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1"/>
  <workbookPr/>
  <xr:revisionPtr revIDLastSave="0" documentId="8_{1DF8A8EB-6A17-4552-BC76-6B4415D498DA}" xr6:coauthVersionLast="47" xr6:coauthVersionMax="47" xr10:uidLastSave="{00000000-0000-0000-0000-000000000000}"/>
  <bookViews>
    <workbookView xWindow="240" yWindow="105" windowWidth="14805" windowHeight="8010" firstSheet="15" activeTab="16" xr2:uid="{00000000-000D-0000-FFFF-FFFF00000000}"/>
  </bookViews>
  <sheets>
    <sheet name="Simulations" sheetId="1" r:id="rId1"/>
    <sheet name="Year 1" sheetId="2" r:id="rId2"/>
    <sheet name="Planilha1" sheetId="66" r:id="rId3"/>
    <sheet name="Year 2" sheetId="52" r:id="rId4"/>
    <sheet name="Year 3" sheetId="53" r:id="rId5"/>
    <sheet name="Year 4" sheetId="54" r:id="rId6"/>
    <sheet name="Year 5" sheetId="55" r:id="rId7"/>
    <sheet name="Year 6" sheetId="56" r:id="rId8"/>
    <sheet name="Year 7" sheetId="57" r:id="rId9"/>
    <sheet name="Year 8" sheetId="58" r:id="rId10"/>
    <sheet name="Year 9" sheetId="59" r:id="rId11"/>
    <sheet name="Year 10" sheetId="60" r:id="rId12"/>
    <sheet name="Year 11" sheetId="61" r:id="rId13"/>
    <sheet name="Year 12" sheetId="62" r:id="rId14"/>
    <sheet name="Year 13" sheetId="63" r:id="rId15"/>
    <sheet name="Year 14" sheetId="64" r:id="rId16"/>
    <sheet name="Year 15" sheetId="65" r:id="rId17"/>
  </sheets>
  <externalReferences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2" l="1"/>
  <c r="N3" i="66"/>
  <c r="N4" i="66"/>
  <c r="N2" i="66"/>
  <c r="M3" i="66"/>
  <c r="M4" i="66"/>
  <c r="M2" i="66"/>
  <c r="L3" i="66"/>
  <c r="L4" i="66"/>
  <c r="L2" i="66"/>
  <c r="K3" i="66"/>
  <c r="K4" i="66"/>
  <c r="K2" i="66"/>
  <c r="C107" i="65"/>
  <c r="C106" i="65"/>
  <c r="C105" i="65"/>
  <c r="C104" i="65"/>
  <c r="C103" i="65"/>
  <c r="C102" i="65"/>
  <c r="C101" i="65"/>
  <c r="C100" i="65"/>
  <c r="C99" i="65"/>
  <c r="C98" i="65"/>
  <c r="C97" i="65"/>
  <c r="C96" i="65"/>
  <c r="C95" i="65"/>
  <c r="C94" i="65"/>
  <c r="C93" i="65"/>
  <c r="C92" i="65"/>
  <c r="C91" i="65"/>
  <c r="C90" i="65"/>
  <c r="C89" i="65"/>
  <c r="C88" i="65"/>
  <c r="C87" i="65"/>
  <c r="C86" i="65"/>
  <c r="C85" i="65"/>
  <c r="C84" i="65"/>
  <c r="C83" i="65"/>
  <c r="C82" i="65"/>
  <c r="C81" i="65"/>
  <c r="C80" i="65"/>
  <c r="C79" i="65"/>
  <c r="C78" i="65"/>
  <c r="C77" i="65"/>
  <c r="C76" i="65"/>
  <c r="C75" i="65"/>
  <c r="C74" i="65"/>
  <c r="C73" i="65"/>
  <c r="C72" i="65"/>
  <c r="C71" i="65"/>
  <c r="C70" i="65"/>
  <c r="C69" i="65"/>
  <c r="C68" i="65"/>
  <c r="C67" i="65"/>
  <c r="C66" i="65"/>
  <c r="C65" i="65"/>
  <c r="C64" i="65"/>
  <c r="C63" i="65"/>
  <c r="C62" i="65"/>
  <c r="C61" i="65"/>
  <c r="C60" i="65"/>
  <c r="C59" i="65"/>
  <c r="C58" i="65"/>
  <c r="C57" i="65"/>
  <c r="C56" i="65"/>
  <c r="C55" i="65"/>
  <c r="C54" i="65"/>
  <c r="C53" i="65"/>
  <c r="C52" i="65"/>
  <c r="C51" i="65"/>
  <c r="C50" i="65"/>
  <c r="C49" i="65"/>
  <c r="C48" i="65"/>
  <c r="C47" i="65"/>
  <c r="C46" i="65"/>
  <c r="C45" i="65"/>
  <c r="C44" i="65"/>
  <c r="C43" i="65"/>
  <c r="C42" i="65"/>
  <c r="C41" i="65"/>
  <c r="C40" i="65"/>
  <c r="C39" i="65"/>
  <c r="C38" i="65"/>
  <c r="C37" i="65"/>
  <c r="C36" i="65"/>
  <c r="C35" i="65"/>
  <c r="C34" i="65"/>
  <c r="C33" i="65"/>
  <c r="C32" i="65"/>
  <c r="C31" i="65"/>
  <c r="C30" i="65"/>
  <c r="C29" i="65"/>
  <c r="C28" i="65"/>
  <c r="C27" i="65"/>
  <c r="C26" i="65"/>
  <c r="C25" i="65"/>
  <c r="C24" i="65"/>
  <c r="C23" i="65"/>
  <c r="C22" i="65"/>
  <c r="C21" i="65"/>
  <c r="C20" i="65"/>
  <c r="C19" i="65"/>
  <c r="C18" i="65"/>
  <c r="C17" i="65"/>
  <c r="C16" i="65"/>
  <c r="C15" i="65"/>
  <c r="C14" i="65"/>
  <c r="C13" i="65"/>
  <c r="C12" i="65"/>
  <c r="C11" i="65"/>
  <c r="C10" i="65"/>
  <c r="C9" i="65"/>
  <c r="C8" i="65"/>
  <c r="AW5" i="65"/>
  <c r="BL4" i="65" a="1"/>
  <c r="BL4" i="65" s="1"/>
  <c r="BL5" i="65" s="1"/>
  <c r="B3" i="65"/>
  <c r="C107" i="64"/>
  <c r="C106" i="64"/>
  <c r="C105" i="64"/>
  <c r="C104" i="64"/>
  <c r="C103" i="64"/>
  <c r="C102" i="64"/>
  <c r="C101" i="64"/>
  <c r="C100" i="64"/>
  <c r="C99" i="64"/>
  <c r="C98" i="64"/>
  <c r="C97" i="64"/>
  <c r="C96" i="64"/>
  <c r="C95" i="64"/>
  <c r="C94" i="64"/>
  <c r="C93" i="64"/>
  <c r="C92" i="64"/>
  <c r="C91" i="64"/>
  <c r="C90" i="64"/>
  <c r="C89" i="64"/>
  <c r="C88" i="64"/>
  <c r="C87" i="64"/>
  <c r="C86" i="64"/>
  <c r="C85" i="64"/>
  <c r="C84" i="64"/>
  <c r="C83" i="64"/>
  <c r="C82" i="64"/>
  <c r="C81" i="64"/>
  <c r="C80" i="64"/>
  <c r="C79" i="64"/>
  <c r="C78" i="64"/>
  <c r="C77" i="64"/>
  <c r="C76" i="64"/>
  <c r="C75" i="64"/>
  <c r="C74" i="64"/>
  <c r="C73" i="64"/>
  <c r="C72" i="64"/>
  <c r="C71" i="64"/>
  <c r="C70" i="64"/>
  <c r="C69" i="64"/>
  <c r="C68" i="64"/>
  <c r="C67" i="64"/>
  <c r="C66" i="64"/>
  <c r="C65" i="64"/>
  <c r="C64" i="64"/>
  <c r="C63" i="64"/>
  <c r="C62" i="64"/>
  <c r="C61" i="64"/>
  <c r="C60" i="64"/>
  <c r="C59" i="64"/>
  <c r="C58" i="64"/>
  <c r="C57" i="64"/>
  <c r="C56" i="64"/>
  <c r="C55" i="64"/>
  <c r="C54" i="64"/>
  <c r="C53" i="64"/>
  <c r="C52" i="64"/>
  <c r="C51" i="64"/>
  <c r="C50" i="64"/>
  <c r="C49" i="64"/>
  <c r="C48" i="64"/>
  <c r="C47" i="64"/>
  <c r="C46" i="64"/>
  <c r="C45" i="64"/>
  <c r="C44" i="64"/>
  <c r="C43" i="64"/>
  <c r="C42" i="64"/>
  <c r="C41" i="64"/>
  <c r="C40" i="64"/>
  <c r="C39" i="64"/>
  <c r="C38" i="64"/>
  <c r="C37" i="64"/>
  <c r="C36" i="64"/>
  <c r="C35" i="64"/>
  <c r="C34" i="64"/>
  <c r="C33" i="64"/>
  <c r="C32" i="64"/>
  <c r="C31" i="64"/>
  <c r="C30" i="64"/>
  <c r="C29" i="64"/>
  <c r="C28" i="64"/>
  <c r="C27" i="64"/>
  <c r="C26" i="64"/>
  <c r="C25" i="64"/>
  <c r="C24" i="64"/>
  <c r="C23" i="64"/>
  <c r="C22" i="64"/>
  <c r="C21" i="64"/>
  <c r="C20" i="64"/>
  <c r="C19" i="64"/>
  <c r="C18" i="64"/>
  <c r="C17" i="64"/>
  <c r="C16" i="64"/>
  <c r="C15" i="64"/>
  <c r="C14" i="64"/>
  <c r="C13" i="64"/>
  <c r="C12" i="64"/>
  <c r="C11" i="64"/>
  <c r="C10" i="64"/>
  <c r="C9" i="64"/>
  <c r="C8" i="64"/>
  <c r="AW5" i="64"/>
  <c r="BL4" i="64" a="1"/>
  <c r="BL4" i="64" s="1"/>
  <c r="BL5" i="64" s="1"/>
  <c r="B3" i="64"/>
  <c r="C107" i="63"/>
  <c r="C106" i="63"/>
  <c r="C105" i="63"/>
  <c r="C104" i="63"/>
  <c r="C103" i="63"/>
  <c r="C102" i="63"/>
  <c r="C101" i="63"/>
  <c r="C100" i="63"/>
  <c r="C99" i="63"/>
  <c r="C98" i="63"/>
  <c r="C97" i="63"/>
  <c r="C96" i="63"/>
  <c r="C95" i="63"/>
  <c r="C94" i="63"/>
  <c r="C93" i="63"/>
  <c r="C92" i="63"/>
  <c r="C91" i="63"/>
  <c r="C90" i="63"/>
  <c r="C89" i="63"/>
  <c r="C88" i="63"/>
  <c r="C87" i="63"/>
  <c r="C86" i="63"/>
  <c r="C85" i="63"/>
  <c r="C84" i="63"/>
  <c r="C83" i="63"/>
  <c r="C82" i="63"/>
  <c r="C81" i="63"/>
  <c r="C80" i="63"/>
  <c r="C79" i="63"/>
  <c r="C78" i="63"/>
  <c r="C77" i="63"/>
  <c r="C76" i="63"/>
  <c r="C75" i="63"/>
  <c r="C74" i="63"/>
  <c r="C73" i="63"/>
  <c r="C72" i="63"/>
  <c r="C71" i="63"/>
  <c r="C70" i="63"/>
  <c r="C69" i="63"/>
  <c r="C68" i="63"/>
  <c r="C67" i="63"/>
  <c r="C66" i="63"/>
  <c r="C65" i="63"/>
  <c r="C64" i="63"/>
  <c r="C63" i="63"/>
  <c r="C62" i="63"/>
  <c r="C61" i="63"/>
  <c r="C60" i="63"/>
  <c r="C59" i="63"/>
  <c r="C58" i="63"/>
  <c r="C57" i="63"/>
  <c r="C56" i="63"/>
  <c r="C55" i="63"/>
  <c r="C54" i="63"/>
  <c r="C53" i="63"/>
  <c r="C52" i="63"/>
  <c r="C51" i="63"/>
  <c r="C50" i="63"/>
  <c r="C49" i="63"/>
  <c r="C48" i="63"/>
  <c r="C47" i="63"/>
  <c r="C46" i="63"/>
  <c r="C45" i="63"/>
  <c r="C44" i="63"/>
  <c r="C43" i="63"/>
  <c r="C42" i="63"/>
  <c r="C41" i="63"/>
  <c r="C40" i="63"/>
  <c r="C39" i="63"/>
  <c r="C38" i="63"/>
  <c r="C37" i="63"/>
  <c r="C36" i="63"/>
  <c r="C35" i="63"/>
  <c r="C34" i="63"/>
  <c r="C33" i="63"/>
  <c r="C32" i="63"/>
  <c r="C31" i="63"/>
  <c r="C30" i="63"/>
  <c r="C29" i="63"/>
  <c r="C28" i="63"/>
  <c r="C27" i="63"/>
  <c r="C26" i="63"/>
  <c r="C25" i="63"/>
  <c r="C24" i="63"/>
  <c r="C23" i="63"/>
  <c r="C22" i="63"/>
  <c r="C21" i="63"/>
  <c r="C20" i="63"/>
  <c r="C19" i="63"/>
  <c r="C18" i="63"/>
  <c r="C17" i="63"/>
  <c r="C16" i="63"/>
  <c r="C15" i="63"/>
  <c r="C14" i="63"/>
  <c r="C13" i="63"/>
  <c r="C12" i="63"/>
  <c r="C11" i="63"/>
  <c r="C10" i="63"/>
  <c r="C9" i="63"/>
  <c r="C8" i="63"/>
  <c r="AW5" i="63"/>
  <c r="BL4" i="63" a="1"/>
  <c r="BL4" i="63" s="1"/>
  <c r="BL5" i="63" s="1"/>
  <c r="B3" i="63"/>
  <c r="C107" i="62"/>
  <c r="C106" i="62"/>
  <c r="C105" i="62"/>
  <c r="C104" i="62"/>
  <c r="C103" i="62"/>
  <c r="C102" i="62"/>
  <c r="C101" i="62"/>
  <c r="C100" i="62"/>
  <c r="C99" i="62"/>
  <c r="C98" i="62"/>
  <c r="C97" i="62"/>
  <c r="C96" i="62"/>
  <c r="C95" i="62"/>
  <c r="C94" i="62"/>
  <c r="C93" i="62"/>
  <c r="C92" i="62"/>
  <c r="C91" i="62"/>
  <c r="C90" i="62"/>
  <c r="C89" i="62"/>
  <c r="C88" i="62"/>
  <c r="C87" i="62"/>
  <c r="C86" i="62"/>
  <c r="C85" i="62"/>
  <c r="C84" i="62"/>
  <c r="C83" i="62"/>
  <c r="C82" i="62"/>
  <c r="C81" i="62"/>
  <c r="C80" i="62"/>
  <c r="C79" i="62"/>
  <c r="C78" i="62"/>
  <c r="C77" i="62"/>
  <c r="C76" i="62"/>
  <c r="C75" i="62"/>
  <c r="C74" i="62"/>
  <c r="C73" i="62"/>
  <c r="C72" i="62"/>
  <c r="C71" i="62"/>
  <c r="C70" i="62"/>
  <c r="C69" i="62"/>
  <c r="C68" i="62"/>
  <c r="C67" i="62"/>
  <c r="C66" i="62"/>
  <c r="C65" i="62"/>
  <c r="C64" i="62"/>
  <c r="C63" i="62"/>
  <c r="C62" i="62"/>
  <c r="C61" i="62"/>
  <c r="C60" i="62"/>
  <c r="C59" i="62"/>
  <c r="C58" i="62"/>
  <c r="C57" i="62"/>
  <c r="C56" i="62"/>
  <c r="C55" i="62"/>
  <c r="C54" i="62"/>
  <c r="C53" i="62"/>
  <c r="C52" i="62"/>
  <c r="C51" i="62"/>
  <c r="C50" i="62"/>
  <c r="C49" i="62"/>
  <c r="C48" i="62"/>
  <c r="C47" i="62"/>
  <c r="C46" i="62"/>
  <c r="C45" i="62"/>
  <c r="C44" i="62"/>
  <c r="C43" i="62"/>
  <c r="C42" i="62"/>
  <c r="C41" i="62"/>
  <c r="C40" i="62"/>
  <c r="C39" i="62"/>
  <c r="C38" i="62"/>
  <c r="C37" i="62"/>
  <c r="C36" i="62"/>
  <c r="C35" i="62"/>
  <c r="C34" i="62"/>
  <c r="C33" i="62"/>
  <c r="C32" i="62"/>
  <c r="C31" i="62"/>
  <c r="C30" i="62"/>
  <c r="C29" i="62"/>
  <c r="C28" i="62"/>
  <c r="C27" i="62"/>
  <c r="C26" i="62"/>
  <c r="C25" i="62"/>
  <c r="C24" i="62"/>
  <c r="C23" i="62"/>
  <c r="C22" i="62"/>
  <c r="C21" i="62"/>
  <c r="C20" i="62"/>
  <c r="C19" i="62"/>
  <c r="C18" i="62"/>
  <c r="C17" i="62"/>
  <c r="C16" i="62"/>
  <c r="C15" i="62"/>
  <c r="C14" i="62"/>
  <c r="C13" i="62"/>
  <c r="C12" i="62"/>
  <c r="C11" i="62"/>
  <c r="C10" i="62"/>
  <c r="C9" i="62"/>
  <c r="C8" i="62"/>
  <c r="AW5" i="62"/>
  <c r="BL4" i="62" a="1"/>
  <c r="BL4" i="62" s="1"/>
  <c r="BL5" i="62" s="1"/>
  <c r="B3" i="62"/>
  <c r="C107" i="61"/>
  <c r="C106" i="61"/>
  <c r="C105" i="61"/>
  <c r="C104" i="61"/>
  <c r="C103" i="61"/>
  <c r="C102" i="61"/>
  <c r="C101" i="61"/>
  <c r="C100" i="61"/>
  <c r="C99" i="61"/>
  <c r="C98" i="61"/>
  <c r="C97" i="61"/>
  <c r="C96" i="61"/>
  <c r="C95" i="61"/>
  <c r="C94" i="61"/>
  <c r="C93" i="61"/>
  <c r="C92" i="61"/>
  <c r="C91" i="61"/>
  <c r="C90" i="61"/>
  <c r="C89" i="61"/>
  <c r="C88" i="61"/>
  <c r="C87" i="61"/>
  <c r="C86" i="61"/>
  <c r="C85" i="61"/>
  <c r="C84" i="61"/>
  <c r="C83" i="61"/>
  <c r="C82" i="61"/>
  <c r="C81" i="61"/>
  <c r="C80" i="61"/>
  <c r="C79" i="61"/>
  <c r="C78" i="61"/>
  <c r="C77" i="61"/>
  <c r="C76" i="61"/>
  <c r="C75" i="61"/>
  <c r="C74" i="61"/>
  <c r="C73" i="61"/>
  <c r="C72" i="61"/>
  <c r="C71" i="61"/>
  <c r="C70" i="61"/>
  <c r="C69" i="61"/>
  <c r="C68" i="61"/>
  <c r="C67" i="61"/>
  <c r="C66" i="61"/>
  <c r="C65" i="61"/>
  <c r="C64" i="61"/>
  <c r="C63" i="61"/>
  <c r="C62" i="61"/>
  <c r="C61" i="61"/>
  <c r="C60" i="61"/>
  <c r="C59" i="61"/>
  <c r="C58" i="61"/>
  <c r="C57" i="61"/>
  <c r="C56" i="61"/>
  <c r="C55" i="61"/>
  <c r="C54" i="61"/>
  <c r="C53" i="61"/>
  <c r="C52" i="61"/>
  <c r="C51" i="61"/>
  <c r="C50" i="61"/>
  <c r="C49" i="61"/>
  <c r="C48" i="61"/>
  <c r="C47" i="61"/>
  <c r="C46" i="61"/>
  <c r="C45" i="61"/>
  <c r="C44" i="61"/>
  <c r="C43" i="61"/>
  <c r="C42" i="61"/>
  <c r="C41" i="61"/>
  <c r="C40" i="61"/>
  <c r="C39" i="61"/>
  <c r="C38" i="61"/>
  <c r="C37" i="61"/>
  <c r="C36" i="61"/>
  <c r="C35" i="61"/>
  <c r="C34" i="61"/>
  <c r="C33" i="61"/>
  <c r="C32" i="61"/>
  <c r="C31" i="61"/>
  <c r="C30" i="61"/>
  <c r="C29" i="61"/>
  <c r="C28" i="61"/>
  <c r="C27" i="61"/>
  <c r="C26" i="61"/>
  <c r="C25" i="61"/>
  <c r="C24" i="61"/>
  <c r="C23" i="61"/>
  <c r="C22" i="61"/>
  <c r="C21" i="61"/>
  <c r="C20" i="61"/>
  <c r="C19" i="61"/>
  <c r="C18" i="61"/>
  <c r="C17" i="61"/>
  <c r="C16" i="61"/>
  <c r="C15" i="61"/>
  <c r="C14" i="61"/>
  <c r="C13" i="61"/>
  <c r="C12" i="61"/>
  <c r="C11" i="61"/>
  <c r="C10" i="61"/>
  <c r="C9" i="61"/>
  <c r="C8" i="61"/>
  <c r="AW5" i="61"/>
  <c r="BL4" i="61" a="1"/>
  <c r="BL4" i="61" s="1"/>
  <c r="BL5" i="61" s="1"/>
  <c r="B3" i="61"/>
  <c r="C107" i="60"/>
  <c r="C106" i="60"/>
  <c r="C105" i="60"/>
  <c r="C104" i="60"/>
  <c r="C103" i="60"/>
  <c r="C102" i="60"/>
  <c r="C101" i="60"/>
  <c r="C100" i="60"/>
  <c r="C99" i="60"/>
  <c r="C98" i="60"/>
  <c r="C97" i="60"/>
  <c r="C96" i="60"/>
  <c r="C95" i="60"/>
  <c r="C94" i="60"/>
  <c r="C93" i="60"/>
  <c r="C92" i="60"/>
  <c r="C91" i="60"/>
  <c r="C90" i="60"/>
  <c r="C89" i="60"/>
  <c r="C88" i="60"/>
  <c r="C87" i="60"/>
  <c r="C86" i="60"/>
  <c r="C85" i="60"/>
  <c r="C84" i="60"/>
  <c r="C83" i="60"/>
  <c r="C82" i="60"/>
  <c r="C81" i="60"/>
  <c r="C80" i="60"/>
  <c r="C79" i="60"/>
  <c r="C78" i="60"/>
  <c r="C77" i="60"/>
  <c r="C76" i="60"/>
  <c r="C75" i="60"/>
  <c r="C74" i="60"/>
  <c r="C73" i="60"/>
  <c r="C72" i="60"/>
  <c r="C71" i="60"/>
  <c r="C70" i="60"/>
  <c r="C69" i="60"/>
  <c r="C68" i="60"/>
  <c r="C67" i="60"/>
  <c r="C66" i="60"/>
  <c r="C65" i="60"/>
  <c r="C64" i="60"/>
  <c r="C63" i="60"/>
  <c r="C62" i="60"/>
  <c r="C61" i="60"/>
  <c r="C60" i="60"/>
  <c r="C59" i="60"/>
  <c r="C58" i="60"/>
  <c r="C57" i="60"/>
  <c r="C56" i="60"/>
  <c r="C55" i="60"/>
  <c r="C54" i="60"/>
  <c r="C53" i="60"/>
  <c r="C52" i="60"/>
  <c r="C51" i="60"/>
  <c r="C50" i="60"/>
  <c r="C49" i="60"/>
  <c r="C48" i="60"/>
  <c r="C47" i="60"/>
  <c r="C46" i="60"/>
  <c r="C45" i="60"/>
  <c r="C44" i="60"/>
  <c r="C43" i="60"/>
  <c r="C42" i="60"/>
  <c r="C41" i="60"/>
  <c r="C40" i="60"/>
  <c r="C39" i="60"/>
  <c r="C38" i="60"/>
  <c r="C37" i="60"/>
  <c r="C36" i="60"/>
  <c r="C35" i="60"/>
  <c r="C34" i="60"/>
  <c r="C33" i="60"/>
  <c r="C32" i="60"/>
  <c r="C31" i="60"/>
  <c r="C30" i="60"/>
  <c r="C29" i="60"/>
  <c r="C28" i="60"/>
  <c r="C27" i="60"/>
  <c r="C26" i="60"/>
  <c r="C25" i="60"/>
  <c r="C24" i="60"/>
  <c r="C23" i="60"/>
  <c r="C22" i="60"/>
  <c r="C21" i="60"/>
  <c r="C20" i="60"/>
  <c r="C19" i="60"/>
  <c r="C18" i="60"/>
  <c r="C17" i="60"/>
  <c r="C16" i="60"/>
  <c r="C15" i="60"/>
  <c r="C14" i="60"/>
  <c r="C13" i="60"/>
  <c r="C12" i="60"/>
  <c r="C11" i="60"/>
  <c r="C10" i="60"/>
  <c r="C9" i="60"/>
  <c r="C8" i="60"/>
  <c r="AW5" i="60"/>
  <c r="BL4" i="60" a="1"/>
  <c r="BL4" i="60" s="1"/>
  <c r="BL5" i="60" s="1"/>
  <c r="B3" i="60"/>
  <c r="C107" i="59"/>
  <c r="C106" i="59"/>
  <c r="C105" i="59"/>
  <c r="C104" i="59"/>
  <c r="C103" i="59"/>
  <c r="C102" i="59"/>
  <c r="C101" i="59"/>
  <c r="C100" i="59"/>
  <c r="C99" i="59"/>
  <c r="C98" i="59"/>
  <c r="C97" i="59"/>
  <c r="C96" i="59"/>
  <c r="C95" i="59"/>
  <c r="C94" i="59"/>
  <c r="C93" i="59"/>
  <c r="C92" i="59"/>
  <c r="C91" i="59"/>
  <c r="C90" i="59"/>
  <c r="C89" i="59"/>
  <c r="C88" i="59"/>
  <c r="C87" i="59"/>
  <c r="C86" i="59"/>
  <c r="C85" i="59"/>
  <c r="C84" i="59"/>
  <c r="C83" i="59"/>
  <c r="C82" i="59"/>
  <c r="C81" i="59"/>
  <c r="C80" i="59"/>
  <c r="C79" i="59"/>
  <c r="C78" i="59"/>
  <c r="C77" i="59"/>
  <c r="C76" i="59"/>
  <c r="C75" i="59"/>
  <c r="C74" i="59"/>
  <c r="C73" i="59"/>
  <c r="C72" i="59"/>
  <c r="C71" i="59"/>
  <c r="C70" i="59"/>
  <c r="C69" i="59"/>
  <c r="C68" i="59"/>
  <c r="C67" i="59"/>
  <c r="C66" i="59"/>
  <c r="C65" i="59"/>
  <c r="C64" i="59"/>
  <c r="C63" i="59"/>
  <c r="C62" i="59"/>
  <c r="C61" i="59"/>
  <c r="C60" i="59"/>
  <c r="C59" i="59"/>
  <c r="C58" i="59"/>
  <c r="C57" i="59"/>
  <c r="C56" i="59"/>
  <c r="C55" i="59"/>
  <c r="C54" i="59"/>
  <c r="C53" i="59"/>
  <c r="C52" i="59"/>
  <c r="C51" i="59"/>
  <c r="C50" i="59"/>
  <c r="C49" i="59"/>
  <c r="C48" i="59"/>
  <c r="C47" i="59"/>
  <c r="C46" i="59"/>
  <c r="C45" i="59"/>
  <c r="C44" i="59"/>
  <c r="C43" i="59"/>
  <c r="C42" i="59"/>
  <c r="C41" i="59"/>
  <c r="C40" i="59"/>
  <c r="C39" i="59"/>
  <c r="C38" i="59"/>
  <c r="C37" i="59"/>
  <c r="C36" i="59"/>
  <c r="C35" i="59"/>
  <c r="C34" i="59"/>
  <c r="C33" i="59"/>
  <c r="C32" i="59"/>
  <c r="C31" i="59"/>
  <c r="C30" i="59"/>
  <c r="C29" i="59"/>
  <c r="C28" i="59"/>
  <c r="C27" i="59"/>
  <c r="C26" i="59"/>
  <c r="C25" i="59"/>
  <c r="C24" i="59"/>
  <c r="C23" i="59"/>
  <c r="C22" i="59"/>
  <c r="C21" i="59"/>
  <c r="C20" i="59"/>
  <c r="C19" i="59"/>
  <c r="C18" i="59"/>
  <c r="C17" i="59"/>
  <c r="C16" i="59"/>
  <c r="C15" i="59"/>
  <c r="C14" i="59"/>
  <c r="C13" i="59"/>
  <c r="C12" i="59"/>
  <c r="C11" i="59"/>
  <c r="C10" i="59"/>
  <c r="C9" i="59"/>
  <c r="C8" i="59"/>
  <c r="AW5" i="59"/>
  <c r="BL4" i="59" a="1"/>
  <c r="BL4" i="59" s="1"/>
  <c r="BL5" i="59" s="1"/>
  <c r="B3" i="59"/>
  <c r="C107" i="58"/>
  <c r="C106" i="58"/>
  <c r="C105" i="58"/>
  <c r="C104" i="58"/>
  <c r="C103" i="58"/>
  <c r="C102" i="58"/>
  <c r="C101" i="58"/>
  <c r="C100" i="58"/>
  <c r="C99" i="58"/>
  <c r="C98" i="58"/>
  <c r="C97" i="58"/>
  <c r="C96" i="58"/>
  <c r="C95" i="58"/>
  <c r="C94" i="58"/>
  <c r="C93" i="58"/>
  <c r="C92" i="58"/>
  <c r="C91" i="58"/>
  <c r="C90" i="58"/>
  <c r="C89" i="58"/>
  <c r="C88" i="58"/>
  <c r="C87" i="58"/>
  <c r="C86" i="58"/>
  <c r="C85" i="58"/>
  <c r="C84" i="58"/>
  <c r="C83" i="58"/>
  <c r="C82" i="58"/>
  <c r="C81" i="58"/>
  <c r="C80" i="58"/>
  <c r="C79" i="58"/>
  <c r="C78" i="58"/>
  <c r="C77" i="58"/>
  <c r="C76" i="58"/>
  <c r="C75" i="58"/>
  <c r="C74" i="58"/>
  <c r="C73" i="58"/>
  <c r="C72" i="58"/>
  <c r="C71" i="58"/>
  <c r="C70" i="58"/>
  <c r="C69" i="58"/>
  <c r="C68" i="58"/>
  <c r="C67" i="58"/>
  <c r="C66" i="58"/>
  <c r="C65" i="58"/>
  <c r="C64" i="58"/>
  <c r="C63" i="58"/>
  <c r="C62" i="58"/>
  <c r="C61" i="58"/>
  <c r="C60" i="58"/>
  <c r="C59" i="58"/>
  <c r="C58" i="58"/>
  <c r="C57" i="58"/>
  <c r="C56" i="58"/>
  <c r="C55" i="58"/>
  <c r="C54" i="58"/>
  <c r="C53" i="58"/>
  <c r="C52" i="58"/>
  <c r="C51" i="58"/>
  <c r="C50" i="58"/>
  <c r="C49" i="58"/>
  <c r="C48" i="58"/>
  <c r="C47" i="58"/>
  <c r="C46" i="58"/>
  <c r="C45" i="58"/>
  <c r="C44" i="58"/>
  <c r="C43" i="58"/>
  <c r="C42" i="58"/>
  <c r="C41" i="58"/>
  <c r="C40" i="58"/>
  <c r="C39" i="58"/>
  <c r="C38" i="58"/>
  <c r="C37" i="58"/>
  <c r="C36" i="58"/>
  <c r="C35" i="58"/>
  <c r="C34" i="58"/>
  <c r="C33" i="58"/>
  <c r="C32" i="58"/>
  <c r="C31" i="58"/>
  <c r="C30" i="58"/>
  <c r="C29" i="58"/>
  <c r="C28" i="58"/>
  <c r="C27" i="58"/>
  <c r="C26" i="58"/>
  <c r="C25" i="58"/>
  <c r="C24" i="58"/>
  <c r="C23" i="58"/>
  <c r="C22" i="58"/>
  <c r="C21" i="58"/>
  <c r="C20" i="58"/>
  <c r="C19" i="58"/>
  <c r="C18" i="58"/>
  <c r="C17" i="58"/>
  <c r="C16" i="58"/>
  <c r="C15" i="58"/>
  <c r="C14" i="58"/>
  <c r="C13" i="58"/>
  <c r="C12" i="58"/>
  <c r="C11" i="58"/>
  <c r="C10" i="58"/>
  <c r="C9" i="58"/>
  <c r="C8" i="58"/>
  <c r="AW5" i="58"/>
  <c r="BL4" i="58" a="1"/>
  <c r="BL4" i="58" s="1"/>
  <c r="BL5" i="58" s="1"/>
  <c r="B3" i="58"/>
  <c r="C107" i="57"/>
  <c r="C106" i="57"/>
  <c r="C105" i="57"/>
  <c r="C104" i="57"/>
  <c r="C103" i="57"/>
  <c r="C102" i="57"/>
  <c r="C101" i="57"/>
  <c r="C100" i="57"/>
  <c r="C99" i="57"/>
  <c r="C98" i="57"/>
  <c r="C97" i="57"/>
  <c r="C96" i="57"/>
  <c r="C95" i="57"/>
  <c r="C94" i="57"/>
  <c r="C93" i="57"/>
  <c r="C92" i="57"/>
  <c r="C91" i="57"/>
  <c r="C90" i="57"/>
  <c r="C89" i="57"/>
  <c r="C88" i="57"/>
  <c r="C87" i="57"/>
  <c r="C86" i="57"/>
  <c r="C85" i="57"/>
  <c r="C84" i="57"/>
  <c r="C83" i="57"/>
  <c r="C82" i="57"/>
  <c r="C81" i="57"/>
  <c r="C80" i="57"/>
  <c r="C79" i="57"/>
  <c r="C78" i="57"/>
  <c r="C77" i="57"/>
  <c r="C76" i="57"/>
  <c r="C75" i="57"/>
  <c r="C74" i="57"/>
  <c r="C73" i="57"/>
  <c r="C72" i="57"/>
  <c r="C71" i="57"/>
  <c r="C70" i="57"/>
  <c r="C69" i="57"/>
  <c r="C68" i="57"/>
  <c r="C67" i="57"/>
  <c r="C66" i="57"/>
  <c r="C65" i="57"/>
  <c r="C64" i="57"/>
  <c r="C63" i="57"/>
  <c r="C62" i="57"/>
  <c r="C61" i="57"/>
  <c r="C60" i="57"/>
  <c r="C59" i="57"/>
  <c r="C58" i="57"/>
  <c r="C57" i="57"/>
  <c r="C56" i="57"/>
  <c r="C55" i="57"/>
  <c r="C54" i="57"/>
  <c r="C53" i="57"/>
  <c r="C52" i="57"/>
  <c r="C51" i="57"/>
  <c r="C50" i="57"/>
  <c r="C49" i="57"/>
  <c r="C48" i="57"/>
  <c r="C47" i="57"/>
  <c r="C46" i="57"/>
  <c r="C45" i="57"/>
  <c r="C44" i="57"/>
  <c r="C43" i="57"/>
  <c r="C42" i="57"/>
  <c r="C41" i="57"/>
  <c r="C40" i="57"/>
  <c r="C39" i="57"/>
  <c r="C38" i="57"/>
  <c r="C37" i="57"/>
  <c r="C36" i="57"/>
  <c r="C35" i="57"/>
  <c r="C34" i="57"/>
  <c r="C33" i="57"/>
  <c r="C32" i="57"/>
  <c r="C31" i="57"/>
  <c r="C30" i="57"/>
  <c r="C29" i="57"/>
  <c r="C28" i="57"/>
  <c r="C27" i="57"/>
  <c r="C26" i="57"/>
  <c r="C25" i="57"/>
  <c r="C24" i="57"/>
  <c r="C23" i="57"/>
  <c r="C22" i="57"/>
  <c r="C21" i="57"/>
  <c r="C20" i="57"/>
  <c r="C19" i="57"/>
  <c r="C18" i="57"/>
  <c r="C17" i="57"/>
  <c r="C16" i="57"/>
  <c r="C15" i="57"/>
  <c r="C14" i="57"/>
  <c r="C13" i="57"/>
  <c r="C12" i="57"/>
  <c r="C11" i="57"/>
  <c r="C10" i="57"/>
  <c r="C9" i="57"/>
  <c r="C8" i="57"/>
  <c r="AW5" i="57"/>
  <c r="BL4" i="57" a="1"/>
  <c r="BL4" i="57" s="1"/>
  <c r="BL5" i="57" s="1"/>
  <c r="B3" i="57"/>
  <c r="C107" i="56"/>
  <c r="C106" i="56"/>
  <c r="C105" i="56"/>
  <c r="C104" i="56"/>
  <c r="C103" i="56"/>
  <c r="C102" i="56"/>
  <c r="C101" i="56"/>
  <c r="C100" i="56"/>
  <c r="C99" i="56"/>
  <c r="C98" i="56"/>
  <c r="C97" i="56"/>
  <c r="C96" i="56"/>
  <c r="C95" i="56"/>
  <c r="C94" i="56"/>
  <c r="C93" i="56"/>
  <c r="C92" i="56"/>
  <c r="C91" i="56"/>
  <c r="C90" i="56"/>
  <c r="C89" i="56"/>
  <c r="C88" i="56"/>
  <c r="C87" i="56"/>
  <c r="C86" i="56"/>
  <c r="C85" i="56"/>
  <c r="C84" i="56"/>
  <c r="C83" i="56"/>
  <c r="C82" i="56"/>
  <c r="C81" i="56"/>
  <c r="C80" i="56"/>
  <c r="C79" i="56"/>
  <c r="C78" i="56"/>
  <c r="C77" i="56"/>
  <c r="C76" i="56"/>
  <c r="C75" i="56"/>
  <c r="C74" i="56"/>
  <c r="C73" i="56"/>
  <c r="C72" i="56"/>
  <c r="C71" i="56"/>
  <c r="C70" i="56"/>
  <c r="C69" i="56"/>
  <c r="C68" i="56"/>
  <c r="C67" i="56"/>
  <c r="C66" i="56"/>
  <c r="C65" i="56"/>
  <c r="C64" i="56"/>
  <c r="C63" i="56"/>
  <c r="C62" i="56"/>
  <c r="C61" i="56"/>
  <c r="C60" i="56"/>
  <c r="C59" i="56"/>
  <c r="C58" i="56"/>
  <c r="C57" i="56"/>
  <c r="C56" i="56"/>
  <c r="C55" i="56"/>
  <c r="C54" i="56"/>
  <c r="C53" i="56"/>
  <c r="C52" i="56"/>
  <c r="C51" i="56"/>
  <c r="C50" i="56"/>
  <c r="C49" i="56"/>
  <c r="C48" i="56"/>
  <c r="C47" i="56"/>
  <c r="C46" i="56"/>
  <c r="C45" i="56"/>
  <c r="C44" i="56"/>
  <c r="C43" i="56"/>
  <c r="C42" i="56"/>
  <c r="C41" i="56"/>
  <c r="C40" i="56"/>
  <c r="C39" i="56"/>
  <c r="C38" i="56"/>
  <c r="C37" i="56"/>
  <c r="C36" i="56"/>
  <c r="C35" i="56"/>
  <c r="C34" i="56"/>
  <c r="C33" i="56"/>
  <c r="C32" i="56"/>
  <c r="C31" i="56"/>
  <c r="C30" i="56"/>
  <c r="C29" i="56"/>
  <c r="C28" i="56"/>
  <c r="C27" i="56"/>
  <c r="C26" i="56"/>
  <c r="C25" i="56"/>
  <c r="C24" i="56"/>
  <c r="C23" i="56"/>
  <c r="C22" i="56"/>
  <c r="C21" i="56"/>
  <c r="C20" i="56"/>
  <c r="C19" i="56"/>
  <c r="C18" i="56"/>
  <c r="C17" i="56"/>
  <c r="C16" i="56"/>
  <c r="C15" i="56"/>
  <c r="C14" i="56"/>
  <c r="C13" i="56"/>
  <c r="C12" i="56"/>
  <c r="C11" i="56"/>
  <c r="C10" i="56"/>
  <c r="C9" i="56"/>
  <c r="C8" i="56"/>
  <c r="AW5" i="56"/>
  <c r="BL4" i="56" a="1"/>
  <c r="BL4" i="56" s="1"/>
  <c r="BL5" i="56" s="1"/>
  <c r="B3" i="56"/>
  <c r="C107" i="55"/>
  <c r="C106" i="55"/>
  <c r="C105" i="55"/>
  <c r="C104" i="55"/>
  <c r="C103" i="55"/>
  <c r="C102" i="55"/>
  <c r="C101" i="55"/>
  <c r="C100" i="55"/>
  <c r="C99" i="55"/>
  <c r="C98" i="55"/>
  <c r="C97" i="55"/>
  <c r="C96" i="55"/>
  <c r="C95" i="55"/>
  <c r="C94" i="55"/>
  <c r="C93" i="55"/>
  <c r="C92" i="55"/>
  <c r="C91" i="55"/>
  <c r="C90" i="55"/>
  <c r="C89" i="55"/>
  <c r="C88" i="55"/>
  <c r="C87" i="55"/>
  <c r="C86" i="55"/>
  <c r="C85" i="55"/>
  <c r="C84" i="55"/>
  <c r="C83" i="55"/>
  <c r="C82" i="55"/>
  <c r="C81" i="55"/>
  <c r="C80" i="55"/>
  <c r="C79" i="55"/>
  <c r="C78" i="55"/>
  <c r="C77" i="55"/>
  <c r="C76" i="55"/>
  <c r="C75" i="55"/>
  <c r="C74" i="55"/>
  <c r="C73" i="55"/>
  <c r="C72" i="55"/>
  <c r="C71" i="55"/>
  <c r="C70" i="55"/>
  <c r="C69" i="55"/>
  <c r="C68" i="55"/>
  <c r="C67" i="55"/>
  <c r="C66" i="55"/>
  <c r="C65" i="55"/>
  <c r="C64" i="55"/>
  <c r="C63" i="55"/>
  <c r="C62" i="55"/>
  <c r="C61" i="55"/>
  <c r="C60" i="55"/>
  <c r="C59" i="55"/>
  <c r="C58" i="55"/>
  <c r="C57" i="55"/>
  <c r="C56" i="55"/>
  <c r="C55" i="55"/>
  <c r="C54" i="55"/>
  <c r="C53" i="55"/>
  <c r="C52" i="55"/>
  <c r="C51" i="55"/>
  <c r="C50" i="55"/>
  <c r="C49" i="55"/>
  <c r="C48" i="55"/>
  <c r="C47" i="55"/>
  <c r="C46" i="55"/>
  <c r="C45" i="55"/>
  <c r="C44" i="55"/>
  <c r="C43" i="55"/>
  <c r="C42" i="55"/>
  <c r="C41" i="55"/>
  <c r="C40" i="55"/>
  <c r="C39" i="55"/>
  <c r="C38" i="55"/>
  <c r="C37" i="55"/>
  <c r="C36" i="55"/>
  <c r="C35" i="55"/>
  <c r="C34" i="55"/>
  <c r="C33" i="55"/>
  <c r="C32" i="55"/>
  <c r="C31" i="55"/>
  <c r="C30" i="55"/>
  <c r="C29" i="55"/>
  <c r="C28" i="55"/>
  <c r="C27" i="55"/>
  <c r="C26" i="55"/>
  <c r="C25" i="55"/>
  <c r="C24" i="55"/>
  <c r="C23" i="55"/>
  <c r="C22" i="55"/>
  <c r="C21" i="55"/>
  <c r="C20" i="55"/>
  <c r="C19" i="55"/>
  <c r="C18" i="55"/>
  <c r="C17" i="55"/>
  <c r="C16" i="55"/>
  <c r="C15" i="55"/>
  <c r="C14" i="55"/>
  <c r="C13" i="55"/>
  <c r="C12" i="55"/>
  <c r="C11" i="55"/>
  <c r="C10" i="55"/>
  <c r="C9" i="55"/>
  <c r="C8" i="55"/>
  <c r="AW5" i="55"/>
  <c r="BL4" i="55" a="1"/>
  <c r="BL4" i="55" s="1"/>
  <c r="BL5" i="55" s="1"/>
  <c r="B3" i="55"/>
  <c r="C107" i="54"/>
  <c r="C106" i="54"/>
  <c r="C105" i="54"/>
  <c r="C104" i="54"/>
  <c r="C103" i="54"/>
  <c r="C102" i="54"/>
  <c r="C101" i="54"/>
  <c r="C100" i="54"/>
  <c r="C99" i="54"/>
  <c r="C98" i="54"/>
  <c r="C97" i="54"/>
  <c r="C96" i="54"/>
  <c r="C95" i="54"/>
  <c r="C94" i="54"/>
  <c r="C93" i="54"/>
  <c r="C92" i="54"/>
  <c r="C91" i="54"/>
  <c r="C90" i="54"/>
  <c r="C89" i="54"/>
  <c r="C88" i="54"/>
  <c r="C87" i="54"/>
  <c r="C86" i="54"/>
  <c r="C85" i="54"/>
  <c r="C84" i="54"/>
  <c r="C83" i="54"/>
  <c r="C82" i="54"/>
  <c r="C81" i="54"/>
  <c r="C80" i="54"/>
  <c r="C79" i="54"/>
  <c r="C78" i="54"/>
  <c r="C77" i="54"/>
  <c r="C76" i="54"/>
  <c r="C75" i="54"/>
  <c r="C74" i="54"/>
  <c r="C73" i="54"/>
  <c r="C72" i="54"/>
  <c r="C71" i="54"/>
  <c r="C70" i="54"/>
  <c r="C69" i="54"/>
  <c r="C68" i="54"/>
  <c r="C67" i="54"/>
  <c r="C66" i="54"/>
  <c r="C65" i="54"/>
  <c r="C64" i="54"/>
  <c r="C63" i="54"/>
  <c r="C62" i="54"/>
  <c r="C61" i="54"/>
  <c r="C60" i="54"/>
  <c r="C59" i="54"/>
  <c r="C58" i="54"/>
  <c r="C57" i="54"/>
  <c r="C56" i="54"/>
  <c r="C55" i="54"/>
  <c r="C54" i="54"/>
  <c r="C53" i="54"/>
  <c r="C52" i="54"/>
  <c r="C51" i="54"/>
  <c r="C50" i="54"/>
  <c r="C49" i="54"/>
  <c r="C48" i="54"/>
  <c r="C47" i="54"/>
  <c r="C46" i="54"/>
  <c r="C45" i="54"/>
  <c r="C44" i="54"/>
  <c r="C43" i="54"/>
  <c r="C42" i="54"/>
  <c r="C41" i="54"/>
  <c r="C40" i="54"/>
  <c r="C39" i="54"/>
  <c r="C38" i="54"/>
  <c r="C37" i="54"/>
  <c r="C36" i="54"/>
  <c r="C35" i="54"/>
  <c r="C34" i="54"/>
  <c r="C33" i="54"/>
  <c r="C32" i="54"/>
  <c r="C31" i="54"/>
  <c r="C30" i="54"/>
  <c r="C29" i="54"/>
  <c r="C28" i="54"/>
  <c r="C27" i="54"/>
  <c r="C26" i="54"/>
  <c r="C25" i="54"/>
  <c r="C24" i="54"/>
  <c r="C23" i="54"/>
  <c r="C22" i="54"/>
  <c r="C21" i="54"/>
  <c r="C20" i="54"/>
  <c r="C19" i="54"/>
  <c r="C18" i="54"/>
  <c r="C17" i="54"/>
  <c r="C16" i="54"/>
  <c r="C15" i="54"/>
  <c r="C14" i="54"/>
  <c r="C13" i="54"/>
  <c r="C12" i="54"/>
  <c r="C11" i="54"/>
  <c r="C10" i="54"/>
  <c r="C9" i="54"/>
  <c r="C8" i="54"/>
  <c r="AW5" i="54"/>
  <c r="BL4" i="54" a="1"/>
  <c r="BL4" i="54" s="1"/>
  <c r="BL5" i="54" s="1"/>
  <c r="B3" i="54"/>
  <c r="M21" i="1" a="1"/>
  <c r="M21" i="1"/>
  <c r="M22" i="1" a="1"/>
  <c r="M22" i="1"/>
  <c r="M23" i="1" a="1"/>
  <c r="M23" i="1"/>
  <c r="M24" i="1" a="1"/>
  <c r="M24" i="1"/>
  <c r="M25" i="1" a="1"/>
  <c r="M25" i="1"/>
  <c r="M26" i="1" a="1"/>
  <c r="M26" i="1"/>
  <c r="M27" i="1" a="1"/>
  <c r="M27" i="1"/>
  <c r="K21" i="1" a="1"/>
  <c r="K21" i="1"/>
  <c r="K22" i="1" a="1"/>
  <c r="K22" i="1"/>
  <c r="K23" i="1" a="1"/>
  <c r="K23" i="1"/>
  <c r="K24" i="1" a="1"/>
  <c r="K24" i="1"/>
  <c r="K25" i="1" a="1"/>
  <c r="K25" i="1"/>
  <c r="K26" i="1" a="1"/>
  <c r="K26" i="1"/>
  <c r="K27" i="1" a="1"/>
  <c r="K27" i="1"/>
  <c r="I21" i="1" a="1"/>
  <c r="I21" i="1"/>
  <c r="I22" i="1" a="1"/>
  <c r="I22" i="1"/>
  <c r="I23" i="1" a="1"/>
  <c r="I23" i="1"/>
  <c r="I24" i="1" a="1"/>
  <c r="I24" i="1"/>
  <c r="I25" i="1" a="1"/>
  <c r="I25" i="1"/>
  <c r="I26" i="1" a="1"/>
  <c r="I26" i="1"/>
  <c r="I27" i="1" a="1"/>
  <c r="I27" i="1"/>
  <c r="G21" i="1" a="1"/>
  <c r="G21" i="1"/>
  <c r="G22" i="1" a="1"/>
  <c r="G22" i="1"/>
  <c r="G23" i="1" a="1"/>
  <c r="G23" i="1"/>
  <c r="G24" i="1" a="1"/>
  <c r="G24" i="1"/>
  <c r="G25" i="1" a="1"/>
  <c r="G25" i="1"/>
  <c r="G26" i="1" a="1"/>
  <c r="G26" i="1"/>
  <c r="G27" i="1" a="1"/>
  <c r="G27" i="1"/>
  <c r="F21" i="1" a="1"/>
  <c r="F21" i="1"/>
  <c r="F22" i="1" a="1"/>
  <c r="F22" i="1"/>
  <c r="F23" i="1" a="1"/>
  <c r="F23" i="1"/>
  <c r="F24" i="1" a="1"/>
  <c r="F24" i="1"/>
  <c r="F25" i="1" a="1"/>
  <c r="F25" i="1"/>
  <c r="F26" i="1" a="1"/>
  <c r="F26" i="1"/>
  <c r="F27" i="1" a="1"/>
  <c r="F27" i="1"/>
  <c r="E21" i="1" a="1"/>
  <c r="E21" i="1"/>
  <c r="E22" i="1" a="1"/>
  <c r="E22" i="1"/>
  <c r="E23" i="1" a="1"/>
  <c r="E23" i="1"/>
  <c r="E24" i="1" a="1"/>
  <c r="E24" i="1"/>
  <c r="E25" i="1" a="1"/>
  <c r="E25" i="1"/>
  <c r="E26" i="1" a="1"/>
  <c r="E26" i="1"/>
  <c r="E27" i="1" a="1"/>
  <c r="E27" i="1"/>
  <c r="C107" i="53"/>
  <c r="C106" i="53"/>
  <c r="C105" i="53"/>
  <c r="C104" i="53"/>
  <c r="C103" i="53"/>
  <c r="C102" i="53"/>
  <c r="C101" i="53"/>
  <c r="C100" i="53"/>
  <c r="C99" i="53"/>
  <c r="C98" i="53"/>
  <c r="C97" i="53"/>
  <c r="C96" i="53"/>
  <c r="C95" i="53"/>
  <c r="C94" i="53"/>
  <c r="C93" i="53"/>
  <c r="C92" i="53"/>
  <c r="C91" i="53"/>
  <c r="C90" i="53"/>
  <c r="C89" i="53"/>
  <c r="C88" i="53"/>
  <c r="C87" i="53"/>
  <c r="C86" i="53"/>
  <c r="C85" i="53"/>
  <c r="C84" i="53"/>
  <c r="C83" i="53"/>
  <c r="C82" i="53"/>
  <c r="C81" i="53"/>
  <c r="C80" i="53"/>
  <c r="C79" i="53"/>
  <c r="C78" i="53"/>
  <c r="C77" i="53"/>
  <c r="C76" i="53"/>
  <c r="C75" i="53"/>
  <c r="C74" i="53"/>
  <c r="C73" i="53"/>
  <c r="C72" i="53"/>
  <c r="C71" i="53"/>
  <c r="C70" i="53"/>
  <c r="C69" i="53"/>
  <c r="C68" i="53"/>
  <c r="C67" i="53"/>
  <c r="C66" i="53"/>
  <c r="C65" i="53"/>
  <c r="C64" i="53"/>
  <c r="C63" i="53"/>
  <c r="C62" i="53"/>
  <c r="C61" i="53"/>
  <c r="C60" i="53"/>
  <c r="C59" i="53"/>
  <c r="C58" i="53"/>
  <c r="C57" i="53"/>
  <c r="C56" i="53"/>
  <c r="C55" i="53"/>
  <c r="C54" i="53"/>
  <c r="C53" i="53"/>
  <c r="C52" i="53"/>
  <c r="C51" i="53"/>
  <c r="C50" i="53"/>
  <c r="C49" i="53"/>
  <c r="C48" i="53"/>
  <c r="C47" i="53"/>
  <c r="C46" i="53"/>
  <c r="C45" i="53"/>
  <c r="C44" i="53"/>
  <c r="C43" i="53"/>
  <c r="C42" i="53"/>
  <c r="C41" i="53"/>
  <c r="C40" i="53"/>
  <c r="C39" i="53"/>
  <c r="C38" i="53"/>
  <c r="C37" i="53"/>
  <c r="C36" i="53"/>
  <c r="C35" i="53"/>
  <c r="C34" i="53"/>
  <c r="C33" i="53"/>
  <c r="C32" i="53"/>
  <c r="C31" i="53"/>
  <c r="C30" i="53"/>
  <c r="C29" i="53"/>
  <c r="C28" i="53"/>
  <c r="C27" i="53"/>
  <c r="C26" i="53"/>
  <c r="C25" i="53"/>
  <c r="C24" i="53"/>
  <c r="C23" i="53"/>
  <c r="C22" i="53"/>
  <c r="C21" i="53"/>
  <c r="C20" i="53"/>
  <c r="C19" i="53"/>
  <c r="C18" i="53"/>
  <c r="C17" i="53"/>
  <c r="C16" i="53"/>
  <c r="C15" i="53"/>
  <c r="C14" i="53"/>
  <c r="C13" i="53"/>
  <c r="C12" i="53"/>
  <c r="C11" i="53"/>
  <c r="C10" i="53"/>
  <c r="C9" i="53"/>
  <c r="C8" i="53"/>
  <c r="AW5" i="53"/>
  <c r="BL4" i="53" a="1"/>
  <c r="BL4" i="53" s="1"/>
  <c r="BL5" i="53" s="1"/>
  <c r="B3" i="53"/>
  <c r="C107" i="52"/>
  <c r="C106" i="52"/>
  <c r="C105" i="52"/>
  <c r="C104" i="52"/>
  <c r="C103" i="52"/>
  <c r="C102" i="52"/>
  <c r="C101" i="52"/>
  <c r="C100" i="52"/>
  <c r="C99" i="52"/>
  <c r="C98" i="52"/>
  <c r="C97" i="52"/>
  <c r="C96" i="52"/>
  <c r="C95" i="52"/>
  <c r="C94" i="52"/>
  <c r="C93" i="52"/>
  <c r="C92" i="52"/>
  <c r="C91" i="52"/>
  <c r="C90" i="52"/>
  <c r="C89" i="52"/>
  <c r="C88" i="52"/>
  <c r="C87" i="52"/>
  <c r="C86" i="52"/>
  <c r="C85" i="52"/>
  <c r="C84" i="52"/>
  <c r="C83" i="52"/>
  <c r="C82" i="52"/>
  <c r="C81" i="52"/>
  <c r="C80" i="52"/>
  <c r="C79" i="52"/>
  <c r="C78" i="52"/>
  <c r="C77" i="52"/>
  <c r="C76" i="52"/>
  <c r="C75" i="52"/>
  <c r="C74" i="52"/>
  <c r="C73" i="52"/>
  <c r="C72" i="52"/>
  <c r="C71" i="52"/>
  <c r="C70" i="52"/>
  <c r="C69" i="52"/>
  <c r="C68" i="52"/>
  <c r="C67" i="52"/>
  <c r="C66" i="52"/>
  <c r="C65" i="52"/>
  <c r="C64" i="52"/>
  <c r="C63" i="52"/>
  <c r="C62" i="52"/>
  <c r="C61" i="52"/>
  <c r="C60" i="52"/>
  <c r="C59" i="52"/>
  <c r="C58" i="52"/>
  <c r="C57" i="52"/>
  <c r="C56" i="52"/>
  <c r="C55" i="52"/>
  <c r="C54" i="52"/>
  <c r="C53" i="52"/>
  <c r="C52" i="52"/>
  <c r="C51" i="52"/>
  <c r="C50" i="52"/>
  <c r="C49" i="52"/>
  <c r="C48" i="52"/>
  <c r="C47" i="52"/>
  <c r="C46" i="52"/>
  <c r="C45" i="52"/>
  <c r="C44" i="52"/>
  <c r="C43" i="52"/>
  <c r="C42" i="52"/>
  <c r="C41" i="52"/>
  <c r="C40" i="52"/>
  <c r="C39" i="52"/>
  <c r="C38" i="52"/>
  <c r="C37" i="52"/>
  <c r="C36" i="52"/>
  <c r="C35" i="52"/>
  <c r="C34" i="52"/>
  <c r="C33" i="52"/>
  <c r="C32" i="52"/>
  <c r="C31" i="52"/>
  <c r="C30" i="52"/>
  <c r="C29" i="52"/>
  <c r="C28" i="52"/>
  <c r="C27" i="52"/>
  <c r="C26" i="52"/>
  <c r="C25" i="52"/>
  <c r="C24" i="52"/>
  <c r="C23" i="52"/>
  <c r="C22" i="52"/>
  <c r="C21" i="52"/>
  <c r="C20" i="52"/>
  <c r="C19" i="52"/>
  <c r="C18" i="52"/>
  <c r="C17" i="52"/>
  <c r="C16" i="52"/>
  <c r="C15" i="52"/>
  <c r="C14" i="52"/>
  <c r="C13" i="52"/>
  <c r="C12" i="52"/>
  <c r="C11" i="52"/>
  <c r="C10" i="52"/>
  <c r="C9" i="52"/>
  <c r="C8" i="52"/>
  <c r="AW5" i="52"/>
  <c r="BL4" i="52" a="1"/>
  <c r="BL4" i="52" s="1"/>
  <c r="BL5" i="52" s="1"/>
  <c r="B3" i="52"/>
  <c r="AX4" i="2" a="1"/>
  <c r="AX4" i="2"/>
  <c r="AX1" i="2"/>
  <c r="AH4" i="2" a="1"/>
  <c r="AH4" i="2"/>
  <c r="S4" i="2" a="1"/>
  <c r="S4" i="2"/>
  <c r="D4" i="2" a="1"/>
  <c r="D4" i="2"/>
  <c r="D5" i="2" s="1"/>
  <c r="R20" i="1"/>
  <c r="S20" i="1"/>
  <c r="Q20" i="1"/>
  <c r="BL4" i="2" a="1"/>
  <c r="BL4" i="2"/>
  <c r="B3" i="2"/>
  <c r="BL5" i="2"/>
  <c r="AW5" i="2"/>
  <c r="AH5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BL6" i="65" l="1"/>
  <c r="AW6" i="65"/>
  <c r="BL8" i="65"/>
  <c r="AW8" i="65"/>
  <c r="BL9" i="65"/>
  <c r="AW9" i="65"/>
  <c r="BL10" i="65"/>
  <c r="AW10" i="65"/>
  <c r="BL11" i="65"/>
  <c r="AW11" i="65"/>
  <c r="BL12" i="65"/>
  <c r="AW12" i="65"/>
  <c r="BL13" i="65"/>
  <c r="AW13" i="65"/>
  <c r="BL14" i="65"/>
  <c r="AW14" i="65"/>
  <c r="BL15" i="65"/>
  <c r="AW15" i="65"/>
  <c r="BL16" i="65"/>
  <c r="AW16" i="65"/>
  <c r="BL17" i="65"/>
  <c r="AW17" i="65"/>
  <c r="BL18" i="65"/>
  <c r="AW18" i="65"/>
  <c r="BL19" i="65"/>
  <c r="AW19" i="65"/>
  <c r="BL20" i="65"/>
  <c r="AW20" i="65"/>
  <c r="BL21" i="65"/>
  <c r="AW21" i="65"/>
  <c r="BL22" i="65"/>
  <c r="AW22" i="65"/>
  <c r="BL23" i="65"/>
  <c r="AW23" i="65"/>
  <c r="BL24" i="65"/>
  <c r="AW24" i="65"/>
  <c r="BL25" i="65"/>
  <c r="AW25" i="65"/>
  <c r="BL26" i="65"/>
  <c r="AW26" i="65"/>
  <c r="BL27" i="65"/>
  <c r="AW27" i="65"/>
  <c r="BL28" i="65"/>
  <c r="AW28" i="65"/>
  <c r="BL29" i="65"/>
  <c r="AW29" i="65"/>
  <c r="BL30" i="65"/>
  <c r="AW30" i="65"/>
  <c r="BL31" i="65"/>
  <c r="AW31" i="65"/>
  <c r="BL32" i="65"/>
  <c r="AW32" i="65"/>
  <c r="BL33" i="65"/>
  <c r="AW33" i="65"/>
  <c r="BL34" i="65"/>
  <c r="AW34" i="65"/>
  <c r="BL35" i="65"/>
  <c r="AW35" i="65"/>
  <c r="BL36" i="65"/>
  <c r="AW36" i="65"/>
  <c r="BL37" i="65"/>
  <c r="AW37" i="65"/>
  <c r="BL38" i="65"/>
  <c r="AW38" i="65"/>
  <c r="BL39" i="65"/>
  <c r="AW39" i="65"/>
  <c r="BL40" i="65"/>
  <c r="AW40" i="65"/>
  <c r="BL41" i="65"/>
  <c r="AW41" i="65"/>
  <c r="BL42" i="65"/>
  <c r="AW42" i="65"/>
  <c r="BL43" i="65"/>
  <c r="AW43" i="65"/>
  <c r="BL44" i="65"/>
  <c r="AW44" i="65"/>
  <c r="BL45" i="65"/>
  <c r="AW45" i="65"/>
  <c r="BL46" i="65"/>
  <c r="AW46" i="65"/>
  <c r="BL47" i="65"/>
  <c r="AW47" i="65"/>
  <c r="BL48" i="65"/>
  <c r="AW48" i="65"/>
  <c r="BL49" i="65"/>
  <c r="AW49" i="65"/>
  <c r="BL50" i="65"/>
  <c r="AW50" i="65"/>
  <c r="BL51" i="65"/>
  <c r="AW51" i="65"/>
  <c r="BL52" i="65"/>
  <c r="AW52" i="65"/>
  <c r="BL53" i="65"/>
  <c r="AW53" i="65"/>
  <c r="BL54" i="65"/>
  <c r="AW54" i="65"/>
  <c r="BL55" i="65"/>
  <c r="AW55" i="65"/>
  <c r="BL56" i="65"/>
  <c r="AW56" i="65"/>
  <c r="BL57" i="65"/>
  <c r="AW57" i="65"/>
  <c r="BL58" i="65"/>
  <c r="AW58" i="65"/>
  <c r="BL59" i="65"/>
  <c r="AW59" i="65"/>
  <c r="BL60" i="65"/>
  <c r="AW60" i="65"/>
  <c r="BL61" i="65"/>
  <c r="AW61" i="65"/>
  <c r="BL62" i="65"/>
  <c r="AW62" i="65"/>
  <c r="BL63" i="65"/>
  <c r="AW63" i="65"/>
  <c r="BL64" i="65"/>
  <c r="AW64" i="65"/>
  <c r="BL65" i="65"/>
  <c r="AW65" i="65"/>
  <c r="BL66" i="65"/>
  <c r="AW66" i="65"/>
  <c r="BL67" i="65"/>
  <c r="AW67" i="65"/>
  <c r="BL68" i="65"/>
  <c r="AW68" i="65"/>
  <c r="BL69" i="65"/>
  <c r="AW69" i="65"/>
  <c r="BL70" i="65"/>
  <c r="AW70" i="65"/>
  <c r="BL71" i="65"/>
  <c r="AW71" i="65"/>
  <c r="BL72" i="65"/>
  <c r="AW72" i="65"/>
  <c r="BL73" i="65"/>
  <c r="AW73" i="65"/>
  <c r="BL74" i="65"/>
  <c r="AW74" i="65"/>
  <c r="BL75" i="65"/>
  <c r="AW75" i="65"/>
  <c r="BL76" i="65"/>
  <c r="AW76" i="65"/>
  <c r="BL77" i="65"/>
  <c r="AW77" i="65"/>
  <c r="BL78" i="65"/>
  <c r="AW78" i="65"/>
  <c r="BL79" i="65"/>
  <c r="AW79" i="65"/>
  <c r="BL80" i="65"/>
  <c r="AW80" i="65"/>
  <c r="BL81" i="65"/>
  <c r="AW81" i="65"/>
  <c r="BL82" i="65"/>
  <c r="AW82" i="65"/>
  <c r="BL83" i="65"/>
  <c r="AW83" i="65"/>
  <c r="BL84" i="65"/>
  <c r="AW84" i="65"/>
  <c r="BL85" i="65"/>
  <c r="AW85" i="65"/>
  <c r="BL86" i="65"/>
  <c r="AW86" i="65"/>
  <c r="BL87" i="65"/>
  <c r="AW87" i="65"/>
  <c r="BL88" i="65"/>
  <c r="AW88" i="65"/>
  <c r="BL89" i="65"/>
  <c r="AW89" i="65"/>
  <c r="BL90" i="65"/>
  <c r="AW90" i="65"/>
  <c r="BL91" i="65"/>
  <c r="AW91" i="65"/>
  <c r="BL92" i="65"/>
  <c r="AW92" i="65"/>
  <c r="BL93" i="65"/>
  <c r="AW93" i="65"/>
  <c r="BL94" i="65"/>
  <c r="AW94" i="65"/>
  <c r="BL95" i="65"/>
  <c r="AW95" i="65"/>
  <c r="BL96" i="65"/>
  <c r="AW96" i="65"/>
  <c r="BL97" i="65"/>
  <c r="AW97" i="65"/>
  <c r="BL98" i="65"/>
  <c r="AW98" i="65"/>
  <c r="BL99" i="65"/>
  <c r="AW99" i="65"/>
  <c r="BL100" i="65"/>
  <c r="AW100" i="65"/>
  <c r="BL101" i="65"/>
  <c r="AW101" i="65"/>
  <c r="BL102" i="65"/>
  <c r="AW102" i="65"/>
  <c r="BL103" i="65"/>
  <c r="AW103" i="65"/>
  <c r="BL104" i="65"/>
  <c r="AW104" i="65"/>
  <c r="BL105" i="65"/>
  <c r="AW105" i="65"/>
  <c r="BL106" i="65"/>
  <c r="AW106" i="65"/>
  <c r="BL107" i="65"/>
  <c r="AW107" i="65"/>
  <c r="BL6" i="64"/>
  <c r="AW6" i="64"/>
  <c r="BL8" i="64"/>
  <c r="AW8" i="64"/>
  <c r="BL9" i="64"/>
  <c r="AW9" i="64"/>
  <c r="BL10" i="64"/>
  <c r="AW10" i="64"/>
  <c r="BL11" i="64"/>
  <c r="AW11" i="64"/>
  <c r="BL12" i="64"/>
  <c r="AW12" i="64"/>
  <c r="BL13" i="64"/>
  <c r="AW13" i="64"/>
  <c r="BL14" i="64"/>
  <c r="AW14" i="64"/>
  <c r="BL15" i="64"/>
  <c r="AW15" i="64"/>
  <c r="BL16" i="64"/>
  <c r="AW16" i="64"/>
  <c r="BL17" i="64"/>
  <c r="AW17" i="64"/>
  <c r="BL18" i="64"/>
  <c r="AW18" i="64"/>
  <c r="BL19" i="64"/>
  <c r="AW19" i="64"/>
  <c r="BL20" i="64"/>
  <c r="AW20" i="64"/>
  <c r="BL21" i="64"/>
  <c r="AW21" i="64"/>
  <c r="BL22" i="64"/>
  <c r="AW22" i="64"/>
  <c r="BL23" i="64"/>
  <c r="AW23" i="64"/>
  <c r="BL24" i="64"/>
  <c r="AW24" i="64"/>
  <c r="BL25" i="64"/>
  <c r="AW25" i="64"/>
  <c r="BL26" i="64"/>
  <c r="AW26" i="64"/>
  <c r="BL27" i="64"/>
  <c r="AW27" i="64"/>
  <c r="BL28" i="64"/>
  <c r="AW28" i="64"/>
  <c r="BL29" i="64"/>
  <c r="AW29" i="64"/>
  <c r="BL30" i="64"/>
  <c r="AW30" i="64"/>
  <c r="BL31" i="64"/>
  <c r="AW31" i="64"/>
  <c r="BL32" i="64"/>
  <c r="AW32" i="64"/>
  <c r="BL33" i="64"/>
  <c r="AW33" i="64"/>
  <c r="BL34" i="64"/>
  <c r="AW34" i="64"/>
  <c r="BL35" i="64"/>
  <c r="AW35" i="64"/>
  <c r="BL36" i="64"/>
  <c r="AW36" i="64"/>
  <c r="BL37" i="64"/>
  <c r="AW37" i="64"/>
  <c r="BL38" i="64"/>
  <c r="AW38" i="64"/>
  <c r="BL39" i="64"/>
  <c r="AW39" i="64"/>
  <c r="BL40" i="64"/>
  <c r="AW40" i="64"/>
  <c r="BL41" i="64"/>
  <c r="AW41" i="64"/>
  <c r="BL42" i="64"/>
  <c r="AW42" i="64"/>
  <c r="BL43" i="64"/>
  <c r="AW43" i="64"/>
  <c r="BL44" i="64"/>
  <c r="AW44" i="64"/>
  <c r="BL45" i="64"/>
  <c r="AW45" i="64"/>
  <c r="BL46" i="64"/>
  <c r="AW46" i="64"/>
  <c r="BL47" i="64"/>
  <c r="AW47" i="64"/>
  <c r="BL48" i="64"/>
  <c r="AW48" i="64"/>
  <c r="BL49" i="64"/>
  <c r="AW49" i="64"/>
  <c r="BL50" i="64"/>
  <c r="AW50" i="64"/>
  <c r="BL51" i="64"/>
  <c r="AW51" i="64"/>
  <c r="BL52" i="64"/>
  <c r="AW52" i="64"/>
  <c r="BL53" i="64"/>
  <c r="AW53" i="64"/>
  <c r="BL54" i="64"/>
  <c r="AW54" i="64"/>
  <c r="BL55" i="64"/>
  <c r="AW55" i="64"/>
  <c r="BL56" i="64"/>
  <c r="AW56" i="64"/>
  <c r="BL57" i="64"/>
  <c r="AW57" i="64"/>
  <c r="BL58" i="64"/>
  <c r="AW58" i="64"/>
  <c r="BL59" i="64"/>
  <c r="AW59" i="64"/>
  <c r="BL60" i="64"/>
  <c r="AW60" i="64"/>
  <c r="BL61" i="64"/>
  <c r="AW61" i="64"/>
  <c r="BL62" i="64"/>
  <c r="AW62" i="64"/>
  <c r="BL63" i="64"/>
  <c r="AW63" i="64"/>
  <c r="BL64" i="64"/>
  <c r="AW64" i="64"/>
  <c r="BL65" i="64"/>
  <c r="AW65" i="64"/>
  <c r="BL66" i="64"/>
  <c r="AW66" i="64"/>
  <c r="BL67" i="64"/>
  <c r="AW67" i="64"/>
  <c r="BL68" i="64"/>
  <c r="AW68" i="64"/>
  <c r="BL69" i="64"/>
  <c r="AW69" i="64"/>
  <c r="BL70" i="64"/>
  <c r="AW70" i="64"/>
  <c r="BL71" i="64"/>
  <c r="AW71" i="64"/>
  <c r="BL72" i="64"/>
  <c r="AW72" i="64"/>
  <c r="BL73" i="64"/>
  <c r="AW73" i="64"/>
  <c r="BL74" i="64"/>
  <c r="AW74" i="64"/>
  <c r="BL75" i="64"/>
  <c r="AW75" i="64"/>
  <c r="BL76" i="64"/>
  <c r="AW76" i="64"/>
  <c r="BL77" i="64"/>
  <c r="AW77" i="64"/>
  <c r="BL78" i="64"/>
  <c r="AW78" i="64"/>
  <c r="BL79" i="64"/>
  <c r="AW79" i="64"/>
  <c r="BL80" i="64"/>
  <c r="AW80" i="64"/>
  <c r="BL81" i="64"/>
  <c r="AW81" i="64"/>
  <c r="BL82" i="64"/>
  <c r="AW82" i="64"/>
  <c r="BL83" i="64"/>
  <c r="AW83" i="64"/>
  <c r="BL84" i="64"/>
  <c r="AW84" i="64"/>
  <c r="BL85" i="64"/>
  <c r="AW85" i="64"/>
  <c r="BL86" i="64"/>
  <c r="AW86" i="64"/>
  <c r="BL87" i="64"/>
  <c r="AW87" i="64"/>
  <c r="BL88" i="64"/>
  <c r="AW88" i="64"/>
  <c r="BL89" i="64"/>
  <c r="AW89" i="64"/>
  <c r="BL90" i="64"/>
  <c r="AW90" i="64"/>
  <c r="BL91" i="64"/>
  <c r="AW91" i="64"/>
  <c r="BL92" i="64"/>
  <c r="AW92" i="64"/>
  <c r="BL93" i="64"/>
  <c r="AW93" i="64"/>
  <c r="BL94" i="64"/>
  <c r="AW94" i="64"/>
  <c r="BL95" i="64"/>
  <c r="AW95" i="64"/>
  <c r="BL96" i="64"/>
  <c r="AW96" i="64"/>
  <c r="BL97" i="64"/>
  <c r="AW97" i="64"/>
  <c r="BL98" i="64"/>
  <c r="AW98" i="64"/>
  <c r="BL99" i="64"/>
  <c r="AW99" i="64"/>
  <c r="BL100" i="64"/>
  <c r="AW100" i="64"/>
  <c r="BL101" i="64"/>
  <c r="AW101" i="64"/>
  <c r="BL102" i="64"/>
  <c r="AW102" i="64"/>
  <c r="BL103" i="64"/>
  <c r="AW103" i="64"/>
  <c r="BL104" i="64"/>
  <c r="AW104" i="64"/>
  <c r="BL105" i="64"/>
  <c r="AW105" i="64"/>
  <c r="BL106" i="64"/>
  <c r="AW106" i="64"/>
  <c r="BL107" i="64"/>
  <c r="AW107" i="64"/>
  <c r="BL6" i="63"/>
  <c r="AW6" i="63"/>
  <c r="BL8" i="63"/>
  <c r="AW8" i="63"/>
  <c r="BL9" i="63"/>
  <c r="AW9" i="63"/>
  <c r="BL10" i="63"/>
  <c r="AW10" i="63"/>
  <c r="BL11" i="63"/>
  <c r="AW11" i="63"/>
  <c r="BL12" i="63"/>
  <c r="AW12" i="63"/>
  <c r="BL13" i="63"/>
  <c r="AW13" i="63"/>
  <c r="BL14" i="63"/>
  <c r="AW14" i="63"/>
  <c r="BL15" i="63"/>
  <c r="AW15" i="63"/>
  <c r="BL16" i="63"/>
  <c r="AW16" i="63"/>
  <c r="BL17" i="63"/>
  <c r="AW17" i="63"/>
  <c r="BL18" i="63"/>
  <c r="AW18" i="63"/>
  <c r="BL19" i="63"/>
  <c r="AW19" i="63"/>
  <c r="BL20" i="63"/>
  <c r="AW20" i="63"/>
  <c r="BL21" i="63"/>
  <c r="AW21" i="63"/>
  <c r="BL22" i="63"/>
  <c r="AW22" i="63"/>
  <c r="BL23" i="63"/>
  <c r="AW23" i="63"/>
  <c r="BL24" i="63"/>
  <c r="AW24" i="63"/>
  <c r="BL25" i="63"/>
  <c r="AW25" i="63"/>
  <c r="BL26" i="63"/>
  <c r="AW26" i="63"/>
  <c r="BL27" i="63"/>
  <c r="AW27" i="63"/>
  <c r="BL28" i="63"/>
  <c r="AW28" i="63"/>
  <c r="BL29" i="63"/>
  <c r="AW29" i="63"/>
  <c r="BL30" i="63"/>
  <c r="AW30" i="63"/>
  <c r="BL31" i="63"/>
  <c r="AW31" i="63"/>
  <c r="BL32" i="63"/>
  <c r="AW32" i="63"/>
  <c r="BL33" i="63"/>
  <c r="AW33" i="63"/>
  <c r="BL34" i="63"/>
  <c r="AW34" i="63"/>
  <c r="BL35" i="63"/>
  <c r="AW35" i="63"/>
  <c r="BL36" i="63"/>
  <c r="AW36" i="63"/>
  <c r="BL37" i="63"/>
  <c r="AW37" i="63"/>
  <c r="BL38" i="63"/>
  <c r="AW38" i="63"/>
  <c r="BL39" i="63"/>
  <c r="AW39" i="63"/>
  <c r="BL40" i="63"/>
  <c r="AW40" i="63"/>
  <c r="BL41" i="63"/>
  <c r="AW41" i="63"/>
  <c r="BL42" i="63"/>
  <c r="AW42" i="63"/>
  <c r="BL43" i="63"/>
  <c r="AW43" i="63"/>
  <c r="BL44" i="63"/>
  <c r="AW44" i="63"/>
  <c r="BL45" i="63"/>
  <c r="AW45" i="63"/>
  <c r="BL46" i="63"/>
  <c r="AW46" i="63"/>
  <c r="BL47" i="63"/>
  <c r="AW47" i="63"/>
  <c r="BL48" i="63"/>
  <c r="AW48" i="63"/>
  <c r="BL49" i="63"/>
  <c r="AW49" i="63"/>
  <c r="BL50" i="63"/>
  <c r="AW50" i="63"/>
  <c r="BL51" i="63"/>
  <c r="AW51" i="63"/>
  <c r="BL52" i="63"/>
  <c r="AW52" i="63"/>
  <c r="BL53" i="63"/>
  <c r="AW53" i="63"/>
  <c r="BL54" i="63"/>
  <c r="AW54" i="63"/>
  <c r="BL55" i="63"/>
  <c r="AW55" i="63"/>
  <c r="BL56" i="63"/>
  <c r="AW56" i="63"/>
  <c r="BL57" i="63"/>
  <c r="AW57" i="63"/>
  <c r="BL58" i="63"/>
  <c r="AW58" i="63"/>
  <c r="BL59" i="63"/>
  <c r="AW59" i="63"/>
  <c r="BL60" i="63"/>
  <c r="AW60" i="63"/>
  <c r="BL61" i="63"/>
  <c r="AW61" i="63"/>
  <c r="BL62" i="63"/>
  <c r="AW62" i="63"/>
  <c r="BL63" i="63"/>
  <c r="AW63" i="63"/>
  <c r="BL64" i="63"/>
  <c r="AW64" i="63"/>
  <c r="BL65" i="63"/>
  <c r="AW65" i="63"/>
  <c r="BL66" i="63"/>
  <c r="AW66" i="63"/>
  <c r="BL67" i="63"/>
  <c r="AW67" i="63"/>
  <c r="BL68" i="63"/>
  <c r="AW68" i="63"/>
  <c r="BL69" i="63"/>
  <c r="AW69" i="63"/>
  <c r="BL70" i="63"/>
  <c r="AW70" i="63"/>
  <c r="BL71" i="63"/>
  <c r="AW71" i="63"/>
  <c r="BL72" i="63"/>
  <c r="AW72" i="63"/>
  <c r="BL73" i="63"/>
  <c r="AW73" i="63"/>
  <c r="BL74" i="63"/>
  <c r="AW74" i="63"/>
  <c r="BL75" i="63"/>
  <c r="AW75" i="63"/>
  <c r="BL76" i="63"/>
  <c r="AW76" i="63"/>
  <c r="BL77" i="63"/>
  <c r="AW77" i="63"/>
  <c r="BL78" i="63"/>
  <c r="AW78" i="63"/>
  <c r="BL79" i="63"/>
  <c r="AW79" i="63"/>
  <c r="BL80" i="63"/>
  <c r="AW80" i="63"/>
  <c r="BL81" i="63"/>
  <c r="AW81" i="63"/>
  <c r="BL82" i="63"/>
  <c r="AW82" i="63"/>
  <c r="BL83" i="63"/>
  <c r="AW83" i="63"/>
  <c r="BL84" i="63"/>
  <c r="AW84" i="63"/>
  <c r="BL85" i="63"/>
  <c r="AW85" i="63"/>
  <c r="BL86" i="63"/>
  <c r="AW86" i="63"/>
  <c r="BL87" i="63"/>
  <c r="AW87" i="63"/>
  <c r="BL88" i="63"/>
  <c r="AW88" i="63"/>
  <c r="BL89" i="63"/>
  <c r="AW89" i="63"/>
  <c r="BL90" i="63"/>
  <c r="AW90" i="63"/>
  <c r="BL91" i="63"/>
  <c r="AW91" i="63"/>
  <c r="BL92" i="63"/>
  <c r="AW92" i="63"/>
  <c r="BL93" i="63"/>
  <c r="AW93" i="63"/>
  <c r="BL94" i="63"/>
  <c r="AW94" i="63"/>
  <c r="BL95" i="63"/>
  <c r="AW95" i="63"/>
  <c r="BL96" i="63"/>
  <c r="AW96" i="63"/>
  <c r="BL97" i="63"/>
  <c r="AW97" i="63"/>
  <c r="BL98" i="63"/>
  <c r="AW98" i="63"/>
  <c r="BL99" i="63"/>
  <c r="AW99" i="63"/>
  <c r="BL100" i="63"/>
  <c r="AW100" i="63"/>
  <c r="BL101" i="63"/>
  <c r="AW101" i="63"/>
  <c r="BL102" i="63"/>
  <c r="AW102" i="63"/>
  <c r="BL103" i="63"/>
  <c r="AW103" i="63"/>
  <c r="BL104" i="63"/>
  <c r="AW104" i="63"/>
  <c r="BL105" i="63"/>
  <c r="AW105" i="63"/>
  <c r="BL106" i="63"/>
  <c r="AW106" i="63"/>
  <c r="BL107" i="63"/>
  <c r="AW107" i="63"/>
  <c r="BL6" i="62"/>
  <c r="AW6" i="62"/>
  <c r="BL8" i="62"/>
  <c r="AW8" i="62"/>
  <c r="BL9" i="62"/>
  <c r="AW9" i="62"/>
  <c r="BL10" i="62"/>
  <c r="AW10" i="62"/>
  <c r="BL11" i="62"/>
  <c r="AW11" i="62"/>
  <c r="BL12" i="62"/>
  <c r="AW12" i="62"/>
  <c r="BL13" i="62"/>
  <c r="AW13" i="62"/>
  <c r="BL14" i="62"/>
  <c r="AW14" i="62"/>
  <c r="BL15" i="62"/>
  <c r="AW15" i="62"/>
  <c r="BL16" i="62"/>
  <c r="AW16" i="62"/>
  <c r="BL17" i="62"/>
  <c r="AW17" i="62"/>
  <c r="BL18" i="62"/>
  <c r="AW18" i="62"/>
  <c r="BL19" i="62"/>
  <c r="AW19" i="62"/>
  <c r="BL20" i="62"/>
  <c r="AW20" i="62"/>
  <c r="BL21" i="62"/>
  <c r="AW21" i="62"/>
  <c r="BL22" i="62"/>
  <c r="AW22" i="62"/>
  <c r="BL23" i="62"/>
  <c r="AW23" i="62"/>
  <c r="BL24" i="62"/>
  <c r="AW24" i="62"/>
  <c r="BL25" i="62"/>
  <c r="AW25" i="62"/>
  <c r="BL26" i="62"/>
  <c r="AW26" i="62"/>
  <c r="BL27" i="62"/>
  <c r="AW27" i="62"/>
  <c r="BL28" i="62"/>
  <c r="AW28" i="62"/>
  <c r="BL29" i="62"/>
  <c r="AW29" i="62"/>
  <c r="BL30" i="62"/>
  <c r="AW30" i="62"/>
  <c r="BL31" i="62"/>
  <c r="AW31" i="62"/>
  <c r="BL32" i="62"/>
  <c r="AW32" i="62"/>
  <c r="BL33" i="62"/>
  <c r="AW33" i="62"/>
  <c r="BL34" i="62"/>
  <c r="AW34" i="62"/>
  <c r="BL35" i="62"/>
  <c r="AW35" i="62"/>
  <c r="BL36" i="62"/>
  <c r="AW36" i="62"/>
  <c r="BL37" i="62"/>
  <c r="AW37" i="62"/>
  <c r="BL38" i="62"/>
  <c r="AW38" i="62"/>
  <c r="BL39" i="62"/>
  <c r="AW39" i="62"/>
  <c r="BL40" i="62"/>
  <c r="AW40" i="62"/>
  <c r="BL41" i="62"/>
  <c r="AW41" i="62"/>
  <c r="BL42" i="62"/>
  <c r="AW42" i="62"/>
  <c r="BL43" i="62"/>
  <c r="AW43" i="62"/>
  <c r="BL44" i="62"/>
  <c r="AW44" i="62"/>
  <c r="BL45" i="62"/>
  <c r="AW45" i="62"/>
  <c r="BL46" i="62"/>
  <c r="AW46" i="62"/>
  <c r="BL47" i="62"/>
  <c r="AW47" i="62"/>
  <c r="BL48" i="62"/>
  <c r="AW48" i="62"/>
  <c r="BL49" i="62"/>
  <c r="AW49" i="62"/>
  <c r="BL50" i="62"/>
  <c r="AW50" i="62"/>
  <c r="BL51" i="62"/>
  <c r="AW51" i="62"/>
  <c r="BL52" i="62"/>
  <c r="AW52" i="62"/>
  <c r="BL53" i="62"/>
  <c r="AW53" i="62"/>
  <c r="BL54" i="62"/>
  <c r="AW54" i="62"/>
  <c r="BL55" i="62"/>
  <c r="AW55" i="62"/>
  <c r="BL56" i="62"/>
  <c r="AW56" i="62"/>
  <c r="BL57" i="62"/>
  <c r="AW57" i="62"/>
  <c r="BL58" i="62"/>
  <c r="AW58" i="62"/>
  <c r="BL59" i="62"/>
  <c r="AW59" i="62"/>
  <c r="BL60" i="62"/>
  <c r="AW60" i="62"/>
  <c r="BL61" i="62"/>
  <c r="AW61" i="62"/>
  <c r="BL62" i="62"/>
  <c r="AW62" i="62"/>
  <c r="BL63" i="62"/>
  <c r="AW63" i="62"/>
  <c r="BL64" i="62"/>
  <c r="AW64" i="62"/>
  <c r="BL65" i="62"/>
  <c r="AW65" i="62"/>
  <c r="BL66" i="62"/>
  <c r="AW66" i="62"/>
  <c r="BL67" i="62"/>
  <c r="AW67" i="62"/>
  <c r="BL68" i="62"/>
  <c r="AW68" i="62"/>
  <c r="BL69" i="62"/>
  <c r="AW69" i="62"/>
  <c r="BL70" i="62"/>
  <c r="AW70" i="62"/>
  <c r="BL71" i="62"/>
  <c r="AW71" i="62"/>
  <c r="BL72" i="62"/>
  <c r="AW72" i="62"/>
  <c r="BL73" i="62"/>
  <c r="AW73" i="62"/>
  <c r="BL74" i="62"/>
  <c r="AW74" i="62"/>
  <c r="BL75" i="62"/>
  <c r="AW75" i="62"/>
  <c r="BL76" i="62"/>
  <c r="AW76" i="62"/>
  <c r="BL77" i="62"/>
  <c r="AW77" i="62"/>
  <c r="BL78" i="62"/>
  <c r="AW78" i="62"/>
  <c r="BL79" i="62"/>
  <c r="AW79" i="62"/>
  <c r="BL80" i="62"/>
  <c r="AW80" i="62"/>
  <c r="BL81" i="62"/>
  <c r="AW81" i="62"/>
  <c r="BL82" i="62"/>
  <c r="AW82" i="62"/>
  <c r="BL83" i="62"/>
  <c r="AW83" i="62"/>
  <c r="BL84" i="62"/>
  <c r="AW84" i="62"/>
  <c r="BL85" i="62"/>
  <c r="AW85" i="62"/>
  <c r="BL86" i="62"/>
  <c r="AW86" i="62"/>
  <c r="BL87" i="62"/>
  <c r="AW87" i="62"/>
  <c r="BL88" i="62"/>
  <c r="AW88" i="62"/>
  <c r="BL89" i="62"/>
  <c r="AW89" i="62"/>
  <c r="BL90" i="62"/>
  <c r="AW90" i="62"/>
  <c r="BL91" i="62"/>
  <c r="AW91" i="62"/>
  <c r="BL92" i="62"/>
  <c r="AW92" i="62"/>
  <c r="BL93" i="62"/>
  <c r="AW93" i="62"/>
  <c r="BL94" i="62"/>
  <c r="AW94" i="62"/>
  <c r="BL95" i="62"/>
  <c r="AW95" i="62"/>
  <c r="BL96" i="62"/>
  <c r="AW96" i="62"/>
  <c r="BL97" i="62"/>
  <c r="AW97" i="62"/>
  <c r="BL98" i="62"/>
  <c r="AW98" i="62"/>
  <c r="BL99" i="62"/>
  <c r="AW99" i="62"/>
  <c r="BL100" i="62"/>
  <c r="AW100" i="62"/>
  <c r="BL101" i="62"/>
  <c r="AW101" i="62"/>
  <c r="BL102" i="62"/>
  <c r="AW102" i="62"/>
  <c r="BL103" i="62"/>
  <c r="AW103" i="62"/>
  <c r="BL104" i="62"/>
  <c r="AW104" i="62"/>
  <c r="BL105" i="62"/>
  <c r="AW105" i="62"/>
  <c r="BL106" i="62"/>
  <c r="AW106" i="62"/>
  <c r="BL107" i="62"/>
  <c r="AW107" i="62"/>
  <c r="BL6" i="61"/>
  <c r="AW6" i="61"/>
  <c r="BL8" i="61"/>
  <c r="AW8" i="61"/>
  <c r="BL9" i="61"/>
  <c r="AW9" i="61"/>
  <c r="BL10" i="61"/>
  <c r="AW10" i="61"/>
  <c r="BL11" i="61"/>
  <c r="AW11" i="61"/>
  <c r="BL12" i="61"/>
  <c r="AW12" i="61"/>
  <c r="BL13" i="61"/>
  <c r="AW13" i="61"/>
  <c r="BL14" i="61"/>
  <c r="AW14" i="61"/>
  <c r="BL15" i="61"/>
  <c r="AW15" i="61"/>
  <c r="BL16" i="61"/>
  <c r="AW16" i="61"/>
  <c r="BL17" i="61"/>
  <c r="AW17" i="61"/>
  <c r="BL18" i="61"/>
  <c r="AW18" i="61"/>
  <c r="BL19" i="61"/>
  <c r="AW19" i="61"/>
  <c r="BL20" i="61"/>
  <c r="AW20" i="61"/>
  <c r="BL21" i="61"/>
  <c r="AW21" i="61"/>
  <c r="BL22" i="61"/>
  <c r="AW22" i="61"/>
  <c r="BL23" i="61"/>
  <c r="AW23" i="61"/>
  <c r="BL24" i="61"/>
  <c r="AW24" i="61"/>
  <c r="BL25" i="61"/>
  <c r="AW25" i="61"/>
  <c r="BL26" i="61"/>
  <c r="AW26" i="61"/>
  <c r="BL27" i="61"/>
  <c r="AW27" i="61"/>
  <c r="BL28" i="61"/>
  <c r="AW28" i="61"/>
  <c r="BL29" i="61"/>
  <c r="AW29" i="61"/>
  <c r="BL30" i="61"/>
  <c r="AW30" i="61"/>
  <c r="BL31" i="61"/>
  <c r="AW31" i="61"/>
  <c r="BL32" i="61"/>
  <c r="AW32" i="61"/>
  <c r="BL33" i="61"/>
  <c r="AW33" i="61"/>
  <c r="BL34" i="61"/>
  <c r="AW34" i="61"/>
  <c r="BL35" i="61"/>
  <c r="AW35" i="61"/>
  <c r="BL36" i="61"/>
  <c r="AW36" i="61"/>
  <c r="BL37" i="61"/>
  <c r="AW37" i="61"/>
  <c r="BL38" i="61"/>
  <c r="AW38" i="61"/>
  <c r="BL39" i="61"/>
  <c r="AW39" i="61"/>
  <c r="BL40" i="61"/>
  <c r="AW40" i="61"/>
  <c r="BL41" i="61"/>
  <c r="AW41" i="61"/>
  <c r="BL42" i="61"/>
  <c r="AW42" i="61"/>
  <c r="BL43" i="61"/>
  <c r="AW43" i="61"/>
  <c r="BL44" i="61"/>
  <c r="AW44" i="61"/>
  <c r="BL45" i="61"/>
  <c r="AW45" i="61"/>
  <c r="BL46" i="61"/>
  <c r="AW46" i="61"/>
  <c r="BL47" i="61"/>
  <c r="AW47" i="61"/>
  <c r="BL48" i="61"/>
  <c r="AW48" i="61"/>
  <c r="BL49" i="61"/>
  <c r="AW49" i="61"/>
  <c r="BL50" i="61"/>
  <c r="AW50" i="61"/>
  <c r="BL51" i="61"/>
  <c r="AW51" i="61"/>
  <c r="BL52" i="61"/>
  <c r="AW52" i="61"/>
  <c r="BL53" i="61"/>
  <c r="AW53" i="61"/>
  <c r="BL54" i="61"/>
  <c r="AW54" i="61"/>
  <c r="BL55" i="61"/>
  <c r="AW55" i="61"/>
  <c r="BL56" i="61"/>
  <c r="AW56" i="61"/>
  <c r="BL57" i="61"/>
  <c r="AW57" i="61"/>
  <c r="BL58" i="61"/>
  <c r="AW58" i="61"/>
  <c r="BL59" i="61"/>
  <c r="AW59" i="61"/>
  <c r="BL60" i="61"/>
  <c r="AW60" i="61"/>
  <c r="BL61" i="61"/>
  <c r="AW61" i="61"/>
  <c r="BL62" i="61"/>
  <c r="AW62" i="61"/>
  <c r="BL63" i="61"/>
  <c r="AW63" i="61"/>
  <c r="BL64" i="61"/>
  <c r="AW64" i="61"/>
  <c r="BL65" i="61"/>
  <c r="AW65" i="61"/>
  <c r="BL66" i="61"/>
  <c r="AW66" i="61"/>
  <c r="BL67" i="61"/>
  <c r="AW67" i="61"/>
  <c r="BL68" i="61"/>
  <c r="AW68" i="61"/>
  <c r="BL69" i="61"/>
  <c r="AW69" i="61"/>
  <c r="BL70" i="61"/>
  <c r="AW70" i="61"/>
  <c r="BL71" i="61"/>
  <c r="AW71" i="61"/>
  <c r="BL72" i="61"/>
  <c r="AW72" i="61"/>
  <c r="BL73" i="61"/>
  <c r="AW73" i="61"/>
  <c r="BL74" i="61"/>
  <c r="AW74" i="61"/>
  <c r="BL75" i="61"/>
  <c r="AW75" i="61"/>
  <c r="BL76" i="61"/>
  <c r="AW76" i="61"/>
  <c r="BL77" i="61"/>
  <c r="AW77" i="61"/>
  <c r="BL78" i="61"/>
  <c r="AW78" i="61"/>
  <c r="BL79" i="61"/>
  <c r="AW79" i="61"/>
  <c r="BL80" i="61"/>
  <c r="AW80" i="61"/>
  <c r="BL81" i="61"/>
  <c r="AW81" i="61"/>
  <c r="BL82" i="61"/>
  <c r="AW82" i="61"/>
  <c r="BL83" i="61"/>
  <c r="AW83" i="61"/>
  <c r="BL84" i="61"/>
  <c r="AW84" i="61"/>
  <c r="BL85" i="61"/>
  <c r="AW85" i="61"/>
  <c r="BL86" i="61"/>
  <c r="AW86" i="61"/>
  <c r="BL87" i="61"/>
  <c r="AW87" i="61"/>
  <c r="BL88" i="61"/>
  <c r="AW88" i="61"/>
  <c r="BL89" i="61"/>
  <c r="AW89" i="61"/>
  <c r="BL90" i="61"/>
  <c r="AW90" i="61"/>
  <c r="BL91" i="61"/>
  <c r="AW91" i="61"/>
  <c r="BL92" i="61"/>
  <c r="AW92" i="61"/>
  <c r="BL93" i="61"/>
  <c r="AW93" i="61"/>
  <c r="BL94" i="61"/>
  <c r="AW94" i="61"/>
  <c r="BL95" i="61"/>
  <c r="AW95" i="61"/>
  <c r="BL96" i="61"/>
  <c r="AW96" i="61"/>
  <c r="BL97" i="61"/>
  <c r="AW97" i="61"/>
  <c r="BL98" i="61"/>
  <c r="AW98" i="61"/>
  <c r="BL99" i="61"/>
  <c r="AW99" i="61"/>
  <c r="BL100" i="61"/>
  <c r="AW100" i="61"/>
  <c r="BL101" i="61"/>
  <c r="AW101" i="61"/>
  <c r="BL102" i="61"/>
  <c r="AW102" i="61"/>
  <c r="BL103" i="61"/>
  <c r="AW103" i="61"/>
  <c r="BL104" i="61"/>
  <c r="AW104" i="61"/>
  <c r="BL105" i="61"/>
  <c r="AW105" i="61"/>
  <c r="BL106" i="61"/>
  <c r="AW106" i="61"/>
  <c r="BL107" i="61"/>
  <c r="AW107" i="61"/>
  <c r="BL6" i="60"/>
  <c r="AW6" i="60"/>
  <c r="BL8" i="60"/>
  <c r="AW8" i="60"/>
  <c r="BL9" i="60"/>
  <c r="AW9" i="60"/>
  <c r="BL10" i="60"/>
  <c r="AW10" i="60"/>
  <c r="BL11" i="60"/>
  <c r="AW11" i="60"/>
  <c r="BL12" i="60"/>
  <c r="AW12" i="60"/>
  <c r="BL13" i="60"/>
  <c r="AW13" i="60"/>
  <c r="BL14" i="60"/>
  <c r="AW14" i="60"/>
  <c r="BL15" i="60"/>
  <c r="AW15" i="60"/>
  <c r="BL16" i="60"/>
  <c r="AW16" i="60"/>
  <c r="BL17" i="60"/>
  <c r="AW17" i="60"/>
  <c r="BL18" i="60"/>
  <c r="AW18" i="60"/>
  <c r="BL19" i="60"/>
  <c r="AW19" i="60"/>
  <c r="BL20" i="60"/>
  <c r="AW20" i="60"/>
  <c r="BL21" i="60"/>
  <c r="AW21" i="60"/>
  <c r="BL22" i="60"/>
  <c r="AW22" i="60"/>
  <c r="BL23" i="60"/>
  <c r="AW23" i="60"/>
  <c r="BL24" i="60"/>
  <c r="AW24" i="60"/>
  <c r="BL25" i="60"/>
  <c r="AW25" i="60"/>
  <c r="BL26" i="60"/>
  <c r="AW26" i="60"/>
  <c r="BL27" i="60"/>
  <c r="AW27" i="60"/>
  <c r="BL28" i="60"/>
  <c r="AW28" i="60"/>
  <c r="BL29" i="60"/>
  <c r="AW29" i="60"/>
  <c r="BL30" i="60"/>
  <c r="AW30" i="60"/>
  <c r="BL31" i="60"/>
  <c r="AW31" i="60"/>
  <c r="BL32" i="60"/>
  <c r="AW32" i="60"/>
  <c r="BL33" i="60"/>
  <c r="AW33" i="60"/>
  <c r="BL34" i="60"/>
  <c r="AW34" i="60"/>
  <c r="BL35" i="60"/>
  <c r="AW35" i="60"/>
  <c r="BL36" i="60"/>
  <c r="AW36" i="60"/>
  <c r="BL37" i="60"/>
  <c r="AW37" i="60"/>
  <c r="BL38" i="60"/>
  <c r="AW38" i="60"/>
  <c r="BL39" i="60"/>
  <c r="AW39" i="60"/>
  <c r="BL40" i="60"/>
  <c r="AW40" i="60"/>
  <c r="BL41" i="60"/>
  <c r="AW41" i="60"/>
  <c r="BL42" i="60"/>
  <c r="AW42" i="60"/>
  <c r="BL43" i="60"/>
  <c r="AW43" i="60"/>
  <c r="BL44" i="60"/>
  <c r="AW44" i="60"/>
  <c r="BL45" i="60"/>
  <c r="AW45" i="60"/>
  <c r="BL46" i="60"/>
  <c r="AW46" i="60"/>
  <c r="BL47" i="60"/>
  <c r="AW47" i="60"/>
  <c r="BL48" i="60"/>
  <c r="AW48" i="60"/>
  <c r="BL49" i="60"/>
  <c r="AW49" i="60"/>
  <c r="BL50" i="60"/>
  <c r="AW50" i="60"/>
  <c r="BL51" i="60"/>
  <c r="AW51" i="60"/>
  <c r="BL52" i="60"/>
  <c r="AW52" i="60"/>
  <c r="BL53" i="60"/>
  <c r="AW53" i="60"/>
  <c r="BL54" i="60"/>
  <c r="AW54" i="60"/>
  <c r="BL55" i="60"/>
  <c r="AW55" i="60"/>
  <c r="BL56" i="60"/>
  <c r="AW56" i="60"/>
  <c r="BL57" i="60"/>
  <c r="AW57" i="60"/>
  <c r="BL58" i="60"/>
  <c r="AW58" i="60"/>
  <c r="BL59" i="60"/>
  <c r="AW59" i="60"/>
  <c r="BL60" i="60"/>
  <c r="AW60" i="60"/>
  <c r="BL61" i="60"/>
  <c r="AW61" i="60"/>
  <c r="BL62" i="60"/>
  <c r="AW62" i="60"/>
  <c r="BL63" i="60"/>
  <c r="AW63" i="60"/>
  <c r="BL64" i="60"/>
  <c r="AW64" i="60"/>
  <c r="BL65" i="60"/>
  <c r="AW65" i="60"/>
  <c r="BL66" i="60"/>
  <c r="AW66" i="60"/>
  <c r="BL67" i="60"/>
  <c r="AW67" i="60"/>
  <c r="BL68" i="60"/>
  <c r="AW68" i="60"/>
  <c r="BL69" i="60"/>
  <c r="AW69" i="60"/>
  <c r="BL70" i="60"/>
  <c r="AW70" i="60"/>
  <c r="BL71" i="60"/>
  <c r="AW71" i="60"/>
  <c r="BL72" i="60"/>
  <c r="AW72" i="60"/>
  <c r="BL73" i="60"/>
  <c r="AW73" i="60"/>
  <c r="BL74" i="60"/>
  <c r="AW74" i="60"/>
  <c r="BL75" i="60"/>
  <c r="AW75" i="60"/>
  <c r="BL76" i="60"/>
  <c r="AW76" i="60"/>
  <c r="BL77" i="60"/>
  <c r="AW77" i="60"/>
  <c r="BL78" i="60"/>
  <c r="AW78" i="60"/>
  <c r="BL79" i="60"/>
  <c r="AW79" i="60"/>
  <c r="BL80" i="60"/>
  <c r="AW80" i="60"/>
  <c r="BL81" i="60"/>
  <c r="AW81" i="60"/>
  <c r="BL82" i="60"/>
  <c r="AW82" i="60"/>
  <c r="BL83" i="60"/>
  <c r="AW83" i="60"/>
  <c r="BL84" i="60"/>
  <c r="AW84" i="60"/>
  <c r="BL85" i="60"/>
  <c r="AW85" i="60"/>
  <c r="BL86" i="60"/>
  <c r="AW86" i="60"/>
  <c r="BL87" i="60"/>
  <c r="AW87" i="60"/>
  <c r="BL88" i="60"/>
  <c r="AW88" i="60"/>
  <c r="BL89" i="60"/>
  <c r="AW89" i="60"/>
  <c r="BL90" i="60"/>
  <c r="AW90" i="60"/>
  <c r="BL91" i="60"/>
  <c r="AW91" i="60"/>
  <c r="BL92" i="60"/>
  <c r="AW92" i="60"/>
  <c r="BL93" i="60"/>
  <c r="AW93" i="60"/>
  <c r="BL94" i="60"/>
  <c r="AW94" i="60"/>
  <c r="BL95" i="60"/>
  <c r="AW95" i="60"/>
  <c r="BL96" i="60"/>
  <c r="AW96" i="60"/>
  <c r="BL97" i="60"/>
  <c r="AW97" i="60"/>
  <c r="BL98" i="60"/>
  <c r="AW98" i="60"/>
  <c r="BL99" i="60"/>
  <c r="AW99" i="60"/>
  <c r="BL100" i="60"/>
  <c r="AW100" i="60"/>
  <c r="BL101" i="60"/>
  <c r="AW101" i="60"/>
  <c r="BL102" i="60"/>
  <c r="AW102" i="60"/>
  <c r="BL103" i="60"/>
  <c r="AW103" i="60"/>
  <c r="BL104" i="60"/>
  <c r="AW104" i="60"/>
  <c r="BL105" i="60"/>
  <c r="AW105" i="60"/>
  <c r="BL106" i="60"/>
  <c r="AW106" i="60"/>
  <c r="BL107" i="60"/>
  <c r="AW107" i="60"/>
  <c r="BL6" i="59"/>
  <c r="AW6" i="59"/>
  <c r="BL8" i="59"/>
  <c r="AW8" i="59"/>
  <c r="BL9" i="59"/>
  <c r="AW9" i="59"/>
  <c r="BL10" i="59"/>
  <c r="AW10" i="59"/>
  <c r="BL11" i="59"/>
  <c r="AW11" i="59"/>
  <c r="BL12" i="59"/>
  <c r="AW12" i="59"/>
  <c r="BL13" i="59"/>
  <c r="AW13" i="59"/>
  <c r="BL14" i="59"/>
  <c r="AW14" i="59"/>
  <c r="BL15" i="59"/>
  <c r="AW15" i="59"/>
  <c r="BL16" i="59"/>
  <c r="AW16" i="59"/>
  <c r="BL17" i="59"/>
  <c r="AW17" i="59"/>
  <c r="BL18" i="59"/>
  <c r="AW18" i="59"/>
  <c r="BL19" i="59"/>
  <c r="AW19" i="59"/>
  <c r="BL20" i="59"/>
  <c r="AW20" i="59"/>
  <c r="BL21" i="59"/>
  <c r="AW21" i="59"/>
  <c r="BL22" i="59"/>
  <c r="AW22" i="59"/>
  <c r="BL23" i="59"/>
  <c r="AW23" i="59"/>
  <c r="BL24" i="59"/>
  <c r="AW24" i="59"/>
  <c r="BL25" i="59"/>
  <c r="AW25" i="59"/>
  <c r="BL26" i="59"/>
  <c r="AW26" i="59"/>
  <c r="BL27" i="59"/>
  <c r="AW27" i="59"/>
  <c r="BL28" i="59"/>
  <c r="AW28" i="59"/>
  <c r="BL29" i="59"/>
  <c r="AW29" i="59"/>
  <c r="BL30" i="59"/>
  <c r="AW30" i="59"/>
  <c r="BL31" i="59"/>
  <c r="AW31" i="59"/>
  <c r="BL32" i="59"/>
  <c r="AW32" i="59"/>
  <c r="BL33" i="59"/>
  <c r="AW33" i="59"/>
  <c r="BL34" i="59"/>
  <c r="AW34" i="59"/>
  <c r="BL35" i="59"/>
  <c r="AW35" i="59"/>
  <c r="BL36" i="59"/>
  <c r="AW36" i="59"/>
  <c r="BL37" i="59"/>
  <c r="AW37" i="59"/>
  <c r="BL38" i="59"/>
  <c r="AW38" i="59"/>
  <c r="BL39" i="59"/>
  <c r="AW39" i="59"/>
  <c r="BL40" i="59"/>
  <c r="AW40" i="59"/>
  <c r="BL41" i="59"/>
  <c r="AW41" i="59"/>
  <c r="BL42" i="59"/>
  <c r="AW42" i="59"/>
  <c r="BL43" i="59"/>
  <c r="AW43" i="59"/>
  <c r="BL44" i="59"/>
  <c r="AW44" i="59"/>
  <c r="BL45" i="59"/>
  <c r="AW45" i="59"/>
  <c r="BL46" i="59"/>
  <c r="AW46" i="59"/>
  <c r="BL47" i="59"/>
  <c r="AW47" i="59"/>
  <c r="BL48" i="59"/>
  <c r="AW48" i="59"/>
  <c r="BL49" i="59"/>
  <c r="AW49" i="59"/>
  <c r="BL50" i="59"/>
  <c r="AW50" i="59"/>
  <c r="BL51" i="59"/>
  <c r="AW51" i="59"/>
  <c r="BL52" i="59"/>
  <c r="AW52" i="59"/>
  <c r="BL53" i="59"/>
  <c r="AW53" i="59"/>
  <c r="BL54" i="59"/>
  <c r="AW54" i="59"/>
  <c r="BL55" i="59"/>
  <c r="AW55" i="59"/>
  <c r="BL56" i="59"/>
  <c r="AW56" i="59"/>
  <c r="BL57" i="59"/>
  <c r="AW57" i="59"/>
  <c r="BL58" i="59"/>
  <c r="AW58" i="59"/>
  <c r="BL59" i="59"/>
  <c r="AW59" i="59"/>
  <c r="BL60" i="59"/>
  <c r="AW60" i="59"/>
  <c r="BL61" i="59"/>
  <c r="AW61" i="59"/>
  <c r="BL62" i="59"/>
  <c r="AW62" i="59"/>
  <c r="BL63" i="59"/>
  <c r="AW63" i="59"/>
  <c r="BL64" i="59"/>
  <c r="AW64" i="59"/>
  <c r="BL65" i="59"/>
  <c r="AW65" i="59"/>
  <c r="BL66" i="59"/>
  <c r="AW66" i="59"/>
  <c r="BL67" i="59"/>
  <c r="AW67" i="59"/>
  <c r="BL68" i="59"/>
  <c r="AW68" i="59"/>
  <c r="BL69" i="59"/>
  <c r="AW69" i="59"/>
  <c r="BL70" i="59"/>
  <c r="AW70" i="59"/>
  <c r="BL71" i="59"/>
  <c r="AW71" i="59"/>
  <c r="BL72" i="59"/>
  <c r="AW72" i="59"/>
  <c r="BL73" i="59"/>
  <c r="AW73" i="59"/>
  <c r="BL74" i="59"/>
  <c r="AW74" i="59"/>
  <c r="BL75" i="59"/>
  <c r="AW75" i="59"/>
  <c r="BL76" i="59"/>
  <c r="AW76" i="59"/>
  <c r="BL77" i="59"/>
  <c r="AW77" i="59"/>
  <c r="BL78" i="59"/>
  <c r="AW78" i="59"/>
  <c r="BL79" i="59"/>
  <c r="AW79" i="59"/>
  <c r="BL80" i="59"/>
  <c r="AW80" i="59"/>
  <c r="BL81" i="59"/>
  <c r="AW81" i="59"/>
  <c r="BL82" i="59"/>
  <c r="AW82" i="59"/>
  <c r="BL83" i="59"/>
  <c r="AW83" i="59"/>
  <c r="BL84" i="59"/>
  <c r="AW84" i="59"/>
  <c r="BL85" i="59"/>
  <c r="AW85" i="59"/>
  <c r="BL86" i="59"/>
  <c r="AW86" i="59"/>
  <c r="BL87" i="59"/>
  <c r="AW87" i="59"/>
  <c r="BL88" i="59"/>
  <c r="AW88" i="59"/>
  <c r="BL89" i="59"/>
  <c r="AW89" i="59"/>
  <c r="BL90" i="59"/>
  <c r="AW90" i="59"/>
  <c r="BL91" i="59"/>
  <c r="AW91" i="59"/>
  <c r="BL92" i="59"/>
  <c r="AW92" i="59"/>
  <c r="BL93" i="59"/>
  <c r="AW93" i="59"/>
  <c r="BL94" i="59"/>
  <c r="AW94" i="59"/>
  <c r="BL95" i="59"/>
  <c r="AW95" i="59"/>
  <c r="BL96" i="59"/>
  <c r="AW96" i="59"/>
  <c r="BL97" i="59"/>
  <c r="AW97" i="59"/>
  <c r="BL98" i="59"/>
  <c r="AW98" i="59"/>
  <c r="BL99" i="59"/>
  <c r="AW99" i="59"/>
  <c r="BL100" i="59"/>
  <c r="AW100" i="59"/>
  <c r="BL101" i="59"/>
  <c r="AW101" i="59"/>
  <c r="BL102" i="59"/>
  <c r="AW102" i="59"/>
  <c r="BL103" i="59"/>
  <c r="AW103" i="59"/>
  <c r="BL104" i="59"/>
  <c r="AW104" i="59"/>
  <c r="BL105" i="59"/>
  <c r="AW105" i="59"/>
  <c r="BL106" i="59"/>
  <c r="AW106" i="59"/>
  <c r="BL107" i="59"/>
  <c r="AW107" i="59"/>
  <c r="BL6" i="58"/>
  <c r="AW6" i="58"/>
  <c r="BL8" i="58"/>
  <c r="AW8" i="58"/>
  <c r="BL9" i="58"/>
  <c r="AW9" i="58"/>
  <c r="BL10" i="58"/>
  <c r="AW10" i="58"/>
  <c r="BL11" i="58"/>
  <c r="AW11" i="58"/>
  <c r="BL12" i="58"/>
  <c r="AW12" i="58"/>
  <c r="BL13" i="58"/>
  <c r="AW13" i="58"/>
  <c r="BL14" i="58"/>
  <c r="AW14" i="58"/>
  <c r="BL15" i="58"/>
  <c r="AW15" i="58"/>
  <c r="BL16" i="58"/>
  <c r="AW16" i="58"/>
  <c r="BL17" i="58"/>
  <c r="AW17" i="58"/>
  <c r="BL18" i="58"/>
  <c r="AW18" i="58"/>
  <c r="BL19" i="58"/>
  <c r="AW19" i="58"/>
  <c r="BL20" i="58"/>
  <c r="AW20" i="58"/>
  <c r="BL21" i="58"/>
  <c r="AW21" i="58"/>
  <c r="BL22" i="58"/>
  <c r="AW22" i="58"/>
  <c r="BL23" i="58"/>
  <c r="AW23" i="58"/>
  <c r="BL24" i="58"/>
  <c r="AW24" i="58"/>
  <c r="BL25" i="58"/>
  <c r="AW25" i="58"/>
  <c r="BL26" i="58"/>
  <c r="AW26" i="58"/>
  <c r="BL27" i="58"/>
  <c r="AW27" i="58"/>
  <c r="BL28" i="58"/>
  <c r="AW28" i="58"/>
  <c r="BL29" i="58"/>
  <c r="AW29" i="58"/>
  <c r="BL30" i="58"/>
  <c r="AW30" i="58"/>
  <c r="BL31" i="58"/>
  <c r="AW31" i="58"/>
  <c r="BL32" i="58"/>
  <c r="AW32" i="58"/>
  <c r="BL33" i="58"/>
  <c r="AW33" i="58"/>
  <c r="BL34" i="58"/>
  <c r="AW34" i="58"/>
  <c r="BL35" i="58"/>
  <c r="AW35" i="58"/>
  <c r="BL36" i="58"/>
  <c r="AW36" i="58"/>
  <c r="BL37" i="58"/>
  <c r="AW37" i="58"/>
  <c r="BL38" i="58"/>
  <c r="AW38" i="58"/>
  <c r="BL39" i="58"/>
  <c r="AW39" i="58"/>
  <c r="BL40" i="58"/>
  <c r="AW40" i="58"/>
  <c r="BL41" i="58"/>
  <c r="AW41" i="58"/>
  <c r="BL42" i="58"/>
  <c r="AW42" i="58"/>
  <c r="BL43" i="58"/>
  <c r="AW43" i="58"/>
  <c r="BL44" i="58"/>
  <c r="AW44" i="58"/>
  <c r="BL45" i="58"/>
  <c r="AW45" i="58"/>
  <c r="BL46" i="58"/>
  <c r="AW46" i="58"/>
  <c r="BL47" i="58"/>
  <c r="AW47" i="58"/>
  <c r="BL48" i="58"/>
  <c r="AW48" i="58"/>
  <c r="BL49" i="58"/>
  <c r="AW49" i="58"/>
  <c r="BL50" i="58"/>
  <c r="AW50" i="58"/>
  <c r="BL51" i="58"/>
  <c r="AW51" i="58"/>
  <c r="BL52" i="58"/>
  <c r="AW52" i="58"/>
  <c r="BL53" i="58"/>
  <c r="AW53" i="58"/>
  <c r="BL54" i="58"/>
  <c r="AW54" i="58"/>
  <c r="BL55" i="58"/>
  <c r="AW55" i="58"/>
  <c r="BL56" i="58"/>
  <c r="AW56" i="58"/>
  <c r="BL57" i="58"/>
  <c r="AW57" i="58"/>
  <c r="BL58" i="58"/>
  <c r="AW58" i="58"/>
  <c r="BL59" i="58"/>
  <c r="AW59" i="58"/>
  <c r="BL60" i="58"/>
  <c r="AW60" i="58"/>
  <c r="BL61" i="58"/>
  <c r="AW61" i="58"/>
  <c r="BL62" i="58"/>
  <c r="AW62" i="58"/>
  <c r="BL63" i="58"/>
  <c r="AW63" i="58"/>
  <c r="BL64" i="58"/>
  <c r="AW64" i="58"/>
  <c r="BL65" i="58"/>
  <c r="AW65" i="58"/>
  <c r="BL66" i="58"/>
  <c r="AW66" i="58"/>
  <c r="BL67" i="58"/>
  <c r="AW67" i="58"/>
  <c r="BL68" i="58"/>
  <c r="AW68" i="58"/>
  <c r="BL69" i="58"/>
  <c r="AW69" i="58"/>
  <c r="BL70" i="58"/>
  <c r="AW70" i="58"/>
  <c r="BL71" i="58"/>
  <c r="AW71" i="58"/>
  <c r="BL72" i="58"/>
  <c r="AW72" i="58"/>
  <c r="BL73" i="58"/>
  <c r="AW73" i="58"/>
  <c r="BL74" i="58"/>
  <c r="AW74" i="58"/>
  <c r="BL75" i="58"/>
  <c r="AW75" i="58"/>
  <c r="BL76" i="58"/>
  <c r="AW76" i="58"/>
  <c r="BL77" i="58"/>
  <c r="AW77" i="58"/>
  <c r="BL78" i="58"/>
  <c r="AW78" i="58"/>
  <c r="BL79" i="58"/>
  <c r="AW79" i="58"/>
  <c r="BL80" i="58"/>
  <c r="AW80" i="58"/>
  <c r="BL81" i="58"/>
  <c r="AW81" i="58"/>
  <c r="BL82" i="58"/>
  <c r="AW82" i="58"/>
  <c r="BL83" i="58"/>
  <c r="AW83" i="58"/>
  <c r="BL84" i="58"/>
  <c r="AW84" i="58"/>
  <c r="BL85" i="58"/>
  <c r="AW85" i="58"/>
  <c r="BL86" i="58"/>
  <c r="AW86" i="58"/>
  <c r="BL87" i="58"/>
  <c r="AW87" i="58"/>
  <c r="BL88" i="58"/>
  <c r="AW88" i="58"/>
  <c r="BL89" i="58"/>
  <c r="AW89" i="58"/>
  <c r="BL90" i="58"/>
  <c r="AW90" i="58"/>
  <c r="BL91" i="58"/>
  <c r="AW91" i="58"/>
  <c r="BL92" i="58"/>
  <c r="AW92" i="58"/>
  <c r="BL93" i="58"/>
  <c r="AW93" i="58"/>
  <c r="BL94" i="58"/>
  <c r="AW94" i="58"/>
  <c r="BL95" i="58"/>
  <c r="AW95" i="58"/>
  <c r="BL96" i="58"/>
  <c r="AW96" i="58"/>
  <c r="BL97" i="58"/>
  <c r="AW97" i="58"/>
  <c r="BL98" i="58"/>
  <c r="AW98" i="58"/>
  <c r="BL99" i="58"/>
  <c r="AW99" i="58"/>
  <c r="BL100" i="58"/>
  <c r="AW100" i="58"/>
  <c r="BL101" i="58"/>
  <c r="AW101" i="58"/>
  <c r="BL102" i="58"/>
  <c r="AW102" i="58"/>
  <c r="BL103" i="58"/>
  <c r="AW103" i="58"/>
  <c r="BL104" i="58"/>
  <c r="AW104" i="58"/>
  <c r="BL105" i="58"/>
  <c r="AW105" i="58"/>
  <c r="BL106" i="58"/>
  <c r="AW106" i="58"/>
  <c r="BL107" i="58"/>
  <c r="AW107" i="58"/>
  <c r="BL6" i="57"/>
  <c r="AW6" i="57"/>
  <c r="BL8" i="57"/>
  <c r="AW8" i="57"/>
  <c r="BL9" i="57"/>
  <c r="AW9" i="57"/>
  <c r="BL10" i="57"/>
  <c r="AW10" i="57"/>
  <c r="BL11" i="57"/>
  <c r="AW11" i="57"/>
  <c r="BL12" i="57"/>
  <c r="AW12" i="57"/>
  <c r="BL13" i="57"/>
  <c r="AW13" i="57"/>
  <c r="BL14" i="57"/>
  <c r="AW14" i="57"/>
  <c r="BL15" i="57"/>
  <c r="AW15" i="57"/>
  <c r="BL16" i="57"/>
  <c r="AW16" i="57"/>
  <c r="BL17" i="57"/>
  <c r="AW17" i="57"/>
  <c r="BL18" i="57"/>
  <c r="AW18" i="57"/>
  <c r="BL19" i="57"/>
  <c r="AW19" i="57"/>
  <c r="BL20" i="57"/>
  <c r="AW20" i="57"/>
  <c r="BL21" i="57"/>
  <c r="AW21" i="57"/>
  <c r="BL22" i="57"/>
  <c r="AW22" i="57"/>
  <c r="BL23" i="57"/>
  <c r="AW23" i="57"/>
  <c r="BL24" i="57"/>
  <c r="AW24" i="57"/>
  <c r="BL25" i="57"/>
  <c r="AW25" i="57"/>
  <c r="BL26" i="57"/>
  <c r="AW26" i="57"/>
  <c r="BL27" i="57"/>
  <c r="AW27" i="57"/>
  <c r="BL28" i="57"/>
  <c r="AW28" i="57"/>
  <c r="BL29" i="57"/>
  <c r="AW29" i="57"/>
  <c r="BL30" i="57"/>
  <c r="AW30" i="57"/>
  <c r="BL31" i="57"/>
  <c r="AW31" i="57"/>
  <c r="BL32" i="57"/>
  <c r="AW32" i="57"/>
  <c r="BL33" i="57"/>
  <c r="AW33" i="57"/>
  <c r="BL34" i="57"/>
  <c r="AW34" i="57"/>
  <c r="BL35" i="57"/>
  <c r="AW35" i="57"/>
  <c r="BL36" i="57"/>
  <c r="AW36" i="57"/>
  <c r="BL37" i="57"/>
  <c r="AW37" i="57"/>
  <c r="BL38" i="57"/>
  <c r="AW38" i="57"/>
  <c r="BL39" i="57"/>
  <c r="AW39" i="57"/>
  <c r="BL40" i="57"/>
  <c r="AW40" i="57"/>
  <c r="BL41" i="57"/>
  <c r="AW41" i="57"/>
  <c r="BL42" i="57"/>
  <c r="AW42" i="57"/>
  <c r="BL43" i="57"/>
  <c r="AW43" i="57"/>
  <c r="BL44" i="57"/>
  <c r="AW44" i="57"/>
  <c r="BL45" i="57"/>
  <c r="AW45" i="57"/>
  <c r="BL46" i="57"/>
  <c r="AW46" i="57"/>
  <c r="BL47" i="57"/>
  <c r="AW47" i="57"/>
  <c r="BL48" i="57"/>
  <c r="AW48" i="57"/>
  <c r="BL49" i="57"/>
  <c r="AW49" i="57"/>
  <c r="BL50" i="57"/>
  <c r="AW50" i="57"/>
  <c r="BL51" i="57"/>
  <c r="AW51" i="57"/>
  <c r="BL52" i="57"/>
  <c r="AW52" i="57"/>
  <c r="BL53" i="57"/>
  <c r="AW53" i="57"/>
  <c r="BL54" i="57"/>
  <c r="AW54" i="57"/>
  <c r="BL55" i="57"/>
  <c r="AW55" i="57"/>
  <c r="BL56" i="57"/>
  <c r="AW56" i="57"/>
  <c r="BL57" i="57"/>
  <c r="AW57" i="57"/>
  <c r="BL58" i="57"/>
  <c r="AW58" i="57"/>
  <c r="BL59" i="57"/>
  <c r="AW59" i="57"/>
  <c r="BL60" i="57"/>
  <c r="AW60" i="57"/>
  <c r="BL61" i="57"/>
  <c r="AW61" i="57"/>
  <c r="BL62" i="57"/>
  <c r="AW62" i="57"/>
  <c r="BL63" i="57"/>
  <c r="AW63" i="57"/>
  <c r="BL64" i="57"/>
  <c r="AW64" i="57"/>
  <c r="BL65" i="57"/>
  <c r="AW65" i="57"/>
  <c r="BL66" i="57"/>
  <c r="AW66" i="57"/>
  <c r="BL67" i="57"/>
  <c r="AW67" i="57"/>
  <c r="BL68" i="57"/>
  <c r="AW68" i="57"/>
  <c r="BL69" i="57"/>
  <c r="AW69" i="57"/>
  <c r="BL70" i="57"/>
  <c r="AW70" i="57"/>
  <c r="BL71" i="57"/>
  <c r="AW71" i="57"/>
  <c r="BL72" i="57"/>
  <c r="AW72" i="57"/>
  <c r="BL73" i="57"/>
  <c r="AW73" i="57"/>
  <c r="BL74" i="57"/>
  <c r="AW74" i="57"/>
  <c r="BL75" i="57"/>
  <c r="AW75" i="57"/>
  <c r="BL76" i="57"/>
  <c r="AW76" i="57"/>
  <c r="BL77" i="57"/>
  <c r="AW77" i="57"/>
  <c r="BL78" i="57"/>
  <c r="AW78" i="57"/>
  <c r="BL79" i="57"/>
  <c r="AW79" i="57"/>
  <c r="BL80" i="57"/>
  <c r="AW80" i="57"/>
  <c r="BL81" i="57"/>
  <c r="AW81" i="57"/>
  <c r="BL82" i="57"/>
  <c r="AW82" i="57"/>
  <c r="BL83" i="57"/>
  <c r="AW83" i="57"/>
  <c r="BL84" i="57"/>
  <c r="AW84" i="57"/>
  <c r="BL85" i="57"/>
  <c r="AW85" i="57"/>
  <c r="BL86" i="57"/>
  <c r="AW86" i="57"/>
  <c r="BL87" i="57"/>
  <c r="AW87" i="57"/>
  <c r="BL88" i="57"/>
  <c r="AW88" i="57"/>
  <c r="BL89" i="57"/>
  <c r="AW89" i="57"/>
  <c r="BL90" i="57"/>
  <c r="AW90" i="57"/>
  <c r="BL91" i="57"/>
  <c r="AW91" i="57"/>
  <c r="BL92" i="57"/>
  <c r="AW92" i="57"/>
  <c r="BL93" i="57"/>
  <c r="AW93" i="57"/>
  <c r="BL94" i="57"/>
  <c r="AW94" i="57"/>
  <c r="BL95" i="57"/>
  <c r="AW95" i="57"/>
  <c r="BL96" i="57"/>
  <c r="AW96" i="57"/>
  <c r="BL97" i="57"/>
  <c r="AW97" i="57"/>
  <c r="BL98" i="57"/>
  <c r="AW98" i="57"/>
  <c r="BL99" i="57"/>
  <c r="AW99" i="57"/>
  <c r="BL100" i="57"/>
  <c r="AW100" i="57"/>
  <c r="BL101" i="57"/>
  <c r="AW101" i="57"/>
  <c r="BL102" i="57"/>
  <c r="AW102" i="57"/>
  <c r="BL103" i="57"/>
  <c r="AW103" i="57"/>
  <c r="BL104" i="57"/>
  <c r="AW104" i="57"/>
  <c r="BL105" i="57"/>
  <c r="AW105" i="57"/>
  <c r="BL106" i="57"/>
  <c r="AW106" i="57"/>
  <c r="BL107" i="57"/>
  <c r="AW107" i="57"/>
  <c r="BL6" i="56"/>
  <c r="AW6" i="56"/>
  <c r="BL8" i="56"/>
  <c r="AW8" i="56"/>
  <c r="BL9" i="56"/>
  <c r="AW9" i="56"/>
  <c r="BL10" i="56"/>
  <c r="AW10" i="56"/>
  <c r="BL11" i="56"/>
  <c r="AW11" i="56"/>
  <c r="BL12" i="56"/>
  <c r="AW12" i="56"/>
  <c r="BL13" i="56"/>
  <c r="AW13" i="56"/>
  <c r="BL14" i="56"/>
  <c r="AW14" i="56"/>
  <c r="BL15" i="56"/>
  <c r="AW15" i="56"/>
  <c r="BL16" i="56"/>
  <c r="AW16" i="56"/>
  <c r="BL17" i="56"/>
  <c r="AW17" i="56"/>
  <c r="BL18" i="56"/>
  <c r="AW18" i="56"/>
  <c r="BL19" i="56"/>
  <c r="AW19" i="56"/>
  <c r="BL20" i="56"/>
  <c r="AW20" i="56"/>
  <c r="BL21" i="56"/>
  <c r="AW21" i="56"/>
  <c r="BL22" i="56"/>
  <c r="AW22" i="56"/>
  <c r="BL23" i="56"/>
  <c r="AW23" i="56"/>
  <c r="BL24" i="56"/>
  <c r="AW24" i="56"/>
  <c r="BL25" i="56"/>
  <c r="AW25" i="56"/>
  <c r="BL26" i="56"/>
  <c r="AW26" i="56"/>
  <c r="BL27" i="56"/>
  <c r="AW27" i="56"/>
  <c r="BL28" i="56"/>
  <c r="AW28" i="56"/>
  <c r="BL29" i="56"/>
  <c r="AW29" i="56"/>
  <c r="BL30" i="56"/>
  <c r="AW30" i="56"/>
  <c r="BL31" i="56"/>
  <c r="AW31" i="56"/>
  <c r="BL32" i="56"/>
  <c r="AW32" i="56"/>
  <c r="BL33" i="56"/>
  <c r="AW33" i="56"/>
  <c r="BL34" i="56"/>
  <c r="AW34" i="56"/>
  <c r="BL35" i="56"/>
  <c r="AW35" i="56"/>
  <c r="BL36" i="56"/>
  <c r="AW36" i="56"/>
  <c r="BL37" i="56"/>
  <c r="AW37" i="56"/>
  <c r="BL38" i="56"/>
  <c r="AW38" i="56"/>
  <c r="BL39" i="56"/>
  <c r="AW39" i="56"/>
  <c r="BL40" i="56"/>
  <c r="AW40" i="56"/>
  <c r="BL41" i="56"/>
  <c r="AW41" i="56"/>
  <c r="BL42" i="56"/>
  <c r="AW42" i="56"/>
  <c r="BL43" i="56"/>
  <c r="AW43" i="56"/>
  <c r="BL44" i="56"/>
  <c r="AW44" i="56"/>
  <c r="BL45" i="56"/>
  <c r="AW45" i="56"/>
  <c r="BL46" i="56"/>
  <c r="AW46" i="56"/>
  <c r="BL47" i="56"/>
  <c r="AW47" i="56"/>
  <c r="BL48" i="56"/>
  <c r="AW48" i="56"/>
  <c r="BL49" i="56"/>
  <c r="AW49" i="56"/>
  <c r="BL50" i="56"/>
  <c r="AW50" i="56"/>
  <c r="BL51" i="56"/>
  <c r="AW51" i="56"/>
  <c r="BL52" i="56"/>
  <c r="AW52" i="56"/>
  <c r="BL53" i="56"/>
  <c r="AW53" i="56"/>
  <c r="BL54" i="56"/>
  <c r="AW54" i="56"/>
  <c r="BL55" i="56"/>
  <c r="AW55" i="56"/>
  <c r="BL56" i="56"/>
  <c r="AW56" i="56"/>
  <c r="BL57" i="56"/>
  <c r="AW57" i="56"/>
  <c r="BL58" i="56"/>
  <c r="AW58" i="56"/>
  <c r="BL59" i="56"/>
  <c r="AW59" i="56"/>
  <c r="BL60" i="56"/>
  <c r="AW60" i="56"/>
  <c r="BL61" i="56"/>
  <c r="AW61" i="56"/>
  <c r="BL62" i="56"/>
  <c r="AW62" i="56"/>
  <c r="BL63" i="56"/>
  <c r="AW63" i="56"/>
  <c r="BL64" i="56"/>
  <c r="AW64" i="56"/>
  <c r="BL65" i="56"/>
  <c r="AW65" i="56"/>
  <c r="BL66" i="56"/>
  <c r="AW66" i="56"/>
  <c r="BL67" i="56"/>
  <c r="AW67" i="56"/>
  <c r="BL68" i="56"/>
  <c r="AW68" i="56"/>
  <c r="BL69" i="56"/>
  <c r="AW69" i="56"/>
  <c r="BL70" i="56"/>
  <c r="AW70" i="56"/>
  <c r="BL71" i="56"/>
  <c r="AW71" i="56"/>
  <c r="BL72" i="56"/>
  <c r="AW72" i="56"/>
  <c r="BL73" i="56"/>
  <c r="AW73" i="56"/>
  <c r="BL74" i="56"/>
  <c r="AW74" i="56"/>
  <c r="BL75" i="56"/>
  <c r="AW75" i="56"/>
  <c r="BL76" i="56"/>
  <c r="AW76" i="56"/>
  <c r="BL77" i="56"/>
  <c r="AW77" i="56"/>
  <c r="BL78" i="56"/>
  <c r="AW78" i="56"/>
  <c r="BL79" i="56"/>
  <c r="AW79" i="56"/>
  <c r="BL80" i="56"/>
  <c r="AW80" i="56"/>
  <c r="BL81" i="56"/>
  <c r="AW81" i="56"/>
  <c r="BL82" i="56"/>
  <c r="AW82" i="56"/>
  <c r="BL83" i="56"/>
  <c r="AW83" i="56"/>
  <c r="BL84" i="56"/>
  <c r="AW84" i="56"/>
  <c r="BL85" i="56"/>
  <c r="AW85" i="56"/>
  <c r="BL86" i="56"/>
  <c r="AW86" i="56"/>
  <c r="BL87" i="56"/>
  <c r="AW87" i="56"/>
  <c r="BL88" i="56"/>
  <c r="AW88" i="56"/>
  <c r="BL89" i="56"/>
  <c r="AW89" i="56"/>
  <c r="BL90" i="56"/>
  <c r="AW90" i="56"/>
  <c r="BL91" i="56"/>
  <c r="AW91" i="56"/>
  <c r="BL92" i="56"/>
  <c r="AW92" i="56"/>
  <c r="BL93" i="56"/>
  <c r="AW93" i="56"/>
  <c r="BL94" i="56"/>
  <c r="AW94" i="56"/>
  <c r="BL95" i="56"/>
  <c r="AW95" i="56"/>
  <c r="BL96" i="56"/>
  <c r="AW96" i="56"/>
  <c r="BL97" i="56"/>
  <c r="AW97" i="56"/>
  <c r="BL98" i="56"/>
  <c r="AW98" i="56"/>
  <c r="BL99" i="56"/>
  <c r="AW99" i="56"/>
  <c r="BL100" i="56"/>
  <c r="AW100" i="56"/>
  <c r="BL101" i="56"/>
  <c r="AW101" i="56"/>
  <c r="BL102" i="56"/>
  <c r="AW102" i="56"/>
  <c r="BL103" i="56"/>
  <c r="AW103" i="56"/>
  <c r="BL104" i="56"/>
  <c r="AW104" i="56"/>
  <c r="BL105" i="56"/>
  <c r="AW105" i="56"/>
  <c r="BL106" i="56"/>
  <c r="AW106" i="56"/>
  <c r="BL107" i="56"/>
  <c r="AW107" i="56"/>
  <c r="BL6" i="55"/>
  <c r="AW6" i="55"/>
  <c r="BL8" i="55"/>
  <c r="AW8" i="55"/>
  <c r="BL9" i="55"/>
  <c r="AW9" i="55"/>
  <c r="BL10" i="55"/>
  <c r="AW10" i="55"/>
  <c r="BL11" i="55"/>
  <c r="AW11" i="55"/>
  <c r="BL12" i="55"/>
  <c r="AW12" i="55"/>
  <c r="BL13" i="55"/>
  <c r="AW13" i="55"/>
  <c r="BL14" i="55"/>
  <c r="AW14" i="55"/>
  <c r="BL15" i="55"/>
  <c r="AW15" i="55"/>
  <c r="BL16" i="55"/>
  <c r="AW16" i="55"/>
  <c r="BL17" i="55"/>
  <c r="AW17" i="55"/>
  <c r="BL18" i="55"/>
  <c r="AW18" i="55"/>
  <c r="BL19" i="55"/>
  <c r="AW19" i="55"/>
  <c r="BL20" i="55"/>
  <c r="AW20" i="55"/>
  <c r="BL21" i="55"/>
  <c r="AW21" i="55"/>
  <c r="BL22" i="55"/>
  <c r="AW22" i="55"/>
  <c r="BL23" i="55"/>
  <c r="AW23" i="55"/>
  <c r="BL24" i="55"/>
  <c r="AW24" i="55"/>
  <c r="BL25" i="55"/>
  <c r="AW25" i="55"/>
  <c r="BL26" i="55"/>
  <c r="AW26" i="55"/>
  <c r="BL27" i="55"/>
  <c r="AW27" i="55"/>
  <c r="BL28" i="55"/>
  <c r="AW28" i="55"/>
  <c r="BL29" i="55"/>
  <c r="AW29" i="55"/>
  <c r="BL30" i="55"/>
  <c r="AW30" i="55"/>
  <c r="BL31" i="55"/>
  <c r="AW31" i="55"/>
  <c r="BL32" i="55"/>
  <c r="AW32" i="55"/>
  <c r="BL33" i="55"/>
  <c r="AW33" i="55"/>
  <c r="BL34" i="55"/>
  <c r="AW34" i="55"/>
  <c r="BL35" i="55"/>
  <c r="AW35" i="55"/>
  <c r="BL36" i="55"/>
  <c r="AW36" i="55"/>
  <c r="BL37" i="55"/>
  <c r="AW37" i="55"/>
  <c r="BL38" i="55"/>
  <c r="AW38" i="55"/>
  <c r="BL39" i="55"/>
  <c r="AW39" i="55"/>
  <c r="BL40" i="55"/>
  <c r="AW40" i="55"/>
  <c r="BL41" i="55"/>
  <c r="AW41" i="55"/>
  <c r="BL42" i="55"/>
  <c r="AW42" i="55"/>
  <c r="BL43" i="55"/>
  <c r="AW43" i="55"/>
  <c r="BL44" i="55"/>
  <c r="AW44" i="55"/>
  <c r="BL45" i="55"/>
  <c r="AW45" i="55"/>
  <c r="BL46" i="55"/>
  <c r="AW46" i="55"/>
  <c r="BL47" i="55"/>
  <c r="AW47" i="55"/>
  <c r="BL48" i="55"/>
  <c r="AW48" i="55"/>
  <c r="BL49" i="55"/>
  <c r="AW49" i="55"/>
  <c r="BL50" i="55"/>
  <c r="AW50" i="55"/>
  <c r="BL51" i="55"/>
  <c r="AW51" i="55"/>
  <c r="BL52" i="55"/>
  <c r="AW52" i="55"/>
  <c r="BL53" i="55"/>
  <c r="AW53" i="55"/>
  <c r="BL54" i="55"/>
  <c r="AW54" i="55"/>
  <c r="BL55" i="55"/>
  <c r="AW55" i="55"/>
  <c r="BL56" i="55"/>
  <c r="AW56" i="55"/>
  <c r="BL57" i="55"/>
  <c r="AW57" i="55"/>
  <c r="BL58" i="55"/>
  <c r="AW58" i="55"/>
  <c r="BL59" i="55"/>
  <c r="AW59" i="55"/>
  <c r="BL60" i="55"/>
  <c r="AW60" i="55"/>
  <c r="BL61" i="55"/>
  <c r="AW61" i="55"/>
  <c r="BL62" i="55"/>
  <c r="AW62" i="55"/>
  <c r="BL63" i="55"/>
  <c r="AW63" i="55"/>
  <c r="BL64" i="55"/>
  <c r="AW64" i="55"/>
  <c r="BL65" i="55"/>
  <c r="AW65" i="55"/>
  <c r="BL66" i="55"/>
  <c r="AW66" i="55"/>
  <c r="BL67" i="55"/>
  <c r="AW67" i="55"/>
  <c r="BL68" i="55"/>
  <c r="AW68" i="55"/>
  <c r="BL69" i="55"/>
  <c r="AW69" i="55"/>
  <c r="BL70" i="55"/>
  <c r="AW70" i="55"/>
  <c r="BL71" i="55"/>
  <c r="AW71" i="55"/>
  <c r="BL72" i="55"/>
  <c r="AW72" i="55"/>
  <c r="BL73" i="55"/>
  <c r="AW73" i="55"/>
  <c r="BL74" i="55"/>
  <c r="AW74" i="55"/>
  <c r="BL75" i="55"/>
  <c r="AW75" i="55"/>
  <c r="BL76" i="55"/>
  <c r="AW76" i="55"/>
  <c r="BL77" i="55"/>
  <c r="AW77" i="55"/>
  <c r="BL78" i="55"/>
  <c r="AW78" i="55"/>
  <c r="BL79" i="55"/>
  <c r="AW79" i="55"/>
  <c r="BL80" i="55"/>
  <c r="AW80" i="55"/>
  <c r="BL81" i="55"/>
  <c r="AW81" i="55"/>
  <c r="BL82" i="55"/>
  <c r="AW82" i="55"/>
  <c r="BL83" i="55"/>
  <c r="AW83" i="55"/>
  <c r="BL84" i="55"/>
  <c r="AW84" i="55"/>
  <c r="BL85" i="55"/>
  <c r="AW85" i="55"/>
  <c r="BL86" i="55"/>
  <c r="AW86" i="55"/>
  <c r="BL87" i="55"/>
  <c r="AW87" i="55"/>
  <c r="BL88" i="55"/>
  <c r="AW88" i="55"/>
  <c r="BL89" i="55"/>
  <c r="AW89" i="55"/>
  <c r="BL90" i="55"/>
  <c r="AW90" i="55"/>
  <c r="BL91" i="55"/>
  <c r="AW91" i="55"/>
  <c r="BL92" i="55"/>
  <c r="AW92" i="55"/>
  <c r="BL93" i="55"/>
  <c r="AW93" i="55"/>
  <c r="BL94" i="55"/>
  <c r="AW94" i="55"/>
  <c r="BL95" i="55"/>
  <c r="AW95" i="55"/>
  <c r="BL96" i="55"/>
  <c r="AW96" i="55"/>
  <c r="BL97" i="55"/>
  <c r="AW97" i="55"/>
  <c r="BL98" i="55"/>
  <c r="AW98" i="55"/>
  <c r="BL99" i="55"/>
  <c r="AW99" i="55"/>
  <c r="BL100" i="55"/>
  <c r="AW100" i="55"/>
  <c r="BL101" i="55"/>
  <c r="AW101" i="55"/>
  <c r="BL102" i="55"/>
  <c r="AW102" i="55"/>
  <c r="BL103" i="55"/>
  <c r="AW103" i="55"/>
  <c r="BL104" i="55"/>
  <c r="AW104" i="55"/>
  <c r="BL105" i="55"/>
  <c r="AW105" i="55"/>
  <c r="BL106" i="55"/>
  <c r="AW106" i="55"/>
  <c r="BL107" i="55"/>
  <c r="AW107" i="55"/>
  <c r="BL6" i="54"/>
  <c r="AW6" i="54"/>
  <c r="BL8" i="54"/>
  <c r="AW8" i="54"/>
  <c r="BL9" i="54"/>
  <c r="AW9" i="54"/>
  <c r="BL10" i="54"/>
  <c r="AW10" i="54"/>
  <c r="BL11" i="54"/>
  <c r="AW11" i="54"/>
  <c r="BL12" i="54"/>
  <c r="AW12" i="54"/>
  <c r="BL13" i="54"/>
  <c r="AW13" i="54"/>
  <c r="BL14" i="54"/>
  <c r="AW14" i="54"/>
  <c r="BL15" i="54"/>
  <c r="AW15" i="54"/>
  <c r="BL16" i="54"/>
  <c r="AW16" i="54"/>
  <c r="BL17" i="54"/>
  <c r="AW17" i="54"/>
  <c r="BL18" i="54"/>
  <c r="AW18" i="54"/>
  <c r="BL19" i="54"/>
  <c r="AW19" i="54"/>
  <c r="BL20" i="54"/>
  <c r="AW20" i="54"/>
  <c r="BL21" i="54"/>
  <c r="AW21" i="54"/>
  <c r="BL22" i="54"/>
  <c r="AW22" i="54"/>
  <c r="BL23" i="54"/>
  <c r="AW23" i="54"/>
  <c r="BL24" i="54"/>
  <c r="AW24" i="54"/>
  <c r="BL25" i="54"/>
  <c r="AW25" i="54"/>
  <c r="BL26" i="54"/>
  <c r="AW26" i="54"/>
  <c r="BL27" i="54"/>
  <c r="AW27" i="54"/>
  <c r="BL28" i="54"/>
  <c r="AW28" i="54"/>
  <c r="BL29" i="54"/>
  <c r="AW29" i="54"/>
  <c r="BL30" i="54"/>
  <c r="AW30" i="54"/>
  <c r="BL31" i="54"/>
  <c r="AW31" i="54"/>
  <c r="BL32" i="54"/>
  <c r="AW32" i="54"/>
  <c r="BL33" i="54"/>
  <c r="AW33" i="54"/>
  <c r="BL34" i="54"/>
  <c r="AW34" i="54"/>
  <c r="BL35" i="54"/>
  <c r="AW35" i="54"/>
  <c r="BL36" i="54"/>
  <c r="AW36" i="54"/>
  <c r="BL37" i="54"/>
  <c r="AW37" i="54"/>
  <c r="BL38" i="54"/>
  <c r="AW38" i="54"/>
  <c r="BL39" i="54"/>
  <c r="AW39" i="54"/>
  <c r="BL40" i="54"/>
  <c r="AW40" i="54"/>
  <c r="BL41" i="54"/>
  <c r="AW41" i="54"/>
  <c r="BL42" i="54"/>
  <c r="AW42" i="54"/>
  <c r="BL43" i="54"/>
  <c r="AW43" i="54"/>
  <c r="BL44" i="54"/>
  <c r="AW44" i="54"/>
  <c r="BL45" i="54"/>
  <c r="AW45" i="54"/>
  <c r="BL46" i="54"/>
  <c r="AW46" i="54"/>
  <c r="BL47" i="54"/>
  <c r="AW47" i="54"/>
  <c r="BL48" i="54"/>
  <c r="AW48" i="54"/>
  <c r="BL49" i="54"/>
  <c r="AW49" i="54"/>
  <c r="BL50" i="54"/>
  <c r="AW50" i="54"/>
  <c r="BL51" i="54"/>
  <c r="AW51" i="54"/>
  <c r="BL52" i="54"/>
  <c r="AW52" i="54"/>
  <c r="BL53" i="54"/>
  <c r="AW53" i="54"/>
  <c r="BL54" i="54"/>
  <c r="AW54" i="54"/>
  <c r="BL55" i="54"/>
  <c r="AW55" i="54"/>
  <c r="BL56" i="54"/>
  <c r="AW56" i="54"/>
  <c r="BL57" i="54"/>
  <c r="AW57" i="54"/>
  <c r="BL58" i="54"/>
  <c r="AW58" i="54"/>
  <c r="BL59" i="54"/>
  <c r="AW59" i="54"/>
  <c r="BL60" i="54"/>
  <c r="AW60" i="54"/>
  <c r="BL61" i="54"/>
  <c r="AW61" i="54"/>
  <c r="BL62" i="54"/>
  <c r="AW62" i="54"/>
  <c r="BL63" i="54"/>
  <c r="AW63" i="54"/>
  <c r="BL64" i="54"/>
  <c r="AW64" i="54"/>
  <c r="BL65" i="54"/>
  <c r="AW65" i="54"/>
  <c r="BL66" i="54"/>
  <c r="AW66" i="54"/>
  <c r="BL67" i="54"/>
  <c r="AW67" i="54"/>
  <c r="BL68" i="54"/>
  <c r="AW68" i="54"/>
  <c r="BL69" i="54"/>
  <c r="AW69" i="54"/>
  <c r="BL70" i="54"/>
  <c r="AW70" i="54"/>
  <c r="BL71" i="54"/>
  <c r="AW71" i="54"/>
  <c r="BL72" i="54"/>
  <c r="AW72" i="54"/>
  <c r="BL73" i="54"/>
  <c r="AW73" i="54"/>
  <c r="BL74" i="54"/>
  <c r="AW74" i="54"/>
  <c r="BL75" i="54"/>
  <c r="AW75" i="54"/>
  <c r="BL76" i="54"/>
  <c r="AW76" i="54"/>
  <c r="BL77" i="54"/>
  <c r="AW77" i="54"/>
  <c r="BL78" i="54"/>
  <c r="AW78" i="54"/>
  <c r="BL79" i="54"/>
  <c r="AW79" i="54"/>
  <c r="BL80" i="54"/>
  <c r="AW80" i="54"/>
  <c r="BL81" i="54"/>
  <c r="AW81" i="54"/>
  <c r="BL82" i="54"/>
  <c r="AW82" i="54"/>
  <c r="BL83" i="54"/>
  <c r="AW83" i="54"/>
  <c r="BL84" i="54"/>
  <c r="AW84" i="54"/>
  <c r="BL85" i="54"/>
  <c r="AW85" i="54"/>
  <c r="BL86" i="54"/>
  <c r="AW86" i="54"/>
  <c r="BL87" i="54"/>
  <c r="AW87" i="54"/>
  <c r="BL88" i="54"/>
  <c r="AW88" i="54"/>
  <c r="BL89" i="54"/>
  <c r="AW89" i="54"/>
  <c r="BL90" i="54"/>
  <c r="AW90" i="54"/>
  <c r="BL91" i="54"/>
  <c r="AW91" i="54"/>
  <c r="BL92" i="54"/>
  <c r="AW92" i="54"/>
  <c r="BL93" i="54"/>
  <c r="AW93" i="54"/>
  <c r="BL94" i="54"/>
  <c r="AW94" i="54"/>
  <c r="BL95" i="54"/>
  <c r="AW95" i="54"/>
  <c r="BL96" i="54"/>
  <c r="AW96" i="54"/>
  <c r="BL97" i="54"/>
  <c r="AW97" i="54"/>
  <c r="BL98" i="54"/>
  <c r="AW98" i="54"/>
  <c r="BL99" i="54"/>
  <c r="AW99" i="54"/>
  <c r="BL100" i="54"/>
  <c r="AW100" i="54"/>
  <c r="BL101" i="54"/>
  <c r="AW101" i="54"/>
  <c r="BL102" i="54"/>
  <c r="AW102" i="54"/>
  <c r="BL103" i="54"/>
  <c r="AW103" i="54"/>
  <c r="BL104" i="54"/>
  <c r="AW104" i="54"/>
  <c r="BL105" i="54"/>
  <c r="AW105" i="54"/>
  <c r="BL106" i="54"/>
  <c r="AW106" i="54"/>
  <c r="BL107" i="54"/>
  <c r="AW107" i="54"/>
  <c r="BL6" i="53"/>
  <c r="AW6" i="53"/>
  <c r="BL8" i="53"/>
  <c r="AW8" i="53"/>
  <c r="BL9" i="53"/>
  <c r="AW9" i="53"/>
  <c r="BL10" i="53"/>
  <c r="AW10" i="53"/>
  <c r="BL11" i="53"/>
  <c r="AW11" i="53"/>
  <c r="BL12" i="53"/>
  <c r="AW12" i="53"/>
  <c r="BL13" i="53"/>
  <c r="AW13" i="53"/>
  <c r="BL14" i="53"/>
  <c r="AW14" i="53"/>
  <c r="BL15" i="53"/>
  <c r="AW15" i="53"/>
  <c r="BL16" i="53"/>
  <c r="AW16" i="53"/>
  <c r="BL17" i="53"/>
  <c r="AW17" i="53"/>
  <c r="BL18" i="53"/>
  <c r="AW18" i="53"/>
  <c r="BL19" i="53"/>
  <c r="AW19" i="53"/>
  <c r="BL20" i="53"/>
  <c r="AW20" i="53"/>
  <c r="BL21" i="53"/>
  <c r="AW21" i="53"/>
  <c r="BL22" i="53"/>
  <c r="AW22" i="53"/>
  <c r="BL23" i="53"/>
  <c r="AW23" i="53"/>
  <c r="BL24" i="53"/>
  <c r="AW24" i="53"/>
  <c r="BL25" i="53"/>
  <c r="AW25" i="53"/>
  <c r="BL26" i="53"/>
  <c r="AW26" i="53"/>
  <c r="BL27" i="53"/>
  <c r="AW27" i="53"/>
  <c r="BL28" i="53"/>
  <c r="AW28" i="53"/>
  <c r="BL29" i="53"/>
  <c r="AW29" i="53"/>
  <c r="BL30" i="53"/>
  <c r="AW30" i="53"/>
  <c r="BL31" i="53"/>
  <c r="AW31" i="53"/>
  <c r="BL32" i="53"/>
  <c r="AW32" i="53"/>
  <c r="BL33" i="53"/>
  <c r="AW33" i="53"/>
  <c r="BL34" i="53"/>
  <c r="AW34" i="53"/>
  <c r="BL35" i="53"/>
  <c r="AW35" i="53"/>
  <c r="BL36" i="53"/>
  <c r="AW36" i="53"/>
  <c r="BL37" i="53"/>
  <c r="AW37" i="53"/>
  <c r="BL38" i="53"/>
  <c r="AW38" i="53"/>
  <c r="BL39" i="53"/>
  <c r="AW39" i="53"/>
  <c r="BL40" i="53"/>
  <c r="AW40" i="53"/>
  <c r="BL41" i="53"/>
  <c r="AW41" i="53"/>
  <c r="BL42" i="53"/>
  <c r="AW42" i="53"/>
  <c r="BL43" i="53"/>
  <c r="AW43" i="53"/>
  <c r="BL44" i="53"/>
  <c r="AW44" i="53"/>
  <c r="BL45" i="53"/>
  <c r="AW45" i="53"/>
  <c r="BL46" i="53"/>
  <c r="AW46" i="53"/>
  <c r="BL47" i="53"/>
  <c r="AW47" i="53"/>
  <c r="BL48" i="53"/>
  <c r="AW48" i="53"/>
  <c r="BL49" i="53"/>
  <c r="AW49" i="53"/>
  <c r="BL50" i="53"/>
  <c r="AW50" i="53"/>
  <c r="BL51" i="53"/>
  <c r="AW51" i="53"/>
  <c r="BL52" i="53"/>
  <c r="AW52" i="53"/>
  <c r="BL53" i="53"/>
  <c r="AW53" i="53"/>
  <c r="BL54" i="53"/>
  <c r="AW54" i="53"/>
  <c r="BL55" i="53"/>
  <c r="AW55" i="53"/>
  <c r="BL56" i="53"/>
  <c r="AW56" i="53"/>
  <c r="BL57" i="53"/>
  <c r="AW57" i="53"/>
  <c r="BL58" i="53"/>
  <c r="AW58" i="53"/>
  <c r="BL59" i="53"/>
  <c r="AW59" i="53"/>
  <c r="BL60" i="53"/>
  <c r="AW60" i="53"/>
  <c r="BL61" i="53"/>
  <c r="AW61" i="53"/>
  <c r="BL62" i="53"/>
  <c r="AW62" i="53"/>
  <c r="BL63" i="53"/>
  <c r="AW63" i="53"/>
  <c r="BL64" i="53"/>
  <c r="AW64" i="53"/>
  <c r="BL65" i="53"/>
  <c r="AW65" i="53"/>
  <c r="BL66" i="53"/>
  <c r="AW66" i="53"/>
  <c r="BL67" i="53"/>
  <c r="AW67" i="53"/>
  <c r="BL68" i="53"/>
  <c r="AW68" i="53"/>
  <c r="BL69" i="53"/>
  <c r="AW69" i="53"/>
  <c r="BL70" i="53"/>
  <c r="AW70" i="53"/>
  <c r="BL71" i="53"/>
  <c r="AW71" i="53"/>
  <c r="BL72" i="53"/>
  <c r="AW72" i="53"/>
  <c r="BL73" i="53"/>
  <c r="AW73" i="53"/>
  <c r="BL74" i="53"/>
  <c r="AW74" i="53"/>
  <c r="BL75" i="53"/>
  <c r="AW75" i="53"/>
  <c r="BL76" i="53"/>
  <c r="AW76" i="53"/>
  <c r="BL77" i="53"/>
  <c r="AW77" i="53"/>
  <c r="BL78" i="53"/>
  <c r="AW78" i="53"/>
  <c r="BL79" i="53"/>
  <c r="AW79" i="53"/>
  <c r="BL80" i="53"/>
  <c r="AW80" i="53"/>
  <c r="BL81" i="53"/>
  <c r="AW81" i="53"/>
  <c r="BL82" i="53"/>
  <c r="AW82" i="53"/>
  <c r="BL83" i="53"/>
  <c r="AW83" i="53"/>
  <c r="BL84" i="53"/>
  <c r="AW84" i="53"/>
  <c r="BL85" i="53"/>
  <c r="AW85" i="53"/>
  <c r="BL86" i="53"/>
  <c r="AW86" i="53"/>
  <c r="BL87" i="53"/>
  <c r="AW87" i="53"/>
  <c r="BL88" i="53"/>
  <c r="AW88" i="53"/>
  <c r="BL89" i="53"/>
  <c r="AW89" i="53"/>
  <c r="BL90" i="53"/>
  <c r="AW90" i="53"/>
  <c r="BL91" i="53"/>
  <c r="AW91" i="53"/>
  <c r="BL92" i="53"/>
  <c r="AW92" i="53"/>
  <c r="BL93" i="53"/>
  <c r="AW93" i="53"/>
  <c r="BL94" i="53"/>
  <c r="AW94" i="53"/>
  <c r="BL95" i="53"/>
  <c r="AW95" i="53"/>
  <c r="BL96" i="53"/>
  <c r="AW96" i="53"/>
  <c r="BL97" i="53"/>
  <c r="AW97" i="53"/>
  <c r="BL98" i="53"/>
  <c r="AW98" i="53"/>
  <c r="BL99" i="53"/>
  <c r="AW99" i="53"/>
  <c r="BL100" i="53"/>
  <c r="AW100" i="53"/>
  <c r="BL101" i="53"/>
  <c r="AW101" i="53"/>
  <c r="BL102" i="53"/>
  <c r="AW102" i="53"/>
  <c r="BL103" i="53"/>
  <c r="AW103" i="53"/>
  <c r="BL104" i="53"/>
  <c r="AW104" i="53"/>
  <c r="BL105" i="53"/>
  <c r="AW105" i="53"/>
  <c r="BL106" i="53"/>
  <c r="AW106" i="53"/>
  <c r="BL107" i="53"/>
  <c r="AW107" i="53"/>
  <c r="BL6" i="52"/>
  <c r="AW6" i="52"/>
  <c r="BL8" i="52"/>
  <c r="AW8" i="52"/>
  <c r="BL9" i="52"/>
  <c r="AW9" i="52"/>
  <c r="BL10" i="52"/>
  <c r="AW10" i="52"/>
  <c r="BL11" i="52"/>
  <c r="AW11" i="52"/>
  <c r="BL12" i="52"/>
  <c r="AW12" i="52"/>
  <c r="BL13" i="52"/>
  <c r="AW13" i="52"/>
  <c r="BL14" i="52"/>
  <c r="AW14" i="52"/>
  <c r="BL15" i="52"/>
  <c r="AW15" i="52"/>
  <c r="BL16" i="52"/>
  <c r="AW16" i="52"/>
  <c r="BL17" i="52"/>
  <c r="AW17" i="52"/>
  <c r="BL18" i="52"/>
  <c r="AW18" i="52"/>
  <c r="BL19" i="52"/>
  <c r="AW19" i="52"/>
  <c r="BL20" i="52"/>
  <c r="AW20" i="52"/>
  <c r="BL21" i="52"/>
  <c r="AW21" i="52"/>
  <c r="BL22" i="52"/>
  <c r="AW22" i="52"/>
  <c r="BL23" i="52"/>
  <c r="AW23" i="52"/>
  <c r="BL24" i="52"/>
  <c r="AW24" i="52"/>
  <c r="BL25" i="52"/>
  <c r="AW25" i="52"/>
  <c r="BL26" i="52"/>
  <c r="AW26" i="52"/>
  <c r="BL27" i="52"/>
  <c r="AW27" i="52"/>
  <c r="BL28" i="52"/>
  <c r="AW28" i="52"/>
  <c r="BL29" i="52"/>
  <c r="AW29" i="52"/>
  <c r="BL30" i="52"/>
  <c r="AW30" i="52"/>
  <c r="BL31" i="52"/>
  <c r="AW31" i="52"/>
  <c r="BL32" i="52"/>
  <c r="AW32" i="52"/>
  <c r="BL33" i="52"/>
  <c r="AW33" i="52"/>
  <c r="BL34" i="52"/>
  <c r="AW34" i="52"/>
  <c r="BL35" i="52"/>
  <c r="AW35" i="52"/>
  <c r="BL36" i="52"/>
  <c r="AW36" i="52"/>
  <c r="BL37" i="52"/>
  <c r="AW37" i="52"/>
  <c r="BL38" i="52"/>
  <c r="AW38" i="52"/>
  <c r="BL39" i="52"/>
  <c r="AW39" i="52"/>
  <c r="BL40" i="52"/>
  <c r="AW40" i="52"/>
  <c r="BL41" i="52"/>
  <c r="AW41" i="52"/>
  <c r="BL42" i="52"/>
  <c r="AW42" i="52"/>
  <c r="BL43" i="52"/>
  <c r="AW43" i="52"/>
  <c r="BL44" i="52"/>
  <c r="AW44" i="52"/>
  <c r="BL45" i="52"/>
  <c r="AW45" i="52"/>
  <c r="BL46" i="52"/>
  <c r="AW46" i="52"/>
  <c r="BL47" i="52"/>
  <c r="AW47" i="52"/>
  <c r="BL48" i="52"/>
  <c r="AW48" i="52"/>
  <c r="BL49" i="52"/>
  <c r="AW49" i="52"/>
  <c r="BL50" i="52"/>
  <c r="AW50" i="52"/>
  <c r="BL51" i="52"/>
  <c r="AW51" i="52"/>
  <c r="BL52" i="52"/>
  <c r="AW52" i="52"/>
  <c r="BL53" i="52"/>
  <c r="AW53" i="52"/>
  <c r="BL54" i="52"/>
  <c r="AW54" i="52"/>
  <c r="BL55" i="52"/>
  <c r="AW55" i="52"/>
  <c r="BL56" i="52"/>
  <c r="AW56" i="52"/>
  <c r="BL57" i="52"/>
  <c r="AW57" i="52"/>
  <c r="BL58" i="52"/>
  <c r="AW58" i="52"/>
  <c r="BL59" i="52"/>
  <c r="AW59" i="52"/>
  <c r="BL60" i="52"/>
  <c r="AW60" i="52"/>
  <c r="BL61" i="52"/>
  <c r="AW61" i="52"/>
  <c r="BL62" i="52"/>
  <c r="AW62" i="52"/>
  <c r="BL63" i="52"/>
  <c r="AW63" i="52"/>
  <c r="BL64" i="52"/>
  <c r="AW64" i="52"/>
  <c r="BL65" i="52"/>
  <c r="AW65" i="52"/>
  <c r="BL66" i="52"/>
  <c r="AW66" i="52"/>
  <c r="BL67" i="52"/>
  <c r="AW67" i="52"/>
  <c r="BL68" i="52"/>
  <c r="AW68" i="52"/>
  <c r="BL69" i="52"/>
  <c r="AW69" i="52"/>
  <c r="BL70" i="52"/>
  <c r="AW70" i="52"/>
  <c r="BL71" i="52"/>
  <c r="AW71" i="52"/>
  <c r="BL72" i="52"/>
  <c r="AW72" i="52"/>
  <c r="BL73" i="52"/>
  <c r="AW73" i="52"/>
  <c r="BL74" i="52"/>
  <c r="AW74" i="52"/>
  <c r="BL75" i="52"/>
  <c r="AW75" i="52"/>
  <c r="BL76" i="52"/>
  <c r="AW76" i="52"/>
  <c r="BL77" i="52"/>
  <c r="AW77" i="52"/>
  <c r="BL78" i="52"/>
  <c r="AW78" i="52"/>
  <c r="BL79" i="52"/>
  <c r="AW79" i="52"/>
  <c r="BL80" i="52"/>
  <c r="AW80" i="52"/>
  <c r="BL81" i="52"/>
  <c r="AW81" i="52"/>
  <c r="BL82" i="52"/>
  <c r="AW82" i="52"/>
  <c r="BL83" i="52"/>
  <c r="AW83" i="52"/>
  <c r="BL84" i="52"/>
  <c r="AW84" i="52"/>
  <c r="BL85" i="52"/>
  <c r="AW85" i="52"/>
  <c r="BL86" i="52"/>
  <c r="AW86" i="52"/>
  <c r="BL87" i="52"/>
  <c r="AW87" i="52"/>
  <c r="BL88" i="52"/>
  <c r="AW88" i="52"/>
  <c r="BL89" i="52"/>
  <c r="AW89" i="52"/>
  <c r="BL90" i="52"/>
  <c r="AW90" i="52"/>
  <c r="BL91" i="52"/>
  <c r="AW91" i="52"/>
  <c r="BL92" i="52"/>
  <c r="AW92" i="52"/>
  <c r="BL93" i="52"/>
  <c r="AW93" i="52"/>
  <c r="BL94" i="52"/>
  <c r="AW94" i="52"/>
  <c r="BL95" i="52"/>
  <c r="AW95" i="52"/>
  <c r="BL96" i="52"/>
  <c r="AW96" i="52"/>
  <c r="BL97" i="52"/>
  <c r="AW97" i="52"/>
  <c r="BL98" i="52"/>
  <c r="AW98" i="52"/>
  <c r="BL99" i="52"/>
  <c r="AW99" i="52"/>
  <c r="BL100" i="52"/>
  <c r="AW100" i="52"/>
  <c r="BL101" i="52"/>
  <c r="AW101" i="52"/>
  <c r="BL102" i="52"/>
  <c r="AW102" i="52"/>
  <c r="BL103" i="52"/>
  <c r="AW103" i="52"/>
  <c r="BL104" i="52"/>
  <c r="AW104" i="52"/>
  <c r="BL105" i="52"/>
  <c r="AW105" i="52"/>
  <c r="BL106" i="52"/>
  <c r="AW106" i="52"/>
  <c r="BL107" i="52"/>
  <c r="AW107" i="5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W40" i="2"/>
  <c r="AW41" i="2"/>
  <c r="AW42" i="2"/>
  <c r="AW43" i="2"/>
  <c r="AW44" i="2"/>
  <c r="AW45" i="2"/>
  <c r="AW46" i="2"/>
  <c r="AW47" i="2"/>
  <c r="AW48" i="2"/>
  <c r="AW49" i="2"/>
  <c r="AW50" i="2"/>
  <c r="AW51" i="2"/>
  <c r="AW52" i="2"/>
  <c r="AW53" i="2"/>
  <c r="AW54" i="2"/>
  <c r="AW55" i="2"/>
  <c r="AW56" i="2"/>
  <c r="AW57" i="2"/>
  <c r="AW58" i="2"/>
  <c r="AW59" i="2"/>
  <c r="AW60" i="2"/>
  <c r="AW61" i="2"/>
  <c r="AW62" i="2"/>
  <c r="AW63" i="2"/>
  <c r="AW64" i="2"/>
  <c r="AW65" i="2"/>
  <c r="AW66" i="2"/>
  <c r="AW67" i="2"/>
  <c r="AW68" i="2"/>
  <c r="AW69" i="2"/>
  <c r="AW70" i="2"/>
  <c r="AW71" i="2"/>
  <c r="AW72" i="2"/>
  <c r="AW73" i="2"/>
  <c r="AW74" i="2"/>
  <c r="AW75" i="2"/>
  <c r="AW76" i="2"/>
  <c r="AW77" i="2"/>
  <c r="AW78" i="2"/>
  <c r="AW79" i="2"/>
  <c r="AW80" i="2"/>
  <c r="AW81" i="2"/>
  <c r="AW82" i="2"/>
  <c r="AW83" i="2"/>
  <c r="AW84" i="2"/>
  <c r="AW85" i="2"/>
  <c r="AW86" i="2"/>
  <c r="AW87" i="2"/>
  <c r="AW88" i="2"/>
  <c r="AW89" i="2"/>
  <c r="AW90" i="2"/>
  <c r="AW91" i="2"/>
  <c r="AW92" i="2"/>
  <c r="AW93" i="2"/>
  <c r="AW94" i="2"/>
  <c r="AW95" i="2"/>
  <c r="AW96" i="2"/>
  <c r="AW97" i="2"/>
  <c r="AW98" i="2"/>
  <c r="AW99" i="2"/>
  <c r="AW100" i="2"/>
  <c r="AW101" i="2"/>
  <c r="AW102" i="2"/>
  <c r="AW103" i="2"/>
  <c r="AW104" i="2"/>
  <c r="AW105" i="2"/>
  <c r="AW106" i="2"/>
  <c r="AW107" i="2"/>
  <c r="AW8" i="2"/>
  <c r="BL6" i="2"/>
  <c r="BM1" i="2" s="1"/>
  <c r="BM4" i="2" s="1" a="1"/>
  <c r="BM4" i="2" s="1"/>
  <c r="BL9" i="2"/>
  <c r="BL10" i="2"/>
  <c r="BL11" i="2"/>
  <c r="BL12" i="2"/>
  <c r="BL13" i="2"/>
  <c r="BL14" i="2"/>
  <c r="BL15" i="2"/>
  <c r="BL16" i="2"/>
  <c r="BL17" i="2"/>
  <c r="BL18" i="2"/>
  <c r="BL19" i="2"/>
  <c r="BL20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38" i="2"/>
  <c r="BL39" i="2"/>
  <c r="BL40" i="2"/>
  <c r="BL41" i="2"/>
  <c r="BL42" i="2"/>
  <c r="BL43" i="2"/>
  <c r="BL44" i="2"/>
  <c r="BL45" i="2"/>
  <c r="BL46" i="2"/>
  <c r="BL47" i="2"/>
  <c r="BL48" i="2"/>
  <c r="BL49" i="2"/>
  <c r="BL50" i="2"/>
  <c r="BL51" i="2"/>
  <c r="BL52" i="2"/>
  <c r="BL53" i="2"/>
  <c r="BL54" i="2"/>
  <c r="BL55" i="2"/>
  <c r="BL56" i="2"/>
  <c r="BL57" i="2"/>
  <c r="BL58" i="2"/>
  <c r="BL59" i="2"/>
  <c r="BL60" i="2"/>
  <c r="BL61" i="2"/>
  <c r="BL62" i="2"/>
  <c r="BL63" i="2"/>
  <c r="BL64" i="2"/>
  <c r="BL65" i="2"/>
  <c r="BL66" i="2"/>
  <c r="BL67" i="2"/>
  <c r="BL68" i="2"/>
  <c r="BL69" i="2"/>
  <c r="BL70" i="2"/>
  <c r="BL71" i="2"/>
  <c r="BL72" i="2"/>
  <c r="BL73" i="2"/>
  <c r="BL74" i="2"/>
  <c r="BL75" i="2"/>
  <c r="BL76" i="2"/>
  <c r="BL77" i="2"/>
  <c r="BL78" i="2"/>
  <c r="BL79" i="2"/>
  <c r="BL80" i="2"/>
  <c r="BL81" i="2"/>
  <c r="BL82" i="2"/>
  <c r="BL83" i="2"/>
  <c r="BL84" i="2"/>
  <c r="BL85" i="2"/>
  <c r="BL86" i="2"/>
  <c r="BL87" i="2"/>
  <c r="BL88" i="2"/>
  <c r="BL89" i="2"/>
  <c r="BL90" i="2"/>
  <c r="BL91" i="2"/>
  <c r="BL92" i="2"/>
  <c r="BL93" i="2"/>
  <c r="BL94" i="2"/>
  <c r="BL95" i="2"/>
  <c r="BL96" i="2"/>
  <c r="BL97" i="2"/>
  <c r="BL98" i="2"/>
  <c r="BL99" i="2"/>
  <c r="BL100" i="2"/>
  <c r="BL101" i="2"/>
  <c r="BL102" i="2"/>
  <c r="BL103" i="2"/>
  <c r="BL104" i="2"/>
  <c r="BL105" i="2"/>
  <c r="BL106" i="2"/>
  <c r="BL107" i="2"/>
  <c r="BL8" i="2"/>
  <c r="AH9" i="2"/>
  <c r="AH10" i="2"/>
  <c r="AH11" i="2"/>
  <c r="AH12" i="2"/>
  <c r="AH13" i="2"/>
  <c r="AH14" i="2"/>
  <c r="AH15" i="2"/>
  <c r="AH16" i="2"/>
  <c r="AH17" i="2"/>
  <c r="AH18" i="2"/>
  <c r="AH19" i="2"/>
  <c r="AH20" i="2"/>
  <c r="AH21" i="2"/>
  <c r="AH22" i="2"/>
  <c r="AH23" i="2"/>
  <c r="AH24" i="2"/>
  <c r="AH25" i="2"/>
  <c r="AH26" i="2"/>
  <c r="AH27" i="2"/>
  <c r="AH28" i="2"/>
  <c r="AH29" i="2"/>
  <c r="AH30" i="2"/>
  <c r="AH31" i="2"/>
  <c r="AH32" i="2"/>
  <c r="AH33" i="2"/>
  <c r="AH34" i="2"/>
  <c r="AH35" i="2"/>
  <c r="AH36" i="2"/>
  <c r="AH37" i="2"/>
  <c r="AH38" i="2"/>
  <c r="AH39" i="2"/>
  <c r="AH40" i="2"/>
  <c r="AH41" i="2"/>
  <c r="AH42" i="2"/>
  <c r="AH43" i="2"/>
  <c r="AH44" i="2"/>
  <c r="AH45" i="2"/>
  <c r="AH46" i="2"/>
  <c r="AH47" i="2"/>
  <c r="AH48" i="2"/>
  <c r="AH49" i="2"/>
  <c r="AH50" i="2"/>
  <c r="AH51" i="2"/>
  <c r="AH52" i="2"/>
  <c r="AH53" i="2"/>
  <c r="AH54" i="2"/>
  <c r="AH55" i="2"/>
  <c r="AH56" i="2"/>
  <c r="AH57" i="2"/>
  <c r="AH58" i="2"/>
  <c r="AH59" i="2"/>
  <c r="AH60" i="2"/>
  <c r="AH61" i="2"/>
  <c r="AH62" i="2"/>
  <c r="AH63" i="2"/>
  <c r="AH64" i="2"/>
  <c r="AH65" i="2"/>
  <c r="AH66" i="2"/>
  <c r="AH67" i="2"/>
  <c r="AH68" i="2"/>
  <c r="AH69" i="2"/>
  <c r="AH70" i="2"/>
  <c r="AH71" i="2"/>
  <c r="AH72" i="2"/>
  <c r="AH73" i="2"/>
  <c r="AH74" i="2"/>
  <c r="AH75" i="2"/>
  <c r="AH76" i="2"/>
  <c r="AH77" i="2"/>
  <c r="AH78" i="2"/>
  <c r="AH79" i="2"/>
  <c r="AH80" i="2"/>
  <c r="AH81" i="2"/>
  <c r="AH82" i="2"/>
  <c r="AH83" i="2"/>
  <c r="AH84" i="2"/>
  <c r="AH85" i="2"/>
  <c r="AH86" i="2"/>
  <c r="AH87" i="2"/>
  <c r="AH88" i="2"/>
  <c r="AH89" i="2"/>
  <c r="AH90" i="2"/>
  <c r="AH91" i="2"/>
  <c r="AH92" i="2"/>
  <c r="AH93" i="2"/>
  <c r="AH94" i="2"/>
  <c r="AH95" i="2"/>
  <c r="AH96" i="2"/>
  <c r="AH97" i="2"/>
  <c r="AH98" i="2"/>
  <c r="AH99" i="2"/>
  <c r="AH100" i="2"/>
  <c r="AH101" i="2"/>
  <c r="AH102" i="2"/>
  <c r="AH103" i="2"/>
  <c r="AH104" i="2"/>
  <c r="AH105" i="2"/>
  <c r="AH106" i="2"/>
  <c r="AH107" i="2"/>
  <c r="AH8" i="2"/>
  <c r="AW6" i="2"/>
  <c r="AH6" i="2"/>
  <c r="AI1" i="2" s="1"/>
  <c r="AI4" i="2" s="1" a="1"/>
  <c r="AI4" i="2" s="1"/>
  <c r="AI5" i="2" l="1"/>
  <c r="AI9" i="2"/>
  <c r="AI10" i="2"/>
  <c r="AI11" i="2"/>
  <c r="AI12" i="2"/>
  <c r="AI13" i="2"/>
  <c r="AI14" i="2"/>
  <c r="AI15" i="2"/>
  <c r="AI16" i="2"/>
  <c r="AI17" i="2"/>
  <c r="AI18" i="2"/>
  <c r="AI19" i="2"/>
  <c r="AI20" i="2"/>
  <c r="AI21" i="2"/>
  <c r="AI22" i="2"/>
  <c r="AI23" i="2"/>
  <c r="AI24" i="2"/>
  <c r="AI25" i="2"/>
  <c r="AI26" i="2"/>
  <c r="AI27" i="2"/>
  <c r="AI28" i="2"/>
  <c r="AI29" i="2"/>
  <c r="AI30" i="2"/>
  <c r="AI31" i="2"/>
  <c r="AI32" i="2"/>
  <c r="AI33" i="2"/>
  <c r="AI34" i="2"/>
  <c r="AI35" i="2"/>
  <c r="AI36" i="2"/>
  <c r="AI37" i="2"/>
  <c r="AI38" i="2"/>
  <c r="AI39" i="2"/>
  <c r="AI40" i="2"/>
  <c r="AI41" i="2"/>
  <c r="AI42" i="2"/>
  <c r="AI43" i="2"/>
  <c r="AI44" i="2"/>
  <c r="AI45" i="2"/>
  <c r="AI46" i="2"/>
  <c r="AI47" i="2"/>
  <c r="AI48" i="2"/>
  <c r="AI49" i="2"/>
  <c r="AI50" i="2"/>
  <c r="AI51" i="2"/>
  <c r="AI52" i="2"/>
  <c r="AI53" i="2"/>
  <c r="AI54" i="2"/>
  <c r="AI55" i="2"/>
  <c r="AI56" i="2"/>
  <c r="AI57" i="2"/>
  <c r="AI58" i="2"/>
  <c r="AI59" i="2"/>
  <c r="AI60" i="2"/>
  <c r="AI61" i="2"/>
  <c r="AI62" i="2"/>
  <c r="AI63" i="2"/>
  <c r="AI64" i="2"/>
  <c r="AI65" i="2"/>
  <c r="AI66" i="2"/>
  <c r="AI67" i="2"/>
  <c r="AI68" i="2"/>
  <c r="AI69" i="2"/>
  <c r="AI70" i="2"/>
  <c r="AI71" i="2"/>
  <c r="AI72" i="2"/>
  <c r="AI73" i="2"/>
  <c r="AI74" i="2"/>
  <c r="AI75" i="2"/>
  <c r="AI76" i="2"/>
  <c r="AI77" i="2"/>
  <c r="AI78" i="2"/>
  <c r="AI79" i="2"/>
  <c r="AI80" i="2"/>
  <c r="AI81" i="2"/>
  <c r="AI82" i="2"/>
  <c r="AI83" i="2"/>
  <c r="AI84" i="2"/>
  <c r="AI85" i="2"/>
  <c r="AI86" i="2"/>
  <c r="AI87" i="2"/>
  <c r="AI88" i="2"/>
  <c r="AI89" i="2"/>
  <c r="AI90" i="2"/>
  <c r="AI91" i="2"/>
  <c r="AI92" i="2"/>
  <c r="AI93" i="2"/>
  <c r="AI94" i="2"/>
  <c r="AI95" i="2"/>
  <c r="AI96" i="2"/>
  <c r="AI97" i="2"/>
  <c r="AI98" i="2"/>
  <c r="AI99" i="2"/>
  <c r="AI100" i="2"/>
  <c r="AI101" i="2"/>
  <c r="AI102" i="2"/>
  <c r="AI103" i="2"/>
  <c r="AI104" i="2"/>
  <c r="AI105" i="2"/>
  <c r="AI106" i="2"/>
  <c r="AI107" i="2"/>
  <c r="AI8" i="2"/>
  <c r="AI6" i="2" l="1"/>
  <c r="AJ1" i="2" s="1"/>
  <c r="AJ4" i="2" s="1" a="1"/>
  <c r="AJ4" i="2" s="1"/>
  <c r="AJ5" i="2" l="1"/>
  <c r="AJ9" i="2"/>
  <c r="AJ10" i="2"/>
  <c r="AJ11" i="2"/>
  <c r="AJ12" i="2"/>
  <c r="AJ13" i="2"/>
  <c r="AJ14" i="2"/>
  <c r="AJ15" i="2"/>
  <c r="AJ16" i="2"/>
  <c r="AJ17" i="2"/>
  <c r="AJ18" i="2"/>
  <c r="AJ19" i="2"/>
  <c r="AJ20" i="2"/>
  <c r="AJ21" i="2"/>
  <c r="AJ22" i="2"/>
  <c r="AJ23" i="2"/>
  <c r="AJ24" i="2"/>
  <c r="AJ25" i="2"/>
  <c r="AJ26" i="2"/>
  <c r="AJ27" i="2"/>
  <c r="AJ28" i="2"/>
  <c r="AJ29" i="2"/>
  <c r="AJ30" i="2"/>
  <c r="AJ31" i="2"/>
  <c r="AJ32" i="2"/>
  <c r="AJ33" i="2"/>
  <c r="AJ34" i="2"/>
  <c r="AJ35" i="2"/>
  <c r="AJ36" i="2"/>
  <c r="AJ37" i="2"/>
  <c r="AJ38" i="2"/>
  <c r="AJ39" i="2"/>
  <c r="AJ40" i="2"/>
  <c r="AJ41" i="2"/>
  <c r="AJ42" i="2"/>
  <c r="AJ43" i="2"/>
  <c r="AJ44" i="2"/>
  <c r="AJ45" i="2"/>
  <c r="AJ46" i="2"/>
  <c r="AJ47" i="2"/>
  <c r="AJ48" i="2"/>
  <c r="AJ49" i="2"/>
  <c r="AJ50" i="2"/>
  <c r="AJ51" i="2"/>
  <c r="AJ52" i="2"/>
  <c r="AJ53" i="2"/>
  <c r="AJ54" i="2"/>
  <c r="AJ55" i="2"/>
  <c r="AJ56" i="2"/>
  <c r="AJ57" i="2"/>
  <c r="AJ58" i="2"/>
  <c r="AJ59" i="2"/>
  <c r="AJ60" i="2"/>
  <c r="AJ61" i="2"/>
  <c r="AJ62" i="2"/>
  <c r="AJ63" i="2"/>
  <c r="AJ64" i="2"/>
  <c r="AJ65" i="2"/>
  <c r="AJ66" i="2"/>
  <c r="AJ67" i="2"/>
  <c r="AJ68" i="2"/>
  <c r="AJ69" i="2"/>
  <c r="AJ70" i="2"/>
  <c r="AJ71" i="2"/>
  <c r="AJ72" i="2"/>
  <c r="AJ73" i="2"/>
  <c r="AJ74" i="2"/>
  <c r="AJ75" i="2"/>
  <c r="AJ76" i="2"/>
  <c r="AJ77" i="2"/>
  <c r="AJ78" i="2"/>
  <c r="AJ79" i="2"/>
  <c r="AJ80" i="2"/>
  <c r="AJ81" i="2"/>
  <c r="AJ82" i="2"/>
  <c r="AJ83" i="2"/>
  <c r="AJ84" i="2"/>
  <c r="AJ85" i="2"/>
  <c r="AJ86" i="2"/>
  <c r="AJ87" i="2"/>
  <c r="AJ88" i="2"/>
  <c r="AJ89" i="2"/>
  <c r="AJ90" i="2"/>
  <c r="AJ91" i="2"/>
  <c r="AJ92" i="2"/>
  <c r="AJ93" i="2"/>
  <c r="AJ94" i="2"/>
  <c r="AJ95" i="2"/>
  <c r="AJ96" i="2"/>
  <c r="AJ97" i="2"/>
  <c r="AJ98" i="2"/>
  <c r="AJ99" i="2"/>
  <c r="AJ100" i="2"/>
  <c r="AJ101" i="2"/>
  <c r="AJ102" i="2"/>
  <c r="AJ103" i="2"/>
  <c r="AJ104" i="2"/>
  <c r="AJ105" i="2"/>
  <c r="AJ106" i="2"/>
  <c r="AJ107" i="2"/>
  <c r="AJ8" i="2"/>
  <c r="AJ6" i="2" l="1"/>
  <c r="AK1" i="2" s="1"/>
  <c r="AK4" i="2" s="1" a="1"/>
  <c r="AK4" i="2" s="1"/>
  <c r="AK5" i="2" l="1"/>
  <c r="AK9" i="2"/>
  <c r="AK10" i="2"/>
  <c r="AK11" i="2"/>
  <c r="AK12" i="2"/>
  <c r="AK13" i="2"/>
  <c r="AK14" i="2"/>
  <c r="AK15" i="2"/>
  <c r="AK16" i="2"/>
  <c r="AK17" i="2"/>
  <c r="AK18" i="2"/>
  <c r="AK19" i="2"/>
  <c r="AK20" i="2"/>
  <c r="AK21" i="2"/>
  <c r="AK22" i="2"/>
  <c r="AK23" i="2"/>
  <c r="AK24" i="2"/>
  <c r="AK25" i="2"/>
  <c r="AK26" i="2"/>
  <c r="AK27" i="2"/>
  <c r="AK28" i="2"/>
  <c r="AK29" i="2"/>
  <c r="AK30" i="2"/>
  <c r="AK31" i="2"/>
  <c r="AK32" i="2"/>
  <c r="AK33" i="2"/>
  <c r="AK34" i="2"/>
  <c r="AK35" i="2"/>
  <c r="AK36" i="2"/>
  <c r="AK37" i="2"/>
  <c r="AK38" i="2"/>
  <c r="AK39" i="2"/>
  <c r="AK40" i="2"/>
  <c r="AK41" i="2"/>
  <c r="AK42" i="2"/>
  <c r="AK43" i="2"/>
  <c r="AK44" i="2"/>
  <c r="AK45" i="2"/>
  <c r="AK46" i="2"/>
  <c r="AK47" i="2"/>
  <c r="AK48" i="2"/>
  <c r="AK49" i="2"/>
  <c r="AK50" i="2"/>
  <c r="AK51" i="2"/>
  <c r="AK52" i="2"/>
  <c r="AK53" i="2"/>
  <c r="AK54" i="2"/>
  <c r="AK55" i="2"/>
  <c r="AK56" i="2"/>
  <c r="AK57" i="2"/>
  <c r="AK58" i="2"/>
  <c r="AK59" i="2"/>
  <c r="AK60" i="2"/>
  <c r="AK61" i="2"/>
  <c r="AK62" i="2"/>
  <c r="AK63" i="2"/>
  <c r="AK64" i="2"/>
  <c r="AK65" i="2"/>
  <c r="AK66" i="2"/>
  <c r="AK67" i="2"/>
  <c r="AK68" i="2"/>
  <c r="AK69" i="2"/>
  <c r="AK70" i="2"/>
  <c r="AK71" i="2"/>
  <c r="AK72" i="2"/>
  <c r="AK73" i="2"/>
  <c r="AK74" i="2"/>
  <c r="AK75" i="2"/>
  <c r="AK76" i="2"/>
  <c r="AK77" i="2"/>
  <c r="AK78" i="2"/>
  <c r="AK79" i="2"/>
  <c r="AK80" i="2"/>
  <c r="AK81" i="2"/>
  <c r="AK82" i="2"/>
  <c r="AK83" i="2"/>
  <c r="AK84" i="2"/>
  <c r="AK85" i="2"/>
  <c r="AK86" i="2"/>
  <c r="AK87" i="2"/>
  <c r="AK88" i="2"/>
  <c r="AK89" i="2"/>
  <c r="AK90" i="2"/>
  <c r="AK91" i="2"/>
  <c r="AK92" i="2"/>
  <c r="AK93" i="2"/>
  <c r="AK94" i="2"/>
  <c r="AK95" i="2"/>
  <c r="AK96" i="2"/>
  <c r="AK97" i="2"/>
  <c r="AK98" i="2"/>
  <c r="AK99" i="2"/>
  <c r="AK100" i="2"/>
  <c r="AK101" i="2"/>
  <c r="AK102" i="2"/>
  <c r="AK103" i="2"/>
  <c r="AK104" i="2"/>
  <c r="AK105" i="2"/>
  <c r="AK106" i="2"/>
  <c r="AK107" i="2"/>
  <c r="AK8" i="2"/>
  <c r="AK6" i="2" l="1"/>
  <c r="AL1" i="2" s="1"/>
  <c r="AL4" i="2" s="1" a="1"/>
  <c r="AL4" i="2" s="1"/>
  <c r="AL5" i="2" l="1"/>
  <c r="AL9" i="2"/>
  <c r="AL10" i="2"/>
  <c r="AL11" i="2"/>
  <c r="AL12" i="2"/>
  <c r="AL13" i="2"/>
  <c r="AL14" i="2"/>
  <c r="AL15" i="2"/>
  <c r="AL16" i="2"/>
  <c r="AL17" i="2"/>
  <c r="AL18" i="2"/>
  <c r="AL19" i="2"/>
  <c r="AL20" i="2"/>
  <c r="AL21" i="2"/>
  <c r="AL22" i="2"/>
  <c r="AL23" i="2"/>
  <c r="AL24" i="2"/>
  <c r="AL25" i="2"/>
  <c r="AL26" i="2"/>
  <c r="AL27" i="2"/>
  <c r="AL28" i="2"/>
  <c r="AL29" i="2"/>
  <c r="AL30" i="2"/>
  <c r="AL31" i="2"/>
  <c r="AL32" i="2"/>
  <c r="AL33" i="2"/>
  <c r="AL34" i="2"/>
  <c r="AL35" i="2"/>
  <c r="AL36" i="2"/>
  <c r="AL37" i="2"/>
  <c r="AL38" i="2"/>
  <c r="AL39" i="2"/>
  <c r="AL40" i="2"/>
  <c r="AL41" i="2"/>
  <c r="AL42" i="2"/>
  <c r="AL43" i="2"/>
  <c r="AL44" i="2"/>
  <c r="AL45" i="2"/>
  <c r="AL46" i="2"/>
  <c r="AL47" i="2"/>
  <c r="AL48" i="2"/>
  <c r="AL49" i="2"/>
  <c r="AL50" i="2"/>
  <c r="AL51" i="2"/>
  <c r="AL52" i="2"/>
  <c r="AL53" i="2"/>
  <c r="AL54" i="2"/>
  <c r="AL55" i="2"/>
  <c r="AL56" i="2"/>
  <c r="AL57" i="2"/>
  <c r="AL58" i="2"/>
  <c r="AL59" i="2"/>
  <c r="AL60" i="2"/>
  <c r="AL61" i="2"/>
  <c r="AL62" i="2"/>
  <c r="AL63" i="2"/>
  <c r="AL64" i="2"/>
  <c r="AL65" i="2"/>
  <c r="AL66" i="2"/>
  <c r="AL67" i="2"/>
  <c r="AL68" i="2"/>
  <c r="AL69" i="2"/>
  <c r="AL70" i="2"/>
  <c r="AL71" i="2"/>
  <c r="AL72" i="2"/>
  <c r="AL73" i="2"/>
  <c r="AL74" i="2"/>
  <c r="AL75" i="2"/>
  <c r="AL76" i="2"/>
  <c r="AL77" i="2"/>
  <c r="AL78" i="2"/>
  <c r="AL79" i="2"/>
  <c r="AL80" i="2"/>
  <c r="AL81" i="2"/>
  <c r="AL82" i="2"/>
  <c r="AL83" i="2"/>
  <c r="AL84" i="2"/>
  <c r="AL85" i="2"/>
  <c r="AL86" i="2"/>
  <c r="AL87" i="2"/>
  <c r="AL88" i="2"/>
  <c r="AL89" i="2"/>
  <c r="AL90" i="2"/>
  <c r="AL91" i="2"/>
  <c r="AL92" i="2"/>
  <c r="AL93" i="2"/>
  <c r="AL94" i="2"/>
  <c r="AL95" i="2"/>
  <c r="AL96" i="2"/>
  <c r="AL97" i="2"/>
  <c r="AL98" i="2"/>
  <c r="AL99" i="2"/>
  <c r="AL100" i="2"/>
  <c r="AL101" i="2"/>
  <c r="AL102" i="2"/>
  <c r="AL103" i="2"/>
  <c r="AL104" i="2"/>
  <c r="AL105" i="2"/>
  <c r="AL106" i="2"/>
  <c r="AL107" i="2"/>
  <c r="AL8" i="2"/>
  <c r="AL6" i="2" l="1"/>
  <c r="AM1" i="2" s="1"/>
  <c r="AM4" i="2" s="1" a="1"/>
  <c r="AM4" i="2" s="1"/>
  <c r="AM5" i="2" l="1"/>
  <c r="AM9" i="2"/>
  <c r="AM10" i="2"/>
  <c r="AM11" i="2"/>
  <c r="AM12" i="2"/>
  <c r="AM13" i="2"/>
  <c r="AM14" i="2"/>
  <c r="AM15" i="2"/>
  <c r="AM16" i="2"/>
  <c r="AM17" i="2"/>
  <c r="AM18" i="2"/>
  <c r="AM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8" i="2"/>
  <c r="AM39" i="2"/>
  <c r="AM40" i="2"/>
  <c r="AM41" i="2"/>
  <c r="AM42" i="2"/>
  <c r="AM43" i="2"/>
  <c r="AM44" i="2"/>
  <c r="AM45" i="2"/>
  <c r="AM46" i="2"/>
  <c r="AM47" i="2"/>
  <c r="AM48" i="2"/>
  <c r="AM49" i="2"/>
  <c r="AM50" i="2"/>
  <c r="AM51" i="2"/>
  <c r="AM52" i="2"/>
  <c r="AM53" i="2"/>
  <c r="AM54" i="2"/>
  <c r="AM55" i="2"/>
  <c r="AM56" i="2"/>
  <c r="AM57" i="2"/>
  <c r="AM58" i="2"/>
  <c r="AM59" i="2"/>
  <c r="AM60" i="2"/>
  <c r="AM61" i="2"/>
  <c r="AM62" i="2"/>
  <c r="AM63" i="2"/>
  <c r="AM64" i="2"/>
  <c r="AM65" i="2"/>
  <c r="AM66" i="2"/>
  <c r="AM67" i="2"/>
  <c r="AM68" i="2"/>
  <c r="AM69" i="2"/>
  <c r="AM70" i="2"/>
  <c r="AM71" i="2"/>
  <c r="AM72" i="2"/>
  <c r="AM73" i="2"/>
  <c r="AM74" i="2"/>
  <c r="AM75" i="2"/>
  <c r="AM76" i="2"/>
  <c r="AM77" i="2"/>
  <c r="AM78" i="2"/>
  <c r="AM79" i="2"/>
  <c r="AM80" i="2"/>
  <c r="AM81" i="2"/>
  <c r="AM82" i="2"/>
  <c r="AM83" i="2"/>
  <c r="AM84" i="2"/>
  <c r="AM85" i="2"/>
  <c r="AM86" i="2"/>
  <c r="AM87" i="2"/>
  <c r="AM88" i="2"/>
  <c r="AM89" i="2"/>
  <c r="AM90" i="2"/>
  <c r="AM91" i="2"/>
  <c r="AM92" i="2"/>
  <c r="AM93" i="2"/>
  <c r="AM94" i="2"/>
  <c r="AM95" i="2"/>
  <c r="AM96" i="2"/>
  <c r="AM97" i="2"/>
  <c r="AM98" i="2"/>
  <c r="AM99" i="2"/>
  <c r="AM100" i="2"/>
  <c r="AM101" i="2"/>
  <c r="AM102" i="2"/>
  <c r="AM103" i="2"/>
  <c r="AM104" i="2"/>
  <c r="AM105" i="2"/>
  <c r="AM106" i="2"/>
  <c r="AM107" i="2"/>
  <c r="AM8" i="2"/>
  <c r="AM6" i="2" l="1"/>
  <c r="AN1" i="2" s="1"/>
  <c r="AN4" i="2" s="1" a="1"/>
  <c r="AN4" i="2" s="1"/>
  <c r="AN5" i="2" l="1"/>
  <c r="AN9" i="2"/>
  <c r="AN10" i="2"/>
  <c r="AN11" i="2"/>
  <c r="AN12" i="2"/>
  <c r="AN13" i="2"/>
  <c r="AN14" i="2"/>
  <c r="AN15" i="2"/>
  <c r="AN16" i="2"/>
  <c r="AN17" i="2"/>
  <c r="AN18" i="2"/>
  <c r="AN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38" i="2"/>
  <c r="AN39" i="2"/>
  <c r="AN40" i="2"/>
  <c r="AN41" i="2"/>
  <c r="AN42" i="2"/>
  <c r="AN43" i="2"/>
  <c r="AN44" i="2"/>
  <c r="AN45" i="2"/>
  <c r="AN46" i="2"/>
  <c r="AN47" i="2"/>
  <c r="AN48" i="2"/>
  <c r="AN49" i="2"/>
  <c r="AN50" i="2"/>
  <c r="AN51" i="2"/>
  <c r="AN52" i="2"/>
  <c r="AN53" i="2"/>
  <c r="AN54" i="2"/>
  <c r="AN55" i="2"/>
  <c r="AN56" i="2"/>
  <c r="AN57" i="2"/>
  <c r="AN58" i="2"/>
  <c r="AN59" i="2"/>
  <c r="AN60" i="2"/>
  <c r="AN61" i="2"/>
  <c r="AN62" i="2"/>
  <c r="AN63" i="2"/>
  <c r="AN64" i="2"/>
  <c r="AN65" i="2"/>
  <c r="AN66" i="2"/>
  <c r="AN67" i="2"/>
  <c r="AN68" i="2"/>
  <c r="AN69" i="2"/>
  <c r="AN70" i="2"/>
  <c r="AN71" i="2"/>
  <c r="AN72" i="2"/>
  <c r="AN73" i="2"/>
  <c r="AN74" i="2"/>
  <c r="AN75" i="2"/>
  <c r="AN76" i="2"/>
  <c r="AN77" i="2"/>
  <c r="AN78" i="2"/>
  <c r="AN79" i="2"/>
  <c r="AN80" i="2"/>
  <c r="AN81" i="2"/>
  <c r="AN82" i="2"/>
  <c r="AN83" i="2"/>
  <c r="AN84" i="2"/>
  <c r="AN85" i="2"/>
  <c r="AN86" i="2"/>
  <c r="AN87" i="2"/>
  <c r="AN88" i="2"/>
  <c r="AN89" i="2"/>
  <c r="AN90" i="2"/>
  <c r="AN91" i="2"/>
  <c r="AN92" i="2"/>
  <c r="AN93" i="2"/>
  <c r="AN94" i="2"/>
  <c r="AN95" i="2"/>
  <c r="AN96" i="2"/>
  <c r="AN97" i="2"/>
  <c r="AN98" i="2"/>
  <c r="AN99" i="2"/>
  <c r="AN100" i="2"/>
  <c r="AN101" i="2"/>
  <c r="AN102" i="2"/>
  <c r="AN103" i="2"/>
  <c r="AN104" i="2"/>
  <c r="AN105" i="2"/>
  <c r="AN106" i="2"/>
  <c r="AN107" i="2"/>
  <c r="AN8" i="2"/>
  <c r="AN6" i="2" l="1"/>
  <c r="AO1" i="2" s="1"/>
  <c r="AO4" i="2" s="1" a="1"/>
  <c r="AO4" i="2" s="1"/>
  <c r="AO5" i="2" l="1"/>
  <c r="AO9" i="2"/>
  <c r="AO10" i="2"/>
  <c r="AO11" i="2"/>
  <c r="AO12" i="2"/>
  <c r="AO13" i="2"/>
  <c r="AO14" i="2"/>
  <c r="AO15" i="2"/>
  <c r="AO16" i="2"/>
  <c r="AO17" i="2"/>
  <c r="AO18" i="2"/>
  <c r="AO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38" i="2"/>
  <c r="AO39" i="2"/>
  <c r="AO40" i="2"/>
  <c r="AO41" i="2"/>
  <c r="AO42" i="2"/>
  <c r="AO43" i="2"/>
  <c r="AO44" i="2"/>
  <c r="AO45" i="2"/>
  <c r="AO46" i="2"/>
  <c r="AO47" i="2"/>
  <c r="AO48" i="2"/>
  <c r="AO49" i="2"/>
  <c r="AO50" i="2"/>
  <c r="AO51" i="2"/>
  <c r="AO52" i="2"/>
  <c r="AO53" i="2"/>
  <c r="AO54" i="2"/>
  <c r="AO55" i="2"/>
  <c r="AO56" i="2"/>
  <c r="AO57" i="2"/>
  <c r="AO58" i="2"/>
  <c r="AO59" i="2"/>
  <c r="AO60" i="2"/>
  <c r="AO61" i="2"/>
  <c r="AO62" i="2"/>
  <c r="AO63" i="2"/>
  <c r="AO64" i="2"/>
  <c r="AO65" i="2"/>
  <c r="AO66" i="2"/>
  <c r="AO67" i="2"/>
  <c r="AO68" i="2"/>
  <c r="AO69" i="2"/>
  <c r="AO70" i="2"/>
  <c r="AO71" i="2"/>
  <c r="AO72" i="2"/>
  <c r="AO73" i="2"/>
  <c r="AO74" i="2"/>
  <c r="AO75" i="2"/>
  <c r="AO76" i="2"/>
  <c r="AO77" i="2"/>
  <c r="AO78" i="2"/>
  <c r="AO79" i="2"/>
  <c r="AO80" i="2"/>
  <c r="AO81" i="2"/>
  <c r="AO82" i="2"/>
  <c r="AO83" i="2"/>
  <c r="AO84" i="2"/>
  <c r="AO85" i="2"/>
  <c r="AO86" i="2"/>
  <c r="AO87" i="2"/>
  <c r="AO88" i="2"/>
  <c r="AO89" i="2"/>
  <c r="AO90" i="2"/>
  <c r="AO91" i="2"/>
  <c r="AO92" i="2"/>
  <c r="AO93" i="2"/>
  <c r="AO94" i="2"/>
  <c r="AO95" i="2"/>
  <c r="AO96" i="2"/>
  <c r="AO97" i="2"/>
  <c r="AO98" i="2"/>
  <c r="AO99" i="2"/>
  <c r="AO100" i="2"/>
  <c r="AO101" i="2"/>
  <c r="AO102" i="2"/>
  <c r="AO103" i="2"/>
  <c r="AO104" i="2"/>
  <c r="AO105" i="2"/>
  <c r="AO106" i="2"/>
  <c r="AO107" i="2"/>
  <c r="AO8" i="2"/>
  <c r="AO6" i="2" l="1"/>
  <c r="AP1" i="2" s="1"/>
  <c r="AP4" i="2" s="1" a="1"/>
  <c r="AP4" i="2" s="1"/>
  <c r="AP5" i="2" l="1"/>
  <c r="AP9" i="2"/>
  <c r="AP10" i="2"/>
  <c r="AP11" i="2"/>
  <c r="AP12" i="2"/>
  <c r="AP13" i="2"/>
  <c r="AP14" i="2"/>
  <c r="AP15" i="2"/>
  <c r="AP16" i="2"/>
  <c r="AP17" i="2"/>
  <c r="AP18" i="2"/>
  <c r="AP19" i="2"/>
  <c r="AP20" i="2"/>
  <c r="AP21" i="2"/>
  <c r="AP22" i="2"/>
  <c r="AP23" i="2"/>
  <c r="AP24" i="2"/>
  <c r="AP25" i="2"/>
  <c r="AP26" i="2"/>
  <c r="AP27" i="2"/>
  <c r="AP28" i="2"/>
  <c r="AP29" i="2"/>
  <c r="AP30" i="2"/>
  <c r="AP31" i="2"/>
  <c r="AP32" i="2"/>
  <c r="AP33" i="2"/>
  <c r="AP34" i="2"/>
  <c r="AP35" i="2"/>
  <c r="AP36" i="2"/>
  <c r="AP37" i="2"/>
  <c r="AP38" i="2"/>
  <c r="AP39" i="2"/>
  <c r="AP40" i="2"/>
  <c r="AP41" i="2"/>
  <c r="AP42" i="2"/>
  <c r="AP43" i="2"/>
  <c r="AP44" i="2"/>
  <c r="AP45" i="2"/>
  <c r="AP46" i="2"/>
  <c r="AP47" i="2"/>
  <c r="AP48" i="2"/>
  <c r="AP49" i="2"/>
  <c r="AP50" i="2"/>
  <c r="AP51" i="2"/>
  <c r="AP52" i="2"/>
  <c r="AP53" i="2"/>
  <c r="AP54" i="2"/>
  <c r="AP55" i="2"/>
  <c r="AP56" i="2"/>
  <c r="AP57" i="2"/>
  <c r="AP58" i="2"/>
  <c r="AP59" i="2"/>
  <c r="AP60" i="2"/>
  <c r="AP61" i="2"/>
  <c r="AP62" i="2"/>
  <c r="AP63" i="2"/>
  <c r="AP64" i="2"/>
  <c r="AP65" i="2"/>
  <c r="AP66" i="2"/>
  <c r="AP67" i="2"/>
  <c r="AP68" i="2"/>
  <c r="AP69" i="2"/>
  <c r="AP70" i="2"/>
  <c r="AP71" i="2"/>
  <c r="AP72" i="2"/>
  <c r="AP73" i="2"/>
  <c r="AP74" i="2"/>
  <c r="AP75" i="2"/>
  <c r="AP76" i="2"/>
  <c r="AP77" i="2"/>
  <c r="AP78" i="2"/>
  <c r="AP79" i="2"/>
  <c r="AP80" i="2"/>
  <c r="AP81" i="2"/>
  <c r="AP82" i="2"/>
  <c r="AP83" i="2"/>
  <c r="AP84" i="2"/>
  <c r="AP85" i="2"/>
  <c r="AP86" i="2"/>
  <c r="AP87" i="2"/>
  <c r="AP88" i="2"/>
  <c r="AP89" i="2"/>
  <c r="AP90" i="2"/>
  <c r="AP91" i="2"/>
  <c r="AP92" i="2"/>
  <c r="AP93" i="2"/>
  <c r="AP94" i="2"/>
  <c r="AP95" i="2"/>
  <c r="AP96" i="2"/>
  <c r="AP97" i="2"/>
  <c r="AP98" i="2"/>
  <c r="AP99" i="2"/>
  <c r="AP100" i="2"/>
  <c r="AP101" i="2"/>
  <c r="AP102" i="2"/>
  <c r="AP103" i="2"/>
  <c r="AP104" i="2"/>
  <c r="AP105" i="2"/>
  <c r="AP106" i="2"/>
  <c r="AP107" i="2"/>
  <c r="AP8" i="2"/>
  <c r="AP6" i="2" l="1"/>
  <c r="AQ1" i="2" s="1"/>
  <c r="AQ4" i="2" s="1" a="1"/>
  <c r="AQ4" i="2" s="1"/>
  <c r="AQ5" i="2" l="1"/>
  <c r="AQ9" i="2"/>
  <c r="AQ10" i="2"/>
  <c r="AQ11" i="2"/>
  <c r="AQ12" i="2"/>
  <c r="AQ13" i="2"/>
  <c r="AQ14" i="2"/>
  <c r="AQ15" i="2"/>
  <c r="AQ16" i="2"/>
  <c r="AQ17" i="2"/>
  <c r="AQ18" i="2"/>
  <c r="AQ19" i="2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38" i="2"/>
  <c r="AQ39" i="2"/>
  <c r="AQ40" i="2"/>
  <c r="AQ41" i="2"/>
  <c r="AQ42" i="2"/>
  <c r="AQ43" i="2"/>
  <c r="AQ44" i="2"/>
  <c r="AQ45" i="2"/>
  <c r="AQ46" i="2"/>
  <c r="AQ47" i="2"/>
  <c r="AQ48" i="2"/>
  <c r="AQ49" i="2"/>
  <c r="AQ50" i="2"/>
  <c r="AQ51" i="2"/>
  <c r="AQ52" i="2"/>
  <c r="AQ53" i="2"/>
  <c r="AQ54" i="2"/>
  <c r="AQ55" i="2"/>
  <c r="AQ56" i="2"/>
  <c r="AQ57" i="2"/>
  <c r="AQ58" i="2"/>
  <c r="AQ59" i="2"/>
  <c r="AQ60" i="2"/>
  <c r="AQ61" i="2"/>
  <c r="AQ62" i="2"/>
  <c r="AQ63" i="2"/>
  <c r="AQ64" i="2"/>
  <c r="AQ65" i="2"/>
  <c r="AQ66" i="2"/>
  <c r="AQ67" i="2"/>
  <c r="AQ68" i="2"/>
  <c r="AQ69" i="2"/>
  <c r="AQ70" i="2"/>
  <c r="AQ71" i="2"/>
  <c r="AQ72" i="2"/>
  <c r="AQ73" i="2"/>
  <c r="AQ74" i="2"/>
  <c r="AQ75" i="2"/>
  <c r="AQ76" i="2"/>
  <c r="AQ77" i="2"/>
  <c r="AQ78" i="2"/>
  <c r="AQ79" i="2"/>
  <c r="AQ80" i="2"/>
  <c r="AQ81" i="2"/>
  <c r="AQ82" i="2"/>
  <c r="AQ83" i="2"/>
  <c r="AQ84" i="2"/>
  <c r="AQ85" i="2"/>
  <c r="AQ86" i="2"/>
  <c r="AQ87" i="2"/>
  <c r="AQ88" i="2"/>
  <c r="AQ89" i="2"/>
  <c r="AQ90" i="2"/>
  <c r="AQ91" i="2"/>
  <c r="AQ92" i="2"/>
  <c r="AQ93" i="2"/>
  <c r="AQ94" i="2"/>
  <c r="AQ95" i="2"/>
  <c r="AQ96" i="2"/>
  <c r="AQ97" i="2"/>
  <c r="AQ98" i="2"/>
  <c r="AQ99" i="2"/>
  <c r="AQ100" i="2"/>
  <c r="AQ101" i="2"/>
  <c r="AQ102" i="2"/>
  <c r="AQ103" i="2"/>
  <c r="AQ104" i="2"/>
  <c r="AQ105" i="2"/>
  <c r="AQ106" i="2"/>
  <c r="AQ107" i="2"/>
  <c r="AQ8" i="2"/>
  <c r="AQ6" i="2" l="1"/>
  <c r="AR1" i="2" s="1"/>
  <c r="AR4" i="2" s="1" a="1"/>
  <c r="AR4" i="2" s="1"/>
  <c r="AR5" i="2" l="1"/>
  <c r="AR9" i="2"/>
  <c r="AR10" i="2"/>
  <c r="AR11" i="2"/>
  <c r="AR12" i="2"/>
  <c r="AR13" i="2"/>
  <c r="AR14" i="2"/>
  <c r="AR15" i="2"/>
  <c r="AR16" i="2"/>
  <c r="AR17" i="2"/>
  <c r="AR18" i="2"/>
  <c r="AR19" i="2"/>
  <c r="AR20" i="2"/>
  <c r="AR21" i="2"/>
  <c r="AR22" i="2"/>
  <c r="AR23" i="2"/>
  <c r="AR24" i="2"/>
  <c r="AR25" i="2"/>
  <c r="AR26" i="2"/>
  <c r="AR27" i="2"/>
  <c r="AR28" i="2"/>
  <c r="AR29" i="2"/>
  <c r="AR30" i="2"/>
  <c r="AR31" i="2"/>
  <c r="AR32" i="2"/>
  <c r="AR33" i="2"/>
  <c r="AR34" i="2"/>
  <c r="AR35" i="2"/>
  <c r="AR36" i="2"/>
  <c r="AR37" i="2"/>
  <c r="AR38" i="2"/>
  <c r="AR39" i="2"/>
  <c r="AR40" i="2"/>
  <c r="AR41" i="2"/>
  <c r="AR42" i="2"/>
  <c r="AR43" i="2"/>
  <c r="AR44" i="2"/>
  <c r="AR45" i="2"/>
  <c r="AR46" i="2"/>
  <c r="AR47" i="2"/>
  <c r="AR48" i="2"/>
  <c r="AR49" i="2"/>
  <c r="AR50" i="2"/>
  <c r="AR51" i="2"/>
  <c r="AR52" i="2"/>
  <c r="AR53" i="2"/>
  <c r="AR54" i="2"/>
  <c r="AR55" i="2"/>
  <c r="AR56" i="2"/>
  <c r="AR57" i="2"/>
  <c r="AR58" i="2"/>
  <c r="AR59" i="2"/>
  <c r="AR60" i="2"/>
  <c r="AR61" i="2"/>
  <c r="AR62" i="2"/>
  <c r="AR63" i="2"/>
  <c r="AR64" i="2"/>
  <c r="AR65" i="2"/>
  <c r="AR66" i="2"/>
  <c r="AR67" i="2"/>
  <c r="AR68" i="2"/>
  <c r="AR69" i="2"/>
  <c r="AR70" i="2"/>
  <c r="AR71" i="2"/>
  <c r="AR72" i="2"/>
  <c r="AR73" i="2"/>
  <c r="AR74" i="2"/>
  <c r="AR75" i="2"/>
  <c r="AR76" i="2"/>
  <c r="AR77" i="2"/>
  <c r="AR78" i="2"/>
  <c r="AR79" i="2"/>
  <c r="AR80" i="2"/>
  <c r="AR81" i="2"/>
  <c r="AR82" i="2"/>
  <c r="AR83" i="2"/>
  <c r="AR84" i="2"/>
  <c r="AR85" i="2"/>
  <c r="AR86" i="2"/>
  <c r="AR87" i="2"/>
  <c r="AR88" i="2"/>
  <c r="AR89" i="2"/>
  <c r="AR90" i="2"/>
  <c r="AR91" i="2"/>
  <c r="AR92" i="2"/>
  <c r="AR93" i="2"/>
  <c r="AR94" i="2"/>
  <c r="AR95" i="2"/>
  <c r="AR96" i="2"/>
  <c r="AR97" i="2"/>
  <c r="AR98" i="2"/>
  <c r="AR99" i="2"/>
  <c r="AR100" i="2"/>
  <c r="AR101" i="2"/>
  <c r="AR102" i="2"/>
  <c r="AR103" i="2"/>
  <c r="AR104" i="2"/>
  <c r="AR105" i="2"/>
  <c r="AR106" i="2"/>
  <c r="AR107" i="2"/>
  <c r="AR8" i="2"/>
  <c r="AX5" i="2" l="1"/>
  <c r="AR6" i="2"/>
  <c r="AS1" i="2" s="1"/>
  <c r="AS4" i="2" s="1" a="1"/>
  <c r="AS4" i="2" s="1"/>
  <c r="AX6" i="2" l="1"/>
  <c r="AY1" i="2" s="1"/>
  <c r="AY4" i="2" s="1" a="1"/>
  <c r="AY4" i="2" s="1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X40" i="2"/>
  <c r="AX41" i="2"/>
  <c r="AX42" i="2"/>
  <c r="AX43" i="2"/>
  <c r="AX44" i="2"/>
  <c r="AX45" i="2"/>
  <c r="AX46" i="2"/>
  <c r="AX47" i="2"/>
  <c r="AX48" i="2"/>
  <c r="AX49" i="2"/>
  <c r="AX50" i="2"/>
  <c r="AX51" i="2"/>
  <c r="AX52" i="2"/>
  <c r="AX53" i="2"/>
  <c r="AX54" i="2"/>
  <c r="AX55" i="2"/>
  <c r="AX56" i="2"/>
  <c r="AX57" i="2"/>
  <c r="AX58" i="2"/>
  <c r="AX59" i="2"/>
  <c r="AX60" i="2"/>
  <c r="AX61" i="2"/>
  <c r="AX62" i="2"/>
  <c r="AX63" i="2"/>
  <c r="AX64" i="2"/>
  <c r="AX65" i="2"/>
  <c r="AX66" i="2"/>
  <c r="AX67" i="2"/>
  <c r="AX68" i="2"/>
  <c r="AX69" i="2"/>
  <c r="AX70" i="2"/>
  <c r="AX71" i="2"/>
  <c r="AX72" i="2"/>
  <c r="AX73" i="2"/>
  <c r="AX74" i="2"/>
  <c r="AX75" i="2"/>
  <c r="AX76" i="2"/>
  <c r="AX77" i="2"/>
  <c r="AX78" i="2"/>
  <c r="AX79" i="2"/>
  <c r="AX80" i="2"/>
  <c r="AX81" i="2"/>
  <c r="AX82" i="2"/>
  <c r="AX83" i="2"/>
  <c r="AX84" i="2"/>
  <c r="AX85" i="2"/>
  <c r="AX86" i="2"/>
  <c r="AX87" i="2"/>
  <c r="AX88" i="2"/>
  <c r="AX89" i="2"/>
  <c r="AX90" i="2"/>
  <c r="AX91" i="2"/>
  <c r="AX92" i="2"/>
  <c r="AX93" i="2"/>
  <c r="AX94" i="2"/>
  <c r="AX95" i="2"/>
  <c r="AX96" i="2"/>
  <c r="AX97" i="2"/>
  <c r="AX98" i="2"/>
  <c r="AX99" i="2"/>
  <c r="AX100" i="2"/>
  <c r="AX101" i="2"/>
  <c r="AX102" i="2"/>
  <c r="AX103" i="2"/>
  <c r="AX104" i="2"/>
  <c r="AX105" i="2"/>
  <c r="AX106" i="2"/>
  <c r="AX107" i="2"/>
  <c r="AX8" i="2"/>
  <c r="AS5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S38" i="2"/>
  <c r="AS39" i="2"/>
  <c r="AS40" i="2"/>
  <c r="AS41" i="2"/>
  <c r="AS42" i="2"/>
  <c r="AS43" i="2"/>
  <c r="AS44" i="2"/>
  <c r="AS45" i="2"/>
  <c r="AS46" i="2"/>
  <c r="AS47" i="2"/>
  <c r="AS48" i="2"/>
  <c r="AS49" i="2"/>
  <c r="AS50" i="2"/>
  <c r="AS51" i="2"/>
  <c r="AS52" i="2"/>
  <c r="AS53" i="2"/>
  <c r="AS54" i="2"/>
  <c r="AS55" i="2"/>
  <c r="AS56" i="2"/>
  <c r="AS57" i="2"/>
  <c r="AS58" i="2"/>
  <c r="AS59" i="2"/>
  <c r="AS60" i="2"/>
  <c r="AS61" i="2"/>
  <c r="AS62" i="2"/>
  <c r="AS63" i="2"/>
  <c r="AS64" i="2"/>
  <c r="AS65" i="2"/>
  <c r="AS66" i="2"/>
  <c r="AS67" i="2"/>
  <c r="AS68" i="2"/>
  <c r="AS69" i="2"/>
  <c r="AS70" i="2"/>
  <c r="AS71" i="2"/>
  <c r="AS72" i="2"/>
  <c r="AS73" i="2"/>
  <c r="AS74" i="2"/>
  <c r="AS75" i="2"/>
  <c r="AS76" i="2"/>
  <c r="AS77" i="2"/>
  <c r="AS78" i="2"/>
  <c r="AS79" i="2"/>
  <c r="AS80" i="2"/>
  <c r="AS81" i="2"/>
  <c r="AS82" i="2"/>
  <c r="AS83" i="2"/>
  <c r="AS84" i="2"/>
  <c r="AS85" i="2"/>
  <c r="AS86" i="2"/>
  <c r="AS87" i="2"/>
  <c r="AS88" i="2"/>
  <c r="AS89" i="2"/>
  <c r="AS90" i="2"/>
  <c r="AS91" i="2"/>
  <c r="AS92" i="2"/>
  <c r="AS93" i="2"/>
  <c r="AS94" i="2"/>
  <c r="AS95" i="2"/>
  <c r="AS96" i="2"/>
  <c r="AS97" i="2"/>
  <c r="AS98" i="2"/>
  <c r="AS99" i="2"/>
  <c r="AS100" i="2"/>
  <c r="AS101" i="2"/>
  <c r="AS102" i="2"/>
  <c r="AS103" i="2"/>
  <c r="AS104" i="2"/>
  <c r="AS105" i="2"/>
  <c r="AS106" i="2"/>
  <c r="AS107" i="2"/>
  <c r="AS8" i="2"/>
  <c r="AS6" i="2" l="1"/>
  <c r="AT1" i="2"/>
  <c r="AY5" i="2"/>
  <c r="AT5" i="2"/>
  <c r="I4" i="1" s="1" a="1"/>
  <c r="I4" i="1" s="1"/>
  <c r="AT6" i="2"/>
  <c r="J4" i="1" l="1" a="1"/>
  <c r="J4" i="1" s="1"/>
  <c r="AT4" i="2"/>
  <c r="AY6" i="2"/>
  <c r="AZ1" i="2" s="1"/>
  <c r="AZ4" i="2" s="1" a="1"/>
  <c r="AZ4" i="2" s="1"/>
  <c r="AY9" i="2"/>
  <c r="AY10" i="2"/>
  <c r="AY11" i="2"/>
  <c r="AY12" i="2"/>
  <c r="AY13" i="2"/>
  <c r="AY14" i="2"/>
  <c r="AY15" i="2"/>
  <c r="AY16" i="2"/>
  <c r="AY17" i="2"/>
  <c r="AY18" i="2"/>
  <c r="AY19" i="2"/>
  <c r="AY20" i="2"/>
  <c r="AY21" i="2"/>
  <c r="AY22" i="2"/>
  <c r="AY23" i="2"/>
  <c r="AY24" i="2"/>
  <c r="AY25" i="2"/>
  <c r="AY26" i="2"/>
  <c r="AY27" i="2"/>
  <c r="AY28" i="2"/>
  <c r="AY29" i="2"/>
  <c r="AY30" i="2"/>
  <c r="AY31" i="2"/>
  <c r="AY32" i="2"/>
  <c r="AY33" i="2"/>
  <c r="AY34" i="2"/>
  <c r="AY35" i="2"/>
  <c r="AY36" i="2"/>
  <c r="AY37" i="2"/>
  <c r="AY38" i="2"/>
  <c r="AY39" i="2"/>
  <c r="AY40" i="2"/>
  <c r="AY41" i="2"/>
  <c r="AY42" i="2"/>
  <c r="AY43" i="2"/>
  <c r="AY44" i="2"/>
  <c r="AY45" i="2"/>
  <c r="AY46" i="2"/>
  <c r="AY47" i="2"/>
  <c r="AY48" i="2"/>
  <c r="AY49" i="2"/>
  <c r="AY50" i="2"/>
  <c r="AY51" i="2"/>
  <c r="AY52" i="2"/>
  <c r="AY53" i="2"/>
  <c r="AY54" i="2"/>
  <c r="AY55" i="2"/>
  <c r="AY56" i="2"/>
  <c r="AY57" i="2"/>
  <c r="AY58" i="2"/>
  <c r="AY59" i="2"/>
  <c r="AY60" i="2"/>
  <c r="AY61" i="2"/>
  <c r="AY62" i="2"/>
  <c r="AY63" i="2"/>
  <c r="AY64" i="2"/>
  <c r="AY65" i="2"/>
  <c r="AY66" i="2"/>
  <c r="AY67" i="2"/>
  <c r="AY68" i="2"/>
  <c r="AY69" i="2"/>
  <c r="AY70" i="2"/>
  <c r="AY71" i="2"/>
  <c r="AY72" i="2"/>
  <c r="AY73" i="2"/>
  <c r="AY74" i="2"/>
  <c r="AY75" i="2"/>
  <c r="AY76" i="2"/>
  <c r="AY77" i="2"/>
  <c r="AY78" i="2"/>
  <c r="AY79" i="2"/>
  <c r="AY80" i="2"/>
  <c r="AY81" i="2"/>
  <c r="AY82" i="2"/>
  <c r="AY83" i="2"/>
  <c r="AY84" i="2"/>
  <c r="AY85" i="2"/>
  <c r="AY86" i="2"/>
  <c r="AY87" i="2"/>
  <c r="AY88" i="2"/>
  <c r="AY89" i="2"/>
  <c r="AY90" i="2"/>
  <c r="AY91" i="2"/>
  <c r="AY92" i="2"/>
  <c r="AY93" i="2"/>
  <c r="AY94" i="2"/>
  <c r="AY95" i="2"/>
  <c r="AY96" i="2"/>
  <c r="AY97" i="2"/>
  <c r="AY98" i="2"/>
  <c r="AY99" i="2"/>
  <c r="AY100" i="2"/>
  <c r="AY101" i="2"/>
  <c r="AY102" i="2"/>
  <c r="AY103" i="2"/>
  <c r="AY104" i="2"/>
  <c r="AY105" i="2"/>
  <c r="AY106" i="2"/>
  <c r="AY107" i="2"/>
  <c r="AY8" i="2"/>
  <c r="AH1" i="52" l="1" a="1"/>
  <c r="AH1" i="52" s="1"/>
  <c r="AZ5" i="2"/>
  <c r="AH4" i="52" l="1" a="1"/>
  <c r="AH4" i="52" s="1"/>
  <c r="AZ6" i="2"/>
  <c r="BA1" i="2" s="1"/>
  <c r="BA4" i="2" s="1" a="1"/>
  <c r="BA4" i="2" s="1"/>
  <c r="AZ9" i="2"/>
  <c r="AZ10" i="2"/>
  <c r="AZ11" i="2"/>
  <c r="AZ12" i="2"/>
  <c r="AZ13" i="2"/>
  <c r="AZ14" i="2"/>
  <c r="AZ15" i="2"/>
  <c r="AZ16" i="2"/>
  <c r="AZ17" i="2"/>
  <c r="AZ18" i="2"/>
  <c r="AZ19" i="2"/>
  <c r="AZ20" i="2"/>
  <c r="AZ21" i="2"/>
  <c r="AZ22" i="2"/>
  <c r="AZ23" i="2"/>
  <c r="AZ24" i="2"/>
  <c r="AZ25" i="2"/>
  <c r="AZ26" i="2"/>
  <c r="AZ27" i="2"/>
  <c r="AZ28" i="2"/>
  <c r="AZ29" i="2"/>
  <c r="AZ30" i="2"/>
  <c r="AZ31" i="2"/>
  <c r="AZ32" i="2"/>
  <c r="AZ33" i="2"/>
  <c r="AZ34" i="2"/>
  <c r="AZ35" i="2"/>
  <c r="AZ36" i="2"/>
  <c r="AZ37" i="2"/>
  <c r="AZ38" i="2"/>
  <c r="AZ39" i="2"/>
  <c r="AZ40" i="2"/>
  <c r="AZ41" i="2"/>
  <c r="AZ42" i="2"/>
  <c r="AZ43" i="2"/>
  <c r="AZ44" i="2"/>
  <c r="AZ45" i="2"/>
  <c r="AZ46" i="2"/>
  <c r="AZ47" i="2"/>
  <c r="AZ48" i="2"/>
  <c r="AZ49" i="2"/>
  <c r="AZ50" i="2"/>
  <c r="AZ51" i="2"/>
  <c r="AZ52" i="2"/>
  <c r="AZ53" i="2"/>
  <c r="AZ54" i="2"/>
  <c r="AZ55" i="2"/>
  <c r="AZ56" i="2"/>
  <c r="AZ57" i="2"/>
  <c r="AZ58" i="2"/>
  <c r="AZ59" i="2"/>
  <c r="AZ60" i="2"/>
  <c r="AZ61" i="2"/>
  <c r="AZ62" i="2"/>
  <c r="AZ63" i="2"/>
  <c r="AZ64" i="2"/>
  <c r="AZ65" i="2"/>
  <c r="AZ66" i="2"/>
  <c r="AZ67" i="2"/>
  <c r="AZ68" i="2"/>
  <c r="AZ69" i="2"/>
  <c r="AZ70" i="2"/>
  <c r="AZ71" i="2"/>
  <c r="AZ72" i="2"/>
  <c r="AZ73" i="2"/>
  <c r="AZ74" i="2"/>
  <c r="AZ75" i="2"/>
  <c r="AZ76" i="2"/>
  <c r="AZ77" i="2"/>
  <c r="AZ78" i="2"/>
  <c r="AZ79" i="2"/>
  <c r="AZ80" i="2"/>
  <c r="AZ81" i="2"/>
  <c r="AZ82" i="2"/>
  <c r="AZ83" i="2"/>
  <c r="AZ84" i="2"/>
  <c r="AZ85" i="2"/>
  <c r="AZ86" i="2"/>
  <c r="AZ87" i="2"/>
  <c r="AZ88" i="2"/>
  <c r="AZ89" i="2"/>
  <c r="AZ90" i="2"/>
  <c r="AZ91" i="2"/>
  <c r="AZ92" i="2"/>
  <c r="AZ93" i="2"/>
  <c r="AZ94" i="2"/>
  <c r="AZ95" i="2"/>
  <c r="AZ96" i="2"/>
  <c r="AZ97" i="2"/>
  <c r="AZ98" i="2"/>
  <c r="AZ99" i="2"/>
  <c r="AZ100" i="2"/>
  <c r="AZ101" i="2"/>
  <c r="AZ102" i="2"/>
  <c r="AZ103" i="2"/>
  <c r="AZ104" i="2"/>
  <c r="AZ105" i="2"/>
  <c r="AZ106" i="2"/>
  <c r="AZ107" i="2"/>
  <c r="AZ8" i="2"/>
  <c r="AH5" i="52" l="1"/>
  <c r="AH6" i="52"/>
  <c r="BA5" i="2"/>
  <c r="AH8" i="52" l="1"/>
  <c r="AH9" i="52"/>
  <c r="AH10" i="52"/>
  <c r="AH11" i="52"/>
  <c r="AH12" i="52"/>
  <c r="AH13" i="52"/>
  <c r="AH14" i="52"/>
  <c r="AH15" i="52"/>
  <c r="AH16" i="52"/>
  <c r="AH17" i="52"/>
  <c r="AH18" i="52"/>
  <c r="AH19" i="52"/>
  <c r="AH20" i="52"/>
  <c r="AH21" i="52"/>
  <c r="AH22" i="52"/>
  <c r="AH23" i="52"/>
  <c r="AH24" i="52"/>
  <c r="AH25" i="52"/>
  <c r="AH26" i="52"/>
  <c r="AH27" i="52"/>
  <c r="AH28" i="52"/>
  <c r="AH29" i="52"/>
  <c r="AH30" i="52"/>
  <c r="AH31" i="52"/>
  <c r="AH32" i="52"/>
  <c r="AH33" i="52"/>
  <c r="AH34" i="52"/>
  <c r="AH35" i="52"/>
  <c r="AH36" i="52"/>
  <c r="AH37" i="52"/>
  <c r="AH38" i="52"/>
  <c r="AH39" i="52"/>
  <c r="AH40" i="52"/>
  <c r="AH41" i="52"/>
  <c r="AH42" i="52"/>
  <c r="AH43" i="52"/>
  <c r="AH44" i="52"/>
  <c r="AH45" i="52"/>
  <c r="AH46" i="52"/>
  <c r="AH47" i="52"/>
  <c r="AH48" i="52"/>
  <c r="AH49" i="52"/>
  <c r="AH50" i="52"/>
  <c r="AH51" i="52"/>
  <c r="AH52" i="52"/>
  <c r="AH53" i="52"/>
  <c r="AH54" i="52"/>
  <c r="AH55" i="52"/>
  <c r="AH56" i="52"/>
  <c r="AH57" i="52"/>
  <c r="AH58" i="52"/>
  <c r="AH59" i="52"/>
  <c r="AH60" i="52"/>
  <c r="AH61" i="52"/>
  <c r="AH62" i="52"/>
  <c r="AH63" i="52"/>
  <c r="AH64" i="52"/>
  <c r="AH65" i="52"/>
  <c r="AH66" i="52"/>
  <c r="AH67" i="52"/>
  <c r="AH68" i="52"/>
  <c r="AH69" i="52"/>
  <c r="AH70" i="52"/>
  <c r="AH71" i="52"/>
  <c r="AH72" i="52"/>
  <c r="AH73" i="52"/>
  <c r="AH74" i="52"/>
  <c r="AH75" i="52"/>
  <c r="AH76" i="52"/>
  <c r="AH77" i="52"/>
  <c r="AH78" i="52"/>
  <c r="AH79" i="52"/>
  <c r="AH80" i="52"/>
  <c r="AH81" i="52"/>
  <c r="AH82" i="52"/>
  <c r="AH83" i="52"/>
  <c r="AH84" i="52"/>
  <c r="AH85" i="52"/>
  <c r="AH86" i="52"/>
  <c r="AH87" i="52"/>
  <c r="AH88" i="52"/>
  <c r="AH89" i="52"/>
  <c r="AH90" i="52"/>
  <c r="AH91" i="52"/>
  <c r="AH92" i="52"/>
  <c r="AH93" i="52"/>
  <c r="AH94" i="52"/>
  <c r="AH95" i="52"/>
  <c r="AH96" i="52"/>
  <c r="AH97" i="52"/>
  <c r="AH98" i="52"/>
  <c r="AH99" i="52"/>
  <c r="AH100" i="52"/>
  <c r="AH101" i="52"/>
  <c r="AH102" i="52"/>
  <c r="AH103" i="52"/>
  <c r="AH104" i="52"/>
  <c r="AH105" i="52"/>
  <c r="AH106" i="52"/>
  <c r="AH107" i="52"/>
  <c r="AI1" i="52"/>
  <c r="BA6" i="2"/>
  <c r="BB1" i="2" s="1"/>
  <c r="BB4" i="2" s="1" a="1"/>
  <c r="BB4" i="2" s="1"/>
  <c r="BA9" i="2"/>
  <c r="BA10" i="2"/>
  <c r="BA11" i="2"/>
  <c r="BA12" i="2"/>
  <c r="BA13" i="2"/>
  <c r="BA14" i="2"/>
  <c r="BA15" i="2"/>
  <c r="BA16" i="2"/>
  <c r="BA17" i="2"/>
  <c r="BA18" i="2"/>
  <c r="BA19" i="2"/>
  <c r="BA20" i="2"/>
  <c r="BA21" i="2"/>
  <c r="BA22" i="2"/>
  <c r="BA23" i="2"/>
  <c r="BA24" i="2"/>
  <c r="BA25" i="2"/>
  <c r="BA26" i="2"/>
  <c r="BA27" i="2"/>
  <c r="BA28" i="2"/>
  <c r="BA29" i="2"/>
  <c r="BA30" i="2"/>
  <c r="BA31" i="2"/>
  <c r="BA32" i="2"/>
  <c r="BA33" i="2"/>
  <c r="BA34" i="2"/>
  <c r="BA35" i="2"/>
  <c r="BA36" i="2"/>
  <c r="BA37" i="2"/>
  <c r="BA38" i="2"/>
  <c r="BA39" i="2"/>
  <c r="BA40" i="2"/>
  <c r="BA41" i="2"/>
  <c r="BA42" i="2"/>
  <c r="BA43" i="2"/>
  <c r="BA44" i="2"/>
  <c r="BA45" i="2"/>
  <c r="BA46" i="2"/>
  <c r="BA47" i="2"/>
  <c r="BA48" i="2"/>
  <c r="BA49" i="2"/>
  <c r="BA50" i="2"/>
  <c r="BA51" i="2"/>
  <c r="BA52" i="2"/>
  <c r="BA53" i="2"/>
  <c r="BA54" i="2"/>
  <c r="BA55" i="2"/>
  <c r="BA56" i="2"/>
  <c r="BA57" i="2"/>
  <c r="BA58" i="2"/>
  <c r="BA59" i="2"/>
  <c r="BA60" i="2"/>
  <c r="BA61" i="2"/>
  <c r="BA62" i="2"/>
  <c r="BA63" i="2"/>
  <c r="BA64" i="2"/>
  <c r="BA65" i="2"/>
  <c r="BA66" i="2"/>
  <c r="BA67" i="2"/>
  <c r="BA68" i="2"/>
  <c r="BA69" i="2"/>
  <c r="BA70" i="2"/>
  <c r="BA71" i="2"/>
  <c r="BA72" i="2"/>
  <c r="BA73" i="2"/>
  <c r="BA74" i="2"/>
  <c r="BA75" i="2"/>
  <c r="BA76" i="2"/>
  <c r="BA77" i="2"/>
  <c r="BA78" i="2"/>
  <c r="BA79" i="2"/>
  <c r="BA80" i="2"/>
  <c r="BA81" i="2"/>
  <c r="BA82" i="2"/>
  <c r="BA83" i="2"/>
  <c r="BA84" i="2"/>
  <c r="BA85" i="2"/>
  <c r="BA86" i="2"/>
  <c r="BA87" i="2"/>
  <c r="BA88" i="2"/>
  <c r="BA89" i="2"/>
  <c r="BA90" i="2"/>
  <c r="BA91" i="2"/>
  <c r="BA92" i="2"/>
  <c r="BA93" i="2"/>
  <c r="BA94" i="2"/>
  <c r="BA95" i="2"/>
  <c r="BA96" i="2"/>
  <c r="BA97" i="2"/>
  <c r="BA98" i="2"/>
  <c r="BA99" i="2"/>
  <c r="BA100" i="2"/>
  <c r="BA101" i="2"/>
  <c r="BA102" i="2"/>
  <c r="BA103" i="2"/>
  <c r="BA104" i="2"/>
  <c r="BA105" i="2"/>
  <c r="BA106" i="2"/>
  <c r="BA107" i="2"/>
  <c r="BA8" i="2"/>
  <c r="AI4" i="52" l="1" a="1"/>
  <c r="AI4" i="52" s="1"/>
  <c r="BB5" i="2"/>
  <c r="AI5" i="52" l="1"/>
  <c r="AI6" i="52"/>
  <c r="BB6" i="2"/>
  <c r="BC1" i="2" s="1"/>
  <c r="BC4" i="2" s="1" a="1"/>
  <c r="BC4" i="2" s="1"/>
  <c r="BB9" i="2"/>
  <c r="BB10" i="2"/>
  <c r="BB11" i="2"/>
  <c r="BB12" i="2"/>
  <c r="BB13" i="2"/>
  <c r="BB14" i="2"/>
  <c r="BB15" i="2"/>
  <c r="BB16" i="2"/>
  <c r="BB17" i="2"/>
  <c r="BB18" i="2"/>
  <c r="BB19" i="2"/>
  <c r="BB20" i="2"/>
  <c r="BB21" i="2"/>
  <c r="BB22" i="2"/>
  <c r="BB23" i="2"/>
  <c r="BB24" i="2"/>
  <c r="BB25" i="2"/>
  <c r="BB26" i="2"/>
  <c r="BB27" i="2"/>
  <c r="BB28" i="2"/>
  <c r="BB29" i="2"/>
  <c r="BB30" i="2"/>
  <c r="BB31" i="2"/>
  <c r="BB32" i="2"/>
  <c r="BB33" i="2"/>
  <c r="BB34" i="2"/>
  <c r="BB35" i="2"/>
  <c r="BB36" i="2"/>
  <c r="BB37" i="2"/>
  <c r="BB38" i="2"/>
  <c r="BB39" i="2"/>
  <c r="BB40" i="2"/>
  <c r="BB41" i="2"/>
  <c r="BB42" i="2"/>
  <c r="BB43" i="2"/>
  <c r="BB44" i="2"/>
  <c r="BB45" i="2"/>
  <c r="BB46" i="2"/>
  <c r="BB47" i="2"/>
  <c r="BB48" i="2"/>
  <c r="BB49" i="2"/>
  <c r="BB50" i="2"/>
  <c r="BB51" i="2"/>
  <c r="BB52" i="2"/>
  <c r="BB53" i="2"/>
  <c r="BB54" i="2"/>
  <c r="BB55" i="2"/>
  <c r="BB56" i="2"/>
  <c r="BB57" i="2"/>
  <c r="BB58" i="2"/>
  <c r="BB59" i="2"/>
  <c r="BB60" i="2"/>
  <c r="BB61" i="2"/>
  <c r="BB62" i="2"/>
  <c r="BB63" i="2"/>
  <c r="BB64" i="2"/>
  <c r="BB65" i="2"/>
  <c r="BB66" i="2"/>
  <c r="BB67" i="2"/>
  <c r="BB68" i="2"/>
  <c r="BB69" i="2"/>
  <c r="BB70" i="2"/>
  <c r="BB71" i="2"/>
  <c r="BB72" i="2"/>
  <c r="BB73" i="2"/>
  <c r="BB74" i="2"/>
  <c r="BB75" i="2"/>
  <c r="BB76" i="2"/>
  <c r="BB77" i="2"/>
  <c r="BB78" i="2"/>
  <c r="BB79" i="2"/>
  <c r="BB80" i="2"/>
  <c r="BB81" i="2"/>
  <c r="BB82" i="2"/>
  <c r="BB83" i="2"/>
  <c r="BB84" i="2"/>
  <c r="BB85" i="2"/>
  <c r="BB86" i="2"/>
  <c r="BB87" i="2"/>
  <c r="BB88" i="2"/>
  <c r="BB89" i="2"/>
  <c r="BB90" i="2"/>
  <c r="BB91" i="2"/>
  <c r="BB92" i="2"/>
  <c r="BB93" i="2"/>
  <c r="BB94" i="2"/>
  <c r="BB95" i="2"/>
  <c r="BB96" i="2"/>
  <c r="BB97" i="2"/>
  <c r="BB98" i="2"/>
  <c r="BB99" i="2"/>
  <c r="BB100" i="2"/>
  <c r="BB101" i="2"/>
  <c r="BB102" i="2"/>
  <c r="BB103" i="2"/>
  <c r="BB104" i="2"/>
  <c r="BB105" i="2"/>
  <c r="BB106" i="2"/>
  <c r="BB107" i="2"/>
  <c r="BB8" i="2"/>
  <c r="AI8" i="52" l="1"/>
  <c r="AI9" i="52"/>
  <c r="AI10" i="52"/>
  <c r="AI11" i="52"/>
  <c r="AI12" i="52"/>
  <c r="AI13" i="52"/>
  <c r="AI14" i="52"/>
  <c r="AI15" i="52"/>
  <c r="AI16" i="52"/>
  <c r="AI17" i="52"/>
  <c r="AI18" i="52"/>
  <c r="AI19" i="52"/>
  <c r="AI20" i="52"/>
  <c r="AI21" i="52"/>
  <c r="AI22" i="52"/>
  <c r="AI23" i="52"/>
  <c r="AI24" i="52"/>
  <c r="AI25" i="52"/>
  <c r="AI26" i="52"/>
  <c r="AI27" i="52"/>
  <c r="AI28" i="52"/>
  <c r="AI29" i="52"/>
  <c r="AI30" i="52"/>
  <c r="AI31" i="52"/>
  <c r="AI32" i="52"/>
  <c r="AI33" i="52"/>
  <c r="AI34" i="52"/>
  <c r="AI35" i="52"/>
  <c r="AI36" i="52"/>
  <c r="AI37" i="52"/>
  <c r="AI38" i="52"/>
  <c r="AI39" i="52"/>
  <c r="AI40" i="52"/>
  <c r="AI41" i="52"/>
  <c r="AI42" i="52"/>
  <c r="AI43" i="52"/>
  <c r="AI44" i="52"/>
  <c r="AI45" i="52"/>
  <c r="AI46" i="52"/>
  <c r="AI47" i="52"/>
  <c r="AI48" i="52"/>
  <c r="AI49" i="52"/>
  <c r="AI50" i="52"/>
  <c r="AI51" i="52"/>
  <c r="AI52" i="52"/>
  <c r="AI53" i="52"/>
  <c r="AI54" i="52"/>
  <c r="AI55" i="52"/>
  <c r="AI56" i="52"/>
  <c r="AI57" i="52"/>
  <c r="AI58" i="52"/>
  <c r="AI59" i="52"/>
  <c r="AI60" i="52"/>
  <c r="AI61" i="52"/>
  <c r="AI62" i="52"/>
  <c r="AI63" i="52"/>
  <c r="AI64" i="52"/>
  <c r="AI65" i="52"/>
  <c r="AI66" i="52"/>
  <c r="AI67" i="52"/>
  <c r="AI68" i="52"/>
  <c r="AI69" i="52"/>
  <c r="AI70" i="52"/>
  <c r="AI71" i="52"/>
  <c r="AI72" i="52"/>
  <c r="AI73" i="52"/>
  <c r="AI74" i="52"/>
  <c r="AI75" i="52"/>
  <c r="AI76" i="52"/>
  <c r="AI77" i="52"/>
  <c r="AI78" i="52"/>
  <c r="AI79" i="52"/>
  <c r="AI80" i="52"/>
  <c r="AI81" i="52"/>
  <c r="AI82" i="52"/>
  <c r="AI83" i="52"/>
  <c r="AI84" i="52"/>
  <c r="AI85" i="52"/>
  <c r="AI86" i="52"/>
  <c r="AI87" i="52"/>
  <c r="AI88" i="52"/>
  <c r="AI89" i="52"/>
  <c r="AI90" i="52"/>
  <c r="AI91" i="52"/>
  <c r="AI92" i="52"/>
  <c r="AI93" i="52"/>
  <c r="AI94" i="52"/>
  <c r="AI95" i="52"/>
  <c r="AI96" i="52"/>
  <c r="AI97" i="52"/>
  <c r="AI98" i="52"/>
  <c r="AI99" i="52"/>
  <c r="AI100" i="52"/>
  <c r="AI101" i="52"/>
  <c r="AI102" i="52"/>
  <c r="AI103" i="52"/>
  <c r="AI104" i="52"/>
  <c r="AI105" i="52"/>
  <c r="AI106" i="52"/>
  <c r="AI107" i="52"/>
  <c r="AJ1" i="52"/>
  <c r="BC5" i="2"/>
  <c r="AJ4" i="52" l="1" a="1"/>
  <c r="AJ4" i="52" s="1"/>
  <c r="BC6" i="2"/>
  <c r="BD1" i="2" s="1"/>
  <c r="BD4" i="2" s="1" a="1"/>
  <c r="BD4" i="2" s="1"/>
  <c r="BC9" i="2"/>
  <c r="BC10" i="2"/>
  <c r="BC11" i="2"/>
  <c r="BC12" i="2"/>
  <c r="BC13" i="2"/>
  <c r="BC14" i="2"/>
  <c r="BC15" i="2"/>
  <c r="BC16" i="2"/>
  <c r="BC17" i="2"/>
  <c r="BC18" i="2"/>
  <c r="BC19" i="2"/>
  <c r="BC20" i="2"/>
  <c r="BC21" i="2"/>
  <c r="BC22" i="2"/>
  <c r="BC23" i="2"/>
  <c r="BC24" i="2"/>
  <c r="BC25" i="2"/>
  <c r="BC26" i="2"/>
  <c r="BC27" i="2"/>
  <c r="BC28" i="2"/>
  <c r="BC29" i="2"/>
  <c r="BC30" i="2"/>
  <c r="BC31" i="2"/>
  <c r="BC32" i="2"/>
  <c r="BC33" i="2"/>
  <c r="BC34" i="2"/>
  <c r="BC35" i="2"/>
  <c r="BC36" i="2"/>
  <c r="BC37" i="2"/>
  <c r="BC38" i="2"/>
  <c r="BC39" i="2"/>
  <c r="BC40" i="2"/>
  <c r="BC41" i="2"/>
  <c r="BC42" i="2"/>
  <c r="BC43" i="2"/>
  <c r="BC44" i="2"/>
  <c r="BC45" i="2"/>
  <c r="BC46" i="2"/>
  <c r="BC47" i="2"/>
  <c r="BC48" i="2"/>
  <c r="BC49" i="2"/>
  <c r="BC50" i="2"/>
  <c r="BC51" i="2"/>
  <c r="BC52" i="2"/>
  <c r="BC53" i="2"/>
  <c r="BC54" i="2"/>
  <c r="BC55" i="2"/>
  <c r="BC56" i="2"/>
  <c r="BC57" i="2"/>
  <c r="BC58" i="2"/>
  <c r="BC59" i="2"/>
  <c r="BC60" i="2"/>
  <c r="BC61" i="2"/>
  <c r="BC62" i="2"/>
  <c r="BC63" i="2"/>
  <c r="BC64" i="2"/>
  <c r="BC65" i="2"/>
  <c r="BC66" i="2"/>
  <c r="BC67" i="2"/>
  <c r="BC68" i="2"/>
  <c r="BC69" i="2"/>
  <c r="BC70" i="2"/>
  <c r="BC71" i="2"/>
  <c r="BC72" i="2"/>
  <c r="BC73" i="2"/>
  <c r="BC74" i="2"/>
  <c r="BC75" i="2"/>
  <c r="BC76" i="2"/>
  <c r="BC77" i="2"/>
  <c r="BC78" i="2"/>
  <c r="BC79" i="2"/>
  <c r="BC80" i="2"/>
  <c r="BC81" i="2"/>
  <c r="BC82" i="2"/>
  <c r="BC83" i="2"/>
  <c r="BC84" i="2"/>
  <c r="BC85" i="2"/>
  <c r="BC86" i="2"/>
  <c r="BC87" i="2"/>
  <c r="BC88" i="2"/>
  <c r="BC89" i="2"/>
  <c r="BC90" i="2"/>
  <c r="BC91" i="2"/>
  <c r="BC92" i="2"/>
  <c r="BC93" i="2"/>
  <c r="BC94" i="2"/>
  <c r="BC95" i="2"/>
  <c r="BC96" i="2"/>
  <c r="BC97" i="2"/>
  <c r="BC98" i="2"/>
  <c r="BC99" i="2"/>
  <c r="BC100" i="2"/>
  <c r="BC101" i="2"/>
  <c r="BC102" i="2"/>
  <c r="BC103" i="2"/>
  <c r="BC104" i="2"/>
  <c r="BC105" i="2"/>
  <c r="BC106" i="2"/>
  <c r="BC107" i="2"/>
  <c r="BC8" i="2"/>
  <c r="AJ5" i="52" l="1"/>
  <c r="AJ6" i="52"/>
  <c r="BD5" i="2"/>
  <c r="AJ8" i="52" l="1"/>
  <c r="AJ9" i="52"/>
  <c r="AJ10" i="52"/>
  <c r="AJ11" i="52"/>
  <c r="AJ12" i="52"/>
  <c r="AJ13" i="52"/>
  <c r="AJ14" i="52"/>
  <c r="AJ15" i="52"/>
  <c r="AJ16" i="52"/>
  <c r="AJ17" i="52"/>
  <c r="AJ18" i="52"/>
  <c r="AJ19" i="52"/>
  <c r="AJ20" i="52"/>
  <c r="AJ21" i="52"/>
  <c r="AJ22" i="52"/>
  <c r="AJ23" i="52"/>
  <c r="AJ24" i="52"/>
  <c r="AJ25" i="52"/>
  <c r="AJ26" i="52"/>
  <c r="AJ27" i="52"/>
  <c r="AJ28" i="52"/>
  <c r="AJ29" i="52"/>
  <c r="AJ30" i="52"/>
  <c r="AJ31" i="52"/>
  <c r="AJ32" i="52"/>
  <c r="AJ33" i="52"/>
  <c r="AJ34" i="52"/>
  <c r="AJ35" i="52"/>
  <c r="AJ36" i="52"/>
  <c r="AJ37" i="52"/>
  <c r="AJ38" i="52"/>
  <c r="AJ39" i="52"/>
  <c r="AJ40" i="52"/>
  <c r="AJ41" i="52"/>
  <c r="AJ42" i="52"/>
  <c r="AJ43" i="52"/>
  <c r="AJ44" i="52"/>
  <c r="AJ45" i="52"/>
  <c r="AJ46" i="52"/>
  <c r="AJ47" i="52"/>
  <c r="AJ48" i="52"/>
  <c r="AJ49" i="52"/>
  <c r="AJ50" i="52"/>
  <c r="AJ51" i="52"/>
  <c r="AJ52" i="52"/>
  <c r="AJ53" i="52"/>
  <c r="AJ54" i="52"/>
  <c r="AJ55" i="52"/>
  <c r="AJ56" i="52"/>
  <c r="AJ57" i="52"/>
  <c r="AJ58" i="52"/>
  <c r="AJ59" i="52"/>
  <c r="AJ60" i="52"/>
  <c r="AJ61" i="52"/>
  <c r="AJ62" i="52"/>
  <c r="AJ63" i="52"/>
  <c r="AJ64" i="52"/>
  <c r="AJ65" i="52"/>
  <c r="AJ66" i="52"/>
  <c r="AJ67" i="52"/>
  <c r="AJ68" i="52"/>
  <c r="AJ69" i="52"/>
  <c r="AJ70" i="52"/>
  <c r="AJ71" i="52"/>
  <c r="AJ72" i="52"/>
  <c r="AJ73" i="52"/>
  <c r="AJ74" i="52"/>
  <c r="AJ75" i="52"/>
  <c r="AJ76" i="52"/>
  <c r="AJ77" i="52"/>
  <c r="AJ78" i="52"/>
  <c r="AJ79" i="52"/>
  <c r="AJ80" i="52"/>
  <c r="AJ81" i="52"/>
  <c r="AJ82" i="52"/>
  <c r="AJ83" i="52"/>
  <c r="AJ84" i="52"/>
  <c r="AJ85" i="52"/>
  <c r="AJ86" i="52"/>
  <c r="AJ87" i="52"/>
  <c r="AJ88" i="52"/>
  <c r="AJ89" i="52"/>
  <c r="AJ90" i="52"/>
  <c r="AJ91" i="52"/>
  <c r="AJ92" i="52"/>
  <c r="AJ93" i="52"/>
  <c r="AJ94" i="52"/>
  <c r="AJ95" i="52"/>
  <c r="AJ96" i="52"/>
  <c r="AJ97" i="52"/>
  <c r="AJ98" i="52"/>
  <c r="AJ99" i="52"/>
  <c r="AJ100" i="52"/>
  <c r="AJ101" i="52"/>
  <c r="AJ102" i="52"/>
  <c r="AJ103" i="52"/>
  <c r="AJ104" i="52"/>
  <c r="AJ105" i="52"/>
  <c r="AJ106" i="52"/>
  <c r="AJ107" i="52"/>
  <c r="AK1" i="52"/>
  <c r="BD6" i="2"/>
  <c r="BE1" i="2" s="1"/>
  <c r="BE4" i="2" s="1" a="1"/>
  <c r="BE4" i="2" s="1"/>
  <c r="BD9" i="2"/>
  <c r="BD10" i="2"/>
  <c r="BD11" i="2"/>
  <c r="BD12" i="2"/>
  <c r="BD13" i="2"/>
  <c r="BD14" i="2"/>
  <c r="BD15" i="2"/>
  <c r="BD16" i="2"/>
  <c r="BD17" i="2"/>
  <c r="BD18" i="2"/>
  <c r="BD19" i="2"/>
  <c r="BD20" i="2"/>
  <c r="BD21" i="2"/>
  <c r="BD22" i="2"/>
  <c r="BD23" i="2"/>
  <c r="BD24" i="2"/>
  <c r="BD25" i="2"/>
  <c r="BD26" i="2"/>
  <c r="BD27" i="2"/>
  <c r="BD28" i="2"/>
  <c r="BD29" i="2"/>
  <c r="BD30" i="2"/>
  <c r="BD31" i="2"/>
  <c r="BD32" i="2"/>
  <c r="BD33" i="2"/>
  <c r="BD34" i="2"/>
  <c r="BD35" i="2"/>
  <c r="BD36" i="2"/>
  <c r="BD37" i="2"/>
  <c r="BD38" i="2"/>
  <c r="BD39" i="2"/>
  <c r="BD40" i="2"/>
  <c r="BD41" i="2"/>
  <c r="BD42" i="2"/>
  <c r="BD43" i="2"/>
  <c r="BD44" i="2"/>
  <c r="BD45" i="2"/>
  <c r="BD46" i="2"/>
  <c r="BD47" i="2"/>
  <c r="BD48" i="2"/>
  <c r="BD49" i="2"/>
  <c r="BD50" i="2"/>
  <c r="BD51" i="2"/>
  <c r="BD52" i="2"/>
  <c r="BD53" i="2"/>
  <c r="BD54" i="2"/>
  <c r="BD55" i="2"/>
  <c r="BD56" i="2"/>
  <c r="BD57" i="2"/>
  <c r="BD58" i="2"/>
  <c r="BD59" i="2"/>
  <c r="BD60" i="2"/>
  <c r="BD61" i="2"/>
  <c r="BD62" i="2"/>
  <c r="BD63" i="2"/>
  <c r="BD64" i="2"/>
  <c r="BD65" i="2"/>
  <c r="BD66" i="2"/>
  <c r="BD67" i="2"/>
  <c r="BD68" i="2"/>
  <c r="BD69" i="2"/>
  <c r="BD70" i="2"/>
  <c r="BD71" i="2"/>
  <c r="BD72" i="2"/>
  <c r="BD73" i="2"/>
  <c r="BD74" i="2"/>
  <c r="BD75" i="2"/>
  <c r="BD76" i="2"/>
  <c r="BD77" i="2"/>
  <c r="BD78" i="2"/>
  <c r="BD79" i="2"/>
  <c r="BD80" i="2"/>
  <c r="BD81" i="2"/>
  <c r="BD82" i="2"/>
  <c r="BD83" i="2"/>
  <c r="BD84" i="2"/>
  <c r="BD85" i="2"/>
  <c r="BD86" i="2"/>
  <c r="BD87" i="2"/>
  <c r="BD88" i="2"/>
  <c r="BD89" i="2"/>
  <c r="BD90" i="2"/>
  <c r="BD91" i="2"/>
  <c r="BD92" i="2"/>
  <c r="BD93" i="2"/>
  <c r="BD94" i="2"/>
  <c r="BD95" i="2"/>
  <c r="BD96" i="2"/>
  <c r="BD97" i="2"/>
  <c r="BD98" i="2"/>
  <c r="BD99" i="2"/>
  <c r="BD100" i="2"/>
  <c r="BD101" i="2"/>
  <c r="BD102" i="2"/>
  <c r="BD103" i="2"/>
  <c r="BD104" i="2"/>
  <c r="BD105" i="2"/>
  <c r="BD106" i="2"/>
  <c r="BD107" i="2"/>
  <c r="BD8" i="2"/>
  <c r="AK4" i="52" l="1" a="1"/>
  <c r="AK4" i="52" s="1"/>
  <c r="BE5" i="2"/>
  <c r="AK5" i="52" l="1"/>
  <c r="AK6" i="52"/>
  <c r="BE6" i="2"/>
  <c r="BF1" i="2" s="1"/>
  <c r="BF4" i="2" s="1" a="1"/>
  <c r="BF4" i="2" s="1"/>
  <c r="BE9" i="2"/>
  <c r="BE10" i="2"/>
  <c r="BE11" i="2"/>
  <c r="BE12" i="2"/>
  <c r="BE13" i="2"/>
  <c r="BE14" i="2"/>
  <c r="BE15" i="2"/>
  <c r="BE16" i="2"/>
  <c r="BE17" i="2"/>
  <c r="BE18" i="2"/>
  <c r="BE19" i="2"/>
  <c r="BE20" i="2"/>
  <c r="BE21" i="2"/>
  <c r="BE22" i="2"/>
  <c r="BE23" i="2"/>
  <c r="BE24" i="2"/>
  <c r="BE25" i="2"/>
  <c r="BE26" i="2"/>
  <c r="BE27" i="2"/>
  <c r="BE28" i="2"/>
  <c r="BE29" i="2"/>
  <c r="BE30" i="2"/>
  <c r="BE31" i="2"/>
  <c r="BE32" i="2"/>
  <c r="BE33" i="2"/>
  <c r="BE34" i="2"/>
  <c r="BE35" i="2"/>
  <c r="BE36" i="2"/>
  <c r="BE37" i="2"/>
  <c r="BE38" i="2"/>
  <c r="BE39" i="2"/>
  <c r="BE40" i="2"/>
  <c r="BE41" i="2"/>
  <c r="BE42" i="2"/>
  <c r="BE43" i="2"/>
  <c r="BE44" i="2"/>
  <c r="BE45" i="2"/>
  <c r="BE46" i="2"/>
  <c r="BE47" i="2"/>
  <c r="BE48" i="2"/>
  <c r="BE49" i="2"/>
  <c r="BE50" i="2"/>
  <c r="BE51" i="2"/>
  <c r="BE52" i="2"/>
  <c r="BE53" i="2"/>
  <c r="BE54" i="2"/>
  <c r="BE55" i="2"/>
  <c r="BE56" i="2"/>
  <c r="BE57" i="2"/>
  <c r="BE58" i="2"/>
  <c r="BE59" i="2"/>
  <c r="BE60" i="2"/>
  <c r="BE61" i="2"/>
  <c r="BE62" i="2"/>
  <c r="BE63" i="2"/>
  <c r="BE64" i="2"/>
  <c r="BE65" i="2"/>
  <c r="BE66" i="2"/>
  <c r="BE67" i="2"/>
  <c r="BE68" i="2"/>
  <c r="BE69" i="2"/>
  <c r="BE70" i="2"/>
  <c r="BE71" i="2"/>
  <c r="BE72" i="2"/>
  <c r="BE73" i="2"/>
  <c r="BE74" i="2"/>
  <c r="BE75" i="2"/>
  <c r="BE76" i="2"/>
  <c r="BE77" i="2"/>
  <c r="BE78" i="2"/>
  <c r="BE79" i="2"/>
  <c r="BE80" i="2"/>
  <c r="BE81" i="2"/>
  <c r="BE82" i="2"/>
  <c r="BE83" i="2"/>
  <c r="BE84" i="2"/>
  <c r="BE85" i="2"/>
  <c r="BE86" i="2"/>
  <c r="BE87" i="2"/>
  <c r="BE88" i="2"/>
  <c r="BE89" i="2"/>
  <c r="BE90" i="2"/>
  <c r="BE91" i="2"/>
  <c r="BE92" i="2"/>
  <c r="BE93" i="2"/>
  <c r="BE94" i="2"/>
  <c r="BE95" i="2"/>
  <c r="BE96" i="2"/>
  <c r="BE97" i="2"/>
  <c r="BE98" i="2"/>
  <c r="BE99" i="2"/>
  <c r="BE100" i="2"/>
  <c r="BE101" i="2"/>
  <c r="BE102" i="2"/>
  <c r="BE103" i="2"/>
  <c r="BE104" i="2"/>
  <c r="BE105" i="2"/>
  <c r="BE106" i="2"/>
  <c r="BE107" i="2"/>
  <c r="BE8" i="2"/>
  <c r="AK8" i="52" l="1"/>
  <c r="AK9" i="52"/>
  <c r="AK10" i="52"/>
  <c r="AK11" i="52"/>
  <c r="AK12" i="52"/>
  <c r="AK13" i="52"/>
  <c r="AK14" i="52"/>
  <c r="AK15" i="52"/>
  <c r="AK16" i="52"/>
  <c r="AK17" i="52"/>
  <c r="AK18" i="52"/>
  <c r="AK19" i="52"/>
  <c r="AK20" i="52"/>
  <c r="AK21" i="52"/>
  <c r="AK22" i="52"/>
  <c r="AK23" i="52"/>
  <c r="AK24" i="52"/>
  <c r="AK25" i="52"/>
  <c r="AK26" i="52"/>
  <c r="AK27" i="52"/>
  <c r="AK28" i="52"/>
  <c r="AK29" i="52"/>
  <c r="AK30" i="52"/>
  <c r="AK31" i="52"/>
  <c r="AK32" i="52"/>
  <c r="AK33" i="52"/>
  <c r="AK34" i="52"/>
  <c r="AK35" i="52"/>
  <c r="AK36" i="52"/>
  <c r="AK37" i="52"/>
  <c r="AK38" i="52"/>
  <c r="AK39" i="52"/>
  <c r="AK40" i="52"/>
  <c r="AK41" i="52"/>
  <c r="AK42" i="52"/>
  <c r="AK43" i="52"/>
  <c r="AK44" i="52"/>
  <c r="AK45" i="52"/>
  <c r="AK46" i="52"/>
  <c r="AK47" i="52"/>
  <c r="AK48" i="52"/>
  <c r="AK49" i="52"/>
  <c r="AK50" i="52"/>
  <c r="AK51" i="52"/>
  <c r="AK52" i="52"/>
  <c r="AK53" i="52"/>
  <c r="AK54" i="52"/>
  <c r="AK55" i="52"/>
  <c r="AK56" i="52"/>
  <c r="AK57" i="52"/>
  <c r="AK58" i="52"/>
  <c r="AK59" i="52"/>
  <c r="AK60" i="52"/>
  <c r="AK61" i="52"/>
  <c r="AK62" i="52"/>
  <c r="AK63" i="52"/>
  <c r="AK64" i="52"/>
  <c r="AK65" i="52"/>
  <c r="AK66" i="52"/>
  <c r="AK67" i="52"/>
  <c r="AK68" i="52"/>
  <c r="AK69" i="52"/>
  <c r="AK70" i="52"/>
  <c r="AK71" i="52"/>
  <c r="AK72" i="52"/>
  <c r="AK73" i="52"/>
  <c r="AK74" i="52"/>
  <c r="AK75" i="52"/>
  <c r="AK76" i="52"/>
  <c r="AK77" i="52"/>
  <c r="AK78" i="52"/>
  <c r="AK79" i="52"/>
  <c r="AK80" i="52"/>
  <c r="AK81" i="52"/>
  <c r="AK82" i="52"/>
  <c r="AK83" i="52"/>
  <c r="AK84" i="52"/>
  <c r="AK85" i="52"/>
  <c r="AK86" i="52"/>
  <c r="AK87" i="52"/>
  <c r="AK88" i="52"/>
  <c r="AK89" i="52"/>
  <c r="AK90" i="52"/>
  <c r="AK91" i="52"/>
  <c r="AK92" i="52"/>
  <c r="AK93" i="52"/>
  <c r="AK94" i="52"/>
  <c r="AK95" i="52"/>
  <c r="AK96" i="52"/>
  <c r="AK97" i="52"/>
  <c r="AK98" i="52"/>
  <c r="AK99" i="52"/>
  <c r="AK100" i="52"/>
  <c r="AK101" i="52"/>
  <c r="AK102" i="52"/>
  <c r="AK103" i="52"/>
  <c r="AK104" i="52"/>
  <c r="AK105" i="52"/>
  <c r="AK106" i="52"/>
  <c r="AK107" i="52"/>
  <c r="AL1" i="52"/>
  <c r="BF5" i="2"/>
  <c r="AL4" i="52" l="1" a="1"/>
  <c r="AL4" i="52" s="1"/>
  <c r="BF6" i="2"/>
  <c r="BG1" i="2" s="1"/>
  <c r="BG4" i="2" s="1" a="1"/>
  <c r="BG4" i="2" s="1"/>
  <c r="BF9" i="2"/>
  <c r="BF10" i="2"/>
  <c r="BF11" i="2"/>
  <c r="BF12" i="2"/>
  <c r="BF13" i="2"/>
  <c r="BF14" i="2"/>
  <c r="BF15" i="2"/>
  <c r="BF16" i="2"/>
  <c r="BF17" i="2"/>
  <c r="BF18" i="2"/>
  <c r="BF19" i="2"/>
  <c r="BF20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38" i="2"/>
  <c r="BF39" i="2"/>
  <c r="BF40" i="2"/>
  <c r="BF41" i="2"/>
  <c r="BF42" i="2"/>
  <c r="BF43" i="2"/>
  <c r="BF44" i="2"/>
  <c r="BF45" i="2"/>
  <c r="BF46" i="2"/>
  <c r="BF47" i="2"/>
  <c r="BF48" i="2"/>
  <c r="BF49" i="2"/>
  <c r="BF50" i="2"/>
  <c r="BF51" i="2"/>
  <c r="BF52" i="2"/>
  <c r="BF53" i="2"/>
  <c r="BF54" i="2"/>
  <c r="BF55" i="2"/>
  <c r="BF56" i="2"/>
  <c r="BF57" i="2"/>
  <c r="BF58" i="2"/>
  <c r="BF59" i="2"/>
  <c r="BF60" i="2"/>
  <c r="BF61" i="2"/>
  <c r="BF62" i="2"/>
  <c r="BF63" i="2"/>
  <c r="BF64" i="2"/>
  <c r="BF65" i="2"/>
  <c r="BF66" i="2"/>
  <c r="BF67" i="2"/>
  <c r="BF68" i="2"/>
  <c r="BF69" i="2"/>
  <c r="BF70" i="2"/>
  <c r="BF71" i="2"/>
  <c r="BF72" i="2"/>
  <c r="BF73" i="2"/>
  <c r="BF74" i="2"/>
  <c r="BF75" i="2"/>
  <c r="BF76" i="2"/>
  <c r="BF77" i="2"/>
  <c r="BF78" i="2"/>
  <c r="BF79" i="2"/>
  <c r="BF80" i="2"/>
  <c r="BF81" i="2"/>
  <c r="BF82" i="2"/>
  <c r="BF83" i="2"/>
  <c r="BF84" i="2"/>
  <c r="BF85" i="2"/>
  <c r="BF86" i="2"/>
  <c r="BF87" i="2"/>
  <c r="BF88" i="2"/>
  <c r="BF89" i="2"/>
  <c r="BF90" i="2"/>
  <c r="BF91" i="2"/>
  <c r="BF92" i="2"/>
  <c r="BF93" i="2"/>
  <c r="BF94" i="2"/>
  <c r="BF95" i="2"/>
  <c r="BF96" i="2"/>
  <c r="BF97" i="2"/>
  <c r="BF98" i="2"/>
  <c r="BF99" i="2"/>
  <c r="BF100" i="2"/>
  <c r="BF101" i="2"/>
  <c r="BF102" i="2"/>
  <c r="BF103" i="2"/>
  <c r="BF104" i="2"/>
  <c r="BF105" i="2"/>
  <c r="BF106" i="2"/>
  <c r="BF107" i="2"/>
  <c r="BF8" i="2"/>
  <c r="AL5" i="52" l="1"/>
  <c r="AL6" i="52"/>
  <c r="BG5" i="2"/>
  <c r="AL8" i="52" l="1"/>
  <c r="AL9" i="52"/>
  <c r="AL10" i="52"/>
  <c r="AL11" i="52"/>
  <c r="AL12" i="52"/>
  <c r="AL13" i="52"/>
  <c r="AL14" i="52"/>
  <c r="AL15" i="52"/>
  <c r="AL16" i="52"/>
  <c r="AL17" i="52"/>
  <c r="AL18" i="52"/>
  <c r="AL19" i="52"/>
  <c r="AL20" i="52"/>
  <c r="AL21" i="52"/>
  <c r="AL22" i="52"/>
  <c r="AL23" i="52"/>
  <c r="AL24" i="52"/>
  <c r="AL25" i="52"/>
  <c r="AL26" i="52"/>
  <c r="AL27" i="52"/>
  <c r="AL28" i="52"/>
  <c r="AL29" i="52"/>
  <c r="AL30" i="52"/>
  <c r="AL31" i="52"/>
  <c r="AL32" i="52"/>
  <c r="AL33" i="52"/>
  <c r="AL34" i="52"/>
  <c r="AL35" i="52"/>
  <c r="AL36" i="52"/>
  <c r="AL37" i="52"/>
  <c r="AL38" i="52"/>
  <c r="AL39" i="52"/>
  <c r="AL40" i="52"/>
  <c r="AL41" i="52"/>
  <c r="AL42" i="52"/>
  <c r="AL43" i="52"/>
  <c r="AL44" i="52"/>
  <c r="AL45" i="52"/>
  <c r="AL46" i="52"/>
  <c r="AL47" i="52"/>
  <c r="AL48" i="52"/>
  <c r="AL49" i="52"/>
  <c r="AL50" i="52"/>
  <c r="AL51" i="52"/>
  <c r="AL52" i="52"/>
  <c r="AL53" i="52"/>
  <c r="AL54" i="52"/>
  <c r="AL55" i="52"/>
  <c r="AL56" i="52"/>
  <c r="AL57" i="52"/>
  <c r="AL58" i="52"/>
  <c r="AL59" i="52"/>
  <c r="AL60" i="52"/>
  <c r="AL61" i="52"/>
  <c r="AL62" i="52"/>
  <c r="AL63" i="52"/>
  <c r="AL64" i="52"/>
  <c r="AL65" i="52"/>
  <c r="AL66" i="52"/>
  <c r="AL67" i="52"/>
  <c r="AL68" i="52"/>
  <c r="AL69" i="52"/>
  <c r="AL70" i="52"/>
  <c r="AL71" i="52"/>
  <c r="AL72" i="52"/>
  <c r="AL73" i="52"/>
  <c r="AL74" i="52"/>
  <c r="AL75" i="52"/>
  <c r="AL76" i="52"/>
  <c r="AL77" i="52"/>
  <c r="AL78" i="52"/>
  <c r="AL79" i="52"/>
  <c r="AL80" i="52"/>
  <c r="AL81" i="52"/>
  <c r="AL82" i="52"/>
  <c r="AL83" i="52"/>
  <c r="AL84" i="52"/>
  <c r="AL85" i="52"/>
  <c r="AL86" i="52"/>
  <c r="AL87" i="52"/>
  <c r="AL88" i="52"/>
  <c r="AL89" i="52"/>
  <c r="AL90" i="52"/>
  <c r="AL91" i="52"/>
  <c r="AL92" i="52"/>
  <c r="AL93" i="52"/>
  <c r="AL94" i="52"/>
  <c r="AL95" i="52"/>
  <c r="AL96" i="52"/>
  <c r="AL97" i="52"/>
  <c r="AL98" i="52"/>
  <c r="AL99" i="52"/>
  <c r="AL100" i="52"/>
  <c r="AL101" i="52"/>
  <c r="AL102" i="52"/>
  <c r="AL103" i="52"/>
  <c r="AL104" i="52"/>
  <c r="AL105" i="52"/>
  <c r="AL106" i="52"/>
  <c r="AL107" i="52"/>
  <c r="AM1" i="52"/>
  <c r="BG6" i="2"/>
  <c r="BH1" i="2" s="1"/>
  <c r="BH4" i="2" s="1" a="1"/>
  <c r="BH4" i="2" s="1"/>
  <c r="BG9" i="2"/>
  <c r="BG10" i="2"/>
  <c r="BG11" i="2"/>
  <c r="BG12" i="2"/>
  <c r="BG13" i="2"/>
  <c r="BG14" i="2"/>
  <c r="BG15" i="2"/>
  <c r="BG16" i="2"/>
  <c r="BG17" i="2"/>
  <c r="BG18" i="2"/>
  <c r="BG19" i="2"/>
  <c r="BG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38" i="2"/>
  <c r="BG39" i="2"/>
  <c r="BG40" i="2"/>
  <c r="BG41" i="2"/>
  <c r="BG42" i="2"/>
  <c r="BG43" i="2"/>
  <c r="BG44" i="2"/>
  <c r="BG45" i="2"/>
  <c r="BG46" i="2"/>
  <c r="BG47" i="2"/>
  <c r="BG48" i="2"/>
  <c r="BG49" i="2"/>
  <c r="BG50" i="2"/>
  <c r="BG51" i="2"/>
  <c r="BG52" i="2"/>
  <c r="BG53" i="2"/>
  <c r="BG54" i="2"/>
  <c r="BG55" i="2"/>
  <c r="BG56" i="2"/>
  <c r="BG57" i="2"/>
  <c r="BG58" i="2"/>
  <c r="BG59" i="2"/>
  <c r="BG60" i="2"/>
  <c r="BG61" i="2"/>
  <c r="BG62" i="2"/>
  <c r="BG63" i="2"/>
  <c r="BG64" i="2"/>
  <c r="BG65" i="2"/>
  <c r="BG66" i="2"/>
  <c r="BG67" i="2"/>
  <c r="BG68" i="2"/>
  <c r="BG69" i="2"/>
  <c r="BG70" i="2"/>
  <c r="BG71" i="2"/>
  <c r="BG72" i="2"/>
  <c r="BG73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8" i="2"/>
  <c r="AM4" i="52" l="1" a="1"/>
  <c r="AM4" i="52" s="1"/>
  <c r="BH5" i="2"/>
  <c r="AM5" i="52" l="1"/>
  <c r="AM6" i="52"/>
  <c r="BH6" i="2"/>
  <c r="BI1" i="2" s="1"/>
  <c r="BH9" i="2"/>
  <c r="BH10" i="2"/>
  <c r="BH11" i="2"/>
  <c r="BH12" i="2"/>
  <c r="BH13" i="2"/>
  <c r="BH14" i="2"/>
  <c r="BH15" i="2"/>
  <c r="BH16" i="2"/>
  <c r="BH17" i="2"/>
  <c r="BH18" i="2"/>
  <c r="BH19" i="2"/>
  <c r="BH20" i="2"/>
  <c r="BH21" i="2"/>
  <c r="BH22" i="2"/>
  <c r="BH23" i="2"/>
  <c r="BH24" i="2"/>
  <c r="BH25" i="2"/>
  <c r="BH26" i="2"/>
  <c r="BH27" i="2"/>
  <c r="BH28" i="2"/>
  <c r="BH29" i="2"/>
  <c r="BH30" i="2"/>
  <c r="BH31" i="2"/>
  <c r="BH32" i="2"/>
  <c r="BH33" i="2"/>
  <c r="BH34" i="2"/>
  <c r="BH35" i="2"/>
  <c r="BH36" i="2"/>
  <c r="BH37" i="2"/>
  <c r="BH38" i="2"/>
  <c r="BH39" i="2"/>
  <c r="BH40" i="2"/>
  <c r="BH41" i="2"/>
  <c r="BH42" i="2"/>
  <c r="BH43" i="2"/>
  <c r="BH44" i="2"/>
  <c r="BH45" i="2"/>
  <c r="BH46" i="2"/>
  <c r="BH47" i="2"/>
  <c r="BH48" i="2"/>
  <c r="BH49" i="2"/>
  <c r="BH50" i="2"/>
  <c r="BH51" i="2"/>
  <c r="BH52" i="2"/>
  <c r="BH53" i="2"/>
  <c r="BH54" i="2"/>
  <c r="BH55" i="2"/>
  <c r="BH56" i="2"/>
  <c r="BH57" i="2"/>
  <c r="BH58" i="2"/>
  <c r="BH59" i="2"/>
  <c r="BH60" i="2"/>
  <c r="BH61" i="2"/>
  <c r="BH62" i="2"/>
  <c r="BH63" i="2"/>
  <c r="BH64" i="2"/>
  <c r="BH65" i="2"/>
  <c r="BH66" i="2"/>
  <c r="BH67" i="2"/>
  <c r="BH68" i="2"/>
  <c r="BH69" i="2"/>
  <c r="BH70" i="2"/>
  <c r="BH71" i="2"/>
  <c r="BH72" i="2"/>
  <c r="BH73" i="2"/>
  <c r="BH74" i="2"/>
  <c r="BH75" i="2"/>
  <c r="BH76" i="2"/>
  <c r="BH77" i="2"/>
  <c r="BH78" i="2"/>
  <c r="BH79" i="2"/>
  <c r="BH80" i="2"/>
  <c r="BH81" i="2"/>
  <c r="BH82" i="2"/>
  <c r="BH83" i="2"/>
  <c r="BH84" i="2"/>
  <c r="BH85" i="2"/>
  <c r="BH86" i="2"/>
  <c r="BH87" i="2"/>
  <c r="BH88" i="2"/>
  <c r="BH89" i="2"/>
  <c r="BH90" i="2"/>
  <c r="BH91" i="2"/>
  <c r="BH92" i="2"/>
  <c r="BH93" i="2"/>
  <c r="BH94" i="2"/>
  <c r="BH95" i="2"/>
  <c r="BH96" i="2"/>
  <c r="BH97" i="2"/>
  <c r="BH98" i="2"/>
  <c r="BH99" i="2"/>
  <c r="BH100" i="2"/>
  <c r="BH101" i="2"/>
  <c r="BH102" i="2"/>
  <c r="BH103" i="2"/>
  <c r="BH104" i="2"/>
  <c r="BH105" i="2"/>
  <c r="BH106" i="2"/>
  <c r="BH107" i="2"/>
  <c r="BH8" i="2"/>
  <c r="BI5" i="2"/>
  <c r="K4" i="1" s="1" a="1"/>
  <c r="K4" i="1" s="1"/>
  <c r="AM8" i="52" l="1"/>
  <c r="AM9" i="52"/>
  <c r="AM10" i="52"/>
  <c r="AM11" i="52"/>
  <c r="AM12" i="52"/>
  <c r="AM13" i="52"/>
  <c r="AM14" i="52"/>
  <c r="AM15" i="52"/>
  <c r="AM16" i="52"/>
  <c r="AM17" i="52"/>
  <c r="AM18" i="52"/>
  <c r="AM19" i="52"/>
  <c r="AM20" i="52"/>
  <c r="AM21" i="52"/>
  <c r="AM22" i="52"/>
  <c r="AM23" i="52"/>
  <c r="AM24" i="52"/>
  <c r="AM25" i="52"/>
  <c r="AM26" i="52"/>
  <c r="AM27" i="52"/>
  <c r="AM28" i="52"/>
  <c r="AM29" i="52"/>
  <c r="AM30" i="52"/>
  <c r="AM31" i="52"/>
  <c r="AM32" i="52"/>
  <c r="AM33" i="52"/>
  <c r="AM34" i="52"/>
  <c r="AM35" i="52"/>
  <c r="AM36" i="52"/>
  <c r="AM37" i="52"/>
  <c r="AM38" i="52"/>
  <c r="AM39" i="52"/>
  <c r="AM40" i="52"/>
  <c r="AM41" i="52"/>
  <c r="AM42" i="52"/>
  <c r="AM43" i="52"/>
  <c r="AM44" i="52"/>
  <c r="AM45" i="52"/>
  <c r="AM46" i="52"/>
  <c r="AM47" i="52"/>
  <c r="AM48" i="52"/>
  <c r="AM49" i="52"/>
  <c r="AM50" i="52"/>
  <c r="AM51" i="52"/>
  <c r="AM52" i="52"/>
  <c r="AM53" i="52"/>
  <c r="AM54" i="52"/>
  <c r="AM55" i="52"/>
  <c r="AM56" i="52"/>
  <c r="AM57" i="52"/>
  <c r="AM58" i="52"/>
  <c r="AM59" i="52"/>
  <c r="AM60" i="52"/>
  <c r="AM61" i="52"/>
  <c r="AM62" i="52"/>
  <c r="AM63" i="52"/>
  <c r="AM64" i="52"/>
  <c r="AM65" i="52"/>
  <c r="AM66" i="52"/>
  <c r="AM67" i="52"/>
  <c r="AM68" i="52"/>
  <c r="AM69" i="52"/>
  <c r="AM70" i="52"/>
  <c r="AM71" i="52"/>
  <c r="AM72" i="52"/>
  <c r="AM73" i="52"/>
  <c r="AM74" i="52"/>
  <c r="AM75" i="52"/>
  <c r="AM76" i="52"/>
  <c r="AM77" i="52"/>
  <c r="AM78" i="52"/>
  <c r="AM79" i="52"/>
  <c r="AM80" i="52"/>
  <c r="AM81" i="52"/>
  <c r="AM82" i="52"/>
  <c r="AM83" i="52"/>
  <c r="AM84" i="52"/>
  <c r="AM85" i="52"/>
  <c r="AM86" i="52"/>
  <c r="AM87" i="52"/>
  <c r="AM88" i="52"/>
  <c r="AM89" i="52"/>
  <c r="AM90" i="52"/>
  <c r="AM91" i="52"/>
  <c r="AM92" i="52"/>
  <c r="AM93" i="52"/>
  <c r="AM94" i="52"/>
  <c r="AM95" i="52"/>
  <c r="AM96" i="52"/>
  <c r="AM97" i="52"/>
  <c r="AM98" i="52"/>
  <c r="AM99" i="52"/>
  <c r="AM100" i="52"/>
  <c r="AM101" i="52"/>
  <c r="AM102" i="52"/>
  <c r="AM103" i="52"/>
  <c r="AM104" i="52"/>
  <c r="AM105" i="52"/>
  <c r="AM106" i="52"/>
  <c r="AM107" i="52"/>
  <c r="AN1" i="52"/>
  <c r="BI6" i="2"/>
  <c r="AN4" i="52" l="1" a="1"/>
  <c r="AN4" i="52" s="1"/>
  <c r="L4" i="1" a="1"/>
  <c r="L4" i="1" s="1"/>
  <c r="BI4" i="2"/>
  <c r="AW1" i="52" l="1" a="1"/>
  <c r="AW1" i="52" s="1"/>
  <c r="AN5" i="52"/>
  <c r="AN6" i="52"/>
  <c r="D8" i="2"/>
  <c r="AX1" i="52" l="1"/>
  <c r="AX4" i="52" a="1"/>
  <c r="AX4" i="52" s="1"/>
  <c r="AN8" i="52"/>
  <c r="AN9" i="52"/>
  <c r="AN10" i="52"/>
  <c r="AN11" i="52"/>
  <c r="AN12" i="52"/>
  <c r="AN13" i="52"/>
  <c r="AN14" i="52"/>
  <c r="AN15" i="52"/>
  <c r="AN16" i="52"/>
  <c r="AN17" i="52"/>
  <c r="AN18" i="52"/>
  <c r="AN19" i="52"/>
  <c r="AN20" i="52"/>
  <c r="AN21" i="52"/>
  <c r="AN22" i="52"/>
  <c r="AN23" i="52"/>
  <c r="AN24" i="52"/>
  <c r="AN25" i="52"/>
  <c r="AN26" i="52"/>
  <c r="AN27" i="52"/>
  <c r="AN28" i="52"/>
  <c r="AN29" i="52"/>
  <c r="AN30" i="52"/>
  <c r="AN31" i="52"/>
  <c r="AN32" i="52"/>
  <c r="AN33" i="52"/>
  <c r="AN34" i="52"/>
  <c r="AN35" i="52"/>
  <c r="AN36" i="52"/>
  <c r="AN37" i="52"/>
  <c r="AN38" i="52"/>
  <c r="AN39" i="52"/>
  <c r="AN40" i="52"/>
  <c r="AN41" i="52"/>
  <c r="AN42" i="52"/>
  <c r="AN43" i="52"/>
  <c r="AN44" i="52"/>
  <c r="AN45" i="52"/>
  <c r="AN46" i="52"/>
  <c r="AN47" i="52"/>
  <c r="AN48" i="52"/>
  <c r="AN49" i="52"/>
  <c r="AN50" i="52"/>
  <c r="AN51" i="52"/>
  <c r="AN52" i="52"/>
  <c r="AN53" i="52"/>
  <c r="AN54" i="52"/>
  <c r="AN55" i="52"/>
  <c r="AN56" i="52"/>
  <c r="AN57" i="52"/>
  <c r="AN58" i="52"/>
  <c r="AN59" i="52"/>
  <c r="AN60" i="52"/>
  <c r="AN61" i="52"/>
  <c r="AN62" i="52"/>
  <c r="AN63" i="52"/>
  <c r="AN64" i="52"/>
  <c r="AN65" i="52"/>
  <c r="AN66" i="52"/>
  <c r="AN67" i="52"/>
  <c r="AN68" i="52"/>
  <c r="AN69" i="52"/>
  <c r="AN70" i="52"/>
  <c r="AN71" i="52"/>
  <c r="AN72" i="52"/>
  <c r="AN73" i="52"/>
  <c r="AN74" i="52"/>
  <c r="AN75" i="52"/>
  <c r="AN76" i="52"/>
  <c r="AN77" i="52"/>
  <c r="AN78" i="52"/>
  <c r="AN79" i="52"/>
  <c r="AN80" i="52"/>
  <c r="AN81" i="52"/>
  <c r="AN82" i="52"/>
  <c r="AN83" i="52"/>
  <c r="AN84" i="52"/>
  <c r="AN85" i="52"/>
  <c r="AN86" i="52"/>
  <c r="AN87" i="52"/>
  <c r="AN88" i="52"/>
  <c r="AN89" i="52"/>
  <c r="AN90" i="52"/>
  <c r="AN91" i="52"/>
  <c r="AN92" i="52"/>
  <c r="AN93" i="52"/>
  <c r="AN94" i="52"/>
  <c r="AN95" i="52"/>
  <c r="AN96" i="52"/>
  <c r="AN97" i="52"/>
  <c r="AN98" i="52"/>
  <c r="AN99" i="52"/>
  <c r="AN100" i="52"/>
  <c r="AN101" i="52"/>
  <c r="AN102" i="52"/>
  <c r="AN103" i="52"/>
  <c r="AN104" i="52"/>
  <c r="AN105" i="52"/>
  <c r="AN106" i="52"/>
  <c r="AN107" i="52"/>
  <c r="AO1" i="52"/>
  <c r="D6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BM5" i="2"/>
  <c r="AX5" i="52" l="1"/>
  <c r="AX6" i="52"/>
  <c r="AO4" i="52" a="1"/>
  <c r="AO4" i="52" s="1"/>
  <c r="E1" i="2"/>
  <c r="E4" i="2" s="1" a="1"/>
  <c r="E4" i="2" s="1"/>
  <c r="E5" i="2"/>
  <c r="E6" i="2"/>
  <c r="BM6" i="2"/>
  <c r="BN1" i="2" s="1"/>
  <c r="BN4" i="2" s="1" a="1"/>
  <c r="BN4" i="2" s="1"/>
  <c r="BM8" i="2"/>
  <c r="BM107" i="2"/>
  <c r="BM106" i="2"/>
  <c r="BM105" i="2"/>
  <c r="BM104" i="2"/>
  <c r="BM103" i="2"/>
  <c r="BM102" i="2"/>
  <c r="BM101" i="2"/>
  <c r="BM100" i="2"/>
  <c r="BM99" i="2"/>
  <c r="BM98" i="2"/>
  <c r="BM97" i="2"/>
  <c r="BM96" i="2"/>
  <c r="BM95" i="2"/>
  <c r="BM94" i="2"/>
  <c r="BM93" i="2"/>
  <c r="BM92" i="2"/>
  <c r="BM91" i="2"/>
  <c r="BM90" i="2"/>
  <c r="BM89" i="2"/>
  <c r="BM88" i="2"/>
  <c r="BM87" i="2"/>
  <c r="BM86" i="2"/>
  <c r="BM85" i="2"/>
  <c r="BM84" i="2"/>
  <c r="BM83" i="2"/>
  <c r="BM82" i="2"/>
  <c r="BM81" i="2"/>
  <c r="BM80" i="2"/>
  <c r="BM79" i="2"/>
  <c r="BM78" i="2"/>
  <c r="BM77" i="2"/>
  <c r="BM76" i="2"/>
  <c r="BM75" i="2"/>
  <c r="BM74" i="2"/>
  <c r="BM73" i="2"/>
  <c r="BM72" i="2"/>
  <c r="BM71" i="2"/>
  <c r="BM70" i="2"/>
  <c r="BM69" i="2"/>
  <c r="BM68" i="2"/>
  <c r="BM67" i="2"/>
  <c r="BM66" i="2"/>
  <c r="BM65" i="2"/>
  <c r="BM64" i="2"/>
  <c r="BM63" i="2"/>
  <c r="BM62" i="2"/>
  <c r="BM61" i="2"/>
  <c r="BM60" i="2"/>
  <c r="BM59" i="2"/>
  <c r="BM58" i="2"/>
  <c r="BM57" i="2"/>
  <c r="BM56" i="2"/>
  <c r="BM55" i="2"/>
  <c r="BM54" i="2"/>
  <c r="BM53" i="2"/>
  <c r="BM52" i="2"/>
  <c r="BM51" i="2"/>
  <c r="BM50" i="2"/>
  <c r="BM49" i="2"/>
  <c r="BM48" i="2"/>
  <c r="BM47" i="2"/>
  <c r="BM46" i="2"/>
  <c r="BM45" i="2"/>
  <c r="BM44" i="2"/>
  <c r="BM43" i="2"/>
  <c r="BM42" i="2"/>
  <c r="BM41" i="2"/>
  <c r="BM40" i="2"/>
  <c r="BM39" i="2"/>
  <c r="BM38" i="2"/>
  <c r="BM37" i="2"/>
  <c r="BM36" i="2"/>
  <c r="BM35" i="2"/>
  <c r="BM34" i="2"/>
  <c r="BM33" i="2"/>
  <c r="BM32" i="2"/>
  <c r="BM31" i="2"/>
  <c r="BM30" i="2"/>
  <c r="BM29" i="2"/>
  <c r="BM28" i="2"/>
  <c r="BM27" i="2"/>
  <c r="BM26" i="2"/>
  <c r="BM25" i="2"/>
  <c r="BM24" i="2"/>
  <c r="BM23" i="2"/>
  <c r="BM22" i="2"/>
  <c r="BM21" i="2"/>
  <c r="BM20" i="2"/>
  <c r="BM19" i="2"/>
  <c r="BM18" i="2"/>
  <c r="BM17" i="2"/>
  <c r="BM16" i="2"/>
  <c r="BM15" i="2"/>
  <c r="BM14" i="2"/>
  <c r="BM13" i="2"/>
  <c r="BM12" i="2"/>
  <c r="BM11" i="2"/>
  <c r="BM10" i="2"/>
  <c r="BM9" i="2"/>
  <c r="AX8" i="52" l="1"/>
  <c r="AX9" i="52"/>
  <c r="AX10" i="52"/>
  <c r="AX11" i="52"/>
  <c r="AX12" i="52"/>
  <c r="AX13" i="52"/>
  <c r="AX14" i="52"/>
  <c r="AX15" i="52"/>
  <c r="AX16" i="52"/>
  <c r="AX17" i="52"/>
  <c r="AX18" i="52"/>
  <c r="AX19" i="52"/>
  <c r="AX20" i="52"/>
  <c r="AX21" i="52"/>
  <c r="AX22" i="52"/>
  <c r="AX23" i="52"/>
  <c r="AX24" i="52"/>
  <c r="AX25" i="52"/>
  <c r="AX26" i="52"/>
  <c r="AX27" i="52"/>
  <c r="AX28" i="52"/>
  <c r="AX29" i="52"/>
  <c r="AX30" i="52"/>
  <c r="AX31" i="52"/>
  <c r="AX32" i="52"/>
  <c r="AX33" i="52"/>
  <c r="AX34" i="52"/>
  <c r="AX35" i="52"/>
  <c r="AX36" i="52"/>
  <c r="AX37" i="52"/>
  <c r="AX38" i="52"/>
  <c r="AX39" i="52"/>
  <c r="AX40" i="52"/>
  <c r="AX41" i="52"/>
  <c r="AX42" i="52"/>
  <c r="AX43" i="52"/>
  <c r="AX44" i="52"/>
  <c r="AX45" i="52"/>
  <c r="AX46" i="52"/>
  <c r="AX47" i="52"/>
  <c r="AX48" i="52"/>
  <c r="AX49" i="52"/>
  <c r="AX50" i="52"/>
  <c r="AX51" i="52"/>
  <c r="AX52" i="52"/>
  <c r="AX53" i="52"/>
  <c r="AX54" i="52"/>
  <c r="AX55" i="52"/>
  <c r="AX56" i="52"/>
  <c r="AX57" i="52"/>
  <c r="AX58" i="52"/>
  <c r="AX59" i="52"/>
  <c r="AX60" i="52"/>
  <c r="AX61" i="52"/>
  <c r="AX62" i="52"/>
  <c r="AX63" i="52"/>
  <c r="AX64" i="52"/>
  <c r="AX65" i="52"/>
  <c r="AX66" i="52"/>
  <c r="AX67" i="52"/>
  <c r="AX68" i="52"/>
  <c r="AX69" i="52"/>
  <c r="AX70" i="52"/>
  <c r="AX71" i="52"/>
  <c r="AX72" i="52"/>
  <c r="AX73" i="52"/>
  <c r="AX74" i="52"/>
  <c r="AX75" i="52"/>
  <c r="AX76" i="52"/>
  <c r="AX77" i="52"/>
  <c r="AX78" i="52"/>
  <c r="AX79" i="52"/>
  <c r="AX80" i="52"/>
  <c r="AX81" i="52"/>
  <c r="AX82" i="52"/>
  <c r="AX83" i="52"/>
  <c r="AX84" i="52"/>
  <c r="AX85" i="52"/>
  <c r="AX86" i="52"/>
  <c r="AX87" i="52"/>
  <c r="AX88" i="52"/>
  <c r="AX89" i="52"/>
  <c r="AX90" i="52"/>
  <c r="AX91" i="52"/>
  <c r="AX92" i="52"/>
  <c r="AX93" i="52"/>
  <c r="AX94" i="52"/>
  <c r="AX95" i="52"/>
  <c r="AX96" i="52"/>
  <c r="AX97" i="52"/>
  <c r="AX98" i="52"/>
  <c r="AX99" i="52"/>
  <c r="AX100" i="52"/>
  <c r="AX101" i="52"/>
  <c r="AX102" i="52"/>
  <c r="AX103" i="52"/>
  <c r="AX104" i="52"/>
  <c r="AX105" i="52"/>
  <c r="AX106" i="52"/>
  <c r="AX107" i="52"/>
  <c r="AY1" i="52"/>
  <c r="AO5" i="52"/>
  <c r="AO6" i="52"/>
  <c r="F1" i="2"/>
  <c r="F4" i="2" s="1" a="1"/>
  <c r="F4" i="2" s="1"/>
  <c r="E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AY4" i="52" l="1" a="1"/>
  <c r="AY4" i="52" s="1"/>
  <c r="AO8" i="52"/>
  <c r="AO9" i="52"/>
  <c r="AO10" i="52"/>
  <c r="AO11" i="52"/>
  <c r="AO12" i="52"/>
  <c r="AO13" i="52"/>
  <c r="AO14" i="52"/>
  <c r="AO15" i="52"/>
  <c r="AO16" i="52"/>
  <c r="AO17" i="52"/>
  <c r="AO18" i="52"/>
  <c r="AO19" i="52"/>
  <c r="AO20" i="52"/>
  <c r="AO21" i="52"/>
  <c r="AO22" i="52"/>
  <c r="AO23" i="52"/>
  <c r="AO24" i="52"/>
  <c r="AO25" i="52"/>
  <c r="AO26" i="52"/>
  <c r="AO27" i="52"/>
  <c r="AO28" i="52"/>
  <c r="AO29" i="52"/>
  <c r="AO30" i="52"/>
  <c r="AO31" i="52"/>
  <c r="AO32" i="52"/>
  <c r="AO33" i="52"/>
  <c r="AO34" i="52"/>
  <c r="AO35" i="52"/>
  <c r="AO36" i="52"/>
  <c r="AO37" i="52"/>
  <c r="AO38" i="52"/>
  <c r="AO39" i="52"/>
  <c r="AO40" i="52"/>
  <c r="AO41" i="52"/>
  <c r="AO42" i="52"/>
  <c r="AO43" i="52"/>
  <c r="AO44" i="52"/>
  <c r="AO45" i="52"/>
  <c r="AO46" i="52"/>
  <c r="AO47" i="52"/>
  <c r="AO48" i="52"/>
  <c r="AO49" i="52"/>
  <c r="AO50" i="52"/>
  <c r="AO51" i="52"/>
  <c r="AO52" i="52"/>
  <c r="AO53" i="52"/>
  <c r="AO54" i="52"/>
  <c r="AO55" i="52"/>
  <c r="AO56" i="52"/>
  <c r="AO57" i="52"/>
  <c r="AO58" i="52"/>
  <c r="AO59" i="52"/>
  <c r="AO60" i="52"/>
  <c r="AO61" i="52"/>
  <c r="AO62" i="52"/>
  <c r="AO63" i="52"/>
  <c r="AO64" i="52"/>
  <c r="AO65" i="52"/>
  <c r="AO66" i="52"/>
  <c r="AO67" i="52"/>
  <c r="AO68" i="52"/>
  <c r="AO69" i="52"/>
  <c r="AO70" i="52"/>
  <c r="AO71" i="52"/>
  <c r="AO72" i="52"/>
  <c r="AO73" i="52"/>
  <c r="AO74" i="52"/>
  <c r="AO75" i="52"/>
  <c r="AO76" i="52"/>
  <c r="AO77" i="52"/>
  <c r="AO78" i="52"/>
  <c r="AO79" i="52"/>
  <c r="AO80" i="52"/>
  <c r="AO81" i="52"/>
  <c r="AO82" i="52"/>
  <c r="AO83" i="52"/>
  <c r="AO84" i="52"/>
  <c r="AO85" i="52"/>
  <c r="AO86" i="52"/>
  <c r="AO87" i="52"/>
  <c r="AO88" i="52"/>
  <c r="AO89" i="52"/>
  <c r="AO90" i="52"/>
  <c r="AO91" i="52"/>
  <c r="AO92" i="52"/>
  <c r="AO93" i="52"/>
  <c r="AO94" i="52"/>
  <c r="AO95" i="52"/>
  <c r="AO96" i="52"/>
  <c r="AO97" i="52"/>
  <c r="AO98" i="52"/>
  <c r="AO99" i="52"/>
  <c r="AO100" i="52"/>
  <c r="AO101" i="52"/>
  <c r="AO102" i="52"/>
  <c r="AO103" i="52"/>
  <c r="AO104" i="52"/>
  <c r="AO105" i="52"/>
  <c r="AO106" i="52"/>
  <c r="AO107" i="52"/>
  <c r="AP1" i="52"/>
  <c r="F5" i="2"/>
  <c r="F6" i="2"/>
  <c r="BN5" i="2"/>
  <c r="BN6" i="2"/>
  <c r="AY5" i="52" l="1"/>
  <c r="AY6" i="52"/>
  <c r="AP4" i="52" a="1"/>
  <c r="AP4" i="52" s="1"/>
  <c r="BO1" i="2"/>
  <c r="BO4" i="2" s="1" a="1"/>
  <c r="BO4" i="2" s="1"/>
  <c r="G1" i="2"/>
  <c r="G4" i="2" s="1" a="1"/>
  <c r="G4" i="2" s="1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8" i="2"/>
  <c r="BN8" i="2"/>
  <c r="BN107" i="2"/>
  <c r="BN106" i="2"/>
  <c r="BN105" i="2"/>
  <c r="BN104" i="2"/>
  <c r="BN103" i="2"/>
  <c r="BN102" i="2"/>
  <c r="BN101" i="2"/>
  <c r="BN100" i="2"/>
  <c r="BN99" i="2"/>
  <c r="BN98" i="2"/>
  <c r="BN97" i="2"/>
  <c r="BN96" i="2"/>
  <c r="BN95" i="2"/>
  <c r="BN94" i="2"/>
  <c r="BN93" i="2"/>
  <c r="BN92" i="2"/>
  <c r="BN91" i="2"/>
  <c r="BN90" i="2"/>
  <c r="BN89" i="2"/>
  <c r="BN88" i="2"/>
  <c r="BN87" i="2"/>
  <c r="BN86" i="2"/>
  <c r="BN85" i="2"/>
  <c r="BN84" i="2"/>
  <c r="BN83" i="2"/>
  <c r="BN82" i="2"/>
  <c r="BN81" i="2"/>
  <c r="BN80" i="2"/>
  <c r="BN79" i="2"/>
  <c r="BN78" i="2"/>
  <c r="BN77" i="2"/>
  <c r="BN76" i="2"/>
  <c r="BN75" i="2"/>
  <c r="BN74" i="2"/>
  <c r="BN73" i="2"/>
  <c r="BN72" i="2"/>
  <c r="BN71" i="2"/>
  <c r="BN70" i="2"/>
  <c r="BN69" i="2"/>
  <c r="BN68" i="2"/>
  <c r="BN67" i="2"/>
  <c r="BN66" i="2"/>
  <c r="BN65" i="2"/>
  <c r="BN64" i="2"/>
  <c r="BN63" i="2"/>
  <c r="BN62" i="2"/>
  <c r="BN61" i="2"/>
  <c r="BN60" i="2"/>
  <c r="BN59" i="2"/>
  <c r="BN58" i="2"/>
  <c r="BN57" i="2"/>
  <c r="BN56" i="2"/>
  <c r="BN55" i="2"/>
  <c r="BN54" i="2"/>
  <c r="BN53" i="2"/>
  <c r="BN52" i="2"/>
  <c r="BN51" i="2"/>
  <c r="BN50" i="2"/>
  <c r="BN49" i="2"/>
  <c r="BN48" i="2"/>
  <c r="BN47" i="2"/>
  <c r="BN46" i="2"/>
  <c r="BN45" i="2"/>
  <c r="BN44" i="2"/>
  <c r="BN43" i="2"/>
  <c r="BN42" i="2"/>
  <c r="BN41" i="2"/>
  <c r="BN40" i="2"/>
  <c r="BN39" i="2"/>
  <c r="BN38" i="2"/>
  <c r="BN37" i="2"/>
  <c r="BN36" i="2"/>
  <c r="BN35" i="2"/>
  <c r="BN34" i="2"/>
  <c r="BN33" i="2"/>
  <c r="BN32" i="2"/>
  <c r="BN31" i="2"/>
  <c r="BN30" i="2"/>
  <c r="BN29" i="2"/>
  <c r="BN28" i="2"/>
  <c r="BN27" i="2"/>
  <c r="BN26" i="2"/>
  <c r="BN25" i="2"/>
  <c r="BN24" i="2"/>
  <c r="BN23" i="2"/>
  <c r="BN22" i="2"/>
  <c r="BN21" i="2"/>
  <c r="BN20" i="2"/>
  <c r="BN19" i="2"/>
  <c r="BN18" i="2"/>
  <c r="BN17" i="2"/>
  <c r="BN16" i="2"/>
  <c r="BN15" i="2"/>
  <c r="BN14" i="2"/>
  <c r="BN13" i="2"/>
  <c r="BN12" i="2"/>
  <c r="BN11" i="2"/>
  <c r="BN10" i="2"/>
  <c r="BN9" i="2"/>
  <c r="AY8" i="52" l="1"/>
  <c r="AY9" i="52"/>
  <c r="AY10" i="52"/>
  <c r="AY11" i="52"/>
  <c r="AY12" i="52"/>
  <c r="AY13" i="52"/>
  <c r="AY14" i="52"/>
  <c r="AY15" i="52"/>
  <c r="AY16" i="52"/>
  <c r="AY17" i="52"/>
  <c r="AY18" i="52"/>
  <c r="AY19" i="52"/>
  <c r="AY20" i="52"/>
  <c r="AY21" i="52"/>
  <c r="AY22" i="52"/>
  <c r="AY23" i="52"/>
  <c r="AY24" i="52"/>
  <c r="AY25" i="52"/>
  <c r="AY26" i="52"/>
  <c r="AY27" i="52"/>
  <c r="AY28" i="52"/>
  <c r="AY29" i="52"/>
  <c r="AY30" i="52"/>
  <c r="AY31" i="52"/>
  <c r="AY32" i="52"/>
  <c r="AY33" i="52"/>
  <c r="AY34" i="52"/>
  <c r="AY35" i="52"/>
  <c r="AY36" i="52"/>
  <c r="AY37" i="52"/>
  <c r="AY38" i="52"/>
  <c r="AY39" i="52"/>
  <c r="AY40" i="52"/>
  <c r="AY41" i="52"/>
  <c r="AY42" i="52"/>
  <c r="AY43" i="52"/>
  <c r="AY44" i="52"/>
  <c r="AY45" i="52"/>
  <c r="AY46" i="52"/>
  <c r="AY47" i="52"/>
  <c r="AY48" i="52"/>
  <c r="AY49" i="52"/>
  <c r="AY50" i="52"/>
  <c r="AY51" i="52"/>
  <c r="AY52" i="52"/>
  <c r="AY53" i="52"/>
  <c r="AY54" i="52"/>
  <c r="AY55" i="52"/>
  <c r="AY56" i="52"/>
  <c r="AY57" i="52"/>
  <c r="AY58" i="52"/>
  <c r="AY59" i="52"/>
  <c r="AY60" i="52"/>
  <c r="AY61" i="52"/>
  <c r="AY62" i="52"/>
  <c r="AY63" i="52"/>
  <c r="AY64" i="52"/>
  <c r="AY65" i="52"/>
  <c r="AY66" i="52"/>
  <c r="AY67" i="52"/>
  <c r="AY68" i="52"/>
  <c r="AY69" i="52"/>
  <c r="AY70" i="52"/>
  <c r="AY71" i="52"/>
  <c r="AY72" i="52"/>
  <c r="AY73" i="52"/>
  <c r="AY74" i="52"/>
  <c r="AY75" i="52"/>
  <c r="AY76" i="52"/>
  <c r="AY77" i="52"/>
  <c r="AY78" i="52"/>
  <c r="AY79" i="52"/>
  <c r="AY80" i="52"/>
  <c r="AY81" i="52"/>
  <c r="AY82" i="52"/>
  <c r="AY83" i="52"/>
  <c r="AY84" i="52"/>
  <c r="AY85" i="52"/>
  <c r="AY86" i="52"/>
  <c r="AY87" i="52"/>
  <c r="AY88" i="52"/>
  <c r="AY89" i="52"/>
  <c r="AY90" i="52"/>
  <c r="AY91" i="52"/>
  <c r="AY92" i="52"/>
  <c r="AY93" i="52"/>
  <c r="AY94" i="52"/>
  <c r="AY95" i="52"/>
  <c r="AY96" i="52"/>
  <c r="AY97" i="52"/>
  <c r="AY98" i="52"/>
  <c r="AY99" i="52"/>
  <c r="AY100" i="52"/>
  <c r="AY101" i="52"/>
  <c r="AY102" i="52"/>
  <c r="AY103" i="52"/>
  <c r="AY104" i="52"/>
  <c r="AY105" i="52"/>
  <c r="AY106" i="52"/>
  <c r="AY107" i="52"/>
  <c r="AZ1" i="52"/>
  <c r="AP5" i="52"/>
  <c r="AP6" i="52"/>
  <c r="G5" i="2"/>
  <c r="G6" i="2"/>
  <c r="BO5" i="2"/>
  <c r="AZ4" i="52" l="1" a="1"/>
  <c r="AZ4" i="52" s="1"/>
  <c r="AP8" i="52"/>
  <c r="AP9" i="52"/>
  <c r="AP10" i="52"/>
  <c r="AP11" i="52"/>
  <c r="AP12" i="52"/>
  <c r="AP13" i="52"/>
  <c r="AP14" i="52"/>
  <c r="AP15" i="52"/>
  <c r="AP16" i="52"/>
  <c r="AP17" i="52"/>
  <c r="AP18" i="52"/>
  <c r="AP19" i="52"/>
  <c r="AP20" i="52"/>
  <c r="AP21" i="52"/>
  <c r="AP22" i="52"/>
  <c r="AP23" i="52"/>
  <c r="AP24" i="52"/>
  <c r="AP25" i="52"/>
  <c r="AP26" i="52"/>
  <c r="AP27" i="52"/>
  <c r="AP28" i="52"/>
  <c r="AP29" i="52"/>
  <c r="AP30" i="52"/>
  <c r="AP31" i="52"/>
  <c r="AP32" i="52"/>
  <c r="AP33" i="52"/>
  <c r="AP34" i="52"/>
  <c r="AP35" i="52"/>
  <c r="AP36" i="52"/>
  <c r="AP37" i="52"/>
  <c r="AP38" i="52"/>
  <c r="AP39" i="52"/>
  <c r="AP40" i="52"/>
  <c r="AP41" i="52"/>
  <c r="AP42" i="52"/>
  <c r="AP43" i="52"/>
  <c r="AP44" i="52"/>
  <c r="AP45" i="52"/>
  <c r="AP46" i="52"/>
  <c r="AP47" i="52"/>
  <c r="AP48" i="52"/>
  <c r="AP49" i="52"/>
  <c r="AP50" i="52"/>
  <c r="AP51" i="52"/>
  <c r="AP52" i="52"/>
  <c r="AP53" i="52"/>
  <c r="AP54" i="52"/>
  <c r="AP55" i="52"/>
  <c r="AP56" i="52"/>
  <c r="AP57" i="52"/>
  <c r="AP58" i="52"/>
  <c r="AP59" i="52"/>
  <c r="AP60" i="52"/>
  <c r="AP61" i="52"/>
  <c r="AP62" i="52"/>
  <c r="AP63" i="52"/>
  <c r="AP64" i="52"/>
  <c r="AP65" i="52"/>
  <c r="AP66" i="52"/>
  <c r="AP67" i="52"/>
  <c r="AP68" i="52"/>
  <c r="AP69" i="52"/>
  <c r="AP70" i="52"/>
  <c r="AP71" i="52"/>
  <c r="AP72" i="52"/>
  <c r="AP73" i="52"/>
  <c r="AP74" i="52"/>
  <c r="AP75" i="52"/>
  <c r="AP76" i="52"/>
  <c r="AP77" i="52"/>
  <c r="AP78" i="52"/>
  <c r="AP79" i="52"/>
  <c r="AP80" i="52"/>
  <c r="AP81" i="52"/>
  <c r="AP82" i="52"/>
  <c r="AP83" i="52"/>
  <c r="AP84" i="52"/>
  <c r="AP85" i="52"/>
  <c r="AP86" i="52"/>
  <c r="AP87" i="52"/>
  <c r="AP88" i="52"/>
  <c r="AP89" i="52"/>
  <c r="AP90" i="52"/>
  <c r="AP91" i="52"/>
  <c r="AP92" i="52"/>
  <c r="AP93" i="52"/>
  <c r="AP94" i="52"/>
  <c r="AP95" i="52"/>
  <c r="AP96" i="52"/>
  <c r="AP97" i="52"/>
  <c r="AP98" i="52"/>
  <c r="AP99" i="52"/>
  <c r="AP100" i="52"/>
  <c r="AP101" i="52"/>
  <c r="AP102" i="52"/>
  <c r="AP103" i="52"/>
  <c r="AP104" i="52"/>
  <c r="AP105" i="52"/>
  <c r="AP106" i="52"/>
  <c r="AP107" i="52"/>
  <c r="AQ1" i="52"/>
  <c r="H1" i="2"/>
  <c r="H4" i="2" s="1" a="1"/>
  <c r="H4" i="2" s="1"/>
  <c r="BO6" i="2"/>
  <c r="BP1" i="2" s="1"/>
  <c r="BP4" i="2" s="1" a="1"/>
  <c r="BP4" i="2" s="1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8" i="2"/>
  <c r="BO8" i="2"/>
  <c r="BO107" i="2"/>
  <c r="BO106" i="2"/>
  <c r="BO105" i="2"/>
  <c r="BO104" i="2"/>
  <c r="BO103" i="2"/>
  <c r="BO102" i="2"/>
  <c r="BO101" i="2"/>
  <c r="BO100" i="2"/>
  <c r="BO99" i="2"/>
  <c r="BO98" i="2"/>
  <c r="BO97" i="2"/>
  <c r="BO96" i="2"/>
  <c r="BO95" i="2"/>
  <c r="BO94" i="2"/>
  <c r="BO93" i="2"/>
  <c r="BO92" i="2"/>
  <c r="BO91" i="2"/>
  <c r="BO90" i="2"/>
  <c r="BO89" i="2"/>
  <c r="BO88" i="2"/>
  <c r="BO87" i="2"/>
  <c r="BO86" i="2"/>
  <c r="BO85" i="2"/>
  <c r="BO84" i="2"/>
  <c r="BO83" i="2"/>
  <c r="BO82" i="2"/>
  <c r="BO81" i="2"/>
  <c r="BO80" i="2"/>
  <c r="BO79" i="2"/>
  <c r="BO78" i="2"/>
  <c r="BO77" i="2"/>
  <c r="BO76" i="2"/>
  <c r="BO75" i="2"/>
  <c r="BO74" i="2"/>
  <c r="BO73" i="2"/>
  <c r="BO72" i="2"/>
  <c r="BO71" i="2"/>
  <c r="BO70" i="2"/>
  <c r="BO69" i="2"/>
  <c r="BO68" i="2"/>
  <c r="BO67" i="2"/>
  <c r="BO66" i="2"/>
  <c r="BO65" i="2"/>
  <c r="BO64" i="2"/>
  <c r="BO63" i="2"/>
  <c r="BO62" i="2"/>
  <c r="BO61" i="2"/>
  <c r="BO60" i="2"/>
  <c r="BO59" i="2"/>
  <c r="BO58" i="2"/>
  <c r="BO57" i="2"/>
  <c r="BO56" i="2"/>
  <c r="BO55" i="2"/>
  <c r="BO54" i="2"/>
  <c r="BO53" i="2"/>
  <c r="BO52" i="2"/>
  <c r="BO51" i="2"/>
  <c r="BO50" i="2"/>
  <c r="BO49" i="2"/>
  <c r="BO48" i="2"/>
  <c r="BO47" i="2"/>
  <c r="BO46" i="2"/>
  <c r="BO45" i="2"/>
  <c r="BO44" i="2"/>
  <c r="BO43" i="2"/>
  <c r="BO42" i="2"/>
  <c r="BO41" i="2"/>
  <c r="BO40" i="2"/>
  <c r="BO39" i="2"/>
  <c r="BO38" i="2"/>
  <c r="BO37" i="2"/>
  <c r="BO36" i="2"/>
  <c r="BO35" i="2"/>
  <c r="BO34" i="2"/>
  <c r="BO33" i="2"/>
  <c r="BO32" i="2"/>
  <c r="BO31" i="2"/>
  <c r="BO30" i="2"/>
  <c r="BO29" i="2"/>
  <c r="BO28" i="2"/>
  <c r="BO27" i="2"/>
  <c r="BO26" i="2"/>
  <c r="BO25" i="2"/>
  <c r="BO24" i="2"/>
  <c r="BO23" i="2"/>
  <c r="BO22" i="2"/>
  <c r="BO21" i="2"/>
  <c r="BO20" i="2"/>
  <c r="BO19" i="2"/>
  <c r="BO18" i="2"/>
  <c r="BO17" i="2"/>
  <c r="BO16" i="2"/>
  <c r="BO15" i="2"/>
  <c r="BO14" i="2"/>
  <c r="BO13" i="2"/>
  <c r="BO12" i="2"/>
  <c r="BO11" i="2"/>
  <c r="BO10" i="2"/>
  <c r="BO9" i="2"/>
  <c r="AZ5" i="52" l="1"/>
  <c r="AZ6" i="52"/>
  <c r="AQ4" i="52" a="1"/>
  <c r="AQ4" i="52" s="1"/>
  <c r="H5" i="2"/>
  <c r="H6" i="2"/>
  <c r="BP5" i="2"/>
  <c r="AZ8" i="52" l="1"/>
  <c r="AZ9" i="52"/>
  <c r="AZ10" i="52"/>
  <c r="AZ11" i="52"/>
  <c r="AZ12" i="52"/>
  <c r="AZ13" i="52"/>
  <c r="AZ14" i="52"/>
  <c r="AZ15" i="52"/>
  <c r="AZ16" i="52"/>
  <c r="AZ17" i="52"/>
  <c r="AZ18" i="52"/>
  <c r="AZ19" i="52"/>
  <c r="AZ20" i="52"/>
  <c r="AZ21" i="52"/>
  <c r="AZ22" i="52"/>
  <c r="AZ23" i="52"/>
  <c r="AZ24" i="52"/>
  <c r="AZ25" i="52"/>
  <c r="AZ26" i="52"/>
  <c r="AZ27" i="52"/>
  <c r="AZ28" i="52"/>
  <c r="AZ29" i="52"/>
  <c r="AZ30" i="52"/>
  <c r="AZ31" i="52"/>
  <c r="AZ32" i="52"/>
  <c r="AZ33" i="52"/>
  <c r="AZ34" i="52"/>
  <c r="AZ35" i="52"/>
  <c r="AZ36" i="52"/>
  <c r="AZ37" i="52"/>
  <c r="AZ38" i="52"/>
  <c r="AZ39" i="52"/>
  <c r="AZ40" i="52"/>
  <c r="AZ41" i="52"/>
  <c r="AZ42" i="52"/>
  <c r="AZ43" i="52"/>
  <c r="AZ44" i="52"/>
  <c r="AZ45" i="52"/>
  <c r="AZ46" i="52"/>
  <c r="AZ47" i="52"/>
  <c r="AZ48" i="52"/>
  <c r="AZ49" i="52"/>
  <c r="AZ50" i="52"/>
  <c r="AZ51" i="52"/>
  <c r="AZ52" i="52"/>
  <c r="AZ53" i="52"/>
  <c r="AZ54" i="52"/>
  <c r="AZ55" i="52"/>
  <c r="AZ56" i="52"/>
  <c r="AZ57" i="52"/>
  <c r="AZ58" i="52"/>
  <c r="AZ59" i="52"/>
  <c r="AZ60" i="52"/>
  <c r="AZ61" i="52"/>
  <c r="AZ62" i="52"/>
  <c r="AZ63" i="52"/>
  <c r="AZ64" i="52"/>
  <c r="AZ65" i="52"/>
  <c r="AZ66" i="52"/>
  <c r="AZ67" i="52"/>
  <c r="AZ68" i="52"/>
  <c r="AZ69" i="52"/>
  <c r="AZ70" i="52"/>
  <c r="AZ71" i="52"/>
  <c r="AZ72" i="52"/>
  <c r="AZ73" i="52"/>
  <c r="AZ74" i="52"/>
  <c r="AZ75" i="52"/>
  <c r="AZ76" i="52"/>
  <c r="AZ77" i="52"/>
  <c r="AZ78" i="52"/>
  <c r="AZ79" i="52"/>
  <c r="AZ80" i="52"/>
  <c r="AZ81" i="52"/>
  <c r="AZ82" i="52"/>
  <c r="AZ83" i="52"/>
  <c r="AZ84" i="52"/>
  <c r="AZ85" i="52"/>
  <c r="AZ86" i="52"/>
  <c r="AZ87" i="52"/>
  <c r="AZ88" i="52"/>
  <c r="AZ89" i="52"/>
  <c r="AZ90" i="52"/>
  <c r="AZ91" i="52"/>
  <c r="AZ92" i="52"/>
  <c r="AZ93" i="52"/>
  <c r="AZ94" i="52"/>
  <c r="AZ95" i="52"/>
  <c r="AZ96" i="52"/>
  <c r="AZ97" i="52"/>
  <c r="AZ98" i="52"/>
  <c r="AZ99" i="52"/>
  <c r="AZ100" i="52"/>
  <c r="AZ101" i="52"/>
  <c r="AZ102" i="52"/>
  <c r="AZ103" i="52"/>
  <c r="AZ104" i="52"/>
  <c r="AZ105" i="52"/>
  <c r="AZ106" i="52"/>
  <c r="AZ107" i="52"/>
  <c r="BA1" i="52"/>
  <c r="AQ5" i="52"/>
  <c r="AQ6" i="52"/>
  <c r="I1" i="2"/>
  <c r="I4" i="2" s="1" a="1"/>
  <c r="I4" i="2" s="1"/>
  <c r="BP6" i="2"/>
  <c r="BQ1" i="2" s="1"/>
  <c r="BQ4" i="2" s="1" a="1"/>
  <c r="BQ4" i="2" s="1"/>
  <c r="I5" i="2"/>
  <c r="I6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8" i="2"/>
  <c r="BP8" i="2"/>
  <c r="BP107" i="2"/>
  <c r="BP106" i="2"/>
  <c r="BP105" i="2"/>
  <c r="BP104" i="2"/>
  <c r="BP103" i="2"/>
  <c r="BP102" i="2"/>
  <c r="BP101" i="2"/>
  <c r="BP100" i="2"/>
  <c r="BP99" i="2"/>
  <c r="BP98" i="2"/>
  <c r="BP97" i="2"/>
  <c r="BP96" i="2"/>
  <c r="BP95" i="2"/>
  <c r="BP94" i="2"/>
  <c r="BP93" i="2"/>
  <c r="BP92" i="2"/>
  <c r="BP91" i="2"/>
  <c r="BP90" i="2"/>
  <c r="BP89" i="2"/>
  <c r="BP88" i="2"/>
  <c r="BP87" i="2"/>
  <c r="BP86" i="2"/>
  <c r="BP85" i="2"/>
  <c r="BP84" i="2"/>
  <c r="BP83" i="2"/>
  <c r="BP82" i="2"/>
  <c r="BP81" i="2"/>
  <c r="BP80" i="2"/>
  <c r="BP79" i="2"/>
  <c r="BP78" i="2"/>
  <c r="BP77" i="2"/>
  <c r="BP76" i="2"/>
  <c r="BP75" i="2"/>
  <c r="BP74" i="2"/>
  <c r="BP73" i="2"/>
  <c r="BP72" i="2"/>
  <c r="BP71" i="2"/>
  <c r="BP70" i="2"/>
  <c r="BP69" i="2"/>
  <c r="BP68" i="2"/>
  <c r="BP67" i="2"/>
  <c r="BP66" i="2"/>
  <c r="BP65" i="2"/>
  <c r="BP64" i="2"/>
  <c r="BP63" i="2"/>
  <c r="BP62" i="2"/>
  <c r="BP61" i="2"/>
  <c r="BP60" i="2"/>
  <c r="BP59" i="2"/>
  <c r="BP58" i="2"/>
  <c r="BP57" i="2"/>
  <c r="BP56" i="2"/>
  <c r="BP55" i="2"/>
  <c r="BP54" i="2"/>
  <c r="BP53" i="2"/>
  <c r="BP52" i="2"/>
  <c r="BP51" i="2"/>
  <c r="BP50" i="2"/>
  <c r="BP49" i="2"/>
  <c r="BP48" i="2"/>
  <c r="BP47" i="2"/>
  <c r="BP46" i="2"/>
  <c r="BP45" i="2"/>
  <c r="BP44" i="2"/>
  <c r="BP43" i="2"/>
  <c r="BP42" i="2"/>
  <c r="BP41" i="2"/>
  <c r="BP40" i="2"/>
  <c r="BP39" i="2"/>
  <c r="BP38" i="2"/>
  <c r="BP37" i="2"/>
  <c r="BP36" i="2"/>
  <c r="BP35" i="2"/>
  <c r="BP34" i="2"/>
  <c r="BP33" i="2"/>
  <c r="BP32" i="2"/>
  <c r="BP31" i="2"/>
  <c r="BP30" i="2"/>
  <c r="BP29" i="2"/>
  <c r="BP28" i="2"/>
  <c r="BP27" i="2"/>
  <c r="BP26" i="2"/>
  <c r="BP25" i="2"/>
  <c r="BP24" i="2"/>
  <c r="BP23" i="2"/>
  <c r="BP22" i="2"/>
  <c r="BP21" i="2"/>
  <c r="BP20" i="2"/>
  <c r="BP19" i="2"/>
  <c r="BP18" i="2"/>
  <c r="BP17" i="2"/>
  <c r="BP16" i="2"/>
  <c r="BP15" i="2"/>
  <c r="BP14" i="2"/>
  <c r="BP13" i="2"/>
  <c r="BP12" i="2"/>
  <c r="BP11" i="2"/>
  <c r="BP10" i="2"/>
  <c r="BP9" i="2"/>
  <c r="BA4" i="52" l="1" a="1"/>
  <c r="BA4" i="52" s="1"/>
  <c r="AQ8" i="52"/>
  <c r="AQ9" i="52"/>
  <c r="AQ10" i="52"/>
  <c r="AQ11" i="52"/>
  <c r="AQ12" i="52"/>
  <c r="AQ13" i="52"/>
  <c r="AQ14" i="52"/>
  <c r="AQ15" i="52"/>
  <c r="AQ16" i="52"/>
  <c r="AQ17" i="52"/>
  <c r="AQ18" i="52"/>
  <c r="AQ19" i="52"/>
  <c r="AQ20" i="52"/>
  <c r="AQ21" i="52"/>
  <c r="AQ22" i="52"/>
  <c r="AQ23" i="52"/>
  <c r="AQ24" i="52"/>
  <c r="AQ25" i="52"/>
  <c r="AQ26" i="52"/>
  <c r="AQ27" i="52"/>
  <c r="AQ28" i="52"/>
  <c r="AQ29" i="52"/>
  <c r="AQ30" i="52"/>
  <c r="AQ31" i="52"/>
  <c r="AQ32" i="52"/>
  <c r="AQ33" i="52"/>
  <c r="AQ34" i="52"/>
  <c r="AQ35" i="52"/>
  <c r="AQ36" i="52"/>
  <c r="AQ37" i="52"/>
  <c r="AQ38" i="52"/>
  <c r="AQ39" i="52"/>
  <c r="AQ40" i="52"/>
  <c r="AQ41" i="52"/>
  <c r="AQ42" i="52"/>
  <c r="AQ43" i="52"/>
  <c r="AQ44" i="52"/>
  <c r="AQ45" i="52"/>
  <c r="AQ46" i="52"/>
  <c r="AQ47" i="52"/>
  <c r="AQ48" i="52"/>
  <c r="AQ49" i="52"/>
  <c r="AQ50" i="52"/>
  <c r="AQ51" i="52"/>
  <c r="AQ52" i="52"/>
  <c r="AQ53" i="52"/>
  <c r="AQ54" i="52"/>
  <c r="AQ55" i="52"/>
  <c r="AQ56" i="52"/>
  <c r="AQ57" i="52"/>
  <c r="AQ58" i="52"/>
  <c r="AQ59" i="52"/>
  <c r="AQ60" i="52"/>
  <c r="AQ61" i="52"/>
  <c r="AQ62" i="52"/>
  <c r="AQ63" i="52"/>
  <c r="AQ64" i="52"/>
  <c r="AQ65" i="52"/>
  <c r="AQ66" i="52"/>
  <c r="AQ67" i="52"/>
  <c r="AQ68" i="52"/>
  <c r="AQ69" i="52"/>
  <c r="AQ70" i="52"/>
  <c r="AQ71" i="52"/>
  <c r="AQ72" i="52"/>
  <c r="AQ73" i="52"/>
  <c r="AQ74" i="52"/>
  <c r="AQ75" i="52"/>
  <c r="AQ76" i="52"/>
  <c r="AQ77" i="52"/>
  <c r="AQ78" i="52"/>
  <c r="AQ79" i="52"/>
  <c r="AQ80" i="52"/>
  <c r="AQ81" i="52"/>
  <c r="AQ82" i="52"/>
  <c r="AQ83" i="52"/>
  <c r="AQ84" i="52"/>
  <c r="AQ85" i="52"/>
  <c r="AQ86" i="52"/>
  <c r="AQ87" i="52"/>
  <c r="AQ88" i="52"/>
  <c r="AQ89" i="52"/>
  <c r="AQ90" i="52"/>
  <c r="AQ91" i="52"/>
  <c r="AQ92" i="52"/>
  <c r="AQ93" i="52"/>
  <c r="AQ94" i="52"/>
  <c r="AQ95" i="52"/>
  <c r="AQ96" i="52"/>
  <c r="AQ97" i="52"/>
  <c r="AQ98" i="52"/>
  <c r="AQ99" i="52"/>
  <c r="AQ100" i="52"/>
  <c r="AQ101" i="52"/>
  <c r="AQ102" i="52"/>
  <c r="AQ103" i="52"/>
  <c r="AQ104" i="52"/>
  <c r="AQ105" i="52"/>
  <c r="AQ106" i="52"/>
  <c r="AQ107" i="52"/>
  <c r="AR1" i="52"/>
  <c r="J1" i="2"/>
  <c r="J4" i="2" s="1" a="1"/>
  <c r="J4" i="2" s="1"/>
  <c r="BQ5" i="2"/>
  <c r="BA5" i="52" l="1"/>
  <c r="BA6" i="52"/>
  <c r="AR4" i="52" a="1"/>
  <c r="AR4" i="52" s="1"/>
  <c r="BQ6" i="2"/>
  <c r="BR1" i="2" s="1"/>
  <c r="BR4" i="2" s="1" a="1"/>
  <c r="BR4" i="2" s="1"/>
  <c r="J5" i="2"/>
  <c r="J6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8" i="2"/>
  <c r="BQ8" i="2"/>
  <c r="BQ107" i="2"/>
  <c r="BQ106" i="2"/>
  <c r="BQ105" i="2"/>
  <c r="BQ104" i="2"/>
  <c r="BQ103" i="2"/>
  <c r="BQ102" i="2"/>
  <c r="BQ101" i="2"/>
  <c r="BQ100" i="2"/>
  <c r="BQ99" i="2"/>
  <c r="BQ98" i="2"/>
  <c r="BQ97" i="2"/>
  <c r="BQ96" i="2"/>
  <c r="BQ95" i="2"/>
  <c r="BQ94" i="2"/>
  <c r="BQ93" i="2"/>
  <c r="BQ92" i="2"/>
  <c r="BQ91" i="2"/>
  <c r="BQ90" i="2"/>
  <c r="BQ89" i="2"/>
  <c r="BQ88" i="2"/>
  <c r="BQ87" i="2"/>
  <c r="BQ86" i="2"/>
  <c r="BQ85" i="2"/>
  <c r="BQ84" i="2"/>
  <c r="BQ83" i="2"/>
  <c r="BQ82" i="2"/>
  <c r="BQ81" i="2"/>
  <c r="BQ80" i="2"/>
  <c r="BQ79" i="2"/>
  <c r="BQ78" i="2"/>
  <c r="BQ77" i="2"/>
  <c r="BQ76" i="2"/>
  <c r="BQ75" i="2"/>
  <c r="BQ74" i="2"/>
  <c r="BQ73" i="2"/>
  <c r="BQ72" i="2"/>
  <c r="BQ71" i="2"/>
  <c r="BQ70" i="2"/>
  <c r="BQ69" i="2"/>
  <c r="BQ68" i="2"/>
  <c r="BQ67" i="2"/>
  <c r="BQ66" i="2"/>
  <c r="BQ65" i="2"/>
  <c r="BQ64" i="2"/>
  <c r="BQ63" i="2"/>
  <c r="BQ62" i="2"/>
  <c r="BQ61" i="2"/>
  <c r="BQ60" i="2"/>
  <c r="BQ59" i="2"/>
  <c r="BQ58" i="2"/>
  <c r="BQ57" i="2"/>
  <c r="BQ56" i="2"/>
  <c r="BQ55" i="2"/>
  <c r="BQ54" i="2"/>
  <c r="BQ53" i="2"/>
  <c r="BQ52" i="2"/>
  <c r="BQ51" i="2"/>
  <c r="BQ50" i="2"/>
  <c r="BQ49" i="2"/>
  <c r="BQ48" i="2"/>
  <c r="BQ47" i="2"/>
  <c r="BQ46" i="2"/>
  <c r="BQ45" i="2"/>
  <c r="BQ44" i="2"/>
  <c r="BQ43" i="2"/>
  <c r="BQ42" i="2"/>
  <c r="BQ41" i="2"/>
  <c r="BQ40" i="2"/>
  <c r="BQ39" i="2"/>
  <c r="BQ38" i="2"/>
  <c r="BQ37" i="2"/>
  <c r="BQ36" i="2"/>
  <c r="BQ35" i="2"/>
  <c r="BQ34" i="2"/>
  <c r="BQ33" i="2"/>
  <c r="BQ32" i="2"/>
  <c r="BQ31" i="2"/>
  <c r="BQ30" i="2"/>
  <c r="BQ29" i="2"/>
  <c r="BQ28" i="2"/>
  <c r="BQ27" i="2"/>
  <c r="BQ26" i="2"/>
  <c r="BQ25" i="2"/>
  <c r="BQ24" i="2"/>
  <c r="BQ23" i="2"/>
  <c r="BQ22" i="2"/>
  <c r="BQ21" i="2"/>
  <c r="BQ20" i="2"/>
  <c r="BQ19" i="2"/>
  <c r="BQ18" i="2"/>
  <c r="BQ17" i="2"/>
  <c r="BQ16" i="2"/>
  <c r="BQ15" i="2"/>
  <c r="BQ14" i="2"/>
  <c r="BQ13" i="2"/>
  <c r="BQ12" i="2"/>
  <c r="BQ11" i="2"/>
  <c r="BQ10" i="2"/>
  <c r="BQ9" i="2"/>
  <c r="BA8" i="52" l="1"/>
  <c r="BA9" i="52"/>
  <c r="BA10" i="52"/>
  <c r="BA11" i="52"/>
  <c r="BA12" i="52"/>
  <c r="BA13" i="52"/>
  <c r="BA14" i="52"/>
  <c r="BA15" i="52"/>
  <c r="BA16" i="52"/>
  <c r="BA17" i="52"/>
  <c r="BA18" i="52"/>
  <c r="BA19" i="52"/>
  <c r="BA20" i="52"/>
  <c r="BA21" i="52"/>
  <c r="BA22" i="52"/>
  <c r="BA23" i="52"/>
  <c r="BA24" i="52"/>
  <c r="BA25" i="52"/>
  <c r="BA26" i="52"/>
  <c r="BA27" i="52"/>
  <c r="BA28" i="52"/>
  <c r="BA29" i="52"/>
  <c r="BA30" i="52"/>
  <c r="BA31" i="52"/>
  <c r="BA32" i="52"/>
  <c r="BA33" i="52"/>
  <c r="BA34" i="52"/>
  <c r="BA35" i="52"/>
  <c r="BA36" i="52"/>
  <c r="BA37" i="52"/>
  <c r="BA38" i="52"/>
  <c r="BA39" i="52"/>
  <c r="BA40" i="52"/>
  <c r="BA41" i="52"/>
  <c r="BA42" i="52"/>
  <c r="BA43" i="52"/>
  <c r="BA44" i="52"/>
  <c r="BA45" i="52"/>
  <c r="BA46" i="52"/>
  <c r="BA47" i="52"/>
  <c r="BA48" i="52"/>
  <c r="BA49" i="52"/>
  <c r="BA50" i="52"/>
  <c r="BA51" i="52"/>
  <c r="BA52" i="52"/>
  <c r="BA53" i="52"/>
  <c r="BA54" i="52"/>
  <c r="BA55" i="52"/>
  <c r="BA56" i="52"/>
  <c r="BA57" i="52"/>
  <c r="BA58" i="52"/>
  <c r="BA59" i="52"/>
  <c r="BA60" i="52"/>
  <c r="BA61" i="52"/>
  <c r="BA62" i="52"/>
  <c r="BA63" i="52"/>
  <c r="BA64" i="52"/>
  <c r="BA65" i="52"/>
  <c r="BA66" i="52"/>
  <c r="BA67" i="52"/>
  <c r="BA68" i="52"/>
  <c r="BA69" i="52"/>
  <c r="BA70" i="52"/>
  <c r="BA71" i="52"/>
  <c r="BA72" i="52"/>
  <c r="BA73" i="52"/>
  <c r="BA74" i="52"/>
  <c r="BA75" i="52"/>
  <c r="BA76" i="52"/>
  <c r="BA77" i="52"/>
  <c r="BA78" i="52"/>
  <c r="BA79" i="52"/>
  <c r="BA80" i="52"/>
  <c r="BA81" i="52"/>
  <c r="BA82" i="52"/>
  <c r="BA83" i="52"/>
  <c r="BA84" i="52"/>
  <c r="BA85" i="52"/>
  <c r="BA86" i="52"/>
  <c r="BA87" i="52"/>
  <c r="BA88" i="52"/>
  <c r="BA89" i="52"/>
  <c r="BA90" i="52"/>
  <c r="BA91" i="52"/>
  <c r="BA92" i="52"/>
  <c r="BA93" i="52"/>
  <c r="BA94" i="52"/>
  <c r="BA95" i="52"/>
  <c r="BA96" i="52"/>
  <c r="BA97" i="52"/>
  <c r="BA98" i="52"/>
  <c r="BA99" i="52"/>
  <c r="BA100" i="52"/>
  <c r="BA101" i="52"/>
  <c r="BA102" i="52"/>
  <c r="BA103" i="52"/>
  <c r="BA104" i="52"/>
  <c r="BA105" i="52"/>
  <c r="BA106" i="52"/>
  <c r="BA107" i="52"/>
  <c r="BB1" i="52"/>
  <c r="AR5" i="52"/>
  <c r="AR6" i="52"/>
  <c r="K1" i="2"/>
  <c r="K4" i="2" s="1" a="1"/>
  <c r="K4" i="2" s="1"/>
  <c r="BR5" i="2"/>
  <c r="BB4" i="52" l="1" a="1"/>
  <c r="BB4" i="52" s="1"/>
  <c r="AR8" i="52"/>
  <c r="AR9" i="52"/>
  <c r="AR10" i="52"/>
  <c r="AR11" i="52"/>
  <c r="AR12" i="52"/>
  <c r="AR13" i="52"/>
  <c r="AR14" i="52"/>
  <c r="AR15" i="52"/>
  <c r="AR16" i="52"/>
  <c r="AR17" i="52"/>
  <c r="AR18" i="52"/>
  <c r="AR19" i="52"/>
  <c r="AR20" i="52"/>
  <c r="AR21" i="52"/>
  <c r="AR22" i="52"/>
  <c r="AR23" i="52"/>
  <c r="AR24" i="52"/>
  <c r="AR25" i="52"/>
  <c r="AR26" i="52"/>
  <c r="AR27" i="52"/>
  <c r="AR28" i="52"/>
  <c r="AR29" i="52"/>
  <c r="AR30" i="52"/>
  <c r="AR31" i="52"/>
  <c r="AR32" i="52"/>
  <c r="AR33" i="52"/>
  <c r="AR34" i="52"/>
  <c r="AR35" i="52"/>
  <c r="AR36" i="52"/>
  <c r="AR37" i="52"/>
  <c r="AR38" i="52"/>
  <c r="AR39" i="52"/>
  <c r="AR40" i="52"/>
  <c r="AR41" i="52"/>
  <c r="AR42" i="52"/>
  <c r="AR43" i="52"/>
  <c r="AR44" i="52"/>
  <c r="AR45" i="52"/>
  <c r="AR46" i="52"/>
  <c r="AR47" i="52"/>
  <c r="AR48" i="52"/>
  <c r="AR49" i="52"/>
  <c r="AR50" i="52"/>
  <c r="AR51" i="52"/>
  <c r="AR52" i="52"/>
  <c r="AR53" i="52"/>
  <c r="AR54" i="52"/>
  <c r="AR55" i="52"/>
  <c r="AR56" i="52"/>
  <c r="AR57" i="52"/>
  <c r="AR58" i="52"/>
  <c r="AR59" i="52"/>
  <c r="AR60" i="52"/>
  <c r="AR61" i="52"/>
  <c r="AR62" i="52"/>
  <c r="AR63" i="52"/>
  <c r="AR64" i="52"/>
  <c r="AR65" i="52"/>
  <c r="AR66" i="52"/>
  <c r="AR67" i="52"/>
  <c r="AR68" i="52"/>
  <c r="AR69" i="52"/>
  <c r="AR70" i="52"/>
  <c r="AR71" i="52"/>
  <c r="AR72" i="52"/>
  <c r="AR73" i="52"/>
  <c r="AR74" i="52"/>
  <c r="AR75" i="52"/>
  <c r="AR76" i="52"/>
  <c r="AR77" i="52"/>
  <c r="AR78" i="52"/>
  <c r="AR79" i="52"/>
  <c r="AR80" i="52"/>
  <c r="AR81" i="52"/>
  <c r="AR82" i="52"/>
  <c r="AR83" i="52"/>
  <c r="AR84" i="52"/>
  <c r="AR85" i="52"/>
  <c r="AR86" i="52"/>
  <c r="AR87" i="52"/>
  <c r="AR88" i="52"/>
  <c r="AR89" i="52"/>
  <c r="AR90" i="52"/>
  <c r="AR91" i="52"/>
  <c r="AR92" i="52"/>
  <c r="AR93" i="52"/>
  <c r="AR94" i="52"/>
  <c r="AR95" i="52"/>
  <c r="AR96" i="52"/>
  <c r="AR97" i="52"/>
  <c r="AR98" i="52"/>
  <c r="AR99" i="52"/>
  <c r="AR100" i="52"/>
  <c r="AR101" i="52"/>
  <c r="AR102" i="52"/>
  <c r="AR103" i="52"/>
  <c r="AR104" i="52"/>
  <c r="AR105" i="52"/>
  <c r="AR106" i="52"/>
  <c r="AR107" i="52"/>
  <c r="AS1" i="52"/>
  <c r="BR6" i="2"/>
  <c r="BS1" i="2" s="1"/>
  <c r="BS4" i="2" s="1" a="1"/>
  <c r="BS4" i="2" s="1"/>
  <c r="K5" i="2"/>
  <c r="K6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8" i="2"/>
  <c r="BR8" i="2"/>
  <c r="BR107" i="2"/>
  <c r="BR106" i="2"/>
  <c r="BR105" i="2"/>
  <c r="BR104" i="2"/>
  <c r="BR103" i="2"/>
  <c r="BR102" i="2"/>
  <c r="BR101" i="2"/>
  <c r="BR100" i="2"/>
  <c r="BR99" i="2"/>
  <c r="BR98" i="2"/>
  <c r="BR97" i="2"/>
  <c r="BR96" i="2"/>
  <c r="BR95" i="2"/>
  <c r="BR94" i="2"/>
  <c r="BR93" i="2"/>
  <c r="BR92" i="2"/>
  <c r="BR91" i="2"/>
  <c r="BR90" i="2"/>
  <c r="BR89" i="2"/>
  <c r="BR88" i="2"/>
  <c r="BR87" i="2"/>
  <c r="BR86" i="2"/>
  <c r="BR85" i="2"/>
  <c r="BR84" i="2"/>
  <c r="BR83" i="2"/>
  <c r="BR82" i="2"/>
  <c r="BR81" i="2"/>
  <c r="BR80" i="2"/>
  <c r="BR79" i="2"/>
  <c r="BR78" i="2"/>
  <c r="BR77" i="2"/>
  <c r="BR76" i="2"/>
  <c r="BR75" i="2"/>
  <c r="BR74" i="2"/>
  <c r="BR73" i="2"/>
  <c r="BR72" i="2"/>
  <c r="BR71" i="2"/>
  <c r="BR70" i="2"/>
  <c r="BR69" i="2"/>
  <c r="BR68" i="2"/>
  <c r="BR67" i="2"/>
  <c r="BR66" i="2"/>
  <c r="BR65" i="2"/>
  <c r="BR64" i="2"/>
  <c r="BR63" i="2"/>
  <c r="BR62" i="2"/>
  <c r="BR61" i="2"/>
  <c r="BR60" i="2"/>
  <c r="BR59" i="2"/>
  <c r="BR58" i="2"/>
  <c r="BR57" i="2"/>
  <c r="BR56" i="2"/>
  <c r="BR55" i="2"/>
  <c r="BR54" i="2"/>
  <c r="BR53" i="2"/>
  <c r="BR52" i="2"/>
  <c r="BR51" i="2"/>
  <c r="BR50" i="2"/>
  <c r="BR49" i="2"/>
  <c r="BR48" i="2"/>
  <c r="BR47" i="2"/>
  <c r="BR46" i="2"/>
  <c r="BR45" i="2"/>
  <c r="BR44" i="2"/>
  <c r="BR43" i="2"/>
  <c r="BR42" i="2"/>
  <c r="BR41" i="2"/>
  <c r="BR40" i="2"/>
  <c r="BR39" i="2"/>
  <c r="BR38" i="2"/>
  <c r="BR37" i="2"/>
  <c r="BR36" i="2"/>
  <c r="BR35" i="2"/>
  <c r="BR34" i="2"/>
  <c r="BR33" i="2"/>
  <c r="BR32" i="2"/>
  <c r="BR31" i="2"/>
  <c r="BR30" i="2"/>
  <c r="BR29" i="2"/>
  <c r="BR28" i="2"/>
  <c r="BR27" i="2"/>
  <c r="BR26" i="2"/>
  <c r="BR25" i="2"/>
  <c r="BR24" i="2"/>
  <c r="BR23" i="2"/>
  <c r="BR22" i="2"/>
  <c r="BR21" i="2"/>
  <c r="BR20" i="2"/>
  <c r="BR19" i="2"/>
  <c r="BR18" i="2"/>
  <c r="BR17" i="2"/>
  <c r="BR16" i="2"/>
  <c r="BR15" i="2"/>
  <c r="BR14" i="2"/>
  <c r="BR13" i="2"/>
  <c r="BR12" i="2"/>
  <c r="BR11" i="2"/>
  <c r="BR10" i="2"/>
  <c r="BR9" i="2"/>
  <c r="BB5" i="52" l="1"/>
  <c r="BB6" i="52"/>
  <c r="AS4" i="52" a="1"/>
  <c r="AS4" i="52" s="1"/>
  <c r="L1" i="2"/>
  <c r="L4" i="2" s="1" a="1"/>
  <c r="L4" i="2" s="1"/>
  <c r="BS5" i="2"/>
  <c r="BB8" i="52" l="1"/>
  <c r="BB9" i="52"/>
  <c r="BB10" i="52"/>
  <c r="BB11" i="52"/>
  <c r="BB12" i="52"/>
  <c r="BB13" i="52"/>
  <c r="BB14" i="52"/>
  <c r="BB15" i="52"/>
  <c r="BB16" i="52"/>
  <c r="BB17" i="52"/>
  <c r="BB18" i="52"/>
  <c r="BB19" i="52"/>
  <c r="BB20" i="52"/>
  <c r="BB21" i="52"/>
  <c r="BB22" i="52"/>
  <c r="BB23" i="52"/>
  <c r="BB24" i="52"/>
  <c r="BB25" i="52"/>
  <c r="BB26" i="52"/>
  <c r="BB27" i="52"/>
  <c r="BB28" i="52"/>
  <c r="BB29" i="52"/>
  <c r="BB30" i="52"/>
  <c r="BB31" i="52"/>
  <c r="BB32" i="52"/>
  <c r="BB33" i="52"/>
  <c r="BB34" i="52"/>
  <c r="BB35" i="52"/>
  <c r="BB36" i="52"/>
  <c r="BB37" i="52"/>
  <c r="BB38" i="52"/>
  <c r="BB39" i="52"/>
  <c r="BB40" i="52"/>
  <c r="BB41" i="52"/>
  <c r="BB42" i="52"/>
  <c r="BB43" i="52"/>
  <c r="BB44" i="52"/>
  <c r="BB45" i="52"/>
  <c r="BB46" i="52"/>
  <c r="BB47" i="52"/>
  <c r="BB48" i="52"/>
  <c r="BB49" i="52"/>
  <c r="BB50" i="52"/>
  <c r="BB51" i="52"/>
  <c r="BB52" i="52"/>
  <c r="BB53" i="52"/>
  <c r="BB54" i="52"/>
  <c r="BB55" i="52"/>
  <c r="BB56" i="52"/>
  <c r="BB57" i="52"/>
  <c r="BB58" i="52"/>
  <c r="BB59" i="52"/>
  <c r="BB60" i="52"/>
  <c r="BB61" i="52"/>
  <c r="BB62" i="52"/>
  <c r="BB63" i="52"/>
  <c r="BB64" i="52"/>
  <c r="BB65" i="52"/>
  <c r="BB66" i="52"/>
  <c r="BB67" i="52"/>
  <c r="BB68" i="52"/>
  <c r="BB69" i="52"/>
  <c r="BB70" i="52"/>
  <c r="BB71" i="52"/>
  <c r="BB72" i="52"/>
  <c r="BB73" i="52"/>
  <c r="BB74" i="52"/>
  <c r="BB75" i="52"/>
  <c r="BB76" i="52"/>
  <c r="BB77" i="52"/>
  <c r="BB78" i="52"/>
  <c r="BB79" i="52"/>
  <c r="BB80" i="52"/>
  <c r="BB81" i="52"/>
  <c r="BB82" i="52"/>
  <c r="BB83" i="52"/>
  <c r="BB84" i="52"/>
  <c r="BB85" i="52"/>
  <c r="BB86" i="52"/>
  <c r="BB87" i="52"/>
  <c r="BB88" i="52"/>
  <c r="BB89" i="52"/>
  <c r="BB90" i="52"/>
  <c r="BB91" i="52"/>
  <c r="BB92" i="52"/>
  <c r="BB93" i="52"/>
  <c r="BB94" i="52"/>
  <c r="BB95" i="52"/>
  <c r="BB96" i="52"/>
  <c r="BB97" i="52"/>
  <c r="BB98" i="52"/>
  <c r="BB99" i="52"/>
  <c r="BB100" i="52"/>
  <c r="BB101" i="52"/>
  <c r="BB102" i="52"/>
  <c r="BB103" i="52"/>
  <c r="BB104" i="52"/>
  <c r="BB105" i="52"/>
  <c r="BB106" i="52"/>
  <c r="BB107" i="52"/>
  <c r="BC1" i="52"/>
  <c r="AS5" i="52"/>
  <c r="AS6" i="52"/>
  <c r="AT6" i="52" s="1"/>
  <c r="BS6" i="2"/>
  <c r="BT1" i="2" s="1"/>
  <c r="BT4" i="2" s="1" a="1"/>
  <c r="BT4" i="2" s="1"/>
  <c r="L5" i="2"/>
  <c r="L6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8" i="2"/>
  <c r="BS8" i="2"/>
  <c r="BS107" i="2"/>
  <c r="BS106" i="2"/>
  <c r="BS105" i="2"/>
  <c r="BS104" i="2"/>
  <c r="BS103" i="2"/>
  <c r="BS102" i="2"/>
  <c r="BS101" i="2"/>
  <c r="BS100" i="2"/>
  <c r="BS99" i="2"/>
  <c r="BS98" i="2"/>
  <c r="BS97" i="2"/>
  <c r="BS96" i="2"/>
  <c r="BS95" i="2"/>
  <c r="BS94" i="2"/>
  <c r="BS93" i="2"/>
  <c r="BS92" i="2"/>
  <c r="BS91" i="2"/>
  <c r="BS90" i="2"/>
  <c r="BS89" i="2"/>
  <c r="BS88" i="2"/>
  <c r="BS87" i="2"/>
  <c r="BS86" i="2"/>
  <c r="BS85" i="2"/>
  <c r="BS84" i="2"/>
  <c r="BS83" i="2"/>
  <c r="BS82" i="2"/>
  <c r="BS81" i="2"/>
  <c r="BS80" i="2"/>
  <c r="BS79" i="2"/>
  <c r="BS78" i="2"/>
  <c r="BS77" i="2"/>
  <c r="BS76" i="2"/>
  <c r="BS75" i="2"/>
  <c r="BS74" i="2"/>
  <c r="BS73" i="2"/>
  <c r="BS72" i="2"/>
  <c r="BS71" i="2"/>
  <c r="BS70" i="2"/>
  <c r="BS69" i="2"/>
  <c r="BS68" i="2"/>
  <c r="BS67" i="2"/>
  <c r="BS66" i="2"/>
  <c r="BS65" i="2"/>
  <c r="BS64" i="2"/>
  <c r="BS63" i="2"/>
  <c r="BS62" i="2"/>
  <c r="BS61" i="2"/>
  <c r="BS60" i="2"/>
  <c r="BS59" i="2"/>
  <c r="BS58" i="2"/>
  <c r="BS57" i="2"/>
  <c r="BS56" i="2"/>
  <c r="BS55" i="2"/>
  <c r="BS54" i="2"/>
  <c r="BS53" i="2"/>
  <c r="BS52" i="2"/>
  <c r="BS51" i="2"/>
  <c r="BS50" i="2"/>
  <c r="BS49" i="2"/>
  <c r="BS48" i="2"/>
  <c r="BS47" i="2"/>
  <c r="BS46" i="2"/>
  <c r="BS45" i="2"/>
  <c r="BS44" i="2"/>
  <c r="BS43" i="2"/>
  <c r="BS42" i="2"/>
  <c r="BS41" i="2"/>
  <c r="BS40" i="2"/>
  <c r="BS39" i="2"/>
  <c r="BS38" i="2"/>
  <c r="BS37" i="2"/>
  <c r="BS36" i="2"/>
  <c r="BS35" i="2"/>
  <c r="BS34" i="2"/>
  <c r="BS33" i="2"/>
  <c r="BS32" i="2"/>
  <c r="BS31" i="2"/>
  <c r="BS30" i="2"/>
  <c r="BS29" i="2"/>
  <c r="BS28" i="2"/>
  <c r="BS27" i="2"/>
  <c r="BS26" i="2"/>
  <c r="BS25" i="2"/>
  <c r="BS24" i="2"/>
  <c r="BS23" i="2"/>
  <c r="BS22" i="2"/>
  <c r="BS21" i="2"/>
  <c r="BS20" i="2"/>
  <c r="BS19" i="2"/>
  <c r="BS18" i="2"/>
  <c r="BS17" i="2"/>
  <c r="BS16" i="2"/>
  <c r="BS15" i="2"/>
  <c r="BS14" i="2"/>
  <c r="BS13" i="2"/>
  <c r="BS12" i="2"/>
  <c r="BS11" i="2"/>
  <c r="BS10" i="2"/>
  <c r="BS9" i="2"/>
  <c r="BC4" i="52" l="1" a="1"/>
  <c r="BC4" i="52" s="1"/>
  <c r="AS8" i="52"/>
  <c r="AS9" i="52"/>
  <c r="AS10" i="52"/>
  <c r="AS11" i="52"/>
  <c r="AS12" i="52"/>
  <c r="AS13" i="52"/>
  <c r="AS14" i="52"/>
  <c r="AS15" i="52"/>
  <c r="AS16" i="52"/>
  <c r="AS17" i="52"/>
  <c r="AS18" i="52"/>
  <c r="AS19" i="52"/>
  <c r="AS20" i="52"/>
  <c r="AS21" i="52"/>
  <c r="AS22" i="52"/>
  <c r="AS23" i="52"/>
  <c r="AS24" i="52"/>
  <c r="AS25" i="52"/>
  <c r="AS26" i="52"/>
  <c r="AS27" i="52"/>
  <c r="AS28" i="52"/>
  <c r="AS29" i="52"/>
  <c r="AS30" i="52"/>
  <c r="AS31" i="52"/>
  <c r="AS32" i="52"/>
  <c r="AS33" i="52"/>
  <c r="AS34" i="52"/>
  <c r="AS35" i="52"/>
  <c r="AS36" i="52"/>
  <c r="AS37" i="52"/>
  <c r="AS38" i="52"/>
  <c r="AS39" i="52"/>
  <c r="AS40" i="52"/>
  <c r="AS41" i="52"/>
  <c r="AS42" i="52"/>
  <c r="AS43" i="52"/>
  <c r="AS44" i="52"/>
  <c r="AS45" i="52"/>
  <c r="AS46" i="52"/>
  <c r="AS47" i="52"/>
  <c r="AS48" i="52"/>
  <c r="AS49" i="52"/>
  <c r="AS50" i="52"/>
  <c r="AS51" i="52"/>
  <c r="AS52" i="52"/>
  <c r="AS53" i="52"/>
  <c r="AS54" i="52"/>
  <c r="AS55" i="52"/>
  <c r="AS56" i="52"/>
  <c r="AS57" i="52"/>
  <c r="AS58" i="52"/>
  <c r="AS59" i="52"/>
  <c r="AS60" i="52"/>
  <c r="AS61" i="52"/>
  <c r="AS62" i="52"/>
  <c r="AS63" i="52"/>
  <c r="AS64" i="52"/>
  <c r="AS65" i="52"/>
  <c r="AS66" i="52"/>
  <c r="AS67" i="52"/>
  <c r="AS68" i="52"/>
  <c r="AS69" i="52"/>
  <c r="AS70" i="52"/>
  <c r="AS71" i="52"/>
  <c r="AS72" i="52"/>
  <c r="AS73" i="52"/>
  <c r="AS74" i="52"/>
  <c r="AS75" i="52"/>
  <c r="AS76" i="52"/>
  <c r="AS77" i="52"/>
  <c r="AS78" i="52"/>
  <c r="AS79" i="52"/>
  <c r="AS80" i="52"/>
  <c r="AS81" i="52"/>
  <c r="AS82" i="52"/>
  <c r="AS83" i="52"/>
  <c r="AS84" i="52"/>
  <c r="AS85" i="52"/>
  <c r="AS86" i="52"/>
  <c r="AS87" i="52"/>
  <c r="AS88" i="52"/>
  <c r="AS89" i="52"/>
  <c r="AS90" i="52"/>
  <c r="AS91" i="52"/>
  <c r="AS92" i="52"/>
  <c r="AS93" i="52"/>
  <c r="AS94" i="52"/>
  <c r="AS95" i="52"/>
  <c r="AS96" i="52"/>
  <c r="AS97" i="52"/>
  <c r="AS98" i="52"/>
  <c r="AS99" i="52"/>
  <c r="AS100" i="52"/>
  <c r="AS101" i="52"/>
  <c r="AS102" i="52"/>
  <c r="AS103" i="52"/>
  <c r="AS104" i="52"/>
  <c r="AS105" i="52"/>
  <c r="AS106" i="52"/>
  <c r="AS107" i="52"/>
  <c r="AT5" i="52"/>
  <c r="AT1" i="52"/>
  <c r="M1" i="2"/>
  <c r="M4" i="2" s="1" a="1"/>
  <c r="M4" i="2" s="1"/>
  <c r="BT5" i="2"/>
  <c r="AT4" i="52" l="1"/>
  <c r="I5" i="1" a="1"/>
  <c r="I5" i="1" s="1"/>
  <c r="BC5" i="52"/>
  <c r="BC6" i="52"/>
  <c r="BT6" i="2"/>
  <c r="BU1" i="2" s="1"/>
  <c r="BU4" i="2" s="1" a="1"/>
  <c r="BU4" i="2" s="1"/>
  <c r="M5" i="2"/>
  <c r="M6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8" i="2"/>
  <c r="BT8" i="2"/>
  <c r="BT107" i="2"/>
  <c r="BT106" i="2"/>
  <c r="BT105" i="2"/>
  <c r="BT104" i="2"/>
  <c r="BT103" i="2"/>
  <c r="BT102" i="2"/>
  <c r="BT101" i="2"/>
  <c r="BT100" i="2"/>
  <c r="BT99" i="2"/>
  <c r="BT98" i="2"/>
  <c r="BT97" i="2"/>
  <c r="BT96" i="2"/>
  <c r="BT95" i="2"/>
  <c r="BT94" i="2"/>
  <c r="BT93" i="2"/>
  <c r="BT92" i="2"/>
  <c r="BT91" i="2"/>
  <c r="BT90" i="2"/>
  <c r="BT89" i="2"/>
  <c r="BT88" i="2"/>
  <c r="BT87" i="2"/>
  <c r="BT86" i="2"/>
  <c r="BT85" i="2"/>
  <c r="BT84" i="2"/>
  <c r="BT83" i="2"/>
  <c r="BT82" i="2"/>
  <c r="BT81" i="2"/>
  <c r="BT80" i="2"/>
  <c r="BT79" i="2"/>
  <c r="BT78" i="2"/>
  <c r="BT77" i="2"/>
  <c r="BT76" i="2"/>
  <c r="BT75" i="2"/>
  <c r="BT74" i="2"/>
  <c r="BT73" i="2"/>
  <c r="BT72" i="2"/>
  <c r="BT71" i="2"/>
  <c r="BT70" i="2"/>
  <c r="BT69" i="2"/>
  <c r="BT68" i="2"/>
  <c r="BT67" i="2"/>
  <c r="BT66" i="2"/>
  <c r="BT65" i="2"/>
  <c r="BT64" i="2"/>
  <c r="BT63" i="2"/>
  <c r="BT62" i="2"/>
  <c r="BT61" i="2"/>
  <c r="BT60" i="2"/>
  <c r="BT59" i="2"/>
  <c r="BT58" i="2"/>
  <c r="BT57" i="2"/>
  <c r="BT56" i="2"/>
  <c r="BT55" i="2"/>
  <c r="BT54" i="2"/>
  <c r="BT53" i="2"/>
  <c r="BT52" i="2"/>
  <c r="BT51" i="2"/>
  <c r="BT50" i="2"/>
  <c r="BT49" i="2"/>
  <c r="BT48" i="2"/>
  <c r="BT47" i="2"/>
  <c r="BT46" i="2"/>
  <c r="BT45" i="2"/>
  <c r="BT44" i="2"/>
  <c r="BT43" i="2"/>
  <c r="BT42" i="2"/>
  <c r="BT41" i="2"/>
  <c r="BT40" i="2"/>
  <c r="BT39" i="2"/>
  <c r="BT38" i="2"/>
  <c r="BT37" i="2"/>
  <c r="BT36" i="2"/>
  <c r="BT35" i="2"/>
  <c r="BT34" i="2"/>
  <c r="BT33" i="2"/>
  <c r="BT32" i="2"/>
  <c r="BT31" i="2"/>
  <c r="BT30" i="2"/>
  <c r="BT29" i="2"/>
  <c r="BT28" i="2"/>
  <c r="BT27" i="2"/>
  <c r="BT26" i="2"/>
  <c r="BT25" i="2"/>
  <c r="BT24" i="2"/>
  <c r="BT23" i="2"/>
  <c r="BT22" i="2"/>
  <c r="BT21" i="2"/>
  <c r="BT20" i="2"/>
  <c r="BT19" i="2"/>
  <c r="BT18" i="2"/>
  <c r="BT17" i="2"/>
  <c r="BT16" i="2"/>
  <c r="BT15" i="2"/>
  <c r="BT14" i="2"/>
  <c r="BT13" i="2"/>
  <c r="BT12" i="2"/>
  <c r="BT11" i="2"/>
  <c r="BT10" i="2"/>
  <c r="BT9" i="2"/>
  <c r="AH1" i="53" l="1" a="1"/>
  <c r="AH1" i="53" s="1"/>
  <c r="AH4" i="53" s="1" a="1"/>
  <c r="AH4" i="53" s="1"/>
  <c r="AH5" i="53"/>
  <c r="AH6" i="53"/>
  <c r="BC8" i="52"/>
  <c r="BC9" i="52"/>
  <c r="BC10" i="52"/>
  <c r="BC11" i="52"/>
  <c r="BC12" i="52"/>
  <c r="BC13" i="52"/>
  <c r="BC14" i="52"/>
  <c r="BC15" i="52"/>
  <c r="BC16" i="52"/>
  <c r="BC17" i="52"/>
  <c r="BC18" i="52"/>
  <c r="BC19" i="52"/>
  <c r="BC20" i="52"/>
  <c r="BC21" i="52"/>
  <c r="BC22" i="52"/>
  <c r="BC23" i="52"/>
  <c r="BC24" i="52"/>
  <c r="BC25" i="52"/>
  <c r="BC26" i="52"/>
  <c r="BC27" i="52"/>
  <c r="BC28" i="52"/>
  <c r="BC29" i="52"/>
  <c r="BC30" i="52"/>
  <c r="BC31" i="52"/>
  <c r="BC32" i="52"/>
  <c r="BC33" i="52"/>
  <c r="BC34" i="52"/>
  <c r="BC35" i="52"/>
  <c r="BC36" i="52"/>
  <c r="BC37" i="52"/>
  <c r="BC38" i="52"/>
  <c r="BC39" i="52"/>
  <c r="BC40" i="52"/>
  <c r="BC41" i="52"/>
  <c r="BC42" i="52"/>
  <c r="BC43" i="52"/>
  <c r="BC44" i="52"/>
  <c r="BC45" i="52"/>
  <c r="BC46" i="52"/>
  <c r="BC47" i="52"/>
  <c r="BC48" i="52"/>
  <c r="BC49" i="52"/>
  <c r="BC50" i="52"/>
  <c r="BC51" i="52"/>
  <c r="BC52" i="52"/>
  <c r="BC53" i="52"/>
  <c r="BC54" i="52"/>
  <c r="BC55" i="52"/>
  <c r="BC56" i="52"/>
  <c r="BC57" i="52"/>
  <c r="BC58" i="52"/>
  <c r="BC59" i="52"/>
  <c r="BC60" i="52"/>
  <c r="BC61" i="52"/>
  <c r="BC62" i="52"/>
  <c r="BC63" i="52"/>
  <c r="BC64" i="52"/>
  <c r="BC65" i="52"/>
  <c r="BC66" i="52"/>
  <c r="BC67" i="52"/>
  <c r="BC68" i="52"/>
  <c r="BC69" i="52"/>
  <c r="BC70" i="52"/>
  <c r="BC71" i="52"/>
  <c r="BC72" i="52"/>
  <c r="BC73" i="52"/>
  <c r="BC74" i="52"/>
  <c r="BC75" i="52"/>
  <c r="BC76" i="52"/>
  <c r="BC77" i="52"/>
  <c r="BC78" i="52"/>
  <c r="BC79" i="52"/>
  <c r="BC80" i="52"/>
  <c r="BC81" i="52"/>
  <c r="BC82" i="52"/>
  <c r="BC83" i="52"/>
  <c r="BC84" i="52"/>
  <c r="BC85" i="52"/>
  <c r="BC86" i="52"/>
  <c r="BC87" i="52"/>
  <c r="BC88" i="52"/>
  <c r="BC89" i="52"/>
  <c r="BC90" i="52"/>
  <c r="BC91" i="52"/>
  <c r="BC92" i="52"/>
  <c r="BC93" i="52"/>
  <c r="BC94" i="52"/>
  <c r="BC95" i="52"/>
  <c r="BC96" i="52"/>
  <c r="BC97" i="52"/>
  <c r="BC98" i="52"/>
  <c r="BC99" i="52"/>
  <c r="BC100" i="52"/>
  <c r="BC101" i="52"/>
  <c r="BC102" i="52"/>
  <c r="BC103" i="52"/>
  <c r="BC104" i="52"/>
  <c r="BC105" i="52"/>
  <c r="BC106" i="52"/>
  <c r="BC107" i="52"/>
  <c r="BD1" i="52"/>
  <c r="N1" i="2"/>
  <c r="N4" i="2" s="1" a="1"/>
  <c r="N4" i="2" s="1"/>
  <c r="BU5" i="2"/>
  <c r="AH8" i="53" l="1"/>
  <c r="AH9" i="53"/>
  <c r="AH10" i="53"/>
  <c r="AH11" i="53"/>
  <c r="AH12" i="53"/>
  <c r="AH13" i="53"/>
  <c r="AH14" i="53"/>
  <c r="AH15" i="53"/>
  <c r="AH16" i="53"/>
  <c r="AH17" i="53"/>
  <c r="AH18" i="53"/>
  <c r="AH19" i="53"/>
  <c r="AH20" i="53"/>
  <c r="AH21" i="53"/>
  <c r="AH22" i="53"/>
  <c r="AH23" i="53"/>
  <c r="AH24" i="53"/>
  <c r="AH25" i="53"/>
  <c r="AH26" i="53"/>
  <c r="AH27" i="53"/>
  <c r="AH28" i="53"/>
  <c r="AH29" i="53"/>
  <c r="AH30" i="53"/>
  <c r="AH31" i="53"/>
  <c r="AH32" i="53"/>
  <c r="AH33" i="53"/>
  <c r="AH34" i="53"/>
  <c r="AH35" i="53"/>
  <c r="AH36" i="53"/>
  <c r="AH37" i="53"/>
  <c r="AH38" i="53"/>
  <c r="AH39" i="53"/>
  <c r="AH40" i="53"/>
  <c r="AH41" i="53"/>
  <c r="AH42" i="53"/>
  <c r="AH43" i="53"/>
  <c r="AH44" i="53"/>
  <c r="AH45" i="53"/>
  <c r="AH46" i="53"/>
  <c r="AH47" i="53"/>
  <c r="AH48" i="53"/>
  <c r="AH49" i="53"/>
  <c r="AH50" i="53"/>
  <c r="AH51" i="53"/>
  <c r="AH52" i="53"/>
  <c r="AH53" i="53"/>
  <c r="AH54" i="53"/>
  <c r="AH55" i="53"/>
  <c r="AH56" i="53"/>
  <c r="AH57" i="53"/>
  <c r="AH58" i="53"/>
  <c r="AH59" i="53"/>
  <c r="AH60" i="53"/>
  <c r="AH61" i="53"/>
  <c r="AH62" i="53"/>
  <c r="AH63" i="53"/>
  <c r="AH64" i="53"/>
  <c r="AH65" i="53"/>
  <c r="AH66" i="53"/>
  <c r="AH67" i="53"/>
  <c r="AH68" i="53"/>
  <c r="AH69" i="53"/>
  <c r="AH70" i="53"/>
  <c r="AH71" i="53"/>
  <c r="AH72" i="53"/>
  <c r="AH73" i="53"/>
  <c r="AH74" i="53"/>
  <c r="AH75" i="53"/>
  <c r="AH76" i="53"/>
  <c r="AH77" i="53"/>
  <c r="AH78" i="53"/>
  <c r="AH79" i="53"/>
  <c r="AH80" i="53"/>
  <c r="AH81" i="53"/>
  <c r="AH82" i="53"/>
  <c r="AH83" i="53"/>
  <c r="AH84" i="53"/>
  <c r="AH85" i="53"/>
  <c r="AH86" i="53"/>
  <c r="AH87" i="53"/>
  <c r="AH88" i="53"/>
  <c r="AH89" i="53"/>
  <c r="AH90" i="53"/>
  <c r="AH91" i="53"/>
  <c r="AH92" i="53"/>
  <c r="AH93" i="53"/>
  <c r="AH94" i="53"/>
  <c r="AH95" i="53"/>
  <c r="AH96" i="53"/>
  <c r="AH97" i="53"/>
  <c r="AH98" i="53"/>
  <c r="AH99" i="53"/>
  <c r="AH100" i="53"/>
  <c r="AH101" i="53"/>
  <c r="AH102" i="53"/>
  <c r="AH103" i="53"/>
  <c r="AH104" i="53"/>
  <c r="AH105" i="53"/>
  <c r="AH106" i="53"/>
  <c r="AH107" i="53"/>
  <c r="AI1" i="53"/>
  <c r="BD4" i="52" a="1"/>
  <c r="BD4" i="52" s="1"/>
  <c r="BU6" i="2"/>
  <c r="BV1" i="2" s="1"/>
  <c r="BV4" i="2" s="1" a="1"/>
  <c r="BV4" i="2" s="1"/>
  <c r="N5" i="2"/>
  <c r="N6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8" i="2"/>
  <c r="BU8" i="2"/>
  <c r="BU107" i="2"/>
  <c r="BU106" i="2"/>
  <c r="BU105" i="2"/>
  <c r="BU104" i="2"/>
  <c r="BU103" i="2"/>
  <c r="BU102" i="2"/>
  <c r="BU101" i="2"/>
  <c r="BU100" i="2"/>
  <c r="BU99" i="2"/>
  <c r="BU98" i="2"/>
  <c r="BU97" i="2"/>
  <c r="BU96" i="2"/>
  <c r="BU95" i="2"/>
  <c r="BU94" i="2"/>
  <c r="BU93" i="2"/>
  <c r="BU92" i="2"/>
  <c r="BU91" i="2"/>
  <c r="BU90" i="2"/>
  <c r="BU89" i="2"/>
  <c r="BU88" i="2"/>
  <c r="BU87" i="2"/>
  <c r="BU86" i="2"/>
  <c r="BU85" i="2"/>
  <c r="BU84" i="2"/>
  <c r="BU83" i="2"/>
  <c r="BU82" i="2"/>
  <c r="BU81" i="2"/>
  <c r="BU80" i="2"/>
  <c r="BU79" i="2"/>
  <c r="BU78" i="2"/>
  <c r="BU77" i="2"/>
  <c r="BU76" i="2"/>
  <c r="BU75" i="2"/>
  <c r="BU74" i="2"/>
  <c r="BU73" i="2"/>
  <c r="BU72" i="2"/>
  <c r="BU71" i="2"/>
  <c r="BU70" i="2"/>
  <c r="BU69" i="2"/>
  <c r="BU68" i="2"/>
  <c r="BU67" i="2"/>
  <c r="BU66" i="2"/>
  <c r="BU65" i="2"/>
  <c r="BU64" i="2"/>
  <c r="BU63" i="2"/>
  <c r="BU62" i="2"/>
  <c r="BU61" i="2"/>
  <c r="BU60" i="2"/>
  <c r="BU59" i="2"/>
  <c r="BU58" i="2"/>
  <c r="BU57" i="2"/>
  <c r="BU56" i="2"/>
  <c r="BU55" i="2"/>
  <c r="BU54" i="2"/>
  <c r="BU53" i="2"/>
  <c r="BU52" i="2"/>
  <c r="BU51" i="2"/>
  <c r="BU50" i="2"/>
  <c r="BU49" i="2"/>
  <c r="BU48" i="2"/>
  <c r="BU47" i="2"/>
  <c r="BU46" i="2"/>
  <c r="BU45" i="2"/>
  <c r="BU44" i="2"/>
  <c r="BU43" i="2"/>
  <c r="BU42" i="2"/>
  <c r="BU41" i="2"/>
  <c r="BU40" i="2"/>
  <c r="BU39" i="2"/>
  <c r="BU38" i="2"/>
  <c r="BU37" i="2"/>
  <c r="BU36" i="2"/>
  <c r="BU35" i="2"/>
  <c r="BU34" i="2"/>
  <c r="BU33" i="2"/>
  <c r="BU32" i="2"/>
  <c r="BU31" i="2"/>
  <c r="BU30" i="2"/>
  <c r="BU29" i="2"/>
  <c r="BU28" i="2"/>
  <c r="BU27" i="2"/>
  <c r="BU26" i="2"/>
  <c r="BU25" i="2"/>
  <c r="BU24" i="2"/>
  <c r="BU23" i="2"/>
  <c r="BU22" i="2"/>
  <c r="BU21" i="2"/>
  <c r="BU20" i="2"/>
  <c r="BU19" i="2"/>
  <c r="BU18" i="2"/>
  <c r="BU17" i="2"/>
  <c r="BU16" i="2"/>
  <c r="BU15" i="2"/>
  <c r="BU14" i="2"/>
  <c r="BU13" i="2"/>
  <c r="BU12" i="2"/>
  <c r="BU11" i="2"/>
  <c r="BU10" i="2"/>
  <c r="BU9" i="2"/>
  <c r="AI4" i="53" l="1" a="1"/>
  <c r="AI4" i="53" s="1"/>
  <c r="BD5" i="52"/>
  <c r="BD6" i="52"/>
  <c r="O1" i="2"/>
  <c r="BV5" i="2"/>
  <c r="AI5" i="53" l="1"/>
  <c r="AI6" i="53"/>
  <c r="BD8" i="52"/>
  <c r="BD9" i="52"/>
  <c r="BD10" i="52"/>
  <c r="BD11" i="52"/>
  <c r="BD12" i="52"/>
  <c r="BD13" i="52"/>
  <c r="BD14" i="52"/>
  <c r="BD15" i="52"/>
  <c r="BD16" i="52"/>
  <c r="BD17" i="52"/>
  <c r="BD18" i="52"/>
  <c r="BD19" i="52"/>
  <c r="BD20" i="52"/>
  <c r="BD21" i="52"/>
  <c r="BD22" i="52"/>
  <c r="BD23" i="52"/>
  <c r="BD24" i="52"/>
  <c r="BD25" i="52"/>
  <c r="BD26" i="52"/>
  <c r="BD27" i="52"/>
  <c r="BD28" i="52"/>
  <c r="BD29" i="52"/>
  <c r="BD30" i="52"/>
  <c r="BD31" i="52"/>
  <c r="BD32" i="52"/>
  <c r="BD33" i="52"/>
  <c r="BD34" i="52"/>
  <c r="BD35" i="52"/>
  <c r="BD36" i="52"/>
  <c r="BD37" i="52"/>
  <c r="BD38" i="52"/>
  <c r="BD39" i="52"/>
  <c r="BD40" i="52"/>
  <c r="BD41" i="52"/>
  <c r="BD42" i="52"/>
  <c r="BD43" i="52"/>
  <c r="BD44" i="52"/>
  <c r="BD45" i="52"/>
  <c r="BD46" i="52"/>
  <c r="BD47" i="52"/>
  <c r="BD48" i="52"/>
  <c r="BD49" i="52"/>
  <c r="BD50" i="52"/>
  <c r="BD51" i="52"/>
  <c r="BD52" i="52"/>
  <c r="BD53" i="52"/>
  <c r="BD54" i="52"/>
  <c r="BD55" i="52"/>
  <c r="BD56" i="52"/>
  <c r="BD57" i="52"/>
  <c r="BD58" i="52"/>
  <c r="BD59" i="52"/>
  <c r="BD60" i="52"/>
  <c r="BD61" i="52"/>
  <c r="BD62" i="52"/>
  <c r="BD63" i="52"/>
  <c r="BD64" i="52"/>
  <c r="BD65" i="52"/>
  <c r="BD66" i="52"/>
  <c r="BD67" i="52"/>
  <c r="BD68" i="52"/>
  <c r="BD69" i="52"/>
  <c r="BD70" i="52"/>
  <c r="BD71" i="52"/>
  <c r="BD72" i="52"/>
  <c r="BD73" i="52"/>
  <c r="BD74" i="52"/>
  <c r="BD75" i="52"/>
  <c r="BD76" i="52"/>
  <c r="BD77" i="52"/>
  <c r="BD78" i="52"/>
  <c r="BD79" i="52"/>
  <c r="BD80" i="52"/>
  <c r="BD81" i="52"/>
  <c r="BD82" i="52"/>
  <c r="BD83" i="52"/>
  <c r="BD84" i="52"/>
  <c r="BD85" i="52"/>
  <c r="BD86" i="52"/>
  <c r="BD87" i="52"/>
  <c r="BD88" i="52"/>
  <c r="BD89" i="52"/>
  <c r="BD90" i="52"/>
  <c r="BD91" i="52"/>
  <c r="BD92" i="52"/>
  <c r="BD93" i="52"/>
  <c r="BD94" i="52"/>
  <c r="BD95" i="52"/>
  <c r="BD96" i="52"/>
  <c r="BD97" i="52"/>
  <c r="BD98" i="52"/>
  <c r="BD99" i="52"/>
  <c r="BD100" i="52"/>
  <c r="BD101" i="52"/>
  <c r="BD102" i="52"/>
  <c r="BD103" i="52"/>
  <c r="BD104" i="52"/>
  <c r="BD105" i="52"/>
  <c r="BD106" i="52"/>
  <c r="BD107" i="52"/>
  <c r="BE1" i="52"/>
  <c r="O4" i="2" a="1"/>
  <c r="O4" i="2" s="1"/>
  <c r="BV6" i="2"/>
  <c r="BW1" i="2" s="1"/>
  <c r="BW4" i="2" s="1" a="1"/>
  <c r="BW4" i="2" s="1"/>
  <c r="O5" i="2"/>
  <c r="O6" i="2"/>
  <c r="P6" i="2" s="1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8" i="2"/>
  <c r="BV8" i="2"/>
  <c r="BV107" i="2"/>
  <c r="BV106" i="2"/>
  <c r="BV105" i="2"/>
  <c r="BV104" i="2"/>
  <c r="BV103" i="2"/>
  <c r="BV102" i="2"/>
  <c r="BV101" i="2"/>
  <c r="BV100" i="2"/>
  <c r="BV99" i="2"/>
  <c r="BV98" i="2"/>
  <c r="BV97" i="2"/>
  <c r="BV96" i="2"/>
  <c r="BV95" i="2"/>
  <c r="BV94" i="2"/>
  <c r="BV93" i="2"/>
  <c r="BV92" i="2"/>
  <c r="BV91" i="2"/>
  <c r="BV90" i="2"/>
  <c r="BV89" i="2"/>
  <c r="BV88" i="2"/>
  <c r="BV87" i="2"/>
  <c r="BV86" i="2"/>
  <c r="BV85" i="2"/>
  <c r="BV84" i="2"/>
  <c r="BV83" i="2"/>
  <c r="BV82" i="2"/>
  <c r="BV81" i="2"/>
  <c r="BV80" i="2"/>
  <c r="BV79" i="2"/>
  <c r="BV78" i="2"/>
  <c r="BV77" i="2"/>
  <c r="BV76" i="2"/>
  <c r="BV75" i="2"/>
  <c r="BV74" i="2"/>
  <c r="BV73" i="2"/>
  <c r="BV72" i="2"/>
  <c r="BV71" i="2"/>
  <c r="BV70" i="2"/>
  <c r="BV69" i="2"/>
  <c r="BV68" i="2"/>
  <c r="BV67" i="2"/>
  <c r="BV66" i="2"/>
  <c r="BV65" i="2"/>
  <c r="BV64" i="2"/>
  <c r="BV63" i="2"/>
  <c r="BV62" i="2"/>
  <c r="BV61" i="2"/>
  <c r="BV60" i="2"/>
  <c r="BV59" i="2"/>
  <c r="BV58" i="2"/>
  <c r="BV57" i="2"/>
  <c r="BV56" i="2"/>
  <c r="BV55" i="2"/>
  <c r="BV54" i="2"/>
  <c r="BV53" i="2"/>
  <c r="BV52" i="2"/>
  <c r="BV51" i="2"/>
  <c r="BV50" i="2"/>
  <c r="BV49" i="2"/>
  <c r="BV48" i="2"/>
  <c r="BV47" i="2"/>
  <c r="BV46" i="2"/>
  <c r="BV45" i="2"/>
  <c r="BV44" i="2"/>
  <c r="BV43" i="2"/>
  <c r="BV42" i="2"/>
  <c r="BV41" i="2"/>
  <c r="BV40" i="2"/>
  <c r="BV39" i="2"/>
  <c r="BV38" i="2"/>
  <c r="BV37" i="2"/>
  <c r="BV36" i="2"/>
  <c r="BV35" i="2"/>
  <c r="BV34" i="2"/>
  <c r="BV33" i="2"/>
  <c r="BV32" i="2"/>
  <c r="BV31" i="2"/>
  <c r="BV30" i="2"/>
  <c r="BV29" i="2"/>
  <c r="BV28" i="2"/>
  <c r="BV27" i="2"/>
  <c r="BV26" i="2"/>
  <c r="BV25" i="2"/>
  <c r="BV24" i="2"/>
  <c r="BV23" i="2"/>
  <c r="BV22" i="2"/>
  <c r="BV21" i="2"/>
  <c r="BV20" i="2"/>
  <c r="BV19" i="2"/>
  <c r="BV18" i="2"/>
  <c r="BV17" i="2"/>
  <c r="BV16" i="2"/>
  <c r="BV15" i="2"/>
  <c r="BV14" i="2"/>
  <c r="BV13" i="2"/>
  <c r="BV12" i="2"/>
  <c r="BV11" i="2"/>
  <c r="BV10" i="2"/>
  <c r="BV9" i="2"/>
  <c r="AI8" i="53" l="1"/>
  <c r="AI9" i="53"/>
  <c r="AI10" i="53"/>
  <c r="AI11" i="53"/>
  <c r="AI12" i="53"/>
  <c r="AI13" i="53"/>
  <c r="AI14" i="53"/>
  <c r="AI15" i="53"/>
  <c r="AI16" i="53"/>
  <c r="AI17" i="53"/>
  <c r="AI18" i="53"/>
  <c r="AI19" i="53"/>
  <c r="AI20" i="53"/>
  <c r="AI21" i="53"/>
  <c r="AI22" i="53"/>
  <c r="AI23" i="53"/>
  <c r="AI24" i="53"/>
  <c r="AI25" i="53"/>
  <c r="AI26" i="53"/>
  <c r="AI27" i="53"/>
  <c r="AI28" i="53"/>
  <c r="AI29" i="53"/>
  <c r="AI30" i="53"/>
  <c r="AI31" i="53"/>
  <c r="AI32" i="53"/>
  <c r="AI33" i="53"/>
  <c r="AI34" i="53"/>
  <c r="AI35" i="53"/>
  <c r="AI36" i="53"/>
  <c r="AI37" i="53"/>
  <c r="AI38" i="53"/>
  <c r="AI39" i="53"/>
  <c r="AI40" i="53"/>
  <c r="AI41" i="53"/>
  <c r="AI42" i="53"/>
  <c r="AI43" i="53"/>
  <c r="AI44" i="53"/>
  <c r="AI45" i="53"/>
  <c r="AI46" i="53"/>
  <c r="AI47" i="53"/>
  <c r="AI48" i="53"/>
  <c r="AI49" i="53"/>
  <c r="AI50" i="53"/>
  <c r="AI51" i="53"/>
  <c r="AI52" i="53"/>
  <c r="AI53" i="53"/>
  <c r="AI54" i="53"/>
  <c r="AI55" i="53"/>
  <c r="AI56" i="53"/>
  <c r="AI57" i="53"/>
  <c r="AI58" i="53"/>
  <c r="AI59" i="53"/>
  <c r="AI60" i="53"/>
  <c r="AI61" i="53"/>
  <c r="AI62" i="53"/>
  <c r="AI63" i="53"/>
  <c r="AI64" i="53"/>
  <c r="AI65" i="53"/>
  <c r="AI66" i="53"/>
  <c r="AI67" i="53"/>
  <c r="AI68" i="53"/>
  <c r="AI69" i="53"/>
  <c r="AI70" i="53"/>
  <c r="AI71" i="53"/>
  <c r="AI72" i="53"/>
  <c r="AI73" i="53"/>
  <c r="AI74" i="53"/>
  <c r="AI75" i="53"/>
  <c r="AI76" i="53"/>
  <c r="AI77" i="53"/>
  <c r="AI78" i="53"/>
  <c r="AI79" i="53"/>
  <c r="AI80" i="53"/>
  <c r="AI81" i="53"/>
  <c r="AI82" i="53"/>
  <c r="AI83" i="53"/>
  <c r="AI84" i="53"/>
  <c r="AI85" i="53"/>
  <c r="AI86" i="53"/>
  <c r="AI87" i="53"/>
  <c r="AI88" i="53"/>
  <c r="AI89" i="53"/>
  <c r="AI90" i="53"/>
  <c r="AI91" i="53"/>
  <c r="AI92" i="53"/>
  <c r="AI93" i="53"/>
  <c r="AI94" i="53"/>
  <c r="AI95" i="53"/>
  <c r="AI96" i="53"/>
  <c r="AI97" i="53"/>
  <c r="AI98" i="53"/>
  <c r="AI99" i="53"/>
  <c r="AI100" i="53"/>
  <c r="AI101" i="53"/>
  <c r="AI102" i="53"/>
  <c r="AI103" i="53"/>
  <c r="AI104" i="53"/>
  <c r="AI105" i="53"/>
  <c r="AI106" i="53"/>
  <c r="AI107" i="53"/>
  <c r="AJ1" i="53"/>
  <c r="BE4" i="52" a="1"/>
  <c r="BE4" i="52" s="1"/>
  <c r="P1" i="2"/>
  <c r="P5" i="2"/>
  <c r="E4" i="1" s="1" a="1"/>
  <c r="E4" i="1" s="1"/>
  <c r="BW5" i="2"/>
  <c r="AJ4" i="53" l="1" a="1"/>
  <c r="AJ4" i="53" s="1"/>
  <c r="BE5" i="52"/>
  <c r="BE6" i="52"/>
  <c r="BW6" i="2"/>
  <c r="BX1" i="2"/>
  <c r="S5" i="2"/>
  <c r="S6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8" i="2"/>
  <c r="O9" i="2"/>
  <c r="BX6" i="2"/>
  <c r="BW8" i="2"/>
  <c r="BW107" i="2"/>
  <c r="BW106" i="2"/>
  <c r="BW105" i="2"/>
  <c r="BW104" i="2"/>
  <c r="BW103" i="2"/>
  <c r="BW102" i="2"/>
  <c r="BW101" i="2"/>
  <c r="BW100" i="2"/>
  <c r="BW99" i="2"/>
  <c r="BW98" i="2"/>
  <c r="BW97" i="2"/>
  <c r="BW96" i="2"/>
  <c r="BW95" i="2"/>
  <c r="BW94" i="2"/>
  <c r="BW93" i="2"/>
  <c r="BW92" i="2"/>
  <c r="BW91" i="2"/>
  <c r="BW90" i="2"/>
  <c r="BW89" i="2"/>
  <c r="BW88" i="2"/>
  <c r="BW87" i="2"/>
  <c r="BW86" i="2"/>
  <c r="BW85" i="2"/>
  <c r="BW84" i="2"/>
  <c r="BW83" i="2"/>
  <c r="BW82" i="2"/>
  <c r="BW81" i="2"/>
  <c r="BW80" i="2"/>
  <c r="BW79" i="2"/>
  <c r="BW78" i="2"/>
  <c r="BW77" i="2"/>
  <c r="BW76" i="2"/>
  <c r="BW75" i="2"/>
  <c r="BW74" i="2"/>
  <c r="BW73" i="2"/>
  <c r="BW72" i="2"/>
  <c r="BW71" i="2"/>
  <c r="BW70" i="2"/>
  <c r="BW69" i="2"/>
  <c r="BW68" i="2"/>
  <c r="BW67" i="2"/>
  <c r="BW66" i="2"/>
  <c r="BW65" i="2"/>
  <c r="BW64" i="2"/>
  <c r="BW63" i="2"/>
  <c r="BW62" i="2"/>
  <c r="BW61" i="2"/>
  <c r="BW60" i="2"/>
  <c r="BW59" i="2"/>
  <c r="BW58" i="2"/>
  <c r="BW57" i="2"/>
  <c r="BW56" i="2"/>
  <c r="BW55" i="2"/>
  <c r="BW54" i="2"/>
  <c r="BW53" i="2"/>
  <c r="BW52" i="2"/>
  <c r="BW51" i="2"/>
  <c r="BW50" i="2"/>
  <c r="BW49" i="2"/>
  <c r="BW48" i="2"/>
  <c r="BW47" i="2"/>
  <c r="BW46" i="2"/>
  <c r="BW45" i="2"/>
  <c r="BW44" i="2"/>
  <c r="BW43" i="2"/>
  <c r="BW42" i="2"/>
  <c r="BW41" i="2"/>
  <c r="BW40" i="2"/>
  <c r="BW39" i="2"/>
  <c r="BW38" i="2"/>
  <c r="BW37" i="2"/>
  <c r="BW36" i="2"/>
  <c r="BW35" i="2"/>
  <c r="BW34" i="2"/>
  <c r="BW33" i="2"/>
  <c r="BW32" i="2"/>
  <c r="BW31" i="2"/>
  <c r="BW30" i="2"/>
  <c r="BW29" i="2"/>
  <c r="BW28" i="2"/>
  <c r="BW27" i="2"/>
  <c r="BW26" i="2"/>
  <c r="BW25" i="2"/>
  <c r="BW24" i="2"/>
  <c r="BW23" i="2"/>
  <c r="BW22" i="2"/>
  <c r="BW21" i="2"/>
  <c r="BW20" i="2"/>
  <c r="BW19" i="2"/>
  <c r="BW18" i="2"/>
  <c r="BW17" i="2"/>
  <c r="BW16" i="2"/>
  <c r="BW15" i="2"/>
  <c r="BW14" i="2"/>
  <c r="BW13" i="2"/>
  <c r="BW12" i="2"/>
  <c r="BW11" i="2"/>
  <c r="BW10" i="2"/>
  <c r="BW9" i="2"/>
  <c r="BX5" i="2"/>
  <c r="M4" i="1" s="1" a="1"/>
  <c r="M4" i="1" s="1"/>
  <c r="AJ5" i="53" l="1"/>
  <c r="AJ6" i="53"/>
  <c r="BE8" i="52"/>
  <c r="BE9" i="52"/>
  <c r="BE10" i="52"/>
  <c r="BE11" i="52"/>
  <c r="BE12" i="52"/>
  <c r="BE13" i="52"/>
  <c r="BE14" i="52"/>
  <c r="BE15" i="52"/>
  <c r="BE16" i="52"/>
  <c r="BE17" i="52"/>
  <c r="BE18" i="52"/>
  <c r="BE19" i="52"/>
  <c r="BE20" i="52"/>
  <c r="BE21" i="52"/>
  <c r="BE22" i="52"/>
  <c r="BE23" i="52"/>
  <c r="BE24" i="52"/>
  <c r="BE25" i="52"/>
  <c r="BE26" i="52"/>
  <c r="BE27" i="52"/>
  <c r="BE28" i="52"/>
  <c r="BE29" i="52"/>
  <c r="BE30" i="52"/>
  <c r="BE31" i="52"/>
  <c r="BE32" i="52"/>
  <c r="BE33" i="52"/>
  <c r="BE34" i="52"/>
  <c r="BE35" i="52"/>
  <c r="BE36" i="52"/>
  <c r="BE37" i="52"/>
  <c r="BE38" i="52"/>
  <c r="BE39" i="52"/>
  <c r="BE40" i="52"/>
  <c r="BE41" i="52"/>
  <c r="BE42" i="52"/>
  <c r="BE43" i="52"/>
  <c r="BE44" i="52"/>
  <c r="BE45" i="52"/>
  <c r="BE46" i="52"/>
  <c r="BE47" i="52"/>
  <c r="BE48" i="52"/>
  <c r="BE49" i="52"/>
  <c r="BE50" i="52"/>
  <c r="BE51" i="52"/>
  <c r="BE52" i="52"/>
  <c r="BE53" i="52"/>
  <c r="BE54" i="52"/>
  <c r="BE55" i="52"/>
  <c r="BE56" i="52"/>
  <c r="BE57" i="52"/>
  <c r="BE58" i="52"/>
  <c r="BE59" i="52"/>
  <c r="BE60" i="52"/>
  <c r="BE61" i="52"/>
  <c r="BE62" i="52"/>
  <c r="BE63" i="52"/>
  <c r="BE64" i="52"/>
  <c r="BE65" i="52"/>
  <c r="BE66" i="52"/>
  <c r="BE67" i="52"/>
  <c r="BE68" i="52"/>
  <c r="BE69" i="52"/>
  <c r="BE70" i="52"/>
  <c r="BE71" i="52"/>
  <c r="BE72" i="52"/>
  <c r="BE73" i="52"/>
  <c r="BE74" i="52"/>
  <c r="BE75" i="52"/>
  <c r="BE76" i="52"/>
  <c r="BE77" i="52"/>
  <c r="BE78" i="52"/>
  <c r="BE79" i="52"/>
  <c r="BE80" i="52"/>
  <c r="BE81" i="52"/>
  <c r="BE82" i="52"/>
  <c r="BE83" i="52"/>
  <c r="BE84" i="52"/>
  <c r="BE85" i="52"/>
  <c r="BE86" i="52"/>
  <c r="BE87" i="52"/>
  <c r="BE88" i="52"/>
  <c r="BE89" i="52"/>
  <c r="BE90" i="52"/>
  <c r="BE91" i="52"/>
  <c r="BE92" i="52"/>
  <c r="BE93" i="52"/>
  <c r="BE94" i="52"/>
  <c r="BE95" i="52"/>
  <c r="BE96" i="52"/>
  <c r="BE97" i="52"/>
  <c r="BE98" i="52"/>
  <c r="BE99" i="52"/>
  <c r="BE100" i="52"/>
  <c r="BE101" i="52"/>
  <c r="BE102" i="52"/>
  <c r="BE103" i="52"/>
  <c r="BE104" i="52"/>
  <c r="BE105" i="52"/>
  <c r="BE106" i="52"/>
  <c r="BE107" i="52"/>
  <c r="BF1" i="52"/>
  <c r="T1" i="2"/>
  <c r="T4" i="2" s="1" a="1"/>
  <c r="T4" i="2" s="1"/>
  <c r="N4" i="1" a="1"/>
  <c r="N4" i="1" s="1"/>
  <c r="BX4" i="2"/>
  <c r="F4" i="1" a="1"/>
  <c r="F4" i="1" s="1"/>
  <c r="P4" i="2"/>
  <c r="S8" i="2"/>
  <c r="S107" i="2"/>
  <c r="S106" i="2"/>
  <c r="S105" i="2"/>
  <c r="S104" i="2"/>
  <c r="S103" i="2"/>
  <c r="S102" i="2"/>
  <c r="S101" i="2"/>
  <c r="S100" i="2"/>
  <c r="S99" i="2"/>
  <c r="S98" i="2"/>
  <c r="S97" i="2"/>
  <c r="S96" i="2"/>
  <c r="S95" i="2"/>
  <c r="S94" i="2"/>
  <c r="S93" i="2"/>
  <c r="S92" i="2"/>
  <c r="S91" i="2"/>
  <c r="S90" i="2"/>
  <c r="S89" i="2"/>
  <c r="S88" i="2"/>
  <c r="S87" i="2"/>
  <c r="S86" i="2"/>
  <c r="S85" i="2"/>
  <c r="S84" i="2"/>
  <c r="S83" i="2"/>
  <c r="S82" i="2"/>
  <c r="S81" i="2"/>
  <c r="S80" i="2"/>
  <c r="S79" i="2"/>
  <c r="S78" i="2"/>
  <c r="S77" i="2"/>
  <c r="S76" i="2"/>
  <c r="S75" i="2"/>
  <c r="S74" i="2"/>
  <c r="S73" i="2"/>
  <c r="S72" i="2"/>
  <c r="S71" i="2"/>
  <c r="S70" i="2"/>
  <c r="S69" i="2"/>
  <c r="S68" i="2"/>
  <c r="S67" i="2"/>
  <c r="S66" i="2"/>
  <c r="S65" i="2"/>
  <c r="S64" i="2"/>
  <c r="S63" i="2"/>
  <c r="S62" i="2"/>
  <c r="S61" i="2"/>
  <c r="S60" i="2"/>
  <c r="S59" i="2"/>
  <c r="S58" i="2"/>
  <c r="S57" i="2"/>
  <c r="S56" i="2"/>
  <c r="S55" i="2"/>
  <c r="S54" i="2"/>
  <c r="S53" i="2"/>
  <c r="S52" i="2"/>
  <c r="S51" i="2"/>
  <c r="S50" i="2"/>
  <c r="S49" i="2"/>
  <c r="S48" i="2"/>
  <c r="S47" i="2"/>
  <c r="S46" i="2"/>
  <c r="S45" i="2"/>
  <c r="S44" i="2"/>
  <c r="S43" i="2"/>
  <c r="S42" i="2"/>
  <c r="S41" i="2"/>
  <c r="S40" i="2"/>
  <c r="S39" i="2"/>
  <c r="S38" i="2"/>
  <c r="S37" i="2"/>
  <c r="S36" i="2"/>
  <c r="S35" i="2"/>
  <c r="S34" i="2"/>
  <c r="S33" i="2"/>
  <c r="S32" i="2"/>
  <c r="S31" i="2"/>
  <c r="S30" i="2"/>
  <c r="S29" i="2"/>
  <c r="S28" i="2"/>
  <c r="S27" i="2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S12" i="2"/>
  <c r="S11" i="2"/>
  <c r="S10" i="2"/>
  <c r="S9" i="2"/>
  <c r="AJ8" i="53" l="1"/>
  <c r="AJ9" i="53"/>
  <c r="AJ10" i="53"/>
  <c r="AJ11" i="53"/>
  <c r="AJ12" i="53"/>
  <c r="AJ13" i="53"/>
  <c r="AJ14" i="53"/>
  <c r="AJ15" i="53"/>
  <c r="AJ16" i="53"/>
  <c r="AJ17" i="53"/>
  <c r="AJ18" i="53"/>
  <c r="AJ19" i="53"/>
  <c r="AJ20" i="53"/>
  <c r="AJ21" i="53"/>
  <c r="AJ22" i="53"/>
  <c r="AJ23" i="53"/>
  <c r="AJ24" i="53"/>
  <c r="AJ25" i="53"/>
  <c r="AJ26" i="53"/>
  <c r="AJ27" i="53"/>
  <c r="AJ28" i="53"/>
  <c r="AJ29" i="53"/>
  <c r="AJ30" i="53"/>
  <c r="AJ31" i="53"/>
  <c r="AJ32" i="53"/>
  <c r="AJ33" i="53"/>
  <c r="AJ34" i="53"/>
  <c r="AJ35" i="53"/>
  <c r="AJ36" i="53"/>
  <c r="AJ37" i="53"/>
  <c r="AJ38" i="53"/>
  <c r="AJ39" i="53"/>
  <c r="AJ40" i="53"/>
  <c r="AJ41" i="53"/>
  <c r="AJ42" i="53"/>
  <c r="AJ43" i="53"/>
  <c r="AJ44" i="53"/>
  <c r="AJ45" i="53"/>
  <c r="AJ46" i="53"/>
  <c r="AJ47" i="53"/>
  <c r="AJ48" i="53"/>
  <c r="AJ49" i="53"/>
  <c r="AJ50" i="53"/>
  <c r="AJ51" i="53"/>
  <c r="AJ52" i="53"/>
  <c r="AJ53" i="53"/>
  <c r="AJ54" i="53"/>
  <c r="AJ55" i="53"/>
  <c r="AJ56" i="53"/>
  <c r="AJ57" i="53"/>
  <c r="AJ58" i="53"/>
  <c r="AJ59" i="53"/>
  <c r="AJ60" i="53"/>
  <c r="AJ61" i="53"/>
  <c r="AJ62" i="53"/>
  <c r="AJ63" i="53"/>
  <c r="AJ64" i="53"/>
  <c r="AJ65" i="53"/>
  <c r="AJ66" i="53"/>
  <c r="AJ67" i="53"/>
  <c r="AJ68" i="53"/>
  <c r="AJ69" i="53"/>
  <c r="AJ70" i="53"/>
  <c r="AJ71" i="53"/>
  <c r="AJ72" i="53"/>
  <c r="AJ73" i="53"/>
  <c r="AJ74" i="53"/>
  <c r="AJ75" i="53"/>
  <c r="AJ76" i="53"/>
  <c r="AJ77" i="53"/>
  <c r="AJ78" i="53"/>
  <c r="AJ79" i="53"/>
  <c r="AJ80" i="53"/>
  <c r="AJ81" i="53"/>
  <c r="AJ82" i="53"/>
  <c r="AJ83" i="53"/>
  <c r="AJ84" i="53"/>
  <c r="AJ85" i="53"/>
  <c r="AJ86" i="53"/>
  <c r="AJ87" i="53"/>
  <c r="AJ88" i="53"/>
  <c r="AJ89" i="53"/>
  <c r="AJ90" i="53"/>
  <c r="AJ91" i="53"/>
  <c r="AJ92" i="53"/>
  <c r="AJ93" i="53"/>
  <c r="AJ94" i="53"/>
  <c r="AJ95" i="53"/>
  <c r="AJ96" i="53"/>
  <c r="AJ97" i="53"/>
  <c r="AJ98" i="53"/>
  <c r="AJ99" i="53"/>
  <c r="AJ100" i="53"/>
  <c r="AJ101" i="53"/>
  <c r="AJ102" i="53"/>
  <c r="AJ103" i="53"/>
  <c r="AJ104" i="53"/>
  <c r="AJ105" i="53"/>
  <c r="AJ106" i="53"/>
  <c r="AJ107" i="53"/>
  <c r="AK1" i="53"/>
  <c r="D1" i="52" a="1"/>
  <c r="D1" i="52" s="1"/>
  <c r="BL1" i="52" a="1"/>
  <c r="BL1" i="52" s="1"/>
  <c r="BF4" i="52" a="1"/>
  <c r="BF4" i="52" s="1"/>
  <c r="T5" i="2"/>
  <c r="T6" i="2"/>
  <c r="AK4" i="53" l="1" a="1"/>
  <c r="AK4" i="53" s="1"/>
  <c r="BM1" i="52"/>
  <c r="BM4" i="52" s="1" a="1"/>
  <c r="BM4" i="52" s="1"/>
  <c r="BM5" i="52"/>
  <c r="BM6" i="52"/>
  <c r="BF5" i="52"/>
  <c r="BF6" i="52"/>
  <c r="U1" i="2"/>
  <c r="U4" i="2" s="1" a="1"/>
  <c r="U4" i="2" s="1"/>
  <c r="T8" i="2"/>
  <c r="T107" i="2"/>
  <c r="T106" i="2"/>
  <c r="T105" i="2"/>
  <c r="T104" i="2"/>
  <c r="T103" i="2"/>
  <c r="T102" i="2"/>
  <c r="T101" i="2"/>
  <c r="T100" i="2"/>
  <c r="T99" i="2"/>
  <c r="T98" i="2"/>
  <c r="T97" i="2"/>
  <c r="T96" i="2"/>
  <c r="T95" i="2"/>
  <c r="T94" i="2"/>
  <c r="T93" i="2"/>
  <c r="T92" i="2"/>
  <c r="T91" i="2"/>
  <c r="T90" i="2"/>
  <c r="T89" i="2"/>
  <c r="T88" i="2"/>
  <c r="T87" i="2"/>
  <c r="T86" i="2"/>
  <c r="T85" i="2"/>
  <c r="T84" i="2"/>
  <c r="T83" i="2"/>
  <c r="T82" i="2"/>
  <c r="T81" i="2"/>
  <c r="T80" i="2"/>
  <c r="T79" i="2"/>
  <c r="T78" i="2"/>
  <c r="T77" i="2"/>
  <c r="T76" i="2"/>
  <c r="T75" i="2"/>
  <c r="T74" i="2"/>
  <c r="T73" i="2"/>
  <c r="T72" i="2"/>
  <c r="T71" i="2"/>
  <c r="T70" i="2"/>
  <c r="T69" i="2"/>
  <c r="T68" i="2"/>
  <c r="T67" i="2"/>
  <c r="T66" i="2"/>
  <c r="T65" i="2"/>
  <c r="T64" i="2"/>
  <c r="T63" i="2"/>
  <c r="T62" i="2"/>
  <c r="T61" i="2"/>
  <c r="T60" i="2"/>
  <c r="T59" i="2"/>
  <c r="T58" i="2"/>
  <c r="T57" i="2"/>
  <c r="T56" i="2"/>
  <c r="T55" i="2"/>
  <c r="T54" i="2"/>
  <c r="T53" i="2"/>
  <c r="T52" i="2"/>
  <c r="T51" i="2"/>
  <c r="T50" i="2"/>
  <c r="T49" i="2"/>
  <c r="T48" i="2"/>
  <c r="T47" i="2"/>
  <c r="T46" i="2"/>
  <c r="T45" i="2"/>
  <c r="T44" i="2"/>
  <c r="T43" i="2"/>
  <c r="T42" i="2"/>
  <c r="T41" i="2"/>
  <c r="T40" i="2"/>
  <c r="T39" i="2"/>
  <c r="T38" i="2"/>
  <c r="T37" i="2"/>
  <c r="T36" i="2"/>
  <c r="T35" i="2"/>
  <c r="T34" i="2"/>
  <c r="T33" i="2"/>
  <c r="T32" i="2"/>
  <c r="T31" i="2"/>
  <c r="T30" i="2"/>
  <c r="T29" i="2"/>
  <c r="T28" i="2"/>
  <c r="T27" i="2"/>
  <c r="T26" i="2"/>
  <c r="T25" i="2"/>
  <c r="T24" i="2"/>
  <c r="T23" i="2"/>
  <c r="T22" i="2"/>
  <c r="T21" i="2"/>
  <c r="T20" i="2"/>
  <c r="T19" i="2"/>
  <c r="T18" i="2"/>
  <c r="T17" i="2"/>
  <c r="T16" i="2"/>
  <c r="T15" i="2"/>
  <c r="T14" i="2"/>
  <c r="T13" i="2"/>
  <c r="T12" i="2"/>
  <c r="T11" i="2"/>
  <c r="T10" i="2"/>
  <c r="T9" i="2"/>
  <c r="AK5" i="53" l="1"/>
  <c r="AK6" i="53"/>
  <c r="BM8" i="52"/>
  <c r="BM9" i="52"/>
  <c r="BM10" i="52"/>
  <c r="BM11" i="52"/>
  <c r="BM12" i="52"/>
  <c r="BM13" i="52"/>
  <c r="BM14" i="52"/>
  <c r="BM15" i="52"/>
  <c r="BM16" i="52"/>
  <c r="BM17" i="52"/>
  <c r="BM18" i="52"/>
  <c r="BM19" i="52"/>
  <c r="BM20" i="52"/>
  <c r="BM21" i="52"/>
  <c r="BM22" i="52"/>
  <c r="BM23" i="52"/>
  <c r="BM24" i="52"/>
  <c r="BM25" i="52"/>
  <c r="BM26" i="52"/>
  <c r="BM27" i="52"/>
  <c r="BM28" i="52"/>
  <c r="BM29" i="52"/>
  <c r="BM30" i="52"/>
  <c r="BM31" i="52"/>
  <c r="BM32" i="52"/>
  <c r="BM33" i="52"/>
  <c r="BM34" i="52"/>
  <c r="BM35" i="52"/>
  <c r="BM36" i="52"/>
  <c r="BM37" i="52"/>
  <c r="BM38" i="52"/>
  <c r="BM39" i="52"/>
  <c r="BM40" i="52"/>
  <c r="BM41" i="52"/>
  <c r="BM42" i="52"/>
  <c r="BM43" i="52"/>
  <c r="BM44" i="52"/>
  <c r="BM45" i="52"/>
  <c r="BM46" i="52"/>
  <c r="BM47" i="52"/>
  <c r="BM48" i="52"/>
  <c r="BM49" i="52"/>
  <c r="BM50" i="52"/>
  <c r="BM51" i="52"/>
  <c r="BM52" i="52"/>
  <c r="BM53" i="52"/>
  <c r="BM54" i="52"/>
  <c r="BM55" i="52"/>
  <c r="BM56" i="52"/>
  <c r="BM57" i="52"/>
  <c r="BM58" i="52"/>
  <c r="BM59" i="52"/>
  <c r="BM60" i="52"/>
  <c r="BM61" i="52"/>
  <c r="BM62" i="52"/>
  <c r="BM63" i="52"/>
  <c r="BM64" i="52"/>
  <c r="BM65" i="52"/>
  <c r="BM66" i="52"/>
  <c r="BM67" i="52"/>
  <c r="BM68" i="52"/>
  <c r="BM69" i="52"/>
  <c r="BM70" i="52"/>
  <c r="BM71" i="52"/>
  <c r="BM72" i="52"/>
  <c r="BM73" i="52"/>
  <c r="BM74" i="52"/>
  <c r="BM75" i="52"/>
  <c r="BM76" i="52"/>
  <c r="BM77" i="52"/>
  <c r="BM78" i="52"/>
  <c r="BM79" i="52"/>
  <c r="BM80" i="52"/>
  <c r="BM81" i="52"/>
  <c r="BM82" i="52"/>
  <c r="BM83" i="52"/>
  <c r="BM84" i="52"/>
  <c r="BM85" i="52"/>
  <c r="BM86" i="52"/>
  <c r="BM87" i="52"/>
  <c r="BM88" i="52"/>
  <c r="BM89" i="52"/>
  <c r="BM90" i="52"/>
  <c r="BM91" i="52"/>
  <c r="BM92" i="52"/>
  <c r="BM93" i="52"/>
  <c r="BM94" i="52"/>
  <c r="BM95" i="52"/>
  <c r="BM96" i="52"/>
  <c r="BM97" i="52"/>
  <c r="BM98" i="52"/>
  <c r="BM99" i="52"/>
  <c r="BM100" i="52"/>
  <c r="BM101" i="52"/>
  <c r="BM102" i="52"/>
  <c r="BM103" i="52"/>
  <c r="BM104" i="52"/>
  <c r="BM105" i="52"/>
  <c r="BM106" i="52"/>
  <c r="BM107" i="52"/>
  <c r="BN1" i="52"/>
  <c r="BF8" i="52"/>
  <c r="BF9" i="52"/>
  <c r="BF10" i="52"/>
  <c r="BF11" i="52"/>
  <c r="BF12" i="52"/>
  <c r="BF13" i="52"/>
  <c r="BF14" i="52"/>
  <c r="BF15" i="52"/>
  <c r="BF16" i="52"/>
  <c r="BF17" i="52"/>
  <c r="BF18" i="52"/>
  <c r="BF19" i="52"/>
  <c r="BF20" i="52"/>
  <c r="BF21" i="52"/>
  <c r="BF22" i="52"/>
  <c r="BF23" i="52"/>
  <c r="BF24" i="52"/>
  <c r="BF25" i="52"/>
  <c r="BF26" i="52"/>
  <c r="BF27" i="52"/>
  <c r="BF28" i="52"/>
  <c r="BF29" i="52"/>
  <c r="BF30" i="52"/>
  <c r="BF31" i="52"/>
  <c r="BF32" i="52"/>
  <c r="BF33" i="52"/>
  <c r="BF34" i="52"/>
  <c r="BF35" i="52"/>
  <c r="BF36" i="52"/>
  <c r="BF37" i="52"/>
  <c r="BF38" i="52"/>
  <c r="BF39" i="52"/>
  <c r="BF40" i="52"/>
  <c r="BF41" i="52"/>
  <c r="BF42" i="52"/>
  <c r="BF43" i="52"/>
  <c r="BF44" i="52"/>
  <c r="BF45" i="52"/>
  <c r="BF46" i="52"/>
  <c r="BF47" i="52"/>
  <c r="BF48" i="52"/>
  <c r="BF49" i="52"/>
  <c r="BF50" i="52"/>
  <c r="BF51" i="52"/>
  <c r="BF52" i="52"/>
  <c r="BF53" i="52"/>
  <c r="BF54" i="52"/>
  <c r="BF55" i="52"/>
  <c r="BF56" i="52"/>
  <c r="BF57" i="52"/>
  <c r="BF58" i="52"/>
  <c r="BF59" i="52"/>
  <c r="BF60" i="52"/>
  <c r="BF61" i="52"/>
  <c r="BF62" i="52"/>
  <c r="BF63" i="52"/>
  <c r="BF64" i="52"/>
  <c r="BF65" i="52"/>
  <c r="BF66" i="52"/>
  <c r="BF67" i="52"/>
  <c r="BF68" i="52"/>
  <c r="BF69" i="52"/>
  <c r="BF70" i="52"/>
  <c r="BF71" i="52"/>
  <c r="BF72" i="52"/>
  <c r="BF73" i="52"/>
  <c r="BF74" i="52"/>
  <c r="BF75" i="52"/>
  <c r="BF76" i="52"/>
  <c r="BF77" i="52"/>
  <c r="BF78" i="52"/>
  <c r="BF79" i="52"/>
  <c r="BF80" i="52"/>
  <c r="BF81" i="52"/>
  <c r="BF82" i="52"/>
  <c r="BF83" i="52"/>
  <c r="BF84" i="52"/>
  <c r="BF85" i="52"/>
  <c r="BF86" i="52"/>
  <c r="BF87" i="52"/>
  <c r="BF88" i="52"/>
  <c r="BF89" i="52"/>
  <c r="BF90" i="52"/>
  <c r="BF91" i="52"/>
  <c r="BF92" i="52"/>
  <c r="BF93" i="52"/>
  <c r="BF94" i="52"/>
  <c r="BF95" i="52"/>
  <c r="BF96" i="52"/>
  <c r="BF97" i="52"/>
  <c r="BF98" i="52"/>
  <c r="BF99" i="52"/>
  <c r="BF100" i="52"/>
  <c r="BF101" i="52"/>
  <c r="BF102" i="52"/>
  <c r="BF103" i="52"/>
  <c r="BF104" i="52"/>
  <c r="BF105" i="52"/>
  <c r="BF106" i="52"/>
  <c r="BF107" i="52"/>
  <c r="BG1" i="52"/>
  <c r="U5" i="2"/>
  <c r="U6" i="2"/>
  <c r="AK8" i="53" l="1"/>
  <c r="AK9" i="53"/>
  <c r="AK10" i="53"/>
  <c r="AK11" i="53"/>
  <c r="AK12" i="53"/>
  <c r="AK13" i="53"/>
  <c r="AK14" i="53"/>
  <c r="AK15" i="53"/>
  <c r="AK16" i="53"/>
  <c r="AK17" i="53"/>
  <c r="AK18" i="53"/>
  <c r="AK19" i="53"/>
  <c r="AK20" i="53"/>
  <c r="AK21" i="53"/>
  <c r="AK22" i="53"/>
  <c r="AK23" i="53"/>
  <c r="AK24" i="53"/>
  <c r="AK25" i="53"/>
  <c r="AK26" i="53"/>
  <c r="AK27" i="53"/>
  <c r="AK28" i="53"/>
  <c r="AK29" i="53"/>
  <c r="AK30" i="53"/>
  <c r="AK31" i="53"/>
  <c r="AK32" i="53"/>
  <c r="AK33" i="53"/>
  <c r="AK34" i="53"/>
  <c r="AK35" i="53"/>
  <c r="AK36" i="53"/>
  <c r="AK37" i="53"/>
  <c r="AK38" i="53"/>
  <c r="AK39" i="53"/>
  <c r="AK40" i="53"/>
  <c r="AK41" i="53"/>
  <c r="AK42" i="53"/>
  <c r="AK43" i="53"/>
  <c r="AK44" i="53"/>
  <c r="AK45" i="53"/>
  <c r="AK46" i="53"/>
  <c r="AK47" i="53"/>
  <c r="AK48" i="53"/>
  <c r="AK49" i="53"/>
  <c r="AK50" i="53"/>
  <c r="AK51" i="53"/>
  <c r="AK52" i="53"/>
  <c r="AK53" i="53"/>
  <c r="AK54" i="53"/>
  <c r="AK55" i="53"/>
  <c r="AK56" i="53"/>
  <c r="AK57" i="53"/>
  <c r="AK58" i="53"/>
  <c r="AK59" i="53"/>
  <c r="AK60" i="53"/>
  <c r="AK61" i="53"/>
  <c r="AK62" i="53"/>
  <c r="AK63" i="53"/>
  <c r="AK64" i="53"/>
  <c r="AK65" i="53"/>
  <c r="AK66" i="53"/>
  <c r="AK67" i="53"/>
  <c r="AK68" i="53"/>
  <c r="AK69" i="53"/>
  <c r="AK70" i="53"/>
  <c r="AK71" i="53"/>
  <c r="AK72" i="53"/>
  <c r="AK73" i="53"/>
  <c r="AK74" i="53"/>
  <c r="AK75" i="53"/>
  <c r="AK76" i="53"/>
  <c r="AK77" i="53"/>
  <c r="AK78" i="53"/>
  <c r="AK79" i="53"/>
  <c r="AK80" i="53"/>
  <c r="AK81" i="53"/>
  <c r="AK82" i="53"/>
  <c r="AK83" i="53"/>
  <c r="AK84" i="53"/>
  <c r="AK85" i="53"/>
  <c r="AK86" i="53"/>
  <c r="AK87" i="53"/>
  <c r="AK88" i="53"/>
  <c r="AK89" i="53"/>
  <c r="AK90" i="53"/>
  <c r="AK91" i="53"/>
  <c r="AK92" i="53"/>
  <c r="AK93" i="53"/>
  <c r="AK94" i="53"/>
  <c r="AK95" i="53"/>
  <c r="AK96" i="53"/>
  <c r="AK97" i="53"/>
  <c r="AK98" i="53"/>
  <c r="AK99" i="53"/>
  <c r="AK100" i="53"/>
  <c r="AK101" i="53"/>
  <c r="AK102" i="53"/>
  <c r="AK103" i="53"/>
  <c r="AK104" i="53"/>
  <c r="AK105" i="53"/>
  <c r="AK106" i="53"/>
  <c r="AK107" i="53"/>
  <c r="AL1" i="53"/>
  <c r="BN4" i="52" a="1"/>
  <c r="BN4" i="52" s="1"/>
  <c r="BG4" i="52" a="1"/>
  <c r="BG4" i="52" s="1"/>
  <c r="V1" i="2"/>
  <c r="V4" i="2" s="1" a="1"/>
  <c r="V4" i="2" s="1"/>
  <c r="U8" i="2"/>
  <c r="U9" i="2"/>
  <c r="U107" i="2"/>
  <c r="U106" i="2"/>
  <c r="U105" i="2"/>
  <c r="U104" i="2"/>
  <c r="U103" i="2"/>
  <c r="U102" i="2"/>
  <c r="U101" i="2"/>
  <c r="U100" i="2"/>
  <c r="U99" i="2"/>
  <c r="U98" i="2"/>
  <c r="U97" i="2"/>
  <c r="U96" i="2"/>
  <c r="U95" i="2"/>
  <c r="U94" i="2"/>
  <c r="U93" i="2"/>
  <c r="U92" i="2"/>
  <c r="U91" i="2"/>
  <c r="U90" i="2"/>
  <c r="U89" i="2"/>
  <c r="U88" i="2"/>
  <c r="U87" i="2"/>
  <c r="U86" i="2"/>
  <c r="U85" i="2"/>
  <c r="U84" i="2"/>
  <c r="U83" i="2"/>
  <c r="U82" i="2"/>
  <c r="U81" i="2"/>
  <c r="U80" i="2"/>
  <c r="U79" i="2"/>
  <c r="U78" i="2"/>
  <c r="U77" i="2"/>
  <c r="U76" i="2"/>
  <c r="U75" i="2"/>
  <c r="U74" i="2"/>
  <c r="U73" i="2"/>
  <c r="U72" i="2"/>
  <c r="U71" i="2"/>
  <c r="U70" i="2"/>
  <c r="U69" i="2"/>
  <c r="U68" i="2"/>
  <c r="U67" i="2"/>
  <c r="U66" i="2"/>
  <c r="U65" i="2"/>
  <c r="U64" i="2"/>
  <c r="U63" i="2"/>
  <c r="U62" i="2"/>
  <c r="U61" i="2"/>
  <c r="U60" i="2"/>
  <c r="U59" i="2"/>
  <c r="U58" i="2"/>
  <c r="U57" i="2"/>
  <c r="U56" i="2"/>
  <c r="U55" i="2"/>
  <c r="U54" i="2"/>
  <c r="U53" i="2"/>
  <c r="U52" i="2"/>
  <c r="U51" i="2"/>
  <c r="U50" i="2"/>
  <c r="U49" i="2"/>
  <c r="U48" i="2"/>
  <c r="U47" i="2"/>
  <c r="U46" i="2"/>
  <c r="U45" i="2"/>
  <c r="U44" i="2"/>
  <c r="U43" i="2"/>
  <c r="U42" i="2"/>
  <c r="U41" i="2"/>
  <c r="U40" i="2"/>
  <c r="U39" i="2"/>
  <c r="U38" i="2"/>
  <c r="U37" i="2"/>
  <c r="U36" i="2"/>
  <c r="U35" i="2"/>
  <c r="U34" i="2"/>
  <c r="U33" i="2"/>
  <c r="U32" i="2"/>
  <c r="U31" i="2"/>
  <c r="U30" i="2"/>
  <c r="U29" i="2"/>
  <c r="U28" i="2"/>
  <c r="U27" i="2"/>
  <c r="U26" i="2"/>
  <c r="U25" i="2"/>
  <c r="U24" i="2"/>
  <c r="U23" i="2"/>
  <c r="U22" i="2"/>
  <c r="U21" i="2"/>
  <c r="U20" i="2"/>
  <c r="U19" i="2"/>
  <c r="U18" i="2"/>
  <c r="U17" i="2"/>
  <c r="U16" i="2"/>
  <c r="U15" i="2"/>
  <c r="U14" i="2"/>
  <c r="U13" i="2"/>
  <c r="U12" i="2"/>
  <c r="U11" i="2"/>
  <c r="U10" i="2"/>
  <c r="AL4" i="53" l="1" a="1"/>
  <c r="AL4" i="53" s="1"/>
  <c r="BN5" i="52"/>
  <c r="BN6" i="52"/>
  <c r="BG5" i="52"/>
  <c r="BG6" i="52"/>
  <c r="V5" i="2"/>
  <c r="V6" i="2"/>
  <c r="AL5" i="53" l="1"/>
  <c r="AL6" i="53"/>
  <c r="BN8" i="52"/>
  <c r="BN9" i="52"/>
  <c r="BN10" i="52"/>
  <c r="BN11" i="52"/>
  <c r="BN12" i="52"/>
  <c r="BN13" i="52"/>
  <c r="BN14" i="52"/>
  <c r="BN15" i="52"/>
  <c r="BN16" i="52"/>
  <c r="BN17" i="52"/>
  <c r="BN18" i="52"/>
  <c r="BN19" i="52"/>
  <c r="BN20" i="52"/>
  <c r="BN21" i="52"/>
  <c r="BN22" i="52"/>
  <c r="BN23" i="52"/>
  <c r="BN24" i="52"/>
  <c r="BN25" i="52"/>
  <c r="BN26" i="52"/>
  <c r="BN27" i="52"/>
  <c r="BN28" i="52"/>
  <c r="BN29" i="52"/>
  <c r="BN30" i="52"/>
  <c r="BN31" i="52"/>
  <c r="BN32" i="52"/>
  <c r="BN33" i="52"/>
  <c r="BN34" i="52"/>
  <c r="BN35" i="52"/>
  <c r="BN36" i="52"/>
  <c r="BN37" i="52"/>
  <c r="BN38" i="52"/>
  <c r="BN39" i="52"/>
  <c r="BN40" i="52"/>
  <c r="BN41" i="52"/>
  <c r="BN42" i="52"/>
  <c r="BN43" i="52"/>
  <c r="BN44" i="52"/>
  <c r="BN45" i="52"/>
  <c r="BN46" i="52"/>
  <c r="BN47" i="52"/>
  <c r="BN48" i="52"/>
  <c r="BN49" i="52"/>
  <c r="BN50" i="52"/>
  <c r="BN51" i="52"/>
  <c r="BN52" i="52"/>
  <c r="BN53" i="52"/>
  <c r="BN54" i="52"/>
  <c r="BN55" i="52"/>
  <c r="BN56" i="52"/>
  <c r="BN57" i="52"/>
  <c r="BN58" i="52"/>
  <c r="BN59" i="52"/>
  <c r="BN60" i="52"/>
  <c r="BN61" i="52"/>
  <c r="BN62" i="52"/>
  <c r="BN63" i="52"/>
  <c r="BN64" i="52"/>
  <c r="BN65" i="52"/>
  <c r="BN66" i="52"/>
  <c r="BN67" i="52"/>
  <c r="BN68" i="52"/>
  <c r="BN69" i="52"/>
  <c r="BN70" i="52"/>
  <c r="BN71" i="52"/>
  <c r="BN72" i="52"/>
  <c r="BN73" i="52"/>
  <c r="BN74" i="52"/>
  <c r="BN75" i="52"/>
  <c r="BN76" i="52"/>
  <c r="BN77" i="52"/>
  <c r="BN78" i="52"/>
  <c r="BN79" i="52"/>
  <c r="BN80" i="52"/>
  <c r="BN81" i="52"/>
  <c r="BN82" i="52"/>
  <c r="BN83" i="52"/>
  <c r="BN84" i="52"/>
  <c r="BN85" i="52"/>
  <c r="BN86" i="52"/>
  <c r="BN87" i="52"/>
  <c r="BN88" i="52"/>
  <c r="BN89" i="52"/>
  <c r="BN90" i="52"/>
  <c r="BN91" i="52"/>
  <c r="BN92" i="52"/>
  <c r="BN93" i="52"/>
  <c r="BN94" i="52"/>
  <c r="BN95" i="52"/>
  <c r="BN96" i="52"/>
  <c r="BN97" i="52"/>
  <c r="BN98" i="52"/>
  <c r="BN99" i="52"/>
  <c r="BN100" i="52"/>
  <c r="BN101" i="52"/>
  <c r="BN102" i="52"/>
  <c r="BN103" i="52"/>
  <c r="BN104" i="52"/>
  <c r="BN105" i="52"/>
  <c r="BN106" i="52"/>
  <c r="BN107" i="52"/>
  <c r="BO1" i="52"/>
  <c r="BG8" i="52"/>
  <c r="BG9" i="52"/>
  <c r="BG10" i="52"/>
  <c r="BG11" i="52"/>
  <c r="BG12" i="52"/>
  <c r="BG13" i="52"/>
  <c r="BG14" i="52"/>
  <c r="BG15" i="52"/>
  <c r="BG16" i="52"/>
  <c r="BG17" i="52"/>
  <c r="BG18" i="52"/>
  <c r="BG19" i="52"/>
  <c r="BG20" i="52"/>
  <c r="BG21" i="52"/>
  <c r="BG22" i="52"/>
  <c r="BG23" i="52"/>
  <c r="BG24" i="52"/>
  <c r="BG25" i="52"/>
  <c r="BG26" i="52"/>
  <c r="BG27" i="52"/>
  <c r="BG28" i="52"/>
  <c r="BG29" i="52"/>
  <c r="BG30" i="52"/>
  <c r="BG31" i="52"/>
  <c r="BG32" i="52"/>
  <c r="BG33" i="52"/>
  <c r="BG34" i="52"/>
  <c r="BG35" i="52"/>
  <c r="BG36" i="52"/>
  <c r="BG37" i="52"/>
  <c r="BG38" i="52"/>
  <c r="BG39" i="52"/>
  <c r="BG40" i="52"/>
  <c r="BG41" i="52"/>
  <c r="BG42" i="52"/>
  <c r="BG43" i="52"/>
  <c r="BG44" i="52"/>
  <c r="BG45" i="52"/>
  <c r="BG46" i="52"/>
  <c r="BG47" i="52"/>
  <c r="BG48" i="52"/>
  <c r="BG49" i="52"/>
  <c r="BG50" i="52"/>
  <c r="BG51" i="52"/>
  <c r="BG52" i="52"/>
  <c r="BG53" i="52"/>
  <c r="BG54" i="52"/>
  <c r="BG55" i="52"/>
  <c r="BG56" i="52"/>
  <c r="BG57" i="52"/>
  <c r="BG58" i="52"/>
  <c r="BG59" i="52"/>
  <c r="BG60" i="52"/>
  <c r="BG61" i="52"/>
  <c r="BG62" i="52"/>
  <c r="BG63" i="52"/>
  <c r="BG64" i="52"/>
  <c r="BG65" i="52"/>
  <c r="BG66" i="52"/>
  <c r="BG67" i="52"/>
  <c r="BG68" i="52"/>
  <c r="BG69" i="52"/>
  <c r="BG70" i="52"/>
  <c r="BG71" i="52"/>
  <c r="BG72" i="52"/>
  <c r="BG73" i="52"/>
  <c r="BG74" i="52"/>
  <c r="BG75" i="52"/>
  <c r="BG76" i="52"/>
  <c r="BG77" i="52"/>
  <c r="BG78" i="52"/>
  <c r="BG79" i="52"/>
  <c r="BG80" i="52"/>
  <c r="BG81" i="52"/>
  <c r="BG82" i="52"/>
  <c r="BG83" i="52"/>
  <c r="BG84" i="52"/>
  <c r="BG85" i="52"/>
  <c r="BG86" i="52"/>
  <c r="BG87" i="52"/>
  <c r="BG88" i="52"/>
  <c r="BG89" i="52"/>
  <c r="BG90" i="52"/>
  <c r="BG91" i="52"/>
  <c r="BG92" i="52"/>
  <c r="BG93" i="52"/>
  <c r="BG94" i="52"/>
  <c r="BG95" i="52"/>
  <c r="BG96" i="52"/>
  <c r="BG97" i="52"/>
  <c r="BG98" i="52"/>
  <c r="BG99" i="52"/>
  <c r="BG100" i="52"/>
  <c r="BG101" i="52"/>
  <c r="BG102" i="52"/>
  <c r="BG103" i="52"/>
  <c r="BG104" i="52"/>
  <c r="BG105" i="52"/>
  <c r="BG106" i="52"/>
  <c r="BG107" i="52"/>
  <c r="BH1" i="52"/>
  <c r="W1" i="2"/>
  <c r="W4" i="2" s="1" a="1"/>
  <c r="W4" i="2" s="1"/>
  <c r="V8" i="2"/>
  <c r="V107" i="2"/>
  <c r="V106" i="2"/>
  <c r="V105" i="2"/>
  <c r="V104" i="2"/>
  <c r="V103" i="2"/>
  <c r="V102" i="2"/>
  <c r="V101" i="2"/>
  <c r="V100" i="2"/>
  <c r="V99" i="2"/>
  <c r="V98" i="2"/>
  <c r="V97" i="2"/>
  <c r="V96" i="2"/>
  <c r="V95" i="2"/>
  <c r="V94" i="2"/>
  <c r="V93" i="2"/>
  <c r="V92" i="2"/>
  <c r="V91" i="2"/>
  <c r="V90" i="2"/>
  <c r="V89" i="2"/>
  <c r="V88" i="2"/>
  <c r="V87" i="2"/>
  <c r="V86" i="2"/>
  <c r="V85" i="2"/>
  <c r="V84" i="2"/>
  <c r="V83" i="2"/>
  <c r="V82" i="2"/>
  <c r="V81" i="2"/>
  <c r="V80" i="2"/>
  <c r="V79" i="2"/>
  <c r="V78" i="2"/>
  <c r="V77" i="2"/>
  <c r="V76" i="2"/>
  <c r="V75" i="2"/>
  <c r="V74" i="2"/>
  <c r="V73" i="2"/>
  <c r="V72" i="2"/>
  <c r="V71" i="2"/>
  <c r="V70" i="2"/>
  <c r="V69" i="2"/>
  <c r="V68" i="2"/>
  <c r="V67" i="2"/>
  <c r="V66" i="2"/>
  <c r="V65" i="2"/>
  <c r="V64" i="2"/>
  <c r="V63" i="2"/>
  <c r="V62" i="2"/>
  <c r="V61" i="2"/>
  <c r="V60" i="2"/>
  <c r="V59" i="2"/>
  <c r="V58" i="2"/>
  <c r="V57" i="2"/>
  <c r="V56" i="2"/>
  <c r="V55" i="2"/>
  <c r="V54" i="2"/>
  <c r="V53" i="2"/>
  <c r="V52" i="2"/>
  <c r="V51" i="2"/>
  <c r="V50" i="2"/>
  <c r="V49" i="2"/>
  <c r="V48" i="2"/>
  <c r="V47" i="2"/>
  <c r="V46" i="2"/>
  <c r="V45" i="2"/>
  <c r="V44" i="2"/>
  <c r="V43" i="2"/>
  <c r="V42" i="2"/>
  <c r="V41" i="2"/>
  <c r="V40" i="2"/>
  <c r="V39" i="2"/>
  <c r="V38" i="2"/>
  <c r="V37" i="2"/>
  <c r="V36" i="2"/>
  <c r="V35" i="2"/>
  <c r="V34" i="2"/>
  <c r="V33" i="2"/>
  <c r="V32" i="2"/>
  <c r="V31" i="2"/>
  <c r="V30" i="2"/>
  <c r="V29" i="2"/>
  <c r="V28" i="2"/>
  <c r="V27" i="2"/>
  <c r="V26" i="2"/>
  <c r="V25" i="2"/>
  <c r="V24" i="2"/>
  <c r="V23" i="2"/>
  <c r="V22" i="2"/>
  <c r="V21" i="2"/>
  <c r="V20" i="2"/>
  <c r="V19" i="2"/>
  <c r="V18" i="2"/>
  <c r="V17" i="2"/>
  <c r="V16" i="2"/>
  <c r="V15" i="2"/>
  <c r="V14" i="2"/>
  <c r="V13" i="2"/>
  <c r="V12" i="2"/>
  <c r="V11" i="2"/>
  <c r="V10" i="2"/>
  <c r="V9" i="2"/>
  <c r="AL8" i="53" l="1"/>
  <c r="AL9" i="53"/>
  <c r="AL10" i="53"/>
  <c r="AL11" i="53"/>
  <c r="AL12" i="53"/>
  <c r="AL13" i="53"/>
  <c r="AL14" i="53"/>
  <c r="AL15" i="53"/>
  <c r="AL16" i="53"/>
  <c r="AL17" i="53"/>
  <c r="AL18" i="53"/>
  <c r="AL19" i="53"/>
  <c r="AL20" i="53"/>
  <c r="AL21" i="53"/>
  <c r="AL22" i="53"/>
  <c r="AL23" i="53"/>
  <c r="AL24" i="53"/>
  <c r="AL25" i="53"/>
  <c r="AL26" i="53"/>
  <c r="AL27" i="53"/>
  <c r="AL28" i="53"/>
  <c r="AL29" i="53"/>
  <c r="AL30" i="53"/>
  <c r="AL31" i="53"/>
  <c r="AL32" i="53"/>
  <c r="AL33" i="53"/>
  <c r="AL34" i="53"/>
  <c r="AL35" i="53"/>
  <c r="AL36" i="53"/>
  <c r="AL37" i="53"/>
  <c r="AL38" i="53"/>
  <c r="AL39" i="53"/>
  <c r="AL40" i="53"/>
  <c r="AL41" i="53"/>
  <c r="AL42" i="53"/>
  <c r="AL43" i="53"/>
  <c r="AL44" i="53"/>
  <c r="AL45" i="53"/>
  <c r="AL46" i="53"/>
  <c r="AL47" i="53"/>
  <c r="AL48" i="53"/>
  <c r="AL49" i="53"/>
  <c r="AL50" i="53"/>
  <c r="AL51" i="53"/>
  <c r="AL52" i="53"/>
  <c r="AL53" i="53"/>
  <c r="AL54" i="53"/>
  <c r="AL55" i="53"/>
  <c r="AL56" i="53"/>
  <c r="AL57" i="53"/>
  <c r="AL58" i="53"/>
  <c r="AL59" i="53"/>
  <c r="AL60" i="53"/>
  <c r="AL61" i="53"/>
  <c r="AL62" i="53"/>
  <c r="AL63" i="53"/>
  <c r="AL64" i="53"/>
  <c r="AL65" i="53"/>
  <c r="AL66" i="53"/>
  <c r="AL67" i="53"/>
  <c r="AL68" i="53"/>
  <c r="AL69" i="53"/>
  <c r="AL70" i="53"/>
  <c r="AL71" i="53"/>
  <c r="AL72" i="53"/>
  <c r="AL73" i="53"/>
  <c r="AL74" i="53"/>
  <c r="AL75" i="53"/>
  <c r="AL76" i="53"/>
  <c r="AL77" i="53"/>
  <c r="AL78" i="53"/>
  <c r="AL79" i="53"/>
  <c r="AL80" i="53"/>
  <c r="AL81" i="53"/>
  <c r="AL82" i="53"/>
  <c r="AL83" i="53"/>
  <c r="AL84" i="53"/>
  <c r="AL85" i="53"/>
  <c r="AL86" i="53"/>
  <c r="AL87" i="53"/>
  <c r="AL88" i="53"/>
  <c r="AL89" i="53"/>
  <c r="AL90" i="53"/>
  <c r="AL91" i="53"/>
  <c r="AL92" i="53"/>
  <c r="AL93" i="53"/>
  <c r="AL94" i="53"/>
  <c r="AL95" i="53"/>
  <c r="AL96" i="53"/>
  <c r="AL97" i="53"/>
  <c r="AL98" i="53"/>
  <c r="AL99" i="53"/>
  <c r="AL100" i="53"/>
  <c r="AL101" i="53"/>
  <c r="AL102" i="53"/>
  <c r="AL103" i="53"/>
  <c r="AL104" i="53"/>
  <c r="AL105" i="53"/>
  <c r="AL106" i="53"/>
  <c r="AL107" i="53"/>
  <c r="AM1" i="53"/>
  <c r="BO4" i="52" a="1"/>
  <c r="BO4" i="52" s="1"/>
  <c r="BH4" i="52" a="1"/>
  <c r="BH4" i="52" s="1"/>
  <c r="W5" i="2"/>
  <c r="W6" i="2"/>
  <c r="AM4" i="53" l="1" a="1"/>
  <c r="AM4" i="53" s="1"/>
  <c r="BO5" i="52"/>
  <c r="BO6" i="52"/>
  <c r="BH5" i="52"/>
  <c r="BH6" i="52"/>
  <c r="BI6" i="52" s="1"/>
  <c r="X1" i="2"/>
  <c r="X4" i="2" s="1" a="1"/>
  <c r="X4" i="2" s="1"/>
  <c r="W8" i="2"/>
  <c r="W107" i="2"/>
  <c r="W106" i="2"/>
  <c r="W105" i="2"/>
  <c r="W104" i="2"/>
  <c r="W103" i="2"/>
  <c r="W102" i="2"/>
  <c r="W101" i="2"/>
  <c r="W100" i="2"/>
  <c r="W99" i="2"/>
  <c r="W98" i="2"/>
  <c r="W97" i="2"/>
  <c r="W96" i="2"/>
  <c r="W95" i="2"/>
  <c r="W94" i="2"/>
  <c r="W93" i="2"/>
  <c r="W92" i="2"/>
  <c r="W91" i="2"/>
  <c r="W90" i="2"/>
  <c r="W89" i="2"/>
  <c r="W88" i="2"/>
  <c r="W87" i="2"/>
  <c r="W86" i="2"/>
  <c r="W85" i="2"/>
  <c r="W84" i="2"/>
  <c r="W83" i="2"/>
  <c r="W82" i="2"/>
  <c r="W81" i="2"/>
  <c r="W80" i="2"/>
  <c r="W79" i="2"/>
  <c r="W78" i="2"/>
  <c r="W77" i="2"/>
  <c r="W76" i="2"/>
  <c r="W75" i="2"/>
  <c r="W74" i="2"/>
  <c r="W73" i="2"/>
  <c r="W72" i="2"/>
  <c r="W71" i="2"/>
  <c r="W70" i="2"/>
  <c r="W69" i="2"/>
  <c r="W68" i="2"/>
  <c r="W67" i="2"/>
  <c r="W66" i="2"/>
  <c r="W65" i="2"/>
  <c r="W64" i="2"/>
  <c r="W63" i="2"/>
  <c r="W62" i="2"/>
  <c r="W61" i="2"/>
  <c r="W60" i="2"/>
  <c r="W59" i="2"/>
  <c r="W58" i="2"/>
  <c r="W57" i="2"/>
  <c r="W56" i="2"/>
  <c r="W55" i="2"/>
  <c r="W54" i="2"/>
  <c r="W53" i="2"/>
  <c r="W52" i="2"/>
  <c r="W51" i="2"/>
  <c r="W50" i="2"/>
  <c r="W49" i="2"/>
  <c r="W48" i="2"/>
  <c r="W47" i="2"/>
  <c r="W46" i="2"/>
  <c r="W45" i="2"/>
  <c r="W44" i="2"/>
  <c r="W43" i="2"/>
  <c r="W42" i="2"/>
  <c r="W41" i="2"/>
  <c r="W40" i="2"/>
  <c r="W39" i="2"/>
  <c r="W38" i="2"/>
  <c r="W37" i="2"/>
  <c r="W36" i="2"/>
  <c r="W35" i="2"/>
  <c r="W34" i="2"/>
  <c r="W33" i="2"/>
  <c r="W32" i="2"/>
  <c r="W31" i="2"/>
  <c r="W30" i="2"/>
  <c r="W29" i="2"/>
  <c r="W28" i="2"/>
  <c r="W27" i="2"/>
  <c r="W26" i="2"/>
  <c r="W25" i="2"/>
  <c r="W24" i="2"/>
  <c r="W23" i="2"/>
  <c r="W22" i="2"/>
  <c r="W21" i="2"/>
  <c r="W20" i="2"/>
  <c r="W19" i="2"/>
  <c r="W18" i="2"/>
  <c r="W17" i="2"/>
  <c r="W16" i="2"/>
  <c r="W15" i="2"/>
  <c r="W14" i="2"/>
  <c r="W13" i="2"/>
  <c r="W12" i="2"/>
  <c r="W11" i="2"/>
  <c r="W10" i="2"/>
  <c r="W9" i="2"/>
  <c r="AM5" i="53" l="1"/>
  <c r="AM6" i="53"/>
  <c r="BO8" i="52"/>
  <c r="BO9" i="52"/>
  <c r="BO10" i="52"/>
  <c r="BO11" i="52"/>
  <c r="BO12" i="52"/>
  <c r="BO13" i="52"/>
  <c r="BO14" i="52"/>
  <c r="BO15" i="52"/>
  <c r="BO16" i="52"/>
  <c r="BO17" i="52"/>
  <c r="BO18" i="52"/>
  <c r="BO19" i="52"/>
  <c r="BO20" i="52"/>
  <c r="BO21" i="52"/>
  <c r="BO22" i="52"/>
  <c r="BO23" i="52"/>
  <c r="BO24" i="52"/>
  <c r="BO25" i="52"/>
  <c r="BO26" i="52"/>
  <c r="BO27" i="52"/>
  <c r="BO28" i="52"/>
  <c r="BO29" i="52"/>
  <c r="BO30" i="52"/>
  <c r="BO31" i="52"/>
  <c r="BO32" i="52"/>
  <c r="BO33" i="52"/>
  <c r="BO34" i="52"/>
  <c r="BO35" i="52"/>
  <c r="BO36" i="52"/>
  <c r="BO37" i="52"/>
  <c r="BO38" i="52"/>
  <c r="BO39" i="52"/>
  <c r="BO40" i="52"/>
  <c r="BO41" i="52"/>
  <c r="BO42" i="52"/>
  <c r="BO43" i="52"/>
  <c r="BO44" i="52"/>
  <c r="BO45" i="52"/>
  <c r="BO46" i="52"/>
  <c r="BO47" i="52"/>
  <c r="BO48" i="52"/>
  <c r="BO49" i="52"/>
  <c r="BO50" i="52"/>
  <c r="BO51" i="52"/>
  <c r="BO52" i="52"/>
  <c r="BO53" i="52"/>
  <c r="BO54" i="52"/>
  <c r="BO55" i="52"/>
  <c r="BO56" i="52"/>
  <c r="BO57" i="52"/>
  <c r="BO58" i="52"/>
  <c r="BO59" i="52"/>
  <c r="BO60" i="52"/>
  <c r="BO61" i="52"/>
  <c r="BO62" i="52"/>
  <c r="BO63" i="52"/>
  <c r="BO64" i="52"/>
  <c r="BO65" i="52"/>
  <c r="BO66" i="52"/>
  <c r="BO67" i="52"/>
  <c r="BO68" i="52"/>
  <c r="BO69" i="52"/>
  <c r="BO70" i="52"/>
  <c r="BO71" i="52"/>
  <c r="BO72" i="52"/>
  <c r="BO73" i="52"/>
  <c r="BO74" i="52"/>
  <c r="BO75" i="52"/>
  <c r="BO76" i="52"/>
  <c r="BO77" i="52"/>
  <c r="BO78" i="52"/>
  <c r="BO79" i="52"/>
  <c r="BO80" i="52"/>
  <c r="BO81" i="52"/>
  <c r="BO82" i="52"/>
  <c r="BO83" i="52"/>
  <c r="BO84" i="52"/>
  <c r="BO85" i="52"/>
  <c r="BO86" i="52"/>
  <c r="BO87" i="52"/>
  <c r="BO88" i="52"/>
  <c r="BO89" i="52"/>
  <c r="BO90" i="52"/>
  <c r="BO91" i="52"/>
  <c r="BO92" i="52"/>
  <c r="BO93" i="52"/>
  <c r="BO94" i="52"/>
  <c r="BO95" i="52"/>
  <c r="BO96" i="52"/>
  <c r="BO97" i="52"/>
  <c r="BO98" i="52"/>
  <c r="BO99" i="52"/>
  <c r="BO100" i="52"/>
  <c r="BO101" i="52"/>
  <c r="BO102" i="52"/>
  <c r="BO103" i="52"/>
  <c r="BO104" i="52"/>
  <c r="BO105" i="52"/>
  <c r="BO106" i="52"/>
  <c r="BO107" i="52"/>
  <c r="BP1" i="52"/>
  <c r="BH8" i="52"/>
  <c r="BH9" i="52"/>
  <c r="BH10" i="52"/>
  <c r="BH11" i="52"/>
  <c r="BH12" i="52"/>
  <c r="BH13" i="52"/>
  <c r="BH14" i="52"/>
  <c r="BH15" i="52"/>
  <c r="BH16" i="52"/>
  <c r="BH17" i="52"/>
  <c r="BH18" i="52"/>
  <c r="BH19" i="52"/>
  <c r="BH20" i="52"/>
  <c r="BH21" i="52"/>
  <c r="BH22" i="52"/>
  <c r="BH23" i="52"/>
  <c r="BH24" i="52"/>
  <c r="BH25" i="52"/>
  <c r="BH26" i="52"/>
  <c r="BH27" i="52"/>
  <c r="BH28" i="52"/>
  <c r="BH29" i="52"/>
  <c r="BH30" i="52"/>
  <c r="BH31" i="52"/>
  <c r="BH32" i="52"/>
  <c r="BH33" i="52"/>
  <c r="BH34" i="52"/>
  <c r="BH35" i="52"/>
  <c r="BH36" i="52"/>
  <c r="BH37" i="52"/>
  <c r="BH38" i="52"/>
  <c r="BH39" i="52"/>
  <c r="BH40" i="52"/>
  <c r="BH41" i="52"/>
  <c r="BH42" i="52"/>
  <c r="BH43" i="52"/>
  <c r="BH44" i="52"/>
  <c r="BH45" i="52"/>
  <c r="BH46" i="52"/>
  <c r="BH47" i="52"/>
  <c r="BH48" i="52"/>
  <c r="BH49" i="52"/>
  <c r="BH50" i="52"/>
  <c r="BH51" i="52"/>
  <c r="BH52" i="52"/>
  <c r="BH53" i="52"/>
  <c r="BH54" i="52"/>
  <c r="BH55" i="52"/>
  <c r="BH56" i="52"/>
  <c r="BH57" i="52"/>
  <c r="BH58" i="52"/>
  <c r="BH59" i="52"/>
  <c r="BH60" i="52"/>
  <c r="BH61" i="52"/>
  <c r="BH62" i="52"/>
  <c r="BH63" i="52"/>
  <c r="BH64" i="52"/>
  <c r="BH65" i="52"/>
  <c r="BH66" i="52"/>
  <c r="BH67" i="52"/>
  <c r="BH68" i="52"/>
  <c r="BH69" i="52"/>
  <c r="BH70" i="52"/>
  <c r="BH71" i="52"/>
  <c r="BH72" i="52"/>
  <c r="BH73" i="52"/>
  <c r="BH74" i="52"/>
  <c r="BH75" i="52"/>
  <c r="BH76" i="52"/>
  <c r="BH77" i="52"/>
  <c r="BH78" i="52"/>
  <c r="BH79" i="52"/>
  <c r="BH80" i="52"/>
  <c r="BH81" i="52"/>
  <c r="BH82" i="52"/>
  <c r="BH83" i="52"/>
  <c r="BH84" i="52"/>
  <c r="BH85" i="52"/>
  <c r="BH86" i="52"/>
  <c r="BH87" i="52"/>
  <c r="BH88" i="52"/>
  <c r="BH89" i="52"/>
  <c r="BH90" i="52"/>
  <c r="BH91" i="52"/>
  <c r="BH92" i="52"/>
  <c r="BH93" i="52"/>
  <c r="BH94" i="52"/>
  <c r="BH95" i="52"/>
  <c r="BH96" i="52"/>
  <c r="BH97" i="52"/>
  <c r="BH98" i="52"/>
  <c r="BH99" i="52"/>
  <c r="BH100" i="52"/>
  <c r="BH101" i="52"/>
  <c r="BH102" i="52"/>
  <c r="BH103" i="52"/>
  <c r="BH104" i="52"/>
  <c r="BH105" i="52"/>
  <c r="BH106" i="52"/>
  <c r="BH107" i="52"/>
  <c r="BI5" i="52"/>
  <c r="BI1" i="52"/>
  <c r="X5" i="2"/>
  <c r="X6" i="2"/>
  <c r="BI4" i="52" l="1"/>
  <c r="K5" i="1" a="1"/>
  <c r="K5" i="1" s="1"/>
  <c r="AM8" i="53"/>
  <c r="AM9" i="53"/>
  <c r="AM10" i="53"/>
  <c r="AM11" i="53"/>
  <c r="AM12" i="53"/>
  <c r="AM13" i="53"/>
  <c r="AM14" i="53"/>
  <c r="AM15" i="53"/>
  <c r="AM16" i="53"/>
  <c r="AM17" i="53"/>
  <c r="AM18" i="53"/>
  <c r="AM19" i="53"/>
  <c r="AM20" i="53"/>
  <c r="AM21" i="53"/>
  <c r="AM22" i="53"/>
  <c r="AM23" i="53"/>
  <c r="AM24" i="53"/>
  <c r="AM25" i="53"/>
  <c r="AM26" i="53"/>
  <c r="AM27" i="53"/>
  <c r="AM28" i="53"/>
  <c r="AM29" i="53"/>
  <c r="AM30" i="53"/>
  <c r="AM31" i="53"/>
  <c r="AM32" i="53"/>
  <c r="AM33" i="53"/>
  <c r="AM34" i="53"/>
  <c r="AM35" i="53"/>
  <c r="AM36" i="53"/>
  <c r="AM37" i="53"/>
  <c r="AM38" i="53"/>
  <c r="AM39" i="53"/>
  <c r="AM40" i="53"/>
  <c r="AM41" i="53"/>
  <c r="AM42" i="53"/>
  <c r="AM43" i="53"/>
  <c r="AM44" i="53"/>
  <c r="AM45" i="53"/>
  <c r="AM46" i="53"/>
  <c r="AM47" i="53"/>
  <c r="AM48" i="53"/>
  <c r="AM49" i="53"/>
  <c r="AM50" i="53"/>
  <c r="AM51" i="53"/>
  <c r="AM52" i="53"/>
  <c r="AM53" i="53"/>
  <c r="AM54" i="53"/>
  <c r="AM55" i="53"/>
  <c r="AM56" i="53"/>
  <c r="AM57" i="53"/>
  <c r="AM58" i="53"/>
  <c r="AM59" i="53"/>
  <c r="AM60" i="53"/>
  <c r="AM61" i="53"/>
  <c r="AM62" i="53"/>
  <c r="AM63" i="53"/>
  <c r="AM64" i="53"/>
  <c r="AM65" i="53"/>
  <c r="AM66" i="53"/>
  <c r="AM67" i="53"/>
  <c r="AM68" i="53"/>
  <c r="AM69" i="53"/>
  <c r="AM70" i="53"/>
  <c r="AM71" i="53"/>
  <c r="AM72" i="53"/>
  <c r="AM73" i="53"/>
  <c r="AM74" i="53"/>
  <c r="AM75" i="53"/>
  <c r="AM76" i="53"/>
  <c r="AM77" i="53"/>
  <c r="AM78" i="53"/>
  <c r="AM79" i="53"/>
  <c r="AM80" i="53"/>
  <c r="AM81" i="53"/>
  <c r="AM82" i="53"/>
  <c r="AM83" i="53"/>
  <c r="AM84" i="53"/>
  <c r="AM85" i="53"/>
  <c r="AM86" i="53"/>
  <c r="AM87" i="53"/>
  <c r="AM88" i="53"/>
  <c r="AM89" i="53"/>
  <c r="AM90" i="53"/>
  <c r="AM91" i="53"/>
  <c r="AM92" i="53"/>
  <c r="AM93" i="53"/>
  <c r="AM94" i="53"/>
  <c r="AM95" i="53"/>
  <c r="AM96" i="53"/>
  <c r="AM97" i="53"/>
  <c r="AM98" i="53"/>
  <c r="AM99" i="53"/>
  <c r="AM100" i="53"/>
  <c r="AM101" i="53"/>
  <c r="AM102" i="53"/>
  <c r="AM103" i="53"/>
  <c r="AM104" i="53"/>
  <c r="AM105" i="53"/>
  <c r="AM106" i="53"/>
  <c r="AM107" i="53"/>
  <c r="AN1" i="53"/>
  <c r="BP4" i="52" a="1"/>
  <c r="BP4" i="52" s="1"/>
  <c r="Y1" i="2"/>
  <c r="Y4" i="2" s="1" a="1"/>
  <c r="Y4" i="2" s="1"/>
  <c r="X8" i="2"/>
  <c r="X107" i="2"/>
  <c r="X106" i="2"/>
  <c r="X105" i="2"/>
  <c r="X104" i="2"/>
  <c r="X103" i="2"/>
  <c r="X102" i="2"/>
  <c r="X101" i="2"/>
  <c r="X100" i="2"/>
  <c r="X99" i="2"/>
  <c r="X98" i="2"/>
  <c r="X97" i="2"/>
  <c r="X96" i="2"/>
  <c r="X95" i="2"/>
  <c r="X94" i="2"/>
  <c r="X93" i="2"/>
  <c r="X92" i="2"/>
  <c r="X91" i="2"/>
  <c r="X90" i="2"/>
  <c r="X89" i="2"/>
  <c r="X88" i="2"/>
  <c r="X87" i="2"/>
  <c r="X86" i="2"/>
  <c r="X85" i="2"/>
  <c r="X84" i="2"/>
  <c r="X83" i="2"/>
  <c r="X82" i="2"/>
  <c r="X81" i="2"/>
  <c r="X80" i="2"/>
  <c r="X79" i="2"/>
  <c r="X78" i="2"/>
  <c r="X77" i="2"/>
  <c r="X76" i="2"/>
  <c r="X75" i="2"/>
  <c r="X74" i="2"/>
  <c r="X73" i="2"/>
  <c r="X72" i="2"/>
  <c r="X71" i="2"/>
  <c r="X70" i="2"/>
  <c r="X69" i="2"/>
  <c r="X68" i="2"/>
  <c r="X67" i="2"/>
  <c r="X66" i="2"/>
  <c r="X65" i="2"/>
  <c r="X64" i="2"/>
  <c r="X63" i="2"/>
  <c r="X62" i="2"/>
  <c r="X61" i="2"/>
  <c r="X60" i="2"/>
  <c r="X59" i="2"/>
  <c r="X58" i="2"/>
  <c r="X57" i="2"/>
  <c r="X56" i="2"/>
  <c r="X55" i="2"/>
  <c r="X54" i="2"/>
  <c r="X53" i="2"/>
  <c r="X52" i="2"/>
  <c r="X51" i="2"/>
  <c r="X50" i="2"/>
  <c r="X49" i="2"/>
  <c r="X48" i="2"/>
  <c r="X47" i="2"/>
  <c r="X46" i="2"/>
  <c r="X45" i="2"/>
  <c r="X44" i="2"/>
  <c r="X43" i="2"/>
  <c r="X42" i="2"/>
  <c r="X41" i="2"/>
  <c r="X40" i="2"/>
  <c r="X39" i="2"/>
  <c r="X38" i="2"/>
  <c r="X37" i="2"/>
  <c r="X36" i="2"/>
  <c r="X35" i="2"/>
  <c r="X34" i="2"/>
  <c r="X33" i="2"/>
  <c r="X32" i="2"/>
  <c r="X31" i="2"/>
  <c r="X30" i="2"/>
  <c r="X29" i="2"/>
  <c r="X28" i="2"/>
  <c r="X27" i="2"/>
  <c r="X26" i="2"/>
  <c r="X25" i="2"/>
  <c r="X24" i="2"/>
  <c r="X23" i="2"/>
  <c r="X22" i="2"/>
  <c r="X21" i="2"/>
  <c r="X20" i="2"/>
  <c r="X19" i="2"/>
  <c r="X18" i="2"/>
  <c r="X17" i="2"/>
  <c r="X16" i="2"/>
  <c r="X15" i="2"/>
  <c r="X14" i="2"/>
  <c r="X13" i="2"/>
  <c r="X12" i="2"/>
  <c r="X11" i="2"/>
  <c r="X10" i="2"/>
  <c r="X9" i="2"/>
  <c r="AW1" i="53" l="1" a="1"/>
  <c r="AW1" i="53" s="1"/>
  <c r="AX1" i="53" s="1"/>
  <c r="AX4" i="53" s="1" a="1"/>
  <c r="AX4" i="53" s="1"/>
  <c r="AN4" i="53" a="1"/>
  <c r="AN4" i="53" s="1"/>
  <c r="AX5" i="53"/>
  <c r="AX6" i="53"/>
  <c r="BP5" i="52"/>
  <c r="BP6" i="52"/>
  <c r="Y5" i="2"/>
  <c r="Y6" i="2"/>
  <c r="AX8" i="53" l="1"/>
  <c r="AX9" i="53"/>
  <c r="AX10" i="53"/>
  <c r="AX11" i="53"/>
  <c r="AX12" i="53"/>
  <c r="AX13" i="53"/>
  <c r="AX14" i="53"/>
  <c r="AX15" i="53"/>
  <c r="AX16" i="53"/>
  <c r="AX17" i="53"/>
  <c r="AX18" i="53"/>
  <c r="AX19" i="53"/>
  <c r="AX20" i="53"/>
  <c r="AX21" i="53"/>
  <c r="AX22" i="53"/>
  <c r="AX23" i="53"/>
  <c r="AX24" i="53"/>
  <c r="AX25" i="53"/>
  <c r="AX26" i="53"/>
  <c r="AX27" i="53"/>
  <c r="AX28" i="53"/>
  <c r="AX29" i="53"/>
  <c r="AX30" i="53"/>
  <c r="AX31" i="53"/>
  <c r="AX32" i="53"/>
  <c r="AX33" i="53"/>
  <c r="AX34" i="53"/>
  <c r="AX35" i="53"/>
  <c r="AX36" i="53"/>
  <c r="AX37" i="53"/>
  <c r="AX38" i="53"/>
  <c r="AX39" i="53"/>
  <c r="AX40" i="53"/>
  <c r="AX41" i="53"/>
  <c r="AX42" i="53"/>
  <c r="AX43" i="53"/>
  <c r="AX44" i="53"/>
  <c r="AX45" i="53"/>
  <c r="AX46" i="53"/>
  <c r="AX47" i="53"/>
  <c r="AX48" i="53"/>
  <c r="AX49" i="53"/>
  <c r="AX50" i="53"/>
  <c r="AX51" i="53"/>
  <c r="AX52" i="53"/>
  <c r="AX53" i="53"/>
  <c r="AX54" i="53"/>
  <c r="AX55" i="53"/>
  <c r="AX56" i="53"/>
  <c r="AX57" i="53"/>
  <c r="AX58" i="53"/>
  <c r="AX59" i="53"/>
  <c r="AX60" i="53"/>
  <c r="AX61" i="53"/>
  <c r="AX62" i="53"/>
  <c r="AX63" i="53"/>
  <c r="AX64" i="53"/>
  <c r="AX65" i="53"/>
  <c r="AX66" i="53"/>
  <c r="AX67" i="53"/>
  <c r="AX68" i="53"/>
  <c r="AX69" i="53"/>
  <c r="AX70" i="53"/>
  <c r="AX71" i="53"/>
  <c r="AX72" i="53"/>
  <c r="AX73" i="53"/>
  <c r="AX74" i="53"/>
  <c r="AX75" i="53"/>
  <c r="AX76" i="53"/>
  <c r="AX77" i="53"/>
  <c r="AX78" i="53"/>
  <c r="AX79" i="53"/>
  <c r="AX80" i="53"/>
  <c r="AX81" i="53"/>
  <c r="AX82" i="53"/>
  <c r="AX83" i="53"/>
  <c r="AX84" i="53"/>
  <c r="AX85" i="53"/>
  <c r="AX86" i="53"/>
  <c r="AX87" i="53"/>
  <c r="AX88" i="53"/>
  <c r="AX89" i="53"/>
  <c r="AX90" i="53"/>
  <c r="AX91" i="53"/>
  <c r="AX92" i="53"/>
  <c r="AX93" i="53"/>
  <c r="AX94" i="53"/>
  <c r="AX95" i="53"/>
  <c r="AX96" i="53"/>
  <c r="AX97" i="53"/>
  <c r="AX98" i="53"/>
  <c r="AX99" i="53"/>
  <c r="AX100" i="53"/>
  <c r="AX101" i="53"/>
  <c r="AX102" i="53"/>
  <c r="AX103" i="53"/>
  <c r="AX104" i="53"/>
  <c r="AX105" i="53"/>
  <c r="AX106" i="53"/>
  <c r="AX107" i="53"/>
  <c r="AY1" i="53"/>
  <c r="AN5" i="53"/>
  <c r="AN6" i="53"/>
  <c r="BP8" i="52"/>
  <c r="BP9" i="52"/>
  <c r="BP10" i="52"/>
  <c r="BP11" i="52"/>
  <c r="BP12" i="52"/>
  <c r="BP13" i="52"/>
  <c r="BP14" i="52"/>
  <c r="BP15" i="52"/>
  <c r="BP16" i="52"/>
  <c r="BP17" i="52"/>
  <c r="BP18" i="52"/>
  <c r="BP19" i="52"/>
  <c r="BP20" i="52"/>
  <c r="BP21" i="52"/>
  <c r="BP22" i="52"/>
  <c r="BP23" i="52"/>
  <c r="BP24" i="52"/>
  <c r="BP25" i="52"/>
  <c r="BP26" i="52"/>
  <c r="BP27" i="52"/>
  <c r="BP28" i="52"/>
  <c r="BP29" i="52"/>
  <c r="BP30" i="52"/>
  <c r="BP31" i="52"/>
  <c r="BP32" i="52"/>
  <c r="BP33" i="52"/>
  <c r="BP34" i="52"/>
  <c r="BP35" i="52"/>
  <c r="BP36" i="52"/>
  <c r="BP37" i="52"/>
  <c r="BP38" i="52"/>
  <c r="BP39" i="52"/>
  <c r="BP40" i="52"/>
  <c r="BP41" i="52"/>
  <c r="BP42" i="52"/>
  <c r="BP43" i="52"/>
  <c r="BP44" i="52"/>
  <c r="BP45" i="52"/>
  <c r="BP46" i="52"/>
  <c r="BP47" i="52"/>
  <c r="BP48" i="52"/>
  <c r="BP49" i="52"/>
  <c r="BP50" i="52"/>
  <c r="BP51" i="52"/>
  <c r="BP52" i="52"/>
  <c r="BP53" i="52"/>
  <c r="BP54" i="52"/>
  <c r="BP55" i="52"/>
  <c r="BP56" i="52"/>
  <c r="BP57" i="52"/>
  <c r="BP58" i="52"/>
  <c r="BP59" i="52"/>
  <c r="BP60" i="52"/>
  <c r="BP61" i="52"/>
  <c r="BP62" i="52"/>
  <c r="BP63" i="52"/>
  <c r="BP64" i="52"/>
  <c r="BP65" i="52"/>
  <c r="BP66" i="52"/>
  <c r="BP67" i="52"/>
  <c r="BP68" i="52"/>
  <c r="BP69" i="52"/>
  <c r="BP70" i="52"/>
  <c r="BP71" i="52"/>
  <c r="BP72" i="52"/>
  <c r="BP73" i="52"/>
  <c r="BP74" i="52"/>
  <c r="BP75" i="52"/>
  <c r="BP76" i="52"/>
  <c r="BP77" i="52"/>
  <c r="BP78" i="52"/>
  <c r="BP79" i="52"/>
  <c r="BP80" i="52"/>
  <c r="BP81" i="52"/>
  <c r="BP82" i="52"/>
  <c r="BP83" i="52"/>
  <c r="BP84" i="52"/>
  <c r="BP85" i="52"/>
  <c r="BP86" i="52"/>
  <c r="BP87" i="52"/>
  <c r="BP88" i="52"/>
  <c r="BP89" i="52"/>
  <c r="BP90" i="52"/>
  <c r="BP91" i="52"/>
  <c r="BP92" i="52"/>
  <c r="BP93" i="52"/>
  <c r="BP94" i="52"/>
  <c r="BP95" i="52"/>
  <c r="BP96" i="52"/>
  <c r="BP97" i="52"/>
  <c r="BP98" i="52"/>
  <c r="BP99" i="52"/>
  <c r="BP100" i="52"/>
  <c r="BP101" i="52"/>
  <c r="BP102" i="52"/>
  <c r="BP103" i="52"/>
  <c r="BP104" i="52"/>
  <c r="BP105" i="52"/>
  <c r="BP106" i="52"/>
  <c r="BP107" i="52"/>
  <c r="BQ1" i="52"/>
  <c r="Z1" i="2"/>
  <c r="Z4" i="2" s="1" a="1"/>
  <c r="Z4" i="2" s="1"/>
  <c r="Y8" i="2"/>
  <c r="Y107" i="2"/>
  <c r="Y106" i="2"/>
  <c r="Y105" i="2"/>
  <c r="Y104" i="2"/>
  <c r="Y103" i="2"/>
  <c r="Y102" i="2"/>
  <c r="Y101" i="2"/>
  <c r="Y100" i="2"/>
  <c r="Y99" i="2"/>
  <c r="Y98" i="2"/>
  <c r="Y97" i="2"/>
  <c r="Y96" i="2"/>
  <c r="Y95" i="2"/>
  <c r="Y94" i="2"/>
  <c r="Y93" i="2"/>
  <c r="Y92" i="2"/>
  <c r="Y91" i="2"/>
  <c r="Y90" i="2"/>
  <c r="Y89" i="2"/>
  <c r="Y88" i="2"/>
  <c r="Y87" i="2"/>
  <c r="Y86" i="2"/>
  <c r="Y85" i="2"/>
  <c r="Y84" i="2"/>
  <c r="Y83" i="2"/>
  <c r="Y82" i="2"/>
  <c r="Y81" i="2"/>
  <c r="Y80" i="2"/>
  <c r="Y79" i="2"/>
  <c r="Y78" i="2"/>
  <c r="Y77" i="2"/>
  <c r="Y76" i="2"/>
  <c r="Y75" i="2"/>
  <c r="Y74" i="2"/>
  <c r="Y73" i="2"/>
  <c r="Y72" i="2"/>
  <c r="Y71" i="2"/>
  <c r="Y70" i="2"/>
  <c r="Y69" i="2"/>
  <c r="Y68" i="2"/>
  <c r="Y67" i="2"/>
  <c r="Y66" i="2"/>
  <c r="Y65" i="2"/>
  <c r="Y64" i="2"/>
  <c r="Y63" i="2"/>
  <c r="Y62" i="2"/>
  <c r="Y61" i="2"/>
  <c r="Y60" i="2"/>
  <c r="Y59" i="2"/>
  <c r="Y58" i="2"/>
  <c r="Y57" i="2"/>
  <c r="Y56" i="2"/>
  <c r="Y55" i="2"/>
  <c r="Y54" i="2"/>
  <c r="Y53" i="2"/>
  <c r="Y52" i="2"/>
  <c r="Y51" i="2"/>
  <c r="Y50" i="2"/>
  <c r="Y49" i="2"/>
  <c r="Y48" i="2"/>
  <c r="Y47" i="2"/>
  <c r="Y46" i="2"/>
  <c r="Y45" i="2"/>
  <c r="Y44" i="2"/>
  <c r="Y43" i="2"/>
  <c r="Y42" i="2"/>
  <c r="Y41" i="2"/>
  <c r="Y40" i="2"/>
  <c r="Y39" i="2"/>
  <c r="Y38" i="2"/>
  <c r="Y37" i="2"/>
  <c r="Y36" i="2"/>
  <c r="Y35" i="2"/>
  <c r="Y34" i="2"/>
  <c r="Y33" i="2"/>
  <c r="Y32" i="2"/>
  <c r="Y31" i="2"/>
  <c r="Y30" i="2"/>
  <c r="Y29" i="2"/>
  <c r="Y28" i="2"/>
  <c r="Y27" i="2"/>
  <c r="Y26" i="2"/>
  <c r="Y25" i="2"/>
  <c r="Y24" i="2"/>
  <c r="Y23" i="2"/>
  <c r="Y22" i="2"/>
  <c r="Y21" i="2"/>
  <c r="Y20" i="2"/>
  <c r="Y19" i="2"/>
  <c r="Y18" i="2"/>
  <c r="Y17" i="2"/>
  <c r="Y16" i="2"/>
  <c r="Y15" i="2"/>
  <c r="Y14" i="2"/>
  <c r="Y13" i="2"/>
  <c r="Y12" i="2"/>
  <c r="Y11" i="2"/>
  <c r="Y10" i="2"/>
  <c r="Y9" i="2"/>
  <c r="AN8" i="53" l="1"/>
  <c r="AN9" i="53"/>
  <c r="AN10" i="53"/>
  <c r="AN11" i="53"/>
  <c r="AN12" i="53"/>
  <c r="AN13" i="53"/>
  <c r="AN14" i="53"/>
  <c r="AN15" i="53"/>
  <c r="AN16" i="53"/>
  <c r="AN17" i="53"/>
  <c r="AN18" i="53"/>
  <c r="AN19" i="53"/>
  <c r="AN20" i="53"/>
  <c r="AN21" i="53"/>
  <c r="AN22" i="53"/>
  <c r="AN23" i="53"/>
  <c r="AN24" i="53"/>
  <c r="AN25" i="53"/>
  <c r="AN26" i="53"/>
  <c r="AN27" i="53"/>
  <c r="AN28" i="53"/>
  <c r="AN29" i="53"/>
  <c r="AN30" i="53"/>
  <c r="AN31" i="53"/>
  <c r="AN32" i="53"/>
  <c r="AN33" i="53"/>
  <c r="AN34" i="53"/>
  <c r="AN35" i="53"/>
  <c r="AN36" i="53"/>
  <c r="AN37" i="53"/>
  <c r="AN38" i="53"/>
  <c r="AN39" i="53"/>
  <c r="AN40" i="53"/>
  <c r="AN41" i="53"/>
  <c r="AN42" i="53"/>
  <c r="AN43" i="53"/>
  <c r="AN44" i="53"/>
  <c r="AN45" i="53"/>
  <c r="AN46" i="53"/>
  <c r="AN47" i="53"/>
  <c r="AN48" i="53"/>
  <c r="AN49" i="53"/>
  <c r="AN50" i="53"/>
  <c r="AN51" i="53"/>
  <c r="AN52" i="53"/>
  <c r="AN53" i="53"/>
  <c r="AN54" i="53"/>
  <c r="AN55" i="53"/>
  <c r="AN56" i="53"/>
  <c r="AN57" i="53"/>
  <c r="AN58" i="53"/>
  <c r="AN59" i="53"/>
  <c r="AN60" i="53"/>
  <c r="AN61" i="53"/>
  <c r="AN62" i="53"/>
  <c r="AN63" i="53"/>
  <c r="AN64" i="53"/>
  <c r="AN65" i="53"/>
  <c r="AN66" i="53"/>
  <c r="AN67" i="53"/>
  <c r="AN68" i="53"/>
  <c r="AN69" i="53"/>
  <c r="AN70" i="53"/>
  <c r="AN71" i="53"/>
  <c r="AN72" i="53"/>
  <c r="AN73" i="53"/>
  <c r="AN74" i="53"/>
  <c r="AN75" i="53"/>
  <c r="AN76" i="53"/>
  <c r="AN77" i="53"/>
  <c r="AN78" i="53"/>
  <c r="AN79" i="53"/>
  <c r="AN80" i="53"/>
  <c r="AN81" i="53"/>
  <c r="AN82" i="53"/>
  <c r="AN83" i="53"/>
  <c r="AN84" i="53"/>
  <c r="AN85" i="53"/>
  <c r="AN86" i="53"/>
  <c r="AN87" i="53"/>
  <c r="AN88" i="53"/>
  <c r="AN89" i="53"/>
  <c r="AN90" i="53"/>
  <c r="AN91" i="53"/>
  <c r="AN92" i="53"/>
  <c r="AN93" i="53"/>
  <c r="AN94" i="53"/>
  <c r="AN95" i="53"/>
  <c r="AN96" i="53"/>
  <c r="AN97" i="53"/>
  <c r="AN98" i="53"/>
  <c r="AN99" i="53"/>
  <c r="AN100" i="53"/>
  <c r="AN101" i="53"/>
  <c r="AN102" i="53"/>
  <c r="AN103" i="53"/>
  <c r="AN104" i="53"/>
  <c r="AN105" i="53"/>
  <c r="AN106" i="53"/>
  <c r="AN107" i="53"/>
  <c r="AO1" i="53"/>
  <c r="AY4" i="53" a="1"/>
  <c r="AY4" i="53" s="1"/>
  <c r="BQ4" i="52" a="1"/>
  <c r="BQ4" i="52" s="1"/>
  <c r="Z5" i="2"/>
  <c r="Z6" i="2"/>
  <c r="AY5" i="53" l="1"/>
  <c r="AY6" i="53"/>
  <c r="AO4" i="53" a="1"/>
  <c r="AO4" i="53" s="1"/>
  <c r="BQ5" i="52"/>
  <c r="BQ6" i="52"/>
  <c r="AA1" i="2"/>
  <c r="AA4" i="2" s="1" a="1"/>
  <c r="AA4" i="2" s="1"/>
  <c r="Z8" i="2"/>
  <c r="Z107" i="2"/>
  <c r="Z106" i="2"/>
  <c r="Z105" i="2"/>
  <c r="Z104" i="2"/>
  <c r="Z103" i="2"/>
  <c r="Z102" i="2"/>
  <c r="Z101" i="2"/>
  <c r="Z100" i="2"/>
  <c r="Z99" i="2"/>
  <c r="Z98" i="2"/>
  <c r="Z97" i="2"/>
  <c r="Z96" i="2"/>
  <c r="Z95" i="2"/>
  <c r="Z94" i="2"/>
  <c r="Z93" i="2"/>
  <c r="Z92" i="2"/>
  <c r="Z91" i="2"/>
  <c r="Z90" i="2"/>
  <c r="Z89" i="2"/>
  <c r="Z88" i="2"/>
  <c r="Z87" i="2"/>
  <c r="Z86" i="2"/>
  <c r="Z85" i="2"/>
  <c r="Z84" i="2"/>
  <c r="Z83" i="2"/>
  <c r="Z82" i="2"/>
  <c r="Z81" i="2"/>
  <c r="Z80" i="2"/>
  <c r="Z79" i="2"/>
  <c r="Z78" i="2"/>
  <c r="Z77" i="2"/>
  <c r="Z76" i="2"/>
  <c r="Z75" i="2"/>
  <c r="Z74" i="2"/>
  <c r="Z73" i="2"/>
  <c r="Z72" i="2"/>
  <c r="Z71" i="2"/>
  <c r="Z70" i="2"/>
  <c r="Z69" i="2"/>
  <c r="Z68" i="2"/>
  <c r="Z67" i="2"/>
  <c r="Z66" i="2"/>
  <c r="Z65" i="2"/>
  <c r="Z64" i="2"/>
  <c r="Z63" i="2"/>
  <c r="Z62" i="2"/>
  <c r="Z61" i="2"/>
  <c r="Z60" i="2"/>
  <c r="Z59" i="2"/>
  <c r="Z58" i="2"/>
  <c r="Z57" i="2"/>
  <c r="Z56" i="2"/>
  <c r="Z55" i="2"/>
  <c r="Z54" i="2"/>
  <c r="Z53" i="2"/>
  <c r="Z52" i="2"/>
  <c r="Z51" i="2"/>
  <c r="Z50" i="2"/>
  <c r="Z49" i="2"/>
  <c r="Z48" i="2"/>
  <c r="Z47" i="2"/>
  <c r="Z46" i="2"/>
  <c r="Z45" i="2"/>
  <c r="Z44" i="2"/>
  <c r="Z43" i="2"/>
  <c r="Z42" i="2"/>
  <c r="Z41" i="2"/>
  <c r="Z40" i="2"/>
  <c r="Z39" i="2"/>
  <c r="Z38" i="2"/>
  <c r="Z37" i="2"/>
  <c r="Z36" i="2"/>
  <c r="Z35" i="2"/>
  <c r="Z34" i="2"/>
  <c r="Z33" i="2"/>
  <c r="Z32" i="2"/>
  <c r="Z31" i="2"/>
  <c r="Z30" i="2"/>
  <c r="Z29" i="2"/>
  <c r="Z28" i="2"/>
  <c r="Z27" i="2"/>
  <c r="Z26" i="2"/>
  <c r="Z25" i="2"/>
  <c r="Z24" i="2"/>
  <c r="Z23" i="2"/>
  <c r="Z22" i="2"/>
  <c r="Z21" i="2"/>
  <c r="Z20" i="2"/>
  <c r="Z19" i="2"/>
  <c r="Z18" i="2"/>
  <c r="Z17" i="2"/>
  <c r="Z16" i="2"/>
  <c r="Z15" i="2"/>
  <c r="Z14" i="2"/>
  <c r="Z13" i="2"/>
  <c r="Z12" i="2"/>
  <c r="Z11" i="2"/>
  <c r="Z10" i="2"/>
  <c r="Z9" i="2"/>
  <c r="AO5" i="53" l="1"/>
  <c r="AO6" i="53"/>
  <c r="AY8" i="53"/>
  <c r="AY9" i="53"/>
  <c r="AY10" i="53"/>
  <c r="AY11" i="53"/>
  <c r="AY12" i="53"/>
  <c r="AY13" i="53"/>
  <c r="AY14" i="53"/>
  <c r="AY15" i="53"/>
  <c r="AY16" i="53"/>
  <c r="AY17" i="53"/>
  <c r="AY18" i="53"/>
  <c r="AY19" i="53"/>
  <c r="AY20" i="53"/>
  <c r="AY21" i="53"/>
  <c r="AY22" i="53"/>
  <c r="AY23" i="53"/>
  <c r="AY24" i="53"/>
  <c r="AY25" i="53"/>
  <c r="AY26" i="53"/>
  <c r="AY27" i="53"/>
  <c r="AY28" i="53"/>
  <c r="AY29" i="53"/>
  <c r="AY30" i="53"/>
  <c r="AY31" i="53"/>
  <c r="AY32" i="53"/>
  <c r="AY33" i="53"/>
  <c r="AY34" i="53"/>
  <c r="AY35" i="53"/>
  <c r="AY36" i="53"/>
  <c r="AY37" i="53"/>
  <c r="AY38" i="53"/>
  <c r="AY39" i="53"/>
  <c r="AY40" i="53"/>
  <c r="AY41" i="53"/>
  <c r="AY42" i="53"/>
  <c r="AY43" i="53"/>
  <c r="AY44" i="53"/>
  <c r="AY45" i="53"/>
  <c r="AY46" i="53"/>
  <c r="AY47" i="53"/>
  <c r="AY48" i="53"/>
  <c r="AY49" i="53"/>
  <c r="AY50" i="53"/>
  <c r="AY51" i="53"/>
  <c r="AY52" i="53"/>
  <c r="AY53" i="53"/>
  <c r="AY54" i="53"/>
  <c r="AY55" i="53"/>
  <c r="AY56" i="53"/>
  <c r="AY57" i="53"/>
  <c r="AY58" i="53"/>
  <c r="AY59" i="53"/>
  <c r="AY60" i="53"/>
  <c r="AY61" i="53"/>
  <c r="AY62" i="53"/>
  <c r="AY63" i="53"/>
  <c r="AY64" i="53"/>
  <c r="AY65" i="53"/>
  <c r="AY66" i="53"/>
  <c r="AY67" i="53"/>
  <c r="AY68" i="53"/>
  <c r="AY69" i="53"/>
  <c r="AY70" i="53"/>
  <c r="AY71" i="53"/>
  <c r="AY72" i="53"/>
  <c r="AY73" i="53"/>
  <c r="AY74" i="53"/>
  <c r="AY75" i="53"/>
  <c r="AY76" i="53"/>
  <c r="AY77" i="53"/>
  <c r="AY78" i="53"/>
  <c r="AY79" i="53"/>
  <c r="AY80" i="53"/>
  <c r="AY81" i="53"/>
  <c r="AY82" i="53"/>
  <c r="AY83" i="53"/>
  <c r="AY84" i="53"/>
  <c r="AY85" i="53"/>
  <c r="AY86" i="53"/>
  <c r="AY87" i="53"/>
  <c r="AY88" i="53"/>
  <c r="AY89" i="53"/>
  <c r="AY90" i="53"/>
  <c r="AY91" i="53"/>
  <c r="AY92" i="53"/>
  <c r="AY93" i="53"/>
  <c r="AY94" i="53"/>
  <c r="AY95" i="53"/>
  <c r="AY96" i="53"/>
  <c r="AY97" i="53"/>
  <c r="AY98" i="53"/>
  <c r="AY99" i="53"/>
  <c r="AY100" i="53"/>
  <c r="AY101" i="53"/>
  <c r="AY102" i="53"/>
  <c r="AY103" i="53"/>
  <c r="AY104" i="53"/>
  <c r="AY105" i="53"/>
  <c r="AY106" i="53"/>
  <c r="AY107" i="53"/>
  <c r="AZ1" i="53"/>
  <c r="BQ8" i="52"/>
  <c r="BQ9" i="52"/>
  <c r="BQ10" i="52"/>
  <c r="BQ11" i="52"/>
  <c r="BQ12" i="52"/>
  <c r="BQ13" i="52"/>
  <c r="BQ14" i="52"/>
  <c r="BQ15" i="52"/>
  <c r="BQ16" i="52"/>
  <c r="BQ17" i="52"/>
  <c r="BQ18" i="52"/>
  <c r="BQ19" i="52"/>
  <c r="BQ20" i="52"/>
  <c r="BQ21" i="52"/>
  <c r="BQ22" i="52"/>
  <c r="BQ23" i="52"/>
  <c r="BQ24" i="52"/>
  <c r="BQ25" i="52"/>
  <c r="BQ26" i="52"/>
  <c r="BQ27" i="52"/>
  <c r="BQ28" i="52"/>
  <c r="BQ29" i="52"/>
  <c r="BQ30" i="52"/>
  <c r="BQ31" i="52"/>
  <c r="BQ32" i="52"/>
  <c r="BQ33" i="52"/>
  <c r="BQ34" i="52"/>
  <c r="BQ35" i="52"/>
  <c r="BQ36" i="52"/>
  <c r="BQ37" i="52"/>
  <c r="BQ38" i="52"/>
  <c r="BQ39" i="52"/>
  <c r="BQ40" i="52"/>
  <c r="BQ41" i="52"/>
  <c r="BQ42" i="52"/>
  <c r="BQ43" i="52"/>
  <c r="BQ44" i="52"/>
  <c r="BQ45" i="52"/>
  <c r="BQ46" i="52"/>
  <c r="BQ47" i="52"/>
  <c r="BQ48" i="52"/>
  <c r="BQ49" i="52"/>
  <c r="BQ50" i="52"/>
  <c r="BQ51" i="52"/>
  <c r="BQ52" i="52"/>
  <c r="BQ53" i="52"/>
  <c r="BQ54" i="52"/>
  <c r="BQ55" i="52"/>
  <c r="BQ56" i="52"/>
  <c r="BQ57" i="52"/>
  <c r="BQ58" i="52"/>
  <c r="BQ59" i="52"/>
  <c r="BQ60" i="52"/>
  <c r="BQ61" i="52"/>
  <c r="BQ62" i="52"/>
  <c r="BQ63" i="52"/>
  <c r="BQ64" i="52"/>
  <c r="BQ65" i="52"/>
  <c r="BQ66" i="52"/>
  <c r="BQ67" i="52"/>
  <c r="BQ68" i="52"/>
  <c r="BQ69" i="52"/>
  <c r="BQ70" i="52"/>
  <c r="BQ71" i="52"/>
  <c r="BQ72" i="52"/>
  <c r="BQ73" i="52"/>
  <c r="BQ74" i="52"/>
  <c r="BQ75" i="52"/>
  <c r="BQ76" i="52"/>
  <c r="BQ77" i="52"/>
  <c r="BQ78" i="52"/>
  <c r="BQ79" i="52"/>
  <c r="BQ80" i="52"/>
  <c r="BQ81" i="52"/>
  <c r="BQ82" i="52"/>
  <c r="BQ83" i="52"/>
  <c r="BQ84" i="52"/>
  <c r="BQ85" i="52"/>
  <c r="BQ86" i="52"/>
  <c r="BQ87" i="52"/>
  <c r="BQ88" i="52"/>
  <c r="BQ89" i="52"/>
  <c r="BQ90" i="52"/>
  <c r="BQ91" i="52"/>
  <c r="BQ92" i="52"/>
  <c r="BQ93" i="52"/>
  <c r="BQ94" i="52"/>
  <c r="BQ95" i="52"/>
  <c r="BQ96" i="52"/>
  <c r="BQ97" i="52"/>
  <c r="BQ98" i="52"/>
  <c r="BQ99" i="52"/>
  <c r="BQ100" i="52"/>
  <c r="BQ101" i="52"/>
  <c r="BQ102" i="52"/>
  <c r="BQ103" i="52"/>
  <c r="BQ104" i="52"/>
  <c r="BQ105" i="52"/>
  <c r="BQ106" i="52"/>
  <c r="BQ107" i="52"/>
  <c r="BR1" i="52"/>
  <c r="AA5" i="2"/>
  <c r="AA6" i="2"/>
  <c r="AZ4" i="53" l="1" a="1"/>
  <c r="AZ4" i="53" s="1"/>
  <c r="AO8" i="53"/>
  <c r="AO9" i="53"/>
  <c r="AO10" i="53"/>
  <c r="AO11" i="53"/>
  <c r="AO12" i="53"/>
  <c r="AO13" i="53"/>
  <c r="AO14" i="53"/>
  <c r="AO15" i="53"/>
  <c r="AO16" i="53"/>
  <c r="AO17" i="53"/>
  <c r="AO18" i="53"/>
  <c r="AO19" i="53"/>
  <c r="AO20" i="53"/>
  <c r="AO21" i="53"/>
  <c r="AO22" i="53"/>
  <c r="AO23" i="53"/>
  <c r="AO24" i="53"/>
  <c r="AO25" i="53"/>
  <c r="AO26" i="53"/>
  <c r="AO27" i="53"/>
  <c r="AO28" i="53"/>
  <c r="AO29" i="53"/>
  <c r="AO30" i="53"/>
  <c r="AO31" i="53"/>
  <c r="AO32" i="53"/>
  <c r="AO33" i="53"/>
  <c r="AO34" i="53"/>
  <c r="AO35" i="53"/>
  <c r="AO36" i="53"/>
  <c r="AO37" i="53"/>
  <c r="AO38" i="53"/>
  <c r="AO39" i="53"/>
  <c r="AO40" i="53"/>
  <c r="AO41" i="53"/>
  <c r="AO42" i="53"/>
  <c r="AO43" i="53"/>
  <c r="AO44" i="53"/>
  <c r="AO45" i="53"/>
  <c r="AO46" i="53"/>
  <c r="AO47" i="53"/>
  <c r="AO48" i="53"/>
  <c r="AO49" i="53"/>
  <c r="AO50" i="53"/>
  <c r="AO51" i="53"/>
  <c r="AO52" i="53"/>
  <c r="AO53" i="53"/>
  <c r="AO54" i="53"/>
  <c r="AO55" i="53"/>
  <c r="AO56" i="53"/>
  <c r="AO57" i="53"/>
  <c r="AO58" i="53"/>
  <c r="AO59" i="53"/>
  <c r="AO60" i="53"/>
  <c r="AO61" i="53"/>
  <c r="AO62" i="53"/>
  <c r="AO63" i="53"/>
  <c r="AO64" i="53"/>
  <c r="AO65" i="53"/>
  <c r="AO66" i="53"/>
  <c r="AO67" i="53"/>
  <c r="AO68" i="53"/>
  <c r="AO69" i="53"/>
  <c r="AO70" i="53"/>
  <c r="AO71" i="53"/>
  <c r="AO72" i="53"/>
  <c r="AO73" i="53"/>
  <c r="AO74" i="53"/>
  <c r="AO75" i="53"/>
  <c r="AO76" i="53"/>
  <c r="AO77" i="53"/>
  <c r="AO78" i="53"/>
  <c r="AO79" i="53"/>
  <c r="AO80" i="53"/>
  <c r="AO81" i="53"/>
  <c r="AO82" i="53"/>
  <c r="AO83" i="53"/>
  <c r="AO84" i="53"/>
  <c r="AO85" i="53"/>
  <c r="AO86" i="53"/>
  <c r="AO87" i="53"/>
  <c r="AO88" i="53"/>
  <c r="AO89" i="53"/>
  <c r="AO90" i="53"/>
  <c r="AO91" i="53"/>
  <c r="AO92" i="53"/>
  <c r="AO93" i="53"/>
  <c r="AO94" i="53"/>
  <c r="AO95" i="53"/>
  <c r="AO96" i="53"/>
  <c r="AO97" i="53"/>
  <c r="AO98" i="53"/>
  <c r="AO99" i="53"/>
  <c r="AO100" i="53"/>
  <c r="AO101" i="53"/>
  <c r="AO102" i="53"/>
  <c r="AO103" i="53"/>
  <c r="AO104" i="53"/>
  <c r="AO105" i="53"/>
  <c r="AO106" i="53"/>
  <c r="AO107" i="53"/>
  <c r="AP1" i="53"/>
  <c r="BR4" i="52" a="1"/>
  <c r="BR4" i="52" s="1"/>
  <c r="AB1" i="2"/>
  <c r="AB4" i="2" s="1" a="1"/>
  <c r="AB4" i="2" s="1"/>
  <c r="AA8" i="2"/>
  <c r="AA107" i="2"/>
  <c r="AA106" i="2"/>
  <c r="AA105" i="2"/>
  <c r="AA104" i="2"/>
  <c r="AA103" i="2"/>
  <c r="AA102" i="2"/>
  <c r="AA101" i="2"/>
  <c r="AA100" i="2"/>
  <c r="AA99" i="2"/>
  <c r="AA98" i="2"/>
  <c r="AA97" i="2"/>
  <c r="AA96" i="2"/>
  <c r="AA95" i="2"/>
  <c r="AA94" i="2"/>
  <c r="AA93" i="2"/>
  <c r="AA92" i="2"/>
  <c r="AA91" i="2"/>
  <c r="AA90" i="2"/>
  <c r="AA89" i="2"/>
  <c r="AA88" i="2"/>
  <c r="AA87" i="2"/>
  <c r="AA86" i="2"/>
  <c r="AA85" i="2"/>
  <c r="AA84" i="2"/>
  <c r="AA83" i="2"/>
  <c r="AA82" i="2"/>
  <c r="AA81" i="2"/>
  <c r="AA80" i="2"/>
  <c r="AA79" i="2"/>
  <c r="AA78" i="2"/>
  <c r="AA77" i="2"/>
  <c r="AA76" i="2"/>
  <c r="AA75" i="2"/>
  <c r="AA74" i="2"/>
  <c r="AA73" i="2"/>
  <c r="AA72" i="2"/>
  <c r="AA71" i="2"/>
  <c r="AA70" i="2"/>
  <c r="AA69" i="2"/>
  <c r="AA68" i="2"/>
  <c r="AA67" i="2"/>
  <c r="AA66" i="2"/>
  <c r="AA65" i="2"/>
  <c r="AA64" i="2"/>
  <c r="AA63" i="2"/>
  <c r="AA62" i="2"/>
  <c r="AA61" i="2"/>
  <c r="AA60" i="2"/>
  <c r="AA59" i="2"/>
  <c r="AA58" i="2"/>
  <c r="AA57" i="2"/>
  <c r="AA56" i="2"/>
  <c r="AA55" i="2"/>
  <c r="AA54" i="2"/>
  <c r="AA53" i="2"/>
  <c r="AA52" i="2"/>
  <c r="AA51" i="2"/>
  <c r="AA50" i="2"/>
  <c r="AA49" i="2"/>
  <c r="AA48" i="2"/>
  <c r="AA47" i="2"/>
  <c r="AA46" i="2"/>
  <c r="AA45" i="2"/>
  <c r="AA44" i="2"/>
  <c r="AA43" i="2"/>
  <c r="AA42" i="2"/>
  <c r="AA41" i="2"/>
  <c r="AA40" i="2"/>
  <c r="AA39" i="2"/>
  <c r="AA38" i="2"/>
  <c r="AA37" i="2"/>
  <c r="AA36" i="2"/>
  <c r="AA35" i="2"/>
  <c r="AA34" i="2"/>
  <c r="AA33" i="2"/>
  <c r="AA32" i="2"/>
  <c r="AA31" i="2"/>
  <c r="AA30" i="2"/>
  <c r="AA29" i="2"/>
  <c r="AA28" i="2"/>
  <c r="AA27" i="2"/>
  <c r="AA26" i="2"/>
  <c r="AA25" i="2"/>
  <c r="AA24" i="2"/>
  <c r="AA23" i="2"/>
  <c r="AA22" i="2"/>
  <c r="AA21" i="2"/>
  <c r="AA20" i="2"/>
  <c r="AA19" i="2"/>
  <c r="AA18" i="2"/>
  <c r="AA17" i="2"/>
  <c r="AA16" i="2"/>
  <c r="AA15" i="2"/>
  <c r="AA14" i="2"/>
  <c r="AA13" i="2"/>
  <c r="AA12" i="2"/>
  <c r="AA11" i="2"/>
  <c r="AA10" i="2"/>
  <c r="AA9" i="2"/>
  <c r="AP4" i="53" l="1" a="1"/>
  <c r="AP4" i="53" s="1"/>
  <c r="AZ5" i="53"/>
  <c r="AZ6" i="53"/>
  <c r="BR5" i="52"/>
  <c r="BR6" i="52"/>
  <c r="AB5" i="2"/>
  <c r="AB6" i="2"/>
  <c r="AZ8" i="53" l="1"/>
  <c r="AZ9" i="53"/>
  <c r="AZ10" i="53"/>
  <c r="AZ11" i="53"/>
  <c r="AZ12" i="53"/>
  <c r="AZ13" i="53"/>
  <c r="AZ14" i="53"/>
  <c r="AZ15" i="53"/>
  <c r="AZ16" i="53"/>
  <c r="AZ17" i="53"/>
  <c r="AZ18" i="53"/>
  <c r="AZ19" i="53"/>
  <c r="AZ20" i="53"/>
  <c r="AZ21" i="53"/>
  <c r="AZ22" i="53"/>
  <c r="AZ23" i="53"/>
  <c r="AZ24" i="53"/>
  <c r="AZ25" i="53"/>
  <c r="AZ26" i="53"/>
  <c r="AZ27" i="53"/>
  <c r="AZ28" i="53"/>
  <c r="AZ29" i="53"/>
  <c r="AZ30" i="53"/>
  <c r="AZ31" i="53"/>
  <c r="AZ32" i="53"/>
  <c r="AZ33" i="53"/>
  <c r="AZ34" i="53"/>
  <c r="AZ35" i="53"/>
  <c r="AZ36" i="53"/>
  <c r="AZ37" i="53"/>
  <c r="AZ38" i="53"/>
  <c r="AZ39" i="53"/>
  <c r="AZ40" i="53"/>
  <c r="AZ41" i="53"/>
  <c r="AZ42" i="53"/>
  <c r="AZ43" i="53"/>
  <c r="AZ44" i="53"/>
  <c r="AZ45" i="53"/>
  <c r="AZ46" i="53"/>
  <c r="AZ47" i="53"/>
  <c r="AZ48" i="53"/>
  <c r="AZ49" i="53"/>
  <c r="AZ50" i="53"/>
  <c r="AZ51" i="53"/>
  <c r="AZ52" i="53"/>
  <c r="AZ53" i="53"/>
  <c r="AZ54" i="53"/>
  <c r="AZ55" i="53"/>
  <c r="AZ56" i="53"/>
  <c r="AZ57" i="53"/>
  <c r="AZ58" i="53"/>
  <c r="AZ59" i="53"/>
  <c r="AZ60" i="53"/>
  <c r="AZ61" i="53"/>
  <c r="AZ62" i="53"/>
  <c r="AZ63" i="53"/>
  <c r="AZ64" i="53"/>
  <c r="AZ65" i="53"/>
  <c r="AZ66" i="53"/>
  <c r="AZ67" i="53"/>
  <c r="AZ68" i="53"/>
  <c r="AZ69" i="53"/>
  <c r="AZ70" i="53"/>
  <c r="AZ71" i="53"/>
  <c r="AZ72" i="53"/>
  <c r="AZ73" i="53"/>
  <c r="AZ74" i="53"/>
  <c r="AZ75" i="53"/>
  <c r="AZ76" i="53"/>
  <c r="AZ77" i="53"/>
  <c r="AZ78" i="53"/>
  <c r="AZ79" i="53"/>
  <c r="AZ80" i="53"/>
  <c r="AZ81" i="53"/>
  <c r="AZ82" i="53"/>
  <c r="AZ83" i="53"/>
  <c r="AZ84" i="53"/>
  <c r="AZ85" i="53"/>
  <c r="AZ86" i="53"/>
  <c r="AZ87" i="53"/>
  <c r="AZ88" i="53"/>
  <c r="AZ89" i="53"/>
  <c r="AZ90" i="53"/>
  <c r="AZ91" i="53"/>
  <c r="AZ92" i="53"/>
  <c r="AZ93" i="53"/>
  <c r="AZ94" i="53"/>
  <c r="AZ95" i="53"/>
  <c r="AZ96" i="53"/>
  <c r="AZ97" i="53"/>
  <c r="AZ98" i="53"/>
  <c r="AZ99" i="53"/>
  <c r="AZ100" i="53"/>
  <c r="AZ101" i="53"/>
  <c r="AZ102" i="53"/>
  <c r="AZ103" i="53"/>
  <c r="AZ104" i="53"/>
  <c r="AZ105" i="53"/>
  <c r="AZ106" i="53"/>
  <c r="AZ107" i="53"/>
  <c r="BA1" i="53"/>
  <c r="AP5" i="53"/>
  <c r="AP6" i="53"/>
  <c r="BR8" i="52"/>
  <c r="BR9" i="52"/>
  <c r="BR10" i="52"/>
  <c r="BR11" i="52"/>
  <c r="BR12" i="52"/>
  <c r="BR13" i="52"/>
  <c r="BR14" i="52"/>
  <c r="BR15" i="52"/>
  <c r="BR16" i="52"/>
  <c r="BR17" i="52"/>
  <c r="BR18" i="52"/>
  <c r="BR19" i="52"/>
  <c r="BR20" i="52"/>
  <c r="BR21" i="52"/>
  <c r="BR22" i="52"/>
  <c r="BR23" i="52"/>
  <c r="BR24" i="52"/>
  <c r="BR25" i="52"/>
  <c r="BR26" i="52"/>
  <c r="BR27" i="52"/>
  <c r="BR28" i="52"/>
  <c r="BR29" i="52"/>
  <c r="BR30" i="52"/>
  <c r="BR31" i="52"/>
  <c r="BR32" i="52"/>
  <c r="BR33" i="52"/>
  <c r="BR34" i="52"/>
  <c r="BR35" i="52"/>
  <c r="BR36" i="52"/>
  <c r="BR37" i="52"/>
  <c r="BR38" i="52"/>
  <c r="BR39" i="52"/>
  <c r="BR40" i="52"/>
  <c r="BR41" i="52"/>
  <c r="BR42" i="52"/>
  <c r="BR43" i="52"/>
  <c r="BR44" i="52"/>
  <c r="BR45" i="52"/>
  <c r="BR46" i="52"/>
  <c r="BR47" i="52"/>
  <c r="BR48" i="52"/>
  <c r="BR49" i="52"/>
  <c r="BR50" i="52"/>
  <c r="BR51" i="52"/>
  <c r="BR52" i="52"/>
  <c r="BR53" i="52"/>
  <c r="BR54" i="52"/>
  <c r="BR55" i="52"/>
  <c r="BR56" i="52"/>
  <c r="BR57" i="52"/>
  <c r="BR58" i="52"/>
  <c r="BR59" i="52"/>
  <c r="BR60" i="52"/>
  <c r="BR61" i="52"/>
  <c r="BR62" i="52"/>
  <c r="BR63" i="52"/>
  <c r="BR64" i="52"/>
  <c r="BR65" i="52"/>
  <c r="BR66" i="52"/>
  <c r="BR67" i="52"/>
  <c r="BR68" i="52"/>
  <c r="BR69" i="52"/>
  <c r="BR70" i="52"/>
  <c r="BR71" i="52"/>
  <c r="BR72" i="52"/>
  <c r="BR73" i="52"/>
  <c r="BR74" i="52"/>
  <c r="BR75" i="52"/>
  <c r="BR76" i="52"/>
  <c r="BR77" i="52"/>
  <c r="BR78" i="52"/>
  <c r="BR79" i="52"/>
  <c r="BR80" i="52"/>
  <c r="BR81" i="52"/>
  <c r="BR82" i="52"/>
  <c r="BR83" i="52"/>
  <c r="BR84" i="52"/>
  <c r="BR85" i="52"/>
  <c r="BR86" i="52"/>
  <c r="BR87" i="52"/>
  <c r="BR88" i="52"/>
  <c r="BR89" i="52"/>
  <c r="BR90" i="52"/>
  <c r="BR91" i="52"/>
  <c r="BR92" i="52"/>
  <c r="BR93" i="52"/>
  <c r="BR94" i="52"/>
  <c r="BR95" i="52"/>
  <c r="BR96" i="52"/>
  <c r="BR97" i="52"/>
  <c r="BR98" i="52"/>
  <c r="BR99" i="52"/>
  <c r="BR100" i="52"/>
  <c r="BR101" i="52"/>
  <c r="BR102" i="52"/>
  <c r="BR103" i="52"/>
  <c r="BR104" i="52"/>
  <c r="BR105" i="52"/>
  <c r="BR106" i="52"/>
  <c r="BR107" i="52"/>
  <c r="BS1" i="52"/>
  <c r="AC1" i="2"/>
  <c r="AC4" i="2" s="1" a="1"/>
  <c r="AC4" i="2" s="1"/>
  <c r="AB8" i="2"/>
  <c r="AB107" i="2"/>
  <c r="AB106" i="2"/>
  <c r="AB105" i="2"/>
  <c r="AB104" i="2"/>
  <c r="AB103" i="2"/>
  <c r="AB102" i="2"/>
  <c r="AB101" i="2"/>
  <c r="AB100" i="2"/>
  <c r="AB99" i="2"/>
  <c r="AB98" i="2"/>
  <c r="AB97" i="2"/>
  <c r="AB96" i="2"/>
  <c r="AB95" i="2"/>
  <c r="AB94" i="2"/>
  <c r="AB93" i="2"/>
  <c r="AB92" i="2"/>
  <c r="AB91" i="2"/>
  <c r="AB90" i="2"/>
  <c r="AB89" i="2"/>
  <c r="AB88" i="2"/>
  <c r="AB87" i="2"/>
  <c r="AB86" i="2"/>
  <c r="AB85" i="2"/>
  <c r="AB84" i="2"/>
  <c r="AB83" i="2"/>
  <c r="AB82" i="2"/>
  <c r="AB81" i="2"/>
  <c r="AB80" i="2"/>
  <c r="AB79" i="2"/>
  <c r="AB78" i="2"/>
  <c r="AB77" i="2"/>
  <c r="AB76" i="2"/>
  <c r="AB75" i="2"/>
  <c r="AB74" i="2"/>
  <c r="AB73" i="2"/>
  <c r="AB72" i="2"/>
  <c r="AB71" i="2"/>
  <c r="AB70" i="2"/>
  <c r="AB69" i="2"/>
  <c r="AB68" i="2"/>
  <c r="AB67" i="2"/>
  <c r="AB66" i="2"/>
  <c r="AB65" i="2"/>
  <c r="AB64" i="2"/>
  <c r="AB63" i="2"/>
  <c r="AB62" i="2"/>
  <c r="AB61" i="2"/>
  <c r="AB60" i="2"/>
  <c r="AB59" i="2"/>
  <c r="AB58" i="2"/>
  <c r="AB57" i="2"/>
  <c r="AB56" i="2"/>
  <c r="AB55" i="2"/>
  <c r="AB54" i="2"/>
  <c r="AB53" i="2"/>
  <c r="AB52" i="2"/>
  <c r="AB51" i="2"/>
  <c r="AB50" i="2"/>
  <c r="AB49" i="2"/>
  <c r="AB48" i="2"/>
  <c r="AB47" i="2"/>
  <c r="AB46" i="2"/>
  <c r="AB45" i="2"/>
  <c r="AB44" i="2"/>
  <c r="AB43" i="2"/>
  <c r="AB42" i="2"/>
  <c r="AB41" i="2"/>
  <c r="AB40" i="2"/>
  <c r="AB39" i="2"/>
  <c r="AB38" i="2"/>
  <c r="AB37" i="2"/>
  <c r="AB36" i="2"/>
  <c r="AB35" i="2"/>
  <c r="AB34" i="2"/>
  <c r="AB33" i="2"/>
  <c r="AB32" i="2"/>
  <c r="AB31" i="2"/>
  <c r="AB30" i="2"/>
  <c r="AB29" i="2"/>
  <c r="AB28" i="2"/>
  <c r="AB27" i="2"/>
  <c r="AB26" i="2"/>
  <c r="AB25" i="2"/>
  <c r="AB24" i="2"/>
  <c r="AB23" i="2"/>
  <c r="AB22" i="2"/>
  <c r="AB21" i="2"/>
  <c r="AB20" i="2"/>
  <c r="AB19" i="2"/>
  <c r="AB18" i="2"/>
  <c r="AB17" i="2"/>
  <c r="AB16" i="2"/>
  <c r="AB15" i="2"/>
  <c r="AB14" i="2"/>
  <c r="AB13" i="2"/>
  <c r="AB12" i="2"/>
  <c r="AB11" i="2"/>
  <c r="AB10" i="2"/>
  <c r="AB9" i="2"/>
  <c r="AP8" i="53" l="1"/>
  <c r="AP9" i="53"/>
  <c r="AP10" i="53"/>
  <c r="AP11" i="53"/>
  <c r="AP12" i="53"/>
  <c r="AP13" i="53"/>
  <c r="AP14" i="53"/>
  <c r="AP15" i="53"/>
  <c r="AP16" i="53"/>
  <c r="AP17" i="53"/>
  <c r="AP18" i="53"/>
  <c r="AP19" i="53"/>
  <c r="AP20" i="53"/>
  <c r="AP21" i="53"/>
  <c r="AP22" i="53"/>
  <c r="AP23" i="53"/>
  <c r="AP24" i="53"/>
  <c r="AP25" i="53"/>
  <c r="AP26" i="53"/>
  <c r="AP27" i="53"/>
  <c r="AP28" i="53"/>
  <c r="AP29" i="53"/>
  <c r="AP30" i="53"/>
  <c r="AP31" i="53"/>
  <c r="AP32" i="53"/>
  <c r="AP33" i="53"/>
  <c r="AP34" i="53"/>
  <c r="AP35" i="53"/>
  <c r="AP36" i="53"/>
  <c r="AP37" i="53"/>
  <c r="AP38" i="53"/>
  <c r="AP39" i="53"/>
  <c r="AP40" i="53"/>
  <c r="AP41" i="53"/>
  <c r="AP42" i="53"/>
  <c r="AP43" i="53"/>
  <c r="AP44" i="53"/>
  <c r="AP45" i="53"/>
  <c r="AP46" i="53"/>
  <c r="AP47" i="53"/>
  <c r="AP48" i="53"/>
  <c r="AP49" i="53"/>
  <c r="AP50" i="53"/>
  <c r="AP51" i="53"/>
  <c r="AP52" i="53"/>
  <c r="AP53" i="53"/>
  <c r="AP54" i="53"/>
  <c r="AP55" i="53"/>
  <c r="AP56" i="53"/>
  <c r="AP57" i="53"/>
  <c r="AP58" i="53"/>
  <c r="AP59" i="53"/>
  <c r="AP60" i="53"/>
  <c r="AP61" i="53"/>
  <c r="AP62" i="53"/>
  <c r="AP63" i="53"/>
  <c r="AP64" i="53"/>
  <c r="AP65" i="53"/>
  <c r="AP66" i="53"/>
  <c r="AP67" i="53"/>
  <c r="AP68" i="53"/>
  <c r="AP69" i="53"/>
  <c r="AP70" i="53"/>
  <c r="AP71" i="53"/>
  <c r="AP72" i="53"/>
  <c r="AP73" i="53"/>
  <c r="AP74" i="53"/>
  <c r="AP75" i="53"/>
  <c r="AP76" i="53"/>
  <c r="AP77" i="53"/>
  <c r="AP78" i="53"/>
  <c r="AP79" i="53"/>
  <c r="AP80" i="53"/>
  <c r="AP81" i="53"/>
  <c r="AP82" i="53"/>
  <c r="AP83" i="53"/>
  <c r="AP84" i="53"/>
  <c r="AP85" i="53"/>
  <c r="AP86" i="53"/>
  <c r="AP87" i="53"/>
  <c r="AP88" i="53"/>
  <c r="AP89" i="53"/>
  <c r="AP90" i="53"/>
  <c r="AP91" i="53"/>
  <c r="AP92" i="53"/>
  <c r="AP93" i="53"/>
  <c r="AP94" i="53"/>
  <c r="AP95" i="53"/>
  <c r="AP96" i="53"/>
  <c r="AP97" i="53"/>
  <c r="AP98" i="53"/>
  <c r="AP99" i="53"/>
  <c r="AP100" i="53"/>
  <c r="AP101" i="53"/>
  <c r="AP102" i="53"/>
  <c r="AP103" i="53"/>
  <c r="AP104" i="53"/>
  <c r="AP105" i="53"/>
  <c r="AP106" i="53"/>
  <c r="AP107" i="53"/>
  <c r="AQ1" i="53"/>
  <c r="BA4" i="53" a="1"/>
  <c r="BA4" i="53" s="1"/>
  <c r="BS4" i="52" a="1"/>
  <c r="BS4" i="52" s="1"/>
  <c r="AC5" i="2"/>
  <c r="AC6" i="2"/>
  <c r="BA5" i="53" l="1"/>
  <c r="BA6" i="53"/>
  <c r="AQ4" i="53" a="1"/>
  <c r="AQ4" i="53" s="1"/>
  <c r="BS5" i="52"/>
  <c r="BS6" i="52"/>
  <c r="AD1" i="2"/>
  <c r="AD4" i="2" s="1" a="1"/>
  <c r="AD4" i="2" s="1"/>
  <c r="AC8" i="2"/>
  <c r="AC107" i="2"/>
  <c r="AC106" i="2"/>
  <c r="AC105" i="2"/>
  <c r="AC104" i="2"/>
  <c r="AC103" i="2"/>
  <c r="AC102" i="2"/>
  <c r="AC101" i="2"/>
  <c r="AC100" i="2"/>
  <c r="AC99" i="2"/>
  <c r="AC98" i="2"/>
  <c r="AC97" i="2"/>
  <c r="AC96" i="2"/>
  <c r="AC95" i="2"/>
  <c r="AC94" i="2"/>
  <c r="AC93" i="2"/>
  <c r="AC92" i="2"/>
  <c r="AC91" i="2"/>
  <c r="AC90" i="2"/>
  <c r="AC89" i="2"/>
  <c r="AC88" i="2"/>
  <c r="AC87" i="2"/>
  <c r="AC86" i="2"/>
  <c r="AC85" i="2"/>
  <c r="AC84" i="2"/>
  <c r="AC83" i="2"/>
  <c r="AC82" i="2"/>
  <c r="AC81" i="2"/>
  <c r="AC80" i="2"/>
  <c r="AC79" i="2"/>
  <c r="AC78" i="2"/>
  <c r="AC77" i="2"/>
  <c r="AC76" i="2"/>
  <c r="AC75" i="2"/>
  <c r="AC74" i="2"/>
  <c r="AC73" i="2"/>
  <c r="AC72" i="2"/>
  <c r="AC71" i="2"/>
  <c r="AC70" i="2"/>
  <c r="AC69" i="2"/>
  <c r="AC68" i="2"/>
  <c r="AC67" i="2"/>
  <c r="AC66" i="2"/>
  <c r="AC65" i="2"/>
  <c r="AC64" i="2"/>
  <c r="AC63" i="2"/>
  <c r="AC62" i="2"/>
  <c r="AC61" i="2"/>
  <c r="AC60" i="2"/>
  <c r="AC59" i="2"/>
  <c r="AC58" i="2"/>
  <c r="AC57" i="2"/>
  <c r="AC56" i="2"/>
  <c r="AC55" i="2"/>
  <c r="AC54" i="2"/>
  <c r="AC53" i="2"/>
  <c r="AC52" i="2"/>
  <c r="AC51" i="2"/>
  <c r="AC50" i="2"/>
  <c r="AC49" i="2"/>
  <c r="AC48" i="2"/>
  <c r="AC47" i="2"/>
  <c r="AC46" i="2"/>
  <c r="AC45" i="2"/>
  <c r="AC44" i="2"/>
  <c r="AC43" i="2"/>
  <c r="AC42" i="2"/>
  <c r="AC41" i="2"/>
  <c r="AC40" i="2"/>
  <c r="AC39" i="2"/>
  <c r="AC38" i="2"/>
  <c r="AC37" i="2"/>
  <c r="AC36" i="2"/>
  <c r="AC35" i="2"/>
  <c r="AC34" i="2"/>
  <c r="AC33" i="2"/>
  <c r="AC32" i="2"/>
  <c r="AC31" i="2"/>
  <c r="AC30" i="2"/>
  <c r="AC29" i="2"/>
  <c r="AC28" i="2"/>
  <c r="AC27" i="2"/>
  <c r="AC26" i="2"/>
  <c r="AC25" i="2"/>
  <c r="AC24" i="2"/>
  <c r="AC23" i="2"/>
  <c r="AC22" i="2"/>
  <c r="AC21" i="2"/>
  <c r="AC20" i="2"/>
  <c r="AC19" i="2"/>
  <c r="AC18" i="2"/>
  <c r="AC17" i="2"/>
  <c r="AC16" i="2"/>
  <c r="AC15" i="2"/>
  <c r="AC14" i="2"/>
  <c r="AC13" i="2"/>
  <c r="AC12" i="2"/>
  <c r="AC11" i="2"/>
  <c r="AC10" i="2"/>
  <c r="AC9" i="2"/>
  <c r="AQ5" i="53" l="1"/>
  <c r="AQ6" i="53"/>
  <c r="BA8" i="53"/>
  <c r="BA9" i="53"/>
  <c r="BA10" i="53"/>
  <c r="BA11" i="53"/>
  <c r="BA12" i="53"/>
  <c r="BA13" i="53"/>
  <c r="BA14" i="53"/>
  <c r="BA15" i="53"/>
  <c r="BA16" i="53"/>
  <c r="BA17" i="53"/>
  <c r="BA18" i="53"/>
  <c r="BA19" i="53"/>
  <c r="BA20" i="53"/>
  <c r="BA21" i="53"/>
  <c r="BA22" i="53"/>
  <c r="BA23" i="53"/>
  <c r="BA24" i="53"/>
  <c r="BA25" i="53"/>
  <c r="BA26" i="53"/>
  <c r="BA27" i="53"/>
  <c r="BA28" i="53"/>
  <c r="BA29" i="53"/>
  <c r="BA30" i="53"/>
  <c r="BA31" i="53"/>
  <c r="BA32" i="53"/>
  <c r="BA33" i="53"/>
  <c r="BA34" i="53"/>
  <c r="BA35" i="53"/>
  <c r="BA36" i="53"/>
  <c r="BA37" i="53"/>
  <c r="BA38" i="53"/>
  <c r="BA39" i="53"/>
  <c r="BA40" i="53"/>
  <c r="BA41" i="53"/>
  <c r="BA42" i="53"/>
  <c r="BA43" i="53"/>
  <c r="BA44" i="53"/>
  <c r="BA45" i="53"/>
  <c r="BA46" i="53"/>
  <c r="BA47" i="53"/>
  <c r="BA48" i="53"/>
  <c r="BA49" i="53"/>
  <c r="BA50" i="53"/>
  <c r="BA51" i="53"/>
  <c r="BA52" i="53"/>
  <c r="BA53" i="53"/>
  <c r="BA54" i="53"/>
  <c r="BA55" i="53"/>
  <c r="BA56" i="53"/>
  <c r="BA57" i="53"/>
  <c r="BA58" i="53"/>
  <c r="BA59" i="53"/>
  <c r="BA60" i="53"/>
  <c r="BA61" i="53"/>
  <c r="BA62" i="53"/>
  <c r="BA63" i="53"/>
  <c r="BA64" i="53"/>
  <c r="BA65" i="53"/>
  <c r="BA66" i="53"/>
  <c r="BA67" i="53"/>
  <c r="BA68" i="53"/>
  <c r="BA69" i="53"/>
  <c r="BA70" i="53"/>
  <c r="BA71" i="53"/>
  <c r="BA72" i="53"/>
  <c r="BA73" i="53"/>
  <c r="BA74" i="53"/>
  <c r="BA75" i="53"/>
  <c r="BA76" i="53"/>
  <c r="BA77" i="53"/>
  <c r="BA78" i="53"/>
  <c r="BA79" i="53"/>
  <c r="BA80" i="53"/>
  <c r="BA81" i="53"/>
  <c r="BA82" i="53"/>
  <c r="BA83" i="53"/>
  <c r="BA84" i="53"/>
  <c r="BA85" i="53"/>
  <c r="BA86" i="53"/>
  <c r="BA87" i="53"/>
  <c r="BA88" i="53"/>
  <c r="BA89" i="53"/>
  <c r="BA90" i="53"/>
  <c r="BA91" i="53"/>
  <c r="BA92" i="53"/>
  <c r="BA93" i="53"/>
  <c r="BA94" i="53"/>
  <c r="BA95" i="53"/>
  <c r="BA96" i="53"/>
  <c r="BA97" i="53"/>
  <c r="BA98" i="53"/>
  <c r="BA99" i="53"/>
  <c r="BA100" i="53"/>
  <c r="BA101" i="53"/>
  <c r="BA102" i="53"/>
  <c r="BA103" i="53"/>
  <c r="BA104" i="53"/>
  <c r="BA105" i="53"/>
  <c r="BA106" i="53"/>
  <c r="BA107" i="53"/>
  <c r="BB1" i="53"/>
  <c r="BS8" i="52"/>
  <c r="BS9" i="52"/>
  <c r="BS10" i="52"/>
  <c r="BS11" i="52"/>
  <c r="BS12" i="52"/>
  <c r="BS13" i="52"/>
  <c r="BS14" i="52"/>
  <c r="BS15" i="52"/>
  <c r="BS16" i="52"/>
  <c r="BS17" i="52"/>
  <c r="BS18" i="52"/>
  <c r="BS19" i="52"/>
  <c r="BS20" i="52"/>
  <c r="BS21" i="52"/>
  <c r="BS22" i="52"/>
  <c r="BS23" i="52"/>
  <c r="BS24" i="52"/>
  <c r="BS25" i="52"/>
  <c r="BS26" i="52"/>
  <c r="BS27" i="52"/>
  <c r="BS28" i="52"/>
  <c r="BS29" i="52"/>
  <c r="BS30" i="52"/>
  <c r="BS31" i="52"/>
  <c r="BS32" i="52"/>
  <c r="BS33" i="52"/>
  <c r="BS34" i="52"/>
  <c r="BS35" i="52"/>
  <c r="BS36" i="52"/>
  <c r="BS37" i="52"/>
  <c r="BS38" i="52"/>
  <c r="BS39" i="52"/>
  <c r="BS40" i="52"/>
  <c r="BS41" i="52"/>
  <c r="BS42" i="52"/>
  <c r="BS43" i="52"/>
  <c r="BS44" i="52"/>
  <c r="BS45" i="52"/>
  <c r="BS46" i="52"/>
  <c r="BS47" i="52"/>
  <c r="BS48" i="52"/>
  <c r="BS49" i="52"/>
  <c r="BS50" i="52"/>
  <c r="BS51" i="52"/>
  <c r="BS52" i="52"/>
  <c r="BS53" i="52"/>
  <c r="BS54" i="52"/>
  <c r="BS55" i="52"/>
  <c r="BS56" i="52"/>
  <c r="BS57" i="52"/>
  <c r="BS58" i="52"/>
  <c r="BS59" i="52"/>
  <c r="BS60" i="52"/>
  <c r="BS61" i="52"/>
  <c r="BS62" i="52"/>
  <c r="BS63" i="52"/>
  <c r="BS64" i="52"/>
  <c r="BS65" i="52"/>
  <c r="BS66" i="52"/>
  <c r="BS67" i="52"/>
  <c r="BS68" i="52"/>
  <c r="BS69" i="52"/>
  <c r="BS70" i="52"/>
  <c r="BS71" i="52"/>
  <c r="BS72" i="52"/>
  <c r="BS73" i="52"/>
  <c r="BS74" i="52"/>
  <c r="BS75" i="52"/>
  <c r="BS76" i="52"/>
  <c r="BS77" i="52"/>
  <c r="BS78" i="52"/>
  <c r="BS79" i="52"/>
  <c r="BS80" i="52"/>
  <c r="BS81" i="52"/>
  <c r="BS82" i="52"/>
  <c r="BS83" i="52"/>
  <c r="BS84" i="52"/>
  <c r="BS85" i="52"/>
  <c r="BS86" i="52"/>
  <c r="BS87" i="52"/>
  <c r="BS88" i="52"/>
  <c r="BS89" i="52"/>
  <c r="BS90" i="52"/>
  <c r="BS91" i="52"/>
  <c r="BS92" i="52"/>
  <c r="BS93" i="52"/>
  <c r="BS94" i="52"/>
  <c r="BS95" i="52"/>
  <c r="BS96" i="52"/>
  <c r="BS97" i="52"/>
  <c r="BS98" i="52"/>
  <c r="BS99" i="52"/>
  <c r="BS100" i="52"/>
  <c r="BS101" i="52"/>
  <c r="BS102" i="52"/>
  <c r="BS103" i="52"/>
  <c r="BS104" i="52"/>
  <c r="BS105" i="52"/>
  <c r="BS106" i="52"/>
  <c r="BS107" i="52"/>
  <c r="BT1" i="52"/>
  <c r="AD5" i="2"/>
  <c r="AD6" i="2"/>
  <c r="BB4" i="53" l="1" a="1"/>
  <c r="BB4" i="53" s="1"/>
  <c r="AQ8" i="53"/>
  <c r="AQ9" i="53"/>
  <c r="AQ10" i="53"/>
  <c r="AQ11" i="53"/>
  <c r="AQ12" i="53"/>
  <c r="AQ13" i="53"/>
  <c r="AQ14" i="53"/>
  <c r="AQ15" i="53"/>
  <c r="AQ16" i="53"/>
  <c r="AQ17" i="53"/>
  <c r="AQ18" i="53"/>
  <c r="AQ19" i="53"/>
  <c r="AQ20" i="53"/>
  <c r="AQ21" i="53"/>
  <c r="AQ22" i="53"/>
  <c r="AQ23" i="53"/>
  <c r="AQ24" i="53"/>
  <c r="AQ25" i="53"/>
  <c r="AQ26" i="53"/>
  <c r="AQ27" i="53"/>
  <c r="AQ28" i="53"/>
  <c r="AQ29" i="53"/>
  <c r="AQ30" i="53"/>
  <c r="AQ31" i="53"/>
  <c r="AQ32" i="53"/>
  <c r="AQ33" i="53"/>
  <c r="AQ34" i="53"/>
  <c r="AQ35" i="53"/>
  <c r="AQ36" i="53"/>
  <c r="AQ37" i="53"/>
  <c r="AQ38" i="53"/>
  <c r="AQ39" i="53"/>
  <c r="AQ40" i="53"/>
  <c r="AQ41" i="53"/>
  <c r="AQ42" i="53"/>
  <c r="AQ43" i="53"/>
  <c r="AQ44" i="53"/>
  <c r="AQ45" i="53"/>
  <c r="AQ46" i="53"/>
  <c r="AQ47" i="53"/>
  <c r="AQ48" i="53"/>
  <c r="AQ49" i="53"/>
  <c r="AQ50" i="53"/>
  <c r="AQ51" i="53"/>
  <c r="AQ52" i="53"/>
  <c r="AQ53" i="53"/>
  <c r="AQ54" i="53"/>
  <c r="AQ55" i="53"/>
  <c r="AQ56" i="53"/>
  <c r="AQ57" i="53"/>
  <c r="AQ58" i="53"/>
  <c r="AQ59" i="53"/>
  <c r="AQ60" i="53"/>
  <c r="AQ61" i="53"/>
  <c r="AQ62" i="53"/>
  <c r="AQ63" i="53"/>
  <c r="AQ64" i="53"/>
  <c r="AQ65" i="53"/>
  <c r="AQ66" i="53"/>
  <c r="AQ67" i="53"/>
  <c r="AQ68" i="53"/>
  <c r="AQ69" i="53"/>
  <c r="AQ70" i="53"/>
  <c r="AQ71" i="53"/>
  <c r="AQ72" i="53"/>
  <c r="AQ73" i="53"/>
  <c r="AQ74" i="53"/>
  <c r="AQ75" i="53"/>
  <c r="AQ76" i="53"/>
  <c r="AQ77" i="53"/>
  <c r="AQ78" i="53"/>
  <c r="AQ79" i="53"/>
  <c r="AQ80" i="53"/>
  <c r="AQ81" i="53"/>
  <c r="AQ82" i="53"/>
  <c r="AQ83" i="53"/>
  <c r="AQ84" i="53"/>
  <c r="AQ85" i="53"/>
  <c r="AQ86" i="53"/>
  <c r="AQ87" i="53"/>
  <c r="AQ88" i="53"/>
  <c r="AQ89" i="53"/>
  <c r="AQ90" i="53"/>
  <c r="AQ91" i="53"/>
  <c r="AQ92" i="53"/>
  <c r="AQ93" i="53"/>
  <c r="AQ94" i="53"/>
  <c r="AQ95" i="53"/>
  <c r="AQ96" i="53"/>
  <c r="AQ97" i="53"/>
  <c r="AQ98" i="53"/>
  <c r="AQ99" i="53"/>
  <c r="AQ100" i="53"/>
  <c r="AQ101" i="53"/>
  <c r="AQ102" i="53"/>
  <c r="AQ103" i="53"/>
  <c r="AQ104" i="53"/>
  <c r="AQ105" i="53"/>
  <c r="AQ106" i="53"/>
  <c r="AQ107" i="53"/>
  <c r="AR1" i="53"/>
  <c r="BT4" i="52" a="1"/>
  <c r="BT4" i="52" s="1"/>
  <c r="AE1" i="2"/>
  <c r="AE5" i="2"/>
  <c r="G4" i="1" s="1" a="1"/>
  <c r="G4" i="1" s="1"/>
  <c r="AE6" i="2"/>
  <c r="AD8" i="2"/>
  <c r="AD107" i="2"/>
  <c r="AD106" i="2"/>
  <c r="AD105" i="2"/>
  <c r="AD104" i="2"/>
  <c r="AD103" i="2"/>
  <c r="AD102" i="2"/>
  <c r="AD101" i="2"/>
  <c r="AD100" i="2"/>
  <c r="AD99" i="2"/>
  <c r="AD98" i="2"/>
  <c r="AD97" i="2"/>
  <c r="AD96" i="2"/>
  <c r="AD95" i="2"/>
  <c r="AD94" i="2"/>
  <c r="AD93" i="2"/>
  <c r="AD92" i="2"/>
  <c r="AD91" i="2"/>
  <c r="AD90" i="2"/>
  <c r="AD89" i="2"/>
  <c r="AD88" i="2"/>
  <c r="AD87" i="2"/>
  <c r="AD86" i="2"/>
  <c r="AD85" i="2"/>
  <c r="AD84" i="2"/>
  <c r="AD83" i="2"/>
  <c r="AD82" i="2"/>
  <c r="AD81" i="2"/>
  <c r="AD80" i="2"/>
  <c r="AD79" i="2"/>
  <c r="AD78" i="2"/>
  <c r="AD77" i="2"/>
  <c r="AD76" i="2"/>
  <c r="AD75" i="2"/>
  <c r="AD74" i="2"/>
  <c r="AD73" i="2"/>
  <c r="AD72" i="2"/>
  <c r="AD71" i="2"/>
  <c r="AD70" i="2"/>
  <c r="AD69" i="2"/>
  <c r="AD68" i="2"/>
  <c r="AD67" i="2"/>
  <c r="AD66" i="2"/>
  <c r="AD65" i="2"/>
  <c r="AD64" i="2"/>
  <c r="AD63" i="2"/>
  <c r="AD62" i="2"/>
  <c r="AD61" i="2"/>
  <c r="AD60" i="2"/>
  <c r="AD59" i="2"/>
  <c r="AD58" i="2"/>
  <c r="AD57" i="2"/>
  <c r="AD56" i="2"/>
  <c r="AD55" i="2"/>
  <c r="AD54" i="2"/>
  <c r="AD53" i="2"/>
  <c r="AD52" i="2"/>
  <c r="AD51" i="2"/>
  <c r="AD50" i="2"/>
  <c r="AD49" i="2"/>
  <c r="AD48" i="2"/>
  <c r="AD47" i="2"/>
  <c r="AD46" i="2"/>
  <c r="AD45" i="2"/>
  <c r="AD44" i="2"/>
  <c r="AD43" i="2"/>
  <c r="AD42" i="2"/>
  <c r="AD41" i="2"/>
  <c r="AD40" i="2"/>
  <c r="AD39" i="2"/>
  <c r="AD38" i="2"/>
  <c r="AD37" i="2"/>
  <c r="AD36" i="2"/>
  <c r="AD35" i="2"/>
  <c r="AD34" i="2"/>
  <c r="AD33" i="2"/>
  <c r="AD32" i="2"/>
  <c r="AD31" i="2"/>
  <c r="AD30" i="2"/>
  <c r="AD29" i="2"/>
  <c r="AD28" i="2"/>
  <c r="AD27" i="2"/>
  <c r="AD26" i="2"/>
  <c r="AD25" i="2"/>
  <c r="AD24" i="2"/>
  <c r="AD23" i="2"/>
  <c r="AD22" i="2"/>
  <c r="AD21" i="2"/>
  <c r="AD20" i="2"/>
  <c r="AD19" i="2"/>
  <c r="AD18" i="2"/>
  <c r="AD17" i="2"/>
  <c r="AD16" i="2"/>
  <c r="AD15" i="2"/>
  <c r="AD14" i="2"/>
  <c r="AD13" i="2"/>
  <c r="AD12" i="2"/>
  <c r="AD11" i="2"/>
  <c r="AD10" i="2"/>
  <c r="AD9" i="2"/>
  <c r="L5" i="1" a="1"/>
  <c r="L5" i="1" s="1"/>
  <c r="AR4" i="53" l="1" a="1"/>
  <c r="AR4" i="53" s="1"/>
  <c r="BB5" i="53"/>
  <c r="BB6" i="53"/>
  <c r="BT5" i="52"/>
  <c r="BT6" i="52"/>
  <c r="H4" i="1" a="1"/>
  <c r="H4" i="1" s="1"/>
  <c r="AE4" i="2"/>
  <c r="J5" i="1" a="1"/>
  <c r="J5" i="1" s="1"/>
  <c r="BB8" i="53" l="1"/>
  <c r="BB9" i="53"/>
  <c r="BB10" i="53"/>
  <c r="BB11" i="53"/>
  <c r="BB12" i="53"/>
  <c r="BB13" i="53"/>
  <c r="BB14" i="53"/>
  <c r="BB15" i="53"/>
  <c r="BB16" i="53"/>
  <c r="BB17" i="53"/>
  <c r="BB18" i="53"/>
  <c r="BB19" i="53"/>
  <c r="BB20" i="53"/>
  <c r="BB21" i="53"/>
  <c r="BB22" i="53"/>
  <c r="BB23" i="53"/>
  <c r="BB24" i="53"/>
  <c r="BB25" i="53"/>
  <c r="BB26" i="53"/>
  <c r="BB27" i="53"/>
  <c r="BB28" i="53"/>
  <c r="BB29" i="53"/>
  <c r="BB30" i="53"/>
  <c r="BB31" i="53"/>
  <c r="BB32" i="53"/>
  <c r="BB33" i="53"/>
  <c r="BB34" i="53"/>
  <c r="BB35" i="53"/>
  <c r="BB36" i="53"/>
  <c r="BB37" i="53"/>
  <c r="BB38" i="53"/>
  <c r="BB39" i="53"/>
  <c r="BB40" i="53"/>
  <c r="BB41" i="53"/>
  <c r="BB42" i="53"/>
  <c r="BB43" i="53"/>
  <c r="BB44" i="53"/>
  <c r="BB45" i="53"/>
  <c r="BB46" i="53"/>
  <c r="BB47" i="53"/>
  <c r="BB48" i="53"/>
  <c r="BB49" i="53"/>
  <c r="BB50" i="53"/>
  <c r="BB51" i="53"/>
  <c r="BB52" i="53"/>
  <c r="BB53" i="53"/>
  <c r="BB54" i="53"/>
  <c r="BB55" i="53"/>
  <c r="BB56" i="53"/>
  <c r="BB57" i="53"/>
  <c r="BB58" i="53"/>
  <c r="BB59" i="53"/>
  <c r="BB60" i="53"/>
  <c r="BB61" i="53"/>
  <c r="BB62" i="53"/>
  <c r="BB63" i="53"/>
  <c r="BB64" i="53"/>
  <c r="BB65" i="53"/>
  <c r="BB66" i="53"/>
  <c r="BB67" i="53"/>
  <c r="BB68" i="53"/>
  <c r="BB69" i="53"/>
  <c r="BB70" i="53"/>
  <c r="BB71" i="53"/>
  <c r="BB72" i="53"/>
  <c r="BB73" i="53"/>
  <c r="BB74" i="53"/>
  <c r="BB75" i="53"/>
  <c r="BB76" i="53"/>
  <c r="BB77" i="53"/>
  <c r="BB78" i="53"/>
  <c r="BB79" i="53"/>
  <c r="BB80" i="53"/>
  <c r="BB81" i="53"/>
  <c r="BB82" i="53"/>
  <c r="BB83" i="53"/>
  <c r="BB84" i="53"/>
  <c r="BB85" i="53"/>
  <c r="BB86" i="53"/>
  <c r="BB87" i="53"/>
  <c r="BB88" i="53"/>
  <c r="BB89" i="53"/>
  <c r="BB90" i="53"/>
  <c r="BB91" i="53"/>
  <c r="BB92" i="53"/>
  <c r="BB93" i="53"/>
  <c r="BB94" i="53"/>
  <c r="BB95" i="53"/>
  <c r="BB96" i="53"/>
  <c r="BB97" i="53"/>
  <c r="BB98" i="53"/>
  <c r="BB99" i="53"/>
  <c r="BB100" i="53"/>
  <c r="BB101" i="53"/>
  <c r="BB102" i="53"/>
  <c r="BB103" i="53"/>
  <c r="BB104" i="53"/>
  <c r="BB105" i="53"/>
  <c r="BB106" i="53"/>
  <c r="BB107" i="53"/>
  <c r="BC1" i="53"/>
  <c r="AR5" i="53"/>
  <c r="AR6" i="53"/>
  <c r="S1" i="52" a="1"/>
  <c r="S1" i="52" s="1"/>
  <c r="BT8" i="52"/>
  <c r="BT9" i="52"/>
  <c r="BT10" i="52"/>
  <c r="BT11" i="52"/>
  <c r="BT12" i="52"/>
  <c r="BT13" i="52"/>
  <c r="BT14" i="52"/>
  <c r="BT15" i="52"/>
  <c r="BT16" i="52"/>
  <c r="BT17" i="52"/>
  <c r="BT18" i="52"/>
  <c r="BT19" i="52"/>
  <c r="BT20" i="52"/>
  <c r="BT21" i="52"/>
  <c r="BT22" i="52"/>
  <c r="BT23" i="52"/>
  <c r="BT24" i="52"/>
  <c r="BT25" i="52"/>
  <c r="BT26" i="52"/>
  <c r="BT27" i="52"/>
  <c r="BT28" i="52"/>
  <c r="BT29" i="52"/>
  <c r="BT30" i="52"/>
  <c r="BT31" i="52"/>
  <c r="BT32" i="52"/>
  <c r="BT33" i="52"/>
  <c r="BT34" i="52"/>
  <c r="BT35" i="52"/>
  <c r="BT36" i="52"/>
  <c r="BT37" i="52"/>
  <c r="BT38" i="52"/>
  <c r="BT39" i="52"/>
  <c r="BT40" i="52"/>
  <c r="BT41" i="52"/>
  <c r="BT42" i="52"/>
  <c r="BT43" i="52"/>
  <c r="BT44" i="52"/>
  <c r="BT45" i="52"/>
  <c r="BT46" i="52"/>
  <c r="BT47" i="52"/>
  <c r="BT48" i="52"/>
  <c r="BT49" i="52"/>
  <c r="BT50" i="52"/>
  <c r="BT51" i="52"/>
  <c r="BT52" i="52"/>
  <c r="BT53" i="52"/>
  <c r="BT54" i="52"/>
  <c r="BT55" i="52"/>
  <c r="BT56" i="52"/>
  <c r="BT57" i="52"/>
  <c r="BT58" i="52"/>
  <c r="BT59" i="52"/>
  <c r="BT60" i="52"/>
  <c r="BT61" i="52"/>
  <c r="BT62" i="52"/>
  <c r="BT63" i="52"/>
  <c r="BT64" i="52"/>
  <c r="BT65" i="52"/>
  <c r="BT66" i="52"/>
  <c r="BT67" i="52"/>
  <c r="BT68" i="52"/>
  <c r="BT69" i="52"/>
  <c r="BT70" i="52"/>
  <c r="BT71" i="52"/>
  <c r="BT72" i="52"/>
  <c r="BT73" i="52"/>
  <c r="BT74" i="52"/>
  <c r="BT75" i="52"/>
  <c r="BT76" i="52"/>
  <c r="BT77" i="52"/>
  <c r="BT78" i="52"/>
  <c r="BT79" i="52"/>
  <c r="BT80" i="52"/>
  <c r="BT81" i="52"/>
  <c r="BT82" i="52"/>
  <c r="BT83" i="52"/>
  <c r="BT84" i="52"/>
  <c r="BT85" i="52"/>
  <c r="BT86" i="52"/>
  <c r="BT87" i="52"/>
  <c r="BT88" i="52"/>
  <c r="BT89" i="52"/>
  <c r="BT90" i="52"/>
  <c r="BT91" i="52"/>
  <c r="BT92" i="52"/>
  <c r="BT93" i="52"/>
  <c r="BT94" i="52"/>
  <c r="BT95" i="52"/>
  <c r="BT96" i="52"/>
  <c r="BT97" i="52"/>
  <c r="BT98" i="52"/>
  <c r="BT99" i="52"/>
  <c r="BT100" i="52"/>
  <c r="BT101" i="52"/>
  <c r="BT102" i="52"/>
  <c r="BT103" i="52"/>
  <c r="BT104" i="52"/>
  <c r="BT105" i="52"/>
  <c r="BT106" i="52"/>
  <c r="BT107" i="52"/>
  <c r="BU1" i="52"/>
  <c r="AR8" i="53" l="1"/>
  <c r="AR9" i="53"/>
  <c r="AR10" i="53"/>
  <c r="AR11" i="53"/>
  <c r="AR12" i="53"/>
  <c r="AR13" i="53"/>
  <c r="AR14" i="53"/>
  <c r="AR15" i="53"/>
  <c r="AR16" i="53"/>
  <c r="AR17" i="53"/>
  <c r="AR18" i="53"/>
  <c r="AR19" i="53"/>
  <c r="AR20" i="53"/>
  <c r="AR21" i="53"/>
  <c r="AR22" i="53"/>
  <c r="AR23" i="53"/>
  <c r="AR24" i="53"/>
  <c r="AR25" i="53"/>
  <c r="AR26" i="53"/>
  <c r="AR27" i="53"/>
  <c r="AR28" i="53"/>
  <c r="AR29" i="53"/>
  <c r="AR30" i="53"/>
  <c r="AR31" i="53"/>
  <c r="AR32" i="53"/>
  <c r="AR33" i="53"/>
  <c r="AR34" i="53"/>
  <c r="AR35" i="53"/>
  <c r="AR36" i="53"/>
  <c r="AR37" i="53"/>
  <c r="AR38" i="53"/>
  <c r="AR39" i="53"/>
  <c r="AR40" i="53"/>
  <c r="AR41" i="53"/>
  <c r="AR42" i="53"/>
  <c r="AR43" i="53"/>
  <c r="AR44" i="53"/>
  <c r="AR45" i="53"/>
  <c r="AR46" i="53"/>
  <c r="AR47" i="53"/>
  <c r="AR48" i="53"/>
  <c r="AR49" i="53"/>
  <c r="AR50" i="53"/>
  <c r="AR51" i="53"/>
  <c r="AR52" i="53"/>
  <c r="AR53" i="53"/>
  <c r="AR54" i="53"/>
  <c r="AR55" i="53"/>
  <c r="AR56" i="53"/>
  <c r="AR57" i="53"/>
  <c r="AR58" i="53"/>
  <c r="AR59" i="53"/>
  <c r="AR60" i="53"/>
  <c r="AR61" i="53"/>
  <c r="AR62" i="53"/>
  <c r="AR63" i="53"/>
  <c r="AR64" i="53"/>
  <c r="AR65" i="53"/>
  <c r="AR66" i="53"/>
  <c r="AR67" i="53"/>
  <c r="AR68" i="53"/>
  <c r="AR69" i="53"/>
  <c r="AR70" i="53"/>
  <c r="AR71" i="53"/>
  <c r="AR72" i="53"/>
  <c r="AR73" i="53"/>
  <c r="AR74" i="53"/>
  <c r="AR75" i="53"/>
  <c r="AR76" i="53"/>
  <c r="AR77" i="53"/>
  <c r="AR78" i="53"/>
  <c r="AR79" i="53"/>
  <c r="AR80" i="53"/>
  <c r="AR81" i="53"/>
  <c r="AR82" i="53"/>
  <c r="AR83" i="53"/>
  <c r="AR84" i="53"/>
  <c r="AR85" i="53"/>
  <c r="AR86" i="53"/>
  <c r="AR87" i="53"/>
  <c r="AR88" i="53"/>
  <c r="AR89" i="53"/>
  <c r="AR90" i="53"/>
  <c r="AR91" i="53"/>
  <c r="AR92" i="53"/>
  <c r="AR93" i="53"/>
  <c r="AR94" i="53"/>
  <c r="AR95" i="53"/>
  <c r="AR96" i="53"/>
  <c r="AR97" i="53"/>
  <c r="AR98" i="53"/>
  <c r="AR99" i="53"/>
  <c r="AR100" i="53"/>
  <c r="AR101" i="53"/>
  <c r="AR102" i="53"/>
  <c r="AR103" i="53"/>
  <c r="AR104" i="53"/>
  <c r="AR105" i="53"/>
  <c r="AR106" i="53"/>
  <c r="AR107" i="53"/>
  <c r="AS1" i="53"/>
  <c r="BC4" i="53" a="1"/>
  <c r="BC4" i="53" s="1"/>
  <c r="BU4" i="52" a="1"/>
  <c r="BU4" i="52" s="1"/>
  <c r="S4" i="52" a="1"/>
  <c r="S4" i="52" s="1"/>
  <c r="BC5" i="53" l="1"/>
  <c r="BC6" i="53"/>
  <c r="AS4" i="53" a="1"/>
  <c r="AS4" i="53" s="1"/>
  <c r="BU5" i="52"/>
  <c r="BU6" i="52"/>
  <c r="S5" i="52"/>
  <c r="S6" i="52"/>
  <c r="AS5" i="53" l="1"/>
  <c r="AS6" i="53"/>
  <c r="AT6" i="53" s="1"/>
  <c r="BC8" i="53"/>
  <c r="BC9" i="53"/>
  <c r="BC10" i="53"/>
  <c r="BC11" i="53"/>
  <c r="BC12" i="53"/>
  <c r="BC13" i="53"/>
  <c r="BC14" i="53"/>
  <c r="BC15" i="53"/>
  <c r="BC16" i="53"/>
  <c r="BC17" i="53"/>
  <c r="BC18" i="53"/>
  <c r="BC19" i="53"/>
  <c r="BC20" i="53"/>
  <c r="BC21" i="53"/>
  <c r="BC22" i="53"/>
  <c r="BC23" i="53"/>
  <c r="BC24" i="53"/>
  <c r="BC25" i="53"/>
  <c r="BC26" i="53"/>
  <c r="BC27" i="53"/>
  <c r="BC28" i="53"/>
  <c r="BC29" i="53"/>
  <c r="BC30" i="53"/>
  <c r="BC31" i="53"/>
  <c r="BC32" i="53"/>
  <c r="BC33" i="53"/>
  <c r="BC34" i="53"/>
  <c r="BC35" i="53"/>
  <c r="BC36" i="53"/>
  <c r="BC37" i="53"/>
  <c r="BC38" i="53"/>
  <c r="BC39" i="53"/>
  <c r="BC40" i="53"/>
  <c r="BC41" i="53"/>
  <c r="BC42" i="53"/>
  <c r="BC43" i="53"/>
  <c r="BC44" i="53"/>
  <c r="BC45" i="53"/>
  <c r="BC46" i="53"/>
  <c r="BC47" i="53"/>
  <c r="BC48" i="53"/>
  <c r="BC49" i="53"/>
  <c r="BC50" i="53"/>
  <c r="BC51" i="53"/>
  <c r="BC52" i="53"/>
  <c r="BC53" i="53"/>
  <c r="BC54" i="53"/>
  <c r="BC55" i="53"/>
  <c r="BC56" i="53"/>
  <c r="BC57" i="53"/>
  <c r="BC58" i="53"/>
  <c r="BC59" i="53"/>
  <c r="BC60" i="53"/>
  <c r="BC61" i="53"/>
  <c r="BC62" i="53"/>
  <c r="BC63" i="53"/>
  <c r="BC64" i="53"/>
  <c r="BC65" i="53"/>
  <c r="BC66" i="53"/>
  <c r="BC67" i="53"/>
  <c r="BC68" i="53"/>
  <c r="BC69" i="53"/>
  <c r="BC70" i="53"/>
  <c r="BC71" i="53"/>
  <c r="BC72" i="53"/>
  <c r="BC73" i="53"/>
  <c r="BC74" i="53"/>
  <c r="BC75" i="53"/>
  <c r="BC76" i="53"/>
  <c r="BC77" i="53"/>
  <c r="BC78" i="53"/>
  <c r="BC79" i="53"/>
  <c r="BC80" i="53"/>
  <c r="BC81" i="53"/>
  <c r="BC82" i="53"/>
  <c r="BC83" i="53"/>
  <c r="BC84" i="53"/>
  <c r="BC85" i="53"/>
  <c r="BC86" i="53"/>
  <c r="BC87" i="53"/>
  <c r="BC88" i="53"/>
  <c r="BC89" i="53"/>
  <c r="BC90" i="53"/>
  <c r="BC91" i="53"/>
  <c r="BC92" i="53"/>
  <c r="BC93" i="53"/>
  <c r="BC94" i="53"/>
  <c r="BC95" i="53"/>
  <c r="BC96" i="53"/>
  <c r="BC97" i="53"/>
  <c r="BC98" i="53"/>
  <c r="BC99" i="53"/>
  <c r="BC100" i="53"/>
  <c r="BC101" i="53"/>
  <c r="BC102" i="53"/>
  <c r="BC103" i="53"/>
  <c r="BC104" i="53"/>
  <c r="BC105" i="53"/>
  <c r="BC106" i="53"/>
  <c r="BC107" i="53"/>
  <c r="BD1" i="53"/>
  <c r="BU8" i="52"/>
  <c r="BU9" i="52"/>
  <c r="BU10" i="52"/>
  <c r="BU11" i="52"/>
  <c r="BU12" i="52"/>
  <c r="BU13" i="52"/>
  <c r="BU14" i="52"/>
  <c r="BU15" i="52"/>
  <c r="BU16" i="52"/>
  <c r="BU17" i="52"/>
  <c r="BU18" i="52"/>
  <c r="BU19" i="52"/>
  <c r="BU20" i="52"/>
  <c r="BU21" i="52"/>
  <c r="BU22" i="52"/>
  <c r="BU23" i="52"/>
  <c r="BU24" i="52"/>
  <c r="BU25" i="52"/>
  <c r="BU26" i="52"/>
  <c r="BU27" i="52"/>
  <c r="BU28" i="52"/>
  <c r="BU29" i="52"/>
  <c r="BU30" i="52"/>
  <c r="BU31" i="52"/>
  <c r="BU32" i="52"/>
  <c r="BU33" i="52"/>
  <c r="BU34" i="52"/>
  <c r="BU35" i="52"/>
  <c r="BU36" i="52"/>
  <c r="BU37" i="52"/>
  <c r="BU38" i="52"/>
  <c r="BU39" i="52"/>
  <c r="BU40" i="52"/>
  <c r="BU41" i="52"/>
  <c r="BU42" i="52"/>
  <c r="BU43" i="52"/>
  <c r="BU44" i="52"/>
  <c r="BU45" i="52"/>
  <c r="BU46" i="52"/>
  <c r="BU47" i="52"/>
  <c r="BU48" i="52"/>
  <c r="BU49" i="52"/>
  <c r="BU50" i="52"/>
  <c r="BU51" i="52"/>
  <c r="BU52" i="52"/>
  <c r="BU53" i="52"/>
  <c r="BU54" i="52"/>
  <c r="BU55" i="52"/>
  <c r="BU56" i="52"/>
  <c r="BU57" i="52"/>
  <c r="BU58" i="52"/>
  <c r="BU59" i="52"/>
  <c r="BU60" i="52"/>
  <c r="BU61" i="52"/>
  <c r="BU62" i="52"/>
  <c r="BU63" i="52"/>
  <c r="BU64" i="52"/>
  <c r="BU65" i="52"/>
  <c r="BU66" i="52"/>
  <c r="BU67" i="52"/>
  <c r="BU68" i="52"/>
  <c r="BU69" i="52"/>
  <c r="BU70" i="52"/>
  <c r="BU71" i="52"/>
  <c r="BU72" i="52"/>
  <c r="BU73" i="52"/>
  <c r="BU74" i="52"/>
  <c r="BU75" i="52"/>
  <c r="BU76" i="52"/>
  <c r="BU77" i="52"/>
  <c r="BU78" i="52"/>
  <c r="BU79" i="52"/>
  <c r="BU80" i="52"/>
  <c r="BU81" i="52"/>
  <c r="BU82" i="52"/>
  <c r="BU83" i="52"/>
  <c r="BU84" i="52"/>
  <c r="BU85" i="52"/>
  <c r="BU86" i="52"/>
  <c r="BU87" i="52"/>
  <c r="BU88" i="52"/>
  <c r="BU89" i="52"/>
  <c r="BU90" i="52"/>
  <c r="BU91" i="52"/>
  <c r="BU92" i="52"/>
  <c r="BU93" i="52"/>
  <c r="BU94" i="52"/>
  <c r="BU95" i="52"/>
  <c r="BU96" i="52"/>
  <c r="BU97" i="52"/>
  <c r="BU98" i="52"/>
  <c r="BU99" i="52"/>
  <c r="BU100" i="52"/>
  <c r="BU101" i="52"/>
  <c r="BU102" i="52"/>
  <c r="BU103" i="52"/>
  <c r="BU104" i="52"/>
  <c r="BU105" i="52"/>
  <c r="BU106" i="52"/>
  <c r="BU107" i="52"/>
  <c r="BV1" i="52"/>
  <c r="S8" i="52"/>
  <c r="S9" i="52"/>
  <c r="S10" i="52"/>
  <c r="S11" i="52"/>
  <c r="S12" i="52"/>
  <c r="S13" i="52"/>
  <c r="S14" i="52"/>
  <c r="S15" i="52"/>
  <c r="S16" i="52"/>
  <c r="S17" i="52"/>
  <c r="S18" i="52"/>
  <c r="S19" i="52"/>
  <c r="S20" i="52"/>
  <c r="S21" i="52"/>
  <c r="S22" i="52"/>
  <c r="S23" i="52"/>
  <c r="S24" i="52"/>
  <c r="S25" i="52"/>
  <c r="S26" i="52"/>
  <c r="S27" i="52"/>
  <c r="S28" i="52"/>
  <c r="S29" i="52"/>
  <c r="S30" i="52"/>
  <c r="S31" i="52"/>
  <c r="S32" i="52"/>
  <c r="S33" i="52"/>
  <c r="S34" i="52"/>
  <c r="S35" i="52"/>
  <c r="S36" i="52"/>
  <c r="S37" i="52"/>
  <c r="S38" i="52"/>
  <c r="S39" i="52"/>
  <c r="S40" i="52"/>
  <c r="S41" i="52"/>
  <c r="S42" i="52"/>
  <c r="S43" i="52"/>
  <c r="S44" i="52"/>
  <c r="S45" i="52"/>
  <c r="S46" i="52"/>
  <c r="S47" i="52"/>
  <c r="S48" i="52"/>
  <c r="S49" i="52"/>
  <c r="S50" i="52"/>
  <c r="S51" i="52"/>
  <c r="S52" i="52"/>
  <c r="S53" i="52"/>
  <c r="S54" i="52"/>
  <c r="S55" i="52"/>
  <c r="S56" i="52"/>
  <c r="S57" i="52"/>
  <c r="S58" i="52"/>
  <c r="S59" i="52"/>
  <c r="S60" i="52"/>
  <c r="S61" i="52"/>
  <c r="S62" i="52"/>
  <c r="S63" i="52"/>
  <c r="S64" i="52"/>
  <c r="S65" i="52"/>
  <c r="S66" i="52"/>
  <c r="S67" i="52"/>
  <c r="S68" i="52"/>
  <c r="S69" i="52"/>
  <c r="S70" i="52"/>
  <c r="S71" i="52"/>
  <c r="S72" i="52"/>
  <c r="S73" i="52"/>
  <c r="S74" i="52"/>
  <c r="S75" i="52"/>
  <c r="S76" i="52"/>
  <c r="S77" i="52"/>
  <c r="S78" i="52"/>
  <c r="S79" i="52"/>
  <c r="S80" i="52"/>
  <c r="S81" i="52"/>
  <c r="S82" i="52"/>
  <c r="S83" i="52"/>
  <c r="S84" i="52"/>
  <c r="S85" i="52"/>
  <c r="S86" i="52"/>
  <c r="S87" i="52"/>
  <c r="S88" i="52"/>
  <c r="S89" i="52"/>
  <c r="S90" i="52"/>
  <c r="S91" i="52"/>
  <c r="S92" i="52"/>
  <c r="S93" i="52"/>
  <c r="S94" i="52"/>
  <c r="S95" i="52"/>
  <c r="S96" i="52"/>
  <c r="S97" i="52"/>
  <c r="S98" i="52"/>
  <c r="S99" i="52"/>
  <c r="S100" i="52"/>
  <c r="S101" i="52"/>
  <c r="S102" i="52"/>
  <c r="S103" i="52"/>
  <c r="S104" i="52"/>
  <c r="S105" i="52"/>
  <c r="S106" i="52"/>
  <c r="S107" i="52"/>
  <c r="T1" i="52"/>
  <c r="BD4" i="53" l="1" a="1"/>
  <c r="BD4" i="53" s="1"/>
  <c r="AS8" i="53"/>
  <c r="AS9" i="53"/>
  <c r="AS10" i="53"/>
  <c r="AS11" i="53"/>
  <c r="AS12" i="53"/>
  <c r="AS13" i="53"/>
  <c r="AS14" i="53"/>
  <c r="AS15" i="53"/>
  <c r="AS16" i="53"/>
  <c r="AS17" i="53"/>
  <c r="AS18" i="53"/>
  <c r="AS19" i="53"/>
  <c r="AS20" i="53"/>
  <c r="AS21" i="53"/>
  <c r="AS22" i="53"/>
  <c r="AS23" i="53"/>
  <c r="AS24" i="53"/>
  <c r="AS25" i="53"/>
  <c r="AS26" i="53"/>
  <c r="AS27" i="53"/>
  <c r="AS28" i="53"/>
  <c r="AS29" i="53"/>
  <c r="AS30" i="53"/>
  <c r="AS31" i="53"/>
  <c r="AS32" i="53"/>
  <c r="AS33" i="53"/>
  <c r="AS34" i="53"/>
  <c r="AS35" i="53"/>
  <c r="AS36" i="53"/>
  <c r="AS37" i="53"/>
  <c r="AS38" i="53"/>
  <c r="AS39" i="53"/>
  <c r="AS40" i="53"/>
  <c r="AS41" i="53"/>
  <c r="AS42" i="53"/>
  <c r="AS43" i="53"/>
  <c r="AS44" i="53"/>
  <c r="AS45" i="53"/>
  <c r="AS46" i="53"/>
  <c r="AS47" i="53"/>
  <c r="AS48" i="53"/>
  <c r="AS49" i="53"/>
  <c r="AS50" i="53"/>
  <c r="AS51" i="53"/>
  <c r="AS52" i="53"/>
  <c r="AS53" i="53"/>
  <c r="AS54" i="53"/>
  <c r="AS55" i="53"/>
  <c r="AS56" i="53"/>
  <c r="AS57" i="53"/>
  <c r="AS58" i="53"/>
  <c r="AS59" i="53"/>
  <c r="AS60" i="53"/>
  <c r="AS61" i="53"/>
  <c r="AS62" i="53"/>
  <c r="AS63" i="53"/>
  <c r="AS64" i="53"/>
  <c r="AS65" i="53"/>
  <c r="AS66" i="53"/>
  <c r="AS67" i="53"/>
  <c r="AS68" i="53"/>
  <c r="AS69" i="53"/>
  <c r="AS70" i="53"/>
  <c r="AS71" i="53"/>
  <c r="AS72" i="53"/>
  <c r="AS73" i="53"/>
  <c r="AS74" i="53"/>
  <c r="AS75" i="53"/>
  <c r="AS76" i="53"/>
  <c r="AS77" i="53"/>
  <c r="AS78" i="53"/>
  <c r="AS79" i="53"/>
  <c r="AS80" i="53"/>
  <c r="AS81" i="53"/>
  <c r="AS82" i="53"/>
  <c r="AS83" i="53"/>
  <c r="AS84" i="53"/>
  <c r="AS85" i="53"/>
  <c r="AS86" i="53"/>
  <c r="AS87" i="53"/>
  <c r="AS88" i="53"/>
  <c r="AS89" i="53"/>
  <c r="AS90" i="53"/>
  <c r="AS91" i="53"/>
  <c r="AS92" i="53"/>
  <c r="AS93" i="53"/>
  <c r="AS94" i="53"/>
  <c r="AS95" i="53"/>
  <c r="AS96" i="53"/>
  <c r="AS97" i="53"/>
  <c r="AS98" i="53"/>
  <c r="AS99" i="53"/>
  <c r="AS100" i="53"/>
  <c r="AS101" i="53"/>
  <c r="AS102" i="53"/>
  <c r="AS103" i="53"/>
  <c r="AS104" i="53"/>
  <c r="AS105" i="53"/>
  <c r="AS106" i="53"/>
  <c r="AS107" i="53"/>
  <c r="AT5" i="53"/>
  <c r="AT1" i="53"/>
  <c r="BV4" i="52" a="1"/>
  <c r="BV4" i="52" s="1"/>
  <c r="T4" i="52" a="1"/>
  <c r="T4" i="52" s="1"/>
  <c r="AT4" i="53" l="1"/>
  <c r="I6" i="1" a="1"/>
  <c r="I6" i="1" s="1"/>
  <c r="BD5" i="53"/>
  <c r="BD6" i="53"/>
  <c r="BV5" i="52"/>
  <c r="BV6" i="52"/>
  <c r="T5" i="52"/>
  <c r="T6" i="52"/>
  <c r="AH1" i="54" l="1" a="1"/>
  <c r="AH1" i="54" s="1"/>
  <c r="AH4" i="54" a="1"/>
  <c r="AH4" i="54" s="1"/>
  <c r="BD8" i="53"/>
  <c r="BD9" i="53"/>
  <c r="BD10" i="53"/>
  <c r="BD11" i="53"/>
  <c r="BD12" i="53"/>
  <c r="BD13" i="53"/>
  <c r="BD14" i="53"/>
  <c r="BD15" i="53"/>
  <c r="BD16" i="53"/>
  <c r="BD17" i="53"/>
  <c r="BD18" i="53"/>
  <c r="BD19" i="53"/>
  <c r="BD20" i="53"/>
  <c r="BD21" i="53"/>
  <c r="BD22" i="53"/>
  <c r="BD23" i="53"/>
  <c r="BD24" i="53"/>
  <c r="BD25" i="53"/>
  <c r="BD26" i="53"/>
  <c r="BD27" i="53"/>
  <c r="BD28" i="53"/>
  <c r="BD29" i="53"/>
  <c r="BD30" i="53"/>
  <c r="BD31" i="53"/>
  <c r="BD32" i="53"/>
  <c r="BD33" i="53"/>
  <c r="BD34" i="53"/>
  <c r="BD35" i="53"/>
  <c r="BD36" i="53"/>
  <c r="BD37" i="53"/>
  <c r="BD38" i="53"/>
  <c r="BD39" i="53"/>
  <c r="BD40" i="53"/>
  <c r="BD41" i="53"/>
  <c r="BD42" i="53"/>
  <c r="BD43" i="53"/>
  <c r="BD44" i="53"/>
  <c r="BD45" i="53"/>
  <c r="BD46" i="53"/>
  <c r="BD47" i="53"/>
  <c r="BD48" i="53"/>
  <c r="BD49" i="53"/>
  <c r="BD50" i="53"/>
  <c r="BD51" i="53"/>
  <c r="BD52" i="53"/>
  <c r="BD53" i="53"/>
  <c r="BD54" i="53"/>
  <c r="BD55" i="53"/>
  <c r="BD56" i="53"/>
  <c r="BD57" i="53"/>
  <c r="BD58" i="53"/>
  <c r="BD59" i="53"/>
  <c r="BD60" i="53"/>
  <c r="BD61" i="53"/>
  <c r="BD62" i="53"/>
  <c r="BD63" i="53"/>
  <c r="BD64" i="53"/>
  <c r="BD65" i="53"/>
  <c r="BD66" i="53"/>
  <c r="BD67" i="53"/>
  <c r="BD68" i="53"/>
  <c r="BD69" i="53"/>
  <c r="BD70" i="53"/>
  <c r="BD71" i="53"/>
  <c r="BD72" i="53"/>
  <c r="BD73" i="53"/>
  <c r="BD74" i="53"/>
  <c r="BD75" i="53"/>
  <c r="BD76" i="53"/>
  <c r="BD77" i="53"/>
  <c r="BD78" i="53"/>
  <c r="BD79" i="53"/>
  <c r="BD80" i="53"/>
  <c r="BD81" i="53"/>
  <c r="BD82" i="53"/>
  <c r="BD83" i="53"/>
  <c r="BD84" i="53"/>
  <c r="BD85" i="53"/>
  <c r="BD86" i="53"/>
  <c r="BD87" i="53"/>
  <c r="BD88" i="53"/>
  <c r="BD89" i="53"/>
  <c r="BD90" i="53"/>
  <c r="BD91" i="53"/>
  <c r="BD92" i="53"/>
  <c r="BD93" i="53"/>
  <c r="BD94" i="53"/>
  <c r="BD95" i="53"/>
  <c r="BD96" i="53"/>
  <c r="BD97" i="53"/>
  <c r="BD98" i="53"/>
  <c r="BD99" i="53"/>
  <c r="BD100" i="53"/>
  <c r="BD101" i="53"/>
  <c r="BD102" i="53"/>
  <c r="BD103" i="53"/>
  <c r="BD104" i="53"/>
  <c r="BD105" i="53"/>
  <c r="BD106" i="53"/>
  <c r="BD107" i="53"/>
  <c r="BE1" i="53"/>
  <c r="BV8" i="52"/>
  <c r="BV9" i="52"/>
  <c r="BV10" i="52"/>
  <c r="BV11" i="52"/>
  <c r="BV12" i="52"/>
  <c r="BV13" i="52"/>
  <c r="BV14" i="52"/>
  <c r="BV15" i="52"/>
  <c r="BV16" i="52"/>
  <c r="BV17" i="52"/>
  <c r="BV18" i="52"/>
  <c r="BV19" i="52"/>
  <c r="BV20" i="52"/>
  <c r="BV21" i="52"/>
  <c r="BV22" i="52"/>
  <c r="BV23" i="52"/>
  <c r="BV24" i="52"/>
  <c r="BV25" i="52"/>
  <c r="BV26" i="52"/>
  <c r="BV27" i="52"/>
  <c r="BV28" i="52"/>
  <c r="BV29" i="52"/>
  <c r="BV30" i="52"/>
  <c r="BV31" i="52"/>
  <c r="BV32" i="52"/>
  <c r="BV33" i="52"/>
  <c r="BV34" i="52"/>
  <c r="BV35" i="52"/>
  <c r="BV36" i="52"/>
  <c r="BV37" i="52"/>
  <c r="BV38" i="52"/>
  <c r="BV39" i="52"/>
  <c r="BV40" i="52"/>
  <c r="BV41" i="52"/>
  <c r="BV42" i="52"/>
  <c r="BV43" i="52"/>
  <c r="BV44" i="52"/>
  <c r="BV45" i="52"/>
  <c r="BV46" i="52"/>
  <c r="BV47" i="52"/>
  <c r="BV48" i="52"/>
  <c r="BV49" i="52"/>
  <c r="BV50" i="52"/>
  <c r="BV51" i="52"/>
  <c r="BV52" i="52"/>
  <c r="BV53" i="52"/>
  <c r="BV54" i="52"/>
  <c r="BV55" i="52"/>
  <c r="BV56" i="52"/>
  <c r="BV57" i="52"/>
  <c r="BV58" i="52"/>
  <c r="BV59" i="52"/>
  <c r="BV60" i="52"/>
  <c r="BV61" i="52"/>
  <c r="BV62" i="52"/>
  <c r="BV63" i="52"/>
  <c r="BV64" i="52"/>
  <c r="BV65" i="52"/>
  <c r="BV66" i="52"/>
  <c r="BV67" i="52"/>
  <c r="BV68" i="52"/>
  <c r="BV69" i="52"/>
  <c r="BV70" i="52"/>
  <c r="BV71" i="52"/>
  <c r="BV72" i="52"/>
  <c r="BV73" i="52"/>
  <c r="BV74" i="52"/>
  <c r="BV75" i="52"/>
  <c r="BV76" i="52"/>
  <c r="BV77" i="52"/>
  <c r="BV78" i="52"/>
  <c r="BV79" i="52"/>
  <c r="BV80" i="52"/>
  <c r="BV81" i="52"/>
  <c r="BV82" i="52"/>
  <c r="BV83" i="52"/>
  <c r="BV84" i="52"/>
  <c r="BV85" i="52"/>
  <c r="BV86" i="52"/>
  <c r="BV87" i="52"/>
  <c r="BV88" i="52"/>
  <c r="BV89" i="52"/>
  <c r="BV90" i="52"/>
  <c r="BV91" i="52"/>
  <c r="BV92" i="52"/>
  <c r="BV93" i="52"/>
  <c r="BV94" i="52"/>
  <c r="BV95" i="52"/>
  <c r="BV96" i="52"/>
  <c r="BV97" i="52"/>
  <c r="BV98" i="52"/>
  <c r="BV99" i="52"/>
  <c r="BV100" i="52"/>
  <c r="BV101" i="52"/>
  <c r="BV102" i="52"/>
  <c r="BV103" i="52"/>
  <c r="BV104" i="52"/>
  <c r="BV105" i="52"/>
  <c r="BV106" i="52"/>
  <c r="BV107" i="52"/>
  <c r="BW1" i="52"/>
  <c r="T8" i="52"/>
  <c r="T9" i="52"/>
  <c r="T10" i="52"/>
  <c r="T11" i="52"/>
  <c r="T12" i="52"/>
  <c r="T13" i="52"/>
  <c r="T14" i="52"/>
  <c r="T15" i="52"/>
  <c r="T16" i="52"/>
  <c r="T17" i="52"/>
  <c r="T18" i="52"/>
  <c r="T19" i="52"/>
  <c r="T20" i="52"/>
  <c r="T21" i="52"/>
  <c r="T22" i="52"/>
  <c r="T23" i="52"/>
  <c r="T24" i="52"/>
  <c r="T25" i="52"/>
  <c r="T26" i="52"/>
  <c r="T27" i="52"/>
  <c r="T28" i="52"/>
  <c r="T29" i="52"/>
  <c r="T30" i="52"/>
  <c r="T31" i="52"/>
  <c r="T32" i="52"/>
  <c r="T33" i="52"/>
  <c r="T34" i="52"/>
  <c r="T35" i="52"/>
  <c r="T36" i="52"/>
  <c r="T37" i="52"/>
  <c r="T38" i="52"/>
  <c r="T39" i="52"/>
  <c r="T40" i="52"/>
  <c r="T41" i="52"/>
  <c r="T42" i="52"/>
  <c r="T43" i="52"/>
  <c r="T44" i="52"/>
  <c r="T45" i="52"/>
  <c r="T46" i="52"/>
  <c r="T47" i="52"/>
  <c r="T48" i="52"/>
  <c r="T49" i="52"/>
  <c r="T50" i="52"/>
  <c r="T51" i="52"/>
  <c r="T52" i="52"/>
  <c r="T53" i="52"/>
  <c r="T54" i="52"/>
  <c r="T55" i="52"/>
  <c r="T56" i="52"/>
  <c r="T57" i="52"/>
  <c r="T58" i="52"/>
  <c r="T59" i="52"/>
  <c r="T60" i="52"/>
  <c r="T61" i="52"/>
  <c r="T62" i="52"/>
  <c r="T63" i="52"/>
  <c r="T64" i="52"/>
  <c r="T65" i="52"/>
  <c r="T66" i="52"/>
  <c r="T67" i="52"/>
  <c r="T68" i="52"/>
  <c r="T69" i="52"/>
  <c r="T70" i="52"/>
  <c r="T71" i="52"/>
  <c r="T72" i="52"/>
  <c r="T73" i="52"/>
  <c r="T74" i="52"/>
  <c r="T75" i="52"/>
  <c r="T76" i="52"/>
  <c r="T77" i="52"/>
  <c r="T78" i="52"/>
  <c r="T79" i="52"/>
  <c r="T80" i="52"/>
  <c r="T81" i="52"/>
  <c r="T82" i="52"/>
  <c r="T83" i="52"/>
  <c r="T84" i="52"/>
  <c r="T85" i="52"/>
  <c r="T86" i="52"/>
  <c r="T87" i="52"/>
  <c r="T88" i="52"/>
  <c r="T89" i="52"/>
  <c r="T90" i="52"/>
  <c r="T91" i="52"/>
  <c r="T92" i="52"/>
  <c r="T93" i="52"/>
  <c r="T94" i="52"/>
  <c r="T95" i="52"/>
  <c r="T96" i="52"/>
  <c r="T97" i="52"/>
  <c r="T98" i="52"/>
  <c r="T99" i="52"/>
  <c r="T100" i="52"/>
  <c r="T101" i="52"/>
  <c r="T102" i="52"/>
  <c r="T103" i="52"/>
  <c r="T104" i="52"/>
  <c r="T105" i="52"/>
  <c r="T106" i="52"/>
  <c r="T107" i="52"/>
  <c r="U1" i="52"/>
  <c r="AH5" i="54" l="1"/>
  <c r="AH6" i="54"/>
  <c r="BE4" i="53" a="1"/>
  <c r="BE4" i="53" s="1"/>
  <c r="BW4" i="52" a="1"/>
  <c r="BW4" i="52" s="1"/>
  <c r="U4" i="52" a="1"/>
  <c r="U4" i="52" s="1"/>
  <c r="AH8" i="54" l="1"/>
  <c r="AH9" i="54"/>
  <c r="AH10" i="54"/>
  <c r="AH11" i="54"/>
  <c r="AH12" i="54"/>
  <c r="AH13" i="54"/>
  <c r="AH14" i="54"/>
  <c r="AH15" i="54"/>
  <c r="AH16" i="54"/>
  <c r="AH17" i="54"/>
  <c r="AH18" i="54"/>
  <c r="AH19" i="54"/>
  <c r="AH20" i="54"/>
  <c r="AH21" i="54"/>
  <c r="AH22" i="54"/>
  <c r="AH23" i="54"/>
  <c r="AH24" i="54"/>
  <c r="AH25" i="54"/>
  <c r="AH26" i="54"/>
  <c r="AH27" i="54"/>
  <c r="AH28" i="54"/>
  <c r="AH29" i="54"/>
  <c r="AH30" i="54"/>
  <c r="AH31" i="54"/>
  <c r="AH32" i="54"/>
  <c r="AH33" i="54"/>
  <c r="AH34" i="54"/>
  <c r="AH35" i="54"/>
  <c r="AH36" i="54"/>
  <c r="AH37" i="54"/>
  <c r="AH38" i="54"/>
  <c r="AH39" i="54"/>
  <c r="AH40" i="54"/>
  <c r="AH41" i="54"/>
  <c r="AH42" i="54"/>
  <c r="AH43" i="54"/>
  <c r="AH44" i="54"/>
  <c r="AH45" i="54"/>
  <c r="AH46" i="54"/>
  <c r="AH47" i="54"/>
  <c r="AH48" i="54"/>
  <c r="AH49" i="54"/>
  <c r="AH50" i="54"/>
  <c r="AH51" i="54"/>
  <c r="AH52" i="54"/>
  <c r="AH53" i="54"/>
  <c r="AH54" i="54"/>
  <c r="AH55" i="54"/>
  <c r="AH56" i="54"/>
  <c r="AH57" i="54"/>
  <c r="AH58" i="54"/>
  <c r="AH59" i="54"/>
  <c r="AH60" i="54"/>
  <c r="AH61" i="54"/>
  <c r="AH62" i="54"/>
  <c r="AH63" i="54"/>
  <c r="AH64" i="54"/>
  <c r="AH65" i="54"/>
  <c r="AH66" i="54"/>
  <c r="AH67" i="54"/>
  <c r="AH68" i="54"/>
  <c r="AH69" i="54"/>
  <c r="AH70" i="54"/>
  <c r="AH71" i="54"/>
  <c r="AH72" i="54"/>
  <c r="AH73" i="54"/>
  <c r="AH74" i="54"/>
  <c r="AH75" i="54"/>
  <c r="AH76" i="54"/>
  <c r="AH77" i="54"/>
  <c r="AH78" i="54"/>
  <c r="AH79" i="54"/>
  <c r="AH80" i="54"/>
  <c r="AH81" i="54"/>
  <c r="AH82" i="54"/>
  <c r="AH83" i="54"/>
  <c r="AH84" i="54"/>
  <c r="AH85" i="54"/>
  <c r="AH86" i="54"/>
  <c r="AH87" i="54"/>
  <c r="AH88" i="54"/>
  <c r="AH89" i="54"/>
  <c r="AH90" i="54"/>
  <c r="AH91" i="54"/>
  <c r="AH92" i="54"/>
  <c r="AH93" i="54"/>
  <c r="AH94" i="54"/>
  <c r="AH95" i="54"/>
  <c r="AH96" i="54"/>
  <c r="AH97" i="54"/>
  <c r="AH98" i="54"/>
  <c r="AH99" i="54"/>
  <c r="AH100" i="54"/>
  <c r="AH101" i="54"/>
  <c r="AH102" i="54"/>
  <c r="AH103" i="54"/>
  <c r="AH104" i="54"/>
  <c r="AH105" i="54"/>
  <c r="AH106" i="54"/>
  <c r="AH107" i="54"/>
  <c r="AI1" i="54"/>
  <c r="BE5" i="53"/>
  <c r="BE6" i="53"/>
  <c r="BW5" i="52"/>
  <c r="BW6" i="52"/>
  <c r="BX6" i="52" s="1"/>
  <c r="N5" i="1" s="1" a="1"/>
  <c r="N5" i="1" s="1"/>
  <c r="U5" i="52"/>
  <c r="U6" i="52"/>
  <c r="AI4" i="54" l="1" a="1"/>
  <c r="AI4" i="54" s="1"/>
  <c r="BE8" i="53"/>
  <c r="BE9" i="53"/>
  <c r="BE10" i="53"/>
  <c r="BE11" i="53"/>
  <c r="BE12" i="53"/>
  <c r="BE13" i="53"/>
  <c r="BE14" i="53"/>
  <c r="BE15" i="53"/>
  <c r="BE16" i="53"/>
  <c r="BE17" i="53"/>
  <c r="BE18" i="53"/>
  <c r="BE19" i="53"/>
  <c r="BE20" i="53"/>
  <c r="BE21" i="53"/>
  <c r="BE22" i="53"/>
  <c r="BE23" i="53"/>
  <c r="BE24" i="53"/>
  <c r="BE25" i="53"/>
  <c r="BE26" i="53"/>
  <c r="BE27" i="53"/>
  <c r="BE28" i="53"/>
  <c r="BE29" i="53"/>
  <c r="BE30" i="53"/>
  <c r="BE31" i="53"/>
  <c r="BE32" i="53"/>
  <c r="BE33" i="53"/>
  <c r="BE34" i="53"/>
  <c r="BE35" i="53"/>
  <c r="BE36" i="53"/>
  <c r="BE37" i="53"/>
  <c r="BE38" i="53"/>
  <c r="BE39" i="53"/>
  <c r="BE40" i="53"/>
  <c r="BE41" i="53"/>
  <c r="BE42" i="53"/>
  <c r="BE43" i="53"/>
  <c r="BE44" i="53"/>
  <c r="BE45" i="53"/>
  <c r="BE46" i="53"/>
  <c r="BE47" i="53"/>
  <c r="BE48" i="53"/>
  <c r="BE49" i="53"/>
  <c r="BE50" i="53"/>
  <c r="BE51" i="53"/>
  <c r="BE52" i="53"/>
  <c r="BE53" i="53"/>
  <c r="BE54" i="53"/>
  <c r="BE55" i="53"/>
  <c r="BE56" i="53"/>
  <c r="BE57" i="53"/>
  <c r="BE58" i="53"/>
  <c r="BE59" i="53"/>
  <c r="BE60" i="53"/>
  <c r="BE61" i="53"/>
  <c r="BE62" i="53"/>
  <c r="BE63" i="53"/>
  <c r="BE64" i="53"/>
  <c r="BE65" i="53"/>
  <c r="BE66" i="53"/>
  <c r="BE67" i="53"/>
  <c r="BE68" i="53"/>
  <c r="BE69" i="53"/>
  <c r="BE70" i="53"/>
  <c r="BE71" i="53"/>
  <c r="BE72" i="53"/>
  <c r="BE73" i="53"/>
  <c r="BE74" i="53"/>
  <c r="BE75" i="53"/>
  <c r="BE76" i="53"/>
  <c r="BE77" i="53"/>
  <c r="BE78" i="53"/>
  <c r="BE79" i="53"/>
  <c r="BE80" i="53"/>
  <c r="BE81" i="53"/>
  <c r="BE82" i="53"/>
  <c r="BE83" i="53"/>
  <c r="BE84" i="53"/>
  <c r="BE85" i="53"/>
  <c r="BE86" i="53"/>
  <c r="BE87" i="53"/>
  <c r="BE88" i="53"/>
  <c r="BE89" i="53"/>
  <c r="BE90" i="53"/>
  <c r="BE91" i="53"/>
  <c r="BE92" i="53"/>
  <c r="BE93" i="53"/>
  <c r="BE94" i="53"/>
  <c r="BE95" i="53"/>
  <c r="BE96" i="53"/>
  <c r="BE97" i="53"/>
  <c r="BE98" i="53"/>
  <c r="BE99" i="53"/>
  <c r="BE100" i="53"/>
  <c r="BE101" i="53"/>
  <c r="BE102" i="53"/>
  <c r="BE103" i="53"/>
  <c r="BE104" i="53"/>
  <c r="BE105" i="53"/>
  <c r="BE106" i="53"/>
  <c r="BE107" i="53"/>
  <c r="BF1" i="53"/>
  <c r="BW8" i="52"/>
  <c r="BW9" i="52"/>
  <c r="BW10" i="52"/>
  <c r="BW11" i="52"/>
  <c r="BW12" i="52"/>
  <c r="BW13" i="52"/>
  <c r="BW14" i="52"/>
  <c r="BW15" i="52"/>
  <c r="BW16" i="52"/>
  <c r="BW17" i="52"/>
  <c r="BW18" i="52"/>
  <c r="BW19" i="52"/>
  <c r="BW20" i="52"/>
  <c r="BW21" i="52"/>
  <c r="BW22" i="52"/>
  <c r="BW23" i="52"/>
  <c r="BW24" i="52"/>
  <c r="BW25" i="52"/>
  <c r="BW26" i="52"/>
  <c r="BW27" i="52"/>
  <c r="BW28" i="52"/>
  <c r="BW29" i="52"/>
  <c r="BW30" i="52"/>
  <c r="BW31" i="52"/>
  <c r="BW32" i="52"/>
  <c r="BW33" i="52"/>
  <c r="BW34" i="52"/>
  <c r="BW35" i="52"/>
  <c r="BW36" i="52"/>
  <c r="BW37" i="52"/>
  <c r="BW38" i="52"/>
  <c r="BW39" i="52"/>
  <c r="BW40" i="52"/>
  <c r="BW41" i="52"/>
  <c r="BW42" i="52"/>
  <c r="BW43" i="52"/>
  <c r="BW44" i="52"/>
  <c r="BW45" i="52"/>
  <c r="BW46" i="52"/>
  <c r="BW47" i="52"/>
  <c r="BW48" i="52"/>
  <c r="BW49" i="52"/>
  <c r="BW50" i="52"/>
  <c r="BW51" i="52"/>
  <c r="BW52" i="52"/>
  <c r="BW53" i="52"/>
  <c r="BW54" i="52"/>
  <c r="BW55" i="52"/>
  <c r="BW56" i="52"/>
  <c r="BW57" i="52"/>
  <c r="BW58" i="52"/>
  <c r="BW59" i="52"/>
  <c r="BW60" i="52"/>
  <c r="BW61" i="52"/>
  <c r="BW62" i="52"/>
  <c r="BW63" i="52"/>
  <c r="BW64" i="52"/>
  <c r="BW65" i="52"/>
  <c r="BW66" i="52"/>
  <c r="BW67" i="52"/>
  <c r="BW68" i="52"/>
  <c r="BW69" i="52"/>
  <c r="BW70" i="52"/>
  <c r="BW71" i="52"/>
  <c r="BW72" i="52"/>
  <c r="BW73" i="52"/>
  <c r="BW74" i="52"/>
  <c r="BW75" i="52"/>
  <c r="BW76" i="52"/>
  <c r="BW77" i="52"/>
  <c r="BW78" i="52"/>
  <c r="BW79" i="52"/>
  <c r="BW80" i="52"/>
  <c r="BW81" i="52"/>
  <c r="BW82" i="52"/>
  <c r="BW83" i="52"/>
  <c r="BW84" i="52"/>
  <c r="BW85" i="52"/>
  <c r="BW86" i="52"/>
  <c r="BW87" i="52"/>
  <c r="BW88" i="52"/>
  <c r="BW89" i="52"/>
  <c r="BW90" i="52"/>
  <c r="BW91" i="52"/>
  <c r="BW92" i="52"/>
  <c r="BW93" i="52"/>
  <c r="BW94" i="52"/>
  <c r="BW95" i="52"/>
  <c r="BW96" i="52"/>
  <c r="BW97" i="52"/>
  <c r="BW98" i="52"/>
  <c r="BW99" i="52"/>
  <c r="BW100" i="52"/>
  <c r="BW101" i="52"/>
  <c r="BW102" i="52"/>
  <c r="BW103" i="52"/>
  <c r="BW104" i="52"/>
  <c r="BW105" i="52"/>
  <c r="BW106" i="52"/>
  <c r="BW107" i="52"/>
  <c r="BX5" i="52"/>
  <c r="BX1" i="52"/>
  <c r="U8" i="52"/>
  <c r="U9" i="52"/>
  <c r="U10" i="52"/>
  <c r="U11" i="52"/>
  <c r="U12" i="52"/>
  <c r="U13" i="52"/>
  <c r="U14" i="52"/>
  <c r="U15" i="52"/>
  <c r="U16" i="52"/>
  <c r="U17" i="52"/>
  <c r="U18" i="52"/>
  <c r="U19" i="52"/>
  <c r="U20" i="52"/>
  <c r="U21" i="52"/>
  <c r="U22" i="52"/>
  <c r="U23" i="52"/>
  <c r="U24" i="52"/>
  <c r="U25" i="52"/>
  <c r="U26" i="52"/>
  <c r="U27" i="52"/>
  <c r="U28" i="52"/>
  <c r="U29" i="52"/>
  <c r="U30" i="52"/>
  <c r="U31" i="52"/>
  <c r="U32" i="52"/>
  <c r="U33" i="52"/>
  <c r="U34" i="52"/>
  <c r="U35" i="52"/>
  <c r="U36" i="52"/>
  <c r="U37" i="52"/>
  <c r="U38" i="52"/>
  <c r="U39" i="52"/>
  <c r="U40" i="52"/>
  <c r="U41" i="52"/>
  <c r="U42" i="52"/>
  <c r="U43" i="52"/>
  <c r="U44" i="52"/>
  <c r="U45" i="52"/>
  <c r="U46" i="52"/>
  <c r="U47" i="52"/>
  <c r="U48" i="52"/>
  <c r="U49" i="52"/>
  <c r="U50" i="52"/>
  <c r="U51" i="52"/>
  <c r="U52" i="52"/>
  <c r="U53" i="52"/>
  <c r="U54" i="52"/>
  <c r="U55" i="52"/>
  <c r="U56" i="52"/>
  <c r="U57" i="52"/>
  <c r="U58" i="52"/>
  <c r="U59" i="52"/>
  <c r="U60" i="52"/>
  <c r="U61" i="52"/>
  <c r="U62" i="52"/>
  <c r="U63" i="52"/>
  <c r="U64" i="52"/>
  <c r="U65" i="52"/>
  <c r="U66" i="52"/>
  <c r="U67" i="52"/>
  <c r="U68" i="52"/>
  <c r="U69" i="52"/>
  <c r="U70" i="52"/>
  <c r="U71" i="52"/>
  <c r="U72" i="52"/>
  <c r="U73" i="52"/>
  <c r="U74" i="52"/>
  <c r="U75" i="52"/>
  <c r="U76" i="52"/>
  <c r="U77" i="52"/>
  <c r="U78" i="52"/>
  <c r="U79" i="52"/>
  <c r="U80" i="52"/>
  <c r="U81" i="52"/>
  <c r="U82" i="52"/>
  <c r="U83" i="52"/>
  <c r="U84" i="52"/>
  <c r="U85" i="52"/>
  <c r="U86" i="52"/>
  <c r="U87" i="52"/>
  <c r="U88" i="52"/>
  <c r="U89" i="52"/>
  <c r="U90" i="52"/>
  <c r="U91" i="52"/>
  <c r="U92" i="52"/>
  <c r="U93" i="52"/>
  <c r="U94" i="52"/>
  <c r="U95" i="52"/>
  <c r="U96" i="52"/>
  <c r="U97" i="52"/>
  <c r="U98" i="52"/>
  <c r="U99" i="52"/>
  <c r="U100" i="52"/>
  <c r="U101" i="52"/>
  <c r="U102" i="52"/>
  <c r="U103" i="52"/>
  <c r="U104" i="52"/>
  <c r="U105" i="52"/>
  <c r="U106" i="52"/>
  <c r="U107" i="52"/>
  <c r="V1" i="52"/>
  <c r="AI5" i="54" l="1"/>
  <c r="AI6" i="54"/>
  <c r="BX4" i="52"/>
  <c r="M5" i="1" a="1"/>
  <c r="M5" i="1" s="1"/>
  <c r="BF4" i="53" a="1"/>
  <c r="BF4" i="53" s="1"/>
  <c r="V4" i="52" a="1"/>
  <c r="V4" i="52" s="1"/>
  <c r="AI8" i="54" l="1"/>
  <c r="AI9" i="54"/>
  <c r="AI10" i="54"/>
  <c r="AI11" i="54"/>
  <c r="AI12" i="54"/>
  <c r="AI13" i="54"/>
  <c r="AI14" i="54"/>
  <c r="AI15" i="54"/>
  <c r="AI16" i="54"/>
  <c r="AI17" i="54"/>
  <c r="AI18" i="54"/>
  <c r="AI19" i="54"/>
  <c r="AI20" i="54"/>
  <c r="AI21" i="54"/>
  <c r="AI22" i="54"/>
  <c r="AI23" i="54"/>
  <c r="AI24" i="54"/>
  <c r="AI25" i="54"/>
  <c r="AI26" i="54"/>
  <c r="AI27" i="54"/>
  <c r="AI28" i="54"/>
  <c r="AI29" i="54"/>
  <c r="AI30" i="54"/>
  <c r="AI31" i="54"/>
  <c r="AI32" i="54"/>
  <c r="AI33" i="54"/>
  <c r="AI34" i="54"/>
  <c r="AI35" i="54"/>
  <c r="AI36" i="54"/>
  <c r="AI37" i="54"/>
  <c r="AI38" i="54"/>
  <c r="AI39" i="54"/>
  <c r="AI40" i="54"/>
  <c r="AI41" i="54"/>
  <c r="AI42" i="54"/>
  <c r="AI43" i="54"/>
  <c r="AI44" i="54"/>
  <c r="AI45" i="54"/>
  <c r="AI46" i="54"/>
  <c r="AI47" i="54"/>
  <c r="AI48" i="54"/>
  <c r="AI49" i="54"/>
  <c r="AI50" i="54"/>
  <c r="AI51" i="54"/>
  <c r="AI52" i="54"/>
  <c r="AI53" i="54"/>
  <c r="AI54" i="54"/>
  <c r="AI55" i="54"/>
  <c r="AI56" i="54"/>
  <c r="AI57" i="54"/>
  <c r="AI58" i="54"/>
  <c r="AI59" i="54"/>
  <c r="AI60" i="54"/>
  <c r="AI61" i="54"/>
  <c r="AI62" i="54"/>
  <c r="AI63" i="54"/>
  <c r="AI64" i="54"/>
  <c r="AI65" i="54"/>
  <c r="AI66" i="54"/>
  <c r="AI67" i="54"/>
  <c r="AI68" i="54"/>
  <c r="AI69" i="54"/>
  <c r="AI70" i="54"/>
  <c r="AI71" i="54"/>
  <c r="AI72" i="54"/>
  <c r="AI73" i="54"/>
  <c r="AI74" i="54"/>
  <c r="AI75" i="54"/>
  <c r="AI76" i="54"/>
  <c r="AI77" i="54"/>
  <c r="AI78" i="54"/>
  <c r="AI79" i="54"/>
  <c r="AI80" i="54"/>
  <c r="AI81" i="54"/>
  <c r="AI82" i="54"/>
  <c r="AI83" i="54"/>
  <c r="AI84" i="54"/>
  <c r="AI85" i="54"/>
  <c r="AI86" i="54"/>
  <c r="AI87" i="54"/>
  <c r="AI88" i="54"/>
  <c r="AI89" i="54"/>
  <c r="AI90" i="54"/>
  <c r="AI91" i="54"/>
  <c r="AI92" i="54"/>
  <c r="AI93" i="54"/>
  <c r="AI94" i="54"/>
  <c r="AI95" i="54"/>
  <c r="AI96" i="54"/>
  <c r="AI97" i="54"/>
  <c r="AI98" i="54"/>
  <c r="AI99" i="54"/>
  <c r="AI100" i="54"/>
  <c r="AI101" i="54"/>
  <c r="AI102" i="54"/>
  <c r="AI103" i="54"/>
  <c r="AI104" i="54"/>
  <c r="AI105" i="54"/>
  <c r="AI106" i="54"/>
  <c r="AI107" i="54"/>
  <c r="AJ1" i="54"/>
  <c r="BL1" i="53" a="1"/>
  <c r="BL1" i="53" s="1"/>
  <c r="BM1" i="53" s="1"/>
  <c r="BM4" i="53" s="1" a="1"/>
  <c r="BM4" i="53" s="1"/>
  <c r="BF5" i="53"/>
  <c r="BF6" i="53"/>
  <c r="BM5" i="53"/>
  <c r="BM6" i="53"/>
  <c r="V5" i="52"/>
  <c r="V6" i="52"/>
  <c r="AJ4" i="54" l="1" a="1"/>
  <c r="AJ4" i="54" s="1"/>
  <c r="BM8" i="53"/>
  <c r="BM9" i="53"/>
  <c r="BM10" i="53"/>
  <c r="BM11" i="53"/>
  <c r="BM12" i="53"/>
  <c r="BM13" i="53"/>
  <c r="BM14" i="53"/>
  <c r="BM15" i="53"/>
  <c r="BM16" i="53"/>
  <c r="BM17" i="53"/>
  <c r="BM18" i="53"/>
  <c r="BM19" i="53"/>
  <c r="BM20" i="53"/>
  <c r="BM21" i="53"/>
  <c r="BM22" i="53"/>
  <c r="BM23" i="53"/>
  <c r="BM24" i="53"/>
  <c r="BM25" i="53"/>
  <c r="BM26" i="53"/>
  <c r="BM27" i="53"/>
  <c r="BM28" i="53"/>
  <c r="BM29" i="53"/>
  <c r="BM30" i="53"/>
  <c r="BM31" i="53"/>
  <c r="BM32" i="53"/>
  <c r="BM33" i="53"/>
  <c r="BM34" i="53"/>
  <c r="BM35" i="53"/>
  <c r="BM36" i="53"/>
  <c r="BM37" i="53"/>
  <c r="BM38" i="53"/>
  <c r="BM39" i="53"/>
  <c r="BM40" i="53"/>
  <c r="BM41" i="53"/>
  <c r="BM42" i="53"/>
  <c r="BM43" i="53"/>
  <c r="BM44" i="53"/>
  <c r="BM45" i="53"/>
  <c r="BM46" i="53"/>
  <c r="BM47" i="53"/>
  <c r="BM48" i="53"/>
  <c r="BM49" i="53"/>
  <c r="BM50" i="53"/>
  <c r="BM51" i="53"/>
  <c r="BM52" i="53"/>
  <c r="BM53" i="53"/>
  <c r="BM54" i="53"/>
  <c r="BM55" i="53"/>
  <c r="BM56" i="53"/>
  <c r="BM57" i="53"/>
  <c r="BM58" i="53"/>
  <c r="BM59" i="53"/>
  <c r="BM60" i="53"/>
  <c r="BM61" i="53"/>
  <c r="BM62" i="53"/>
  <c r="BM63" i="53"/>
  <c r="BM64" i="53"/>
  <c r="BM65" i="53"/>
  <c r="BM66" i="53"/>
  <c r="BM67" i="53"/>
  <c r="BM68" i="53"/>
  <c r="BM69" i="53"/>
  <c r="BM70" i="53"/>
  <c r="BM71" i="53"/>
  <c r="BM72" i="53"/>
  <c r="BM73" i="53"/>
  <c r="BM74" i="53"/>
  <c r="BM75" i="53"/>
  <c r="BM76" i="53"/>
  <c r="BM77" i="53"/>
  <c r="BM78" i="53"/>
  <c r="BM79" i="53"/>
  <c r="BM80" i="53"/>
  <c r="BM81" i="53"/>
  <c r="BM82" i="53"/>
  <c r="BM83" i="53"/>
  <c r="BM84" i="53"/>
  <c r="BM85" i="53"/>
  <c r="BM86" i="53"/>
  <c r="BM87" i="53"/>
  <c r="BM88" i="53"/>
  <c r="BM89" i="53"/>
  <c r="BM90" i="53"/>
  <c r="BM91" i="53"/>
  <c r="BM92" i="53"/>
  <c r="BM93" i="53"/>
  <c r="BM94" i="53"/>
  <c r="BM95" i="53"/>
  <c r="BM96" i="53"/>
  <c r="BM97" i="53"/>
  <c r="BM98" i="53"/>
  <c r="BM99" i="53"/>
  <c r="BM100" i="53"/>
  <c r="BM101" i="53"/>
  <c r="BM102" i="53"/>
  <c r="BM103" i="53"/>
  <c r="BM104" i="53"/>
  <c r="BM105" i="53"/>
  <c r="BM106" i="53"/>
  <c r="BM107" i="53"/>
  <c r="BN1" i="53"/>
  <c r="BF8" i="53"/>
  <c r="BF9" i="53"/>
  <c r="BF10" i="53"/>
  <c r="BF11" i="53"/>
  <c r="BF12" i="53"/>
  <c r="BF13" i="53"/>
  <c r="BF14" i="53"/>
  <c r="BF15" i="53"/>
  <c r="BF16" i="53"/>
  <c r="BF17" i="53"/>
  <c r="BF18" i="53"/>
  <c r="BF19" i="53"/>
  <c r="BF20" i="53"/>
  <c r="BF21" i="53"/>
  <c r="BF22" i="53"/>
  <c r="BF23" i="53"/>
  <c r="BF24" i="53"/>
  <c r="BF25" i="53"/>
  <c r="BF26" i="53"/>
  <c r="BF27" i="53"/>
  <c r="BF28" i="53"/>
  <c r="BF29" i="53"/>
  <c r="BF30" i="53"/>
  <c r="BF31" i="53"/>
  <c r="BF32" i="53"/>
  <c r="BF33" i="53"/>
  <c r="BF34" i="53"/>
  <c r="BF35" i="53"/>
  <c r="BF36" i="53"/>
  <c r="BF37" i="53"/>
  <c r="BF38" i="53"/>
  <c r="BF39" i="53"/>
  <c r="BF40" i="53"/>
  <c r="BF41" i="53"/>
  <c r="BF42" i="53"/>
  <c r="BF43" i="53"/>
  <c r="BF44" i="53"/>
  <c r="BF45" i="53"/>
  <c r="BF46" i="53"/>
  <c r="BF47" i="53"/>
  <c r="BF48" i="53"/>
  <c r="BF49" i="53"/>
  <c r="BF50" i="53"/>
  <c r="BF51" i="53"/>
  <c r="BF52" i="53"/>
  <c r="BF53" i="53"/>
  <c r="BF54" i="53"/>
  <c r="BF55" i="53"/>
  <c r="BF56" i="53"/>
  <c r="BF57" i="53"/>
  <c r="BF58" i="53"/>
  <c r="BF59" i="53"/>
  <c r="BF60" i="53"/>
  <c r="BF61" i="53"/>
  <c r="BF62" i="53"/>
  <c r="BF63" i="53"/>
  <c r="BF64" i="53"/>
  <c r="BF65" i="53"/>
  <c r="BF66" i="53"/>
  <c r="BF67" i="53"/>
  <c r="BF68" i="53"/>
  <c r="BF69" i="53"/>
  <c r="BF70" i="53"/>
  <c r="BF71" i="53"/>
  <c r="BF72" i="53"/>
  <c r="BF73" i="53"/>
  <c r="BF74" i="53"/>
  <c r="BF75" i="53"/>
  <c r="BF76" i="53"/>
  <c r="BF77" i="53"/>
  <c r="BF78" i="53"/>
  <c r="BF79" i="53"/>
  <c r="BF80" i="53"/>
  <c r="BF81" i="53"/>
  <c r="BF82" i="53"/>
  <c r="BF83" i="53"/>
  <c r="BF84" i="53"/>
  <c r="BF85" i="53"/>
  <c r="BF86" i="53"/>
  <c r="BF87" i="53"/>
  <c r="BF88" i="53"/>
  <c r="BF89" i="53"/>
  <c r="BF90" i="53"/>
  <c r="BF91" i="53"/>
  <c r="BF92" i="53"/>
  <c r="BF93" i="53"/>
  <c r="BF94" i="53"/>
  <c r="BF95" i="53"/>
  <c r="BF96" i="53"/>
  <c r="BF97" i="53"/>
  <c r="BF98" i="53"/>
  <c r="BF99" i="53"/>
  <c r="BF100" i="53"/>
  <c r="BF101" i="53"/>
  <c r="BF102" i="53"/>
  <c r="BF103" i="53"/>
  <c r="BF104" i="53"/>
  <c r="BF105" i="53"/>
  <c r="BF106" i="53"/>
  <c r="BF107" i="53"/>
  <c r="BG1" i="53"/>
  <c r="V8" i="52"/>
  <c r="V9" i="52"/>
  <c r="V10" i="52"/>
  <c r="V11" i="52"/>
  <c r="V12" i="52"/>
  <c r="V13" i="52"/>
  <c r="V14" i="52"/>
  <c r="V15" i="52"/>
  <c r="V16" i="52"/>
  <c r="V17" i="52"/>
  <c r="V18" i="52"/>
  <c r="V19" i="52"/>
  <c r="V20" i="52"/>
  <c r="V21" i="52"/>
  <c r="V22" i="52"/>
  <c r="V23" i="52"/>
  <c r="V24" i="52"/>
  <c r="V25" i="52"/>
  <c r="V26" i="52"/>
  <c r="V27" i="52"/>
  <c r="V28" i="52"/>
  <c r="V29" i="52"/>
  <c r="V30" i="52"/>
  <c r="V31" i="52"/>
  <c r="V32" i="52"/>
  <c r="V33" i="52"/>
  <c r="V34" i="52"/>
  <c r="V35" i="52"/>
  <c r="V36" i="52"/>
  <c r="V37" i="52"/>
  <c r="V38" i="52"/>
  <c r="V39" i="52"/>
  <c r="V40" i="52"/>
  <c r="V41" i="52"/>
  <c r="V42" i="52"/>
  <c r="V43" i="52"/>
  <c r="V44" i="52"/>
  <c r="V45" i="52"/>
  <c r="V46" i="52"/>
  <c r="V47" i="52"/>
  <c r="V48" i="52"/>
  <c r="V49" i="52"/>
  <c r="V50" i="52"/>
  <c r="V51" i="52"/>
  <c r="V52" i="52"/>
  <c r="V53" i="52"/>
  <c r="V54" i="52"/>
  <c r="V55" i="52"/>
  <c r="V56" i="52"/>
  <c r="V57" i="52"/>
  <c r="V58" i="52"/>
  <c r="V59" i="52"/>
  <c r="V60" i="52"/>
  <c r="V61" i="52"/>
  <c r="V62" i="52"/>
  <c r="V63" i="52"/>
  <c r="V64" i="52"/>
  <c r="V65" i="52"/>
  <c r="V66" i="52"/>
  <c r="V67" i="52"/>
  <c r="V68" i="52"/>
  <c r="V69" i="52"/>
  <c r="V70" i="52"/>
  <c r="V71" i="52"/>
  <c r="V72" i="52"/>
  <c r="V73" i="52"/>
  <c r="V74" i="52"/>
  <c r="V75" i="52"/>
  <c r="V76" i="52"/>
  <c r="V77" i="52"/>
  <c r="V78" i="52"/>
  <c r="V79" i="52"/>
  <c r="V80" i="52"/>
  <c r="V81" i="52"/>
  <c r="V82" i="52"/>
  <c r="V83" i="52"/>
  <c r="V84" i="52"/>
  <c r="V85" i="52"/>
  <c r="V86" i="52"/>
  <c r="V87" i="52"/>
  <c r="V88" i="52"/>
  <c r="V89" i="52"/>
  <c r="V90" i="52"/>
  <c r="V91" i="52"/>
  <c r="V92" i="52"/>
  <c r="V93" i="52"/>
  <c r="V94" i="52"/>
  <c r="V95" i="52"/>
  <c r="V96" i="52"/>
  <c r="V97" i="52"/>
  <c r="V98" i="52"/>
  <c r="V99" i="52"/>
  <c r="V100" i="52"/>
  <c r="V101" i="52"/>
  <c r="V102" i="52"/>
  <c r="V103" i="52"/>
  <c r="V104" i="52"/>
  <c r="V105" i="52"/>
  <c r="V106" i="52"/>
  <c r="V107" i="52"/>
  <c r="W1" i="52"/>
  <c r="AJ5" i="54" l="1"/>
  <c r="AJ6" i="54"/>
  <c r="BG4" i="53" a="1"/>
  <c r="BG4" i="53" s="1"/>
  <c r="BN4" i="53" a="1"/>
  <c r="BN4" i="53" s="1"/>
  <c r="W4" i="52" a="1"/>
  <c r="W4" i="52" s="1"/>
  <c r="AJ8" i="54" l="1"/>
  <c r="AJ9" i="54"/>
  <c r="AJ10" i="54"/>
  <c r="AJ11" i="54"/>
  <c r="AJ12" i="54"/>
  <c r="AJ13" i="54"/>
  <c r="AJ14" i="54"/>
  <c r="AJ15" i="54"/>
  <c r="AJ16" i="54"/>
  <c r="AJ17" i="54"/>
  <c r="AJ18" i="54"/>
  <c r="AJ19" i="54"/>
  <c r="AJ20" i="54"/>
  <c r="AJ21" i="54"/>
  <c r="AJ22" i="54"/>
  <c r="AJ23" i="54"/>
  <c r="AJ24" i="54"/>
  <c r="AJ25" i="54"/>
  <c r="AJ26" i="54"/>
  <c r="AJ27" i="54"/>
  <c r="AJ28" i="54"/>
  <c r="AJ29" i="54"/>
  <c r="AJ30" i="54"/>
  <c r="AJ31" i="54"/>
  <c r="AJ32" i="54"/>
  <c r="AJ33" i="54"/>
  <c r="AJ34" i="54"/>
  <c r="AJ35" i="54"/>
  <c r="AJ36" i="54"/>
  <c r="AJ37" i="54"/>
  <c r="AJ38" i="54"/>
  <c r="AJ39" i="54"/>
  <c r="AJ40" i="54"/>
  <c r="AJ41" i="54"/>
  <c r="AJ42" i="54"/>
  <c r="AJ43" i="54"/>
  <c r="AJ44" i="54"/>
  <c r="AJ45" i="54"/>
  <c r="AJ46" i="54"/>
  <c r="AJ47" i="54"/>
  <c r="AJ48" i="54"/>
  <c r="AJ49" i="54"/>
  <c r="AJ50" i="54"/>
  <c r="AJ51" i="54"/>
  <c r="AJ52" i="54"/>
  <c r="AJ53" i="54"/>
  <c r="AJ54" i="54"/>
  <c r="AJ55" i="54"/>
  <c r="AJ56" i="54"/>
  <c r="AJ57" i="54"/>
  <c r="AJ58" i="54"/>
  <c r="AJ59" i="54"/>
  <c r="AJ60" i="54"/>
  <c r="AJ61" i="54"/>
  <c r="AJ62" i="54"/>
  <c r="AJ63" i="54"/>
  <c r="AJ64" i="54"/>
  <c r="AJ65" i="54"/>
  <c r="AJ66" i="54"/>
  <c r="AJ67" i="54"/>
  <c r="AJ68" i="54"/>
  <c r="AJ69" i="54"/>
  <c r="AJ70" i="54"/>
  <c r="AJ71" i="54"/>
  <c r="AJ72" i="54"/>
  <c r="AJ73" i="54"/>
  <c r="AJ74" i="54"/>
  <c r="AJ75" i="54"/>
  <c r="AJ76" i="54"/>
  <c r="AJ77" i="54"/>
  <c r="AJ78" i="54"/>
  <c r="AJ79" i="54"/>
  <c r="AJ80" i="54"/>
  <c r="AJ81" i="54"/>
  <c r="AJ82" i="54"/>
  <c r="AJ83" i="54"/>
  <c r="AJ84" i="54"/>
  <c r="AJ85" i="54"/>
  <c r="AJ86" i="54"/>
  <c r="AJ87" i="54"/>
  <c r="AJ88" i="54"/>
  <c r="AJ89" i="54"/>
  <c r="AJ90" i="54"/>
  <c r="AJ91" i="54"/>
  <c r="AJ92" i="54"/>
  <c r="AJ93" i="54"/>
  <c r="AJ94" i="54"/>
  <c r="AJ95" i="54"/>
  <c r="AJ96" i="54"/>
  <c r="AJ97" i="54"/>
  <c r="AJ98" i="54"/>
  <c r="AJ99" i="54"/>
  <c r="AJ100" i="54"/>
  <c r="AJ101" i="54"/>
  <c r="AJ102" i="54"/>
  <c r="AJ103" i="54"/>
  <c r="AJ104" i="54"/>
  <c r="AJ105" i="54"/>
  <c r="AJ106" i="54"/>
  <c r="AJ107" i="54"/>
  <c r="AK1" i="54"/>
  <c r="BN5" i="53"/>
  <c r="BN6" i="53"/>
  <c r="BG5" i="53"/>
  <c r="BG6" i="53"/>
  <c r="W5" i="52"/>
  <c r="W6" i="52"/>
  <c r="AK4" i="54" l="1" a="1"/>
  <c r="AK4" i="54" s="1"/>
  <c r="BG8" i="53"/>
  <c r="BG9" i="53"/>
  <c r="BG10" i="53"/>
  <c r="BG11" i="53"/>
  <c r="BG12" i="53"/>
  <c r="BG13" i="53"/>
  <c r="BG14" i="53"/>
  <c r="BG15" i="53"/>
  <c r="BG16" i="53"/>
  <c r="BG17" i="53"/>
  <c r="BG18" i="53"/>
  <c r="BG19" i="53"/>
  <c r="BG20" i="53"/>
  <c r="BG21" i="53"/>
  <c r="BG22" i="53"/>
  <c r="BG23" i="53"/>
  <c r="BG24" i="53"/>
  <c r="BG25" i="53"/>
  <c r="BG26" i="53"/>
  <c r="BG27" i="53"/>
  <c r="BG28" i="53"/>
  <c r="BG29" i="53"/>
  <c r="BG30" i="53"/>
  <c r="BG31" i="53"/>
  <c r="BG32" i="53"/>
  <c r="BG33" i="53"/>
  <c r="BG34" i="53"/>
  <c r="BG35" i="53"/>
  <c r="BG36" i="53"/>
  <c r="BG37" i="53"/>
  <c r="BG38" i="53"/>
  <c r="BG39" i="53"/>
  <c r="BG40" i="53"/>
  <c r="BG41" i="53"/>
  <c r="BG42" i="53"/>
  <c r="BG43" i="53"/>
  <c r="BG44" i="53"/>
  <c r="BG45" i="53"/>
  <c r="BG46" i="53"/>
  <c r="BG47" i="53"/>
  <c r="BG48" i="53"/>
  <c r="BG49" i="53"/>
  <c r="BG50" i="53"/>
  <c r="BG51" i="53"/>
  <c r="BG52" i="53"/>
  <c r="BG53" i="53"/>
  <c r="BG54" i="53"/>
  <c r="BG55" i="53"/>
  <c r="BG56" i="53"/>
  <c r="BG57" i="53"/>
  <c r="BG58" i="53"/>
  <c r="BG59" i="53"/>
  <c r="BG60" i="53"/>
  <c r="BG61" i="53"/>
  <c r="BG62" i="53"/>
  <c r="BG63" i="53"/>
  <c r="BG64" i="53"/>
  <c r="BG65" i="53"/>
  <c r="BG66" i="53"/>
  <c r="BG67" i="53"/>
  <c r="BG68" i="53"/>
  <c r="BG69" i="53"/>
  <c r="BG70" i="53"/>
  <c r="BG71" i="53"/>
  <c r="BG72" i="53"/>
  <c r="BG73" i="53"/>
  <c r="BG74" i="53"/>
  <c r="BG75" i="53"/>
  <c r="BG76" i="53"/>
  <c r="BG77" i="53"/>
  <c r="BG78" i="53"/>
  <c r="BG79" i="53"/>
  <c r="BG80" i="53"/>
  <c r="BG81" i="53"/>
  <c r="BG82" i="53"/>
  <c r="BG83" i="53"/>
  <c r="BG84" i="53"/>
  <c r="BG85" i="53"/>
  <c r="BG86" i="53"/>
  <c r="BG87" i="53"/>
  <c r="BG88" i="53"/>
  <c r="BG89" i="53"/>
  <c r="BG90" i="53"/>
  <c r="BG91" i="53"/>
  <c r="BG92" i="53"/>
  <c r="BG93" i="53"/>
  <c r="BG94" i="53"/>
  <c r="BG95" i="53"/>
  <c r="BG96" i="53"/>
  <c r="BG97" i="53"/>
  <c r="BG98" i="53"/>
  <c r="BG99" i="53"/>
  <c r="BG100" i="53"/>
  <c r="BG101" i="53"/>
  <c r="BG102" i="53"/>
  <c r="BG103" i="53"/>
  <c r="BG104" i="53"/>
  <c r="BG105" i="53"/>
  <c r="BG106" i="53"/>
  <c r="BG107" i="53"/>
  <c r="BH1" i="53"/>
  <c r="BN8" i="53"/>
  <c r="BN9" i="53"/>
  <c r="BN10" i="53"/>
  <c r="BN11" i="53"/>
  <c r="BN12" i="53"/>
  <c r="BN13" i="53"/>
  <c r="BN14" i="53"/>
  <c r="BN15" i="53"/>
  <c r="BN16" i="53"/>
  <c r="BN17" i="53"/>
  <c r="BN18" i="53"/>
  <c r="BN19" i="53"/>
  <c r="BN20" i="53"/>
  <c r="BN21" i="53"/>
  <c r="BN22" i="53"/>
  <c r="BN23" i="53"/>
  <c r="BN24" i="53"/>
  <c r="BN25" i="53"/>
  <c r="BN26" i="53"/>
  <c r="BN27" i="53"/>
  <c r="BN28" i="53"/>
  <c r="BN29" i="53"/>
  <c r="BN30" i="53"/>
  <c r="BN31" i="53"/>
  <c r="BN32" i="53"/>
  <c r="BN33" i="53"/>
  <c r="BN34" i="53"/>
  <c r="BN35" i="53"/>
  <c r="BN36" i="53"/>
  <c r="BN37" i="53"/>
  <c r="BN38" i="53"/>
  <c r="BN39" i="53"/>
  <c r="BN40" i="53"/>
  <c r="BN41" i="53"/>
  <c r="BN42" i="53"/>
  <c r="BN43" i="53"/>
  <c r="BN44" i="53"/>
  <c r="BN45" i="53"/>
  <c r="BN46" i="53"/>
  <c r="BN47" i="53"/>
  <c r="BN48" i="53"/>
  <c r="BN49" i="53"/>
  <c r="BN50" i="53"/>
  <c r="BN51" i="53"/>
  <c r="BN52" i="53"/>
  <c r="BN53" i="53"/>
  <c r="BN54" i="53"/>
  <c r="BN55" i="53"/>
  <c r="BN56" i="53"/>
  <c r="BN57" i="53"/>
  <c r="BN58" i="53"/>
  <c r="BN59" i="53"/>
  <c r="BN60" i="53"/>
  <c r="BN61" i="53"/>
  <c r="BN62" i="53"/>
  <c r="BN63" i="53"/>
  <c r="BN64" i="53"/>
  <c r="BN65" i="53"/>
  <c r="BN66" i="53"/>
  <c r="BN67" i="53"/>
  <c r="BN68" i="53"/>
  <c r="BN69" i="53"/>
  <c r="BN70" i="53"/>
  <c r="BN71" i="53"/>
  <c r="BN72" i="53"/>
  <c r="BN73" i="53"/>
  <c r="BN74" i="53"/>
  <c r="BN75" i="53"/>
  <c r="BN76" i="53"/>
  <c r="BN77" i="53"/>
  <c r="BN78" i="53"/>
  <c r="BN79" i="53"/>
  <c r="BN80" i="53"/>
  <c r="BN81" i="53"/>
  <c r="BN82" i="53"/>
  <c r="BN83" i="53"/>
  <c r="BN84" i="53"/>
  <c r="BN85" i="53"/>
  <c r="BN86" i="53"/>
  <c r="BN87" i="53"/>
  <c r="BN88" i="53"/>
  <c r="BN89" i="53"/>
  <c r="BN90" i="53"/>
  <c r="BN91" i="53"/>
  <c r="BN92" i="53"/>
  <c r="BN93" i="53"/>
  <c r="BN94" i="53"/>
  <c r="BN95" i="53"/>
  <c r="BN96" i="53"/>
  <c r="BN97" i="53"/>
  <c r="BN98" i="53"/>
  <c r="BN99" i="53"/>
  <c r="BN100" i="53"/>
  <c r="BN101" i="53"/>
  <c r="BN102" i="53"/>
  <c r="BN103" i="53"/>
  <c r="BN104" i="53"/>
  <c r="BN105" i="53"/>
  <c r="BN106" i="53"/>
  <c r="BN107" i="53"/>
  <c r="BO1" i="53"/>
  <c r="W8" i="52"/>
  <c r="W9" i="52"/>
  <c r="W10" i="52"/>
  <c r="W11" i="52"/>
  <c r="W12" i="52"/>
  <c r="W13" i="52"/>
  <c r="W14" i="52"/>
  <c r="W15" i="52"/>
  <c r="W16" i="52"/>
  <c r="W17" i="52"/>
  <c r="W18" i="52"/>
  <c r="W19" i="52"/>
  <c r="W20" i="52"/>
  <c r="W21" i="52"/>
  <c r="W22" i="52"/>
  <c r="W23" i="52"/>
  <c r="W24" i="52"/>
  <c r="W25" i="52"/>
  <c r="W26" i="52"/>
  <c r="W27" i="52"/>
  <c r="W28" i="52"/>
  <c r="W29" i="52"/>
  <c r="W30" i="52"/>
  <c r="W31" i="52"/>
  <c r="W32" i="52"/>
  <c r="W33" i="52"/>
  <c r="W34" i="52"/>
  <c r="W35" i="52"/>
  <c r="W36" i="52"/>
  <c r="W37" i="52"/>
  <c r="W38" i="52"/>
  <c r="W39" i="52"/>
  <c r="W40" i="52"/>
  <c r="W41" i="52"/>
  <c r="W42" i="52"/>
  <c r="W43" i="52"/>
  <c r="W44" i="52"/>
  <c r="W45" i="52"/>
  <c r="W46" i="52"/>
  <c r="W47" i="52"/>
  <c r="W48" i="52"/>
  <c r="W49" i="52"/>
  <c r="W50" i="52"/>
  <c r="W51" i="52"/>
  <c r="W52" i="52"/>
  <c r="W53" i="52"/>
  <c r="W54" i="52"/>
  <c r="W55" i="52"/>
  <c r="W56" i="52"/>
  <c r="W57" i="52"/>
  <c r="W58" i="52"/>
  <c r="W59" i="52"/>
  <c r="W60" i="52"/>
  <c r="W61" i="52"/>
  <c r="W62" i="52"/>
  <c r="W63" i="52"/>
  <c r="W64" i="52"/>
  <c r="W65" i="52"/>
  <c r="W66" i="52"/>
  <c r="W67" i="52"/>
  <c r="W68" i="52"/>
  <c r="W69" i="52"/>
  <c r="W70" i="52"/>
  <c r="W71" i="52"/>
  <c r="W72" i="52"/>
  <c r="W73" i="52"/>
  <c r="W74" i="52"/>
  <c r="W75" i="52"/>
  <c r="W76" i="52"/>
  <c r="W77" i="52"/>
  <c r="W78" i="52"/>
  <c r="W79" i="52"/>
  <c r="W80" i="52"/>
  <c r="W81" i="52"/>
  <c r="W82" i="52"/>
  <c r="W83" i="52"/>
  <c r="W84" i="52"/>
  <c r="W85" i="52"/>
  <c r="W86" i="52"/>
  <c r="W87" i="52"/>
  <c r="W88" i="52"/>
  <c r="W89" i="52"/>
  <c r="W90" i="52"/>
  <c r="W91" i="52"/>
  <c r="W92" i="52"/>
  <c r="W93" i="52"/>
  <c r="W94" i="52"/>
  <c r="W95" i="52"/>
  <c r="W96" i="52"/>
  <c r="W97" i="52"/>
  <c r="W98" i="52"/>
  <c r="W99" i="52"/>
  <c r="W100" i="52"/>
  <c r="W101" i="52"/>
  <c r="W102" i="52"/>
  <c r="W103" i="52"/>
  <c r="W104" i="52"/>
  <c r="W105" i="52"/>
  <c r="W106" i="52"/>
  <c r="W107" i="52"/>
  <c r="X1" i="52"/>
  <c r="AK5" i="54" l="1"/>
  <c r="AK6" i="54"/>
  <c r="BO4" i="53" a="1"/>
  <c r="BO4" i="53" s="1"/>
  <c r="BH4" i="53" a="1"/>
  <c r="BH4" i="53" s="1"/>
  <c r="X4" i="52" a="1"/>
  <c r="X4" i="52" s="1"/>
  <c r="AK8" i="54" l="1"/>
  <c r="AK9" i="54"/>
  <c r="AK10" i="54"/>
  <c r="AK11" i="54"/>
  <c r="AK12" i="54"/>
  <c r="AK13" i="54"/>
  <c r="AK14" i="54"/>
  <c r="AK15" i="54"/>
  <c r="AK16" i="54"/>
  <c r="AK17" i="54"/>
  <c r="AK18" i="54"/>
  <c r="AK19" i="54"/>
  <c r="AK20" i="54"/>
  <c r="AK21" i="54"/>
  <c r="AK22" i="54"/>
  <c r="AK23" i="54"/>
  <c r="AK24" i="54"/>
  <c r="AK25" i="54"/>
  <c r="AK26" i="54"/>
  <c r="AK27" i="54"/>
  <c r="AK28" i="54"/>
  <c r="AK29" i="54"/>
  <c r="AK30" i="54"/>
  <c r="AK31" i="54"/>
  <c r="AK32" i="54"/>
  <c r="AK33" i="54"/>
  <c r="AK34" i="54"/>
  <c r="AK35" i="54"/>
  <c r="AK36" i="54"/>
  <c r="AK37" i="54"/>
  <c r="AK38" i="54"/>
  <c r="AK39" i="54"/>
  <c r="AK40" i="54"/>
  <c r="AK41" i="54"/>
  <c r="AK42" i="54"/>
  <c r="AK43" i="54"/>
  <c r="AK44" i="54"/>
  <c r="AK45" i="54"/>
  <c r="AK46" i="54"/>
  <c r="AK47" i="54"/>
  <c r="AK48" i="54"/>
  <c r="AK49" i="54"/>
  <c r="AK50" i="54"/>
  <c r="AK51" i="54"/>
  <c r="AK52" i="54"/>
  <c r="AK53" i="54"/>
  <c r="AK54" i="54"/>
  <c r="AK55" i="54"/>
  <c r="AK56" i="54"/>
  <c r="AK57" i="54"/>
  <c r="AK58" i="54"/>
  <c r="AK59" i="54"/>
  <c r="AK60" i="54"/>
  <c r="AK61" i="54"/>
  <c r="AK62" i="54"/>
  <c r="AK63" i="54"/>
  <c r="AK64" i="54"/>
  <c r="AK65" i="54"/>
  <c r="AK66" i="54"/>
  <c r="AK67" i="54"/>
  <c r="AK68" i="54"/>
  <c r="AK69" i="54"/>
  <c r="AK70" i="54"/>
  <c r="AK71" i="54"/>
  <c r="AK72" i="54"/>
  <c r="AK73" i="54"/>
  <c r="AK74" i="54"/>
  <c r="AK75" i="54"/>
  <c r="AK76" i="54"/>
  <c r="AK77" i="54"/>
  <c r="AK78" i="54"/>
  <c r="AK79" i="54"/>
  <c r="AK80" i="54"/>
  <c r="AK81" i="54"/>
  <c r="AK82" i="54"/>
  <c r="AK83" i="54"/>
  <c r="AK84" i="54"/>
  <c r="AK85" i="54"/>
  <c r="AK86" i="54"/>
  <c r="AK87" i="54"/>
  <c r="AK88" i="54"/>
  <c r="AK89" i="54"/>
  <c r="AK90" i="54"/>
  <c r="AK91" i="54"/>
  <c r="AK92" i="54"/>
  <c r="AK93" i="54"/>
  <c r="AK94" i="54"/>
  <c r="AK95" i="54"/>
  <c r="AK96" i="54"/>
  <c r="AK97" i="54"/>
  <c r="AK98" i="54"/>
  <c r="AK99" i="54"/>
  <c r="AK100" i="54"/>
  <c r="AK101" i="54"/>
  <c r="AK102" i="54"/>
  <c r="AK103" i="54"/>
  <c r="AK104" i="54"/>
  <c r="AK105" i="54"/>
  <c r="AK106" i="54"/>
  <c r="AK107" i="54"/>
  <c r="AL1" i="54"/>
  <c r="BH5" i="53"/>
  <c r="BH6" i="53"/>
  <c r="BI6" i="53" s="1"/>
  <c r="BO5" i="53"/>
  <c r="BO6" i="53"/>
  <c r="X5" i="52"/>
  <c r="X6" i="52"/>
  <c r="AL4" i="54" l="1" a="1"/>
  <c r="AL4" i="54" s="1"/>
  <c r="BO8" i="53"/>
  <c r="BO9" i="53"/>
  <c r="BO10" i="53"/>
  <c r="BO11" i="53"/>
  <c r="BO12" i="53"/>
  <c r="BO13" i="53"/>
  <c r="BO14" i="53"/>
  <c r="BO15" i="53"/>
  <c r="BO16" i="53"/>
  <c r="BO17" i="53"/>
  <c r="BO18" i="53"/>
  <c r="BO19" i="53"/>
  <c r="BO20" i="53"/>
  <c r="BO21" i="53"/>
  <c r="BO22" i="53"/>
  <c r="BO23" i="53"/>
  <c r="BO24" i="53"/>
  <c r="BO25" i="53"/>
  <c r="BO26" i="53"/>
  <c r="BO27" i="53"/>
  <c r="BO28" i="53"/>
  <c r="BO29" i="53"/>
  <c r="BO30" i="53"/>
  <c r="BO31" i="53"/>
  <c r="BO32" i="53"/>
  <c r="BO33" i="53"/>
  <c r="BO34" i="53"/>
  <c r="BO35" i="53"/>
  <c r="BO36" i="53"/>
  <c r="BO37" i="53"/>
  <c r="BO38" i="53"/>
  <c r="BO39" i="53"/>
  <c r="BO40" i="53"/>
  <c r="BO41" i="53"/>
  <c r="BO42" i="53"/>
  <c r="BO43" i="53"/>
  <c r="BO44" i="53"/>
  <c r="BO45" i="53"/>
  <c r="BO46" i="53"/>
  <c r="BO47" i="53"/>
  <c r="BO48" i="53"/>
  <c r="BO49" i="53"/>
  <c r="BO50" i="53"/>
  <c r="BO51" i="53"/>
  <c r="BO52" i="53"/>
  <c r="BO53" i="53"/>
  <c r="BO54" i="53"/>
  <c r="BO55" i="53"/>
  <c r="BO56" i="53"/>
  <c r="BO57" i="53"/>
  <c r="BO58" i="53"/>
  <c r="BO59" i="53"/>
  <c r="BO60" i="53"/>
  <c r="BO61" i="53"/>
  <c r="BO62" i="53"/>
  <c r="BO63" i="53"/>
  <c r="BO64" i="53"/>
  <c r="BO65" i="53"/>
  <c r="BO66" i="53"/>
  <c r="BO67" i="53"/>
  <c r="BO68" i="53"/>
  <c r="BO69" i="53"/>
  <c r="BO70" i="53"/>
  <c r="BO71" i="53"/>
  <c r="BO72" i="53"/>
  <c r="BO73" i="53"/>
  <c r="BO74" i="53"/>
  <c r="BO75" i="53"/>
  <c r="BO76" i="53"/>
  <c r="BO77" i="53"/>
  <c r="BO78" i="53"/>
  <c r="BO79" i="53"/>
  <c r="BO80" i="53"/>
  <c r="BO81" i="53"/>
  <c r="BO82" i="53"/>
  <c r="BO83" i="53"/>
  <c r="BO84" i="53"/>
  <c r="BO85" i="53"/>
  <c r="BO86" i="53"/>
  <c r="BO87" i="53"/>
  <c r="BO88" i="53"/>
  <c r="BO89" i="53"/>
  <c r="BO90" i="53"/>
  <c r="BO91" i="53"/>
  <c r="BO92" i="53"/>
  <c r="BO93" i="53"/>
  <c r="BO94" i="53"/>
  <c r="BO95" i="53"/>
  <c r="BO96" i="53"/>
  <c r="BO97" i="53"/>
  <c r="BO98" i="53"/>
  <c r="BO99" i="53"/>
  <c r="BO100" i="53"/>
  <c r="BO101" i="53"/>
  <c r="BO102" i="53"/>
  <c r="BO103" i="53"/>
  <c r="BO104" i="53"/>
  <c r="BO105" i="53"/>
  <c r="BO106" i="53"/>
  <c r="BO107" i="53"/>
  <c r="BP1" i="53"/>
  <c r="BH8" i="53"/>
  <c r="BH9" i="53"/>
  <c r="BH10" i="53"/>
  <c r="BH11" i="53"/>
  <c r="BH12" i="53"/>
  <c r="BH13" i="53"/>
  <c r="BH14" i="53"/>
  <c r="BH15" i="53"/>
  <c r="BH16" i="53"/>
  <c r="BH17" i="53"/>
  <c r="BH18" i="53"/>
  <c r="BH19" i="53"/>
  <c r="BH20" i="53"/>
  <c r="BH21" i="53"/>
  <c r="BH22" i="53"/>
  <c r="BH23" i="53"/>
  <c r="BH24" i="53"/>
  <c r="BH25" i="53"/>
  <c r="BH26" i="53"/>
  <c r="BH27" i="53"/>
  <c r="BH28" i="53"/>
  <c r="BH29" i="53"/>
  <c r="BH30" i="53"/>
  <c r="BH31" i="53"/>
  <c r="BH32" i="53"/>
  <c r="BH33" i="53"/>
  <c r="BH34" i="53"/>
  <c r="BH35" i="53"/>
  <c r="BH36" i="53"/>
  <c r="BH37" i="53"/>
  <c r="BH38" i="53"/>
  <c r="BH39" i="53"/>
  <c r="BH40" i="53"/>
  <c r="BH41" i="53"/>
  <c r="BH42" i="53"/>
  <c r="BH43" i="53"/>
  <c r="BH44" i="53"/>
  <c r="BH45" i="53"/>
  <c r="BH46" i="53"/>
  <c r="BH47" i="53"/>
  <c r="BH48" i="53"/>
  <c r="BH49" i="53"/>
  <c r="BH50" i="53"/>
  <c r="BH51" i="53"/>
  <c r="BH52" i="53"/>
  <c r="BH53" i="53"/>
  <c r="BH54" i="53"/>
  <c r="BH55" i="53"/>
  <c r="BH56" i="53"/>
  <c r="BH57" i="53"/>
  <c r="BH58" i="53"/>
  <c r="BH59" i="53"/>
  <c r="BH60" i="53"/>
  <c r="BH61" i="53"/>
  <c r="BH62" i="53"/>
  <c r="BH63" i="53"/>
  <c r="BH64" i="53"/>
  <c r="BH65" i="53"/>
  <c r="BH66" i="53"/>
  <c r="BH67" i="53"/>
  <c r="BH68" i="53"/>
  <c r="BH69" i="53"/>
  <c r="BH70" i="53"/>
  <c r="BH71" i="53"/>
  <c r="BH72" i="53"/>
  <c r="BH73" i="53"/>
  <c r="BH74" i="53"/>
  <c r="BH75" i="53"/>
  <c r="BH76" i="53"/>
  <c r="BH77" i="53"/>
  <c r="BH78" i="53"/>
  <c r="BH79" i="53"/>
  <c r="BH80" i="53"/>
  <c r="BH81" i="53"/>
  <c r="BH82" i="53"/>
  <c r="BH83" i="53"/>
  <c r="BH84" i="53"/>
  <c r="BH85" i="53"/>
  <c r="BH86" i="53"/>
  <c r="BH87" i="53"/>
  <c r="BH88" i="53"/>
  <c r="BH89" i="53"/>
  <c r="BH90" i="53"/>
  <c r="BH91" i="53"/>
  <c r="BH92" i="53"/>
  <c r="BH93" i="53"/>
  <c r="BH94" i="53"/>
  <c r="BH95" i="53"/>
  <c r="BH96" i="53"/>
  <c r="BH97" i="53"/>
  <c r="BH98" i="53"/>
  <c r="BH99" i="53"/>
  <c r="BH100" i="53"/>
  <c r="BH101" i="53"/>
  <c r="BH102" i="53"/>
  <c r="BH103" i="53"/>
  <c r="BH104" i="53"/>
  <c r="BH105" i="53"/>
  <c r="BH106" i="53"/>
  <c r="BH107" i="53"/>
  <c r="BI5" i="53"/>
  <c r="BI1" i="53"/>
  <c r="X8" i="52"/>
  <c r="X9" i="52"/>
  <c r="X10" i="52"/>
  <c r="X11" i="52"/>
  <c r="X12" i="52"/>
  <c r="X13" i="52"/>
  <c r="X14" i="52"/>
  <c r="X15" i="52"/>
  <c r="X16" i="52"/>
  <c r="X17" i="52"/>
  <c r="X18" i="52"/>
  <c r="X19" i="52"/>
  <c r="X20" i="52"/>
  <c r="X21" i="52"/>
  <c r="X22" i="52"/>
  <c r="X23" i="52"/>
  <c r="X24" i="52"/>
  <c r="X25" i="52"/>
  <c r="X26" i="52"/>
  <c r="X27" i="52"/>
  <c r="X28" i="52"/>
  <c r="X29" i="52"/>
  <c r="X30" i="52"/>
  <c r="X31" i="52"/>
  <c r="X32" i="52"/>
  <c r="X33" i="52"/>
  <c r="X34" i="52"/>
  <c r="X35" i="52"/>
  <c r="X36" i="52"/>
  <c r="X37" i="52"/>
  <c r="X38" i="52"/>
  <c r="X39" i="52"/>
  <c r="X40" i="52"/>
  <c r="X41" i="52"/>
  <c r="X42" i="52"/>
  <c r="X43" i="52"/>
  <c r="X44" i="52"/>
  <c r="X45" i="52"/>
  <c r="X46" i="52"/>
  <c r="X47" i="52"/>
  <c r="X48" i="52"/>
  <c r="X49" i="52"/>
  <c r="X50" i="52"/>
  <c r="X51" i="52"/>
  <c r="X52" i="52"/>
  <c r="X53" i="52"/>
  <c r="X54" i="52"/>
  <c r="X55" i="52"/>
  <c r="X56" i="52"/>
  <c r="X57" i="52"/>
  <c r="X58" i="52"/>
  <c r="X59" i="52"/>
  <c r="X60" i="52"/>
  <c r="X61" i="52"/>
  <c r="X62" i="52"/>
  <c r="X63" i="52"/>
  <c r="X64" i="52"/>
  <c r="X65" i="52"/>
  <c r="X66" i="52"/>
  <c r="X67" i="52"/>
  <c r="X68" i="52"/>
  <c r="X69" i="52"/>
  <c r="X70" i="52"/>
  <c r="X71" i="52"/>
  <c r="X72" i="52"/>
  <c r="X73" i="52"/>
  <c r="X74" i="52"/>
  <c r="X75" i="52"/>
  <c r="X76" i="52"/>
  <c r="X77" i="52"/>
  <c r="X78" i="52"/>
  <c r="X79" i="52"/>
  <c r="X80" i="52"/>
  <c r="X81" i="52"/>
  <c r="X82" i="52"/>
  <c r="X83" i="52"/>
  <c r="X84" i="52"/>
  <c r="X85" i="52"/>
  <c r="X86" i="52"/>
  <c r="X87" i="52"/>
  <c r="X88" i="52"/>
  <c r="X89" i="52"/>
  <c r="X90" i="52"/>
  <c r="X91" i="52"/>
  <c r="X92" i="52"/>
  <c r="X93" i="52"/>
  <c r="X94" i="52"/>
  <c r="X95" i="52"/>
  <c r="X96" i="52"/>
  <c r="X97" i="52"/>
  <c r="X98" i="52"/>
  <c r="X99" i="52"/>
  <c r="X100" i="52"/>
  <c r="X101" i="52"/>
  <c r="X102" i="52"/>
  <c r="X103" i="52"/>
  <c r="X104" i="52"/>
  <c r="X105" i="52"/>
  <c r="X106" i="52"/>
  <c r="X107" i="52"/>
  <c r="Y1" i="52"/>
  <c r="AL5" i="54" l="1"/>
  <c r="AL6" i="54"/>
  <c r="BI4" i="53"/>
  <c r="K6" i="1" a="1"/>
  <c r="K6" i="1" s="1"/>
  <c r="BP4" i="53" a="1"/>
  <c r="BP4" i="53" s="1"/>
  <c r="Y4" i="52" a="1"/>
  <c r="Y4" i="52" s="1"/>
  <c r="AW1" i="54" l="1" a="1"/>
  <c r="AW1" i="54" s="1"/>
  <c r="AX1" i="54" s="1"/>
  <c r="AX4" i="54" a="1"/>
  <c r="AX4" i="54" s="1"/>
  <c r="AL8" i="54"/>
  <c r="AL9" i="54"/>
  <c r="AL10" i="54"/>
  <c r="AL11" i="54"/>
  <c r="AL12" i="54"/>
  <c r="AL13" i="54"/>
  <c r="AL14" i="54"/>
  <c r="AL15" i="54"/>
  <c r="AL16" i="54"/>
  <c r="AL17" i="54"/>
  <c r="AL18" i="54"/>
  <c r="AL19" i="54"/>
  <c r="AL20" i="54"/>
  <c r="AL21" i="54"/>
  <c r="AL22" i="54"/>
  <c r="AL23" i="54"/>
  <c r="AL24" i="54"/>
  <c r="AL25" i="54"/>
  <c r="AL26" i="54"/>
  <c r="AL27" i="54"/>
  <c r="AL28" i="54"/>
  <c r="AL29" i="54"/>
  <c r="AL30" i="54"/>
  <c r="AL31" i="54"/>
  <c r="AL32" i="54"/>
  <c r="AL33" i="54"/>
  <c r="AL34" i="54"/>
  <c r="AL35" i="54"/>
  <c r="AL36" i="54"/>
  <c r="AL37" i="54"/>
  <c r="AL38" i="54"/>
  <c r="AL39" i="54"/>
  <c r="AL40" i="54"/>
  <c r="AL41" i="54"/>
  <c r="AL42" i="54"/>
  <c r="AL43" i="54"/>
  <c r="AL44" i="54"/>
  <c r="AL45" i="54"/>
  <c r="AL46" i="54"/>
  <c r="AL47" i="54"/>
  <c r="AL48" i="54"/>
  <c r="AL49" i="54"/>
  <c r="AL50" i="54"/>
  <c r="AL51" i="54"/>
  <c r="AL52" i="54"/>
  <c r="AL53" i="54"/>
  <c r="AL54" i="54"/>
  <c r="AL55" i="54"/>
  <c r="AL56" i="54"/>
  <c r="AL57" i="54"/>
  <c r="AL58" i="54"/>
  <c r="AL59" i="54"/>
  <c r="AL60" i="54"/>
  <c r="AL61" i="54"/>
  <c r="AL62" i="54"/>
  <c r="AL63" i="54"/>
  <c r="AL64" i="54"/>
  <c r="AL65" i="54"/>
  <c r="AL66" i="54"/>
  <c r="AL67" i="54"/>
  <c r="AL68" i="54"/>
  <c r="AL69" i="54"/>
  <c r="AL70" i="54"/>
  <c r="AL71" i="54"/>
  <c r="AL72" i="54"/>
  <c r="AL73" i="54"/>
  <c r="AL74" i="54"/>
  <c r="AL75" i="54"/>
  <c r="AL76" i="54"/>
  <c r="AL77" i="54"/>
  <c r="AL78" i="54"/>
  <c r="AL79" i="54"/>
  <c r="AL80" i="54"/>
  <c r="AL81" i="54"/>
  <c r="AL82" i="54"/>
  <c r="AL83" i="54"/>
  <c r="AL84" i="54"/>
  <c r="AL85" i="54"/>
  <c r="AL86" i="54"/>
  <c r="AL87" i="54"/>
  <c r="AL88" i="54"/>
  <c r="AL89" i="54"/>
  <c r="AL90" i="54"/>
  <c r="AL91" i="54"/>
  <c r="AL92" i="54"/>
  <c r="AL93" i="54"/>
  <c r="AL94" i="54"/>
  <c r="AL95" i="54"/>
  <c r="AL96" i="54"/>
  <c r="AL97" i="54"/>
  <c r="AL98" i="54"/>
  <c r="AL99" i="54"/>
  <c r="AL100" i="54"/>
  <c r="AL101" i="54"/>
  <c r="AL102" i="54"/>
  <c r="AL103" i="54"/>
  <c r="AL104" i="54"/>
  <c r="AL105" i="54"/>
  <c r="AL106" i="54"/>
  <c r="AL107" i="54"/>
  <c r="AM1" i="54"/>
  <c r="BP5" i="53"/>
  <c r="BP6" i="53"/>
  <c r="Y5" i="52"/>
  <c r="Y6" i="52"/>
  <c r="AM4" i="54" l="1" a="1"/>
  <c r="AM4" i="54" s="1"/>
  <c r="AX5" i="54"/>
  <c r="AX6" i="54"/>
  <c r="BP8" i="53"/>
  <c r="BP9" i="53"/>
  <c r="BP10" i="53"/>
  <c r="BP11" i="53"/>
  <c r="BP12" i="53"/>
  <c r="BP13" i="53"/>
  <c r="BP14" i="53"/>
  <c r="BP15" i="53"/>
  <c r="BP16" i="53"/>
  <c r="BP17" i="53"/>
  <c r="BP18" i="53"/>
  <c r="BP19" i="53"/>
  <c r="BP20" i="53"/>
  <c r="BP21" i="53"/>
  <c r="BP22" i="53"/>
  <c r="BP23" i="53"/>
  <c r="BP24" i="53"/>
  <c r="BP25" i="53"/>
  <c r="BP26" i="53"/>
  <c r="BP27" i="53"/>
  <c r="BP28" i="53"/>
  <c r="BP29" i="53"/>
  <c r="BP30" i="53"/>
  <c r="BP31" i="53"/>
  <c r="BP32" i="53"/>
  <c r="BP33" i="53"/>
  <c r="BP34" i="53"/>
  <c r="BP35" i="53"/>
  <c r="BP36" i="53"/>
  <c r="BP37" i="53"/>
  <c r="BP38" i="53"/>
  <c r="BP39" i="53"/>
  <c r="BP40" i="53"/>
  <c r="BP41" i="53"/>
  <c r="BP42" i="53"/>
  <c r="BP43" i="53"/>
  <c r="BP44" i="53"/>
  <c r="BP45" i="53"/>
  <c r="BP46" i="53"/>
  <c r="BP47" i="53"/>
  <c r="BP48" i="53"/>
  <c r="BP49" i="53"/>
  <c r="BP50" i="53"/>
  <c r="BP51" i="53"/>
  <c r="BP52" i="53"/>
  <c r="BP53" i="53"/>
  <c r="BP54" i="53"/>
  <c r="BP55" i="53"/>
  <c r="BP56" i="53"/>
  <c r="BP57" i="53"/>
  <c r="BP58" i="53"/>
  <c r="BP59" i="53"/>
  <c r="BP60" i="53"/>
  <c r="BP61" i="53"/>
  <c r="BP62" i="53"/>
  <c r="BP63" i="53"/>
  <c r="BP64" i="53"/>
  <c r="BP65" i="53"/>
  <c r="BP66" i="53"/>
  <c r="BP67" i="53"/>
  <c r="BP68" i="53"/>
  <c r="BP69" i="53"/>
  <c r="BP70" i="53"/>
  <c r="BP71" i="53"/>
  <c r="BP72" i="53"/>
  <c r="BP73" i="53"/>
  <c r="BP74" i="53"/>
  <c r="BP75" i="53"/>
  <c r="BP76" i="53"/>
  <c r="BP77" i="53"/>
  <c r="BP78" i="53"/>
  <c r="BP79" i="53"/>
  <c r="BP80" i="53"/>
  <c r="BP81" i="53"/>
  <c r="BP82" i="53"/>
  <c r="BP83" i="53"/>
  <c r="BP84" i="53"/>
  <c r="BP85" i="53"/>
  <c r="BP86" i="53"/>
  <c r="BP87" i="53"/>
  <c r="BP88" i="53"/>
  <c r="BP89" i="53"/>
  <c r="BP90" i="53"/>
  <c r="BP91" i="53"/>
  <c r="BP92" i="53"/>
  <c r="BP93" i="53"/>
  <c r="BP94" i="53"/>
  <c r="BP95" i="53"/>
  <c r="BP96" i="53"/>
  <c r="BP97" i="53"/>
  <c r="BP98" i="53"/>
  <c r="BP99" i="53"/>
  <c r="BP100" i="53"/>
  <c r="BP101" i="53"/>
  <c r="BP102" i="53"/>
  <c r="BP103" i="53"/>
  <c r="BP104" i="53"/>
  <c r="BP105" i="53"/>
  <c r="BP106" i="53"/>
  <c r="BP107" i="53"/>
  <c r="BQ1" i="53"/>
  <c r="Y8" i="52"/>
  <c r="Y9" i="52"/>
  <c r="Y10" i="52"/>
  <c r="Y11" i="52"/>
  <c r="Y12" i="52"/>
  <c r="Y13" i="52"/>
  <c r="Y14" i="52"/>
  <c r="Y15" i="52"/>
  <c r="Y16" i="52"/>
  <c r="Y17" i="52"/>
  <c r="Y18" i="52"/>
  <c r="Y19" i="52"/>
  <c r="Y20" i="52"/>
  <c r="Y21" i="52"/>
  <c r="Y22" i="52"/>
  <c r="Y23" i="52"/>
  <c r="Y24" i="52"/>
  <c r="Y25" i="52"/>
  <c r="Y26" i="52"/>
  <c r="Y27" i="52"/>
  <c r="Y28" i="52"/>
  <c r="Y29" i="52"/>
  <c r="Y30" i="52"/>
  <c r="Y31" i="52"/>
  <c r="Y32" i="52"/>
  <c r="Y33" i="52"/>
  <c r="Y34" i="52"/>
  <c r="Y35" i="52"/>
  <c r="Y36" i="52"/>
  <c r="Y37" i="52"/>
  <c r="Y38" i="52"/>
  <c r="Y39" i="52"/>
  <c r="Y40" i="52"/>
  <c r="Y41" i="52"/>
  <c r="Y42" i="52"/>
  <c r="Y43" i="52"/>
  <c r="Y44" i="52"/>
  <c r="Y45" i="52"/>
  <c r="Y46" i="52"/>
  <c r="Y47" i="52"/>
  <c r="Y48" i="52"/>
  <c r="Y49" i="52"/>
  <c r="Y50" i="52"/>
  <c r="Y51" i="52"/>
  <c r="Y52" i="52"/>
  <c r="Y53" i="52"/>
  <c r="Y54" i="52"/>
  <c r="Y55" i="52"/>
  <c r="Y56" i="52"/>
  <c r="Y57" i="52"/>
  <c r="Y58" i="52"/>
  <c r="Y59" i="52"/>
  <c r="Y60" i="52"/>
  <c r="Y61" i="52"/>
  <c r="Y62" i="52"/>
  <c r="Y63" i="52"/>
  <c r="Y64" i="52"/>
  <c r="Y65" i="52"/>
  <c r="Y66" i="52"/>
  <c r="Y67" i="52"/>
  <c r="Y68" i="52"/>
  <c r="Y69" i="52"/>
  <c r="Y70" i="52"/>
  <c r="Y71" i="52"/>
  <c r="Y72" i="52"/>
  <c r="Y73" i="52"/>
  <c r="Y74" i="52"/>
  <c r="Y75" i="52"/>
  <c r="Y76" i="52"/>
  <c r="Y77" i="52"/>
  <c r="Y78" i="52"/>
  <c r="Y79" i="52"/>
  <c r="Y80" i="52"/>
  <c r="Y81" i="52"/>
  <c r="Y82" i="52"/>
  <c r="Y83" i="52"/>
  <c r="Y84" i="52"/>
  <c r="Y85" i="52"/>
  <c r="Y86" i="52"/>
  <c r="Y87" i="52"/>
  <c r="Y88" i="52"/>
  <c r="Y89" i="52"/>
  <c r="Y90" i="52"/>
  <c r="Y91" i="52"/>
  <c r="Y92" i="52"/>
  <c r="Y93" i="52"/>
  <c r="Y94" i="52"/>
  <c r="Y95" i="52"/>
  <c r="Y96" i="52"/>
  <c r="Y97" i="52"/>
  <c r="Y98" i="52"/>
  <c r="Y99" i="52"/>
  <c r="Y100" i="52"/>
  <c r="Y101" i="52"/>
  <c r="Y102" i="52"/>
  <c r="Y103" i="52"/>
  <c r="Y104" i="52"/>
  <c r="Y105" i="52"/>
  <c r="Y106" i="52"/>
  <c r="Y107" i="52"/>
  <c r="Z1" i="52"/>
  <c r="AX8" i="54" l="1"/>
  <c r="AX9" i="54"/>
  <c r="AX10" i="54"/>
  <c r="AX11" i="54"/>
  <c r="AX12" i="54"/>
  <c r="AX13" i="54"/>
  <c r="AX14" i="54"/>
  <c r="AX15" i="54"/>
  <c r="AX16" i="54"/>
  <c r="AX17" i="54"/>
  <c r="AX18" i="54"/>
  <c r="AX19" i="54"/>
  <c r="AX20" i="54"/>
  <c r="AX21" i="54"/>
  <c r="AX22" i="54"/>
  <c r="AX23" i="54"/>
  <c r="AX24" i="54"/>
  <c r="AX25" i="54"/>
  <c r="AX26" i="54"/>
  <c r="AX27" i="54"/>
  <c r="AX28" i="54"/>
  <c r="AX29" i="54"/>
  <c r="AX30" i="54"/>
  <c r="AX31" i="54"/>
  <c r="AX32" i="54"/>
  <c r="AX33" i="54"/>
  <c r="AX34" i="54"/>
  <c r="AX35" i="54"/>
  <c r="AX36" i="54"/>
  <c r="AX37" i="54"/>
  <c r="AX38" i="54"/>
  <c r="AX39" i="54"/>
  <c r="AX40" i="54"/>
  <c r="AX41" i="54"/>
  <c r="AX42" i="54"/>
  <c r="AX43" i="54"/>
  <c r="AX44" i="54"/>
  <c r="AX45" i="54"/>
  <c r="AX46" i="54"/>
  <c r="AX47" i="54"/>
  <c r="AX48" i="54"/>
  <c r="AX49" i="54"/>
  <c r="AX50" i="54"/>
  <c r="AX51" i="54"/>
  <c r="AX52" i="54"/>
  <c r="AX53" i="54"/>
  <c r="AX54" i="54"/>
  <c r="AX55" i="54"/>
  <c r="AX56" i="54"/>
  <c r="AX57" i="54"/>
  <c r="AX58" i="54"/>
  <c r="AX59" i="54"/>
  <c r="AX60" i="54"/>
  <c r="AX61" i="54"/>
  <c r="AX62" i="54"/>
  <c r="AX63" i="54"/>
  <c r="AX64" i="54"/>
  <c r="AX65" i="54"/>
  <c r="AX66" i="54"/>
  <c r="AX67" i="54"/>
  <c r="AX68" i="54"/>
  <c r="AX69" i="54"/>
  <c r="AX70" i="54"/>
  <c r="AX71" i="54"/>
  <c r="AX72" i="54"/>
  <c r="AX73" i="54"/>
  <c r="AX74" i="54"/>
  <c r="AX75" i="54"/>
  <c r="AX76" i="54"/>
  <c r="AX77" i="54"/>
  <c r="AX78" i="54"/>
  <c r="AX79" i="54"/>
  <c r="AX80" i="54"/>
  <c r="AX81" i="54"/>
  <c r="AX82" i="54"/>
  <c r="AX83" i="54"/>
  <c r="AX84" i="54"/>
  <c r="AX85" i="54"/>
  <c r="AX86" i="54"/>
  <c r="AX87" i="54"/>
  <c r="AX88" i="54"/>
  <c r="AX89" i="54"/>
  <c r="AX90" i="54"/>
  <c r="AX91" i="54"/>
  <c r="AX92" i="54"/>
  <c r="AX93" i="54"/>
  <c r="AX94" i="54"/>
  <c r="AX95" i="54"/>
  <c r="AX96" i="54"/>
  <c r="AX97" i="54"/>
  <c r="AX98" i="54"/>
  <c r="AX99" i="54"/>
  <c r="AX100" i="54"/>
  <c r="AX101" i="54"/>
  <c r="AX102" i="54"/>
  <c r="AX103" i="54"/>
  <c r="AX104" i="54"/>
  <c r="AX105" i="54"/>
  <c r="AX106" i="54"/>
  <c r="AX107" i="54"/>
  <c r="AY1" i="54"/>
  <c r="AM5" i="54"/>
  <c r="AM6" i="54"/>
  <c r="BQ4" i="53" a="1"/>
  <c r="BQ4" i="53" s="1"/>
  <c r="Z4" i="52" a="1"/>
  <c r="Z4" i="52" s="1"/>
  <c r="L6" i="1" a="1"/>
  <c r="L6" i="1" s="1"/>
  <c r="AM8" i="54" l="1"/>
  <c r="AM9" i="54"/>
  <c r="AM10" i="54"/>
  <c r="AM11" i="54"/>
  <c r="AM12" i="54"/>
  <c r="AM13" i="54"/>
  <c r="AM14" i="54"/>
  <c r="AM15" i="54"/>
  <c r="AM16" i="54"/>
  <c r="AM17" i="54"/>
  <c r="AM18" i="54"/>
  <c r="AM19" i="54"/>
  <c r="AM20" i="54"/>
  <c r="AM21" i="54"/>
  <c r="AM22" i="54"/>
  <c r="AM23" i="54"/>
  <c r="AM24" i="54"/>
  <c r="AM25" i="54"/>
  <c r="AM26" i="54"/>
  <c r="AM27" i="54"/>
  <c r="AM28" i="54"/>
  <c r="AM29" i="54"/>
  <c r="AM30" i="54"/>
  <c r="AM31" i="54"/>
  <c r="AM32" i="54"/>
  <c r="AM33" i="54"/>
  <c r="AM34" i="54"/>
  <c r="AM35" i="54"/>
  <c r="AM36" i="54"/>
  <c r="AM37" i="54"/>
  <c r="AM38" i="54"/>
  <c r="AM39" i="54"/>
  <c r="AM40" i="54"/>
  <c r="AM41" i="54"/>
  <c r="AM42" i="54"/>
  <c r="AM43" i="54"/>
  <c r="AM44" i="54"/>
  <c r="AM45" i="54"/>
  <c r="AM46" i="54"/>
  <c r="AM47" i="54"/>
  <c r="AM48" i="54"/>
  <c r="AM49" i="54"/>
  <c r="AM50" i="54"/>
  <c r="AM51" i="54"/>
  <c r="AM52" i="54"/>
  <c r="AM53" i="54"/>
  <c r="AM54" i="54"/>
  <c r="AM55" i="54"/>
  <c r="AM56" i="54"/>
  <c r="AM57" i="54"/>
  <c r="AM58" i="54"/>
  <c r="AM59" i="54"/>
  <c r="AM60" i="54"/>
  <c r="AM61" i="54"/>
  <c r="AM62" i="54"/>
  <c r="AM63" i="54"/>
  <c r="AM64" i="54"/>
  <c r="AM65" i="54"/>
  <c r="AM66" i="54"/>
  <c r="AM67" i="54"/>
  <c r="AM68" i="54"/>
  <c r="AM69" i="54"/>
  <c r="AM70" i="54"/>
  <c r="AM71" i="54"/>
  <c r="AM72" i="54"/>
  <c r="AM73" i="54"/>
  <c r="AM74" i="54"/>
  <c r="AM75" i="54"/>
  <c r="AM76" i="54"/>
  <c r="AM77" i="54"/>
  <c r="AM78" i="54"/>
  <c r="AM79" i="54"/>
  <c r="AM80" i="54"/>
  <c r="AM81" i="54"/>
  <c r="AM82" i="54"/>
  <c r="AM83" i="54"/>
  <c r="AM84" i="54"/>
  <c r="AM85" i="54"/>
  <c r="AM86" i="54"/>
  <c r="AM87" i="54"/>
  <c r="AM88" i="54"/>
  <c r="AM89" i="54"/>
  <c r="AM90" i="54"/>
  <c r="AM91" i="54"/>
  <c r="AM92" i="54"/>
  <c r="AM93" i="54"/>
  <c r="AM94" i="54"/>
  <c r="AM95" i="54"/>
  <c r="AM96" i="54"/>
  <c r="AM97" i="54"/>
  <c r="AM98" i="54"/>
  <c r="AM99" i="54"/>
  <c r="AM100" i="54"/>
  <c r="AM101" i="54"/>
  <c r="AM102" i="54"/>
  <c r="AM103" i="54"/>
  <c r="AM104" i="54"/>
  <c r="AM105" i="54"/>
  <c r="AM106" i="54"/>
  <c r="AM107" i="54"/>
  <c r="AN1" i="54"/>
  <c r="AY4" i="54" a="1"/>
  <c r="AY4" i="54" s="1"/>
  <c r="BQ5" i="53"/>
  <c r="BQ6" i="53"/>
  <c r="Z5" i="52"/>
  <c r="Z6" i="52"/>
  <c r="AY5" i="54" l="1"/>
  <c r="AY6" i="54"/>
  <c r="AN4" i="54" a="1"/>
  <c r="AN4" i="54" s="1"/>
  <c r="BQ8" i="53"/>
  <c r="BQ9" i="53"/>
  <c r="BQ10" i="53"/>
  <c r="BQ11" i="53"/>
  <c r="BQ12" i="53"/>
  <c r="BQ13" i="53"/>
  <c r="BQ14" i="53"/>
  <c r="BQ15" i="53"/>
  <c r="BQ16" i="53"/>
  <c r="BQ17" i="53"/>
  <c r="BQ18" i="53"/>
  <c r="BQ19" i="53"/>
  <c r="BQ20" i="53"/>
  <c r="BQ21" i="53"/>
  <c r="BQ22" i="53"/>
  <c r="BQ23" i="53"/>
  <c r="BQ24" i="53"/>
  <c r="BQ25" i="53"/>
  <c r="BQ26" i="53"/>
  <c r="BQ27" i="53"/>
  <c r="BQ28" i="53"/>
  <c r="BQ29" i="53"/>
  <c r="BQ30" i="53"/>
  <c r="BQ31" i="53"/>
  <c r="BQ32" i="53"/>
  <c r="BQ33" i="53"/>
  <c r="BQ34" i="53"/>
  <c r="BQ35" i="53"/>
  <c r="BQ36" i="53"/>
  <c r="BQ37" i="53"/>
  <c r="BQ38" i="53"/>
  <c r="BQ39" i="53"/>
  <c r="BQ40" i="53"/>
  <c r="BQ41" i="53"/>
  <c r="BQ42" i="53"/>
  <c r="BQ43" i="53"/>
  <c r="BQ44" i="53"/>
  <c r="BQ45" i="53"/>
  <c r="BQ46" i="53"/>
  <c r="BQ47" i="53"/>
  <c r="BQ48" i="53"/>
  <c r="BQ49" i="53"/>
  <c r="BQ50" i="53"/>
  <c r="BQ51" i="53"/>
  <c r="BQ52" i="53"/>
  <c r="BQ53" i="53"/>
  <c r="BQ54" i="53"/>
  <c r="BQ55" i="53"/>
  <c r="BQ56" i="53"/>
  <c r="BQ57" i="53"/>
  <c r="BQ58" i="53"/>
  <c r="BQ59" i="53"/>
  <c r="BQ60" i="53"/>
  <c r="BQ61" i="53"/>
  <c r="BQ62" i="53"/>
  <c r="BQ63" i="53"/>
  <c r="BQ64" i="53"/>
  <c r="BQ65" i="53"/>
  <c r="BQ66" i="53"/>
  <c r="BQ67" i="53"/>
  <c r="BQ68" i="53"/>
  <c r="BQ69" i="53"/>
  <c r="BQ70" i="53"/>
  <c r="BQ71" i="53"/>
  <c r="BQ72" i="53"/>
  <c r="BQ73" i="53"/>
  <c r="BQ74" i="53"/>
  <c r="BQ75" i="53"/>
  <c r="BQ76" i="53"/>
  <c r="BQ77" i="53"/>
  <c r="BQ78" i="53"/>
  <c r="BQ79" i="53"/>
  <c r="BQ80" i="53"/>
  <c r="BQ81" i="53"/>
  <c r="BQ82" i="53"/>
  <c r="BQ83" i="53"/>
  <c r="BQ84" i="53"/>
  <c r="BQ85" i="53"/>
  <c r="BQ86" i="53"/>
  <c r="BQ87" i="53"/>
  <c r="BQ88" i="53"/>
  <c r="BQ89" i="53"/>
  <c r="BQ90" i="53"/>
  <c r="BQ91" i="53"/>
  <c r="BQ92" i="53"/>
  <c r="BQ93" i="53"/>
  <c r="BQ94" i="53"/>
  <c r="BQ95" i="53"/>
  <c r="BQ96" i="53"/>
  <c r="BQ97" i="53"/>
  <c r="BQ98" i="53"/>
  <c r="BQ99" i="53"/>
  <c r="BQ100" i="53"/>
  <c r="BQ101" i="53"/>
  <c r="BQ102" i="53"/>
  <c r="BQ103" i="53"/>
  <c r="BQ104" i="53"/>
  <c r="BQ105" i="53"/>
  <c r="BQ106" i="53"/>
  <c r="BQ107" i="53"/>
  <c r="BR1" i="53"/>
  <c r="Z8" i="52"/>
  <c r="Z9" i="52"/>
  <c r="Z10" i="52"/>
  <c r="Z11" i="52"/>
  <c r="Z12" i="52"/>
  <c r="Z13" i="52"/>
  <c r="Z14" i="52"/>
  <c r="Z15" i="52"/>
  <c r="Z16" i="52"/>
  <c r="Z17" i="52"/>
  <c r="Z18" i="52"/>
  <c r="Z19" i="52"/>
  <c r="Z20" i="52"/>
  <c r="Z21" i="52"/>
  <c r="Z22" i="52"/>
  <c r="Z23" i="52"/>
  <c r="Z24" i="52"/>
  <c r="Z25" i="52"/>
  <c r="Z26" i="52"/>
  <c r="Z27" i="52"/>
  <c r="Z28" i="52"/>
  <c r="Z29" i="52"/>
  <c r="Z30" i="52"/>
  <c r="Z31" i="52"/>
  <c r="Z32" i="52"/>
  <c r="Z33" i="52"/>
  <c r="Z34" i="52"/>
  <c r="Z35" i="52"/>
  <c r="Z36" i="52"/>
  <c r="Z37" i="52"/>
  <c r="Z38" i="52"/>
  <c r="Z39" i="52"/>
  <c r="Z40" i="52"/>
  <c r="Z41" i="52"/>
  <c r="Z42" i="52"/>
  <c r="Z43" i="52"/>
  <c r="Z44" i="52"/>
  <c r="Z45" i="52"/>
  <c r="Z46" i="52"/>
  <c r="Z47" i="52"/>
  <c r="Z48" i="52"/>
  <c r="Z49" i="52"/>
  <c r="Z50" i="52"/>
  <c r="Z51" i="52"/>
  <c r="Z52" i="52"/>
  <c r="Z53" i="52"/>
  <c r="Z54" i="52"/>
  <c r="Z55" i="52"/>
  <c r="Z56" i="52"/>
  <c r="Z57" i="52"/>
  <c r="Z58" i="52"/>
  <c r="Z59" i="52"/>
  <c r="Z60" i="52"/>
  <c r="Z61" i="52"/>
  <c r="Z62" i="52"/>
  <c r="Z63" i="52"/>
  <c r="Z64" i="52"/>
  <c r="Z65" i="52"/>
  <c r="Z66" i="52"/>
  <c r="Z67" i="52"/>
  <c r="Z68" i="52"/>
  <c r="Z69" i="52"/>
  <c r="Z70" i="52"/>
  <c r="Z71" i="52"/>
  <c r="Z72" i="52"/>
  <c r="Z73" i="52"/>
  <c r="Z74" i="52"/>
  <c r="Z75" i="52"/>
  <c r="Z76" i="52"/>
  <c r="Z77" i="52"/>
  <c r="Z78" i="52"/>
  <c r="Z79" i="52"/>
  <c r="Z80" i="52"/>
  <c r="Z81" i="52"/>
  <c r="Z82" i="52"/>
  <c r="Z83" i="52"/>
  <c r="Z84" i="52"/>
  <c r="Z85" i="52"/>
  <c r="Z86" i="52"/>
  <c r="Z87" i="52"/>
  <c r="Z88" i="52"/>
  <c r="Z89" i="52"/>
  <c r="Z90" i="52"/>
  <c r="Z91" i="52"/>
  <c r="Z92" i="52"/>
  <c r="Z93" i="52"/>
  <c r="Z94" i="52"/>
  <c r="Z95" i="52"/>
  <c r="Z96" i="52"/>
  <c r="Z97" i="52"/>
  <c r="Z98" i="52"/>
  <c r="Z99" i="52"/>
  <c r="Z100" i="52"/>
  <c r="Z101" i="52"/>
  <c r="Z102" i="52"/>
  <c r="Z103" i="52"/>
  <c r="Z104" i="52"/>
  <c r="Z105" i="52"/>
  <c r="Z106" i="52"/>
  <c r="Z107" i="52"/>
  <c r="AA1" i="52"/>
  <c r="J6" i="1" a="1"/>
  <c r="J6" i="1" s="1"/>
  <c r="AN5" i="54" l="1"/>
  <c r="AN6" i="54"/>
  <c r="AY8" i="54"/>
  <c r="AY9" i="54"/>
  <c r="AY10" i="54"/>
  <c r="AY11" i="54"/>
  <c r="AY12" i="54"/>
  <c r="AY13" i="54"/>
  <c r="AY14" i="54"/>
  <c r="AY15" i="54"/>
  <c r="AY16" i="54"/>
  <c r="AY17" i="54"/>
  <c r="AY18" i="54"/>
  <c r="AY19" i="54"/>
  <c r="AY20" i="54"/>
  <c r="AY21" i="54"/>
  <c r="AY22" i="54"/>
  <c r="AY23" i="54"/>
  <c r="AY24" i="54"/>
  <c r="AY25" i="54"/>
  <c r="AY26" i="54"/>
  <c r="AY27" i="54"/>
  <c r="AY28" i="54"/>
  <c r="AY29" i="54"/>
  <c r="AY30" i="54"/>
  <c r="AY31" i="54"/>
  <c r="AY32" i="54"/>
  <c r="AY33" i="54"/>
  <c r="AY34" i="54"/>
  <c r="AY35" i="54"/>
  <c r="AY36" i="54"/>
  <c r="AY37" i="54"/>
  <c r="AY38" i="54"/>
  <c r="AY39" i="54"/>
  <c r="AY40" i="54"/>
  <c r="AY41" i="54"/>
  <c r="AY42" i="54"/>
  <c r="AY43" i="54"/>
  <c r="AY44" i="54"/>
  <c r="AY45" i="54"/>
  <c r="AY46" i="54"/>
  <c r="AY47" i="54"/>
  <c r="AY48" i="54"/>
  <c r="AY49" i="54"/>
  <c r="AY50" i="54"/>
  <c r="AY51" i="54"/>
  <c r="AY52" i="54"/>
  <c r="AY53" i="54"/>
  <c r="AY54" i="54"/>
  <c r="AY55" i="54"/>
  <c r="AY56" i="54"/>
  <c r="AY57" i="54"/>
  <c r="AY58" i="54"/>
  <c r="AY59" i="54"/>
  <c r="AY60" i="54"/>
  <c r="AY61" i="54"/>
  <c r="AY62" i="54"/>
  <c r="AY63" i="54"/>
  <c r="AY64" i="54"/>
  <c r="AY65" i="54"/>
  <c r="AY66" i="54"/>
  <c r="AY67" i="54"/>
  <c r="AY68" i="54"/>
  <c r="AY69" i="54"/>
  <c r="AY70" i="54"/>
  <c r="AY71" i="54"/>
  <c r="AY72" i="54"/>
  <c r="AY73" i="54"/>
  <c r="AY74" i="54"/>
  <c r="AY75" i="54"/>
  <c r="AY76" i="54"/>
  <c r="AY77" i="54"/>
  <c r="AY78" i="54"/>
  <c r="AY79" i="54"/>
  <c r="AY80" i="54"/>
  <c r="AY81" i="54"/>
  <c r="AY82" i="54"/>
  <c r="AY83" i="54"/>
  <c r="AY84" i="54"/>
  <c r="AY85" i="54"/>
  <c r="AY86" i="54"/>
  <c r="AY87" i="54"/>
  <c r="AY88" i="54"/>
  <c r="AY89" i="54"/>
  <c r="AY90" i="54"/>
  <c r="AY91" i="54"/>
  <c r="AY92" i="54"/>
  <c r="AY93" i="54"/>
  <c r="AY94" i="54"/>
  <c r="AY95" i="54"/>
  <c r="AY96" i="54"/>
  <c r="AY97" i="54"/>
  <c r="AY98" i="54"/>
  <c r="AY99" i="54"/>
  <c r="AY100" i="54"/>
  <c r="AY101" i="54"/>
  <c r="AY102" i="54"/>
  <c r="AY103" i="54"/>
  <c r="AY104" i="54"/>
  <c r="AY105" i="54"/>
  <c r="AY106" i="54"/>
  <c r="AY107" i="54"/>
  <c r="AZ1" i="54"/>
  <c r="BR4" i="53" a="1"/>
  <c r="BR4" i="53" s="1"/>
  <c r="AA4" i="52" a="1"/>
  <c r="AA4" i="52" s="1"/>
  <c r="AZ4" i="54" l="1" a="1"/>
  <c r="AZ4" i="54" s="1"/>
  <c r="AN8" i="54"/>
  <c r="AN9" i="54"/>
  <c r="AN10" i="54"/>
  <c r="AN11" i="54"/>
  <c r="AN12" i="54"/>
  <c r="AN13" i="54"/>
  <c r="AN14" i="54"/>
  <c r="AN15" i="54"/>
  <c r="AN16" i="54"/>
  <c r="AN17" i="54"/>
  <c r="AN18" i="54"/>
  <c r="AN19" i="54"/>
  <c r="AN20" i="54"/>
  <c r="AN21" i="54"/>
  <c r="AN22" i="54"/>
  <c r="AN23" i="54"/>
  <c r="AN24" i="54"/>
  <c r="AN25" i="54"/>
  <c r="AN26" i="54"/>
  <c r="AN27" i="54"/>
  <c r="AN28" i="54"/>
  <c r="AN29" i="54"/>
  <c r="AN30" i="54"/>
  <c r="AN31" i="54"/>
  <c r="AN32" i="54"/>
  <c r="AN33" i="54"/>
  <c r="AN34" i="54"/>
  <c r="AN35" i="54"/>
  <c r="AN36" i="54"/>
  <c r="AN37" i="54"/>
  <c r="AN38" i="54"/>
  <c r="AN39" i="54"/>
  <c r="AN40" i="54"/>
  <c r="AN41" i="54"/>
  <c r="AN42" i="54"/>
  <c r="AN43" i="54"/>
  <c r="AN44" i="54"/>
  <c r="AN45" i="54"/>
  <c r="AN46" i="54"/>
  <c r="AN47" i="54"/>
  <c r="AN48" i="54"/>
  <c r="AN49" i="54"/>
  <c r="AN50" i="54"/>
  <c r="AN51" i="54"/>
  <c r="AN52" i="54"/>
  <c r="AN53" i="54"/>
  <c r="AN54" i="54"/>
  <c r="AN55" i="54"/>
  <c r="AN56" i="54"/>
  <c r="AN57" i="54"/>
  <c r="AN58" i="54"/>
  <c r="AN59" i="54"/>
  <c r="AN60" i="54"/>
  <c r="AN61" i="54"/>
  <c r="AN62" i="54"/>
  <c r="AN63" i="54"/>
  <c r="AN64" i="54"/>
  <c r="AN65" i="54"/>
  <c r="AN66" i="54"/>
  <c r="AN67" i="54"/>
  <c r="AN68" i="54"/>
  <c r="AN69" i="54"/>
  <c r="AN70" i="54"/>
  <c r="AN71" i="54"/>
  <c r="AN72" i="54"/>
  <c r="AN73" i="54"/>
  <c r="AN74" i="54"/>
  <c r="AN75" i="54"/>
  <c r="AN76" i="54"/>
  <c r="AN77" i="54"/>
  <c r="AN78" i="54"/>
  <c r="AN79" i="54"/>
  <c r="AN80" i="54"/>
  <c r="AN81" i="54"/>
  <c r="AN82" i="54"/>
  <c r="AN83" i="54"/>
  <c r="AN84" i="54"/>
  <c r="AN85" i="54"/>
  <c r="AN86" i="54"/>
  <c r="AN87" i="54"/>
  <c r="AN88" i="54"/>
  <c r="AN89" i="54"/>
  <c r="AN90" i="54"/>
  <c r="AN91" i="54"/>
  <c r="AN92" i="54"/>
  <c r="AN93" i="54"/>
  <c r="AN94" i="54"/>
  <c r="AN95" i="54"/>
  <c r="AN96" i="54"/>
  <c r="AN97" i="54"/>
  <c r="AN98" i="54"/>
  <c r="AN99" i="54"/>
  <c r="AN100" i="54"/>
  <c r="AN101" i="54"/>
  <c r="AN102" i="54"/>
  <c r="AN103" i="54"/>
  <c r="AN104" i="54"/>
  <c r="AN105" i="54"/>
  <c r="AN106" i="54"/>
  <c r="AN107" i="54"/>
  <c r="AO1" i="54"/>
  <c r="BR5" i="53"/>
  <c r="BR6" i="53"/>
  <c r="AA5" i="52"/>
  <c r="AA6" i="52"/>
  <c r="AO4" i="54" l="1" a="1"/>
  <c r="AO4" i="54" s="1"/>
  <c r="AZ5" i="54"/>
  <c r="AZ6" i="54"/>
  <c r="BR8" i="53"/>
  <c r="BR9" i="53"/>
  <c r="BR10" i="53"/>
  <c r="BR11" i="53"/>
  <c r="BR12" i="53"/>
  <c r="BR13" i="53"/>
  <c r="BR14" i="53"/>
  <c r="BR15" i="53"/>
  <c r="BR16" i="53"/>
  <c r="BR17" i="53"/>
  <c r="BR18" i="53"/>
  <c r="BR19" i="53"/>
  <c r="BR20" i="53"/>
  <c r="BR21" i="53"/>
  <c r="BR22" i="53"/>
  <c r="BR23" i="53"/>
  <c r="BR24" i="53"/>
  <c r="BR25" i="53"/>
  <c r="BR26" i="53"/>
  <c r="BR27" i="53"/>
  <c r="BR28" i="53"/>
  <c r="BR29" i="53"/>
  <c r="BR30" i="53"/>
  <c r="BR31" i="53"/>
  <c r="BR32" i="53"/>
  <c r="BR33" i="53"/>
  <c r="BR34" i="53"/>
  <c r="BR35" i="53"/>
  <c r="BR36" i="53"/>
  <c r="BR37" i="53"/>
  <c r="BR38" i="53"/>
  <c r="BR39" i="53"/>
  <c r="BR40" i="53"/>
  <c r="BR41" i="53"/>
  <c r="BR42" i="53"/>
  <c r="BR43" i="53"/>
  <c r="BR44" i="53"/>
  <c r="BR45" i="53"/>
  <c r="BR46" i="53"/>
  <c r="BR47" i="53"/>
  <c r="BR48" i="53"/>
  <c r="BR49" i="53"/>
  <c r="BR50" i="53"/>
  <c r="BR51" i="53"/>
  <c r="BR52" i="53"/>
  <c r="BR53" i="53"/>
  <c r="BR54" i="53"/>
  <c r="BR55" i="53"/>
  <c r="BR56" i="53"/>
  <c r="BR57" i="53"/>
  <c r="BR58" i="53"/>
  <c r="BR59" i="53"/>
  <c r="BR60" i="53"/>
  <c r="BR61" i="53"/>
  <c r="BR62" i="53"/>
  <c r="BR63" i="53"/>
  <c r="BR64" i="53"/>
  <c r="BR65" i="53"/>
  <c r="BR66" i="53"/>
  <c r="BR67" i="53"/>
  <c r="BR68" i="53"/>
  <c r="BR69" i="53"/>
  <c r="BR70" i="53"/>
  <c r="BR71" i="53"/>
  <c r="BR72" i="53"/>
  <c r="BR73" i="53"/>
  <c r="BR74" i="53"/>
  <c r="BR75" i="53"/>
  <c r="BR76" i="53"/>
  <c r="BR77" i="53"/>
  <c r="BR78" i="53"/>
  <c r="BR79" i="53"/>
  <c r="BR80" i="53"/>
  <c r="BR81" i="53"/>
  <c r="BR82" i="53"/>
  <c r="BR83" i="53"/>
  <c r="BR84" i="53"/>
  <c r="BR85" i="53"/>
  <c r="BR86" i="53"/>
  <c r="BR87" i="53"/>
  <c r="BR88" i="53"/>
  <c r="BR89" i="53"/>
  <c r="BR90" i="53"/>
  <c r="BR91" i="53"/>
  <c r="BR92" i="53"/>
  <c r="BR93" i="53"/>
  <c r="BR94" i="53"/>
  <c r="BR95" i="53"/>
  <c r="BR96" i="53"/>
  <c r="BR97" i="53"/>
  <c r="BR98" i="53"/>
  <c r="BR99" i="53"/>
  <c r="BR100" i="53"/>
  <c r="BR101" i="53"/>
  <c r="BR102" i="53"/>
  <c r="BR103" i="53"/>
  <c r="BR104" i="53"/>
  <c r="BR105" i="53"/>
  <c r="BR106" i="53"/>
  <c r="BR107" i="53"/>
  <c r="BS1" i="53"/>
  <c r="AA8" i="52"/>
  <c r="AA9" i="52"/>
  <c r="AA10" i="52"/>
  <c r="AA11" i="52"/>
  <c r="AA12" i="52"/>
  <c r="AA13" i="52"/>
  <c r="AA14" i="52"/>
  <c r="AA15" i="52"/>
  <c r="AA16" i="52"/>
  <c r="AA17" i="52"/>
  <c r="AA18" i="52"/>
  <c r="AA19" i="52"/>
  <c r="AA20" i="52"/>
  <c r="AA21" i="52"/>
  <c r="AA22" i="52"/>
  <c r="AA23" i="52"/>
  <c r="AA24" i="52"/>
  <c r="AA25" i="52"/>
  <c r="AA26" i="52"/>
  <c r="AA27" i="52"/>
  <c r="AA28" i="52"/>
  <c r="AA29" i="52"/>
  <c r="AA30" i="52"/>
  <c r="AA31" i="52"/>
  <c r="AA32" i="52"/>
  <c r="AA33" i="52"/>
  <c r="AA34" i="52"/>
  <c r="AA35" i="52"/>
  <c r="AA36" i="52"/>
  <c r="AA37" i="52"/>
  <c r="AA38" i="52"/>
  <c r="AA39" i="52"/>
  <c r="AA40" i="52"/>
  <c r="AA41" i="52"/>
  <c r="AA42" i="52"/>
  <c r="AA43" i="52"/>
  <c r="AA44" i="52"/>
  <c r="AA45" i="52"/>
  <c r="AA46" i="52"/>
  <c r="AA47" i="52"/>
  <c r="AA48" i="52"/>
  <c r="AA49" i="52"/>
  <c r="AA50" i="52"/>
  <c r="AA51" i="52"/>
  <c r="AA52" i="52"/>
  <c r="AA53" i="52"/>
  <c r="AA54" i="52"/>
  <c r="AA55" i="52"/>
  <c r="AA56" i="52"/>
  <c r="AA57" i="52"/>
  <c r="AA58" i="52"/>
  <c r="AA59" i="52"/>
  <c r="AA60" i="52"/>
  <c r="AA61" i="52"/>
  <c r="AA62" i="52"/>
  <c r="AA63" i="52"/>
  <c r="AA64" i="52"/>
  <c r="AA65" i="52"/>
  <c r="AA66" i="52"/>
  <c r="AA67" i="52"/>
  <c r="AA68" i="52"/>
  <c r="AA69" i="52"/>
  <c r="AA70" i="52"/>
  <c r="AA71" i="52"/>
  <c r="AA72" i="52"/>
  <c r="AA73" i="52"/>
  <c r="AA74" i="52"/>
  <c r="AA75" i="52"/>
  <c r="AA76" i="52"/>
  <c r="AA77" i="52"/>
  <c r="AA78" i="52"/>
  <c r="AA79" i="52"/>
  <c r="AA80" i="52"/>
  <c r="AA81" i="52"/>
  <c r="AA82" i="52"/>
  <c r="AA83" i="52"/>
  <c r="AA84" i="52"/>
  <c r="AA85" i="52"/>
  <c r="AA86" i="52"/>
  <c r="AA87" i="52"/>
  <c r="AA88" i="52"/>
  <c r="AA89" i="52"/>
  <c r="AA90" i="52"/>
  <c r="AA91" i="52"/>
  <c r="AA92" i="52"/>
  <c r="AA93" i="52"/>
  <c r="AA94" i="52"/>
  <c r="AA95" i="52"/>
  <c r="AA96" i="52"/>
  <c r="AA97" i="52"/>
  <c r="AA98" i="52"/>
  <c r="AA99" i="52"/>
  <c r="AA100" i="52"/>
  <c r="AA101" i="52"/>
  <c r="AA102" i="52"/>
  <c r="AA103" i="52"/>
  <c r="AA104" i="52"/>
  <c r="AA105" i="52"/>
  <c r="AA106" i="52"/>
  <c r="AA107" i="52"/>
  <c r="AB1" i="52"/>
  <c r="AZ8" i="54" l="1"/>
  <c r="AZ9" i="54"/>
  <c r="AZ10" i="54"/>
  <c r="AZ11" i="54"/>
  <c r="AZ12" i="54"/>
  <c r="AZ13" i="54"/>
  <c r="AZ14" i="54"/>
  <c r="AZ15" i="54"/>
  <c r="AZ16" i="54"/>
  <c r="AZ17" i="54"/>
  <c r="AZ18" i="54"/>
  <c r="AZ19" i="54"/>
  <c r="AZ20" i="54"/>
  <c r="AZ21" i="54"/>
  <c r="AZ22" i="54"/>
  <c r="AZ23" i="54"/>
  <c r="AZ24" i="54"/>
  <c r="AZ25" i="54"/>
  <c r="AZ26" i="54"/>
  <c r="AZ27" i="54"/>
  <c r="AZ28" i="54"/>
  <c r="AZ29" i="54"/>
  <c r="AZ30" i="54"/>
  <c r="AZ31" i="54"/>
  <c r="AZ32" i="54"/>
  <c r="AZ33" i="54"/>
  <c r="AZ34" i="54"/>
  <c r="AZ35" i="54"/>
  <c r="AZ36" i="54"/>
  <c r="AZ37" i="54"/>
  <c r="AZ38" i="54"/>
  <c r="AZ39" i="54"/>
  <c r="AZ40" i="54"/>
  <c r="AZ41" i="54"/>
  <c r="AZ42" i="54"/>
  <c r="AZ43" i="54"/>
  <c r="AZ44" i="54"/>
  <c r="AZ45" i="54"/>
  <c r="AZ46" i="54"/>
  <c r="AZ47" i="54"/>
  <c r="AZ48" i="54"/>
  <c r="AZ49" i="54"/>
  <c r="AZ50" i="54"/>
  <c r="AZ51" i="54"/>
  <c r="AZ52" i="54"/>
  <c r="AZ53" i="54"/>
  <c r="AZ54" i="54"/>
  <c r="AZ55" i="54"/>
  <c r="AZ56" i="54"/>
  <c r="AZ57" i="54"/>
  <c r="AZ58" i="54"/>
  <c r="AZ59" i="54"/>
  <c r="AZ60" i="54"/>
  <c r="AZ61" i="54"/>
  <c r="AZ62" i="54"/>
  <c r="AZ63" i="54"/>
  <c r="AZ64" i="54"/>
  <c r="AZ65" i="54"/>
  <c r="AZ66" i="54"/>
  <c r="AZ67" i="54"/>
  <c r="AZ68" i="54"/>
  <c r="AZ69" i="54"/>
  <c r="AZ70" i="54"/>
  <c r="AZ71" i="54"/>
  <c r="AZ72" i="54"/>
  <c r="AZ73" i="54"/>
  <c r="AZ74" i="54"/>
  <c r="AZ75" i="54"/>
  <c r="AZ76" i="54"/>
  <c r="AZ77" i="54"/>
  <c r="AZ78" i="54"/>
  <c r="AZ79" i="54"/>
  <c r="AZ80" i="54"/>
  <c r="AZ81" i="54"/>
  <c r="AZ82" i="54"/>
  <c r="AZ83" i="54"/>
  <c r="AZ84" i="54"/>
  <c r="AZ85" i="54"/>
  <c r="AZ86" i="54"/>
  <c r="AZ87" i="54"/>
  <c r="AZ88" i="54"/>
  <c r="AZ89" i="54"/>
  <c r="AZ90" i="54"/>
  <c r="AZ91" i="54"/>
  <c r="AZ92" i="54"/>
  <c r="AZ93" i="54"/>
  <c r="AZ94" i="54"/>
  <c r="AZ95" i="54"/>
  <c r="AZ96" i="54"/>
  <c r="AZ97" i="54"/>
  <c r="AZ98" i="54"/>
  <c r="AZ99" i="54"/>
  <c r="AZ100" i="54"/>
  <c r="AZ101" i="54"/>
  <c r="AZ102" i="54"/>
  <c r="AZ103" i="54"/>
  <c r="AZ104" i="54"/>
  <c r="AZ105" i="54"/>
  <c r="AZ106" i="54"/>
  <c r="AZ107" i="54"/>
  <c r="BA1" i="54"/>
  <c r="AO5" i="54"/>
  <c r="AO6" i="54"/>
  <c r="BS4" i="53" a="1"/>
  <c r="BS4" i="53" s="1"/>
  <c r="AB4" i="52" a="1"/>
  <c r="AB4" i="52" s="1"/>
  <c r="AO8" i="54" l="1"/>
  <c r="AO9" i="54"/>
  <c r="AO10" i="54"/>
  <c r="AO11" i="54"/>
  <c r="AO12" i="54"/>
  <c r="AO13" i="54"/>
  <c r="AO14" i="54"/>
  <c r="AO15" i="54"/>
  <c r="AO16" i="54"/>
  <c r="AO17" i="54"/>
  <c r="AO18" i="54"/>
  <c r="AO19" i="54"/>
  <c r="AO20" i="54"/>
  <c r="AO21" i="54"/>
  <c r="AO22" i="54"/>
  <c r="AO23" i="54"/>
  <c r="AO24" i="54"/>
  <c r="AO25" i="54"/>
  <c r="AO26" i="54"/>
  <c r="AO27" i="54"/>
  <c r="AO28" i="54"/>
  <c r="AO29" i="54"/>
  <c r="AO30" i="54"/>
  <c r="AO31" i="54"/>
  <c r="AO32" i="54"/>
  <c r="AO33" i="54"/>
  <c r="AO34" i="54"/>
  <c r="AO35" i="54"/>
  <c r="AO36" i="54"/>
  <c r="AO37" i="54"/>
  <c r="AO38" i="54"/>
  <c r="AO39" i="54"/>
  <c r="AO40" i="54"/>
  <c r="AO41" i="54"/>
  <c r="AO42" i="54"/>
  <c r="AO43" i="54"/>
  <c r="AO44" i="54"/>
  <c r="AO45" i="54"/>
  <c r="AO46" i="54"/>
  <c r="AO47" i="54"/>
  <c r="AO48" i="54"/>
  <c r="AO49" i="54"/>
  <c r="AO50" i="54"/>
  <c r="AO51" i="54"/>
  <c r="AO52" i="54"/>
  <c r="AO53" i="54"/>
  <c r="AO54" i="54"/>
  <c r="AO55" i="54"/>
  <c r="AO56" i="54"/>
  <c r="AO57" i="54"/>
  <c r="AO58" i="54"/>
  <c r="AO59" i="54"/>
  <c r="AO60" i="54"/>
  <c r="AO61" i="54"/>
  <c r="AO62" i="54"/>
  <c r="AO63" i="54"/>
  <c r="AO64" i="54"/>
  <c r="AO65" i="54"/>
  <c r="AO66" i="54"/>
  <c r="AO67" i="54"/>
  <c r="AO68" i="54"/>
  <c r="AO69" i="54"/>
  <c r="AO70" i="54"/>
  <c r="AO71" i="54"/>
  <c r="AO72" i="54"/>
  <c r="AO73" i="54"/>
  <c r="AO74" i="54"/>
  <c r="AO75" i="54"/>
  <c r="AO76" i="54"/>
  <c r="AO77" i="54"/>
  <c r="AO78" i="54"/>
  <c r="AO79" i="54"/>
  <c r="AO80" i="54"/>
  <c r="AO81" i="54"/>
  <c r="AO82" i="54"/>
  <c r="AO83" i="54"/>
  <c r="AO84" i="54"/>
  <c r="AO85" i="54"/>
  <c r="AO86" i="54"/>
  <c r="AO87" i="54"/>
  <c r="AO88" i="54"/>
  <c r="AO89" i="54"/>
  <c r="AO90" i="54"/>
  <c r="AO91" i="54"/>
  <c r="AO92" i="54"/>
  <c r="AO93" i="54"/>
  <c r="AO94" i="54"/>
  <c r="AO95" i="54"/>
  <c r="AO96" i="54"/>
  <c r="AO97" i="54"/>
  <c r="AO98" i="54"/>
  <c r="AO99" i="54"/>
  <c r="AO100" i="54"/>
  <c r="AO101" i="54"/>
  <c r="AO102" i="54"/>
  <c r="AO103" i="54"/>
  <c r="AO104" i="54"/>
  <c r="AO105" i="54"/>
  <c r="AO106" i="54"/>
  <c r="AO107" i="54"/>
  <c r="AP1" i="54"/>
  <c r="BA4" i="54" a="1"/>
  <c r="BA4" i="54" s="1"/>
  <c r="BS5" i="53"/>
  <c r="BS6" i="53"/>
  <c r="AB5" i="52"/>
  <c r="AB6" i="52"/>
  <c r="BA5" i="54" l="1"/>
  <c r="BA6" i="54"/>
  <c r="AP4" i="54" a="1"/>
  <c r="AP4" i="54" s="1"/>
  <c r="BS8" i="53"/>
  <c r="BS9" i="53"/>
  <c r="BS10" i="53"/>
  <c r="BS11" i="53"/>
  <c r="BS12" i="53"/>
  <c r="BS13" i="53"/>
  <c r="BS14" i="53"/>
  <c r="BS15" i="53"/>
  <c r="BS16" i="53"/>
  <c r="BS17" i="53"/>
  <c r="BS18" i="53"/>
  <c r="BS19" i="53"/>
  <c r="BS20" i="53"/>
  <c r="BS21" i="53"/>
  <c r="BS22" i="53"/>
  <c r="BS23" i="53"/>
  <c r="BS24" i="53"/>
  <c r="BS25" i="53"/>
  <c r="BS26" i="53"/>
  <c r="BS27" i="53"/>
  <c r="BS28" i="53"/>
  <c r="BS29" i="53"/>
  <c r="BS30" i="53"/>
  <c r="BS31" i="53"/>
  <c r="BS32" i="53"/>
  <c r="BS33" i="53"/>
  <c r="BS34" i="53"/>
  <c r="BS35" i="53"/>
  <c r="BS36" i="53"/>
  <c r="BS37" i="53"/>
  <c r="BS38" i="53"/>
  <c r="BS39" i="53"/>
  <c r="BS40" i="53"/>
  <c r="BS41" i="53"/>
  <c r="BS42" i="53"/>
  <c r="BS43" i="53"/>
  <c r="BS44" i="53"/>
  <c r="BS45" i="53"/>
  <c r="BS46" i="53"/>
  <c r="BS47" i="53"/>
  <c r="BS48" i="53"/>
  <c r="BS49" i="53"/>
  <c r="BS50" i="53"/>
  <c r="BS51" i="53"/>
  <c r="BS52" i="53"/>
  <c r="BS53" i="53"/>
  <c r="BS54" i="53"/>
  <c r="BS55" i="53"/>
  <c r="BS56" i="53"/>
  <c r="BS57" i="53"/>
  <c r="BS58" i="53"/>
  <c r="BS59" i="53"/>
  <c r="BS60" i="53"/>
  <c r="BS61" i="53"/>
  <c r="BS62" i="53"/>
  <c r="BS63" i="53"/>
  <c r="BS64" i="53"/>
  <c r="BS65" i="53"/>
  <c r="BS66" i="53"/>
  <c r="BS67" i="53"/>
  <c r="BS68" i="53"/>
  <c r="BS69" i="53"/>
  <c r="BS70" i="53"/>
  <c r="BS71" i="53"/>
  <c r="BS72" i="53"/>
  <c r="BS73" i="53"/>
  <c r="BS74" i="53"/>
  <c r="BS75" i="53"/>
  <c r="BS76" i="53"/>
  <c r="BS77" i="53"/>
  <c r="BS78" i="53"/>
  <c r="BS79" i="53"/>
  <c r="BS80" i="53"/>
  <c r="BS81" i="53"/>
  <c r="BS82" i="53"/>
  <c r="BS83" i="53"/>
  <c r="BS84" i="53"/>
  <c r="BS85" i="53"/>
  <c r="BS86" i="53"/>
  <c r="BS87" i="53"/>
  <c r="BS88" i="53"/>
  <c r="BS89" i="53"/>
  <c r="BS90" i="53"/>
  <c r="BS91" i="53"/>
  <c r="BS92" i="53"/>
  <c r="BS93" i="53"/>
  <c r="BS94" i="53"/>
  <c r="BS95" i="53"/>
  <c r="BS96" i="53"/>
  <c r="BS97" i="53"/>
  <c r="BS98" i="53"/>
  <c r="BS99" i="53"/>
  <c r="BS100" i="53"/>
  <c r="BS101" i="53"/>
  <c r="BS102" i="53"/>
  <c r="BS103" i="53"/>
  <c r="BS104" i="53"/>
  <c r="BS105" i="53"/>
  <c r="BS106" i="53"/>
  <c r="BS107" i="53"/>
  <c r="BT1" i="53"/>
  <c r="AB8" i="52"/>
  <c r="AB9" i="52"/>
  <c r="AB10" i="52"/>
  <c r="AB11" i="52"/>
  <c r="AB12" i="52"/>
  <c r="AB13" i="52"/>
  <c r="AB14" i="52"/>
  <c r="AB15" i="52"/>
  <c r="AB16" i="52"/>
  <c r="AB17" i="52"/>
  <c r="AB18" i="52"/>
  <c r="AB19" i="52"/>
  <c r="AB20" i="52"/>
  <c r="AB21" i="52"/>
  <c r="AB22" i="52"/>
  <c r="AB23" i="52"/>
  <c r="AB24" i="52"/>
  <c r="AB25" i="52"/>
  <c r="AB26" i="52"/>
  <c r="AB27" i="52"/>
  <c r="AB28" i="52"/>
  <c r="AB29" i="52"/>
  <c r="AB30" i="52"/>
  <c r="AB31" i="52"/>
  <c r="AB32" i="52"/>
  <c r="AB33" i="52"/>
  <c r="AB34" i="52"/>
  <c r="AB35" i="52"/>
  <c r="AB36" i="52"/>
  <c r="AB37" i="52"/>
  <c r="AB38" i="52"/>
  <c r="AB39" i="52"/>
  <c r="AB40" i="52"/>
  <c r="AB41" i="52"/>
  <c r="AB42" i="52"/>
  <c r="AB43" i="52"/>
  <c r="AB44" i="52"/>
  <c r="AB45" i="52"/>
  <c r="AB46" i="52"/>
  <c r="AB47" i="52"/>
  <c r="AB48" i="52"/>
  <c r="AB49" i="52"/>
  <c r="AB50" i="52"/>
  <c r="AB51" i="52"/>
  <c r="AB52" i="52"/>
  <c r="AB53" i="52"/>
  <c r="AB54" i="52"/>
  <c r="AB55" i="52"/>
  <c r="AB56" i="52"/>
  <c r="AB57" i="52"/>
  <c r="AB58" i="52"/>
  <c r="AB59" i="52"/>
  <c r="AB60" i="52"/>
  <c r="AB61" i="52"/>
  <c r="AB62" i="52"/>
  <c r="AB63" i="52"/>
  <c r="AB64" i="52"/>
  <c r="AB65" i="52"/>
  <c r="AB66" i="52"/>
  <c r="AB67" i="52"/>
  <c r="AB68" i="52"/>
  <c r="AB69" i="52"/>
  <c r="AB70" i="52"/>
  <c r="AB71" i="52"/>
  <c r="AB72" i="52"/>
  <c r="AB73" i="52"/>
  <c r="AB74" i="52"/>
  <c r="AB75" i="52"/>
  <c r="AB76" i="52"/>
  <c r="AB77" i="52"/>
  <c r="AB78" i="52"/>
  <c r="AB79" i="52"/>
  <c r="AB80" i="52"/>
  <c r="AB81" i="52"/>
  <c r="AB82" i="52"/>
  <c r="AB83" i="52"/>
  <c r="AB84" i="52"/>
  <c r="AB85" i="52"/>
  <c r="AB86" i="52"/>
  <c r="AB87" i="52"/>
  <c r="AB88" i="52"/>
  <c r="AB89" i="52"/>
  <c r="AB90" i="52"/>
  <c r="AB91" i="52"/>
  <c r="AB92" i="52"/>
  <c r="AB93" i="52"/>
  <c r="AB94" i="52"/>
  <c r="AB95" i="52"/>
  <c r="AB96" i="52"/>
  <c r="AB97" i="52"/>
  <c r="AB98" i="52"/>
  <c r="AB99" i="52"/>
  <c r="AB100" i="52"/>
  <c r="AB101" i="52"/>
  <c r="AB102" i="52"/>
  <c r="AB103" i="52"/>
  <c r="AB104" i="52"/>
  <c r="AB105" i="52"/>
  <c r="AB106" i="52"/>
  <c r="AB107" i="52"/>
  <c r="AC1" i="52"/>
  <c r="AP5" i="54" l="1"/>
  <c r="AP6" i="54"/>
  <c r="BA8" i="54"/>
  <c r="BA9" i="54"/>
  <c r="BA10" i="54"/>
  <c r="BA11" i="54"/>
  <c r="BA12" i="54"/>
  <c r="BA13" i="54"/>
  <c r="BA14" i="54"/>
  <c r="BA15" i="54"/>
  <c r="BA16" i="54"/>
  <c r="BA17" i="54"/>
  <c r="BA18" i="54"/>
  <c r="BA19" i="54"/>
  <c r="BA20" i="54"/>
  <c r="BA21" i="54"/>
  <c r="BA22" i="54"/>
  <c r="BA23" i="54"/>
  <c r="BA24" i="54"/>
  <c r="BA25" i="54"/>
  <c r="BA26" i="54"/>
  <c r="BA27" i="54"/>
  <c r="BA28" i="54"/>
  <c r="BA29" i="54"/>
  <c r="BA30" i="54"/>
  <c r="BA31" i="54"/>
  <c r="BA32" i="54"/>
  <c r="BA33" i="54"/>
  <c r="BA34" i="54"/>
  <c r="BA35" i="54"/>
  <c r="BA36" i="54"/>
  <c r="BA37" i="54"/>
  <c r="BA38" i="54"/>
  <c r="BA39" i="54"/>
  <c r="BA40" i="54"/>
  <c r="BA41" i="54"/>
  <c r="BA42" i="54"/>
  <c r="BA43" i="54"/>
  <c r="BA44" i="54"/>
  <c r="BA45" i="54"/>
  <c r="BA46" i="54"/>
  <c r="BA47" i="54"/>
  <c r="BA48" i="54"/>
  <c r="BA49" i="54"/>
  <c r="BA50" i="54"/>
  <c r="BA51" i="54"/>
  <c r="BA52" i="54"/>
  <c r="BA53" i="54"/>
  <c r="BA54" i="54"/>
  <c r="BA55" i="54"/>
  <c r="BA56" i="54"/>
  <c r="BA57" i="54"/>
  <c r="BA58" i="54"/>
  <c r="BA59" i="54"/>
  <c r="BA60" i="54"/>
  <c r="BA61" i="54"/>
  <c r="BA62" i="54"/>
  <c r="BA63" i="54"/>
  <c r="BA64" i="54"/>
  <c r="BA65" i="54"/>
  <c r="BA66" i="54"/>
  <c r="BA67" i="54"/>
  <c r="BA68" i="54"/>
  <c r="BA69" i="54"/>
  <c r="BA70" i="54"/>
  <c r="BA71" i="54"/>
  <c r="BA72" i="54"/>
  <c r="BA73" i="54"/>
  <c r="BA74" i="54"/>
  <c r="BA75" i="54"/>
  <c r="BA76" i="54"/>
  <c r="BA77" i="54"/>
  <c r="BA78" i="54"/>
  <c r="BA79" i="54"/>
  <c r="BA80" i="54"/>
  <c r="BA81" i="54"/>
  <c r="BA82" i="54"/>
  <c r="BA83" i="54"/>
  <c r="BA84" i="54"/>
  <c r="BA85" i="54"/>
  <c r="BA86" i="54"/>
  <c r="BA87" i="54"/>
  <c r="BA88" i="54"/>
  <c r="BA89" i="54"/>
  <c r="BA90" i="54"/>
  <c r="BA91" i="54"/>
  <c r="BA92" i="54"/>
  <c r="BA93" i="54"/>
  <c r="BA94" i="54"/>
  <c r="BA95" i="54"/>
  <c r="BA96" i="54"/>
  <c r="BA97" i="54"/>
  <c r="BA98" i="54"/>
  <c r="BA99" i="54"/>
  <c r="BA100" i="54"/>
  <c r="BA101" i="54"/>
  <c r="BA102" i="54"/>
  <c r="BA103" i="54"/>
  <c r="BA104" i="54"/>
  <c r="BA105" i="54"/>
  <c r="BA106" i="54"/>
  <c r="BA107" i="54"/>
  <c r="BB1" i="54"/>
  <c r="BT4" i="53" a="1"/>
  <c r="BT4" i="53" s="1"/>
  <c r="AC4" i="52" a="1"/>
  <c r="AC4" i="52" s="1"/>
  <c r="BB4" i="54" l="1" a="1"/>
  <c r="BB4" i="54" s="1"/>
  <c r="AP8" i="54"/>
  <c r="AP9" i="54"/>
  <c r="AP10" i="54"/>
  <c r="AP11" i="54"/>
  <c r="AP12" i="54"/>
  <c r="AP13" i="54"/>
  <c r="AP14" i="54"/>
  <c r="AP15" i="54"/>
  <c r="AP16" i="54"/>
  <c r="AP17" i="54"/>
  <c r="AP18" i="54"/>
  <c r="AP19" i="54"/>
  <c r="AP20" i="54"/>
  <c r="AP21" i="54"/>
  <c r="AP22" i="54"/>
  <c r="AP23" i="54"/>
  <c r="AP24" i="54"/>
  <c r="AP25" i="54"/>
  <c r="AP26" i="54"/>
  <c r="AP27" i="54"/>
  <c r="AP28" i="54"/>
  <c r="AP29" i="54"/>
  <c r="AP30" i="54"/>
  <c r="AP31" i="54"/>
  <c r="AP32" i="54"/>
  <c r="AP33" i="54"/>
  <c r="AP34" i="54"/>
  <c r="AP35" i="54"/>
  <c r="AP36" i="54"/>
  <c r="AP37" i="54"/>
  <c r="AP38" i="54"/>
  <c r="AP39" i="54"/>
  <c r="AP40" i="54"/>
  <c r="AP41" i="54"/>
  <c r="AP42" i="54"/>
  <c r="AP43" i="54"/>
  <c r="AP44" i="54"/>
  <c r="AP45" i="54"/>
  <c r="AP46" i="54"/>
  <c r="AP47" i="54"/>
  <c r="AP48" i="54"/>
  <c r="AP49" i="54"/>
  <c r="AP50" i="54"/>
  <c r="AP51" i="54"/>
  <c r="AP52" i="54"/>
  <c r="AP53" i="54"/>
  <c r="AP54" i="54"/>
  <c r="AP55" i="54"/>
  <c r="AP56" i="54"/>
  <c r="AP57" i="54"/>
  <c r="AP58" i="54"/>
  <c r="AP59" i="54"/>
  <c r="AP60" i="54"/>
  <c r="AP61" i="54"/>
  <c r="AP62" i="54"/>
  <c r="AP63" i="54"/>
  <c r="AP64" i="54"/>
  <c r="AP65" i="54"/>
  <c r="AP66" i="54"/>
  <c r="AP67" i="54"/>
  <c r="AP68" i="54"/>
  <c r="AP69" i="54"/>
  <c r="AP70" i="54"/>
  <c r="AP71" i="54"/>
  <c r="AP72" i="54"/>
  <c r="AP73" i="54"/>
  <c r="AP74" i="54"/>
  <c r="AP75" i="54"/>
  <c r="AP76" i="54"/>
  <c r="AP77" i="54"/>
  <c r="AP78" i="54"/>
  <c r="AP79" i="54"/>
  <c r="AP80" i="54"/>
  <c r="AP81" i="54"/>
  <c r="AP82" i="54"/>
  <c r="AP83" i="54"/>
  <c r="AP84" i="54"/>
  <c r="AP85" i="54"/>
  <c r="AP86" i="54"/>
  <c r="AP87" i="54"/>
  <c r="AP88" i="54"/>
  <c r="AP89" i="54"/>
  <c r="AP90" i="54"/>
  <c r="AP91" i="54"/>
  <c r="AP92" i="54"/>
  <c r="AP93" i="54"/>
  <c r="AP94" i="54"/>
  <c r="AP95" i="54"/>
  <c r="AP96" i="54"/>
  <c r="AP97" i="54"/>
  <c r="AP98" i="54"/>
  <c r="AP99" i="54"/>
  <c r="AP100" i="54"/>
  <c r="AP101" i="54"/>
  <c r="AP102" i="54"/>
  <c r="AP103" i="54"/>
  <c r="AP104" i="54"/>
  <c r="AP105" i="54"/>
  <c r="AP106" i="54"/>
  <c r="AP107" i="54"/>
  <c r="AQ1" i="54"/>
  <c r="BT5" i="53"/>
  <c r="BT6" i="53"/>
  <c r="AC5" i="52"/>
  <c r="AC6" i="52"/>
  <c r="AQ4" i="54" l="1" a="1"/>
  <c r="AQ4" i="54" s="1"/>
  <c r="BB5" i="54"/>
  <c r="BB6" i="54"/>
  <c r="BT8" i="53"/>
  <c r="BT9" i="53"/>
  <c r="BT10" i="53"/>
  <c r="BT11" i="53"/>
  <c r="BT12" i="53"/>
  <c r="BT13" i="53"/>
  <c r="BT14" i="53"/>
  <c r="BT15" i="53"/>
  <c r="BT16" i="53"/>
  <c r="BT17" i="53"/>
  <c r="BT18" i="53"/>
  <c r="BT19" i="53"/>
  <c r="BT20" i="53"/>
  <c r="BT21" i="53"/>
  <c r="BT22" i="53"/>
  <c r="BT23" i="53"/>
  <c r="BT24" i="53"/>
  <c r="BT25" i="53"/>
  <c r="BT26" i="53"/>
  <c r="BT27" i="53"/>
  <c r="BT28" i="53"/>
  <c r="BT29" i="53"/>
  <c r="BT30" i="53"/>
  <c r="BT31" i="53"/>
  <c r="BT32" i="53"/>
  <c r="BT33" i="53"/>
  <c r="BT34" i="53"/>
  <c r="BT35" i="53"/>
  <c r="BT36" i="53"/>
  <c r="BT37" i="53"/>
  <c r="BT38" i="53"/>
  <c r="BT39" i="53"/>
  <c r="BT40" i="53"/>
  <c r="BT41" i="53"/>
  <c r="BT42" i="53"/>
  <c r="BT43" i="53"/>
  <c r="BT44" i="53"/>
  <c r="BT45" i="53"/>
  <c r="BT46" i="53"/>
  <c r="BT47" i="53"/>
  <c r="BT48" i="53"/>
  <c r="BT49" i="53"/>
  <c r="BT50" i="53"/>
  <c r="BT51" i="53"/>
  <c r="BT52" i="53"/>
  <c r="BT53" i="53"/>
  <c r="BT54" i="53"/>
  <c r="BT55" i="53"/>
  <c r="BT56" i="53"/>
  <c r="BT57" i="53"/>
  <c r="BT58" i="53"/>
  <c r="BT59" i="53"/>
  <c r="BT60" i="53"/>
  <c r="BT61" i="53"/>
  <c r="BT62" i="53"/>
  <c r="BT63" i="53"/>
  <c r="BT64" i="53"/>
  <c r="BT65" i="53"/>
  <c r="BT66" i="53"/>
  <c r="BT67" i="53"/>
  <c r="BT68" i="53"/>
  <c r="BT69" i="53"/>
  <c r="BT70" i="53"/>
  <c r="BT71" i="53"/>
  <c r="BT72" i="53"/>
  <c r="BT73" i="53"/>
  <c r="BT74" i="53"/>
  <c r="BT75" i="53"/>
  <c r="BT76" i="53"/>
  <c r="BT77" i="53"/>
  <c r="BT78" i="53"/>
  <c r="BT79" i="53"/>
  <c r="BT80" i="53"/>
  <c r="BT81" i="53"/>
  <c r="BT82" i="53"/>
  <c r="BT83" i="53"/>
  <c r="BT84" i="53"/>
  <c r="BT85" i="53"/>
  <c r="BT86" i="53"/>
  <c r="BT87" i="53"/>
  <c r="BT88" i="53"/>
  <c r="BT89" i="53"/>
  <c r="BT90" i="53"/>
  <c r="BT91" i="53"/>
  <c r="BT92" i="53"/>
  <c r="BT93" i="53"/>
  <c r="BT94" i="53"/>
  <c r="BT95" i="53"/>
  <c r="BT96" i="53"/>
  <c r="BT97" i="53"/>
  <c r="BT98" i="53"/>
  <c r="BT99" i="53"/>
  <c r="BT100" i="53"/>
  <c r="BT101" i="53"/>
  <c r="BT102" i="53"/>
  <c r="BT103" i="53"/>
  <c r="BT104" i="53"/>
  <c r="BT105" i="53"/>
  <c r="BT106" i="53"/>
  <c r="BT107" i="53"/>
  <c r="BU1" i="53"/>
  <c r="AC8" i="52"/>
  <c r="AC9" i="52"/>
  <c r="AC10" i="52"/>
  <c r="AC11" i="52"/>
  <c r="AC12" i="52"/>
  <c r="AC13" i="52"/>
  <c r="AC14" i="52"/>
  <c r="AC15" i="52"/>
  <c r="AC16" i="52"/>
  <c r="AC17" i="52"/>
  <c r="AC18" i="52"/>
  <c r="AC19" i="52"/>
  <c r="AC20" i="52"/>
  <c r="AC21" i="52"/>
  <c r="AC22" i="52"/>
  <c r="AC23" i="52"/>
  <c r="AC24" i="52"/>
  <c r="AC25" i="52"/>
  <c r="AC26" i="52"/>
  <c r="AC27" i="52"/>
  <c r="AC28" i="52"/>
  <c r="AC29" i="52"/>
  <c r="AC30" i="52"/>
  <c r="AC31" i="52"/>
  <c r="AC32" i="52"/>
  <c r="AC33" i="52"/>
  <c r="AC34" i="52"/>
  <c r="AC35" i="52"/>
  <c r="AC36" i="52"/>
  <c r="AC37" i="52"/>
  <c r="AC38" i="52"/>
  <c r="AC39" i="52"/>
  <c r="AC40" i="52"/>
  <c r="AC41" i="52"/>
  <c r="AC42" i="52"/>
  <c r="AC43" i="52"/>
  <c r="AC44" i="52"/>
  <c r="AC45" i="52"/>
  <c r="AC46" i="52"/>
  <c r="AC47" i="52"/>
  <c r="AC48" i="52"/>
  <c r="AC49" i="52"/>
  <c r="AC50" i="52"/>
  <c r="AC51" i="52"/>
  <c r="AC52" i="52"/>
  <c r="AC53" i="52"/>
  <c r="AC54" i="52"/>
  <c r="AC55" i="52"/>
  <c r="AC56" i="52"/>
  <c r="AC57" i="52"/>
  <c r="AC58" i="52"/>
  <c r="AC59" i="52"/>
  <c r="AC60" i="52"/>
  <c r="AC61" i="52"/>
  <c r="AC62" i="52"/>
  <c r="AC63" i="52"/>
  <c r="AC64" i="52"/>
  <c r="AC65" i="52"/>
  <c r="AC66" i="52"/>
  <c r="AC67" i="52"/>
  <c r="AC68" i="52"/>
  <c r="AC69" i="52"/>
  <c r="AC70" i="52"/>
  <c r="AC71" i="52"/>
  <c r="AC72" i="52"/>
  <c r="AC73" i="52"/>
  <c r="AC74" i="52"/>
  <c r="AC75" i="52"/>
  <c r="AC76" i="52"/>
  <c r="AC77" i="52"/>
  <c r="AC78" i="52"/>
  <c r="AC79" i="52"/>
  <c r="AC80" i="52"/>
  <c r="AC81" i="52"/>
  <c r="AC82" i="52"/>
  <c r="AC83" i="52"/>
  <c r="AC84" i="52"/>
  <c r="AC85" i="52"/>
  <c r="AC86" i="52"/>
  <c r="AC87" i="52"/>
  <c r="AC88" i="52"/>
  <c r="AC89" i="52"/>
  <c r="AC90" i="52"/>
  <c r="AC91" i="52"/>
  <c r="AC92" i="52"/>
  <c r="AC93" i="52"/>
  <c r="AC94" i="52"/>
  <c r="AC95" i="52"/>
  <c r="AC96" i="52"/>
  <c r="AC97" i="52"/>
  <c r="AC98" i="52"/>
  <c r="AC99" i="52"/>
  <c r="AC100" i="52"/>
  <c r="AC101" i="52"/>
  <c r="AC102" i="52"/>
  <c r="AC103" i="52"/>
  <c r="AC104" i="52"/>
  <c r="AC105" i="52"/>
  <c r="AC106" i="52"/>
  <c r="AC107" i="52"/>
  <c r="AD1" i="52"/>
  <c r="BB8" i="54" l="1"/>
  <c r="BB9" i="54"/>
  <c r="BB10" i="54"/>
  <c r="BB11" i="54"/>
  <c r="BB12" i="54"/>
  <c r="BB13" i="54"/>
  <c r="BB14" i="54"/>
  <c r="BB15" i="54"/>
  <c r="BB16" i="54"/>
  <c r="BB17" i="54"/>
  <c r="BB18" i="54"/>
  <c r="BB19" i="54"/>
  <c r="BB20" i="54"/>
  <c r="BB21" i="54"/>
  <c r="BB22" i="54"/>
  <c r="BB23" i="54"/>
  <c r="BB24" i="54"/>
  <c r="BB25" i="54"/>
  <c r="BB26" i="54"/>
  <c r="BB27" i="54"/>
  <c r="BB28" i="54"/>
  <c r="BB29" i="54"/>
  <c r="BB30" i="54"/>
  <c r="BB31" i="54"/>
  <c r="BB32" i="54"/>
  <c r="BB33" i="54"/>
  <c r="BB34" i="54"/>
  <c r="BB35" i="54"/>
  <c r="BB36" i="54"/>
  <c r="BB37" i="54"/>
  <c r="BB38" i="54"/>
  <c r="BB39" i="54"/>
  <c r="BB40" i="54"/>
  <c r="BB41" i="54"/>
  <c r="BB42" i="54"/>
  <c r="BB43" i="54"/>
  <c r="BB44" i="54"/>
  <c r="BB45" i="54"/>
  <c r="BB46" i="54"/>
  <c r="BB47" i="54"/>
  <c r="BB48" i="54"/>
  <c r="BB49" i="54"/>
  <c r="BB50" i="54"/>
  <c r="BB51" i="54"/>
  <c r="BB52" i="54"/>
  <c r="BB53" i="54"/>
  <c r="BB54" i="54"/>
  <c r="BB55" i="54"/>
  <c r="BB56" i="54"/>
  <c r="BB57" i="54"/>
  <c r="BB58" i="54"/>
  <c r="BB59" i="54"/>
  <c r="BB60" i="54"/>
  <c r="BB61" i="54"/>
  <c r="BB62" i="54"/>
  <c r="BB63" i="54"/>
  <c r="BB64" i="54"/>
  <c r="BB65" i="54"/>
  <c r="BB66" i="54"/>
  <c r="BB67" i="54"/>
  <c r="BB68" i="54"/>
  <c r="BB69" i="54"/>
  <c r="BB70" i="54"/>
  <c r="BB71" i="54"/>
  <c r="BB72" i="54"/>
  <c r="BB73" i="54"/>
  <c r="BB74" i="54"/>
  <c r="BB75" i="54"/>
  <c r="BB76" i="54"/>
  <c r="BB77" i="54"/>
  <c r="BB78" i="54"/>
  <c r="BB79" i="54"/>
  <c r="BB80" i="54"/>
  <c r="BB81" i="54"/>
  <c r="BB82" i="54"/>
  <c r="BB83" i="54"/>
  <c r="BB84" i="54"/>
  <c r="BB85" i="54"/>
  <c r="BB86" i="54"/>
  <c r="BB87" i="54"/>
  <c r="BB88" i="54"/>
  <c r="BB89" i="54"/>
  <c r="BB90" i="54"/>
  <c r="BB91" i="54"/>
  <c r="BB92" i="54"/>
  <c r="BB93" i="54"/>
  <c r="BB94" i="54"/>
  <c r="BB95" i="54"/>
  <c r="BB96" i="54"/>
  <c r="BB97" i="54"/>
  <c r="BB98" i="54"/>
  <c r="BB99" i="54"/>
  <c r="BB100" i="54"/>
  <c r="BB101" i="54"/>
  <c r="BB102" i="54"/>
  <c r="BB103" i="54"/>
  <c r="BB104" i="54"/>
  <c r="BB105" i="54"/>
  <c r="BB106" i="54"/>
  <c r="BB107" i="54"/>
  <c r="BC1" i="54"/>
  <c r="AQ5" i="54"/>
  <c r="AQ6" i="54"/>
  <c r="BU4" i="53" a="1"/>
  <c r="BU4" i="53" s="1"/>
  <c r="AD4" i="52" a="1"/>
  <c r="AD4" i="52" s="1"/>
  <c r="AQ8" i="54" l="1"/>
  <c r="AQ9" i="54"/>
  <c r="AQ10" i="54"/>
  <c r="AQ11" i="54"/>
  <c r="AQ12" i="54"/>
  <c r="AQ13" i="54"/>
  <c r="AQ14" i="54"/>
  <c r="AQ15" i="54"/>
  <c r="AQ16" i="54"/>
  <c r="AQ17" i="54"/>
  <c r="AQ18" i="54"/>
  <c r="AQ19" i="54"/>
  <c r="AQ20" i="54"/>
  <c r="AQ21" i="54"/>
  <c r="AQ22" i="54"/>
  <c r="AQ23" i="54"/>
  <c r="AQ24" i="54"/>
  <c r="AQ25" i="54"/>
  <c r="AQ26" i="54"/>
  <c r="AQ27" i="54"/>
  <c r="AQ28" i="54"/>
  <c r="AQ29" i="54"/>
  <c r="AQ30" i="54"/>
  <c r="AQ31" i="54"/>
  <c r="AQ32" i="54"/>
  <c r="AQ33" i="54"/>
  <c r="AQ34" i="54"/>
  <c r="AQ35" i="54"/>
  <c r="AQ36" i="54"/>
  <c r="AQ37" i="54"/>
  <c r="AQ38" i="54"/>
  <c r="AQ39" i="54"/>
  <c r="AQ40" i="54"/>
  <c r="AQ41" i="54"/>
  <c r="AQ42" i="54"/>
  <c r="AQ43" i="54"/>
  <c r="AQ44" i="54"/>
  <c r="AQ45" i="54"/>
  <c r="AQ46" i="54"/>
  <c r="AQ47" i="54"/>
  <c r="AQ48" i="54"/>
  <c r="AQ49" i="54"/>
  <c r="AQ50" i="54"/>
  <c r="AQ51" i="54"/>
  <c r="AQ52" i="54"/>
  <c r="AQ53" i="54"/>
  <c r="AQ54" i="54"/>
  <c r="AQ55" i="54"/>
  <c r="AQ56" i="54"/>
  <c r="AQ57" i="54"/>
  <c r="AQ58" i="54"/>
  <c r="AQ59" i="54"/>
  <c r="AQ60" i="54"/>
  <c r="AQ61" i="54"/>
  <c r="AQ62" i="54"/>
  <c r="AQ63" i="54"/>
  <c r="AQ64" i="54"/>
  <c r="AQ65" i="54"/>
  <c r="AQ66" i="54"/>
  <c r="AQ67" i="54"/>
  <c r="AQ68" i="54"/>
  <c r="AQ69" i="54"/>
  <c r="AQ70" i="54"/>
  <c r="AQ71" i="54"/>
  <c r="AQ72" i="54"/>
  <c r="AQ73" i="54"/>
  <c r="AQ74" i="54"/>
  <c r="AQ75" i="54"/>
  <c r="AQ76" i="54"/>
  <c r="AQ77" i="54"/>
  <c r="AQ78" i="54"/>
  <c r="AQ79" i="54"/>
  <c r="AQ80" i="54"/>
  <c r="AQ81" i="54"/>
  <c r="AQ82" i="54"/>
  <c r="AQ83" i="54"/>
  <c r="AQ84" i="54"/>
  <c r="AQ85" i="54"/>
  <c r="AQ86" i="54"/>
  <c r="AQ87" i="54"/>
  <c r="AQ88" i="54"/>
  <c r="AQ89" i="54"/>
  <c r="AQ90" i="54"/>
  <c r="AQ91" i="54"/>
  <c r="AQ92" i="54"/>
  <c r="AQ93" i="54"/>
  <c r="AQ94" i="54"/>
  <c r="AQ95" i="54"/>
  <c r="AQ96" i="54"/>
  <c r="AQ97" i="54"/>
  <c r="AQ98" i="54"/>
  <c r="AQ99" i="54"/>
  <c r="AQ100" i="54"/>
  <c r="AQ101" i="54"/>
  <c r="AQ102" i="54"/>
  <c r="AQ103" i="54"/>
  <c r="AQ104" i="54"/>
  <c r="AQ105" i="54"/>
  <c r="AQ106" i="54"/>
  <c r="AQ107" i="54"/>
  <c r="AR1" i="54"/>
  <c r="BC4" i="54" a="1"/>
  <c r="BC4" i="54" s="1"/>
  <c r="BU5" i="53"/>
  <c r="BU6" i="53"/>
  <c r="AD5" i="52"/>
  <c r="AD6" i="52"/>
  <c r="AE6" i="52" s="1"/>
  <c r="H5" i="1" s="1" a="1"/>
  <c r="H5" i="1" s="1"/>
  <c r="BC5" i="54" l="1"/>
  <c r="BC6" i="54"/>
  <c r="AR4" i="54" a="1"/>
  <c r="AR4" i="54" s="1"/>
  <c r="BU8" i="53"/>
  <c r="BU9" i="53"/>
  <c r="BU10" i="53"/>
  <c r="BU11" i="53"/>
  <c r="BU12" i="53"/>
  <c r="BU13" i="53"/>
  <c r="BU14" i="53"/>
  <c r="BU15" i="53"/>
  <c r="BU16" i="53"/>
  <c r="BU17" i="53"/>
  <c r="BU18" i="53"/>
  <c r="BU19" i="53"/>
  <c r="BU20" i="53"/>
  <c r="BU21" i="53"/>
  <c r="BU22" i="53"/>
  <c r="BU23" i="53"/>
  <c r="BU24" i="53"/>
  <c r="BU25" i="53"/>
  <c r="BU26" i="53"/>
  <c r="BU27" i="53"/>
  <c r="BU28" i="53"/>
  <c r="BU29" i="53"/>
  <c r="BU30" i="53"/>
  <c r="BU31" i="53"/>
  <c r="BU32" i="53"/>
  <c r="BU33" i="53"/>
  <c r="BU34" i="53"/>
  <c r="BU35" i="53"/>
  <c r="BU36" i="53"/>
  <c r="BU37" i="53"/>
  <c r="BU38" i="53"/>
  <c r="BU39" i="53"/>
  <c r="BU40" i="53"/>
  <c r="BU41" i="53"/>
  <c r="BU42" i="53"/>
  <c r="BU43" i="53"/>
  <c r="BU44" i="53"/>
  <c r="BU45" i="53"/>
  <c r="BU46" i="53"/>
  <c r="BU47" i="53"/>
  <c r="BU48" i="53"/>
  <c r="BU49" i="53"/>
  <c r="BU50" i="53"/>
  <c r="BU51" i="53"/>
  <c r="BU52" i="53"/>
  <c r="BU53" i="53"/>
  <c r="BU54" i="53"/>
  <c r="BU55" i="53"/>
  <c r="BU56" i="53"/>
  <c r="BU57" i="53"/>
  <c r="BU58" i="53"/>
  <c r="BU59" i="53"/>
  <c r="BU60" i="53"/>
  <c r="BU61" i="53"/>
  <c r="BU62" i="53"/>
  <c r="BU63" i="53"/>
  <c r="BU64" i="53"/>
  <c r="BU65" i="53"/>
  <c r="BU66" i="53"/>
  <c r="BU67" i="53"/>
  <c r="BU68" i="53"/>
  <c r="BU69" i="53"/>
  <c r="BU70" i="53"/>
  <c r="BU71" i="53"/>
  <c r="BU72" i="53"/>
  <c r="BU73" i="53"/>
  <c r="BU74" i="53"/>
  <c r="BU75" i="53"/>
  <c r="BU76" i="53"/>
  <c r="BU77" i="53"/>
  <c r="BU78" i="53"/>
  <c r="BU79" i="53"/>
  <c r="BU80" i="53"/>
  <c r="BU81" i="53"/>
  <c r="BU82" i="53"/>
  <c r="BU83" i="53"/>
  <c r="BU84" i="53"/>
  <c r="BU85" i="53"/>
  <c r="BU86" i="53"/>
  <c r="BU87" i="53"/>
  <c r="BU88" i="53"/>
  <c r="BU89" i="53"/>
  <c r="BU90" i="53"/>
  <c r="BU91" i="53"/>
  <c r="BU92" i="53"/>
  <c r="BU93" i="53"/>
  <c r="BU94" i="53"/>
  <c r="BU95" i="53"/>
  <c r="BU96" i="53"/>
  <c r="BU97" i="53"/>
  <c r="BU98" i="53"/>
  <c r="BU99" i="53"/>
  <c r="BU100" i="53"/>
  <c r="BU101" i="53"/>
  <c r="BU102" i="53"/>
  <c r="BU103" i="53"/>
  <c r="BU104" i="53"/>
  <c r="BU105" i="53"/>
  <c r="BU106" i="53"/>
  <c r="BU107" i="53"/>
  <c r="BV1" i="53"/>
  <c r="AE1" i="52"/>
  <c r="AD8" i="52"/>
  <c r="AD9" i="52"/>
  <c r="AD10" i="52"/>
  <c r="AD11" i="52"/>
  <c r="AD12" i="52"/>
  <c r="AD13" i="52"/>
  <c r="AD14" i="52"/>
  <c r="AD15" i="52"/>
  <c r="AD16" i="52"/>
  <c r="AD17" i="52"/>
  <c r="AD18" i="52"/>
  <c r="AD19" i="52"/>
  <c r="AD20" i="52"/>
  <c r="AD21" i="52"/>
  <c r="AD22" i="52"/>
  <c r="AD23" i="52"/>
  <c r="AD24" i="52"/>
  <c r="AD25" i="52"/>
  <c r="AD26" i="52"/>
  <c r="AD27" i="52"/>
  <c r="AD28" i="52"/>
  <c r="AD29" i="52"/>
  <c r="AD30" i="52"/>
  <c r="AD31" i="52"/>
  <c r="AD32" i="52"/>
  <c r="AD33" i="52"/>
  <c r="AD34" i="52"/>
  <c r="AD35" i="52"/>
  <c r="AD36" i="52"/>
  <c r="AD37" i="52"/>
  <c r="AD38" i="52"/>
  <c r="AD39" i="52"/>
  <c r="AD40" i="52"/>
  <c r="AD41" i="52"/>
  <c r="AD42" i="52"/>
  <c r="AD43" i="52"/>
  <c r="AD44" i="52"/>
  <c r="AD45" i="52"/>
  <c r="AD46" i="52"/>
  <c r="AD47" i="52"/>
  <c r="AD48" i="52"/>
  <c r="AD49" i="52"/>
  <c r="AD50" i="52"/>
  <c r="AD51" i="52"/>
  <c r="AD52" i="52"/>
  <c r="AD53" i="52"/>
  <c r="AD54" i="52"/>
  <c r="AD55" i="52"/>
  <c r="AD56" i="52"/>
  <c r="AD57" i="52"/>
  <c r="AD58" i="52"/>
  <c r="AD59" i="52"/>
  <c r="AD60" i="52"/>
  <c r="AD61" i="52"/>
  <c r="AD62" i="52"/>
  <c r="AD63" i="52"/>
  <c r="AD64" i="52"/>
  <c r="AD65" i="52"/>
  <c r="AD66" i="52"/>
  <c r="AD67" i="52"/>
  <c r="AD68" i="52"/>
  <c r="AD69" i="52"/>
  <c r="AD70" i="52"/>
  <c r="AD71" i="52"/>
  <c r="AD72" i="52"/>
  <c r="AD73" i="52"/>
  <c r="AD74" i="52"/>
  <c r="AD75" i="52"/>
  <c r="AD76" i="52"/>
  <c r="AD77" i="52"/>
  <c r="AD78" i="52"/>
  <c r="AD79" i="52"/>
  <c r="AD80" i="52"/>
  <c r="AD81" i="52"/>
  <c r="AD82" i="52"/>
  <c r="AD83" i="52"/>
  <c r="AD84" i="52"/>
  <c r="AD85" i="52"/>
  <c r="AD86" i="52"/>
  <c r="AD87" i="52"/>
  <c r="AD88" i="52"/>
  <c r="AD89" i="52"/>
  <c r="AD90" i="52"/>
  <c r="AD91" i="52"/>
  <c r="AD92" i="52"/>
  <c r="AD93" i="52"/>
  <c r="AD94" i="52"/>
  <c r="AD95" i="52"/>
  <c r="AD96" i="52"/>
  <c r="AD97" i="52"/>
  <c r="AD98" i="52"/>
  <c r="AD99" i="52"/>
  <c r="AD100" i="52"/>
  <c r="AD101" i="52"/>
  <c r="AD102" i="52"/>
  <c r="AD103" i="52"/>
  <c r="AD104" i="52"/>
  <c r="AD105" i="52"/>
  <c r="AD106" i="52"/>
  <c r="AD107" i="52"/>
  <c r="AE5" i="52"/>
  <c r="AR5" i="54" l="1"/>
  <c r="AR6" i="54"/>
  <c r="BC8" i="54"/>
  <c r="BC9" i="54"/>
  <c r="BC10" i="54"/>
  <c r="BC11" i="54"/>
  <c r="BC12" i="54"/>
  <c r="BC13" i="54"/>
  <c r="BC14" i="54"/>
  <c r="BC15" i="54"/>
  <c r="BC16" i="54"/>
  <c r="BC17" i="54"/>
  <c r="BC18" i="54"/>
  <c r="BC19" i="54"/>
  <c r="BC20" i="54"/>
  <c r="BC21" i="54"/>
  <c r="BC22" i="54"/>
  <c r="BC23" i="54"/>
  <c r="BC24" i="54"/>
  <c r="BC25" i="54"/>
  <c r="BC26" i="54"/>
  <c r="BC27" i="54"/>
  <c r="BC28" i="54"/>
  <c r="BC29" i="54"/>
  <c r="BC30" i="54"/>
  <c r="BC31" i="54"/>
  <c r="BC32" i="54"/>
  <c r="BC33" i="54"/>
  <c r="BC34" i="54"/>
  <c r="BC35" i="54"/>
  <c r="BC36" i="54"/>
  <c r="BC37" i="54"/>
  <c r="BC38" i="54"/>
  <c r="BC39" i="54"/>
  <c r="BC40" i="54"/>
  <c r="BC41" i="54"/>
  <c r="BC42" i="54"/>
  <c r="BC43" i="54"/>
  <c r="BC44" i="54"/>
  <c r="BC45" i="54"/>
  <c r="BC46" i="54"/>
  <c r="BC47" i="54"/>
  <c r="BC48" i="54"/>
  <c r="BC49" i="54"/>
  <c r="BC50" i="54"/>
  <c r="BC51" i="54"/>
  <c r="BC52" i="54"/>
  <c r="BC53" i="54"/>
  <c r="BC54" i="54"/>
  <c r="BC55" i="54"/>
  <c r="BC56" i="54"/>
  <c r="BC57" i="54"/>
  <c r="BC58" i="54"/>
  <c r="BC59" i="54"/>
  <c r="BC60" i="54"/>
  <c r="BC61" i="54"/>
  <c r="BC62" i="54"/>
  <c r="BC63" i="54"/>
  <c r="BC64" i="54"/>
  <c r="BC65" i="54"/>
  <c r="BC66" i="54"/>
  <c r="BC67" i="54"/>
  <c r="BC68" i="54"/>
  <c r="BC69" i="54"/>
  <c r="BC70" i="54"/>
  <c r="BC71" i="54"/>
  <c r="BC72" i="54"/>
  <c r="BC73" i="54"/>
  <c r="BC74" i="54"/>
  <c r="BC75" i="54"/>
  <c r="BC76" i="54"/>
  <c r="BC77" i="54"/>
  <c r="BC78" i="54"/>
  <c r="BC79" i="54"/>
  <c r="BC80" i="54"/>
  <c r="BC81" i="54"/>
  <c r="BC82" i="54"/>
  <c r="BC83" i="54"/>
  <c r="BC84" i="54"/>
  <c r="BC85" i="54"/>
  <c r="BC86" i="54"/>
  <c r="BC87" i="54"/>
  <c r="BC88" i="54"/>
  <c r="BC89" i="54"/>
  <c r="BC90" i="54"/>
  <c r="BC91" i="54"/>
  <c r="BC92" i="54"/>
  <c r="BC93" i="54"/>
  <c r="BC94" i="54"/>
  <c r="BC95" i="54"/>
  <c r="BC96" i="54"/>
  <c r="BC97" i="54"/>
  <c r="BC98" i="54"/>
  <c r="BC99" i="54"/>
  <c r="BC100" i="54"/>
  <c r="BC101" i="54"/>
  <c r="BC102" i="54"/>
  <c r="BC103" i="54"/>
  <c r="BC104" i="54"/>
  <c r="BC105" i="54"/>
  <c r="BC106" i="54"/>
  <c r="BC107" i="54"/>
  <c r="BD1" i="54"/>
  <c r="AE4" i="52"/>
  <c r="G5" i="1" a="1"/>
  <c r="G5" i="1" s="1"/>
  <c r="BV4" i="53" a="1"/>
  <c r="BV4" i="53" s="1"/>
  <c r="BD4" i="54" l="1" a="1"/>
  <c r="BD4" i="54" s="1"/>
  <c r="AR8" i="54"/>
  <c r="AR9" i="54"/>
  <c r="AR10" i="54"/>
  <c r="AR11" i="54"/>
  <c r="AR12" i="54"/>
  <c r="AR13" i="54"/>
  <c r="AR14" i="54"/>
  <c r="AR15" i="54"/>
  <c r="AR16" i="54"/>
  <c r="AR17" i="54"/>
  <c r="AR18" i="54"/>
  <c r="AR19" i="54"/>
  <c r="AR20" i="54"/>
  <c r="AR21" i="54"/>
  <c r="AR22" i="54"/>
  <c r="AR23" i="54"/>
  <c r="AR24" i="54"/>
  <c r="AR25" i="54"/>
  <c r="AR26" i="54"/>
  <c r="AR27" i="54"/>
  <c r="AR28" i="54"/>
  <c r="AR29" i="54"/>
  <c r="AR30" i="54"/>
  <c r="AR31" i="54"/>
  <c r="AR32" i="54"/>
  <c r="AR33" i="54"/>
  <c r="AR34" i="54"/>
  <c r="AR35" i="54"/>
  <c r="AR36" i="54"/>
  <c r="AR37" i="54"/>
  <c r="AR38" i="54"/>
  <c r="AR39" i="54"/>
  <c r="AR40" i="54"/>
  <c r="AR41" i="54"/>
  <c r="AR42" i="54"/>
  <c r="AR43" i="54"/>
  <c r="AR44" i="54"/>
  <c r="AR45" i="54"/>
  <c r="AR46" i="54"/>
  <c r="AR47" i="54"/>
  <c r="AR48" i="54"/>
  <c r="AR49" i="54"/>
  <c r="AR50" i="54"/>
  <c r="AR51" i="54"/>
  <c r="AR52" i="54"/>
  <c r="AR53" i="54"/>
  <c r="AR54" i="54"/>
  <c r="AR55" i="54"/>
  <c r="AR56" i="54"/>
  <c r="AR57" i="54"/>
  <c r="AR58" i="54"/>
  <c r="AR59" i="54"/>
  <c r="AR60" i="54"/>
  <c r="AR61" i="54"/>
  <c r="AR62" i="54"/>
  <c r="AR63" i="54"/>
  <c r="AR64" i="54"/>
  <c r="AR65" i="54"/>
  <c r="AR66" i="54"/>
  <c r="AR67" i="54"/>
  <c r="AR68" i="54"/>
  <c r="AR69" i="54"/>
  <c r="AR70" i="54"/>
  <c r="AR71" i="54"/>
  <c r="AR72" i="54"/>
  <c r="AR73" i="54"/>
  <c r="AR74" i="54"/>
  <c r="AR75" i="54"/>
  <c r="AR76" i="54"/>
  <c r="AR77" i="54"/>
  <c r="AR78" i="54"/>
  <c r="AR79" i="54"/>
  <c r="AR80" i="54"/>
  <c r="AR81" i="54"/>
  <c r="AR82" i="54"/>
  <c r="AR83" i="54"/>
  <c r="AR84" i="54"/>
  <c r="AR85" i="54"/>
  <c r="AR86" i="54"/>
  <c r="AR87" i="54"/>
  <c r="AR88" i="54"/>
  <c r="AR89" i="54"/>
  <c r="AR90" i="54"/>
  <c r="AR91" i="54"/>
  <c r="AR92" i="54"/>
  <c r="AR93" i="54"/>
  <c r="AR94" i="54"/>
  <c r="AR95" i="54"/>
  <c r="AR96" i="54"/>
  <c r="AR97" i="54"/>
  <c r="AR98" i="54"/>
  <c r="AR99" i="54"/>
  <c r="AR100" i="54"/>
  <c r="AR101" i="54"/>
  <c r="AR102" i="54"/>
  <c r="AR103" i="54"/>
  <c r="AR104" i="54"/>
  <c r="AR105" i="54"/>
  <c r="AR106" i="54"/>
  <c r="AR107" i="54"/>
  <c r="AS1" i="54"/>
  <c r="S1" i="53" a="1"/>
  <c r="S1" i="53" s="1"/>
  <c r="S4" i="53" s="1" a="1"/>
  <c r="S4" i="53" s="1"/>
  <c r="BV5" i="53"/>
  <c r="BV6" i="53"/>
  <c r="S5" i="53"/>
  <c r="S6" i="53"/>
  <c r="AS4" i="54" l="1" a="1"/>
  <c r="AS4" i="54" s="1"/>
  <c r="BD5" i="54"/>
  <c r="BD6" i="54"/>
  <c r="S8" i="53"/>
  <c r="S9" i="53"/>
  <c r="S10" i="53"/>
  <c r="S11" i="53"/>
  <c r="S12" i="53"/>
  <c r="S13" i="53"/>
  <c r="S14" i="53"/>
  <c r="S15" i="53"/>
  <c r="S16" i="53"/>
  <c r="S17" i="53"/>
  <c r="S18" i="53"/>
  <c r="S19" i="53"/>
  <c r="S20" i="53"/>
  <c r="S21" i="53"/>
  <c r="S22" i="53"/>
  <c r="S23" i="53"/>
  <c r="S24" i="53"/>
  <c r="S25" i="53"/>
  <c r="S26" i="53"/>
  <c r="S27" i="53"/>
  <c r="S28" i="53"/>
  <c r="S29" i="53"/>
  <c r="S30" i="53"/>
  <c r="S31" i="53"/>
  <c r="S32" i="53"/>
  <c r="S33" i="53"/>
  <c r="S34" i="53"/>
  <c r="S35" i="53"/>
  <c r="S36" i="53"/>
  <c r="S37" i="53"/>
  <c r="S38" i="53"/>
  <c r="S39" i="53"/>
  <c r="S40" i="53"/>
  <c r="S41" i="53"/>
  <c r="S42" i="53"/>
  <c r="S43" i="53"/>
  <c r="S44" i="53"/>
  <c r="S45" i="53"/>
  <c r="S46" i="53"/>
  <c r="S47" i="53"/>
  <c r="S48" i="53"/>
  <c r="S49" i="53"/>
  <c r="S50" i="53"/>
  <c r="S51" i="53"/>
  <c r="S52" i="53"/>
  <c r="S53" i="53"/>
  <c r="S54" i="53"/>
  <c r="S55" i="53"/>
  <c r="S56" i="53"/>
  <c r="S57" i="53"/>
  <c r="S58" i="53"/>
  <c r="S59" i="53"/>
  <c r="S60" i="53"/>
  <c r="S61" i="53"/>
  <c r="S62" i="53"/>
  <c r="S63" i="53"/>
  <c r="S64" i="53"/>
  <c r="S65" i="53"/>
  <c r="S66" i="53"/>
  <c r="S67" i="53"/>
  <c r="S68" i="53"/>
  <c r="S69" i="53"/>
  <c r="S70" i="53"/>
  <c r="S71" i="53"/>
  <c r="S72" i="53"/>
  <c r="S73" i="53"/>
  <c r="S74" i="53"/>
  <c r="S75" i="53"/>
  <c r="S76" i="53"/>
  <c r="S77" i="53"/>
  <c r="S78" i="53"/>
  <c r="S79" i="53"/>
  <c r="S80" i="53"/>
  <c r="S81" i="53"/>
  <c r="S82" i="53"/>
  <c r="S83" i="53"/>
  <c r="S84" i="53"/>
  <c r="S85" i="53"/>
  <c r="S86" i="53"/>
  <c r="S87" i="53"/>
  <c r="S88" i="53"/>
  <c r="S89" i="53"/>
  <c r="S90" i="53"/>
  <c r="S91" i="53"/>
  <c r="S92" i="53"/>
  <c r="S93" i="53"/>
  <c r="S94" i="53"/>
  <c r="S95" i="53"/>
  <c r="S96" i="53"/>
  <c r="S97" i="53"/>
  <c r="S98" i="53"/>
  <c r="S99" i="53"/>
  <c r="S100" i="53"/>
  <c r="S101" i="53"/>
  <c r="S102" i="53"/>
  <c r="S103" i="53"/>
  <c r="S104" i="53"/>
  <c r="S105" i="53"/>
  <c r="S106" i="53"/>
  <c r="S107" i="53"/>
  <c r="T1" i="53"/>
  <c r="BV8" i="53"/>
  <c r="BV9" i="53"/>
  <c r="BV10" i="53"/>
  <c r="BV11" i="53"/>
  <c r="BV12" i="53"/>
  <c r="BV13" i="53"/>
  <c r="BV14" i="53"/>
  <c r="BV15" i="53"/>
  <c r="BV16" i="53"/>
  <c r="BV17" i="53"/>
  <c r="BV18" i="53"/>
  <c r="BV19" i="53"/>
  <c r="BV20" i="53"/>
  <c r="BV21" i="53"/>
  <c r="BV22" i="53"/>
  <c r="BV23" i="53"/>
  <c r="BV24" i="53"/>
  <c r="BV25" i="53"/>
  <c r="BV26" i="53"/>
  <c r="BV27" i="53"/>
  <c r="BV28" i="53"/>
  <c r="BV29" i="53"/>
  <c r="BV30" i="53"/>
  <c r="BV31" i="53"/>
  <c r="BV32" i="53"/>
  <c r="BV33" i="53"/>
  <c r="BV34" i="53"/>
  <c r="BV35" i="53"/>
  <c r="BV36" i="53"/>
  <c r="BV37" i="53"/>
  <c r="BV38" i="53"/>
  <c r="BV39" i="53"/>
  <c r="BV40" i="53"/>
  <c r="BV41" i="53"/>
  <c r="BV42" i="53"/>
  <c r="BV43" i="53"/>
  <c r="BV44" i="53"/>
  <c r="BV45" i="53"/>
  <c r="BV46" i="53"/>
  <c r="BV47" i="53"/>
  <c r="BV48" i="53"/>
  <c r="BV49" i="53"/>
  <c r="BV50" i="53"/>
  <c r="BV51" i="53"/>
  <c r="BV52" i="53"/>
  <c r="BV53" i="53"/>
  <c r="BV54" i="53"/>
  <c r="BV55" i="53"/>
  <c r="BV56" i="53"/>
  <c r="BV57" i="53"/>
  <c r="BV58" i="53"/>
  <c r="BV59" i="53"/>
  <c r="BV60" i="53"/>
  <c r="BV61" i="53"/>
  <c r="BV62" i="53"/>
  <c r="BV63" i="53"/>
  <c r="BV64" i="53"/>
  <c r="BV65" i="53"/>
  <c r="BV66" i="53"/>
  <c r="BV67" i="53"/>
  <c r="BV68" i="53"/>
  <c r="BV69" i="53"/>
  <c r="BV70" i="53"/>
  <c r="BV71" i="53"/>
  <c r="BV72" i="53"/>
  <c r="BV73" i="53"/>
  <c r="BV74" i="53"/>
  <c r="BV75" i="53"/>
  <c r="BV76" i="53"/>
  <c r="BV77" i="53"/>
  <c r="BV78" i="53"/>
  <c r="BV79" i="53"/>
  <c r="BV80" i="53"/>
  <c r="BV81" i="53"/>
  <c r="BV82" i="53"/>
  <c r="BV83" i="53"/>
  <c r="BV84" i="53"/>
  <c r="BV85" i="53"/>
  <c r="BV86" i="53"/>
  <c r="BV87" i="53"/>
  <c r="BV88" i="53"/>
  <c r="BV89" i="53"/>
  <c r="BV90" i="53"/>
  <c r="BV91" i="53"/>
  <c r="BV92" i="53"/>
  <c r="BV93" i="53"/>
  <c r="BV94" i="53"/>
  <c r="BV95" i="53"/>
  <c r="BV96" i="53"/>
  <c r="BV97" i="53"/>
  <c r="BV98" i="53"/>
  <c r="BV99" i="53"/>
  <c r="BV100" i="53"/>
  <c r="BV101" i="53"/>
  <c r="BV102" i="53"/>
  <c r="BV103" i="53"/>
  <c r="BV104" i="53"/>
  <c r="BV105" i="53"/>
  <c r="BV106" i="53"/>
  <c r="BV107" i="53"/>
  <c r="BW1" i="53"/>
  <c r="BD8" i="54" l="1"/>
  <c r="BD9" i="54"/>
  <c r="BD10" i="54"/>
  <c r="BD11" i="54"/>
  <c r="BD12" i="54"/>
  <c r="BD13" i="54"/>
  <c r="BD14" i="54"/>
  <c r="BD15" i="54"/>
  <c r="BD16" i="54"/>
  <c r="BD17" i="54"/>
  <c r="BD18" i="54"/>
  <c r="BD19" i="54"/>
  <c r="BD20" i="54"/>
  <c r="BD21" i="54"/>
  <c r="BD22" i="54"/>
  <c r="BD23" i="54"/>
  <c r="BD24" i="54"/>
  <c r="BD25" i="54"/>
  <c r="BD26" i="54"/>
  <c r="BD27" i="54"/>
  <c r="BD28" i="54"/>
  <c r="BD29" i="54"/>
  <c r="BD30" i="54"/>
  <c r="BD31" i="54"/>
  <c r="BD32" i="54"/>
  <c r="BD33" i="54"/>
  <c r="BD34" i="54"/>
  <c r="BD35" i="54"/>
  <c r="BD36" i="54"/>
  <c r="BD37" i="54"/>
  <c r="BD38" i="54"/>
  <c r="BD39" i="54"/>
  <c r="BD40" i="54"/>
  <c r="BD41" i="54"/>
  <c r="BD42" i="54"/>
  <c r="BD43" i="54"/>
  <c r="BD44" i="54"/>
  <c r="BD45" i="54"/>
  <c r="BD46" i="54"/>
  <c r="BD47" i="54"/>
  <c r="BD48" i="54"/>
  <c r="BD49" i="54"/>
  <c r="BD50" i="54"/>
  <c r="BD51" i="54"/>
  <c r="BD52" i="54"/>
  <c r="BD53" i="54"/>
  <c r="BD54" i="54"/>
  <c r="BD55" i="54"/>
  <c r="BD56" i="54"/>
  <c r="BD57" i="54"/>
  <c r="BD58" i="54"/>
  <c r="BD59" i="54"/>
  <c r="BD60" i="54"/>
  <c r="BD61" i="54"/>
  <c r="BD62" i="54"/>
  <c r="BD63" i="54"/>
  <c r="BD64" i="54"/>
  <c r="BD65" i="54"/>
  <c r="BD66" i="54"/>
  <c r="BD67" i="54"/>
  <c r="BD68" i="54"/>
  <c r="BD69" i="54"/>
  <c r="BD70" i="54"/>
  <c r="BD71" i="54"/>
  <c r="BD72" i="54"/>
  <c r="BD73" i="54"/>
  <c r="BD74" i="54"/>
  <c r="BD75" i="54"/>
  <c r="BD76" i="54"/>
  <c r="BD77" i="54"/>
  <c r="BD78" i="54"/>
  <c r="BD79" i="54"/>
  <c r="BD80" i="54"/>
  <c r="BD81" i="54"/>
  <c r="BD82" i="54"/>
  <c r="BD83" i="54"/>
  <c r="BD84" i="54"/>
  <c r="BD85" i="54"/>
  <c r="BD86" i="54"/>
  <c r="BD87" i="54"/>
  <c r="BD88" i="54"/>
  <c r="BD89" i="54"/>
  <c r="BD90" i="54"/>
  <c r="BD91" i="54"/>
  <c r="BD92" i="54"/>
  <c r="BD93" i="54"/>
  <c r="BD94" i="54"/>
  <c r="BD95" i="54"/>
  <c r="BD96" i="54"/>
  <c r="BD97" i="54"/>
  <c r="BD98" i="54"/>
  <c r="BD99" i="54"/>
  <c r="BD100" i="54"/>
  <c r="BD101" i="54"/>
  <c r="BD102" i="54"/>
  <c r="BD103" i="54"/>
  <c r="BD104" i="54"/>
  <c r="BD105" i="54"/>
  <c r="BD106" i="54"/>
  <c r="BD107" i="54"/>
  <c r="BE1" i="54"/>
  <c r="AS5" i="54"/>
  <c r="AS6" i="54"/>
  <c r="AT6" i="54" s="1"/>
  <c r="J7" i="1" s="1" a="1"/>
  <c r="J7" i="1" s="1"/>
  <c r="BW4" i="53" a="1"/>
  <c r="BW4" i="53" s="1"/>
  <c r="T4" i="53" a="1"/>
  <c r="T4" i="53" s="1"/>
  <c r="AS8" i="54" l="1"/>
  <c r="AS9" i="54"/>
  <c r="AS10" i="54"/>
  <c r="AS11" i="54"/>
  <c r="AS12" i="54"/>
  <c r="AS13" i="54"/>
  <c r="AS14" i="54"/>
  <c r="AS15" i="54"/>
  <c r="AS16" i="54"/>
  <c r="AS17" i="54"/>
  <c r="AS18" i="54"/>
  <c r="AS19" i="54"/>
  <c r="AS20" i="54"/>
  <c r="AS21" i="54"/>
  <c r="AS22" i="54"/>
  <c r="AS23" i="54"/>
  <c r="AS24" i="54"/>
  <c r="AS25" i="54"/>
  <c r="AS26" i="54"/>
  <c r="AS27" i="54"/>
  <c r="AS28" i="54"/>
  <c r="AS29" i="54"/>
  <c r="AS30" i="54"/>
  <c r="AS31" i="54"/>
  <c r="AS32" i="54"/>
  <c r="AS33" i="54"/>
  <c r="AS34" i="54"/>
  <c r="AS35" i="54"/>
  <c r="AS36" i="54"/>
  <c r="AS37" i="54"/>
  <c r="AS38" i="54"/>
  <c r="AS39" i="54"/>
  <c r="AS40" i="54"/>
  <c r="AS41" i="54"/>
  <c r="AS42" i="54"/>
  <c r="AS43" i="54"/>
  <c r="AS44" i="54"/>
  <c r="AS45" i="54"/>
  <c r="AS46" i="54"/>
  <c r="AS47" i="54"/>
  <c r="AS48" i="54"/>
  <c r="AS49" i="54"/>
  <c r="AS50" i="54"/>
  <c r="AS51" i="54"/>
  <c r="AS52" i="54"/>
  <c r="AS53" i="54"/>
  <c r="AS54" i="54"/>
  <c r="AS55" i="54"/>
  <c r="AS56" i="54"/>
  <c r="AS57" i="54"/>
  <c r="AS58" i="54"/>
  <c r="AS59" i="54"/>
  <c r="AS60" i="54"/>
  <c r="AS61" i="54"/>
  <c r="AS62" i="54"/>
  <c r="AS63" i="54"/>
  <c r="AS64" i="54"/>
  <c r="AS65" i="54"/>
  <c r="AS66" i="54"/>
  <c r="AS67" i="54"/>
  <c r="AS68" i="54"/>
  <c r="AS69" i="54"/>
  <c r="AS70" i="54"/>
  <c r="AS71" i="54"/>
  <c r="AS72" i="54"/>
  <c r="AS73" i="54"/>
  <c r="AS74" i="54"/>
  <c r="AS75" i="54"/>
  <c r="AS76" i="54"/>
  <c r="AS77" i="54"/>
  <c r="AS78" i="54"/>
  <c r="AS79" i="54"/>
  <c r="AS80" i="54"/>
  <c r="AS81" i="54"/>
  <c r="AS82" i="54"/>
  <c r="AS83" i="54"/>
  <c r="AS84" i="54"/>
  <c r="AS85" i="54"/>
  <c r="AS86" i="54"/>
  <c r="AS87" i="54"/>
  <c r="AS88" i="54"/>
  <c r="AS89" i="54"/>
  <c r="AS90" i="54"/>
  <c r="AS91" i="54"/>
  <c r="AS92" i="54"/>
  <c r="AS93" i="54"/>
  <c r="AS94" i="54"/>
  <c r="AS95" i="54"/>
  <c r="AS96" i="54"/>
  <c r="AS97" i="54"/>
  <c r="AS98" i="54"/>
  <c r="AS99" i="54"/>
  <c r="AS100" i="54"/>
  <c r="AS101" i="54"/>
  <c r="AS102" i="54"/>
  <c r="AS103" i="54"/>
  <c r="AS104" i="54"/>
  <c r="AS105" i="54"/>
  <c r="AS106" i="54"/>
  <c r="AS107" i="54"/>
  <c r="AT5" i="54"/>
  <c r="AT1" i="54"/>
  <c r="BE4" i="54" a="1"/>
  <c r="BE4" i="54" s="1"/>
  <c r="T5" i="53"/>
  <c r="T6" i="53"/>
  <c r="BW5" i="53"/>
  <c r="BW6" i="53"/>
  <c r="BX6" i="53" s="1"/>
  <c r="N6" i="1" a="1"/>
  <c r="N6" i="1" s="1"/>
  <c r="BE5" i="54" l="1"/>
  <c r="BE6" i="54"/>
  <c r="AT4" i="54"/>
  <c r="I7" i="1" a="1"/>
  <c r="I7" i="1" s="1"/>
  <c r="BW8" i="53"/>
  <c r="BW9" i="53"/>
  <c r="BW10" i="53"/>
  <c r="BW11" i="53"/>
  <c r="BW12" i="53"/>
  <c r="BW13" i="53"/>
  <c r="BW14" i="53"/>
  <c r="BW15" i="53"/>
  <c r="BW16" i="53"/>
  <c r="BW17" i="53"/>
  <c r="BW18" i="53"/>
  <c r="BW19" i="53"/>
  <c r="BW20" i="53"/>
  <c r="BW21" i="53"/>
  <c r="BW22" i="53"/>
  <c r="BW23" i="53"/>
  <c r="BW24" i="53"/>
  <c r="BW25" i="53"/>
  <c r="BW26" i="53"/>
  <c r="BW27" i="53"/>
  <c r="BW28" i="53"/>
  <c r="BW29" i="53"/>
  <c r="BW30" i="53"/>
  <c r="BW31" i="53"/>
  <c r="BW32" i="53"/>
  <c r="BW33" i="53"/>
  <c r="BW34" i="53"/>
  <c r="BW35" i="53"/>
  <c r="BW36" i="53"/>
  <c r="BW37" i="53"/>
  <c r="BW38" i="53"/>
  <c r="BW39" i="53"/>
  <c r="BW40" i="53"/>
  <c r="BW41" i="53"/>
  <c r="BW42" i="53"/>
  <c r="BW43" i="53"/>
  <c r="BW44" i="53"/>
  <c r="BW45" i="53"/>
  <c r="BW46" i="53"/>
  <c r="BW47" i="53"/>
  <c r="BW48" i="53"/>
  <c r="BW49" i="53"/>
  <c r="BW50" i="53"/>
  <c r="BW51" i="53"/>
  <c r="BW52" i="53"/>
  <c r="BW53" i="53"/>
  <c r="BW54" i="53"/>
  <c r="BW55" i="53"/>
  <c r="BW56" i="53"/>
  <c r="BW57" i="53"/>
  <c r="BW58" i="53"/>
  <c r="BW59" i="53"/>
  <c r="BW60" i="53"/>
  <c r="BW61" i="53"/>
  <c r="BW62" i="53"/>
  <c r="BW63" i="53"/>
  <c r="BW64" i="53"/>
  <c r="BW65" i="53"/>
  <c r="BW66" i="53"/>
  <c r="BW67" i="53"/>
  <c r="BW68" i="53"/>
  <c r="BW69" i="53"/>
  <c r="BW70" i="53"/>
  <c r="BW71" i="53"/>
  <c r="BW72" i="53"/>
  <c r="BW73" i="53"/>
  <c r="BW74" i="53"/>
  <c r="BW75" i="53"/>
  <c r="BW76" i="53"/>
  <c r="BW77" i="53"/>
  <c r="BW78" i="53"/>
  <c r="BW79" i="53"/>
  <c r="BW80" i="53"/>
  <c r="BW81" i="53"/>
  <c r="BW82" i="53"/>
  <c r="BW83" i="53"/>
  <c r="BW84" i="53"/>
  <c r="BW85" i="53"/>
  <c r="BW86" i="53"/>
  <c r="BW87" i="53"/>
  <c r="BW88" i="53"/>
  <c r="BW89" i="53"/>
  <c r="BW90" i="53"/>
  <c r="BW91" i="53"/>
  <c r="BW92" i="53"/>
  <c r="BW93" i="53"/>
  <c r="BW94" i="53"/>
  <c r="BW95" i="53"/>
  <c r="BW96" i="53"/>
  <c r="BW97" i="53"/>
  <c r="BW98" i="53"/>
  <c r="BW99" i="53"/>
  <c r="BW100" i="53"/>
  <c r="BW101" i="53"/>
  <c r="BW102" i="53"/>
  <c r="BW103" i="53"/>
  <c r="BW104" i="53"/>
  <c r="BW105" i="53"/>
  <c r="BW106" i="53"/>
  <c r="BW107" i="53"/>
  <c r="BX5" i="53"/>
  <c r="BX1" i="53"/>
  <c r="T8" i="53"/>
  <c r="T9" i="53"/>
  <c r="T10" i="53"/>
  <c r="T11" i="53"/>
  <c r="T12" i="53"/>
  <c r="T13" i="53"/>
  <c r="T14" i="53"/>
  <c r="T15" i="53"/>
  <c r="T16" i="53"/>
  <c r="T17" i="53"/>
  <c r="T18" i="53"/>
  <c r="T19" i="53"/>
  <c r="T20" i="53"/>
  <c r="T21" i="53"/>
  <c r="T22" i="53"/>
  <c r="T23" i="53"/>
  <c r="T24" i="53"/>
  <c r="T25" i="53"/>
  <c r="T26" i="53"/>
  <c r="T27" i="53"/>
  <c r="T28" i="53"/>
  <c r="T29" i="53"/>
  <c r="T30" i="53"/>
  <c r="T31" i="53"/>
  <c r="T32" i="53"/>
  <c r="T33" i="53"/>
  <c r="T34" i="53"/>
  <c r="T35" i="53"/>
  <c r="T36" i="53"/>
  <c r="T37" i="53"/>
  <c r="T38" i="53"/>
  <c r="T39" i="53"/>
  <c r="T40" i="53"/>
  <c r="T41" i="53"/>
  <c r="T42" i="53"/>
  <c r="T43" i="53"/>
  <c r="T44" i="53"/>
  <c r="T45" i="53"/>
  <c r="T46" i="53"/>
  <c r="T47" i="53"/>
  <c r="T48" i="53"/>
  <c r="T49" i="53"/>
  <c r="T50" i="53"/>
  <c r="T51" i="53"/>
  <c r="T52" i="53"/>
  <c r="T53" i="53"/>
  <c r="T54" i="53"/>
  <c r="T55" i="53"/>
  <c r="T56" i="53"/>
  <c r="T57" i="53"/>
  <c r="T58" i="53"/>
  <c r="T59" i="53"/>
  <c r="T60" i="53"/>
  <c r="T61" i="53"/>
  <c r="T62" i="53"/>
  <c r="T63" i="53"/>
  <c r="T64" i="53"/>
  <c r="T65" i="53"/>
  <c r="T66" i="53"/>
  <c r="T67" i="53"/>
  <c r="T68" i="53"/>
  <c r="T69" i="53"/>
  <c r="T70" i="53"/>
  <c r="T71" i="53"/>
  <c r="T72" i="53"/>
  <c r="T73" i="53"/>
  <c r="T74" i="53"/>
  <c r="T75" i="53"/>
  <c r="T76" i="53"/>
  <c r="T77" i="53"/>
  <c r="T78" i="53"/>
  <c r="T79" i="53"/>
  <c r="T80" i="53"/>
  <c r="T81" i="53"/>
  <c r="T82" i="53"/>
  <c r="T83" i="53"/>
  <c r="T84" i="53"/>
  <c r="T85" i="53"/>
  <c r="T86" i="53"/>
  <c r="T87" i="53"/>
  <c r="T88" i="53"/>
  <c r="T89" i="53"/>
  <c r="T90" i="53"/>
  <c r="T91" i="53"/>
  <c r="T92" i="53"/>
  <c r="T93" i="53"/>
  <c r="T94" i="53"/>
  <c r="T95" i="53"/>
  <c r="T96" i="53"/>
  <c r="T97" i="53"/>
  <c r="T98" i="53"/>
  <c r="T99" i="53"/>
  <c r="T100" i="53"/>
  <c r="T101" i="53"/>
  <c r="T102" i="53"/>
  <c r="T103" i="53"/>
  <c r="T104" i="53"/>
  <c r="T105" i="53"/>
  <c r="T106" i="53"/>
  <c r="T107" i="53"/>
  <c r="U1" i="53"/>
  <c r="AH1" i="55" l="1" a="1"/>
  <c r="AH1" i="55" s="1"/>
  <c r="AH4" i="55" a="1"/>
  <c r="AH4" i="55" s="1"/>
  <c r="BE8" i="54"/>
  <c r="BE9" i="54"/>
  <c r="BE10" i="54"/>
  <c r="BE11" i="54"/>
  <c r="BE12" i="54"/>
  <c r="BE13" i="54"/>
  <c r="BE14" i="54"/>
  <c r="BE15" i="54"/>
  <c r="BE16" i="54"/>
  <c r="BE17" i="54"/>
  <c r="BE18" i="54"/>
  <c r="BE19" i="54"/>
  <c r="BE20" i="54"/>
  <c r="BE21" i="54"/>
  <c r="BE22" i="54"/>
  <c r="BE23" i="54"/>
  <c r="BE24" i="54"/>
  <c r="BE25" i="54"/>
  <c r="BE26" i="54"/>
  <c r="BE27" i="54"/>
  <c r="BE28" i="54"/>
  <c r="BE29" i="54"/>
  <c r="BE30" i="54"/>
  <c r="BE31" i="54"/>
  <c r="BE32" i="54"/>
  <c r="BE33" i="54"/>
  <c r="BE34" i="54"/>
  <c r="BE35" i="54"/>
  <c r="BE36" i="54"/>
  <c r="BE37" i="54"/>
  <c r="BE38" i="54"/>
  <c r="BE39" i="54"/>
  <c r="BE40" i="54"/>
  <c r="BE41" i="54"/>
  <c r="BE42" i="54"/>
  <c r="BE43" i="54"/>
  <c r="BE44" i="54"/>
  <c r="BE45" i="54"/>
  <c r="BE46" i="54"/>
  <c r="BE47" i="54"/>
  <c r="BE48" i="54"/>
  <c r="BE49" i="54"/>
  <c r="BE50" i="54"/>
  <c r="BE51" i="54"/>
  <c r="BE52" i="54"/>
  <c r="BE53" i="54"/>
  <c r="BE54" i="54"/>
  <c r="BE55" i="54"/>
  <c r="BE56" i="54"/>
  <c r="BE57" i="54"/>
  <c r="BE58" i="54"/>
  <c r="BE59" i="54"/>
  <c r="BE60" i="54"/>
  <c r="BE61" i="54"/>
  <c r="BE62" i="54"/>
  <c r="BE63" i="54"/>
  <c r="BE64" i="54"/>
  <c r="BE65" i="54"/>
  <c r="BE66" i="54"/>
  <c r="BE67" i="54"/>
  <c r="BE68" i="54"/>
  <c r="BE69" i="54"/>
  <c r="BE70" i="54"/>
  <c r="BE71" i="54"/>
  <c r="BE72" i="54"/>
  <c r="BE73" i="54"/>
  <c r="BE74" i="54"/>
  <c r="BE75" i="54"/>
  <c r="BE76" i="54"/>
  <c r="BE77" i="54"/>
  <c r="BE78" i="54"/>
  <c r="BE79" i="54"/>
  <c r="BE80" i="54"/>
  <c r="BE81" i="54"/>
  <c r="BE82" i="54"/>
  <c r="BE83" i="54"/>
  <c r="BE84" i="54"/>
  <c r="BE85" i="54"/>
  <c r="BE86" i="54"/>
  <c r="BE87" i="54"/>
  <c r="BE88" i="54"/>
  <c r="BE89" i="54"/>
  <c r="BE90" i="54"/>
  <c r="BE91" i="54"/>
  <c r="BE92" i="54"/>
  <c r="BE93" i="54"/>
  <c r="BE94" i="54"/>
  <c r="BE95" i="54"/>
  <c r="BE96" i="54"/>
  <c r="BE97" i="54"/>
  <c r="BE98" i="54"/>
  <c r="BE99" i="54"/>
  <c r="BE100" i="54"/>
  <c r="BE101" i="54"/>
  <c r="BE102" i="54"/>
  <c r="BE103" i="54"/>
  <c r="BE104" i="54"/>
  <c r="BE105" i="54"/>
  <c r="BE106" i="54"/>
  <c r="BE107" i="54"/>
  <c r="BF1" i="54"/>
  <c r="BX4" i="53"/>
  <c r="M6" i="1" a="1"/>
  <c r="M6" i="1" s="1"/>
  <c r="U4" i="53" a="1"/>
  <c r="U4" i="53" s="1"/>
  <c r="AH5" i="55" l="1"/>
  <c r="AH6" i="55"/>
  <c r="BL1" i="54" a="1"/>
  <c r="BL1" i="54" s="1"/>
  <c r="BM1" i="54" s="1"/>
  <c r="BM4" i="54" a="1"/>
  <c r="BM4" i="54" s="1"/>
  <c r="BF4" i="54" a="1"/>
  <c r="BF4" i="54" s="1"/>
  <c r="U5" i="53"/>
  <c r="U6" i="53"/>
  <c r="AH8" i="55" l="1"/>
  <c r="AH9" i="55"/>
  <c r="AH10" i="55"/>
  <c r="AH11" i="55"/>
  <c r="AH12" i="55"/>
  <c r="AH13" i="55"/>
  <c r="AH14" i="55"/>
  <c r="AH15" i="55"/>
  <c r="AH16" i="55"/>
  <c r="AH17" i="55"/>
  <c r="AH18" i="55"/>
  <c r="AH19" i="55"/>
  <c r="AH20" i="55"/>
  <c r="AH21" i="55"/>
  <c r="AH22" i="55"/>
  <c r="AH23" i="55"/>
  <c r="AH24" i="55"/>
  <c r="AH25" i="55"/>
  <c r="AH26" i="55"/>
  <c r="AH27" i="55"/>
  <c r="AH28" i="55"/>
  <c r="AH29" i="55"/>
  <c r="AH30" i="55"/>
  <c r="AH31" i="55"/>
  <c r="AH32" i="55"/>
  <c r="AH33" i="55"/>
  <c r="AH34" i="55"/>
  <c r="AH35" i="55"/>
  <c r="AH36" i="55"/>
  <c r="AH37" i="55"/>
  <c r="AH38" i="55"/>
  <c r="AH39" i="55"/>
  <c r="AH40" i="55"/>
  <c r="AH41" i="55"/>
  <c r="AH42" i="55"/>
  <c r="AH43" i="55"/>
  <c r="AH44" i="55"/>
  <c r="AH45" i="55"/>
  <c r="AH46" i="55"/>
  <c r="AH47" i="55"/>
  <c r="AH48" i="55"/>
  <c r="AH49" i="55"/>
  <c r="AH50" i="55"/>
  <c r="AH51" i="55"/>
  <c r="AH52" i="55"/>
  <c r="AH53" i="55"/>
  <c r="AH54" i="55"/>
  <c r="AH55" i="55"/>
  <c r="AH56" i="55"/>
  <c r="AH57" i="55"/>
  <c r="AH58" i="55"/>
  <c r="AH59" i="55"/>
  <c r="AH60" i="55"/>
  <c r="AH61" i="55"/>
  <c r="AH62" i="55"/>
  <c r="AH63" i="55"/>
  <c r="AH64" i="55"/>
  <c r="AH65" i="55"/>
  <c r="AH66" i="55"/>
  <c r="AH67" i="55"/>
  <c r="AH68" i="55"/>
  <c r="AH69" i="55"/>
  <c r="AH70" i="55"/>
  <c r="AH71" i="55"/>
  <c r="AH72" i="55"/>
  <c r="AH73" i="55"/>
  <c r="AH74" i="55"/>
  <c r="AH75" i="55"/>
  <c r="AH76" i="55"/>
  <c r="AH77" i="55"/>
  <c r="AH78" i="55"/>
  <c r="AH79" i="55"/>
  <c r="AH80" i="55"/>
  <c r="AH81" i="55"/>
  <c r="AH82" i="55"/>
  <c r="AH83" i="55"/>
  <c r="AH84" i="55"/>
  <c r="AH85" i="55"/>
  <c r="AH86" i="55"/>
  <c r="AH87" i="55"/>
  <c r="AH88" i="55"/>
  <c r="AH89" i="55"/>
  <c r="AH90" i="55"/>
  <c r="AH91" i="55"/>
  <c r="AH92" i="55"/>
  <c r="AH93" i="55"/>
  <c r="AH94" i="55"/>
  <c r="AH95" i="55"/>
  <c r="AH96" i="55"/>
  <c r="AH97" i="55"/>
  <c r="AH98" i="55"/>
  <c r="AH99" i="55"/>
  <c r="AH100" i="55"/>
  <c r="AH101" i="55"/>
  <c r="AH102" i="55"/>
  <c r="AH103" i="55"/>
  <c r="AH104" i="55"/>
  <c r="AH105" i="55"/>
  <c r="AH106" i="55"/>
  <c r="AH107" i="55"/>
  <c r="AI1" i="55"/>
  <c r="BF5" i="54"/>
  <c r="BF6" i="54"/>
  <c r="BM5" i="54"/>
  <c r="BM6" i="54"/>
  <c r="U8" i="53"/>
  <c r="U9" i="53"/>
  <c r="U10" i="53"/>
  <c r="U11" i="53"/>
  <c r="U12" i="53"/>
  <c r="U13" i="53"/>
  <c r="U14" i="53"/>
  <c r="U15" i="53"/>
  <c r="U16" i="53"/>
  <c r="U17" i="53"/>
  <c r="U18" i="53"/>
  <c r="U19" i="53"/>
  <c r="U20" i="53"/>
  <c r="U21" i="53"/>
  <c r="U22" i="53"/>
  <c r="U23" i="53"/>
  <c r="U24" i="53"/>
  <c r="U25" i="53"/>
  <c r="U26" i="53"/>
  <c r="U27" i="53"/>
  <c r="U28" i="53"/>
  <c r="U29" i="53"/>
  <c r="U30" i="53"/>
  <c r="U31" i="53"/>
  <c r="U32" i="53"/>
  <c r="U33" i="53"/>
  <c r="U34" i="53"/>
  <c r="U35" i="53"/>
  <c r="U36" i="53"/>
  <c r="U37" i="53"/>
  <c r="U38" i="53"/>
  <c r="U39" i="53"/>
  <c r="U40" i="53"/>
  <c r="U41" i="53"/>
  <c r="U42" i="53"/>
  <c r="U43" i="53"/>
  <c r="U44" i="53"/>
  <c r="U45" i="53"/>
  <c r="U46" i="53"/>
  <c r="U47" i="53"/>
  <c r="U48" i="53"/>
  <c r="U49" i="53"/>
  <c r="U50" i="53"/>
  <c r="U51" i="53"/>
  <c r="U52" i="53"/>
  <c r="U53" i="53"/>
  <c r="U54" i="53"/>
  <c r="U55" i="53"/>
  <c r="U56" i="53"/>
  <c r="U57" i="53"/>
  <c r="U58" i="53"/>
  <c r="U59" i="53"/>
  <c r="U60" i="53"/>
  <c r="U61" i="53"/>
  <c r="U62" i="53"/>
  <c r="U63" i="53"/>
  <c r="U64" i="53"/>
  <c r="U65" i="53"/>
  <c r="U66" i="53"/>
  <c r="U67" i="53"/>
  <c r="U68" i="53"/>
  <c r="U69" i="53"/>
  <c r="U70" i="53"/>
  <c r="U71" i="53"/>
  <c r="U72" i="53"/>
  <c r="U73" i="53"/>
  <c r="U74" i="53"/>
  <c r="U75" i="53"/>
  <c r="U76" i="53"/>
  <c r="U77" i="53"/>
  <c r="U78" i="53"/>
  <c r="U79" i="53"/>
  <c r="U80" i="53"/>
  <c r="U81" i="53"/>
  <c r="U82" i="53"/>
  <c r="U83" i="53"/>
  <c r="U84" i="53"/>
  <c r="U85" i="53"/>
  <c r="U86" i="53"/>
  <c r="U87" i="53"/>
  <c r="U88" i="53"/>
  <c r="U89" i="53"/>
  <c r="U90" i="53"/>
  <c r="U91" i="53"/>
  <c r="U92" i="53"/>
  <c r="U93" i="53"/>
  <c r="U94" i="53"/>
  <c r="U95" i="53"/>
  <c r="U96" i="53"/>
  <c r="U97" i="53"/>
  <c r="U98" i="53"/>
  <c r="U99" i="53"/>
  <c r="U100" i="53"/>
  <c r="U101" i="53"/>
  <c r="U102" i="53"/>
  <c r="U103" i="53"/>
  <c r="U104" i="53"/>
  <c r="U105" i="53"/>
  <c r="U106" i="53"/>
  <c r="U107" i="53"/>
  <c r="V1" i="53"/>
  <c r="AI4" i="55" l="1" a="1"/>
  <c r="AI4" i="55" s="1"/>
  <c r="BM8" i="54"/>
  <c r="BM9" i="54"/>
  <c r="BM10" i="54"/>
  <c r="BM11" i="54"/>
  <c r="BM12" i="54"/>
  <c r="BM13" i="54"/>
  <c r="BM14" i="54"/>
  <c r="BM15" i="54"/>
  <c r="BM16" i="54"/>
  <c r="BM17" i="54"/>
  <c r="BM18" i="54"/>
  <c r="BM19" i="54"/>
  <c r="BM20" i="54"/>
  <c r="BM21" i="54"/>
  <c r="BM22" i="54"/>
  <c r="BM23" i="54"/>
  <c r="BM24" i="54"/>
  <c r="BM25" i="54"/>
  <c r="BM26" i="54"/>
  <c r="BM27" i="54"/>
  <c r="BM28" i="54"/>
  <c r="BM29" i="54"/>
  <c r="BM30" i="54"/>
  <c r="BM31" i="54"/>
  <c r="BM32" i="54"/>
  <c r="BM33" i="54"/>
  <c r="BM34" i="54"/>
  <c r="BM35" i="54"/>
  <c r="BM36" i="54"/>
  <c r="BM37" i="54"/>
  <c r="BM38" i="54"/>
  <c r="BM39" i="54"/>
  <c r="BM40" i="54"/>
  <c r="BM41" i="54"/>
  <c r="BM42" i="54"/>
  <c r="BM43" i="54"/>
  <c r="BM44" i="54"/>
  <c r="BM45" i="54"/>
  <c r="BM46" i="54"/>
  <c r="BM47" i="54"/>
  <c r="BM48" i="54"/>
  <c r="BM49" i="54"/>
  <c r="BM50" i="54"/>
  <c r="BM51" i="54"/>
  <c r="BM52" i="54"/>
  <c r="BM53" i="54"/>
  <c r="BM54" i="54"/>
  <c r="BM55" i="54"/>
  <c r="BM56" i="54"/>
  <c r="BM57" i="54"/>
  <c r="BM58" i="54"/>
  <c r="BM59" i="54"/>
  <c r="BM60" i="54"/>
  <c r="BM61" i="54"/>
  <c r="BM62" i="54"/>
  <c r="BM63" i="54"/>
  <c r="BM64" i="54"/>
  <c r="BM65" i="54"/>
  <c r="BM66" i="54"/>
  <c r="BM67" i="54"/>
  <c r="BM68" i="54"/>
  <c r="BM69" i="54"/>
  <c r="BM70" i="54"/>
  <c r="BM71" i="54"/>
  <c r="BM72" i="54"/>
  <c r="BM73" i="54"/>
  <c r="BM74" i="54"/>
  <c r="BM75" i="54"/>
  <c r="BM76" i="54"/>
  <c r="BM77" i="54"/>
  <c r="BM78" i="54"/>
  <c r="BM79" i="54"/>
  <c r="BM80" i="54"/>
  <c r="BM81" i="54"/>
  <c r="BM82" i="54"/>
  <c r="BM83" i="54"/>
  <c r="BM84" i="54"/>
  <c r="BM85" i="54"/>
  <c r="BM86" i="54"/>
  <c r="BM87" i="54"/>
  <c r="BM88" i="54"/>
  <c r="BM89" i="54"/>
  <c r="BM90" i="54"/>
  <c r="BM91" i="54"/>
  <c r="BM92" i="54"/>
  <c r="BM93" i="54"/>
  <c r="BM94" i="54"/>
  <c r="BM95" i="54"/>
  <c r="BM96" i="54"/>
  <c r="BM97" i="54"/>
  <c r="BM98" i="54"/>
  <c r="BM99" i="54"/>
  <c r="BM100" i="54"/>
  <c r="BM101" i="54"/>
  <c r="BM102" i="54"/>
  <c r="BM103" i="54"/>
  <c r="BM104" i="54"/>
  <c r="BM105" i="54"/>
  <c r="BM106" i="54"/>
  <c r="BM107" i="54"/>
  <c r="BN1" i="54"/>
  <c r="BF8" i="54"/>
  <c r="BF9" i="54"/>
  <c r="BF10" i="54"/>
  <c r="BF11" i="54"/>
  <c r="BF12" i="54"/>
  <c r="BF13" i="54"/>
  <c r="BF14" i="54"/>
  <c r="BF15" i="54"/>
  <c r="BF16" i="54"/>
  <c r="BF17" i="54"/>
  <c r="BF18" i="54"/>
  <c r="BF19" i="54"/>
  <c r="BF20" i="54"/>
  <c r="BF21" i="54"/>
  <c r="BF22" i="54"/>
  <c r="BF23" i="54"/>
  <c r="BF24" i="54"/>
  <c r="BF25" i="54"/>
  <c r="BF26" i="54"/>
  <c r="BF27" i="54"/>
  <c r="BF28" i="54"/>
  <c r="BF29" i="54"/>
  <c r="BF30" i="54"/>
  <c r="BF31" i="54"/>
  <c r="BF32" i="54"/>
  <c r="BF33" i="54"/>
  <c r="BF34" i="54"/>
  <c r="BF35" i="54"/>
  <c r="BF36" i="54"/>
  <c r="BF37" i="54"/>
  <c r="BF38" i="54"/>
  <c r="BF39" i="54"/>
  <c r="BF40" i="54"/>
  <c r="BF41" i="54"/>
  <c r="BF42" i="54"/>
  <c r="BF43" i="54"/>
  <c r="BF44" i="54"/>
  <c r="BF45" i="54"/>
  <c r="BF46" i="54"/>
  <c r="BF47" i="54"/>
  <c r="BF48" i="54"/>
  <c r="BF49" i="54"/>
  <c r="BF50" i="54"/>
  <c r="BF51" i="54"/>
  <c r="BF52" i="54"/>
  <c r="BF53" i="54"/>
  <c r="BF54" i="54"/>
  <c r="BF55" i="54"/>
  <c r="BF56" i="54"/>
  <c r="BF57" i="54"/>
  <c r="BF58" i="54"/>
  <c r="BF59" i="54"/>
  <c r="BF60" i="54"/>
  <c r="BF61" i="54"/>
  <c r="BF62" i="54"/>
  <c r="BF63" i="54"/>
  <c r="BF64" i="54"/>
  <c r="BF65" i="54"/>
  <c r="BF66" i="54"/>
  <c r="BF67" i="54"/>
  <c r="BF68" i="54"/>
  <c r="BF69" i="54"/>
  <c r="BF70" i="54"/>
  <c r="BF71" i="54"/>
  <c r="BF72" i="54"/>
  <c r="BF73" i="54"/>
  <c r="BF74" i="54"/>
  <c r="BF75" i="54"/>
  <c r="BF76" i="54"/>
  <c r="BF77" i="54"/>
  <c r="BF78" i="54"/>
  <c r="BF79" i="54"/>
  <c r="BF80" i="54"/>
  <c r="BF81" i="54"/>
  <c r="BF82" i="54"/>
  <c r="BF83" i="54"/>
  <c r="BF84" i="54"/>
  <c r="BF85" i="54"/>
  <c r="BF86" i="54"/>
  <c r="BF87" i="54"/>
  <c r="BF88" i="54"/>
  <c r="BF89" i="54"/>
  <c r="BF90" i="54"/>
  <c r="BF91" i="54"/>
  <c r="BF92" i="54"/>
  <c r="BF93" i="54"/>
  <c r="BF94" i="54"/>
  <c r="BF95" i="54"/>
  <c r="BF96" i="54"/>
  <c r="BF97" i="54"/>
  <c r="BF98" i="54"/>
  <c r="BF99" i="54"/>
  <c r="BF100" i="54"/>
  <c r="BF101" i="54"/>
  <c r="BF102" i="54"/>
  <c r="BF103" i="54"/>
  <c r="BF104" i="54"/>
  <c r="BF105" i="54"/>
  <c r="BF106" i="54"/>
  <c r="BF107" i="54"/>
  <c r="BG1" i="54"/>
  <c r="V4" i="53" a="1"/>
  <c r="V4" i="53" s="1"/>
  <c r="AI5" i="55" l="1"/>
  <c r="AI6" i="55"/>
  <c r="BG4" i="54" a="1"/>
  <c r="BG4" i="54" s="1"/>
  <c r="BN4" i="54" a="1"/>
  <c r="BN4" i="54" s="1"/>
  <c r="V5" i="53"/>
  <c r="V6" i="53"/>
  <c r="AI8" i="55" l="1"/>
  <c r="AI9" i="55"/>
  <c r="AI10" i="55"/>
  <c r="AI11" i="55"/>
  <c r="AI12" i="55"/>
  <c r="AI13" i="55"/>
  <c r="AI14" i="55"/>
  <c r="AI15" i="55"/>
  <c r="AI16" i="55"/>
  <c r="AI17" i="55"/>
  <c r="AI18" i="55"/>
  <c r="AI19" i="55"/>
  <c r="AI20" i="55"/>
  <c r="AI21" i="55"/>
  <c r="AI22" i="55"/>
  <c r="AI23" i="55"/>
  <c r="AI24" i="55"/>
  <c r="AI25" i="55"/>
  <c r="AI26" i="55"/>
  <c r="AI27" i="55"/>
  <c r="AI28" i="55"/>
  <c r="AI29" i="55"/>
  <c r="AI30" i="55"/>
  <c r="AI31" i="55"/>
  <c r="AI32" i="55"/>
  <c r="AI33" i="55"/>
  <c r="AI34" i="55"/>
  <c r="AI35" i="55"/>
  <c r="AI36" i="55"/>
  <c r="AI37" i="55"/>
  <c r="AI38" i="55"/>
  <c r="AI39" i="55"/>
  <c r="AI40" i="55"/>
  <c r="AI41" i="55"/>
  <c r="AI42" i="55"/>
  <c r="AI43" i="55"/>
  <c r="AI44" i="55"/>
  <c r="AI45" i="55"/>
  <c r="AI46" i="55"/>
  <c r="AI47" i="55"/>
  <c r="AI48" i="55"/>
  <c r="AI49" i="55"/>
  <c r="AI50" i="55"/>
  <c r="AI51" i="55"/>
  <c r="AI52" i="55"/>
  <c r="AI53" i="55"/>
  <c r="AI54" i="55"/>
  <c r="AI55" i="55"/>
  <c r="AI56" i="55"/>
  <c r="AI57" i="55"/>
  <c r="AI58" i="55"/>
  <c r="AI59" i="55"/>
  <c r="AI60" i="55"/>
  <c r="AI61" i="55"/>
  <c r="AI62" i="55"/>
  <c r="AI63" i="55"/>
  <c r="AI64" i="55"/>
  <c r="AI65" i="55"/>
  <c r="AI66" i="55"/>
  <c r="AI67" i="55"/>
  <c r="AI68" i="55"/>
  <c r="AI69" i="55"/>
  <c r="AI70" i="55"/>
  <c r="AI71" i="55"/>
  <c r="AI72" i="55"/>
  <c r="AI73" i="55"/>
  <c r="AI74" i="55"/>
  <c r="AI75" i="55"/>
  <c r="AI76" i="55"/>
  <c r="AI77" i="55"/>
  <c r="AI78" i="55"/>
  <c r="AI79" i="55"/>
  <c r="AI80" i="55"/>
  <c r="AI81" i="55"/>
  <c r="AI82" i="55"/>
  <c r="AI83" i="55"/>
  <c r="AI84" i="55"/>
  <c r="AI85" i="55"/>
  <c r="AI86" i="55"/>
  <c r="AI87" i="55"/>
  <c r="AI88" i="55"/>
  <c r="AI89" i="55"/>
  <c r="AI90" i="55"/>
  <c r="AI91" i="55"/>
  <c r="AI92" i="55"/>
  <c r="AI93" i="55"/>
  <c r="AI94" i="55"/>
  <c r="AI95" i="55"/>
  <c r="AI96" i="55"/>
  <c r="AI97" i="55"/>
  <c r="AI98" i="55"/>
  <c r="AI99" i="55"/>
  <c r="AI100" i="55"/>
  <c r="AI101" i="55"/>
  <c r="AI102" i="55"/>
  <c r="AI103" i="55"/>
  <c r="AI104" i="55"/>
  <c r="AI105" i="55"/>
  <c r="AI106" i="55"/>
  <c r="AI107" i="55"/>
  <c r="AJ1" i="55"/>
  <c r="BN5" i="54"/>
  <c r="BN6" i="54"/>
  <c r="BG5" i="54"/>
  <c r="BG6" i="54"/>
  <c r="V8" i="53"/>
  <c r="V9" i="53"/>
  <c r="V10" i="53"/>
  <c r="V11" i="53"/>
  <c r="V12" i="53"/>
  <c r="V13" i="53"/>
  <c r="V14" i="53"/>
  <c r="V15" i="53"/>
  <c r="V16" i="53"/>
  <c r="V17" i="53"/>
  <c r="V18" i="53"/>
  <c r="V19" i="53"/>
  <c r="V20" i="53"/>
  <c r="V21" i="53"/>
  <c r="V22" i="53"/>
  <c r="V23" i="53"/>
  <c r="V24" i="53"/>
  <c r="V25" i="53"/>
  <c r="V26" i="53"/>
  <c r="V27" i="53"/>
  <c r="V28" i="53"/>
  <c r="V29" i="53"/>
  <c r="V30" i="53"/>
  <c r="V31" i="53"/>
  <c r="V32" i="53"/>
  <c r="V33" i="53"/>
  <c r="V34" i="53"/>
  <c r="V35" i="53"/>
  <c r="V36" i="53"/>
  <c r="V37" i="53"/>
  <c r="V38" i="53"/>
  <c r="V39" i="53"/>
  <c r="V40" i="53"/>
  <c r="V41" i="53"/>
  <c r="V42" i="53"/>
  <c r="V43" i="53"/>
  <c r="V44" i="53"/>
  <c r="V45" i="53"/>
  <c r="V46" i="53"/>
  <c r="V47" i="53"/>
  <c r="V48" i="53"/>
  <c r="V49" i="53"/>
  <c r="V50" i="53"/>
  <c r="V51" i="53"/>
  <c r="V52" i="53"/>
  <c r="V53" i="53"/>
  <c r="V54" i="53"/>
  <c r="V55" i="53"/>
  <c r="V56" i="53"/>
  <c r="V57" i="53"/>
  <c r="V58" i="53"/>
  <c r="V59" i="53"/>
  <c r="V60" i="53"/>
  <c r="V61" i="53"/>
  <c r="V62" i="53"/>
  <c r="V63" i="53"/>
  <c r="V64" i="53"/>
  <c r="V65" i="53"/>
  <c r="V66" i="53"/>
  <c r="V67" i="53"/>
  <c r="V68" i="53"/>
  <c r="V69" i="53"/>
  <c r="V70" i="53"/>
  <c r="V71" i="53"/>
  <c r="V72" i="53"/>
  <c r="V73" i="53"/>
  <c r="V74" i="53"/>
  <c r="V75" i="53"/>
  <c r="V76" i="53"/>
  <c r="V77" i="53"/>
  <c r="V78" i="53"/>
  <c r="V79" i="53"/>
  <c r="V80" i="53"/>
  <c r="V81" i="53"/>
  <c r="V82" i="53"/>
  <c r="V83" i="53"/>
  <c r="V84" i="53"/>
  <c r="V85" i="53"/>
  <c r="V86" i="53"/>
  <c r="V87" i="53"/>
  <c r="V88" i="53"/>
  <c r="V89" i="53"/>
  <c r="V90" i="53"/>
  <c r="V91" i="53"/>
  <c r="V92" i="53"/>
  <c r="V93" i="53"/>
  <c r="V94" i="53"/>
  <c r="V95" i="53"/>
  <c r="V96" i="53"/>
  <c r="V97" i="53"/>
  <c r="V98" i="53"/>
  <c r="V99" i="53"/>
  <c r="V100" i="53"/>
  <c r="V101" i="53"/>
  <c r="V102" i="53"/>
  <c r="V103" i="53"/>
  <c r="V104" i="53"/>
  <c r="V105" i="53"/>
  <c r="V106" i="53"/>
  <c r="V107" i="53"/>
  <c r="W1" i="53"/>
  <c r="AJ4" i="55" l="1" a="1"/>
  <c r="AJ4" i="55" s="1"/>
  <c r="BG8" i="54"/>
  <c r="BG9" i="54"/>
  <c r="BG10" i="54"/>
  <c r="BG11" i="54"/>
  <c r="BG12" i="54"/>
  <c r="BG13" i="54"/>
  <c r="BG14" i="54"/>
  <c r="BG15" i="54"/>
  <c r="BG16" i="54"/>
  <c r="BG17" i="54"/>
  <c r="BG18" i="54"/>
  <c r="BG19" i="54"/>
  <c r="BG20" i="54"/>
  <c r="BG21" i="54"/>
  <c r="BG22" i="54"/>
  <c r="BG23" i="54"/>
  <c r="BG24" i="54"/>
  <c r="BG25" i="54"/>
  <c r="BG26" i="54"/>
  <c r="BG27" i="54"/>
  <c r="BG28" i="54"/>
  <c r="BG29" i="54"/>
  <c r="BG30" i="54"/>
  <c r="BG31" i="54"/>
  <c r="BG32" i="54"/>
  <c r="BG33" i="54"/>
  <c r="BG34" i="54"/>
  <c r="BG35" i="54"/>
  <c r="BG36" i="54"/>
  <c r="BG37" i="54"/>
  <c r="BG38" i="54"/>
  <c r="BG39" i="54"/>
  <c r="BG40" i="54"/>
  <c r="BG41" i="54"/>
  <c r="BG42" i="54"/>
  <c r="BG43" i="54"/>
  <c r="BG44" i="54"/>
  <c r="BG45" i="54"/>
  <c r="BG46" i="54"/>
  <c r="BG47" i="54"/>
  <c r="BG48" i="54"/>
  <c r="BG49" i="54"/>
  <c r="BG50" i="54"/>
  <c r="BG51" i="54"/>
  <c r="BG52" i="54"/>
  <c r="BG53" i="54"/>
  <c r="BG54" i="54"/>
  <c r="BG55" i="54"/>
  <c r="BG56" i="54"/>
  <c r="BG57" i="54"/>
  <c r="BG58" i="54"/>
  <c r="BG59" i="54"/>
  <c r="BG60" i="54"/>
  <c r="BG61" i="54"/>
  <c r="BG62" i="54"/>
  <c r="BG63" i="54"/>
  <c r="BG64" i="54"/>
  <c r="BG65" i="54"/>
  <c r="BG66" i="54"/>
  <c r="BG67" i="54"/>
  <c r="BG68" i="54"/>
  <c r="BG69" i="54"/>
  <c r="BG70" i="54"/>
  <c r="BG71" i="54"/>
  <c r="BG72" i="54"/>
  <c r="BG73" i="54"/>
  <c r="BG74" i="54"/>
  <c r="BG75" i="54"/>
  <c r="BG76" i="54"/>
  <c r="BG77" i="54"/>
  <c r="BG78" i="54"/>
  <c r="BG79" i="54"/>
  <c r="BG80" i="54"/>
  <c r="BG81" i="54"/>
  <c r="BG82" i="54"/>
  <c r="BG83" i="54"/>
  <c r="BG84" i="54"/>
  <c r="BG85" i="54"/>
  <c r="BG86" i="54"/>
  <c r="BG87" i="54"/>
  <c r="BG88" i="54"/>
  <c r="BG89" i="54"/>
  <c r="BG90" i="54"/>
  <c r="BG91" i="54"/>
  <c r="BG92" i="54"/>
  <c r="BG93" i="54"/>
  <c r="BG94" i="54"/>
  <c r="BG95" i="54"/>
  <c r="BG96" i="54"/>
  <c r="BG97" i="54"/>
  <c r="BG98" i="54"/>
  <c r="BG99" i="54"/>
  <c r="BG100" i="54"/>
  <c r="BG101" i="54"/>
  <c r="BG102" i="54"/>
  <c r="BG103" i="54"/>
  <c r="BG104" i="54"/>
  <c r="BG105" i="54"/>
  <c r="BG106" i="54"/>
  <c r="BG107" i="54"/>
  <c r="BH1" i="54"/>
  <c r="BN8" i="54"/>
  <c r="BN9" i="54"/>
  <c r="BN10" i="54"/>
  <c r="BN11" i="54"/>
  <c r="BN12" i="54"/>
  <c r="BN13" i="54"/>
  <c r="BN14" i="54"/>
  <c r="BN15" i="54"/>
  <c r="BN16" i="54"/>
  <c r="BN17" i="54"/>
  <c r="BN18" i="54"/>
  <c r="BN19" i="54"/>
  <c r="BN20" i="54"/>
  <c r="BN21" i="54"/>
  <c r="BN22" i="54"/>
  <c r="BN23" i="54"/>
  <c r="BN24" i="54"/>
  <c r="BN25" i="54"/>
  <c r="BN26" i="54"/>
  <c r="BN27" i="54"/>
  <c r="BN28" i="54"/>
  <c r="BN29" i="54"/>
  <c r="BN30" i="54"/>
  <c r="BN31" i="54"/>
  <c r="BN32" i="54"/>
  <c r="BN33" i="54"/>
  <c r="BN34" i="54"/>
  <c r="BN35" i="54"/>
  <c r="BN36" i="54"/>
  <c r="BN37" i="54"/>
  <c r="BN38" i="54"/>
  <c r="BN39" i="54"/>
  <c r="BN40" i="54"/>
  <c r="BN41" i="54"/>
  <c r="BN42" i="54"/>
  <c r="BN43" i="54"/>
  <c r="BN44" i="54"/>
  <c r="BN45" i="54"/>
  <c r="BN46" i="54"/>
  <c r="BN47" i="54"/>
  <c r="BN48" i="54"/>
  <c r="BN49" i="54"/>
  <c r="BN50" i="54"/>
  <c r="BN51" i="54"/>
  <c r="BN52" i="54"/>
  <c r="BN53" i="54"/>
  <c r="BN54" i="54"/>
  <c r="BN55" i="54"/>
  <c r="BN56" i="54"/>
  <c r="BN57" i="54"/>
  <c r="BN58" i="54"/>
  <c r="BN59" i="54"/>
  <c r="BN60" i="54"/>
  <c r="BN61" i="54"/>
  <c r="BN62" i="54"/>
  <c r="BN63" i="54"/>
  <c r="BN64" i="54"/>
  <c r="BN65" i="54"/>
  <c r="BN66" i="54"/>
  <c r="BN67" i="54"/>
  <c r="BN68" i="54"/>
  <c r="BN69" i="54"/>
  <c r="BN70" i="54"/>
  <c r="BN71" i="54"/>
  <c r="BN72" i="54"/>
  <c r="BN73" i="54"/>
  <c r="BN74" i="54"/>
  <c r="BN75" i="54"/>
  <c r="BN76" i="54"/>
  <c r="BN77" i="54"/>
  <c r="BN78" i="54"/>
  <c r="BN79" i="54"/>
  <c r="BN80" i="54"/>
  <c r="BN81" i="54"/>
  <c r="BN82" i="54"/>
  <c r="BN83" i="54"/>
  <c r="BN84" i="54"/>
  <c r="BN85" i="54"/>
  <c r="BN86" i="54"/>
  <c r="BN87" i="54"/>
  <c r="BN88" i="54"/>
  <c r="BN89" i="54"/>
  <c r="BN90" i="54"/>
  <c r="BN91" i="54"/>
  <c r="BN92" i="54"/>
  <c r="BN93" i="54"/>
  <c r="BN94" i="54"/>
  <c r="BN95" i="54"/>
  <c r="BN96" i="54"/>
  <c r="BN97" i="54"/>
  <c r="BN98" i="54"/>
  <c r="BN99" i="54"/>
  <c r="BN100" i="54"/>
  <c r="BN101" i="54"/>
  <c r="BN102" i="54"/>
  <c r="BN103" i="54"/>
  <c r="BN104" i="54"/>
  <c r="BN105" i="54"/>
  <c r="BN106" i="54"/>
  <c r="BN107" i="54"/>
  <c r="BO1" i="54"/>
  <c r="W4" i="53" a="1"/>
  <c r="W4" i="53" s="1"/>
  <c r="AJ5" i="55" l="1"/>
  <c r="AJ6" i="55"/>
  <c r="BO4" i="54" a="1"/>
  <c r="BO4" i="54" s="1"/>
  <c r="BH4" i="54" a="1"/>
  <c r="BH4" i="54" s="1"/>
  <c r="W5" i="53"/>
  <c r="W6" i="53"/>
  <c r="AJ8" i="55" l="1"/>
  <c r="AJ9" i="55"/>
  <c r="AJ10" i="55"/>
  <c r="AJ11" i="55"/>
  <c r="AJ12" i="55"/>
  <c r="AJ13" i="55"/>
  <c r="AJ14" i="55"/>
  <c r="AJ15" i="55"/>
  <c r="AJ16" i="55"/>
  <c r="AJ17" i="55"/>
  <c r="AJ18" i="55"/>
  <c r="AJ19" i="55"/>
  <c r="AJ20" i="55"/>
  <c r="AJ21" i="55"/>
  <c r="AJ22" i="55"/>
  <c r="AJ23" i="55"/>
  <c r="AJ24" i="55"/>
  <c r="AJ25" i="55"/>
  <c r="AJ26" i="55"/>
  <c r="AJ27" i="55"/>
  <c r="AJ28" i="55"/>
  <c r="AJ29" i="55"/>
  <c r="AJ30" i="55"/>
  <c r="AJ31" i="55"/>
  <c r="AJ32" i="55"/>
  <c r="AJ33" i="55"/>
  <c r="AJ34" i="55"/>
  <c r="AJ35" i="55"/>
  <c r="AJ36" i="55"/>
  <c r="AJ37" i="55"/>
  <c r="AJ38" i="55"/>
  <c r="AJ39" i="55"/>
  <c r="AJ40" i="55"/>
  <c r="AJ41" i="55"/>
  <c r="AJ42" i="55"/>
  <c r="AJ43" i="55"/>
  <c r="AJ44" i="55"/>
  <c r="AJ45" i="55"/>
  <c r="AJ46" i="55"/>
  <c r="AJ47" i="55"/>
  <c r="AJ48" i="55"/>
  <c r="AJ49" i="55"/>
  <c r="AJ50" i="55"/>
  <c r="AJ51" i="55"/>
  <c r="AJ52" i="55"/>
  <c r="AJ53" i="55"/>
  <c r="AJ54" i="55"/>
  <c r="AJ55" i="55"/>
  <c r="AJ56" i="55"/>
  <c r="AJ57" i="55"/>
  <c r="AJ58" i="55"/>
  <c r="AJ59" i="55"/>
  <c r="AJ60" i="55"/>
  <c r="AJ61" i="55"/>
  <c r="AJ62" i="55"/>
  <c r="AJ63" i="55"/>
  <c r="AJ64" i="55"/>
  <c r="AJ65" i="55"/>
  <c r="AJ66" i="55"/>
  <c r="AJ67" i="55"/>
  <c r="AJ68" i="55"/>
  <c r="AJ69" i="55"/>
  <c r="AJ70" i="55"/>
  <c r="AJ71" i="55"/>
  <c r="AJ72" i="55"/>
  <c r="AJ73" i="55"/>
  <c r="AJ74" i="55"/>
  <c r="AJ75" i="55"/>
  <c r="AJ76" i="55"/>
  <c r="AJ77" i="55"/>
  <c r="AJ78" i="55"/>
  <c r="AJ79" i="55"/>
  <c r="AJ80" i="55"/>
  <c r="AJ81" i="55"/>
  <c r="AJ82" i="55"/>
  <c r="AJ83" i="55"/>
  <c r="AJ84" i="55"/>
  <c r="AJ85" i="55"/>
  <c r="AJ86" i="55"/>
  <c r="AJ87" i="55"/>
  <c r="AJ88" i="55"/>
  <c r="AJ89" i="55"/>
  <c r="AJ90" i="55"/>
  <c r="AJ91" i="55"/>
  <c r="AJ92" i="55"/>
  <c r="AJ93" i="55"/>
  <c r="AJ94" i="55"/>
  <c r="AJ95" i="55"/>
  <c r="AJ96" i="55"/>
  <c r="AJ97" i="55"/>
  <c r="AJ98" i="55"/>
  <c r="AJ99" i="55"/>
  <c r="AJ100" i="55"/>
  <c r="AJ101" i="55"/>
  <c r="AJ102" i="55"/>
  <c r="AJ103" i="55"/>
  <c r="AJ104" i="55"/>
  <c r="AJ105" i="55"/>
  <c r="AJ106" i="55"/>
  <c r="AJ107" i="55"/>
  <c r="AK1" i="55"/>
  <c r="BH5" i="54"/>
  <c r="BH6" i="54"/>
  <c r="BI6" i="54" s="1"/>
  <c r="L7" i="1" s="1" a="1"/>
  <c r="L7" i="1" s="1"/>
  <c r="BO5" i="54"/>
  <c r="BO6" i="54"/>
  <c r="W8" i="53"/>
  <c r="W9" i="53"/>
  <c r="W10" i="53"/>
  <c r="W11" i="53"/>
  <c r="W12" i="53"/>
  <c r="W13" i="53"/>
  <c r="W14" i="53"/>
  <c r="W15" i="53"/>
  <c r="W16" i="53"/>
  <c r="W17" i="53"/>
  <c r="W18" i="53"/>
  <c r="W19" i="53"/>
  <c r="W20" i="53"/>
  <c r="W21" i="53"/>
  <c r="W22" i="53"/>
  <c r="W23" i="53"/>
  <c r="W24" i="53"/>
  <c r="W25" i="53"/>
  <c r="W26" i="53"/>
  <c r="W27" i="53"/>
  <c r="W28" i="53"/>
  <c r="W29" i="53"/>
  <c r="W30" i="53"/>
  <c r="W31" i="53"/>
  <c r="W32" i="53"/>
  <c r="W33" i="53"/>
  <c r="W34" i="53"/>
  <c r="W35" i="53"/>
  <c r="W36" i="53"/>
  <c r="W37" i="53"/>
  <c r="W38" i="53"/>
  <c r="W39" i="53"/>
  <c r="W40" i="53"/>
  <c r="W41" i="53"/>
  <c r="W42" i="53"/>
  <c r="W43" i="53"/>
  <c r="W44" i="53"/>
  <c r="W45" i="53"/>
  <c r="W46" i="53"/>
  <c r="W47" i="53"/>
  <c r="W48" i="53"/>
  <c r="W49" i="53"/>
  <c r="W50" i="53"/>
  <c r="W51" i="53"/>
  <c r="W52" i="53"/>
  <c r="W53" i="53"/>
  <c r="W54" i="53"/>
  <c r="W55" i="53"/>
  <c r="W56" i="53"/>
  <c r="W57" i="53"/>
  <c r="W58" i="53"/>
  <c r="W59" i="53"/>
  <c r="W60" i="53"/>
  <c r="W61" i="53"/>
  <c r="W62" i="53"/>
  <c r="W63" i="53"/>
  <c r="W64" i="53"/>
  <c r="W65" i="53"/>
  <c r="W66" i="53"/>
  <c r="W67" i="53"/>
  <c r="W68" i="53"/>
  <c r="W69" i="53"/>
  <c r="W70" i="53"/>
  <c r="W71" i="53"/>
  <c r="W72" i="53"/>
  <c r="W73" i="53"/>
  <c r="W74" i="53"/>
  <c r="W75" i="53"/>
  <c r="W76" i="53"/>
  <c r="W77" i="53"/>
  <c r="W78" i="53"/>
  <c r="W79" i="53"/>
  <c r="W80" i="53"/>
  <c r="W81" i="53"/>
  <c r="W82" i="53"/>
  <c r="W83" i="53"/>
  <c r="W84" i="53"/>
  <c r="W85" i="53"/>
  <c r="W86" i="53"/>
  <c r="W87" i="53"/>
  <c r="W88" i="53"/>
  <c r="W89" i="53"/>
  <c r="W90" i="53"/>
  <c r="W91" i="53"/>
  <c r="W92" i="53"/>
  <c r="W93" i="53"/>
  <c r="W94" i="53"/>
  <c r="W95" i="53"/>
  <c r="W96" i="53"/>
  <c r="W97" i="53"/>
  <c r="W98" i="53"/>
  <c r="W99" i="53"/>
  <c r="W100" i="53"/>
  <c r="W101" i="53"/>
  <c r="W102" i="53"/>
  <c r="W103" i="53"/>
  <c r="W104" i="53"/>
  <c r="W105" i="53"/>
  <c r="W106" i="53"/>
  <c r="W107" i="53"/>
  <c r="X1" i="53"/>
  <c r="AK4" i="55" l="1" a="1"/>
  <c r="AK4" i="55" s="1"/>
  <c r="BO8" i="54"/>
  <c r="BO9" i="54"/>
  <c r="BO10" i="54"/>
  <c r="BO11" i="54"/>
  <c r="BO12" i="54"/>
  <c r="BO13" i="54"/>
  <c r="BO14" i="54"/>
  <c r="BO15" i="54"/>
  <c r="BO16" i="54"/>
  <c r="BO17" i="54"/>
  <c r="BO18" i="54"/>
  <c r="BO19" i="54"/>
  <c r="BO20" i="54"/>
  <c r="BO21" i="54"/>
  <c r="BO22" i="54"/>
  <c r="BO23" i="54"/>
  <c r="BO24" i="54"/>
  <c r="BO25" i="54"/>
  <c r="BO26" i="54"/>
  <c r="BO27" i="54"/>
  <c r="BO28" i="54"/>
  <c r="BO29" i="54"/>
  <c r="BO30" i="54"/>
  <c r="BO31" i="54"/>
  <c r="BO32" i="54"/>
  <c r="BO33" i="54"/>
  <c r="BO34" i="54"/>
  <c r="BO35" i="54"/>
  <c r="BO36" i="54"/>
  <c r="BO37" i="54"/>
  <c r="BO38" i="54"/>
  <c r="BO39" i="54"/>
  <c r="BO40" i="54"/>
  <c r="BO41" i="54"/>
  <c r="BO42" i="54"/>
  <c r="BO43" i="54"/>
  <c r="BO44" i="54"/>
  <c r="BO45" i="54"/>
  <c r="BO46" i="54"/>
  <c r="BO47" i="54"/>
  <c r="BO48" i="54"/>
  <c r="BO49" i="54"/>
  <c r="BO50" i="54"/>
  <c r="BO51" i="54"/>
  <c r="BO52" i="54"/>
  <c r="BO53" i="54"/>
  <c r="BO54" i="54"/>
  <c r="BO55" i="54"/>
  <c r="BO56" i="54"/>
  <c r="BO57" i="54"/>
  <c r="BO58" i="54"/>
  <c r="BO59" i="54"/>
  <c r="BO60" i="54"/>
  <c r="BO61" i="54"/>
  <c r="BO62" i="54"/>
  <c r="BO63" i="54"/>
  <c r="BO64" i="54"/>
  <c r="BO65" i="54"/>
  <c r="BO66" i="54"/>
  <c r="BO67" i="54"/>
  <c r="BO68" i="54"/>
  <c r="BO69" i="54"/>
  <c r="BO70" i="54"/>
  <c r="BO71" i="54"/>
  <c r="BO72" i="54"/>
  <c r="BO73" i="54"/>
  <c r="BO74" i="54"/>
  <c r="BO75" i="54"/>
  <c r="BO76" i="54"/>
  <c r="BO77" i="54"/>
  <c r="BO78" i="54"/>
  <c r="BO79" i="54"/>
  <c r="BO80" i="54"/>
  <c r="BO81" i="54"/>
  <c r="BO82" i="54"/>
  <c r="BO83" i="54"/>
  <c r="BO84" i="54"/>
  <c r="BO85" i="54"/>
  <c r="BO86" i="54"/>
  <c r="BO87" i="54"/>
  <c r="BO88" i="54"/>
  <c r="BO89" i="54"/>
  <c r="BO90" i="54"/>
  <c r="BO91" i="54"/>
  <c r="BO92" i="54"/>
  <c r="BO93" i="54"/>
  <c r="BO94" i="54"/>
  <c r="BO95" i="54"/>
  <c r="BO96" i="54"/>
  <c r="BO97" i="54"/>
  <c r="BO98" i="54"/>
  <c r="BO99" i="54"/>
  <c r="BO100" i="54"/>
  <c r="BO101" i="54"/>
  <c r="BO102" i="54"/>
  <c r="BO103" i="54"/>
  <c r="BO104" i="54"/>
  <c r="BO105" i="54"/>
  <c r="BO106" i="54"/>
  <c r="BO107" i="54"/>
  <c r="BP1" i="54"/>
  <c r="BH8" i="54"/>
  <c r="BH9" i="54"/>
  <c r="BH10" i="54"/>
  <c r="BH11" i="54"/>
  <c r="BH12" i="54"/>
  <c r="BH13" i="54"/>
  <c r="BH14" i="54"/>
  <c r="BH15" i="54"/>
  <c r="BH16" i="54"/>
  <c r="BH17" i="54"/>
  <c r="BH18" i="54"/>
  <c r="BH19" i="54"/>
  <c r="BH20" i="54"/>
  <c r="BH21" i="54"/>
  <c r="BH22" i="54"/>
  <c r="BH23" i="54"/>
  <c r="BH24" i="54"/>
  <c r="BH25" i="54"/>
  <c r="BH26" i="54"/>
  <c r="BH27" i="54"/>
  <c r="BH28" i="54"/>
  <c r="BH29" i="54"/>
  <c r="BH30" i="54"/>
  <c r="BH31" i="54"/>
  <c r="BH32" i="54"/>
  <c r="BH33" i="54"/>
  <c r="BH34" i="54"/>
  <c r="BH35" i="54"/>
  <c r="BH36" i="54"/>
  <c r="BH37" i="54"/>
  <c r="BH38" i="54"/>
  <c r="BH39" i="54"/>
  <c r="BH40" i="54"/>
  <c r="BH41" i="54"/>
  <c r="BH42" i="54"/>
  <c r="BH43" i="54"/>
  <c r="BH44" i="54"/>
  <c r="BH45" i="54"/>
  <c r="BH46" i="54"/>
  <c r="BH47" i="54"/>
  <c r="BH48" i="54"/>
  <c r="BH49" i="54"/>
  <c r="BH50" i="54"/>
  <c r="BH51" i="54"/>
  <c r="BH52" i="54"/>
  <c r="BH53" i="54"/>
  <c r="BH54" i="54"/>
  <c r="BH55" i="54"/>
  <c r="BH56" i="54"/>
  <c r="BH57" i="54"/>
  <c r="BH58" i="54"/>
  <c r="BH59" i="54"/>
  <c r="BH60" i="54"/>
  <c r="BH61" i="54"/>
  <c r="BH62" i="54"/>
  <c r="BH63" i="54"/>
  <c r="BH64" i="54"/>
  <c r="BH65" i="54"/>
  <c r="BH66" i="54"/>
  <c r="BH67" i="54"/>
  <c r="BH68" i="54"/>
  <c r="BH69" i="54"/>
  <c r="BH70" i="54"/>
  <c r="BH71" i="54"/>
  <c r="BH72" i="54"/>
  <c r="BH73" i="54"/>
  <c r="BH74" i="54"/>
  <c r="BH75" i="54"/>
  <c r="BH76" i="54"/>
  <c r="BH77" i="54"/>
  <c r="BH78" i="54"/>
  <c r="BH79" i="54"/>
  <c r="BH80" i="54"/>
  <c r="BH81" i="54"/>
  <c r="BH82" i="54"/>
  <c r="BH83" i="54"/>
  <c r="BH84" i="54"/>
  <c r="BH85" i="54"/>
  <c r="BH86" i="54"/>
  <c r="BH87" i="54"/>
  <c r="BH88" i="54"/>
  <c r="BH89" i="54"/>
  <c r="BH90" i="54"/>
  <c r="BH91" i="54"/>
  <c r="BH92" i="54"/>
  <c r="BH93" i="54"/>
  <c r="BH94" i="54"/>
  <c r="BH95" i="54"/>
  <c r="BH96" i="54"/>
  <c r="BH97" i="54"/>
  <c r="BH98" i="54"/>
  <c r="BH99" i="54"/>
  <c r="BH100" i="54"/>
  <c r="BH101" i="54"/>
  <c r="BH102" i="54"/>
  <c r="BH103" i="54"/>
  <c r="BH104" i="54"/>
  <c r="BH105" i="54"/>
  <c r="BH106" i="54"/>
  <c r="BH107" i="54"/>
  <c r="BI5" i="54"/>
  <c r="BI1" i="54"/>
  <c r="X4" i="53" a="1"/>
  <c r="X4" i="53" s="1"/>
  <c r="AK5" i="55" l="1"/>
  <c r="AK6" i="55"/>
  <c r="BI4" i="54"/>
  <c r="K7" i="1" a="1"/>
  <c r="K7" i="1" s="1"/>
  <c r="BP4" i="54" a="1"/>
  <c r="BP4" i="54" s="1"/>
  <c r="X5" i="53"/>
  <c r="X6" i="53"/>
  <c r="AW1" i="55" l="1" a="1"/>
  <c r="AW1" i="55" s="1"/>
  <c r="AX1" i="55" s="1"/>
  <c r="AX4" i="55" a="1"/>
  <c r="AX4" i="55" s="1"/>
  <c r="AK8" i="55"/>
  <c r="AK9" i="55"/>
  <c r="AK10" i="55"/>
  <c r="AK11" i="55"/>
  <c r="AK12" i="55"/>
  <c r="AK13" i="55"/>
  <c r="AK14" i="55"/>
  <c r="AK15" i="55"/>
  <c r="AK16" i="55"/>
  <c r="AK17" i="55"/>
  <c r="AK18" i="55"/>
  <c r="AK19" i="55"/>
  <c r="AK20" i="55"/>
  <c r="AK21" i="55"/>
  <c r="AK22" i="55"/>
  <c r="AK23" i="55"/>
  <c r="AK24" i="55"/>
  <c r="AK25" i="55"/>
  <c r="AK26" i="55"/>
  <c r="AK27" i="55"/>
  <c r="AK28" i="55"/>
  <c r="AK29" i="55"/>
  <c r="AK30" i="55"/>
  <c r="AK31" i="55"/>
  <c r="AK32" i="55"/>
  <c r="AK33" i="55"/>
  <c r="AK34" i="55"/>
  <c r="AK35" i="55"/>
  <c r="AK36" i="55"/>
  <c r="AK37" i="55"/>
  <c r="AK38" i="55"/>
  <c r="AK39" i="55"/>
  <c r="AK40" i="55"/>
  <c r="AK41" i="55"/>
  <c r="AK42" i="55"/>
  <c r="AK43" i="55"/>
  <c r="AK44" i="55"/>
  <c r="AK45" i="55"/>
  <c r="AK46" i="55"/>
  <c r="AK47" i="55"/>
  <c r="AK48" i="55"/>
  <c r="AK49" i="55"/>
  <c r="AK50" i="55"/>
  <c r="AK51" i="55"/>
  <c r="AK52" i="55"/>
  <c r="AK53" i="55"/>
  <c r="AK54" i="55"/>
  <c r="AK55" i="55"/>
  <c r="AK56" i="55"/>
  <c r="AK57" i="55"/>
  <c r="AK58" i="55"/>
  <c r="AK59" i="55"/>
  <c r="AK60" i="55"/>
  <c r="AK61" i="55"/>
  <c r="AK62" i="55"/>
  <c r="AK63" i="55"/>
  <c r="AK64" i="55"/>
  <c r="AK65" i="55"/>
  <c r="AK66" i="55"/>
  <c r="AK67" i="55"/>
  <c r="AK68" i="55"/>
  <c r="AK69" i="55"/>
  <c r="AK70" i="55"/>
  <c r="AK71" i="55"/>
  <c r="AK72" i="55"/>
  <c r="AK73" i="55"/>
  <c r="AK74" i="55"/>
  <c r="AK75" i="55"/>
  <c r="AK76" i="55"/>
  <c r="AK77" i="55"/>
  <c r="AK78" i="55"/>
  <c r="AK79" i="55"/>
  <c r="AK80" i="55"/>
  <c r="AK81" i="55"/>
  <c r="AK82" i="55"/>
  <c r="AK83" i="55"/>
  <c r="AK84" i="55"/>
  <c r="AK85" i="55"/>
  <c r="AK86" i="55"/>
  <c r="AK87" i="55"/>
  <c r="AK88" i="55"/>
  <c r="AK89" i="55"/>
  <c r="AK90" i="55"/>
  <c r="AK91" i="55"/>
  <c r="AK92" i="55"/>
  <c r="AK93" i="55"/>
  <c r="AK94" i="55"/>
  <c r="AK95" i="55"/>
  <c r="AK96" i="55"/>
  <c r="AK97" i="55"/>
  <c r="AK98" i="55"/>
  <c r="AK99" i="55"/>
  <c r="AK100" i="55"/>
  <c r="AK101" i="55"/>
  <c r="AK102" i="55"/>
  <c r="AK103" i="55"/>
  <c r="AK104" i="55"/>
  <c r="AK105" i="55"/>
  <c r="AK106" i="55"/>
  <c r="AK107" i="55"/>
  <c r="AL1" i="55"/>
  <c r="BP5" i="54"/>
  <c r="BP6" i="54"/>
  <c r="X8" i="53"/>
  <c r="X9" i="53"/>
  <c r="X10" i="53"/>
  <c r="X11" i="53"/>
  <c r="X12" i="53"/>
  <c r="X13" i="53"/>
  <c r="X14" i="53"/>
  <c r="X15" i="53"/>
  <c r="X16" i="53"/>
  <c r="X17" i="53"/>
  <c r="X18" i="53"/>
  <c r="X19" i="53"/>
  <c r="X20" i="53"/>
  <c r="X21" i="53"/>
  <c r="X22" i="53"/>
  <c r="X23" i="53"/>
  <c r="X24" i="53"/>
  <c r="X25" i="53"/>
  <c r="X26" i="53"/>
  <c r="X27" i="53"/>
  <c r="X28" i="53"/>
  <c r="X29" i="53"/>
  <c r="X30" i="53"/>
  <c r="X31" i="53"/>
  <c r="X32" i="53"/>
  <c r="X33" i="53"/>
  <c r="X34" i="53"/>
  <c r="X35" i="53"/>
  <c r="X36" i="53"/>
  <c r="X37" i="53"/>
  <c r="X38" i="53"/>
  <c r="X39" i="53"/>
  <c r="X40" i="53"/>
  <c r="X41" i="53"/>
  <c r="X42" i="53"/>
  <c r="X43" i="53"/>
  <c r="X44" i="53"/>
  <c r="X45" i="53"/>
  <c r="X46" i="53"/>
  <c r="X47" i="53"/>
  <c r="X48" i="53"/>
  <c r="X49" i="53"/>
  <c r="X50" i="53"/>
  <c r="X51" i="53"/>
  <c r="X52" i="53"/>
  <c r="X53" i="53"/>
  <c r="X54" i="53"/>
  <c r="X55" i="53"/>
  <c r="X56" i="53"/>
  <c r="X57" i="53"/>
  <c r="X58" i="53"/>
  <c r="X59" i="53"/>
  <c r="X60" i="53"/>
  <c r="X61" i="53"/>
  <c r="X62" i="53"/>
  <c r="X63" i="53"/>
  <c r="X64" i="53"/>
  <c r="X65" i="53"/>
  <c r="X66" i="53"/>
  <c r="X67" i="53"/>
  <c r="X68" i="53"/>
  <c r="X69" i="53"/>
  <c r="X70" i="53"/>
  <c r="X71" i="53"/>
  <c r="X72" i="53"/>
  <c r="X73" i="53"/>
  <c r="X74" i="53"/>
  <c r="X75" i="53"/>
  <c r="X76" i="53"/>
  <c r="X77" i="53"/>
  <c r="X78" i="53"/>
  <c r="X79" i="53"/>
  <c r="X80" i="53"/>
  <c r="X81" i="53"/>
  <c r="X82" i="53"/>
  <c r="X83" i="53"/>
  <c r="X84" i="53"/>
  <c r="X85" i="53"/>
  <c r="X86" i="53"/>
  <c r="X87" i="53"/>
  <c r="X88" i="53"/>
  <c r="X89" i="53"/>
  <c r="X90" i="53"/>
  <c r="X91" i="53"/>
  <c r="X92" i="53"/>
  <c r="X93" i="53"/>
  <c r="X94" i="53"/>
  <c r="X95" i="53"/>
  <c r="X96" i="53"/>
  <c r="X97" i="53"/>
  <c r="X98" i="53"/>
  <c r="X99" i="53"/>
  <c r="X100" i="53"/>
  <c r="X101" i="53"/>
  <c r="X102" i="53"/>
  <c r="X103" i="53"/>
  <c r="X104" i="53"/>
  <c r="X105" i="53"/>
  <c r="X106" i="53"/>
  <c r="X107" i="53"/>
  <c r="Y1" i="53"/>
  <c r="AL4" i="55" l="1" a="1"/>
  <c r="AL4" i="55" s="1"/>
  <c r="AX5" i="55"/>
  <c r="AX6" i="55"/>
  <c r="BP8" i="54"/>
  <c r="BP9" i="54"/>
  <c r="BP10" i="54"/>
  <c r="BP11" i="54"/>
  <c r="BP12" i="54"/>
  <c r="BP13" i="54"/>
  <c r="BP14" i="54"/>
  <c r="BP15" i="54"/>
  <c r="BP16" i="54"/>
  <c r="BP17" i="54"/>
  <c r="BP18" i="54"/>
  <c r="BP19" i="54"/>
  <c r="BP20" i="54"/>
  <c r="BP21" i="54"/>
  <c r="BP22" i="54"/>
  <c r="BP23" i="54"/>
  <c r="BP24" i="54"/>
  <c r="BP25" i="54"/>
  <c r="BP26" i="54"/>
  <c r="BP27" i="54"/>
  <c r="BP28" i="54"/>
  <c r="BP29" i="54"/>
  <c r="BP30" i="54"/>
  <c r="BP31" i="54"/>
  <c r="BP32" i="54"/>
  <c r="BP33" i="54"/>
  <c r="BP34" i="54"/>
  <c r="BP35" i="54"/>
  <c r="BP36" i="54"/>
  <c r="BP37" i="54"/>
  <c r="BP38" i="54"/>
  <c r="BP39" i="54"/>
  <c r="BP40" i="54"/>
  <c r="BP41" i="54"/>
  <c r="BP42" i="54"/>
  <c r="BP43" i="54"/>
  <c r="BP44" i="54"/>
  <c r="BP45" i="54"/>
  <c r="BP46" i="54"/>
  <c r="BP47" i="54"/>
  <c r="BP48" i="54"/>
  <c r="BP49" i="54"/>
  <c r="BP50" i="54"/>
  <c r="BP51" i="54"/>
  <c r="BP52" i="54"/>
  <c r="BP53" i="54"/>
  <c r="BP54" i="54"/>
  <c r="BP55" i="54"/>
  <c r="BP56" i="54"/>
  <c r="BP57" i="54"/>
  <c r="BP58" i="54"/>
  <c r="BP59" i="54"/>
  <c r="BP60" i="54"/>
  <c r="BP61" i="54"/>
  <c r="BP62" i="54"/>
  <c r="BP63" i="54"/>
  <c r="BP64" i="54"/>
  <c r="BP65" i="54"/>
  <c r="BP66" i="54"/>
  <c r="BP67" i="54"/>
  <c r="BP68" i="54"/>
  <c r="BP69" i="54"/>
  <c r="BP70" i="54"/>
  <c r="BP71" i="54"/>
  <c r="BP72" i="54"/>
  <c r="BP73" i="54"/>
  <c r="BP74" i="54"/>
  <c r="BP75" i="54"/>
  <c r="BP76" i="54"/>
  <c r="BP77" i="54"/>
  <c r="BP78" i="54"/>
  <c r="BP79" i="54"/>
  <c r="BP80" i="54"/>
  <c r="BP81" i="54"/>
  <c r="BP82" i="54"/>
  <c r="BP83" i="54"/>
  <c r="BP84" i="54"/>
  <c r="BP85" i="54"/>
  <c r="BP86" i="54"/>
  <c r="BP87" i="54"/>
  <c r="BP88" i="54"/>
  <c r="BP89" i="54"/>
  <c r="BP90" i="54"/>
  <c r="BP91" i="54"/>
  <c r="BP92" i="54"/>
  <c r="BP93" i="54"/>
  <c r="BP94" i="54"/>
  <c r="BP95" i="54"/>
  <c r="BP96" i="54"/>
  <c r="BP97" i="54"/>
  <c r="BP98" i="54"/>
  <c r="BP99" i="54"/>
  <c r="BP100" i="54"/>
  <c r="BP101" i="54"/>
  <c r="BP102" i="54"/>
  <c r="BP103" i="54"/>
  <c r="BP104" i="54"/>
  <c r="BP105" i="54"/>
  <c r="BP106" i="54"/>
  <c r="BP107" i="54"/>
  <c r="BQ1" i="54"/>
  <c r="Y4" i="53" a="1"/>
  <c r="Y4" i="53" s="1"/>
  <c r="AX8" i="55" l="1"/>
  <c r="AX9" i="55"/>
  <c r="AX10" i="55"/>
  <c r="AX11" i="55"/>
  <c r="AX12" i="55"/>
  <c r="AX13" i="55"/>
  <c r="AX14" i="55"/>
  <c r="AX15" i="55"/>
  <c r="AX16" i="55"/>
  <c r="AX17" i="55"/>
  <c r="AX18" i="55"/>
  <c r="AX19" i="55"/>
  <c r="AX20" i="55"/>
  <c r="AX21" i="55"/>
  <c r="AX22" i="55"/>
  <c r="AX23" i="55"/>
  <c r="AX24" i="55"/>
  <c r="AX25" i="55"/>
  <c r="AX26" i="55"/>
  <c r="AX27" i="55"/>
  <c r="AX28" i="55"/>
  <c r="AX29" i="55"/>
  <c r="AX30" i="55"/>
  <c r="AX31" i="55"/>
  <c r="AX32" i="55"/>
  <c r="AX33" i="55"/>
  <c r="AX34" i="55"/>
  <c r="AX35" i="55"/>
  <c r="AX36" i="55"/>
  <c r="AX37" i="55"/>
  <c r="AX38" i="55"/>
  <c r="AX39" i="55"/>
  <c r="AX40" i="55"/>
  <c r="AX41" i="55"/>
  <c r="AX42" i="55"/>
  <c r="AX43" i="55"/>
  <c r="AX44" i="55"/>
  <c r="AX45" i="55"/>
  <c r="AX46" i="55"/>
  <c r="AX47" i="55"/>
  <c r="AX48" i="55"/>
  <c r="AX49" i="55"/>
  <c r="AX50" i="55"/>
  <c r="AX51" i="55"/>
  <c r="AX52" i="55"/>
  <c r="AX53" i="55"/>
  <c r="AX54" i="55"/>
  <c r="AX55" i="55"/>
  <c r="AX56" i="55"/>
  <c r="AX57" i="55"/>
  <c r="AX58" i="55"/>
  <c r="AX59" i="55"/>
  <c r="AX60" i="55"/>
  <c r="AX61" i="55"/>
  <c r="AX62" i="55"/>
  <c r="AX63" i="55"/>
  <c r="AX64" i="55"/>
  <c r="AX65" i="55"/>
  <c r="AX66" i="55"/>
  <c r="AX67" i="55"/>
  <c r="AX68" i="55"/>
  <c r="AX69" i="55"/>
  <c r="AX70" i="55"/>
  <c r="AX71" i="55"/>
  <c r="AX72" i="55"/>
  <c r="AX73" i="55"/>
  <c r="AX74" i="55"/>
  <c r="AX75" i="55"/>
  <c r="AX76" i="55"/>
  <c r="AX77" i="55"/>
  <c r="AX78" i="55"/>
  <c r="AX79" i="55"/>
  <c r="AX80" i="55"/>
  <c r="AX81" i="55"/>
  <c r="AX82" i="55"/>
  <c r="AX83" i="55"/>
  <c r="AX84" i="55"/>
  <c r="AX85" i="55"/>
  <c r="AX86" i="55"/>
  <c r="AX87" i="55"/>
  <c r="AX88" i="55"/>
  <c r="AX89" i="55"/>
  <c r="AX90" i="55"/>
  <c r="AX91" i="55"/>
  <c r="AX92" i="55"/>
  <c r="AX93" i="55"/>
  <c r="AX94" i="55"/>
  <c r="AX95" i="55"/>
  <c r="AX96" i="55"/>
  <c r="AX97" i="55"/>
  <c r="AX98" i="55"/>
  <c r="AX99" i="55"/>
  <c r="AX100" i="55"/>
  <c r="AX101" i="55"/>
  <c r="AX102" i="55"/>
  <c r="AX103" i="55"/>
  <c r="AX104" i="55"/>
  <c r="AX105" i="55"/>
  <c r="AX106" i="55"/>
  <c r="AX107" i="55"/>
  <c r="AY1" i="55"/>
  <c r="AL5" i="55"/>
  <c r="AL6" i="55"/>
  <c r="BQ4" i="54" a="1"/>
  <c r="BQ4" i="54" s="1"/>
  <c r="Y5" i="53"/>
  <c r="Y6" i="53"/>
  <c r="AL8" i="55" l="1"/>
  <c r="AL9" i="55"/>
  <c r="AL10" i="55"/>
  <c r="AL11" i="55"/>
  <c r="AL12" i="55"/>
  <c r="AL13" i="55"/>
  <c r="AL14" i="55"/>
  <c r="AL15" i="55"/>
  <c r="AL16" i="55"/>
  <c r="AL17" i="55"/>
  <c r="AL18" i="55"/>
  <c r="AL19" i="55"/>
  <c r="AL20" i="55"/>
  <c r="AL21" i="55"/>
  <c r="AL22" i="55"/>
  <c r="AL23" i="55"/>
  <c r="AL24" i="55"/>
  <c r="AL25" i="55"/>
  <c r="AL26" i="55"/>
  <c r="AL27" i="55"/>
  <c r="AL28" i="55"/>
  <c r="AL29" i="55"/>
  <c r="AL30" i="55"/>
  <c r="AL31" i="55"/>
  <c r="AL32" i="55"/>
  <c r="AL33" i="55"/>
  <c r="AL34" i="55"/>
  <c r="AL35" i="55"/>
  <c r="AL36" i="55"/>
  <c r="AL37" i="55"/>
  <c r="AL38" i="55"/>
  <c r="AL39" i="55"/>
  <c r="AL40" i="55"/>
  <c r="AL41" i="55"/>
  <c r="AL42" i="55"/>
  <c r="AL43" i="55"/>
  <c r="AL44" i="55"/>
  <c r="AL45" i="55"/>
  <c r="AL46" i="55"/>
  <c r="AL47" i="55"/>
  <c r="AL48" i="55"/>
  <c r="AL49" i="55"/>
  <c r="AL50" i="55"/>
  <c r="AL51" i="55"/>
  <c r="AL52" i="55"/>
  <c r="AL53" i="55"/>
  <c r="AL54" i="55"/>
  <c r="AL55" i="55"/>
  <c r="AL56" i="55"/>
  <c r="AL57" i="55"/>
  <c r="AL58" i="55"/>
  <c r="AL59" i="55"/>
  <c r="AL60" i="55"/>
  <c r="AL61" i="55"/>
  <c r="AL62" i="55"/>
  <c r="AL63" i="55"/>
  <c r="AL64" i="55"/>
  <c r="AL65" i="55"/>
  <c r="AL66" i="55"/>
  <c r="AL67" i="55"/>
  <c r="AL68" i="55"/>
  <c r="AL69" i="55"/>
  <c r="AL70" i="55"/>
  <c r="AL71" i="55"/>
  <c r="AL72" i="55"/>
  <c r="AL73" i="55"/>
  <c r="AL74" i="55"/>
  <c r="AL75" i="55"/>
  <c r="AL76" i="55"/>
  <c r="AL77" i="55"/>
  <c r="AL78" i="55"/>
  <c r="AL79" i="55"/>
  <c r="AL80" i="55"/>
  <c r="AL81" i="55"/>
  <c r="AL82" i="55"/>
  <c r="AL83" i="55"/>
  <c r="AL84" i="55"/>
  <c r="AL85" i="55"/>
  <c r="AL86" i="55"/>
  <c r="AL87" i="55"/>
  <c r="AL88" i="55"/>
  <c r="AL89" i="55"/>
  <c r="AL90" i="55"/>
  <c r="AL91" i="55"/>
  <c r="AL92" i="55"/>
  <c r="AL93" i="55"/>
  <c r="AL94" i="55"/>
  <c r="AL95" i="55"/>
  <c r="AL96" i="55"/>
  <c r="AL97" i="55"/>
  <c r="AL98" i="55"/>
  <c r="AL99" i="55"/>
  <c r="AL100" i="55"/>
  <c r="AL101" i="55"/>
  <c r="AL102" i="55"/>
  <c r="AL103" i="55"/>
  <c r="AL104" i="55"/>
  <c r="AL105" i="55"/>
  <c r="AL106" i="55"/>
  <c r="AL107" i="55"/>
  <c r="AM1" i="55"/>
  <c r="AY4" i="55" a="1"/>
  <c r="AY4" i="55" s="1"/>
  <c r="BQ5" i="54"/>
  <c r="BQ6" i="54"/>
  <c r="Y8" i="53"/>
  <c r="Y9" i="53"/>
  <c r="Y10" i="53"/>
  <c r="Y11" i="53"/>
  <c r="Y12" i="53"/>
  <c r="Y13" i="53"/>
  <c r="Y14" i="53"/>
  <c r="Y15" i="53"/>
  <c r="Y16" i="53"/>
  <c r="Y17" i="53"/>
  <c r="Y18" i="53"/>
  <c r="Y19" i="53"/>
  <c r="Y20" i="53"/>
  <c r="Y21" i="53"/>
  <c r="Y22" i="53"/>
  <c r="Y23" i="53"/>
  <c r="Y24" i="53"/>
  <c r="Y25" i="53"/>
  <c r="Y26" i="53"/>
  <c r="Y27" i="53"/>
  <c r="Y28" i="53"/>
  <c r="Y29" i="53"/>
  <c r="Y30" i="53"/>
  <c r="Y31" i="53"/>
  <c r="Y32" i="53"/>
  <c r="Y33" i="53"/>
  <c r="Y34" i="53"/>
  <c r="Y35" i="53"/>
  <c r="Y36" i="53"/>
  <c r="Y37" i="53"/>
  <c r="Y38" i="53"/>
  <c r="Y39" i="53"/>
  <c r="Y40" i="53"/>
  <c r="Y41" i="53"/>
  <c r="Y42" i="53"/>
  <c r="Y43" i="53"/>
  <c r="Y44" i="53"/>
  <c r="Y45" i="53"/>
  <c r="Y46" i="53"/>
  <c r="Y47" i="53"/>
  <c r="Y48" i="53"/>
  <c r="Y49" i="53"/>
  <c r="Y50" i="53"/>
  <c r="Y51" i="53"/>
  <c r="Y52" i="53"/>
  <c r="Y53" i="53"/>
  <c r="Y54" i="53"/>
  <c r="Y55" i="53"/>
  <c r="Y56" i="53"/>
  <c r="Y57" i="53"/>
  <c r="Y58" i="53"/>
  <c r="Y59" i="53"/>
  <c r="Y60" i="53"/>
  <c r="Y61" i="53"/>
  <c r="Y62" i="53"/>
  <c r="Y63" i="53"/>
  <c r="Y64" i="53"/>
  <c r="Y65" i="53"/>
  <c r="Y66" i="53"/>
  <c r="Y67" i="53"/>
  <c r="Y68" i="53"/>
  <c r="Y69" i="53"/>
  <c r="Y70" i="53"/>
  <c r="Y71" i="53"/>
  <c r="Y72" i="53"/>
  <c r="Y73" i="53"/>
  <c r="Y74" i="53"/>
  <c r="Y75" i="53"/>
  <c r="Y76" i="53"/>
  <c r="Y77" i="53"/>
  <c r="Y78" i="53"/>
  <c r="Y79" i="53"/>
  <c r="Y80" i="53"/>
  <c r="Y81" i="53"/>
  <c r="Y82" i="53"/>
  <c r="Y83" i="53"/>
  <c r="Y84" i="53"/>
  <c r="Y85" i="53"/>
  <c r="Y86" i="53"/>
  <c r="Y87" i="53"/>
  <c r="Y88" i="53"/>
  <c r="Y89" i="53"/>
  <c r="Y90" i="53"/>
  <c r="Y91" i="53"/>
  <c r="Y92" i="53"/>
  <c r="Y93" i="53"/>
  <c r="Y94" i="53"/>
  <c r="Y95" i="53"/>
  <c r="Y96" i="53"/>
  <c r="Y97" i="53"/>
  <c r="Y98" i="53"/>
  <c r="Y99" i="53"/>
  <c r="Y100" i="53"/>
  <c r="Y101" i="53"/>
  <c r="Y102" i="53"/>
  <c r="Y103" i="53"/>
  <c r="Y104" i="53"/>
  <c r="Y105" i="53"/>
  <c r="Y106" i="53"/>
  <c r="Y107" i="53"/>
  <c r="Z1" i="53"/>
  <c r="AY5" i="55" l="1"/>
  <c r="AY6" i="55"/>
  <c r="AM4" i="55" a="1"/>
  <c r="AM4" i="55" s="1"/>
  <c r="BQ8" i="54"/>
  <c r="BQ9" i="54"/>
  <c r="BQ10" i="54"/>
  <c r="BQ11" i="54"/>
  <c r="BQ12" i="54"/>
  <c r="BQ13" i="54"/>
  <c r="BQ14" i="54"/>
  <c r="BQ15" i="54"/>
  <c r="BQ16" i="54"/>
  <c r="BQ17" i="54"/>
  <c r="BQ18" i="54"/>
  <c r="BQ19" i="54"/>
  <c r="BQ20" i="54"/>
  <c r="BQ21" i="54"/>
  <c r="BQ22" i="54"/>
  <c r="BQ23" i="54"/>
  <c r="BQ24" i="54"/>
  <c r="BQ25" i="54"/>
  <c r="BQ26" i="54"/>
  <c r="BQ27" i="54"/>
  <c r="BQ28" i="54"/>
  <c r="BQ29" i="54"/>
  <c r="BQ30" i="54"/>
  <c r="BQ31" i="54"/>
  <c r="BQ32" i="54"/>
  <c r="BQ33" i="54"/>
  <c r="BQ34" i="54"/>
  <c r="BQ35" i="54"/>
  <c r="BQ36" i="54"/>
  <c r="BQ37" i="54"/>
  <c r="BQ38" i="54"/>
  <c r="BQ39" i="54"/>
  <c r="BQ40" i="54"/>
  <c r="BQ41" i="54"/>
  <c r="BQ42" i="54"/>
  <c r="BQ43" i="54"/>
  <c r="BQ44" i="54"/>
  <c r="BQ45" i="54"/>
  <c r="BQ46" i="54"/>
  <c r="BQ47" i="54"/>
  <c r="BQ48" i="54"/>
  <c r="BQ49" i="54"/>
  <c r="BQ50" i="54"/>
  <c r="BQ51" i="54"/>
  <c r="BQ52" i="54"/>
  <c r="BQ53" i="54"/>
  <c r="BQ54" i="54"/>
  <c r="BQ55" i="54"/>
  <c r="BQ56" i="54"/>
  <c r="BQ57" i="54"/>
  <c r="BQ58" i="54"/>
  <c r="BQ59" i="54"/>
  <c r="BQ60" i="54"/>
  <c r="BQ61" i="54"/>
  <c r="BQ62" i="54"/>
  <c r="BQ63" i="54"/>
  <c r="BQ64" i="54"/>
  <c r="BQ65" i="54"/>
  <c r="BQ66" i="54"/>
  <c r="BQ67" i="54"/>
  <c r="BQ68" i="54"/>
  <c r="BQ69" i="54"/>
  <c r="BQ70" i="54"/>
  <c r="BQ71" i="54"/>
  <c r="BQ72" i="54"/>
  <c r="BQ73" i="54"/>
  <c r="BQ74" i="54"/>
  <c r="BQ75" i="54"/>
  <c r="BQ76" i="54"/>
  <c r="BQ77" i="54"/>
  <c r="BQ78" i="54"/>
  <c r="BQ79" i="54"/>
  <c r="BQ80" i="54"/>
  <c r="BQ81" i="54"/>
  <c r="BQ82" i="54"/>
  <c r="BQ83" i="54"/>
  <c r="BQ84" i="54"/>
  <c r="BQ85" i="54"/>
  <c r="BQ86" i="54"/>
  <c r="BQ87" i="54"/>
  <c r="BQ88" i="54"/>
  <c r="BQ89" i="54"/>
  <c r="BQ90" i="54"/>
  <c r="BQ91" i="54"/>
  <c r="BQ92" i="54"/>
  <c r="BQ93" i="54"/>
  <c r="BQ94" i="54"/>
  <c r="BQ95" i="54"/>
  <c r="BQ96" i="54"/>
  <c r="BQ97" i="54"/>
  <c r="BQ98" i="54"/>
  <c r="BQ99" i="54"/>
  <c r="BQ100" i="54"/>
  <c r="BQ101" i="54"/>
  <c r="BQ102" i="54"/>
  <c r="BQ103" i="54"/>
  <c r="BQ104" i="54"/>
  <c r="BQ105" i="54"/>
  <c r="BQ106" i="54"/>
  <c r="BQ107" i="54"/>
  <c r="BR1" i="54"/>
  <c r="Z4" i="53" a="1"/>
  <c r="Z4" i="53" s="1"/>
  <c r="AM5" i="55" l="1"/>
  <c r="AM6" i="55"/>
  <c r="AY8" i="55"/>
  <c r="AY9" i="55"/>
  <c r="AY10" i="55"/>
  <c r="AY11" i="55"/>
  <c r="AY12" i="55"/>
  <c r="AY13" i="55"/>
  <c r="AY14" i="55"/>
  <c r="AY15" i="55"/>
  <c r="AY16" i="55"/>
  <c r="AY17" i="55"/>
  <c r="AY18" i="55"/>
  <c r="AY19" i="55"/>
  <c r="AY20" i="55"/>
  <c r="AY21" i="55"/>
  <c r="AY22" i="55"/>
  <c r="AY23" i="55"/>
  <c r="AY24" i="55"/>
  <c r="AY25" i="55"/>
  <c r="AY26" i="55"/>
  <c r="AY27" i="55"/>
  <c r="AY28" i="55"/>
  <c r="AY29" i="55"/>
  <c r="AY30" i="55"/>
  <c r="AY31" i="55"/>
  <c r="AY32" i="55"/>
  <c r="AY33" i="55"/>
  <c r="AY34" i="55"/>
  <c r="AY35" i="55"/>
  <c r="AY36" i="55"/>
  <c r="AY37" i="55"/>
  <c r="AY38" i="55"/>
  <c r="AY39" i="55"/>
  <c r="AY40" i="55"/>
  <c r="AY41" i="55"/>
  <c r="AY42" i="55"/>
  <c r="AY43" i="55"/>
  <c r="AY44" i="55"/>
  <c r="AY45" i="55"/>
  <c r="AY46" i="55"/>
  <c r="AY47" i="55"/>
  <c r="AY48" i="55"/>
  <c r="AY49" i="55"/>
  <c r="AY50" i="55"/>
  <c r="AY51" i="55"/>
  <c r="AY52" i="55"/>
  <c r="AY53" i="55"/>
  <c r="AY54" i="55"/>
  <c r="AY55" i="55"/>
  <c r="AY56" i="55"/>
  <c r="AY57" i="55"/>
  <c r="AY58" i="55"/>
  <c r="AY59" i="55"/>
  <c r="AY60" i="55"/>
  <c r="AY61" i="55"/>
  <c r="AY62" i="55"/>
  <c r="AY63" i="55"/>
  <c r="AY64" i="55"/>
  <c r="AY65" i="55"/>
  <c r="AY66" i="55"/>
  <c r="AY67" i="55"/>
  <c r="AY68" i="55"/>
  <c r="AY69" i="55"/>
  <c r="AY70" i="55"/>
  <c r="AY71" i="55"/>
  <c r="AY72" i="55"/>
  <c r="AY73" i="55"/>
  <c r="AY74" i="55"/>
  <c r="AY75" i="55"/>
  <c r="AY76" i="55"/>
  <c r="AY77" i="55"/>
  <c r="AY78" i="55"/>
  <c r="AY79" i="55"/>
  <c r="AY80" i="55"/>
  <c r="AY81" i="55"/>
  <c r="AY82" i="55"/>
  <c r="AY83" i="55"/>
  <c r="AY84" i="55"/>
  <c r="AY85" i="55"/>
  <c r="AY86" i="55"/>
  <c r="AY87" i="55"/>
  <c r="AY88" i="55"/>
  <c r="AY89" i="55"/>
  <c r="AY90" i="55"/>
  <c r="AY91" i="55"/>
  <c r="AY92" i="55"/>
  <c r="AY93" i="55"/>
  <c r="AY94" i="55"/>
  <c r="AY95" i="55"/>
  <c r="AY96" i="55"/>
  <c r="AY97" i="55"/>
  <c r="AY98" i="55"/>
  <c r="AY99" i="55"/>
  <c r="AY100" i="55"/>
  <c r="AY101" i="55"/>
  <c r="AY102" i="55"/>
  <c r="AY103" i="55"/>
  <c r="AY104" i="55"/>
  <c r="AY105" i="55"/>
  <c r="AY106" i="55"/>
  <c r="AY107" i="55"/>
  <c r="AZ1" i="55"/>
  <c r="BR4" i="54" a="1"/>
  <c r="BR4" i="54" s="1"/>
  <c r="Z5" i="53"/>
  <c r="Z6" i="53"/>
  <c r="AZ4" i="55" l="1" a="1"/>
  <c r="AZ4" i="55" s="1"/>
  <c r="AM8" i="55"/>
  <c r="AM9" i="55"/>
  <c r="AM10" i="55"/>
  <c r="AM11" i="55"/>
  <c r="AM12" i="55"/>
  <c r="AM13" i="55"/>
  <c r="AM14" i="55"/>
  <c r="AM15" i="55"/>
  <c r="AM16" i="55"/>
  <c r="AM17" i="55"/>
  <c r="AM18" i="55"/>
  <c r="AM19" i="55"/>
  <c r="AM20" i="55"/>
  <c r="AM21" i="55"/>
  <c r="AM22" i="55"/>
  <c r="AM23" i="55"/>
  <c r="AM24" i="55"/>
  <c r="AM25" i="55"/>
  <c r="AM26" i="55"/>
  <c r="AM27" i="55"/>
  <c r="AM28" i="55"/>
  <c r="AM29" i="55"/>
  <c r="AM30" i="55"/>
  <c r="AM31" i="55"/>
  <c r="AM32" i="55"/>
  <c r="AM33" i="55"/>
  <c r="AM34" i="55"/>
  <c r="AM35" i="55"/>
  <c r="AM36" i="55"/>
  <c r="AM37" i="55"/>
  <c r="AM38" i="55"/>
  <c r="AM39" i="55"/>
  <c r="AM40" i="55"/>
  <c r="AM41" i="55"/>
  <c r="AM42" i="55"/>
  <c r="AM43" i="55"/>
  <c r="AM44" i="55"/>
  <c r="AM45" i="55"/>
  <c r="AM46" i="55"/>
  <c r="AM47" i="55"/>
  <c r="AM48" i="55"/>
  <c r="AM49" i="55"/>
  <c r="AM50" i="55"/>
  <c r="AM51" i="55"/>
  <c r="AM52" i="55"/>
  <c r="AM53" i="55"/>
  <c r="AM54" i="55"/>
  <c r="AM55" i="55"/>
  <c r="AM56" i="55"/>
  <c r="AM57" i="55"/>
  <c r="AM58" i="55"/>
  <c r="AM59" i="55"/>
  <c r="AM60" i="55"/>
  <c r="AM61" i="55"/>
  <c r="AM62" i="55"/>
  <c r="AM63" i="55"/>
  <c r="AM64" i="55"/>
  <c r="AM65" i="55"/>
  <c r="AM66" i="55"/>
  <c r="AM67" i="55"/>
  <c r="AM68" i="55"/>
  <c r="AM69" i="55"/>
  <c r="AM70" i="55"/>
  <c r="AM71" i="55"/>
  <c r="AM72" i="55"/>
  <c r="AM73" i="55"/>
  <c r="AM74" i="55"/>
  <c r="AM75" i="55"/>
  <c r="AM76" i="55"/>
  <c r="AM77" i="55"/>
  <c r="AM78" i="55"/>
  <c r="AM79" i="55"/>
  <c r="AM80" i="55"/>
  <c r="AM81" i="55"/>
  <c r="AM82" i="55"/>
  <c r="AM83" i="55"/>
  <c r="AM84" i="55"/>
  <c r="AM85" i="55"/>
  <c r="AM86" i="55"/>
  <c r="AM87" i="55"/>
  <c r="AM88" i="55"/>
  <c r="AM89" i="55"/>
  <c r="AM90" i="55"/>
  <c r="AM91" i="55"/>
  <c r="AM92" i="55"/>
  <c r="AM93" i="55"/>
  <c r="AM94" i="55"/>
  <c r="AM95" i="55"/>
  <c r="AM96" i="55"/>
  <c r="AM97" i="55"/>
  <c r="AM98" i="55"/>
  <c r="AM99" i="55"/>
  <c r="AM100" i="55"/>
  <c r="AM101" i="55"/>
  <c r="AM102" i="55"/>
  <c r="AM103" i="55"/>
  <c r="AM104" i="55"/>
  <c r="AM105" i="55"/>
  <c r="AM106" i="55"/>
  <c r="AM107" i="55"/>
  <c r="AN1" i="55"/>
  <c r="BR5" i="54"/>
  <c r="BR6" i="54"/>
  <c r="Z8" i="53"/>
  <c r="Z9" i="53"/>
  <c r="Z10" i="53"/>
  <c r="Z11" i="53"/>
  <c r="Z12" i="53"/>
  <c r="Z13" i="53"/>
  <c r="Z14" i="53"/>
  <c r="Z15" i="53"/>
  <c r="Z16" i="53"/>
  <c r="Z17" i="53"/>
  <c r="Z18" i="53"/>
  <c r="Z19" i="53"/>
  <c r="Z20" i="53"/>
  <c r="Z21" i="53"/>
  <c r="Z22" i="53"/>
  <c r="Z23" i="53"/>
  <c r="Z24" i="53"/>
  <c r="Z25" i="53"/>
  <c r="Z26" i="53"/>
  <c r="Z27" i="53"/>
  <c r="Z28" i="53"/>
  <c r="Z29" i="53"/>
  <c r="Z30" i="53"/>
  <c r="Z31" i="53"/>
  <c r="Z32" i="53"/>
  <c r="Z33" i="53"/>
  <c r="Z34" i="53"/>
  <c r="Z35" i="53"/>
  <c r="Z36" i="53"/>
  <c r="Z37" i="53"/>
  <c r="Z38" i="53"/>
  <c r="Z39" i="53"/>
  <c r="Z40" i="53"/>
  <c r="Z41" i="53"/>
  <c r="Z42" i="53"/>
  <c r="Z43" i="53"/>
  <c r="Z44" i="53"/>
  <c r="Z45" i="53"/>
  <c r="Z46" i="53"/>
  <c r="Z47" i="53"/>
  <c r="Z48" i="53"/>
  <c r="Z49" i="53"/>
  <c r="Z50" i="53"/>
  <c r="Z51" i="53"/>
  <c r="Z52" i="53"/>
  <c r="Z53" i="53"/>
  <c r="Z54" i="53"/>
  <c r="Z55" i="53"/>
  <c r="Z56" i="53"/>
  <c r="Z57" i="53"/>
  <c r="Z58" i="53"/>
  <c r="Z59" i="53"/>
  <c r="Z60" i="53"/>
  <c r="Z61" i="53"/>
  <c r="Z62" i="53"/>
  <c r="Z63" i="53"/>
  <c r="Z64" i="53"/>
  <c r="Z65" i="53"/>
  <c r="Z66" i="53"/>
  <c r="Z67" i="53"/>
  <c r="Z68" i="53"/>
  <c r="Z69" i="53"/>
  <c r="Z70" i="53"/>
  <c r="Z71" i="53"/>
  <c r="Z72" i="53"/>
  <c r="Z73" i="53"/>
  <c r="Z74" i="53"/>
  <c r="Z75" i="53"/>
  <c r="Z76" i="53"/>
  <c r="Z77" i="53"/>
  <c r="Z78" i="53"/>
  <c r="Z79" i="53"/>
  <c r="Z80" i="53"/>
  <c r="Z81" i="53"/>
  <c r="Z82" i="53"/>
  <c r="Z83" i="53"/>
  <c r="Z84" i="53"/>
  <c r="Z85" i="53"/>
  <c r="Z86" i="53"/>
  <c r="Z87" i="53"/>
  <c r="Z88" i="53"/>
  <c r="Z89" i="53"/>
  <c r="Z90" i="53"/>
  <c r="Z91" i="53"/>
  <c r="Z92" i="53"/>
  <c r="Z93" i="53"/>
  <c r="Z94" i="53"/>
  <c r="Z95" i="53"/>
  <c r="Z96" i="53"/>
  <c r="Z97" i="53"/>
  <c r="Z98" i="53"/>
  <c r="Z99" i="53"/>
  <c r="Z100" i="53"/>
  <c r="Z101" i="53"/>
  <c r="Z102" i="53"/>
  <c r="Z103" i="53"/>
  <c r="Z104" i="53"/>
  <c r="Z105" i="53"/>
  <c r="Z106" i="53"/>
  <c r="Z107" i="53"/>
  <c r="AA1" i="53"/>
  <c r="AN4" i="55" l="1" a="1"/>
  <c r="AN4" i="55" s="1"/>
  <c r="AZ5" i="55"/>
  <c r="AZ6" i="55"/>
  <c r="BR8" i="54"/>
  <c r="BR9" i="54"/>
  <c r="BR10" i="54"/>
  <c r="BR11" i="54"/>
  <c r="BR12" i="54"/>
  <c r="BR13" i="54"/>
  <c r="BR14" i="54"/>
  <c r="BR15" i="54"/>
  <c r="BR16" i="54"/>
  <c r="BR17" i="54"/>
  <c r="BR18" i="54"/>
  <c r="BR19" i="54"/>
  <c r="BR20" i="54"/>
  <c r="BR21" i="54"/>
  <c r="BR22" i="54"/>
  <c r="BR23" i="54"/>
  <c r="BR24" i="54"/>
  <c r="BR25" i="54"/>
  <c r="BR26" i="54"/>
  <c r="BR27" i="54"/>
  <c r="BR28" i="54"/>
  <c r="BR29" i="54"/>
  <c r="BR30" i="54"/>
  <c r="BR31" i="54"/>
  <c r="BR32" i="54"/>
  <c r="BR33" i="54"/>
  <c r="BR34" i="54"/>
  <c r="BR35" i="54"/>
  <c r="BR36" i="54"/>
  <c r="BR37" i="54"/>
  <c r="BR38" i="54"/>
  <c r="BR39" i="54"/>
  <c r="BR40" i="54"/>
  <c r="BR41" i="54"/>
  <c r="BR42" i="54"/>
  <c r="BR43" i="54"/>
  <c r="BR44" i="54"/>
  <c r="BR45" i="54"/>
  <c r="BR46" i="54"/>
  <c r="BR47" i="54"/>
  <c r="BR48" i="54"/>
  <c r="BR49" i="54"/>
  <c r="BR50" i="54"/>
  <c r="BR51" i="54"/>
  <c r="BR52" i="54"/>
  <c r="BR53" i="54"/>
  <c r="BR54" i="54"/>
  <c r="BR55" i="54"/>
  <c r="BR56" i="54"/>
  <c r="BR57" i="54"/>
  <c r="BR58" i="54"/>
  <c r="BR59" i="54"/>
  <c r="BR60" i="54"/>
  <c r="BR61" i="54"/>
  <c r="BR62" i="54"/>
  <c r="BR63" i="54"/>
  <c r="BR64" i="54"/>
  <c r="BR65" i="54"/>
  <c r="BR66" i="54"/>
  <c r="BR67" i="54"/>
  <c r="BR68" i="54"/>
  <c r="BR69" i="54"/>
  <c r="BR70" i="54"/>
  <c r="BR71" i="54"/>
  <c r="BR72" i="54"/>
  <c r="BR73" i="54"/>
  <c r="BR74" i="54"/>
  <c r="BR75" i="54"/>
  <c r="BR76" i="54"/>
  <c r="BR77" i="54"/>
  <c r="BR78" i="54"/>
  <c r="BR79" i="54"/>
  <c r="BR80" i="54"/>
  <c r="BR81" i="54"/>
  <c r="BR82" i="54"/>
  <c r="BR83" i="54"/>
  <c r="BR84" i="54"/>
  <c r="BR85" i="54"/>
  <c r="BR86" i="54"/>
  <c r="BR87" i="54"/>
  <c r="BR88" i="54"/>
  <c r="BR89" i="54"/>
  <c r="BR90" i="54"/>
  <c r="BR91" i="54"/>
  <c r="BR92" i="54"/>
  <c r="BR93" i="54"/>
  <c r="BR94" i="54"/>
  <c r="BR95" i="54"/>
  <c r="BR96" i="54"/>
  <c r="BR97" i="54"/>
  <c r="BR98" i="54"/>
  <c r="BR99" i="54"/>
  <c r="BR100" i="54"/>
  <c r="BR101" i="54"/>
  <c r="BR102" i="54"/>
  <c r="BR103" i="54"/>
  <c r="BR104" i="54"/>
  <c r="BR105" i="54"/>
  <c r="BR106" i="54"/>
  <c r="BR107" i="54"/>
  <c r="BS1" i="54"/>
  <c r="AA4" i="53" a="1"/>
  <c r="AA4" i="53" s="1"/>
  <c r="AZ8" i="55" l="1"/>
  <c r="AZ9" i="55"/>
  <c r="AZ10" i="55"/>
  <c r="AZ11" i="55"/>
  <c r="AZ12" i="55"/>
  <c r="AZ13" i="55"/>
  <c r="AZ14" i="55"/>
  <c r="AZ15" i="55"/>
  <c r="AZ16" i="55"/>
  <c r="AZ17" i="55"/>
  <c r="AZ18" i="55"/>
  <c r="AZ19" i="55"/>
  <c r="AZ20" i="55"/>
  <c r="AZ21" i="55"/>
  <c r="AZ22" i="55"/>
  <c r="AZ23" i="55"/>
  <c r="AZ24" i="55"/>
  <c r="AZ25" i="55"/>
  <c r="AZ26" i="55"/>
  <c r="AZ27" i="55"/>
  <c r="AZ28" i="55"/>
  <c r="AZ29" i="55"/>
  <c r="AZ30" i="55"/>
  <c r="AZ31" i="55"/>
  <c r="AZ32" i="55"/>
  <c r="AZ33" i="55"/>
  <c r="AZ34" i="55"/>
  <c r="AZ35" i="55"/>
  <c r="AZ36" i="55"/>
  <c r="AZ37" i="55"/>
  <c r="AZ38" i="55"/>
  <c r="AZ39" i="55"/>
  <c r="AZ40" i="55"/>
  <c r="AZ41" i="55"/>
  <c r="AZ42" i="55"/>
  <c r="AZ43" i="55"/>
  <c r="AZ44" i="55"/>
  <c r="AZ45" i="55"/>
  <c r="AZ46" i="55"/>
  <c r="AZ47" i="55"/>
  <c r="AZ48" i="55"/>
  <c r="AZ49" i="55"/>
  <c r="AZ50" i="55"/>
  <c r="AZ51" i="55"/>
  <c r="AZ52" i="55"/>
  <c r="AZ53" i="55"/>
  <c r="AZ54" i="55"/>
  <c r="AZ55" i="55"/>
  <c r="AZ56" i="55"/>
  <c r="AZ57" i="55"/>
  <c r="AZ58" i="55"/>
  <c r="AZ59" i="55"/>
  <c r="AZ60" i="55"/>
  <c r="AZ61" i="55"/>
  <c r="AZ62" i="55"/>
  <c r="AZ63" i="55"/>
  <c r="AZ64" i="55"/>
  <c r="AZ65" i="55"/>
  <c r="AZ66" i="55"/>
  <c r="AZ67" i="55"/>
  <c r="AZ68" i="55"/>
  <c r="AZ69" i="55"/>
  <c r="AZ70" i="55"/>
  <c r="AZ71" i="55"/>
  <c r="AZ72" i="55"/>
  <c r="AZ73" i="55"/>
  <c r="AZ74" i="55"/>
  <c r="AZ75" i="55"/>
  <c r="AZ76" i="55"/>
  <c r="AZ77" i="55"/>
  <c r="AZ78" i="55"/>
  <c r="AZ79" i="55"/>
  <c r="AZ80" i="55"/>
  <c r="AZ81" i="55"/>
  <c r="AZ82" i="55"/>
  <c r="AZ83" i="55"/>
  <c r="AZ84" i="55"/>
  <c r="AZ85" i="55"/>
  <c r="AZ86" i="55"/>
  <c r="AZ87" i="55"/>
  <c r="AZ88" i="55"/>
  <c r="AZ89" i="55"/>
  <c r="AZ90" i="55"/>
  <c r="AZ91" i="55"/>
  <c r="AZ92" i="55"/>
  <c r="AZ93" i="55"/>
  <c r="AZ94" i="55"/>
  <c r="AZ95" i="55"/>
  <c r="AZ96" i="55"/>
  <c r="AZ97" i="55"/>
  <c r="AZ98" i="55"/>
  <c r="AZ99" i="55"/>
  <c r="AZ100" i="55"/>
  <c r="AZ101" i="55"/>
  <c r="AZ102" i="55"/>
  <c r="AZ103" i="55"/>
  <c r="AZ104" i="55"/>
  <c r="AZ105" i="55"/>
  <c r="AZ106" i="55"/>
  <c r="AZ107" i="55"/>
  <c r="BA1" i="55"/>
  <c r="AN5" i="55"/>
  <c r="AN6" i="55"/>
  <c r="BS4" i="54" a="1"/>
  <c r="BS4" i="54" s="1"/>
  <c r="AA5" i="53"/>
  <c r="AA6" i="53"/>
  <c r="AN8" i="55" l="1"/>
  <c r="AN9" i="55"/>
  <c r="AN10" i="55"/>
  <c r="AN11" i="55"/>
  <c r="AN12" i="55"/>
  <c r="AN13" i="55"/>
  <c r="AN14" i="55"/>
  <c r="AN15" i="55"/>
  <c r="AN16" i="55"/>
  <c r="AN17" i="55"/>
  <c r="AN18" i="55"/>
  <c r="AN19" i="55"/>
  <c r="AN20" i="55"/>
  <c r="AN21" i="55"/>
  <c r="AN22" i="55"/>
  <c r="AN23" i="55"/>
  <c r="AN24" i="55"/>
  <c r="AN25" i="55"/>
  <c r="AN26" i="55"/>
  <c r="AN27" i="55"/>
  <c r="AN28" i="55"/>
  <c r="AN29" i="55"/>
  <c r="AN30" i="55"/>
  <c r="AN31" i="55"/>
  <c r="AN32" i="55"/>
  <c r="AN33" i="55"/>
  <c r="AN34" i="55"/>
  <c r="AN35" i="55"/>
  <c r="AN36" i="55"/>
  <c r="AN37" i="55"/>
  <c r="AN38" i="55"/>
  <c r="AN39" i="55"/>
  <c r="AN40" i="55"/>
  <c r="AN41" i="55"/>
  <c r="AN42" i="55"/>
  <c r="AN43" i="55"/>
  <c r="AN44" i="55"/>
  <c r="AN45" i="55"/>
  <c r="AN46" i="55"/>
  <c r="AN47" i="55"/>
  <c r="AN48" i="55"/>
  <c r="AN49" i="55"/>
  <c r="AN50" i="55"/>
  <c r="AN51" i="55"/>
  <c r="AN52" i="55"/>
  <c r="AN53" i="55"/>
  <c r="AN54" i="55"/>
  <c r="AN55" i="55"/>
  <c r="AN56" i="55"/>
  <c r="AN57" i="55"/>
  <c r="AN58" i="55"/>
  <c r="AN59" i="55"/>
  <c r="AN60" i="55"/>
  <c r="AN61" i="55"/>
  <c r="AN62" i="55"/>
  <c r="AN63" i="55"/>
  <c r="AN64" i="55"/>
  <c r="AN65" i="55"/>
  <c r="AN66" i="55"/>
  <c r="AN67" i="55"/>
  <c r="AN68" i="55"/>
  <c r="AN69" i="55"/>
  <c r="AN70" i="55"/>
  <c r="AN71" i="55"/>
  <c r="AN72" i="55"/>
  <c r="AN73" i="55"/>
  <c r="AN74" i="55"/>
  <c r="AN75" i="55"/>
  <c r="AN76" i="55"/>
  <c r="AN77" i="55"/>
  <c r="AN78" i="55"/>
  <c r="AN79" i="55"/>
  <c r="AN80" i="55"/>
  <c r="AN81" i="55"/>
  <c r="AN82" i="55"/>
  <c r="AN83" i="55"/>
  <c r="AN84" i="55"/>
  <c r="AN85" i="55"/>
  <c r="AN86" i="55"/>
  <c r="AN87" i="55"/>
  <c r="AN88" i="55"/>
  <c r="AN89" i="55"/>
  <c r="AN90" i="55"/>
  <c r="AN91" i="55"/>
  <c r="AN92" i="55"/>
  <c r="AN93" i="55"/>
  <c r="AN94" i="55"/>
  <c r="AN95" i="55"/>
  <c r="AN96" i="55"/>
  <c r="AN97" i="55"/>
  <c r="AN98" i="55"/>
  <c r="AN99" i="55"/>
  <c r="AN100" i="55"/>
  <c r="AN101" i="55"/>
  <c r="AN102" i="55"/>
  <c r="AN103" i="55"/>
  <c r="AN104" i="55"/>
  <c r="AN105" i="55"/>
  <c r="AN106" i="55"/>
  <c r="AN107" i="55"/>
  <c r="AO1" i="55"/>
  <c r="BA4" i="55" a="1"/>
  <c r="BA4" i="55" s="1"/>
  <c r="BS5" i="54"/>
  <c r="BS6" i="54"/>
  <c r="AA8" i="53"/>
  <c r="AA9" i="53"/>
  <c r="AA10" i="53"/>
  <c r="AA11" i="53"/>
  <c r="AA12" i="53"/>
  <c r="AA13" i="53"/>
  <c r="AA14" i="53"/>
  <c r="AA15" i="53"/>
  <c r="AA16" i="53"/>
  <c r="AA17" i="53"/>
  <c r="AA18" i="53"/>
  <c r="AA19" i="53"/>
  <c r="AA20" i="53"/>
  <c r="AA21" i="53"/>
  <c r="AA22" i="53"/>
  <c r="AA23" i="53"/>
  <c r="AA24" i="53"/>
  <c r="AA25" i="53"/>
  <c r="AA26" i="53"/>
  <c r="AA27" i="53"/>
  <c r="AA28" i="53"/>
  <c r="AA29" i="53"/>
  <c r="AA30" i="53"/>
  <c r="AA31" i="53"/>
  <c r="AA32" i="53"/>
  <c r="AA33" i="53"/>
  <c r="AA34" i="53"/>
  <c r="AA35" i="53"/>
  <c r="AA36" i="53"/>
  <c r="AA37" i="53"/>
  <c r="AA38" i="53"/>
  <c r="AA39" i="53"/>
  <c r="AA40" i="53"/>
  <c r="AA41" i="53"/>
  <c r="AA42" i="53"/>
  <c r="AA43" i="53"/>
  <c r="AA44" i="53"/>
  <c r="AA45" i="53"/>
  <c r="AA46" i="53"/>
  <c r="AA47" i="53"/>
  <c r="AA48" i="53"/>
  <c r="AA49" i="53"/>
  <c r="AA50" i="53"/>
  <c r="AA51" i="53"/>
  <c r="AA52" i="53"/>
  <c r="AA53" i="53"/>
  <c r="AA54" i="53"/>
  <c r="AA55" i="53"/>
  <c r="AA56" i="53"/>
  <c r="AA57" i="53"/>
  <c r="AA58" i="53"/>
  <c r="AA59" i="53"/>
  <c r="AA60" i="53"/>
  <c r="AA61" i="53"/>
  <c r="AA62" i="53"/>
  <c r="AA63" i="53"/>
  <c r="AA64" i="53"/>
  <c r="AA65" i="53"/>
  <c r="AA66" i="53"/>
  <c r="AA67" i="53"/>
  <c r="AA68" i="53"/>
  <c r="AA69" i="53"/>
  <c r="AA70" i="53"/>
  <c r="AA71" i="53"/>
  <c r="AA72" i="53"/>
  <c r="AA73" i="53"/>
  <c r="AA74" i="53"/>
  <c r="AA75" i="53"/>
  <c r="AA76" i="53"/>
  <c r="AA77" i="53"/>
  <c r="AA78" i="53"/>
  <c r="AA79" i="53"/>
  <c r="AA80" i="53"/>
  <c r="AA81" i="53"/>
  <c r="AA82" i="53"/>
  <c r="AA83" i="53"/>
  <c r="AA84" i="53"/>
  <c r="AA85" i="53"/>
  <c r="AA86" i="53"/>
  <c r="AA87" i="53"/>
  <c r="AA88" i="53"/>
  <c r="AA89" i="53"/>
  <c r="AA90" i="53"/>
  <c r="AA91" i="53"/>
  <c r="AA92" i="53"/>
  <c r="AA93" i="53"/>
  <c r="AA94" i="53"/>
  <c r="AA95" i="53"/>
  <c r="AA96" i="53"/>
  <c r="AA97" i="53"/>
  <c r="AA98" i="53"/>
  <c r="AA99" i="53"/>
  <c r="AA100" i="53"/>
  <c r="AA101" i="53"/>
  <c r="AA102" i="53"/>
  <c r="AA103" i="53"/>
  <c r="AA104" i="53"/>
  <c r="AA105" i="53"/>
  <c r="AA106" i="53"/>
  <c r="AA107" i="53"/>
  <c r="AB1" i="53"/>
  <c r="BA5" i="55" l="1"/>
  <c r="BA6" i="55"/>
  <c r="AO4" i="55" a="1"/>
  <c r="AO4" i="55" s="1"/>
  <c r="BS8" i="54"/>
  <c r="BS9" i="54"/>
  <c r="BS10" i="54"/>
  <c r="BS11" i="54"/>
  <c r="BS12" i="54"/>
  <c r="BS13" i="54"/>
  <c r="BS14" i="54"/>
  <c r="BS15" i="54"/>
  <c r="BS16" i="54"/>
  <c r="BS17" i="54"/>
  <c r="BS18" i="54"/>
  <c r="BS19" i="54"/>
  <c r="BS20" i="54"/>
  <c r="BS21" i="54"/>
  <c r="BS22" i="54"/>
  <c r="BS23" i="54"/>
  <c r="BS24" i="54"/>
  <c r="BS25" i="54"/>
  <c r="BS26" i="54"/>
  <c r="BS27" i="54"/>
  <c r="BS28" i="54"/>
  <c r="BS29" i="54"/>
  <c r="BS30" i="54"/>
  <c r="BS31" i="54"/>
  <c r="BS32" i="54"/>
  <c r="BS33" i="54"/>
  <c r="BS34" i="54"/>
  <c r="BS35" i="54"/>
  <c r="BS36" i="54"/>
  <c r="BS37" i="54"/>
  <c r="BS38" i="54"/>
  <c r="BS39" i="54"/>
  <c r="BS40" i="54"/>
  <c r="BS41" i="54"/>
  <c r="BS42" i="54"/>
  <c r="BS43" i="54"/>
  <c r="BS44" i="54"/>
  <c r="BS45" i="54"/>
  <c r="BS46" i="54"/>
  <c r="BS47" i="54"/>
  <c r="BS48" i="54"/>
  <c r="BS49" i="54"/>
  <c r="BS50" i="54"/>
  <c r="BS51" i="54"/>
  <c r="BS52" i="54"/>
  <c r="BS53" i="54"/>
  <c r="BS54" i="54"/>
  <c r="BS55" i="54"/>
  <c r="BS56" i="54"/>
  <c r="BS57" i="54"/>
  <c r="BS58" i="54"/>
  <c r="BS59" i="54"/>
  <c r="BS60" i="54"/>
  <c r="BS61" i="54"/>
  <c r="BS62" i="54"/>
  <c r="BS63" i="54"/>
  <c r="BS64" i="54"/>
  <c r="BS65" i="54"/>
  <c r="BS66" i="54"/>
  <c r="BS67" i="54"/>
  <c r="BS68" i="54"/>
  <c r="BS69" i="54"/>
  <c r="BS70" i="54"/>
  <c r="BS71" i="54"/>
  <c r="BS72" i="54"/>
  <c r="BS73" i="54"/>
  <c r="BS74" i="54"/>
  <c r="BS75" i="54"/>
  <c r="BS76" i="54"/>
  <c r="BS77" i="54"/>
  <c r="BS78" i="54"/>
  <c r="BS79" i="54"/>
  <c r="BS80" i="54"/>
  <c r="BS81" i="54"/>
  <c r="BS82" i="54"/>
  <c r="BS83" i="54"/>
  <c r="BS84" i="54"/>
  <c r="BS85" i="54"/>
  <c r="BS86" i="54"/>
  <c r="BS87" i="54"/>
  <c r="BS88" i="54"/>
  <c r="BS89" i="54"/>
  <c r="BS90" i="54"/>
  <c r="BS91" i="54"/>
  <c r="BS92" i="54"/>
  <c r="BS93" i="54"/>
  <c r="BS94" i="54"/>
  <c r="BS95" i="54"/>
  <c r="BS96" i="54"/>
  <c r="BS97" i="54"/>
  <c r="BS98" i="54"/>
  <c r="BS99" i="54"/>
  <c r="BS100" i="54"/>
  <c r="BS101" i="54"/>
  <c r="BS102" i="54"/>
  <c r="BS103" i="54"/>
  <c r="BS104" i="54"/>
  <c r="BS105" i="54"/>
  <c r="BS106" i="54"/>
  <c r="BS107" i="54"/>
  <c r="BT1" i="54"/>
  <c r="AB4" i="53" a="1"/>
  <c r="AB4" i="53" s="1"/>
  <c r="AO5" i="55" l="1"/>
  <c r="AO6" i="55"/>
  <c r="BA8" i="55"/>
  <c r="BA9" i="55"/>
  <c r="BA10" i="55"/>
  <c r="BA11" i="55"/>
  <c r="BA12" i="55"/>
  <c r="BA13" i="55"/>
  <c r="BA14" i="55"/>
  <c r="BA15" i="55"/>
  <c r="BA16" i="55"/>
  <c r="BA17" i="55"/>
  <c r="BA18" i="55"/>
  <c r="BA19" i="55"/>
  <c r="BA20" i="55"/>
  <c r="BA21" i="55"/>
  <c r="BA22" i="55"/>
  <c r="BA23" i="55"/>
  <c r="BA24" i="55"/>
  <c r="BA25" i="55"/>
  <c r="BA26" i="55"/>
  <c r="BA27" i="55"/>
  <c r="BA28" i="55"/>
  <c r="BA29" i="55"/>
  <c r="BA30" i="55"/>
  <c r="BA31" i="55"/>
  <c r="BA32" i="55"/>
  <c r="BA33" i="55"/>
  <c r="BA34" i="55"/>
  <c r="BA35" i="55"/>
  <c r="BA36" i="55"/>
  <c r="BA37" i="55"/>
  <c r="BA38" i="55"/>
  <c r="BA39" i="55"/>
  <c r="BA40" i="55"/>
  <c r="BA41" i="55"/>
  <c r="BA42" i="55"/>
  <c r="BA43" i="55"/>
  <c r="BA44" i="55"/>
  <c r="BA45" i="55"/>
  <c r="BA46" i="55"/>
  <c r="BA47" i="55"/>
  <c r="BA48" i="55"/>
  <c r="BA49" i="55"/>
  <c r="BA50" i="55"/>
  <c r="BA51" i="55"/>
  <c r="BA52" i="55"/>
  <c r="BA53" i="55"/>
  <c r="BA54" i="55"/>
  <c r="BA55" i="55"/>
  <c r="BA56" i="55"/>
  <c r="BA57" i="55"/>
  <c r="BA58" i="55"/>
  <c r="BA59" i="55"/>
  <c r="BA60" i="55"/>
  <c r="BA61" i="55"/>
  <c r="BA62" i="55"/>
  <c r="BA63" i="55"/>
  <c r="BA64" i="55"/>
  <c r="BA65" i="55"/>
  <c r="BA66" i="55"/>
  <c r="BA67" i="55"/>
  <c r="BA68" i="55"/>
  <c r="BA69" i="55"/>
  <c r="BA70" i="55"/>
  <c r="BA71" i="55"/>
  <c r="BA72" i="55"/>
  <c r="BA73" i="55"/>
  <c r="BA74" i="55"/>
  <c r="BA75" i="55"/>
  <c r="BA76" i="55"/>
  <c r="BA77" i="55"/>
  <c r="BA78" i="55"/>
  <c r="BA79" i="55"/>
  <c r="BA80" i="55"/>
  <c r="BA81" i="55"/>
  <c r="BA82" i="55"/>
  <c r="BA83" i="55"/>
  <c r="BA84" i="55"/>
  <c r="BA85" i="55"/>
  <c r="BA86" i="55"/>
  <c r="BA87" i="55"/>
  <c r="BA88" i="55"/>
  <c r="BA89" i="55"/>
  <c r="BA90" i="55"/>
  <c r="BA91" i="55"/>
  <c r="BA92" i="55"/>
  <c r="BA93" i="55"/>
  <c r="BA94" i="55"/>
  <c r="BA95" i="55"/>
  <c r="BA96" i="55"/>
  <c r="BA97" i="55"/>
  <c r="BA98" i="55"/>
  <c r="BA99" i="55"/>
  <c r="BA100" i="55"/>
  <c r="BA101" i="55"/>
  <c r="BA102" i="55"/>
  <c r="BA103" i="55"/>
  <c r="BA104" i="55"/>
  <c r="BA105" i="55"/>
  <c r="BA106" i="55"/>
  <c r="BA107" i="55"/>
  <c r="BB1" i="55"/>
  <c r="BT4" i="54" a="1"/>
  <c r="BT4" i="54" s="1"/>
  <c r="AB5" i="53"/>
  <c r="AB6" i="53"/>
  <c r="BB4" i="55" l="1" a="1"/>
  <c r="BB4" i="55" s="1"/>
  <c r="AO8" i="55"/>
  <c r="AO9" i="55"/>
  <c r="AO10" i="55"/>
  <c r="AO11" i="55"/>
  <c r="AO12" i="55"/>
  <c r="AO13" i="55"/>
  <c r="AO14" i="55"/>
  <c r="AO15" i="55"/>
  <c r="AO16" i="55"/>
  <c r="AO17" i="55"/>
  <c r="AO18" i="55"/>
  <c r="AO19" i="55"/>
  <c r="AO20" i="55"/>
  <c r="AO21" i="55"/>
  <c r="AO22" i="55"/>
  <c r="AO23" i="55"/>
  <c r="AO24" i="55"/>
  <c r="AO25" i="55"/>
  <c r="AO26" i="55"/>
  <c r="AO27" i="55"/>
  <c r="AO28" i="55"/>
  <c r="AO29" i="55"/>
  <c r="AO30" i="55"/>
  <c r="AO31" i="55"/>
  <c r="AO32" i="55"/>
  <c r="AO33" i="55"/>
  <c r="AO34" i="55"/>
  <c r="AO35" i="55"/>
  <c r="AO36" i="55"/>
  <c r="AO37" i="55"/>
  <c r="AO38" i="55"/>
  <c r="AO39" i="55"/>
  <c r="AO40" i="55"/>
  <c r="AO41" i="55"/>
  <c r="AO42" i="55"/>
  <c r="AO43" i="55"/>
  <c r="AO44" i="55"/>
  <c r="AO45" i="55"/>
  <c r="AO46" i="55"/>
  <c r="AO47" i="55"/>
  <c r="AO48" i="55"/>
  <c r="AO49" i="55"/>
  <c r="AO50" i="55"/>
  <c r="AO51" i="55"/>
  <c r="AO52" i="55"/>
  <c r="AO53" i="55"/>
  <c r="AO54" i="55"/>
  <c r="AO55" i="55"/>
  <c r="AO56" i="55"/>
  <c r="AO57" i="55"/>
  <c r="AO58" i="55"/>
  <c r="AO59" i="55"/>
  <c r="AO60" i="55"/>
  <c r="AO61" i="55"/>
  <c r="AO62" i="55"/>
  <c r="AO63" i="55"/>
  <c r="AO64" i="55"/>
  <c r="AO65" i="55"/>
  <c r="AO66" i="55"/>
  <c r="AO67" i="55"/>
  <c r="AO68" i="55"/>
  <c r="AO69" i="55"/>
  <c r="AO70" i="55"/>
  <c r="AO71" i="55"/>
  <c r="AO72" i="55"/>
  <c r="AO73" i="55"/>
  <c r="AO74" i="55"/>
  <c r="AO75" i="55"/>
  <c r="AO76" i="55"/>
  <c r="AO77" i="55"/>
  <c r="AO78" i="55"/>
  <c r="AO79" i="55"/>
  <c r="AO80" i="55"/>
  <c r="AO81" i="55"/>
  <c r="AO82" i="55"/>
  <c r="AO83" i="55"/>
  <c r="AO84" i="55"/>
  <c r="AO85" i="55"/>
  <c r="AO86" i="55"/>
  <c r="AO87" i="55"/>
  <c r="AO88" i="55"/>
  <c r="AO89" i="55"/>
  <c r="AO90" i="55"/>
  <c r="AO91" i="55"/>
  <c r="AO92" i="55"/>
  <c r="AO93" i="55"/>
  <c r="AO94" i="55"/>
  <c r="AO95" i="55"/>
  <c r="AO96" i="55"/>
  <c r="AO97" i="55"/>
  <c r="AO98" i="55"/>
  <c r="AO99" i="55"/>
  <c r="AO100" i="55"/>
  <c r="AO101" i="55"/>
  <c r="AO102" i="55"/>
  <c r="AO103" i="55"/>
  <c r="AO104" i="55"/>
  <c r="AO105" i="55"/>
  <c r="AO106" i="55"/>
  <c r="AO107" i="55"/>
  <c r="AP1" i="55"/>
  <c r="BT5" i="54"/>
  <c r="BT6" i="54"/>
  <c r="AB8" i="53"/>
  <c r="AB9" i="53"/>
  <c r="AB10" i="53"/>
  <c r="AB11" i="53"/>
  <c r="AB12" i="53"/>
  <c r="AB13" i="53"/>
  <c r="AB14" i="53"/>
  <c r="AB15" i="53"/>
  <c r="AB16" i="53"/>
  <c r="AB17" i="53"/>
  <c r="AB18" i="53"/>
  <c r="AB19" i="53"/>
  <c r="AB20" i="53"/>
  <c r="AB21" i="53"/>
  <c r="AB22" i="53"/>
  <c r="AB23" i="53"/>
  <c r="AB24" i="53"/>
  <c r="AB25" i="53"/>
  <c r="AB26" i="53"/>
  <c r="AB27" i="53"/>
  <c r="AB28" i="53"/>
  <c r="AB29" i="53"/>
  <c r="AB30" i="53"/>
  <c r="AB31" i="53"/>
  <c r="AB32" i="53"/>
  <c r="AB33" i="53"/>
  <c r="AB34" i="53"/>
  <c r="AB35" i="53"/>
  <c r="AB36" i="53"/>
  <c r="AB37" i="53"/>
  <c r="AB38" i="53"/>
  <c r="AB39" i="53"/>
  <c r="AB40" i="53"/>
  <c r="AB41" i="53"/>
  <c r="AB42" i="53"/>
  <c r="AB43" i="53"/>
  <c r="AB44" i="53"/>
  <c r="AB45" i="53"/>
  <c r="AB46" i="53"/>
  <c r="AB47" i="53"/>
  <c r="AB48" i="53"/>
  <c r="AB49" i="53"/>
  <c r="AB50" i="53"/>
  <c r="AB51" i="53"/>
  <c r="AB52" i="53"/>
  <c r="AB53" i="53"/>
  <c r="AB54" i="53"/>
  <c r="AB55" i="53"/>
  <c r="AB56" i="53"/>
  <c r="AB57" i="53"/>
  <c r="AB58" i="53"/>
  <c r="AB59" i="53"/>
  <c r="AB60" i="53"/>
  <c r="AB61" i="53"/>
  <c r="AB62" i="53"/>
  <c r="AB63" i="53"/>
  <c r="AB64" i="53"/>
  <c r="AB65" i="53"/>
  <c r="AB66" i="53"/>
  <c r="AB67" i="53"/>
  <c r="AB68" i="53"/>
  <c r="AB69" i="53"/>
  <c r="AB70" i="53"/>
  <c r="AB71" i="53"/>
  <c r="AB72" i="53"/>
  <c r="AB73" i="53"/>
  <c r="AB74" i="53"/>
  <c r="AB75" i="53"/>
  <c r="AB76" i="53"/>
  <c r="AB77" i="53"/>
  <c r="AB78" i="53"/>
  <c r="AB79" i="53"/>
  <c r="AB80" i="53"/>
  <c r="AB81" i="53"/>
  <c r="AB82" i="53"/>
  <c r="AB83" i="53"/>
  <c r="AB84" i="53"/>
  <c r="AB85" i="53"/>
  <c r="AB86" i="53"/>
  <c r="AB87" i="53"/>
  <c r="AB88" i="53"/>
  <c r="AB89" i="53"/>
  <c r="AB90" i="53"/>
  <c r="AB91" i="53"/>
  <c r="AB92" i="53"/>
  <c r="AB93" i="53"/>
  <c r="AB94" i="53"/>
  <c r="AB95" i="53"/>
  <c r="AB96" i="53"/>
  <c r="AB97" i="53"/>
  <c r="AB98" i="53"/>
  <c r="AB99" i="53"/>
  <c r="AB100" i="53"/>
  <c r="AB101" i="53"/>
  <c r="AB102" i="53"/>
  <c r="AB103" i="53"/>
  <c r="AB104" i="53"/>
  <c r="AB105" i="53"/>
  <c r="AB106" i="53"/>
  <c r="AB107" i="53"/>
  <c r="AC1" i="53"/>
  <c r="AP4" i="55" l="1" a="1"/>
  <c r="AP4" i="55" s="1"/>
  <c r="BB5" i="55"/>
  <c r="BB6" i="55"/>
  <c r="BT8" i="54"/>
  <c r="BT9" i="54"/>
  <c r="BT10" i="54"/>
  <c r="BT11" i="54"/>
  <c r="BT12" i="54"/>
  <c r="BT13" i="54"/>
  <c r="BT14" i="54"/>
  <c r="BT15" i="54"/>
  <c r="BT16" i="54"/>
  <c r="BT17" i="54"/>
  <c r="BT18" i="54"/>
  <c r="BT19" i="54"/>
  <c r="BT20" i="54"/>
  <c r="BT21" i="54"/>
  <c r="BT22" i="54"/>
  <c r="BT23" i="54"/>
  <c r="BT24" i="54"/>
  <c r="BT25" i="54"/>
  <c r="BT26" i="54"/>
  <c r="BT27" i="54"/>
  <c r="BT28" i="54"/>
  <c r="BT29" i="54"/>
  <c r="BT30" i="54"/>
  <c r="BT31" i="54"/>
  <c r="BT32" i="54"/>
  <c r="BT33" i="54"/>
  <c r="BT34" i="54"/>
  <c r="BT35" i="54"/>
  <c r="BT36" i="54"/>
  <c r="BT37" i="54"/>
  <c r="BT38" i="54"/>
  <c r="BT39" i="54"/>
  <c r="BT40" i="54"/>
  <c r="BT41" i="54"/>
  <c r="BT42" i="54"/>
  <c r="BT43" i="54"/>
  <c r="BT44" i="54"/>
  <c r="BT45" i="54"/>
  <c r="BT46" i="54"/>
  <c r="BT47" i="54"/>
  <c r="BT48" i="54"/>
  <c r="BT49" i="54"/>
  <c r="BT50" i="54"/>
  <c r="BT51" i="54"/>
  <c r="BT52" i="54"/>
  <c r="BT53" i="54"/>
  <c r="BT54" i="54"/>
  <c r="BT55" i="54"/>
  <c r="BT56" i="54"/>
  <c r="BT57" i="54"/>
  <c r="BT58" i="54"/>
  <c r="BT59" i="54"/>
  <c r="BT60" i="54"/>
  <c r="BT61" i="54"/>
  <c r="BT62" i="54"/>
  <c r="BT63" i="54"/>
  <c r="BT64" i="54"/>
  <c r="BT65" i="54"/>
  <c r="BT66" i="54"/>
  <c r="BT67" i="54"/>
  <c r="BT68" i="54"/>
  <c r="BT69" i="54"/>
  <c r="BT70" i="54"/>
  <c r="BT71" i="54"/>
  <c r="BT72" i="54"/>
  <c r="BT73" i="54"/>
  <c r="BT74" i="54"/>
  <c r="BT75" i="54"/>
  <c r="BT76" i="54"/>
  <c r="BT77" i="54"/>
  <c r="BT78" i="54"/>
  <c r="BT79" i="54"/>
  <c r="BT80" i="54"/>
  <c r="BT81" i="54"/>
  <c r="BT82" i="54"/>
  <c r="BT83" i="54"/>
  <c r="BT84" i="54"/>
  <c r="BT85" i="54"/>
  <c r="BT86" i="54"/>
  <c r="BT87" i="54"/>
  <c r="BT88" i="54"/>
  <c r="BT89" i="54"/>
  <c r="BT90" i="54"/>
  <c r="BT91" i="54"/>
  <c r="BT92" i="54"/>
  <c r="BT93" i="54"/>
  <c r="BT94" i="54"/>
  <c r="BT95" i="54"/>
  <c r="BT96" i="54"/>
  <c r="BT97" i="54"/>
  <c r="BT98" i="54"/>
  <c r="BT99" i="54"/>
  <c r="BT100" i="54"/>
  <c r="BT101" i="54"/>
  <c r="BT102" i="54"/>
  <c r="BT103" i="54"/>
  <c r="BT104" i="54"/>
  <c r="BT105" i="54"/>
  <c r="BT106" i="54"/>
  <c r="BT107" i="54"/>
  <c r="BU1" i="54"/>
  <c r="AC4" i="53" a="1"/>
  <c r="AC4" i="53" s="1"/>
  <c r="BB8" i="55" l="1"/>
  <c r="BB9" i="55"/>
  <c r="BB10" i="55"/>
  <c r="BB11" i="55"/>
  <c r="BB12" i="55"/>
  <c r="BB13" i="55"/>
  <c r="BB14" i="55"/>
  <c r="BB15" i="55"/>
  <c r="BB16" i="55"/>
  <c r="BB17" i="55"/>
  <c r="BB18" i="55"/>
  <c r="BB19" i="55"/>
  <c r="BB20" i="55"/>
  <c r="BB21" i="55"/>
  <c r="BB22" i="55"/>
  <c r="BB23" i="55"/>
  <c r="BB24" i="55"/>
  <c r="BB25" i="55"/>
  <c r="BB26" i="55"/>
  <c r="BB27" i="55"/>
  <c r="BB28" i="55"/>
  <c r="BB29" i="55"/>
  <c r="BB30" i="55"/>
  <c r="BB31" i="55"/>
  <c r="BB32" i="55"/>
  <c r="BB33" i="55"/>
  <c r="BB34" i="55"/>
  <c r="BB35" i="55"/>
  <c r="BB36" i="55"/>
  <c r="BB37" i="55"/>
  <c r="BB38" i="55"/>
  <c r="BB39" i="55"/>
  <c r="BB40" i="55"/>
  <c r="BB41" i="55"/>
  <c r="BB42" i="55"/>
  <c r="BB43" i="55"/>
  <c r="BB44" i="55"/>
  <c r="BB45" i="55"/>
  <c r="BB46" i="55"/>
  <c r="BB47" i="55"/>
  <c r="BB48" i="55"/>
  <c r="BB49" i="55"/>
  <c r="BB50" i="55"/>
  <c r="BB51" i="55"/>
  <c r="BB52" i="55"/>
  <c r="BB53" i="55"/>
  <c r="BB54" i="55"/>
  <c r="BB55" i="55"/>
  <c r="BB56" i="55"/>
  <c r="BB57" i="55"/>
  <c r="BB58" i="55"/>
  <c r="BB59" i="55"/>
  <c r="BB60" i="55"/>
  <c r="BB61" i="55"/>
  <c r="BB62" i="55"/>
  <c r="BB63" i="55"/>
  <c r="BB64" i="55"/>
  <c r="BB65" i="55"/>
  <c r="BB66" i="55"/>
  <c r="BB67" i="55"/>
  <c r="BB68" i="55"/>
  <c r="BB69" i="55"/>
  <c r="BB70" i="55"/>
  <c r="BB71" i="55"/>
  <c r="BB72" i="55"/>
  <c r="BB73" i="55"/>
  <c r="BB74" i="55"/>
  <c r="BB75" i="55"/>
  <c r="BB76" i="55"/>
  <c r="BB77" i="55"/>
  <c r="BB78" i="55"/>
  <c r="BB79" i="55"/>
  <c r="BB80" i="55"/>
  <c r="BB81" i="55"/>
  <c r="BB82" i="55"/>
  <c r="BB83" i="55"/>
  <c r="BB84" i="55"/>
  <c r="BB85" i="55"/>
  <c r="BB86" i="55"/>
  <c r="BB87" i="55"/>
  <c r="BB88" i="55"/>
  <c r="BB89" i="55"/>
  <c r="BB90" i="55"/>
  <c r="BB91" i="55"/>
  <c r="BB92" i="55"/>
  <c r="BB93" i="55"/>
  <c r="BB94" i="55"/>
  <c r="BB95" i="55"/>
  <c r="BB96" i="55"/>
  <c r="BB97" i="55"/>
  <c r="BB98" i="55"/>
  <c r="BB99" i="55"/>
  <c r="BB100" i="55"/>
  <c r="BB101" i="55"/>
  <c r="BB102" i="55"/>
  <c r="BB103" i="55"/>
  <c r="BB104" i="55"/>
  <c r="BB105" i="55"/>
  <c r="BB106" i="55"/>
  <c r="BB107" i="55"/>
  <c r="BC1" i="55"/>
  <c r="AP5" i="55"/>
  <c r="AP6" i="55"/>
  <c r="BU4" i="54" a="1"/>
  <c r="BU4" i="54" s="1"/>
  <c r="AC5" i="53"/>
  <c r="AC6" i="53"/>
  <c r="AP8" i="55" l="1"/>
  <c r="AP9" i="55"/>
  <c r="AP10" i="55"/>
  <c r="AP11" i="55"/>
  <c r="AP12" i="55"/>
  <c r="AP13" i="55"/>
  <c r="AP14" i="55"/>
  <c r="AP15" i="55"/>
  <c r="AP16" i="55"/>
  <c r="AP17" i="55"/>
  <c r="AP18" i="55"/>
  <c r="AP19" i="55"/>
  <c r="AP20" i="55"/>
  <c r="AP21" i="55"/>
  <c r="AP22" i="55"/>
  <c r="AP23" i="55"/>
  <c r="AP24" i="55"/>
  <c r="AP25" i="55"/>
  <c r="AP26" i="55"/>
  <c r="AP27" i="55"/>
  <c r="AP28" i="55"/>
  <c r="AP29" i="55"/>
  <c r="AP30" i="55"/>
  <c r="AP31" i="55"/>
  <c r="AP32" i="55"/>
  <c r="AP33" i="55"/>
  <c r="AP34" i="55"/>
  <c r="AP35" i="55"/>
  <c r="AP36" i="55"/>
  <c r="AP37" i="55"/>
  <c r="AP38" i="55"/>
  <c r="AP39" i="55"/>
  <c r="AP40" i="55"/>
  <c r="AP41" i="55"/>
  <c r="AP42" i="55"/>
  <c r="AP43" i="55"/>
  <c r="AP44" i="55"/>
  <c r="AP45" i="55"/>
  <c r="AP46" i="55"/>
  <c r="AP47" i="55"/>
  <c r="AP48" i="55"/>
  <c r="AP49" i="55"/>
  <c r="AP50" i="55"/>
  <c r="AP51" i="55"/>
  <c r="AP52" i="55"/>
  <c r="AP53" i="55"/>
  <c r="AP54" i="55"/>
  <c r="AP55" i="55"/>
  <c r="AP56" i="55"/>
  <c r="AP57" i="55"/>
  <c r="AP58" i="55"/>
  <c r="AP59" i="55"/>
  <c r="AP60" i="55"/>
  <c r="AP61" i="55"/>
  <c r="AP62" i="55"/>
  <c r="AP63" i="55"/>
  <c r="AP64" i="55"/>
  <c r="AP65" i="55"/>
  <c r="AP66" i="55"/>
  <c r="AP67" i="55"/>
  <c r="AP68" i="55"/>
  <c r="AP69" i="55"/>
  <c r="AP70" i="55"/>
  <c r="AP71" i="55"/>
  <c r="AP72" i="55"/>
  <c r="AP73" i="55"/>
  <c r="AP74" i="55"/>
  <c r="AP75" i="55"/>
  <c r="AP76" i="55"/>
  <c r="AP77" i="55"/>
  <c r="AP78" i="55"/>
  <c r="AP79" i="55"/>
  <c r="AP80" i="55"/>
  <c r="AP81" i="55"/>
  <c r="AP82" i="55"/>
  <c r="AP83" i="55"/>
  <c r="AP84" i="55"/>
  <c r="AP85" i="55"/>
  <c r="AP86" i="55"/>
  <c r="AP87" i="55"/>
  <c r="AP88" i="55"/>
  <c r="AP89" i="55"/>
  <c r="AP90" i="55"/>
  <c r="AP91" i="55"/>
  <c r="AP92" i="55"/>
  <c r="AP93" i="55"/>
  <c r="AP94" i="55"/>
  <c r="AP95" i="55"/>
  <c r="AP96" i="55"/>
  <c r="AP97" i="55"/>
  <c r="AP98" i="55"/>
  <c r="AP99" i="55"/>
  <c r="AP100" i="55"/>
  <c r="AP101" i="55"/>
  <c r="AP102" i="55"/>
  <c r="AP103" i="55"/>
  <c r="AP104" i="55"/>
  <c r="AP105" i="55"/>
  <c r="AP106" i="55"/>
  <c r="AP107" i="55"/>
  <c r="AQ1" i="55"/>
  <c r="BC4" i="55" a="1"/>
  <c r="BC4" i="55" s="1"/>
  <c r="BU5" i="54"/>
  <c r="BU6" i="54"/>
  <c r="AC8" i="53"/>
  <c r="AC9" i="53"/>
  <c r="AC10" i="53"/>
  <c r="AC11" i="53"/>
  <c r="AC12" i="53"/>
  <c r="AC13" i="53"/>
  <c r="AC14" i="53"/>
  <c r="AC15" i="53"/>
  <c r="AC16" i="53"/>
  <c r="AC17" i="53"/>
  <c r="AC18" i="53"/>
  <c r="AC19" i="53"/>
  <c r="AC20" i="53"/>
  <c r="AC21" i="53"/>
  <c r="AC22" i="53"/>
  <c r="AC23" i="53"/>
  <c r="AC24" i="53"/>
  <c r="AC25" i="53"/>
  <c r="AC26" i="53"/>
  <c r="AC27" i="53"/>
  <c r="AC28" i="53"/>
  <c r="AC29" i="53"/>
  <c r="AC30" i="53"/>
  <c r="AC31" i="53"/>
  <c r="AC32" i="53"/>
  <c r="AC33" i="53"/>
  <c r="AC34" i="53"/>
  <c r="AC35" i="53"/>
  <c r="AC36" i="53"/>
  <c r="AC37" i="53"/>
  <c r="AC38" i="53"/>
  <c r="AC39" i="53"/>
  <c r="AC40" i="53"/>
  <c r="AC41" i="53"/>
  <c r="AC42" i="53"/>
  <c r="AC43" i="53"/>
  <c r="AC44" i="53"/>
  <c r="AC45" i="53"/>
  <c r="AC46" i="53"/>
  <c r="AC47" i="53"/>
  <c r="AC48" i="53"/>
  <c r="AC49" i="53"/>
  <c r="AC50" i="53"/>
  <c r="AC51" i="53"/>
  <c r="AC52" i="53"/>
  <c r="AC53" i="53"/>
  <c r="AC54" i="53"/>
  <c r="AC55" i="53"/>
  <c r="AC56" i="53"/>
  <c r="AC57" i="53"/>
  <c r="AC58" i="53"/>
  <c r="AC59" i="53"/>
  <c r="AC60" i="53"/>
  <c r="AC61" i="53"/>
  <c r="AC62" i="53"/>
  <c r="AC63" i="53"/>
  <c r="AC64" i="53"/>
  <c r="AC65" i="53"/>
  <c r="AC66" i="53"/>
  <c r="AC67" i="53"/>
  <c r="AC68" i="53"/>
  <c r="AC69" i="53"/>
  <c r="AC70" i="53"/>
  <c r="AC71" i="53"/>
  <c r="AC72" i="53"/>
  <c r="AC73" i="53"/>
  <c r="AC74" i="53"/>
  <c r="AC75" i="53"/>
  <c r="AC76" i="53"/>
  <c r="AC77" i="53"/>
  <c r="AC78" i="53"/>
  <c r="AC79" i="53"/>
  <c r="AC80" i="53"/>
  <c r="AC81" i="53"/>
  <c r="AC82" i="53"/>
  <c r="AC83" i="53"/>
  <c r="AC84" i="53"/>
  <c r="AC85" i="53"/>
  <c r="AC86" i="53"/>
  <c r="AC87" i="53"/>
  <c r="AC88" i="53"/>
  <c r="AC89" i="53"/>
  <c r="AC90" i="53"/>
  <c r="AC91" i="53"/>
  <c r="AC92" i="53"/>
  <c r="AC93" i="53"/>
  <c r="AC94" i="53"/>
  <c r="AC95" i="53"/>
  <c r="AC96" i="53"/>
  <c r="AC97" i="53"/>
  <c r="AC98" i="53"/>
  <c r="AC99" i="53"/>
  <c r="AC100" i="53"/>
  <c r="AC101" i="53"/>
  <c r="AC102" i="53"/>
  <c r="AC103" i="53"/>
  <c r="AC104" i="53"/>
  <c r="AC105" i="53"/>
  <c r="AC106" i="53"/>
  <c r="AC107" i="53"/>
  <c r="AD1" i="53"/>
  <c r="BC5" i="55" l="1"/>
  <c r="BC6" i="55"/>
  <c r="AQ4" i="55" a="1"/>
  <c r="AQ4" i="55" s="1"/>
  <c r="BU8" i="54"/>
  <c r="BU9" i="54"/>
  <c r="BU10" i="54"/>
  <c r="BU11" i="54"/>
  <c r="BU12" i="54"/>
  <c r="BU13" i="54"/>
  <c r="BU14" i="54"/>
  <c r="BU15" i="54"/>
  <c r="BU16" i="54"/>
  <c r="BU17" i="54"/>
  <c r="BU18" i="54"/>
  <c r="BU19" i="54"/>
  <c r="BU20" i="54"/>
  <c r="BU21" i="54"/>
  <c r="BU22" i="54"/>
  <c r="BU23" i="54"/>
  <c r="BU24" i="54"/>
  <c r="BU25" i="54"/>
  <c r="BU26" i="54"/>
  <c r="BU27" i="54"/>
  <c r="BU28" i="54"/>
  <c r="BU29" i="54"/>
  <c r="BU30" i="54"/>
  <c r="BU31" i="54"/>
  <c r="BU32" i="54"/>
  <c r="BU33" i="54"/>
  <c r="BU34" i="54"/>
  <c r="BU35" i="54"/>
  <c r="BU36" i="54"/>
  <c r="BU37" i="54"/>
  <c r="BU38" i="54"/>
  <c r="BU39" i="54"/>
  <c r="BU40" i="54"/>
  <c r="BU41" i="54"/>
  <c r="BU42" i="54"/>
  <c r="BU43" i="54"/>
  <c r="BU44" i="54"/>
  <c r="BU45" i="54"/>
  <c r="BU46" i="54"/>
  <c r="BU47" i="54"/>
  <c r="BU48" i="54"/>
  <c r="BU49" i="54"/>
  <c r="BU50" i="54"/>
  <c r="BU51" i="54"/>
  <c r="BU52" i="54"/>
  <c r="BU53" i="54"/>
  <c r="BU54" i="54"/>
  <c r="BU55" i="54"/>
  <c r="BU56" i="54"/>
  <c r="BU57" i="54"/>
  <c r="BU58" i="54"/>
  <c r="BU59" i="54"/>
  <c r="BU60" i="54"/>
  <c r="BU61" i="54"/>
  <c r="BU62" i="54"/>
  <c r="BU63" i="54"/>
  <c r="BU64" i="54"/>
  <c r="BU65" i="54"/>
  <c r="BU66" i="54"/>
  <c r="BU67" i="54"/>
  <c r="BU68" i="54"/>
  <c r="BU69" i="54"/>
  <c r="BU70" i="54"/>
  <c r="BU71" i="54"/>
  <c r="BU72" i="54"/>
  <c r="BU73" i="54"/>
  <c r="BU74" i="54"/>
  <c r="BU75" i="54"/>
  <c r="BU76" i="54"/>
  <c r="BU77" i="54"/>
  <c r="BU78" i="54"/>
  <c r="BU79" i="54"/>
  <c r="BU80" i="54"/>
  <c r="BU81" i="54"/>
  <c r="BU82" i="54"/>
  <c r="BU83" i="54"/>
  <c r="BU84" i="54"/>
  <c r="BU85" i="54"/>
  <c r="BU86" i="54"/>
  <c r="BU87" i="54"/>
  <c r="BU88" i="54"/>
  <c r="BU89" i="54"/>
  <c r="BU90" i="54"/>
  <c r="BU91" i="54"/>
  <c r="BU92" i="54"/>
  <c r="BU93" i="54"/>
  <c r="BU94" i="54"/>
  <c r="BU95" i="54"/>
  <c r="BU96" i="54"/>
  <c r="BU97" i="54"/>
  <c r="BU98" i="54"/>
  <c r="BU99" i="54"/>
  <c r="BU100" i="54"/>
  <c r="BU101" i="54"/>
  <c r="BU102" i="54"/>
  <c r="BU103" i="54"/>
  <c r="BU104" i="54"/>
  <c r="BU105" i="54"/>
  <c r="BU106" i="54"/>
  <c r="BU107" i="54"/>
  <c r="BV1" i="54"/>
  <c r="AD4" i="53" a="1"/>
  <c r="AD4" i="53" s="1"/>
  <c r="AQ5" i="55" l="1"/>
  <c r="AQ6" i="55"/>
  <c r="BC8" i="55"/>
  <c r="BC9" i="55"/>
  <c r="BC10" i="55"/>
  <c r="BC11" i="55"/>
  <c r="BC12" i="55"/>
  <c r="BC13" i="55"/>
  <c r="BC14" i="55"/>
  <c r="BC15" i="55"/>
  <c r="BC16" i="55"/>
  <c r="BC17" i="55"/>
  <c r="BC18" i="55"/>
  <c r="BC19" i="55"/>
  <c r="BC20" i="55"/>
  <c r="BC21" i="55"/>
  <c r="BC22" i="55"/>
  <c r="BC23" i="55"/>
  <c r="BC24" i="55"/>
  <c r="BC25" i="55"/>
  <c r="BC26" i="55"/>
  <c r="BC27" i="55"/>
  <c r="BC28" i="55"/>
  <c r="BC29" i="55"/>
  <c r="BC30" i="55"/>
  <c r="BC31" i="55"/>
  <c r="BC32" i="55"/>
  <c r="BC33" i="55"/>
  <c r="BC34" i="55"/>
  <c r="BC35" i="55"/>
  <c r="BC36" i="55"/>
  <c r="BC37" i="55"/>
  <c r="BC38" i="55"/>
  <c r="BC39" i="55"/>
  <c r="BC40" i="55"/>
  <c r="BC41" i="55"/>
  <c r="BC42" i="55"/>
  <c r="BC43" i="55"/>
  <c r="BC44" i="55"/>
  <c r="BC45" i="55"/>
  <c r="BC46" i="55"/>
  <c r="BC47" i="55"/>
  <c r="BC48" i="55"/>
  <c r="BC49" i="55"/>
  <c r="BC50" i="55"/>
  <c r="BC51" i="55"/>
  <c r="BC52" i="55"/>
  <c r="BC53" i="55"/>
  <c r="BC54" i="55"/>
  <c r="BC55" i="55"/>
  <c r="BC56" i="55"/>
  <c r="BC57" i="55"/>
  <c r="BC58" i="55"/>
  <c r="BC59" i="55"/>
  <c r="BC60" i="55"/>
  <c r="BC61" i="55"/>
  <c r="BC62" i="55"/>
  <c r="BC63" i="55"/>
  <c r="BC64" i="55"/>
  <c r="BC65" i="55"/>
  <c r="BC66" i="55"/>
  <c r="BC67" i="55"/>
  <c r="BC68" i="55"/>
  <c r="BC69" i="55"/>
  <c r="BC70" i="55"/>
  <c r="BC71" i="55"/>
  <c r="BC72" i="55"/>
  <c r="BC73" i="55"/>
  <c r="BC74" i="55"/>
  <c r="BC75" i="55"/>
  <c r="BC76" i="55"/>
  <c r="BC77" i="55"/>
  <c r="BC78" i="55"/>
  <c r="BC79" i="55"/>
  <c r="BC80" i="55"/>
  <c r="BC81" i="55"/>
  <c r="BC82" i="55"/>
  <c r="BC83" i="55"/>
  <c r="BC84" i="55"/>
  <c r="BC85" i="55"/>
  <c r="BC86" i="55"/>
  <c r="BC87" i="55"/>
  <c r="BC88" i="55"/>
  <c r="BC89" i="55"/>
  <c r="BC90" i="55"/>
  <c r="BC91" i="55"/>
  <c r="BC92" i="55"/>
  <c r="BC93" i="55"/>
  <c r="BC94" i="55"/>
  <c r="BC95" i="55"/>
  <c r="BC96" i="55"/>
  <c r="BC97" i="55"/>
  <c r="BC98" i="55"/>
  <c r="BC99" i="55"/>
  <c r="BC100" i="55"/>
  <c r="BC101" i="55"/>
  <c r="BC102" i="55"/>
  <c r="BC103" i="55"/>
  <c r="BC104" i="55"/>
  <c r="BC105" i="55"/>
  <c r="BC106" i="55"/>
  <c r="BC107" i="55"/>
  <c r="BD1" i="55"/>
  <c r="BV4" i="54" a="1"/>
  <c r="BV4" i="54" s="1"/>
  <c r="AD5" i="53"/>
  <c r="AD6" i="53"/>
  <c r="AE6" i="53" s="1"/>
  <c r="H6" i="1" a="1"/>
  <c r="H6" i="1" s="1"/>
  <c r="BD4" i="55" l="1" a="1"/>
  <c r="BD4" i="55" s="1"/>
  <c r="AQ8" i="55"/>
  <c r="AQ9" i="55"/>
  <c r="AQ10" i="55"/>
  <c r="AQ11" i="55"/>
  <c r="AQ12" i="55"/>
  <c r="AQ13" i="55"/>
  <c r="AQ14" i="55"/>
  <c r="AQ15" i="55"/>
  <c r="AQ16" i="55"/>
  <c r="AQ17" i="55"/>
  <c r="AQ18" i="55"/>
  <c r="AQ19" i="55"/>
  <c r="AQ20" i="55"/>
  <c r="AQ21" i="55"/>
  <c r="AQ22" i="55"/>
  <c r="AQ23" i="55"/>
  <c r="AQ24" i="55"/>
  <c r="AQ25" i="55"/>
  <c r="AQ26" i="55"/>
  <c r="AQ27" i="55"/>
  <c r="AQ28" i="55"/>
  <c r="AQ29" i="55"/>
  <c r="AQ30" i="55"/>
  <c r="AQ31" i="55"/>
  <c r="AQ32" i="55"/>
  <c r="AQ33" i="55"/>
  <c r="AQ34" i="55"/>
  <c r="AQ35" i="55"/>
  <c r="AQ36" i="55"/>
  <c r="AQ37" i="55"/>
  <c r="AQ38" i="55"/>
  <c r="AQ39" i="55"/>
  <c r="AQ40" i="55"/>
  <c r="AQ41" i="55"/>
  <c r="AQ42" i="55"/>
  <c r="AQ43" i="55"/>
  <c r="AQ44" i="55"/>
  <c r="AQ45" i="55"/>
  <c r="AQ46" i="55"/>
  <c r="AQ47" i="55"/>
  <c r="AQ48" i="55"/>
  <c r="AQ49" i="55"/>
  <c r="AQ50" i="55"/>
  <c r="AQ51" i="55"/>
  <c r="AQ52" i="55"/>
  <c r="AQ53" i="55"/>
  <c r="AQ54" i="55"/>
  <c r="AQ55" i="55"/>
  <c r="AQ56" i="55"/>
  <c r="AQ57" i="55"/>
  <c r="AQ58" i="55"/>
  <c r="AQ59" i="55"/>
  <c r="AQ60" i="55"/>
  <c r="AQ61" i="55"/>
  <c r="AQ62" i="55"/>
  <c r="AQ63" i="55"/>
  <c r="AQ64" i="55"/>
  <c r="AQ65" i="55"/>
  <c r="AQ66" i="55"/>
  <c r="AQ67" i="55"/>
  <c r="AQ68" i="55"/>
  <c r="AQ69" i="55"/>
  <c r="AQ70" i="55"/>
  <c r="AQ71" i="55"/>
  <c r="AQ72" i="55"/>
  <c r="AQ73" i="55"/>
  <c r="AQ74" i="55"/>
  <c r="AQ75" i="55"/>
  <c r="AQ76" i="55"/>
  <c r="AQ77" i="55"/>
  <c r="AQ78" i="55"/>
  <c r="AQ79" i="55"/>
  <c r="AQ80" i="55"/>
  <c r="AQ81" i="55"/>
  <c r="AQ82" i="55"/>
  <c r="AQ83" i="55"/>
  <c r="AQ84" i="55"/>
  <c r="AQ85" i="55"/>
  <c r="AQ86" i="55"/>
  <c r="AQ87" i="55"/>
  <c r="AQ88" i="55"/>
  <c r="AQ89" i="55"/>
  <c r="AQ90" i="55"/>
  <c r="AQ91" i="55"/>
  <c r="AQ92" i="55"/>
  <c r="AQ93" i="55"/>
  <c r="AQ94" i="55"/>
  <c r="AQ95" i="55"/>
  <c r="AQ96" i="55"/>
  <c r="AQ97" i="55"/>
  <c r="AQ98" i="55"/>
  <c r="AQ99" i="55"/>
  <c r="AQ100" i="55"/>
  <c r="AQ101" i="55"/>
  <c r="AQ102" i="55"/>
  <c r="AQ103" i="55"/>
  <c r="AQ104" i="55"/>
  <c r="AQ105" i="55"/>
  <c r="AQ106" i="55"/>
  <c r="AQ107" i="55"/>
  <c r="AR1" i="55"/>
  <c r="BV5" i="54"/>
  <c r="BV6" i="54"/>
  <c r="AD8" i="53"/>
  <c r="AD9" i="53"/>
  <c r="AD10" i="53"/>
  <c r="AD11" i="53"/>
  <c r="AD12" i="53"/>
  <c r="AD13" i="53"/>
  <c r="AD14" i="53"/>
  <c r="AD15" i="53"/>
  <c r="AD16" i="53"/>
  <c r="AD17" i="53"/>
  <c r="AD18" i="53"/>
  <c r="AD19" i="53"/>
  <c r="AD20" i="53"/>
  <c r="AD21" i="53"/>
  <c r="AD22" i="53"/>
  <c r="AD23" i="53"/>
  <c r="AD24" i="53"/>
  <c r="AD25" i="53"/>
  <c r="AD26" i="53"/>
  <c r="AD27" i="53"/>
  <c r="AD28" i="53"/>
  <c r="AD29" i="53"/>
  <c r="AD30" i="53"/>
  <c r="AD31" i="53"/>
  <c r="AD32" i="53"/>
  <c r="AD33" i="53"/>
  <c r="AD34" i="53"/>
  <c r="AD35" i="53"/>
  <c r="AD36" i="53"/>
  <c r="AD37" i="53"/>
  <c r="AD38" i="53"/>
  <c r="AD39" i="53"/>
  <c r="AD40" i="53"/>
  <c r="AD41" i="53"/>
  <c r="AD42" i="53"/>
  <c r="AD43" i="53"/>
  <c r="AD44" i="53"/>
  <c r="AD45" i="53"/>
  <c r="AD46" i="53"/>
  <c r="AD47" i="53"/>
  <c r="AD48" i="53"/>
  <c r="AD49" i="53"/>
  <c r="AD50" i="53"/>
  <c r="AD51" i="53"/>
  <c r="AD52" i="53"/>
  <c r="AD53" i="53"/>
  <c r="AD54" i="53"/>
  <c r="AD55" i="53"/>
  <c r="AD56" i="53"/>
  <c r="AD57" i="53"/>
  <c r="AD58" i="53"/>
  <c r="AD59" i="53"/>
  <c r="AD60" i="53"/>
  <c r="AD61" i="53"/>
  <c r="AD62" i="53"/>
  <c r="AD63" i="53"/>
  <c r="AD64" i="53"/>
  <c r="AD65" i="53"/>
  <c r="AD66" i="53"/>
  <c r="AD67" i="53"/>
  <c r="AD68" i="53"/>
  <c r="AD69" i="53"/>
  <c r="AD70" i="53"/>
  <c r="AD71" i="53"/>
  <c r="AD72" i="53"/>
  <c r="AD73" i="53"/>
  <c r="AD74" i="53"/>
  <c r="AD75" i="53"/>
  <c r="AD76" i="53"/>
  <c r="AD77" i="53"/>
  <c r="AD78" i="53"/>
  <c r="AD79" i="53"/>
  <c r="AD80" i="53"/>
  <c r="AD81" i="53"/>
  <c r="AD82" i="53"/>
  <c r="AD83" i="53"/>
  <c r="AD84" i="53"/>
  <c r="AD85" i="53"/>
  <c r="AD86" i="53"/>
  <c r="AD87" i="53"/>
  <c r="AD88" i="53"/>
  <c r="AD89" i="53"/>
  <c r="AD90" i="53"/>
  <c r="AD91" i="53"/>
  <c r="AD92" i="53"/>
  <c r="AD93" i="53"/>
  <c r="AD94" i="53"/>
  <c r="AD95" i="53"/>
  <c r="AD96" i="53"/>
  <c r="AD97" i="53"/>
  <c r="AD98" i="53"/>
  <c r="AD99" i="53"/>
  <c r="AD100" i="53"/>
  <c r="AD101" i="53"/>
  <c r="AD102" i="53"/>
  <c r="AD103" i="53"/>
  <c r="AD104" i="53"/>
  <c r="AD105" i="53"/>
  <c r="AD106" i="53"/>
  <c r="AD107" i="53"/>
  <c r="AE5" i="53"/>
  <c r="AE1" i="53"/>
  <c r="AR4" i="55" l="1" a="1"/>
  <c r="AR4" i="55" s="1"/>
  <c r="BD5" i="55"/>
  <c r="BD6" i="55"/>
  <c r="BV8" i="54"/>
  <c r="BV9" i="54"/>
  <c r="BV10" i="54"/>
  <c r="BV11" i="54"/>
  <c r="BV12" i="54"/>
  <c r="BV13" i="54"/>
  <c r="BV14" i="54"/>
  <c r="BV15" i="54"/>
  <c r="BV16" i="54"/>
  <c r="BV17" i="54"/>
  <c r="BV18" i="54"/>
  <c r="BV19" i="54"/>
  <c r="BV20" i="54"/>
  <c r="BV21" i="54"/>
  <c r="BV22" i="54"/>
  <c r="BV23" i="54"/>
  <c r="BV24" i="54"/>
  <c r="BV25" i="54"/>
  <c r="BV26" i="54"/>
  <c r="BV27" i="54"/>
  <c r="BV28" i="54"/>
  <c r="BV29" i="54"/>
  <c r="BV30" i="54"/>
  <c r="BV31" i="54"/>
  <c r="BV32" i="54"/>
  <c r="BV33" i="54"/>
  <c r="BV34" i="54"/>
  <c r="BV35" i="54"/>
  <c r="BV36" i="54"/>
  <c r="BV37" i="54"/>
  <c r="BV38" i="54"/>
  <c r="BV39" i="54"/>
  <c r="BV40" i="54"/>
  <c r="BV41" i="54"/>
  <c r="BV42" i="54"/>
  <c r="BV43" i="54"/>
  <c r="BV44" i="54"/>
  <c r="BV45" i="54"/>
  <c r="BV46" i="54"/>
  <c r="BV47" i="54"/>
  <c r="BV48" i="54"/>
  <c r="BV49" i="54"/>
  <c r="BV50" i="54"/>
  <c r="BV51" i="54"/>
  <c r="BV52" i="54"/>
  <c r="BV53" i="54"/>
  <c r="BV54" i="54"/>
  <c r="BV55" i="54"/>
  <c r="BV56" i="54"/>
  <c r="BV57" i="54"/>
  <c r="BV58" i="54"/>
  <c r="BV59" i="54"/>
  <c r="BV60" i="54"/>
  <c r="BV61" i="54"/>
  <c r="BV62" i="54"/>
  <c r="BV63" i="54"/>
  <c r="BV64" i="54"/>
  <c r="BV65" i="54"/>
  <c r="BV66" i="54"/>
  <c r="BV67" i="54"/>
  <c r="BV68" i="54"/>
  <c r="BV69" i="54"/>
  <c r="BV70" i="54"/>
  <c r="BV71" i="54"/>
  <c r="BV72" i="54"/>
  <c r="BV73" i="54"/>
  <c r="BV74" i="54"/>
  <c r="BV75" i="54"/>
  <c r="BV76" i="54"/>
  <c r="BV77" i="54"/>
  <c r="BV78" i="54"/>
  <c r="BV79" i="54"/>
  <c r="BV80" i="54"/>
  <c r="BV81" i="54"/>
  <c r="BV82" i="54"/>
  <c r="BV83" i="54"/>
  <c r="BV84" i="54"/>
  <c r="BV85" i="54"/>
  <c r="BV86" i="54"/>
  <c r="BV87" i="54"/>
  <c r="BV88" i="54"/>
  <c r="BV89" i="54"/>
  <c r="BV90" i="54"/>
  <c r="BV91" i="54"/>
  <c r="BV92" i="54"/>
  <c r="BV93" i="54"/>
  <c r="BV94" i="54"/>
  <c r="BV95" i="54"/>
  <c r="BV96" i="54"/>
  <c r="BV97" i="54"/>
  <c r="BV98" i="54"/>
  <c r="BV99" i="54"/>
  <c r="BV100" i="54"/>
  <c r="BV101" i="54"/>
  <c r="BV102" i="54"/>
  <c r="BV103" i="54"/>
  <c r="BV104" i="54"/>
  <c r="BV105" i="54"/>
  <c r="BV106" i="54"/>
  <c r="BV107" i="54"/>
  <c r="BW1" i="54"/>
  <c r="AE4" i="53"/>
  <c r="G6" i="1" a="1"/>
  <c r="G6" i="1" s="1"/>
  <c r="BD8" i="55" l="1"/>
  <c r="BD9" i="55"/>
  <c r="BD10" i="55"/>
  <c r="BD11" i="55"/>
  <c r="BD12" i="55"/>
  <c r="BD13" i="55"/>
  <c r="BD14" i="55"/>
  <c r="BD15" i="55"/>
  <c r="BD16" i="55"/>
  <c r="BD17" i="55"/>
  <c r="BD18" i="55"/>
  <c r="BD19" i="55"/>
  <c r="BD20" i="55"/>
  <c r="BD21" i="55"/>
  <c r="BD22" i="55"/>
  <c r="BD23" i="55"/>
  <c r="BD24" i="55"/>
  <c r="BD25" i="55"/>
  <c r="BD26" i="55"/>
  <c r="BD27" i="55"/>
  <c r="BD28" i="55"/>
  <c r="BD29" i="55"/>
  <c r="BD30" i="55"/>
  <c r="BD31" i="55"/>
  <c r="BD32" i="55"/>
  <c r="BD33" i="55"/>
  <c r="BD34" i="55"/>
  <c r="BD35" i="55"/>
  <c r="BD36" i="55"/>
  <c r="BD37" i="55"/>
  <c r="BD38" i="55"/>
  <c r="BD39" i="55"/>
  <c r="BD40" i="55"/>
  <c r="BD41" i="55"/>
  <c r="BD42" i="55"/>
  <c r="BD43" i="55"/>
  <c r="BD44" i="55"/>
  <c r="BD45" i="55"/>
  <c r="BD46" i="55"/>
  <c r="BD47" i="55"/>
  <c r="BD48" i="55"/>
  <c r="BD49" i="55"/>
  <c r="BD50" i="55"/>
  <c r="BD51" i="55"/>
  <c r="BD52" i="55"/>
  <c r="BD53" i="55"/>
  <c r="BD54" i="55"/>
  <c r="BD55" i="55"/>
  <c r="BD56" i="55"/>
  <c r="BD57" i="55"/>
  <c r="BD58" i="55"/>
  <c r="BD59" i="55"/>
  <c r="BD60" i="55"/>
  <c r="BD61" i="55"/>
  <c r="BD62" i="55"/>
  <c r="BD63" i="55"/>
  <c r="BD64" i="55"/>
  <c r="BD65" i="55"/>
  <c r="BD66" i="55"/>
  <c r="BD67" i="55"/>
  <c r="BD68" i="55"/>
  <c r="BD69" i="55"/>
  <c r="BD70" i="55"/>
  <c r="BD71" i="55"/>
  <c r="BD72" i="55"/>
  <c r="BD73" i="55"/>
  <c r="BD74" i="55"/>
  <c r="BD75" i="55"/>
  <c r="BD76" i="55"/>
  <c r="BD77" i="55"/>
  <c r="BD78" i="55"/>
  <c r="BD79" i="55"/>
  <c r="BD80" i="55"/>
  <c r="BD81" i="55"/>
  <c r="BD82" i="55"/>
  <c r="BD83" i="55"/>
  <c r="BD84" i="55"/>
  <c r="BD85" i="55"/>
  <c r="BD86" i="55"/>
  <c r="BD87" i="55"/>
  <c r="BD88" i="55"/>
  <c r="BD89" i="55"/>
  <c r="BD90" i="55"/>
  <c r="BD91" i="55"/>
  <c r="BD92" i="55"/>
  <c r="BD93" i="55"/>
  <c r="BD94" i="55"/>
  <c r="BD95" i="55"/>
  <c r="BD96" i="55"/>
  <c r="BD97" i="55"/>
  <c r="BD98" i="55"/>
  <c r="BD99" i="55"/>
  <c r="BD100" i="55"/>
  <c r="BD101" i="55"/>
  <c r="BD102" i="55"/>
  <c r="BD103" i="55"/>
  <c r="BD104" i="55"/>
  <c r="BD105" i="55"/>
  <c r="BD106" i="55"/>
  <c r="BD107" i="55"/>
  <c r="BE1" i="55"/>
  <c r="AR5" i="55"/>
  <c r="AR6" i="55"/>
  <c r="S1" i="54" a="1"/>
  <c r="S1" i="54" s="1"/>
  <c r="S4" i="54" a="1"/>
  <c r="S4" i="54" s="1"/>
  <c r="BW4" i="54" a="1"/>
  <c r="BW4" i="54" s="1"/>
  <c r="AR8" i="55" l="1"/>
  <c r="AR9" i="55"/>
  <c r="AR10" i="55"/>
  <c r="AR11" i="55"/>
  <c r="AR12" i="55"/>
  <c r="AR13" i="55"/>
  <c r="AR14" i="55"/>
  <c r="AR15" i="55"/>
  <c r="AR16" i="55"/>
  <c r="AR17" i="55"/>
  <c r="AR18" i="55"/>
  <c r="AR19" i="55"/>
  <c r="AR20" i="55"/>
  <c r="AR21" i="55"/>
  <c r="AR22" i="55"/>
  <c r="AR23" i="55"/>
  <c r="AR24" i="55"/>
  <c r="AR25" i="55"/>
  <c r="AR26" i="55"/>
  <c r="AR27" i="55"/>
  <c r="AR28" i="55"/>
  <c r="AR29" i="55"/>
  <c r="AR30" i="55"/>
  <c r="AR31" i="55"/>
  <c r="AR32" i="55"/>
  <c r="AR33" i="55"/>
  <c r="AR34" i="55"/>
  <c r="AR35" i="55"/>
  <c r="AR36" i="55"/>
  <c r="AR37" i="55"/>
  <c r="AR38" i="55"/>
  <c r="AR39" i="55"/>
  <c r="AR40" i="55"/>
  <c r="AR41" i="55"/>
  <c r="AR42" i="55"/>
  <c r="AR43" i="55"/>
  <c r="AR44" i="55"/>
  <c r="AR45" i="55"/>
  <c r="AR46" i="55"/>
  <c r="AR47" i="55"/>
  <c r="AR48" i="55"/>
  <c r="AR49" i="55"/>
  <c r="AR50" i="55"/>
  <c r="AR51" i="55"/>
  <c r="AR52" i="55"/>
  <c r="AR53" i="55"/>
  <c r="AR54" i="55"/>
  <c r="AR55" i="55"/>
  <c r="AR56" i="55"/>
  <c r="AR57" i="55"/>
  <c r="AR58" i="55"/>
  <c r="AR59" i="55"/>
  <c r="AR60" i="55"/>
  <c r="AR61" i="55"/>
  <c r="AR62" i="55"/>
  <c r="AR63" i="55"/>
  <c r="AR64" i="55"/>
  <c r="AR65" i="55"/>
  <c r="AR66" i="55"/>
  <c r="AR67" i="55"/>
  <c r="AR68" i="55"/>
  <c r="AR69" i="55"/>
  <c r="AR70" i="55"/>
  <c r="AR71" i="55"/>
  <c r="AR72" i="55"/>
  <c r="AR73" i="55"/>
  <c r="AR74" i="55"/>
  <c r="AR75" i="55"/>
  <c r="AR76" i="55"/>
  <c r="AR77" i="55"/>
  <c r="AR78" i="55"/>
  <c r="AR79" i="55"/>
  <c r="AR80" i="55"/>
  <c r="AR81" i="55"/>
  <c r="AR82" i="55"/>
  <c r="AR83" i="55"/>
  <c r="AR84" i="55"/>
  <c r="AR85" i="55"/>
  <c r="AR86" i="55"/>
  <c r="AR87" i="55"/>
  <c r="AR88" i="55"/>
  <c r="AR89" i="55"/>
  <c r="AR90" i="55"/>
  <c r="AR91" i="55"/>
  <c r="AR92" i="55"/>
  <c r="AR93" i="55"/>
  <c r="AR94" i="55"/>
  <c r="AR95" i="55"/>
  <c r="AR96" i="55"/>
  <c r="AR97" i="55"/>
  <c r="AR98" i="55"/>
  <c r="AR99" i="55"/>
  <c r="AR100" i="55"/>
  <c r="AR101" i="55"/>
  <c r="AR102" i="55"/>
  <c r="AR103" i="55"/>
  <c r="AR104" i="55"/>
  <c r="AR105" i="55"/>
  <c r="AR106" i="55"/>
  <c r="AR107" i="55"/>
  <c r="AS1" i="55"/>
  <c r="BE4" i="55" a="1"/>
  <c r="BE4" i="55" s="1"/>
  <c r="BW5" i="54"/>
  <c r="BW6" i="54"/>
  <c r="BX6" i="54" s="1"/>
  <c r="N7" i="1" s="1" a="1"/>
  <c r="N7" i="1" s="1"/>
  <c r="S5" i="54"/>
  <c r="S6" i="54"/>
  <c r="BE5" i="55" l="1"/>
  <c r="BE6" i="55"/>
  <c r="AS4" i="55" a="1"/>
  <c r="AS4" i="55" s="1"/>
  <c r="S8" i="54"/>
  <c r="S9" i="54"/>
  <c r="S10" i="54"/>
  <c r="S11" i="54"/>
  <c r="S12" i="54"/>
  <c r="S13" i="54"/>
  <c r="S14" i="54"/>
  <c r="S15" i="54"/>
  <c r="S16" i="54"/>
  <c r="S17" i="54"/>
  <c r="S18" i="54"/>
  <c r="S19" i="54"/>
  <c r="S20" i="54"/>
  <c r="S21" i="54"/>
  <c r="S22" i="54"/>
  <c r="S23" i="54"/>
  <c r="S24" i="54"/>
  <c r="S25" i="54"/>
  <c r="S26" i="54"/>
  <c r="S27" i="54"/>
  <c r="S28" i="54"/>
  <c r="S29" i="54"/>
  <c r="S30" i="54"/>
  <c r="S31" i="54"/>
  <c r="S32" i="54"/>
  <c r="S33" i="54"/>
  <c r="S34" i="54"/>
  <c r="S35" i="54"/>
  <c r="S36" i="54"/>
  <c r="S37" i="54"/>
  <c r="S38" i="54"/>
  <c r="S39" i="54"/>
  <c r="S40" i="54"/>
  <c r="S41" i="54"/>
  <c r="S42" i="54"/>
  <c r="S43" i="54"/>
  <c r="S44" i="54"/>
  <c r="S45" i="54"/>
  <c r="S46" i="54"/>
  <c r="S47" i="54"/>
  <c r="S48" i="54"/>
  <c r="S49" i="54"/>
  <c r="S50" i="54"/>
  <c r="S51" i="54"/>
  <c r="S52" i="54"/>
  <c r="S53" i="54"/>
  <c r="S54" i="54"/>
  <c r="S55" i="54"/>
  <c r="S56" i="54"/>
  <c r="S57" i="54"/>
  <c r="S58" i="54"/>
  <c r="S59" i="54"/>
  <c r="S60" i="54"/>
  <c r="S61" i="54"/>
  <c r="S62" i="54"/>
  <c r="S63" i="54"/>
  <c r="S64" i="54"/>
  <c r="S65" i="54"/>
  <c r="S66" i="54"/>
  <c r="S67" i="54"/>
  <c r="S68" i="54"/>
  <c r="S69" i="54"/>
  <c r="S70" i="54"/>
  <c r="S71" i="54"/>
  <c r="S72" i="54"/>
  <c r="S73" i="54"/>
  <c r="S74" i="54"/>
  <c r="S75" i="54"/>
  <c r="S76" i="54"/>
  <c r="S77" i="54"/>
  <c r="S78" i="54"/>
  <c r="S79" i="54"/>
  <c r="S80" i="54"/>
  <c r="S81" i="54"/>
  <c r="S82" i="54"/>
  <c r="S83" i="54"/>
  <c r="S84" i="54"/>
  <c r="S85" i="54"/>
  <c r="S86" i="54"/>
  <c r="S87" i="54"/>
  <c r="S88" i="54"/>
  <c r="S89" i="54"/>
  <c r="S90" i="54"/>
  <c r="S91" i="54"/>
  <c r="S92" i="54"/>
  <c r="S93" i="54"/>
  <c r="S94" i="54"/>
  <c r="S95" i="54"/>
  <c r="S96" i="54"/>
  <c r="S97" i="54"/>
  <c r="S98" i="54"/>
  <c r="S99" i="54"/>
  <c r="S100" i="54"/>
  <c r="S101" i="54"/>
  <c r="S102" i="54"/>
  <c r="S103" i="54"/>
  <c r="S104" i="54"/>
  <c r="S105" i="54"/>
  <c r="S106" i="54"/>
  <c r="S107" i="54"/>
  <c r="T1" i="54"/>
  <c r="BW8" i="54"/>
  <c r="BW9" i="54"/>
  <c r="BW10" i="54"/>
  <c r="BW11" i="54"/>
  <c r="BW12" i="54"/>
  <c r="BW13" i="54"/>
  <c r="BW14" i="54"/>
  <c r="BW15" i="54"/>
  <c r="BW16" i="54"/>
  <c r="BW17" i="54"/>
  <c r="BW18" i="54"/>
  <c r="BW19" i="54"/>
  <c r="BW20" i="54"/>
  <c r="BW21" i="54"/>
  <c r="BW22" i="54"/>
  <c r="BW23" i="54"/>
  <c r="BW24" i="54"/>
  <c r="BW25" i="54"/>
  <c r="BW26" i="54"/>
  <c r="BW27" i="54"/>
  <c r="BW28" i="54"/>
  <c r="BW29" i="54"/>
  <c r="BW30" i="54"/>
  <c r="BW31" i="54"/>
  <c r="BW32" i="54"/>
  <c r="BW33" i="54"/>
  <c r="BW34" i="54"/>
  <c r="BW35" i="54"/>
  <c r="BW36" i="54"/>
  <c r="BW37" i="54"/>
  <c r="BW38" i="54"/>
  <c r="BW39" i="54"/>
  <c r="BW40" i="54"/>
  <c r="BW41" i="54"/>
  <c r="BW42" i="54"/>
  <c r="BW43" i="54"/>
  <c r="BW44" i="54"/>
  <c r="BW45" i="54"/>
  <c r="BW46" i="54"/>
  <c r="BW47" i="54"/>
  <c r="BW48" i="54"/>
  <c r="BW49" i="54"/>
  <c r="BW50" i="54"/>
  <c r="BW51" i="54"/>
  <c r="BW52" i="54"/>
  <c r="BW53" i="54"/>
  <c r="BW54" i="54"/>
  <c r="BW55" i="54"/>
  <c r="BW56" i="54"/>
  <c r="BW57" i="54"/>
  <c r="BW58" i="54"/>
  <c r="BW59" i="54"/>
  <c r="BW60" i="54"/>
  <c r="BW61" i="54"/>
  <c r="BW62" i="54"/>
  <c r="BW63" i="54"/>
  <c r="BW64" i="54"/>
  <c r="BW65" i="54"/>
  <c r="BW66" i="54"/>
  <c r="BW67" i="54"/>
  <c r="BW68" i="54"/>
  <c r="BW69" i="54"/>
  <c r="BW70" i="54"/>
  <c r="BW71" i="54"/>
  <c r="BW72" i="54"/>
  <c r="BW73" i="54"/>
  <c r="BW74" i="54"/>
  <c r="BW75" i="54"/>
  <c r="BW76" i="54"/>
  <c r="BW77" i="54"/>
  <c r="BW78" i="54"/>
  <c r="BW79" i="54"/>
  <c r="BW80" i="54"/>
  <c r="BW81" i="54"/>
  <c r="BW82" i="54"/>
  <c r="BW83" i="54"/>
  <c r="BW84" i="54"/>
  <c r="BW85" i="54"/>
  <c r="BW86" i="54"/>
  <c r="BW87" i="54"/>
  <c r="BW88" i="54"/>
  <c r="BW89" i="54"/>
  <c r="BW90" i="54"/>
  <c r="BW91" i="54"/>
  <c r="BW92" i="54"/>
  <c r="BW93" i="54"/>
  <c r="BW94" i="54"/>
  <c r="BW95" i="54"/>
  <c r="BW96" i="54"/>
  <c r="BW97" i="54"/>
  <c r="BW98" i="54"/>
  <c r="BW99" i="54"/>
  <c r="BW100" i="54"/>
  <c r="BW101" i="54"/>
  <c r="BW102" i="54"/>
  <c r="BW103" i="54"/>
  <c r="BW104" i="54"/>
  <c r="BW105" i="54"/>
  <c r="BW106" i="54"/>
  <c r="BW107" i="54"/>
  <c r="BX5" i="54"/>
  <c r="BX1" i="54"/>
  <c r="AS5" i="55" l="1"/>
  <c r="AS6" i="55"/>
  <c r="AT6" i="55" s="1"/>
  <c r="J8" i="1" s="1" a="1"/>
  <c r="J8" i="1" s="1"/>
  <c r="BE8" i="55"/>
  <c r="BE9" i="55"/>
  <c r="BE10" i="55"/>
  <c r="BE11" i="55"/>
  <c r="BE12" i="55"/>
  <c r="BE13" i="55"/>
  <c r="BE14" i="55"/>
  <c r="BE15" i="55"/>
  <c r="BE16" i="55"/>
  <c r="BE17" i="55"/>
  <c r="BE18" i="55"/>
  <c r="BE19" i="55"/>
  <c r="BE20" i="55"/>
  <c r="BE21" i="55"/>
  <c r="BE22" i="55"/>
  <c r="BE23" i="55"/>
  <c r="BE24" i="55"/>
  <c r="BE25" i="55"/>
  <c r="BE26" i="55"/>
  <c r="BE27" i="55"/>
  <c r="BE28" i="55"/>
  <c r="BE29" i="55"/>
  <c r="BE30" i="55"/>
  <c r="BE31" i="55"/>
  <c r="BE32" i="55"/>
  <c r="BE33" i="55"/>
  <c r="BE34" i="55"/>
  <c r="BE35" i="55"/>
  <c r="BE36" i="55"/>
  <c r="BE37" i="55"/>
  <c r="BE38" i="55"/>
  <c r="BE39" i="55"/>
  <c r="BE40" i="55"/>
  <c r="BE41" i="55"/>
  <c r="BE42" i="55"/>
  <c r="BE43" i="55"/>
  <c r="BE44" i="55"/>
  <c r="BE45" i="55"/>
  <c r="BE46" i="55"/>
  <c r="BE47" i="55"/>
  <c r="BE48" i="55"/>
  <c r="BE49" i="55"/>
  <c r="BE50" i="55"/>
  <c r="BE51" i="55"/>
  <c r="BE52" i="55"/>
  <c r="BE53" i="55"/>
  <c r="BE54" i="55"/>
  <c r="BE55" i="55"/>
  <c r="BE56" i="55"/>
  <c r="BE57" i="55"/>
  <c r="BE58" i="55"/>
  <c r="BE59" i="55"/>
  <c r="BE60" i="55"/>
  <c r="BE61" i="55"/>
  <c r="BE62" i="55"/>
  <c r="BE63" i="55"/>
  <c r="BE64" i="55"/>
  <c r="BE65" i="55"/>
  <c r="BE66" i="55"/>
  <c r="BE67" i="55"/>
  <c r="BE68" i="55"/>
  <c r="BE69" i="55"/>
  <c r="BE70" i="55"/>
  <c r="BE71" i="55"/>
  <c r="BE72" i="55"/>
  <c r="BE73" i="55"/>
  <c r="BE74" i="55"/>
  <c r="BE75" i="55"/>
  <c r="BE76" i="55"/>
  <c r="BE77" i="55"/>
  <c r="BE78" i="55"/>
  <c r="BE79" i="55"/>
  <c r="BE80" i="55"/>
  <c r="BE81" i="55"/>
  <c r="BE82" i="55"/>
  <c r="BE83" i="55"/>
  <c r="BE84" i="55"/>
  <c r="BE85" i="55"/>
  <c r="BE86" i="55"/>
  <c r="BE87" i="55"/>
  <c r="BE88" i="55"/>
  <c r="BE89" i="55"/>
  <c r="BE90" i="55"/>
  <c r="BE91" i="55"/>
  <c r="BE92" i="55"/>
  <c r="BE93" i="55"/>
  <c r="BE94" i="55"/>
  <c r="BE95" i="55"/>
  <c r="BE96" i="55"/>
  <c r="BE97" i="55"/>
  <c r="BE98" i="55"/>
  <c r="BE99" i="55"/>
  <c r="BE100" i="55"/>
  <c r="BE101" i="55"/>
  <c r="BE102" i="55"/>
  <c r="BE103" i="55"/>
  <c r="BE104" i="55"/>
  <c r="BE105" i="55"/>
  <c r="BE106" i="55"/>
  <c r="BE107" i="55"/>
  <c r="BF1" i="55"/>
  <c r="BX4" i="54"/>
  <c r="M7" i="1" a="1"/>
  <c r="M7" i="1" s="1"/>
  <c r="T4" i="54" a="1"/>
  <c r="T4" i="54" s="1"/>
  <c r="BL1" i="55" l="1" a="1"/>
  <c r="BL1" i="55" s="1"/>
  <c r="BM1" i="55" s="1"/>
  <c r="BM4" i="55" a="1"/>
  <c r="BM4" i="55" s="1"/>
  <c r="BF4" i="55" a="1"/>
  <c r="BF4" i="55" s="1"/>
  <c r="AS8" i="55"/>
  <c r="AS9" i="55"/>
  <c r="AS10" i="55"/>
  <c r="AS11" i="55"/>
  <c r="AS12" i="55"/>
  <c r="AS13" i="55"/>
  <c r="AS14" i="55"/>
  <c r="AS15" i="55"/>
  <c r="AS16" i="55"/>
  <c r="AS17" i="55"/>
  <c r="AS18" i="55"/>
  <c r="AS19" i="55"/>
  <c r="AS20" i="55"/>
  <c r="AS21" i="55"/>
  <c r="AS22" i="55"/>
  <c r="AS23" i="55"/>
  <c r="AS24" i="55"/>
  <c r="AS25" i="55"/>
  <c r="AS26" i="55"/>
  <c r="AS27" i="55"/>
  <c r="AS28" i="55"/>
  <c r="AS29" i="55"/>
  <c r="AS30" i="55"/>
  <c r="AS31" i="55"/>
  <c r="AS32" i="55"/>
  <c r="AS33" i="55"/>
  <c r="AS34" i="55"/>
  <c r="AS35" i="55"/>
  <c r="AS36" i="55"/>
  <c r="AS37" i="55"/>
  <c r="AS38" i="55"/>
  <c r="AS39" i="55"/>
  <c r="AS40" i="55"/>
  <c r="AS41" i="55"/>
  <c r="AS42" i="55"/>
  <c r="AS43" i="55"/>
  <c r="AS44" i="55"/>
  <c r="AS45" i="55"/>
  <c r="AS46" i="55"/>
  <c r="AS47" i="55"/>
  <c r="AS48" i="55"/>
  <c r="AS49" i="55"/>
  <c r="AS50" i="55"/>
  <c r="AS51" i="55"/>
  <c r="AS52" i="55"/>
  <c r="AS53" i="55"/>
  <c r="AS54" i="55"/>
  <c r="AS55" i="55"/>
  <c r="AS56" i="55"/>
  <c r="AS57" i="55"/>
  <c r="AS58" i="55"/>
  <c r="AS59" i="55"/>
  <c r="AS60" i="55"/>
  <c r="AS61" i="55"/>
  <c r="AS62" i="55"/>
  <c r="AS63" i="55"/>
  <c r="AS64" i="55"/>
  <c r="AS65" i="55"/>
  <c r="AS66" i="55"/>
  <c r="AS67" i="55"/>
  <c r="AS68" i="55"/>
  <c r="AS69" i="55"/>
  <c r="AS70" i="55"/>
  <c r="AS71" i="55"/>
  <c r="AS72" i="55"/>
  <c r="AS73" i="55"/>
  <c r="AS74" i="55"/>
  <c r="AS75" i="55"/>
  <c r="AS76" i="55"/>
  <c r="AS77" i="55"/>
  <c r="AS78" i="55"/>
  <c r="AS79" i="55"/>
  <c r="AS80" i="55"/>
  <c r="AS81" i="55"/>
  <c r="AS82" i="55"/>
  <c r="AS83" i="55"/>
  <c r="AS84" i="55"/>
  <c r="AS85" i="55"/>
  <c r="AS86" i="55"/>
  <c r="AS87" i="55"/>
  <c r="AS88" i="55"/>
  <c r="AS89" i="55"/>
  <c r="AS90" i="55"/>
  <c r="AS91" i="55"/>
  <c r="AS92" i="55"/>
  <c r="AS93" i="55"/>
  <c r="AS94" i="55"/>
  <c r="AS95" i="55"/>
  <c r="AS96" i="55"/>
  <c r="AS97" i="55"/>
  <c r="AS98" i="55"/>
  <c r="AS99" i="55"/>
  <c r="AS100" i="55"/>
  <c r="AS101" i="55"/>
  <c r="AS102" i="55"/>
  <c r="AS103" i="55"/>
  <c r="AS104" i="55"/>
  <c r="AS105" i="55"/>
  <c r="AS106" i="55"/>
  <c r="AS107" i="55"/>
  <c r="AT5" i="55"/>
  <c r="AT1" i="55"/>
  <c r="T5" i="54"/>
  <c r="T6" i="54"/>
  <c r="AT4" i="55" l="1"/>
  <c r="I8" i="1" a="1"/>
  <c r="I8" i="1" s="1"/>
  <c r="BF5" i="55"/>
  <c r="BF6" i="55"/>
  <c r="BM5" i="55"/>
  <c r="BM6" i="55"/>
  <c r="T8" i="54"/>
  <c r="T9" i="54"/>
  <c r="T10" i="54"/>
  <c r="T11" i="54"/>
  <c r="T12" i="54"/>
  <c r="T13" i="54"/>
  <c r="T14" i="54"/>
  <c r="T15" i="54"/>
  <c r="T16" i="54"/>
  <c r="T17" i="54"/>
  <c r="T18" i="54"/>
  <c r="T19" i="54"/>
  <c r="T20" i="54"/>
  <c r="T21" i="54"/>
  <c r="T22" i="54"/>
  <c r="T23" i="54"/>
  <c r="T24" i="54"/>
  <c r="T25" i="54"/>
  <c r="T26" i="54"/>
  <c r="T27" i="54"/>
  <c r="T28" i="54"/>
  <c r="T29" i="54"/>
  <c r="T30" i="54"/>
  <c r="T31" i="54"/>
  <c r="T32" i="54"/>
  <c r="T33" i="54"/>
  <c r="T34" i="54"/>
  <c r="T35" i="54"/>
  <c r="T36" i="54"/>
  <c r="T37" i="54"/>
  <c r="T38" i="54"/>
  <c r="T39" i="54"/>
  <c r="T40" i="54"/>
  <c r="T41" i="54"/>
  <c r="T42" i="54"/>
  <c r="T43" i="54"/>
  <c r="T44" i="54"/>
  <c r="T45" i="54"/>
  <c r="T46" i="54"/>
  <c r="T47" i="54"/>
  <c r="T48" i="54"/>
  <c r="T49" i="54"/>
  <c r="T50" i="54"/>
  <c r="T51" i="54"/>
  <c r="T52" i="54"/>
  <c r="T53" i="54"/>
  <c r="T54" i="54"/>
  <c r="T55" i="54"/>
  <c r="T56" i="54"/>
  <c r="T57" i="54"/>
  <c r="T58" i="54"/>
  <c r="T59" i="54"/>
  <c r="T60" i="54"/>
  <c r="T61" i="54"/>
  <c r="T62" i="54"/>
  <c r="T63" i="54"/>
  <c r="T64" i="54"/>
  <c r="T65" i="54"/>
  <c r="T66" i="54"/>
  <c r="T67" i="54"/>
  <c r="T68" i="54"/>
  <c r="T69" i="54"/>
  <c r="T70" i="54"/>
  <c r="T71" i="54"/>
  <c r="T72" i="54"/>
  <c r="T73" i="54"/>
  <c r="T74" i="54"/>
  <c r="T75" i="54"/>
  <c r="T76" i="54"/>
  <c r="T77" i="54"/>
  <c r="T78" i="54"/>
  <c r="T79" i="54"/>
  <c r="T80" i="54"/>
  <c r="T81" i="54"/>
  <c r="T82" i="54"/>
  <c r="T83" i="54"/>
  <c r="T84" i="54"/>
  <c r="T85" i="54"/>
  <c r="T86" i="54"/>
  <c r="T87" i="54"/>
  <c r="T88" i="54"/>
  <c r="T89" i="54"/>
  <c r="T90" i="54"/>
  <c r="T91" i="54"/>
  <c r="T92" i="54"/>
  <c r="T93" i="54"/>
  <c r="T94" i="54"/>
  <c r="T95" i="54"/>
  <c r="T96" i="54"/>
  <c r="T97" i="54"/>
  <c r="T98" i="54"/>
  <c r="T99" i="54"/>
  <c r="T100" i="54"/>
  <c r="T101" i="54"/>
  <c r="T102" i="54"/>
  <c r="T103" i="54"/>
  <c r="T104" i="54"/>
  <c r="T105" i="54"/>
  <c r="T106" i="54"/>
  <c r="T107" i="54"/>
  <c r="U1" i="54"/>
  <c r="AH1" i="56" l="1" a="1"/>
  <c r="AH1" i="56" s="1"/>
  <c r="AH4" i="56" a="1"/>
  <c r="AH4" i="56" s="1"/>
  <c r="BM8" i="55"/>
  <c r="BM9" i="55"/>
  <c r="BM10" i="55"/>
  <c r="BM11" i="55"/>
  <c r="BM12" i="55"/>
  <c r="BM13" i="55"/>
  <c r="BM14" i="55"/>
  <c r="BM15" i="55"/>
  <c r="BM16" i="55"/>
  <c r="BM17" i="55"/>
  <c r="BM18" i="55"/>
  <c r="BM19" i="55"/>
  <c r="BM20" i="55"/>
  <c r="BM21" i="55"/>
  <c r="BM22" i="55"/>
  <c r="BM23" i="55"/>
  <c r="BM24" i="55"/>
  <c r="BM25" i="55"/>
  <c r="BM26" i="55"/>
  <c r="BM27" i="55"/>
  <c r="BM28" i="55"/>
  <c r="BM29" i="55"/>
  <c r="BM30" i="55"/>
  <c r="BM31" i="55"/>
  <c r="BM32" i="55"/>
  <c r="BM33" i="55"/>
  <c r="BM34" i="55"/>
  <c r="BM35" i="55"/>
  <c r="BM36" i="55"/>
  <c r="BM37" i="55"/>
  <c r="BM38" i="55"/>
  <c r="BM39" i="55"/>
  <c r="BM40" i="55"/>
  <c r="BM41" i="55"/>
  <c r="BM42" i="55"/>
  <c r="BM43" i="55"/>
  <c r="BM44" i="55"/>
  <c r="BM45" i="55"/>
  <c r="BM46" i="55"/>
  <c r="BM47" i="55"/>
  <c r="BM48" i="55"/>
  <c r="BM49" i="55"/>
  <c r="BM50" i="55"/>
  <c r="BM51" i="55"/>
  <c r="BM52" i="55"/>
  <c r="BM53" i="55"/>
  <c r="BM54" i="55"/>
  <c r="BM55" i="55"/>
  <c r="BM56" i="55"/>
  <c r="BM57" i="55"/>
  <c r="BM58" i="55"/>
  <c r="BM59" i="55"/>
  <c r="BM60" i="55"/>
  <c r="BM61" i="55"/>
  <c r="BM62" i="55"/>
  <c r="BM63" i="55"/>
  <c r="BM64" i="55"/>
  <c r="BM65" i="55"/>
  <c r="BM66" i="55"/>
  <c r="BM67" i="55"/>
  <c r="BM68" i="55"/>
  <c r="BM69" i="55"/>
  <c r="BM70" i="55"/>
  <c r="BM71" i="55"/>
  <c r="BM72" i="55"/>
  <c r="BM73" i="55"/>
  <c r="BM74" i="55"/>
  <c r="BM75" i="55"/>
  <c r="BM76" i="55"/>
  <c r="BM77" i="55"/>
  <c r="BM78" i="55"/>
  <c r="BM79" i="55"/>
  <c r="BM80" i="55"/>
  <c r="BM81" i="55"/>
  <c r="BM82" i="55"/>
  <c r="BM83" i="55"/>
  <c r="BM84" i="55"/>
  <c r="BM85" i="55"/>
  <c r="BM86" i="55"/>
  <c r="BM87" i="55"/>
  <c r="BM88" i="55"/>
  <c r="BM89" i="55"/>
  <c r="BM90" i="55"/>
  <c r="BM91" i="55"/>
  <c r="BM92" i="55"/>
  <c r="BM93" i="55"/>
  <c r="BM94" i="55"/>
  <c r="BM95" i="55"/>
  <c r="BM96" i="55"/>
  <c r="BM97" i="55"/>
  <c r="BM98" i="55"/>
  <c r="BM99" i="55"/>
  <c r="BM100" i="55"/>
  <c r="BM101" i="55"/>
  <c r="BM102" i="55"/>
  <c r="BM103" i="55"/>
  <c r="BM104" i="55"/>
  <c r="BM105" i="55"/>
  <c r="BM106" i="55"/>
  <c r="BM107" i="55"/>
  <c r="BN1" i="55"/>
  <c r="BF8" i="55"/>
  <c r="BF9" i="55"/>
  <c r="BF10" i="55"/>
  <c r="BF11" i="55"/>
  <c r="BF12" i="55"/>
  <c r="BF13" i="55"/>
  <c r="BF14" i="55"/>
  <c r="BF15" i="55"/>
  <c r="BF16" i="55"/>
  <c r="BF17" i="55"/>
  <c r="BF18" i="55"/>
  <c r="BF19" i="55"/>
  <c r="BF20" i="55"/>
  <c r="BF21" i="55"/>
  <c r="BF22" i="55"/>
  <c r="BF23" i="55"/>
  <c r="BF24" i="55"/>
  <c r="BF25" i="55"/>
  <c r="BF26" i="55"/>
  <c r="BF27" i="55"/>
  <c r="BF28" i="55"/>
  <c r="BF29" i="55"/>
  <c r="BF30" i="55"/>
  <c r="BF31" i="55"/>
  <c r="BF32" i="55"/>
  <c r="BF33" i="55"/>
  <c r="BF34" i="55"/>
  <c r="BF35" i="55"/>
  <c r="BF36" i="55"/>
  <c r="BF37" i="55"/>
  <c r="BF38" i="55"/>
  <c r="BF39" i="55"/>
  <c r="BF40" i="55"/>
  <c r="BF41" i="55"/>
  <c r="BF42" i="55"/>
  <c r="BF43" i="55"/>
  <c r="BF44" i="55"/>
  <c r="BF45" i="55"/>
  <c r="BF46" i="55"/>
  <c r="BF47" i="55"/>
  <c r="BF48" i="55"/>
  <c r="BF49" i="55"/>
  <c r="BF50" i="55"/>
  <c r="BF51" i="55"/>
  <c r="BF52" i="55"/>
  <c r="BF53" i="55"/>
  <c r="BF54" i="55"/>
  <c r="BF55" i="55"/>
  <c r="BF56" i="55"/>
  <c r="BF57" i="55"/>
  <c r="BF58" i="55"/>
  <c r="BF59" i="55"/>
  <c r="BF60" i="55"/>
  <c r="BF61" i="55"/>
  <c r="BF62" i="55"/>
  <c r="BF63" i="55"/>
  <c r="BF64" i="55"/>
  <c r="BF65" i="55"/>
  <c r="BF66" i="55"/>
  <c r="BF67" i="55"/>
  <c r="BF68" i="55"/>
  <c r="BF69" i="55"/>
  <c r="BF70" i="55"/>
  <c r="BF71" i="55"/>
  <c r="BF72" i="55"/>
  <c r="BF73" i="55"/>
  <c r="BF74" i="55"/>
  <c r="BF75" i="55"/>
  <c r="BF76" i="55"/>
  <c r="BF77" i="55"/>
  <c r="BF78" i="55"/>
  <c r="BF79" i="55"/>
  <c r="BF80" i="55"/>
  <c r="BF81" i="55"/>
  <c r="BF82" i="55"/>
  <c r="BF83" i="55"/>
  <c r="BF84" i="55"/>
  <c r="BF85" i="55"/>
  <c r="BF86" i="55"/>
  <c r="BF87" i="55"/>
  <c r="BF88" i="55"/>
  <c r="BF89" i="55"/>
  <c r="BF90" i="55"/>
  <c r="BF91" i="55"/>
  <c r="BF92" i="55"/>
  <c r="BF93" i="55"/>
  <c r="BF94" i="55"/>
  <c r="BF95" i="55"/>
  <c r="BF96" i="55"/>
  <c r="BF97" i="55"/>
  <c r="BF98" i="55"/>
  <c r="BF99" i="55"/>
  <c r="BF100" i="55"/>
  <c r="BF101" i="55"/>
  <c r="BF102" i="55"/>
  <c r="BF103" i="55"/>
  <c r="BF104" i="55"/>
  <c r="BF105" i="55"/>
  <c r="BF106" i="55"/>
  <c r="BF107" i="55"/>
  <c r="BG1" i="55"/>
  <c r="U4" i="54" a="1"/>
  <c r="U4" i="54" s="1"/>
  <c r="AH5" i="56" l="1"/>
  <c r="AH6" i="56"/>
  <c r="BG4" i="55" a="1"/>
  <c r="BG4" i="55" s="1"/>
  <c r="BN4" i="55" a="1"/>
  <c r="BN4" i="55" s="1"/>
  <c r="U5" i="54"/>
  <c r="U6" i="54"/>
  <c r="AH8" i="56" l="1"/>
  <c r="AH9" i="56"/>
  <c r="AH10" i="56"/>
  <c r="AH11" i="56"/>
  <c r="AH12" i="56"/>
  <c r="AH13" i="56"/>
  <c r="AH14" i="56"/>
  <c r="AH15" i="56"/>
  <c r="AH16" i="56"/>
  <c r="AH17" i="56"/>
  <c r="AH18" i="56"/>
  <c r="AH19" i="56"/>
  <c r="AH20" i="56"/>
  <c r="AH21" i="56"/>
  <c r="AH22" i="56"/>
  <c r="AH23" i="56"/>
  <c r="AH24" i="56"/>
  <c r="AH25" i="56"/>
  <c r="AH26" i="56"/>
  <c r="AH27" i="56"/>
  <c r="AH28" i="56"/>
  <c r="AH29" i="56"/>
  <c r="AH30" i="56"/>
  <c r="AH31" i="56"/>
  <c r="AH32" i="56"/>
  <c r="AH33" i="56"/>
  <c r="AH34" i="56"/>
  <c r="AH35" i="56"/>
  <c r="AH36" i="56"/>
  <c r="AH37" i="56"/>
  <c r="AH38" i="56"/>
  <c r="AH39" i="56"/>
  <c r="AH40" i="56"/>
  <c r="AH41" i="56"/>
  <c r="AH42" i="56"/>
  <c r="AH43" i="56"/>
  <c r="AH44" i="56"/>
  <c r="AH45" i="56"/>
  <c r="AH46" i="56"/>
  <c r="AH47" i="56"/>
  <c r="AH48" i="56"/>
  <c r="AH49" i="56"/>
  <c r="AH50" i="56"/>
  <c r="AH51" i="56"/>
  <c r="AH52" i="56"/>
  <c r="AH53" i="56"/>
  <c r="AH54" i="56"/>
  <c r="AH55" i="56"/>
  <c r="AH56" i="56"/>
  <c r="AH57" i="56"/>
  <c r="AH58" i="56"/>
  <c r="AH59" i="56"/>
  <c r="AH60" i="56"/>
  <c r="AH61" i="56"/>
  <c r="AH62" i="56"/>
  <c r="AH63" i="56"/>
  <c r="AH64" i="56"/>
  <c r="AH65" i="56"/>
  <c r="AH66" i="56"/>
  <c r="AH67" i="56"/>
  <c r="AH68" i="56"/>
  <c r="AH69" i="56"/>
  <c r="AH70" i="56"/>
  <c r="AH71" i="56"/>
  <c r="AH72" i="56"/>
  <c r="AH73" i="56"/>
  <c r="AH74" i="56"/>
  <c r="AH75" i="56"/>
  <c r="AH76" i="56"/>
  <c r="AH77" i="56"/>
  <c r="AH78" i="56"/>
  <c r="AH79" i="56"/>
  <c r="AH80" i="56"/>
  <c r="AH81" i="56"/>
  <c r="AH82" i="56"/>
  <c r="AH83" i="56"/>
  <c r="AH84" i="56"/>
  <c r="AH85" i="56"/>
  <c r="AH86" i="56"/>
  <c r="AH87" i="56"/>
  <c r="AH88" i="56"/>
  <c r="AH89" i="56"/>
  <c r="AH90" i="56"/>
  <c r="AH91" i="56"/>
  <c r="AH92" i="56"/>
  <c r="AH93" i="56"/>
  <c r="AH94" i="56"/>
  <c r="AH95" i="56"/>
  <c r="AH96" i="56"/>
  <c r="AH97" i="56"/>
  <c r="AH98" i="56"/>
  <c r="AH99" i="56"/>
  <c r="AH100" i="56"/>
  <c r="AH101" i="56"/>
  <c r="AH102" i="56"/>
  <c r="AH103" i="56"/>
  <c r="AH104" i="56"/>
  <c r="AH105" i="56"/>
  <c r="AH106" i="56"/>
  <c r="AH107" i="56"/>
  <c r="AI1" i="56"/>
  <c r="BN5" i="55"/>
  <c r="BN6" i="55"/>
  <c r="BG5" i="55"/>
  <c r="BG6" i="55"/>
  <c r="U8" i="54"/>
  <c r="U9" i="54"/>
  <c r="U10" i="54"/>
  <c r="U11" i="54"/>
  <c r="U12" i="54"/>
  <c r="U13" i="54"/>
  <c r="U14" i="54"/>
  <c r="U15" i="54"/>
  <c r="U16" i="54"/>
  <c r="U17" i="54"/>
  <c r="U18" i="54"/>
  <c r="U19" i="54"/>
  <c r="U20" i="54"/>
  <c r="U21" i="54"/>
  <c r="U22" i="54"/>
  <c r="U23" i="54"/>
  <c r="U24" i="54"/>
  <c r="U25" i="54"/>
  <c r="U26" i="54"/>
  <c r="U27" i="54"/>
  <c r="U28" i="54"/>
  <c r="U29" i="54"/>
  <c r="U30" i="54"/>
  <c r="U31" i="54"/>
  <c r="U32" i="54"/>
  <c r="U33" i="54"/>
  <c r="U34" i="54"/>
  <c r="U35" i="54"/>
  <c r="U36" i="54"/>
  <c r="U37" i="54"/>
  <c r="U38" i="54"/>
  <c r="U39" i="54"/>
  <c r="U40" i="54"/>
  <c r="U41" i="54"/>
  <c r="U42" i="54"/>
  <c r="U43" i="54"/>
  <c r="U44" i="54"/>
  <c r="U45" i="54"/>
  <c r="U46" i="54"/>
  <c r="U47" i="54"/>
  <c r="U48" i="54"/>
  <c r="U49" i="54"/>
  <c r="U50" i="54"/>
  <c r="U51" i="54"/>
  <c r="U52" i="54"/>
  <c r="U53" i="54"/>
  <c r="U54" i="54"/>
  <c r="U55" i="54"/>
  <c r="U56" i="54"/>
  <c r="U57" i="54"/>
  <c r="U58" i="54"/>
  <c r="U59" i="54"/>
  <c r="U60" i="54"/>
  <c r="U61" i="54"/>
  <c r="U62" i="54"/>
  <c r="U63" i="54"/>
  <c r="U64" i="54"/>
  <c r="U65" i="54"/>
  <c r="U66" i="54"/>
  <c r="U67" i="54"/>
  <c r="U68" i="54"/>
  <c r="U69" i="54"/>
  <c r="U70" i="54"/>
  <c r="U71" i="54"/>
  <c r="U72" i="54"/>
  <c r="U73" i="54"/>
  <c r="U74" i="54"/>
  <c r="U75" i="54"/>
  <c r="U76" i="54"/>
  <c r="U77" i="54"/>
  <c r="U78" i="54"/>
  <c r="U79" i="54"/>
  <c r="U80" i="54"/>
  <c r="U81" i="54"/>
  <c r="U82" i="54"/>
  <c r="U83" i="54"/>
  <c r="U84" i="54"/>
  <c r="U85" i="54"/>
  <c r="U86" i="54"/>
  <c r="U87" i="54"/>
  <c r="U88" i="54"/>
  <c r="U89" i="54"/>
  <c r="U90" i="54"/>
  <c r="U91" i="54"/>
  <c r="U92" i="54"/>
  <c r="U93" i="54"/>
  <c r="U94" i="54"/>
  <c r="U95" i="54"/>
  <c r="U96" i="54"/>
  <c r="U97" i="54"/>
  <c r="U98" i="54"/>
  <c r="U99" i="54"/>
  <c r="U100" i="54"/>
  <c r="U101" i="54"/>
  <c r="U102" i="54"/>
  <c r="U103" i="54"/>
  <c r="U104" i="54"/>
  <c r="U105" i="54"/>
  <c r="U106" i="54"/>
  <c r="U107" i="54"/>
  <c r="V1" i="54"/>
  <c r="AI4" i="56" l="1" a="1"/>
  <c r="AI4" i="56" s="1"/>
  <c r="BG8" i="55"/>
  <c r="BG9" i="55"/>
  <c r="BG10" i="55"/>
  <c r="BG11" i="55"/>
  <c r="BG12" i="55"/>
  <c r="BG13" i="55"/>
  <c r="BG14" i="55"/>
  <c r="BG15" i="55"/>
  <c r="BG16" i="55"/>
  <c r="BG17" i="55"/>
  <c r="BG18" i="55"/>
  <c r="BG19" i="55"/>
  <c r="BG20" i="55"/>
  <c r="BG21" i="55"/>
  <c r="BG22" i="55"/>
  <c r="BG23" i="55"/>
  <c r="BG24" i="55"/>
  <c r="BG25" i="55"/>
  <c r="BG26" i="55"/>
  <c r="BG27" i="55"/>
  <c r="BG28" i="55"/>
  <c r="BG29" i="55"/>
  <c r="BG30" i="55"/>
  <c r="BG31" i="55"/>
  <c r="BG32" i="55"/>
  <c r="BG33" i="55"/>
  <c r="BG34" i="55"/>
  <c r="BG35" i="55"/>
  <c r="BG36" i="55"/>
  <c r="BG37" i="55"/>
  <c r="BG38" i="55"/>
  <c r="BG39" i="55"/>
  <c r="BG40" i="55"/>
  <c r="BG41" i="55"/>
  <c r="BG42" i="55"/>
  <c r="BG43" i="55"/>
  <c r="BG44" i="55"/>
  <c r="BG45" i="55"/>
  <c r="BG46" i="55"/>
  <c r="BG47" i="55"/>
  <c r="BG48" i="55"/>
  <c r="BG49" i="55"/>
  <c r="BG50" i="55"/>
  <c r="BG51" i="55"/>
  <c r="BG52" i="55"/>
  <c r="BG53" i="55"/>
  <c r="BG54" i="55"/>
  <c r="BG55" i="55"/>
  <c r="BG56" i="55"/>
  <c r="BG57" i="55"/>
  <c r="BG58" i="55"/>
  <c r="BG59" i="55"/>
  <c r="BG60" i="55"/>
  <c r="BG61" i="55"/>
  <c r="BG62" i="55"/>
  <c r="BG63" i="55"/>
  <c r="BG64" i="55"/>
  <c r="BG65" i="55"/>
  <c r="BG66" i="55"/>
  <c r="BG67" i="55"/>
  <c r="BG68" i="55"/>
  <c r="BG69" i="55"/>
  <c r="BG70" i="55"/>
  <c r="BG71" i="55"/>
  <c r="BG72" i="55"/>
  <c r="BG73" i="55"/>
  <c r="BG74" i="55"/>
  <c r="BG75" i="55"/>
  <c r="BG76" i="55"/>
  <c r="BG77" i="55"/>
  <c r="BG78" i="55"/>
  <c r="BG79" i="55"/>
  <c r="BG80" i="55"/>
  <c r="BG81" i="55"/>
  <c r="BG82" i="55"/>
  <c r="BG83" i="55"/>
  <c r="BG84" i="55"/>
  <c r="BG85" i="55"/>
  <c r="BG86" i="55"/>
  <c r="BG87" i="55"/>
  <c r="BG88" i="55"/>
  <c r="BG89" i="55"/>
  <c r="BG90" i="55"/>
  <c r="BG91" i="55"/>
  <c r="BG92" i="55"/>
  <c r="BG93" i="55"/>
  <c r="BG94" i="55"/>
  <c r="BG95" i="55"/>
  <c r="BG96" i="55"/>
  <c r="BG97" i="55"/>
  <c r="BG98" i="55"/>
  <c r="BG99" i="55"/>
  <c r="BG100" i="55"/>
  <c r="BG101" i="55"/>
  <c r="BG102" i="55"/>
  <c r="BG103" i="55"/>
  <c r="BG104" i="55"/>
  <c r="BG105" i="55"/>
  <c r="BG106" i="55"/>
  <c r="BG107" i="55"/>
  <c r="BH1" i="55"/>
  <c r="BN8" i="55"/>
  <c r="BN9" i="55"/>
  <c r="BN10" i="55"/>
  <c r="BN11" i="55"/>
  <c r="BN12" i="55"/>
  <c r="BN13" i="55"/>
  <c r="BN14" i="55"/>
  <c r="BN15" i="55"/>
  <c r="BN16" i="55"/>
  <c r="BN17" i="55"/>
  <c r="BN18" i="55"/>
  <c r="BN19" i="55"/>
  <c r="BN20" i="55"/>
  <c r="BN21" i="55"/>
  <c r="BN22" i="55"/>
  <c r="BN23" i="55"/>
  <c r="BN24" i="55"/>
  <c r="BN25" i="55"/>
  <c r="BN26" i="55"/>
  <c r="BN27" i="55"/>
  <c r="BN28" i="55"/>
  <c r="BN29" i="55"/>
  <c r="BN30" i="55"/>
  <c r="BN31" i="55"/>
  <c r="BN32" i="55"/>
  <c r="BN33" i="55"/>
  <c r="BN34" i="55"/>
  <c r="BN35" i="55"/>
  <c r="BN36" i="55"/>
  <c r="BN37" i="55"/>
  <c r="BN38" i="55"/>
  <c r="BN39" i="55"/>
  <c r="BN40" i="55"/>
  <c r="BN41" i="55"/>
  <c r="BN42" i="55"/>
  <c r="BN43" i="55"/>
  <c r="BN44" i="55"/>
  <c r="BN45" i="55"/>
  <c r="BN46" i="55"/>
  <c r="BN47" i="55"/>
  <c r="BN48" i="55"/>
  <c r="BN49" i="55"/>
  <c r="BN50" i="55"/>
  <c r="BN51" i="55"/>
  <c r="BN52" i="55"/>
  <c r="BN53" i="55"/>
  <c r="BN54" i="55"/>
  <c r="BN55" i="55"/>
  <c r="BN56" i="55"/>
  <c r="BN57" i="55"/>
  <c r="BN58" i="55"/>
  <c r="BN59" i="55"/>
  <c r="BN60" i="55"/>
  <c r="BN61" i="55"/>
  <c r="BN62" i="55"/>
  <c r="BN63" i="55"/>
  <c r="BN64" i="55"/>
  <c r="BN65" i="55"/>
  <c r="BN66" i="55"/>
  <c r="BN67" i="55"/>
  <c r="BN68" i="55"/>
  <c r="BN69" i="55"/>
  <c r="BN70" i="55"/>
  <c r="BN71" i="55"/>
  <c r="BN72" i="55"/>
  <c r="BN73" i="55"/>
  <c r="BN74" i="55"/>
  <c r="BN75" i="55"/>
  <c r="BN76" i="55"/>
  <c r="BN77" i="55"/>
  <c r="BN78" i="55"/>
  <c r="BN79" i="55"/>
  <c r="BN80" i="55"/>
  <c r="BN81" i="55"/>
  <c r="BN82" i="55"/>
  <c r="BN83" i="55"/>
  <c r="BN84" i="55"/>
  <c r="BN85" i="55"/>
  <c r="BN86" i="55"/>
  <c r="BN87" i="55"/>
  <c r="BN88" i="55"/>
  <c r="BN89" i="55"/>
  <c r="BN90" i="55"/>
  <c r="BN91" i="55"/>
  <c r="BN92" i="55"/>
  <c r="BN93" i="55"/>
  <c r="BN94" i="55"/>
  <c r="BN95" i="55"/>
  <c r="BN96" i="55"/>
  <c r="BN97" i="55"/>
  <c r="BN98" i="55"/>
  <c r="BN99" i="55"/>
  <c r="BN100" i="55"/>
  <c r="BN101" i="55"/>
  <c r="BN102" i="55"/>
  <c r="BN103" i="55"/>
  <c r="BN104" i="55"/>
  <c r="BN105" i="55"/>
  <c r="BN106" i="55"/>
  <c r="BN107" i="55"/>
  <c r="BO1" i="55"/>
  <c r="V4" i="54" a="1"/>
  <c r="V4" i="54" s="1"/>
  <c r="AI5" i="56" l="1"/>
  <c r="AI6" i="56"/>
  <c r="BO4" i="55" a="1"/>
  <c r="BO4" i="55" s="1"/>
  <c r="BH4" i="55" a="1"/>
  <c r="BH4" i="55" s="1"/>
  <c r="V5" i="54"/>
  <c r="V6" i="54"/>
  <c r="AI8" i="56" l="1"/>
  <c r="AI9" i="56"/>
  <c r="AI10" i="56"/>
  <c r="AI11" i="56"/>
  <c r="AI12" i="56"/>
  <c r="AI13" i="56"/>
  <c r="AI14" i="56"/>
  <c r="AI15" i="56"/>
  <c r="AI16" i="56"/>
  <c r="AI17" i="56"/>
  <c r="AI18" i="56"/>
  <c r="AI19" i="56"/>
  <c r="AI20" i="56"/>
  <c r="AI21" i="56"/>
  <c r="AI22" i="56"/>
  <c r="AI23" i="56"/>
  <c r="AI24" i="56"/>
  <c r="AI25" i="56"/>
  <c r="AI26" i="56"/>
  <c r="AI27" i="56"/>
  <c r="AI28" i="56"/>
  <c r="AI29" i="56"/>
  <c r="AI30" i="56"/>
  <c r="AI31" i="56"/>
  <c r="AI32" i="56"/>
  <c r="AI33" i="56"/>
  <c r="AI34" i="56"/>
  <c r="AI35" i="56"/>
  <c r="AI36" i="56"/>
  <c r="AI37" i="56"/>
  <c r="AI38" i="56"/>
  <c r="AI39" i="56"/>
  <c r="AI40" i="56"/>
  <c r="AI41" i="56"/>
  <c r="AI42" i="56"/>
  <c r="AI43" i="56"/>
  <c r="AI44" i="56"/>
  <c r="AI45" i="56"/>
  <c r="AI46" i="56"/>
  <c r="AI47" i="56"/>
  <c r="AI48" i="56"/>
  <c r="AI49" i="56"/>
  <c r="AI50" i="56"/>
  <c r="AI51" i="56"/>
  <c r="AI52" i="56"/>
  <c r="AI53" i="56"/>
  <c r="AI54" i="56"/>
  <c r="AI55" i="56"/>
  <c r="AI56" i="56"/>
  <c r="AI57" i="56"/>
  <c r="AI58" i="56"/>
  <c r="AI59" i="56"/>
  <c r="AI60" i="56"/>
  <c r="AI61" i="56"/>
  <c r="AI62" i="56"/>
  <c r="AI63" i="56"/>
  <c r="AI64" i="56"/>
  <c r="AI65" i="56"/>
  <c r="AI66" i="56"/>
  <c r="AI67" i="56"/>
  <c r="AI68" i="56"/>
  <c r="AI69" i="56"/>
  <c r="AI70" i="56"/>
  <c r="AI71" i="56"/>
  <c r="AI72" i="56"/>
  <c r="AI73" i="56"/>
  <c r="AI74" i="56"/>
  <c r="AI75" i="56"/>
  <c r="AI76" i="56"/>
  <c r="AI77" i="56"/>
  <c r="AI78" i="56"/>
  <c r="AI79" i="56"/>
  <c r="AI80" i="56"/>
  <c r="AI81" i="56"/>
  <c r="AI82" i="56"/>
  <c r="AI83" i="56"/>
  <c r="AI84" i="56"/>
  <c r="AI85" i="56"/>
  <c r="AI86" i="56"/>
  <c r="AI87" i="56"/>
  <c r="AI88" i="56"/>
  <c r="AI89" i="56"/>
  <c r="AI90" i="56"/>
  <c r="AI91" i="56"/>
  <c r="AI92" i="56"/>
  <c r="AI93" i="56"/>
  <c r="AI94" i="56"/>
  <c r="AI95" i="56"/>
  <c r="AI96" i="56"/>
  <c r="AI97" i="56"/>
  <c r="AI98" i="56"/>
  <c r="AI99" i="56"/>
  <c r="AI100" i="56"/>
  <c r="AI101" i="56"/>
  <c r="AI102" i="56"/>
  <c r="AI103" i="56"/>
  <c r="AI104" i="56"/>
  <c r="AI105" i="56"/>
  <c r="AI106" i="56"/>
  <c r="AI107" i="56"/>
  <c r="AJ1" i="56"/>
  <c r="BH5" i="55"/>
  <c r="BH6" i="55"/>
  <c r="BI6" i="55" s="1"/>
  <c r="L8" i="1" s="1" a="1"/>
  <c r="L8" i="1" s="1"/>
  <c r="BO5" i="55"/>
  <c r="BO6" i="55"/>
  <c r="V8" i="54"/>
  <c r="V9" i="54"/>
  <c r="V10" i="54"/>
  <c r="V11" i="54"/>
  <c r="V12" i="54"/>
  <c r="V13" i="54"/>
  <c r="V14" i="54"/>
  <c r="V15" i="54"/>
  <c r="V16" i="54"/>
  <c r="V17" i="54"/>
  <c r="V18" i="54"/>
  <c r="V19" i="54"/>
  <c r="V20" i="54"/>
  <c r="V21" i="54"/>
  <c r="V22" i="54"/>
  <c r="V23" i="54"/>
  <c r="V24" i="54"/>
  <c r="V25" i="54"/>
  <c r="V26" i="54"/>
  <c r="V27" i="54"/>
  <c r="V28" i="54"/>
  <c r="V29" i="54"/>
  <c r="V30" i="54"/>
  <c r="V31" i="54"/>
  <c r="V32" i="54"/>
  <c r="V33" i="54"/>
  <c r="V34" i="54"/>
  <c r="V35" i="54"/>
  <c r="V36" i="54"/>
  <c r="V37" i="54"/>
  <c r="V38" i="54"/>
  <c r="V39" i="54"/>
  <c r="V40" i="54"/>
  <c r="V41" i="54"/>
  <c r="V42" i="54"/>
  <c r="V43" i="54"/>
  <c r="V44" i="54"/>
  <c r="V45" i="54"/>
  <c r="V46" i="54"/>
  <c r="V47" i="54"/>
  <c r="V48" i="54"/>
  <c r="V49" i="54"/>
  <c r="V50" i="54"/>
  <c r="V51" i="54"/>
  <c r="V52" i="54"/>
  <c r="V53" i="54"/>
  <c r="V54" i="54"/>
  <c r="V55" i="54"/>
  <c r="V56" i="54"/>
  <c r="V57" i="54"/>
  <c r="V58" i="54"/>
  <c r="V59" i="54"/>
  <c r="V60" i="54"/>
  <c r="V61" i="54"/>
  <c r="V62" i="54"/>
  <c r="V63" i="54"/>
  <c r="V64" i="54"/>
  <c r="V65" i="54"/>
  <c r="V66" i="54"/>
  <c r="V67" i="54"/>
  <c r="V68" i="54"/>
  <c r="V69" i="54"/>
  <c r="V70" i="54"/>
  <c r="V71" i="54"/>
  <c r="V72" i="54"/>
  <c r="V73" i="54"/>
  <c r="V74" i="54"/>
  <c r="V75" i="54"/>
  <c r="V76" i="54"/>
  <c r="V77" i="54"/>
  <c r="V78" i="54"/>
  <c r="V79" i="54"/>
  <c r="V80" i="54"/>
  <c r="V81" i="54"/>
  <c r="V82" i="54"/>
  <c r="V83" i="54"/>
  <c r="V84" i="54"/>
  <c r="V85" i="54"/>
  <c r="V86" i="54"/>
  <c r="V87" i="54"/>
  <c r="V88" i="54"/>
  <c r="V89" i="54"/>
  <c r="V90" i="54"/>
  <c r="V91" i="54"/>
  <c r="V92" i="54"/>
  <c r="V93" i="54"/>
  <c r="V94" i="54"/>
  <c r="V95" i="54"/>
  <c r="V96" i="54"/>
  <c r="V97" i="54"/>
  <c r="V98" i="54"/>
  <c r="V99" i="54"/>
  <c r="V100" i="54"/>
  <c r="V101" i="54"/>
  <c r="V102" i="54"/>
  <c r="V103" i="54"/>
  <c r="V104" i="54"/>
  <c r="V105" i="54"/>
  <c r="V106" i="54"/>
  <c r="V107" i="54"/>
  <c r="W1" i="54"/>
  <c r="AJ4" i="56" l="1" a="1"/>
  <c r="AJ4" i="56" s="1"/>
  <c r="BO8" i="55"/>
  <c r="BO9" i="55"/>
  <c r="BO10" i="55"/>
  <c r="BO11" i="55"/>
  <c r="BO12" i="55"/>
  <c r="BO13" i="55"/>
  <c r="BO14" i="55"/>
  <c r="BO15" i="55"/>
  <c r="BO16" i="55"/>
  <c r="BO17" i="55"/>
  <c r="BO18" i="55"/>
  <c r="BO19" i="55"/>
  <c r="BO20" i="55"/>
  <c r="BO21" i="55"/>
  <c r="BO22" i="55"/>
  <c r="BO23" i="55"/>
  <c r="BO24" i="55"/>
  <c r="BO25" i="55"/>
  <c r="BO26" i="55"/>
  <c r="BO27" i="55"/>
  <c r="BO28" i="55"/>
  <c r="BO29" i="55"/>
  <c r="BO30" i="55"/>
  <c r="BO31" i="55"/>
  <c r="BO32" i="55"/>
  <c r="BO33" i="55"/>
  <c r="BO34" i="55"/>
  <c r="BO35" i="55"/>
  <c r="BO36" i="55"/>
  <c r="BO37" i="55"/>
  <c r="BO38" i="55"/>
  <c r="BO39" i="55"/>
  <c r="BO40" i="55"/>
  <c r="BO41" i="55"/>
  <c r="BO42" i="55"/>
  <c r="BO43" i="55"/>
  <c r="BO44" i="55"/>
  <c r="BO45" i="55"/>
  <c r="BO46" i="55"/>
  <c r="BO47" i="55"/>
  <c r="BO48" i="55"/>
  <c r="BO49" i="55"/>
  <c r="BO50" i="55"/>
  <c r="BO51" i="55"/>
  <c r="BO52" i="55"/>
  <c r="BO53" i="55"/>
  <c r="BO54" i="55"/>
  <c r="BO55" i="55"/>
  <c r="BO56" i="55"/>
  <c r="BO57" i="55"/>
  <c r="BO58" i="55"/>
  <c r="BO59" i="55"/>
  <c r="BO60" i="55"/>
  <c r="BO61" i="55"/>
  <c r="BO62" i="55"/>
  <c r="BO63" i="55"/>
  <c r="BO64" i="55"/>
  <c r="BO65" i="55"/>
  <c r="BO66" i="55"/>
  <c r="BO67" i="55"/>
  <c r="BO68" i="55"/>
  <c r="BO69" i="55"/>
  <c r="BO70" i="55"/>
  <c r="BO71" i="55"/>
  <c r="BO72" i="55"/>
  <c r="BO73" i="55"/>
  <c r="BO74" i="55"/>
  <c r="BO75" i="55"/>
  <c r="BO76" i="55"/>
  <c r="BO77" i="55"/>
  <c r="BO78" i="55"/>
  <c r="BO79" i="55"/>
  <c r="BO80" i="55"/>
  <c r="BO81" i="55"/>
  <c r="BO82" i="55"/>
  <c r="BO83" i="55"/>
  <c r="BO84" i="55"/>
  <c r="BO85" i="55"/>
  <c r="BO86" i="55"/>
  <c r="BO87" i="55"/>
  <c r="BO88" i="55"/>
  <c r="BO89" i="55"/>
  <c r="BO90" i="55"/>
  <c r="BO91" i="55"/>
  <c r="BO92" i="55"/>
  <c r="BO93" i="55"/>
  <c r="BO94" i="55"/>
  <c r="BO95" i="55"/>
  <c r="BO96" i="55"/>
  <c r="BO97" i="55"/>
  <c r="BO98" i="55"/>
  <c r="BO99" i="55"/>
  <c r="BO100" i="55"/>
  <c r="BO101" i="55"/>
  <c r="BO102" i="55"/>
  <c r="BO103" i="55"/>
  <c r="BO104" i="55"/>
  <c r="BO105" i="55"/>
  <c r="BO106" i="55"/>
  <c r="BO107" i="55"/>
  <c r="BP1" i="55"/>
  <c r="BH8" i="55"/>
  <c r="BH9" i="55"/>
  <c r="BH10" i="55"/>
  <c r="BH11" i="55"/>
  <c r="BH12" i="55"/>
  <c r="BH13" i="55"/>
  <c r="BH14" i="55"/>
  <c r="BH15" i="55"/>
  <c r="BH16" i="55"/>
  <c r="BH17" i="55"/>
  <c r="BH18" i="55"/>
  <c r="BH19" i="55"/>
  <c r="BH20" i="55"/>
  <c r="BH21" i="55"/>
  <c r="BH22" i="55"/>
  <c r="BH23" i="55"/>
  <c r="BH24" i="55"/>
  <c r="BH25" i="55"/>
  <c r="BH26" i="55"/>
  <c r="BH27" i="55"/>
  <c r="BH28" i="55"/>
  <c r="BH29" i="55"/>
  <c r="BH30" i="55"/>
  <c r="BH31" i="55"/>
  <c r="BH32" i="55"/>
  <c r="BH33" i="55"/>
  <c r="BH34" i="55"/>
  <c r="BH35" i="55"/>
  <c r="BH36" i="55"/>
  <c r="BH37" i="55"/>
  <c r="BH38" i="55"/>
  <c r="BH39" i="55"/>
  <c r="BH40" i="55"/>
  <c r="BH41" i="55"/>
  <c r="BH42" i="55"/>
  <c r="BH43" i="55"/>
  <c r="BH44" i="55"/>
  <c r="BH45" i="55"/>
  <c r="BH46" i="55"/>
  <c r="BH47" i="55"/>
  <c r="BH48" i="55"/>
  <c r="BH49" i="55"/>
  <c r="BH50" i="55"/>
  <c r="BH51" i="55"/>
  <c r="BH52" i="55"/>
  <c r="BH53" i="55"/>
  <c r="BH54" i="55"/>
  <c r="BH55" i="55"/>
  <c r="BH56" i="55"/>
  <c r="BH57" i="55"/>
  <c r="BH58" i="55"/>
  <c r="BH59" i="55"/>
  <c r="BH60" i="55"/>
  <c r="BH61" i="55"/>
  <c r="BH62" i="55"/>
  <c r="BH63" i="55"/>
  <c r="BH64" i="55"/>
  <c r="BH65" i="55"/>
  <c r="BH66" i="55"/>
  <c r="BH67" i="55"/>
  <c r="BH68" i="55"/>
  <c r="BH69" i="55"/>
  <c r="BH70" i="55"/>
  <c r="BH71" i="55"/>
  <c r="BH72" i="55"/>
  <c r="BH73" i="55"/>
  <c r="BH74" i="55"/>
  <c r="BH75" i="55"/>
  <c r="BH76" i="55"/>
  <c r="BH77" i="55"/>
  <c r="BH78" i="55"/>
  <c r="BH79" i="55"/>
  <c r="BH80" i="55"/>
  <c r="BH81" i="55"/>
  <c r="BH82" i="55"/>
  <c r="BH83" i="55"/>
  <c r="BH84" i="55"/>
  <c r="BH85" i="55"/>
  <c r="BH86" i="55"/>
  <c r="BH87" i="55"/>
  <c r="BH88" i="55"/>
  <c r="BH89" i="55"/>
  <c r="BH90" i="55"/>
  <c r="BH91" i="55"/>
  <c r="BH92" i="55"/>
  <c r="BH93" i="55"/>
  <c r="BH94" i="55"/>
  <c r="BH95" i="55"/>
  <c r="BH96" i="55"/>
  <c r="BH97" i="55"/>
  <c r="BH98" i="55"/>
  <c r="BH99" i="55"/>
  <c r="BH100" i="55"/>
  <c r="BH101" i="55"/>
  <c r="BH102" i="55"/>
  <c r="BH103" i="55"/>
  <c r="BH104" i="55"/>
  <c r="BH105" i="55"/>
  <c r="BH106" i="55"/>
  <c r="BH107" i="55"/>
  <c r="BI5" i="55"/>
  <c r="BI1" i="55"/>
  <c r="W4" i="54" a="1"/>
  <c r="W4" i="54" s="1"/>
  <c r="AJ5" i="56" l="1"/>
  <c r="AJ6" i="56"/>
  <c r="BI4" i="55"/>
  <c r="K8" i="1" a="1"/>
  <c r="K8" i="1" s="1"/>
  <c r="BP4" i="55" a="1"/>
  <c r="BP4" i="55" s="1"/>
  <c r="W5" i="54"/>
  <c r="W6" i="54"/>
  <c r="AW1" i="56" l="1" a="1"/>
  <c r="AW1" i="56" s="1"/>
  <c r="AX1" i="56" s="1"/>
  <c r="AX4" i="56" a="1"/>
  <c r="AX4" i="56" s="1"/>
  <c r="AJ8" i="56"/>
  <c r="AJ9" i="56"/>
  <c r="AJ10" i="56"/>
  <c r="AJ11" i="56"/>
  <c r="AJ12" i="56"/>
  <c r="AJ13" i="56"/>
  <c r="AJ14" i="56"/>
  <c r="AJ15" i="56"/>
  <c r="AJ16" i="56"/>
  <c r="AJ17" i="56"/>
  <c r="AJ18" i="56"/>
  <c r="AJ19" i="56"/>
  <c r="AJ20" i="56"/>
  <c r="AJ21" i="56"/>
  <c r="AJ22" i="56"/>
  <c r="AJ23" i="56"/>
  <c r="AJ24" i="56"/>
  <c r="AJ25" i="56"/>
  <c r="AJ26" i="56"/>
  <c r="AJ27" i="56"/>
  <c r="AJ28" i="56"/>
  <c r="AJ29" i="56"/>
  <c r="AJ30" i="56"/>
  <c r="AJ31" i="56"/>
  <c r="AJ32" i="56"/>
  <c r="AJ33" i="56"/>
  <c r="AJ34" i="56"/>
  <c r="AJ35" i="56"/>
  <c r="AJ36" i="56"/>
  <c r="AJ37" i="56"/>
  <c r="AJ38" i="56"/>
  <c r="AJ39" i="56"/>
  <c r="AJ40" i="56"/>
  <c r="AJ41" i="56"/>
  <c r="AJ42" i="56"/>
  <c r="AJ43" i="56"/>
  <c r="AJ44" i="56"/>
  <c r="AJ45" i="56"/>
  <c r="AJ46" i="56"/>
  <c r="AJ47" i="56"/>
  <c r="AJ48" i="56"/>
  <c r="AJ49" i="56"/>
  <c r="AJ50" i="56"/>
  <c r="AJ51" i="56"/>
  <c r="AJ52" i="56"/>
  <c r="AJ53" i="56"/>
  <c r="AJ54" i="56"/>
  <c r="AJ55" i="56"/>
  <c r="AJ56" i="56"/>
  <c r="AJ57" i="56"/>
  <c r="AJ58" i="56"/>
  <c r="AJ59" i="56"/>
  <c r="AJ60" i="56"/>
  <c r="AJ61" i="56"/>
  <c r="AJ62" i="56"/>
  <c r="AJ63" i="56"/>
  <c r="AJ64" i="56"/>
  <c r="AJ65" i="56"/>
  <c r="AJ66" i="56"/>
  <c r="AJ67" i="56"/>
  <c r="AJ68" i="56"/>
  <c r="AJ69" i="56"/>
  <c r="AJ70" i="56"/>
  <c r="AJ71" i="56"/>
  <c r="AJ72" i="56"/>
  <c r="AJ73" i="56"/>
  <c r="AJ74" i="56"/>
  <c r="AJ75" i="56"/>
  <c r="AJ76" i="56"/>
  <c r="AJ77" i="56"/>
  <c r="AJ78" i="56"/>
  <c r="AJ79" i="56"/>
  <c r="AJ80" i="56"/>
  <c r="AJ81" i="56"/>
  <c r="AJ82" i="56"/>
  <c r="AJ83" i="56"/>
  <c r="AJ84" i="56"/>
  <c r="AJ85" i="56"/>
  <c r="AJ86" i="56"/>
  <c r="AJ87" i="56"/>
  <c r="AJ88" i="56"/>
  <c r="AJ89" i="56"/>
  <c r="AJ90" i="56"/>
  <c r="AJ91" i="56"/>
  <c r="AJ92" i="56"/>
  <c r="AJ93" i="56"/>
  <c r="AJ94" i="56"/>
  <c r="AJ95" i="56"/>
  <c r="AJ96" i="56"/>
  <c r="AJ97" i="56"/>
  <c r="AJ98" i="56"/>
  <c r="AJ99" i="56"/>
  <c r="AJ100" i="56"/>
  <c r="AJ101" i="56"/>
  <c r="AJ102" i="56"/>
  <c r="AJ103" i="56"/>
  <c r="AJ104" i="56"/>
  <c r="AJ105" i="56"/>
  <c r="AJ106" i="56"/>
  <c r="AJ107" i="56"/>
  <c r="AK1" i="56"/>
  <c r="BP5" i="55"/>
  <c r="BP6" i="55"/>
  <c r="W8" i="54"/>
  <c r="W9" i="54"/>
  <c r="W10" i="54"/>
  <c r="W11" i="54"/>
  <c r="W12" i="54"/>
  <c r="W13" i="54"/>
  <c r="W14" i="54"/>
  <c r="W15" i="54"/>
  <c r="W16" i="54"/>
  <c r="W17" i="54"/>
  <c r="W18" i="54"/>
  <c r="W19" i="54"/>
  <c r="W20" i="54"/>
  <c r="W21" i="54"/>
  <c r="W22" i="54"/>
  <c r="W23" i="54"/>
  <c r="W24" i="54"/>
  <c r="W25" i="54"/>
  <c r="W26" i="54"/>
  <c r="W27" i="54"/>
  <c r="W28" i="54"/>
  <c r="W29" i="54"/>
  <c r="W30" i="54"/>
  <c r="W31" i="54"/>
  <c r="W32" i="54"/>
  <c r="W33" i="54"/>
  <c r="W34" i="54"/>
  <c r="W35" i="54"/>
  <c r="W36" i="54"/>
  <c r="W37" i="54"/>
  <c r="W38" i="54"/>
  <c r="W39" i="54"/>
  <c r="W40" i="54"/>
  <c r="W41" i="54"/>
  <c r="W42" i="54"/>
  <c r="W43" i="54"/>
  <c r="W44" i="54"/>
  <c r="W45" i="54"/>
  <c r="W46" i="54"/>
  <c r="W47" i="54"/>
  <c r="W48" i="54"/>
  <c r="W49" i="54"/>
  <c r="W50" i="54"/>
  <c r="W51" i="54"/>
  <c r="W52" i="54"/>
  <c r="W53" i="54"/>
  <c r="W54" i="54"/>
  <c r="W55" i="54"/>
  <c r="W56" i="54"/>
  <c r="W57" i="54"/>
  <c r="W58" i="54"/>
  <c r="W59" i="54"/>
  <c r="W60" i="54"/>
  <c r="W61" i="54"/>
  <c r="W62" i="54"/>
  <c r="W63" i="54"/>
  <c r="W64" i="54"/>
  <c r="W65" i="54"/>
  <c r="W66" i="54"/>
  <c r="W67" i="54"/>
  <c r="W68" i="54"/>
  <c r="W69" i="54"/>
  <c r="W70" i="54"/>
  <c r="W71" i="54"/>
  <c r="W72" i="54"/>
  <c r="W73" i="54"/>
  <c r="W74" i="54"/>
  <c r="W75" i="54"/>
  <c r="W76" i="54"/>
  <c r="W77" i="54"/>
  <c r="W78" i="54"/>
  <c r="W79" i="54"/>
  <c r="W80" i="54"/>
  <c r="W81" i="54"/>
  <c r="W82" i="54"/>
  <c r="W83" i="54"/>
  <c r="W84" i="54"/>
  <c r="W85" i="54"/>
  <c r="W86" i="54"/>
  <c r="W87" i="54"/>
  <c r="W88" i="54"/>
  <c r="W89" i="54"/>
  <c r="W90" i="54"/>
  <c r="W91" i="54"/>
  <c r="W92" i="54"/>
  <c r="W93" i="54"/>
  <c r="W94" i="54"/>
  <c r="W95" i="54"/>
  <c r="W96" i="54"/>
  <c r="W97" i="54"/>
  <c r="W98" i="54"/>
  <c r="W99" i="54"/>
  <c r="W100" i="54"/>
  <c r="W101" i="54"/>
  <c r="W102" i="54"/>
  <c r="W103" i="54"/>
  <c r="W104" i="54"/>
  <c r="W105" i="54"/>
  <c r="W106" i="54"/>
  <c r="W107" i="54"/>
  <c r="X1" i="54"/>
  <c r="AK4" i="56" l="1" a="1"/>
  <c r="AK4" i="56" s="1"/>
  <c r="AX5" i="56"/>
  <c r="AX6" i="56"/>
  <c r="BP8" i="55"/>
  <c r="BP9" i="55"/>
  <c r="BP10" i="55"/>
  <c r="BP11" i="55"/>
  <c r="BP12" i="55"/>
  <c r="BP13" i="55"/>
  <c r="BP14" i="55"/>
  <c r="BP15" i="55"/>
  <c r="BP16" i="55"/>
  <c r="BP17" i="55"/>
  <c r="BP18" i="55"/>
  <c r="BP19" i="55"/>
  <c r="BP20" i="55"/>
  <c r="BP21" i="55"/>
  <c r="BP22" i="55"/>
  <c r="BP23" i="55"/>
  <c r="BP24" i="55"/>
  <c r="BP25" i="55"/>
  <c r="BP26" i="55"/>
  <c r="BP27" i="55"/>
  <c r="BP28" i="55"/>
  <c r="BP29" i="55"/>
  <c r="BP30" i="55"/>
  <c r="BP31" i="55"/>
  <c r="BP32" i="55"/>
  <c r="BP33" i="55"/>
  <c r="BP34" i="55"/>
  <c r="BP35" i="55"/>
  <c r="BP36" i="55"/>
  <c r="BP37" i="55"/>
  <c r="BP38" i="55"/>
  <c r="BP39" i="55"/>
  <c r="BP40" i="55"/>
  <c r="BP41" i="55"/>
  <c r="BP42" i="55"/>
  <c r="BP43" i="55"/>
  <c r="BP44" i="55"/>
  <c r="BP45" i="55"/>
  <c r="BP46" i="55"/>
  <c r="BP47" i="55"/>
  <c r="BP48" i="55"/>
  <c r="BP49" i="55"/>
  <c r="BP50" i="55"/>
  <c r="BP51" i="55"/>
  <c r="BP52" i="55"/>
  <c r="BP53" i="55"/>
  <c r="BP54" i="55"/>
  <c r="BP55" i="55"/>
  <c r="BP56" i="55"/>
  <c r="BP57" i="55"/>
  <c r="BP58" i="55"/>
  <c r="BP59" i="55"/>
  <c r="BP60" i="55"/>
  <c r="BP61" i="55"/>
  <c r="BP62" i="55"/>
  <c r="BP63" i="55"/>
  <c r="BP64" i="55"/>
  <c r="BP65" i="55"/>
  <c r="BP66" i="55"/>
  <c r="BP67" i="55"/>
  <c r="BP68" i="55"/>
  <c r="BP69" i="55"/>
  <c r="BP70" i="55"/>
  <c r="BP71" i="55"/>
  <c r="BP72" i="55"/>
  <c r="BP73" i="55"/>
  <c r="BP74" i="55"/>
  <c r="BP75" i="55"/>
  <c r="BP76" i="55"/>
  <c r="BP77" i="55"/>
  <c r="BP78" i="55"/>
  <c r="BP79" i="55"/>
  <c r="BP80" i="55"/>
  <c r="BP81" i="55"/>
  <c r="BP82" i="55"/>
  <c r="BP83" i="55"/>
  <c r="BP84" i="55"/>
  <c r="BP85" i="55"/>
  <c r="BP86" i="55"/>
  <c r="BP87" i="55"/>
  <c r="BP88" i="55"/>
  <c r="BP89" i="55"/>
  <c r="BP90" i="55"/>
  <c r="BP91" i="55"/>
  <c r="BP92" i="55"/>
  <c r="BP93" i="55"/>
  <c r="BP94" i="55"/>
  <c r="BP95" i="55"/>
  <c r="BP96" i="55"/>
  <c r="BP97" i="55"/>
  <c r="BP98" i="55"/>
  <c r="BP99" i="55"/>
  <c r="BP100" i="55"/>
  <c r="BP101" i="55"/>
  <c r="BP102" i="55"/>
  <c r="BP103" i="55"/>
  <c r="BP104" i="55"/>
  <c r="BP105" i="55"/>
  <c r="BP106" i="55"/>
  <c r="BP107" i="55"/>
  <c r="BQ1" i="55"/>
  <c r="X4" i="54" a="1"/>
  <c r="X4" i="54" s="1"/>
  <c r="AX8" i="56" l="1"/>
  <c r="AX9" i="56"/>
  <c r="AX10" i="56"/>
  <c r="AX11" i="56"/>
  <c r="AX12" i="56"/>
  <c r="AX13" i="56"/>
  <c r="AX14" i="56"/>
  <c r="AX15" i="56"/>
  <c r="AX16" i="56"/>
  <c r="AX17" i="56"/>
  <c r="AX18" i="56"/>
  <c r="AX19" i="56"/>
  <c r="AX20" i="56"/>
  <c r="AX21" i="56"/>
  <c r="AX22" i="56"/>
  <c r="AX23" i="56"/>
  <c r="AX24" i="56"/>
  <c r="AX25" i="56"/>
  <c r="AX26" i="56"/>
  <c r="AX27" i="56"/>
  <c r="AX28" i="56"/>
  <c r="AX29" i="56"/>
  <c r="AX30" i="56"/>
  <c r="AX31" i="56"/>
  <c r="AX32" i="56"/>
  <c r="AX33" i="56"/>
  <c r="AX34" i="56"/>
  <c r="AX35" i="56"/>
  <c r="AX36" i="56"/>
  <c r="AX37" i="56"/>
  <c r="AX38" i="56"/>
  <c r="AX39" i="56"/>
  <c r="AX40" i="56"/>
  <c r="AX41" i="56"/>
  <c r="AX42" i="56"/>
  <c r="AX43" i="56"/>
  <c r="AX44" i="56"/>
  <c r="AX45" i="56"/>
  <c r="AX46" i="56"/>
  <c r="AX47" i="56"/>
  <c r="AX48" i="56"/>
  <c r="AX49" i="56"/>
  <c r="AX50" i="56"/>
  <c r="AX51" i="56"/>
  <c r="AX52" i="56"/>
  <c r="AX53" i="56"/>
  <c r="AX54" i="56"/>
  <c r="AX55" i="56"/>
  <c r="AX56" i="56"/>
  <c r="AX57" i="56"/>
  <c r="AX58" i="56"/>
  <c r="AX59" i="56"/>
  <c r="AX60" i="56"/>
  <c r="AX61" i="56"/>
  <c r="AX62" i="56"/>
  <c r="AX63" i="56"/>
  <c r="AX64" i="56"/>
  <c r="AX65" i="56"/>
  <c r="AX66" i="56"/>
  <c r="AX67" i="56"/>
  <c r="AX68" i="56"/>
  <c r="AX69" i="56"/>
  <c r="AX70" i="56"/>
  <c r="AX71" i="56"/>
  <c r="AX72" i="56"/>
  <c r="AX73" i="56"/>
  <c r="AX74" i="56"/>
  <c r="AX75" i="56"/>
  <c r="AX76" i="56"/>
  <c r="AX77" i="56"/>
  <c r="AX78" i="56"/>
  <c r="AX79" i="56"/>
  <c r="AX80" i="56"/>
  <c r="AX81" i="56"/>
  <c r="AX82" i="56"/>
  <c r="AX83" i="56"/>
  <c r="AX84" i="56"/>
  <c r="AX85" i="56"/>
  <c r="AX86" i="56"/>
  <c r="AX87" i="56"/>
  <c r="AX88" i="56"/>
  <c r="AX89" i="56"/>
  <c r="AX90" i="56"/>
  <c r="AX91" i="56"/>
  <c r="AX92" i="56"/>
  <c r="AX93" i="56"/>
  <c r="AX94" i="56"/>
  <c r="AX95" i="56"/>
  <c r="AX96" i="56"/>
  <c r="AX97" i="56"/>
  <c r="AX98" i="56"/>
  <c r="AX99" i="56"/>
  <c r="AX100" i="56"/>
  <c r="AX101" i="56"/>
  <c r="AX102" i="56"/>
  <c r="AX103" i="56"/>
  <c r="AX104" i="56"/>
  <c r="AX105" i="56"/>
  <c r="AX106" i="56"/>
  <c r="AX107" i="56"/>
  <c r="AY1" i="56"/>
  <c r="AK5" i="56"/>
  <c r="AK6" i="56"/>
  <c r="BQ4" i="55" a="1"/>
  <c r="BQ4" i="55" s="1"/>
  <c r="X5" i="54"/>
  <c r="X6" i="54"/>
  <c r="AK8" i="56" l="1"/>
  <c r="AK9" i="56"/>
  <c r="AK10" i="56"/>
  <c r="AK11" i="56"/>
  <c r="AK12" i="56"/>
  <c r="AK13" i="56"/>
  <c r="AK14" i="56"/>
  <c r="AK15" i="56"/>
  <c r="AK16" i="56"/>
  <c r="AK17" i="56"/>
  <c r="AK18" i="56"/>
  <c r="AK19" i="56"/>
  <c r="AK20" i="56"/>
  <c r="AK21" i="56"/>
  <c r="AK22" i="56"/>
  <c r="AK23" i="56"/>
  <c r="AK24" i="56"/>
  <c r="AK25" i="56"/>
  <c r="AK26" i="56"/>
  <c r="AK27" i="56"/>
  <c r="AK28" i="56"/>
  <c r="AK29" i="56"/>
  <c r="AK30" i="56"/>
  <c r="AK31" i="56"/>
  <c r="AK32" i="56"/>
  <c r="AK33" i="56"/>
  <c r="AK34" i="56"/>
  <c r="AK35" i="56"/>
  <c r="AK36" i="56"/>
  <c r="AK37" i="56"/>
  <c r="AK38" i="56"/>
  <c r="AK39" i="56"/>
  <c r="AK40" i="56"/>
  <c r="AK41" i="56"/>
  <c r="AK42" i="56"/>
  <c r="AK43" i="56"/>
  <c r="AK44" i="56"/>
  <c r="AK45" i="56"/>
  <c r="AK46" i="56"/>
  <c r="AK47" i="56"/>
  <c r="AK48" i="56"/>
  <c r="AK49" i="56"/>
  <c r="AK50" i="56"/>
  <c r="AK51" i="56"/>
  <c r="AK52" i="56"/>
  <c r="AK53" i="56"/>
  <c r="AK54" i="56"/>
  <c r="AK55" i="56"/>
  <c r="AK56" i="56"/>
  <c r="AK57" i="56"/>
  <c r="AK58" i="56"/>
  <c r="AK59" i="56"/>
  <c r="AK60" i="56"/>
  <c r="AK61" i="56"/>
  <c r="AK62" i="56"/>
  <c r="AK63" i="56"/>
  <c r="AK64" i="56"/>
  <c r="AK65" i="56"/>
  <c r="AK66" i="56"/>
  <c r="AK67" i="56"/>
  <c r="AK68" i="56"/>
  <c r="AK69" i="56"/>
  <c r="AK70" i="56"/>
  <c r="AK71" i="56"/>
  <c r="AK72" i="56"/>
  <c r="AK73" i="56"/>
  <c r="AK74" i="56"/>
  <c r="AK75" i="56"/>
  <c r="AK76" i="56"/>
  <c r="AK77" i="56"/>
  <c r="AK78" i="56"/>
  <c r="AK79" i="56"/>
  <c r="AK80" i="56"/>
  <c r="AK81" i="56"/>
  <c r="AK82" i="56"/>
  <c r="AK83" i="56"/>
  <c r="AK84" i="56"/>
  <c r="AK85" i="56"/>
  <c r="AK86" i="56"/>
  <c r="AK87" i="56"/>
  <c r="AK88" i="56"/>
  <c r="AK89" i="56"/>
  <c r="AK90" i="56"/>
  <c r="AK91" i="56"/>
  <c r="AK92" i="56"/>
  <c r="AK93" i="56"/>
  <c r="AK94" i="56"/>
  <c r="AK95" i="56"/>
  <c r="AK96" i="56"/>
  <c r="AK97" i="56"/>
  <c r="AK98" i="56"/>
  <c r="AK99" i="56"/>
  <c r="AK100" i="56"/>
  <c r="AK101" i="56"/>
  <c r="AK102" i="56"/>
  <c r="AK103" i="56"/>
  <c r="AK104" i="56"/>
  <c r="AK105" i="56"/>
  <c r="AK106" i="56"/>
  <c r="AK107" i="56"/>
  <c r="AL1" i="56"/>
  <c r="AY4" i="56" a="1"/>
  <c r="AY4" i="56" s="1"/>
  <c r="BQ5" i="55"/>
  <c r="BQ6" i="55"/>
  <c r="X8" i="54"/>
  <c r="X9" i="54"/>
  <c r="X10" i="54"/>
  <c r="X11" i="54"/>
  <c r="X12" i="54"/>
  <c r="X13" i="54"/>
  <c r="X14" i="54"/>
  <c r="X15" i="54"/>
  <c r="X16" i="54"/>
  <c r="X17" i="54"/>
  <c r="X18" i="54"/>
  <c r="X19" i="54"/>
  <c r="X20" i="54"/>
  <c r="X21" i="54"/>
  <c r="X22" i="54"/>
  <c r="X23" i="54"/>
  <c r="X24" i="54"/>
  <c r="X25" i="54"/>
  <c r="X26" i="54"/>
  <c r="X27" i="54"/>
  <c r="X28" i="54"/>
  <c r="X29" i="54"/>
  <c r="X30" i="54"/>
  <c r="X31" i="54"/>
  <c r="X32" i="54"/>
  <c r="X33" i="54"/>
  <c r="X34" i="54"/>
  <c r="X35" i="54"/>
  <c r="X36" i="54"/>
  <c r="X37" i="54"/>
  <c r="X38" i="54"/>
  <c r="X39" i="54"/>
  <c r="X40" i="54"/>
  <c r="X41" i="54"/>
  <c r="X42" i="54"/>
  <c r="X43" i="54"/>
  <c r="X44" i="54"/>
  <c r="X45" i="54"/>
  <c r="X46" i="54"/>
  <c r="X47" i="54"/>
  <c r="X48" i="54"/>
  <c r="X49" i="54"/>
  <c r="X50" i="54"/>
  <c r="X51" i="54"/>
  <c r="X52" i="54"/>
  <c r="X53" i="54"/>
  <c r="X54" i="54"/>
  <c r="X55" i="54"/>
  <c r="X56" i="54"/>
  <c r="X57" i="54"/>
  <c r="X58" i="54"/>
  <c r="X59" i="54"/>
  <c r="X60" i="54"/>
  <c r="X61" i="54"/>
  <c r="X62" i="54"/>
  <c r="X63" i="54"/>
  <c r="X64" i="54"/>
  <c r="X65" i="54"/>
  <c r="X66" i="54"/>
  <c r="X67" i="54"/>
  <c r="X68" i="54"/>
  <c r="X69" i="54"/>
  <c r="X70" i="54"/>
  <c r="X71" i="54"/>
  <c r="X72" i="54"/>
  <c r="X73" i="54"/>
  <c r="X74" i="54"/>
  <c r="X75" i="54"/>
  <c r="X76" i="54"/>
  <c r="X77" i="54"/>
  <c r="X78" i="54"/>
  <c r="X79" i="54"/>
  <c r="X80" i="54"/>
  <c r="X81" i="54"/>
  <c r="X82" i="54"/>
  <c r="X83" i="54"/>
  <c r="X84" i="54"/>
  <c r="X85" i="54"/>
  <c r="X86" i="54"/>
  <c r="X87" i="54"/>
  <c r="X88" i="54"/>
  <c r="X89" i="54"/>
  <c r="X90" i="54"/>
  <c r="X91" i="54"/>
  <c r="X92" i="54"/>
  <c r="X93" i="54"/>
  <c r="X94" i="54"/>
  <c r="X95" i="54"/>
  <c r="X96" i="54"/>
  <c r="X97" i="54"/>
  <c r="X98" i="54"/>
  <c r="X99" i="54"/>
  <c r="X100" i="54"/>
  <c r="X101" i="54"/>
  <c r="X102" i="54"/>
  <c r="X103" i="54"/>
  <c r="X104" i="54"/>
  <c r="X105" i="54"/>
  <c r="X106" i="54"/>
  <c r="X107" i="54"/>
  <c r="Y1" i="54"/>
  <c r="AY5" i="56" l="1"/>
  <c r="AY6" i="56"/>
  <c r="AL4" i="56" a="1"/>
  <c r="AL4" i="56" s="1"/>
  <c r="BQ8" i="55"/>
  <c r="BQ9" i="55"/>
  <c r="BQ10" i="55"/>
  <c r="BQ11" i="55"/>
  <c r="BQ12" i="55"/>
  <c r="BQ13" i="55"/>
  <c r="BQ14" i="55"/>
  <c r="BQ15" i="55"/>
  <c r="BQ16" i="55"/>
  <c r="BQ17" i="55"/>
  <c r="BQ18" i="55"/>
  <c r="BQ19" i="55"/>
  <c r="BQ20" i="55"/>
  <c r="BQ21" i="55"/>
  <c r="BQ22" i="55"/>
  <c r="BQ23" i="55"/>
  <c r="BQ24" i="55"/>
  <c r="BQ25" i="55"/>
  <c r="BQ26" i="55"/>
  <c r="BQ27" i="55"/>
  <c r="BQ28" i="55"/>
  <c r="BQ29" i="55"/>
  <c r="BQ30" i="55"/>
  <c r="BQ31" i="55"/>
  <c r="BQ32" i="55"/>
  <c r="BQ33" i="55"/>
  <c r="BQ34" i="55"/>
  <c r="BQ35" i="55"/>
  <c r="BQ36" i="55"/>
  <c r="BQ37" i="55"/>
  <c r="BQ38" i="55"/>
  <c r="BQ39" i="55"/>
  <c r="BQ40" i="55"/>
  <c r="BQ41" i="55"/>
  <c r="BQ42" i="55"/>
  <c r="BQ43" i="55"/>
  <c r="BQ44" i="55"/>
  <c r="BQ45" i="55"/>
  <c r="BQ46" i="55"/>
  <c r="BQ47" i="55"/>
  <c r="BQ48" i="55"/>
  <c r="BQ49" i="55"/>
  <c r="BQ50" i="55"/>
  <c r="BQ51" i="55"/>
  <c r="BQ52" i="55"/>
  <c r="BQ53" i="55"/>
  <c r="BQ54" i="55"/>
  <c r="BQ55" i="55"/>
  <c r="BQ56" i="55"/>
  <c r="BQ57" i="55"/>
  <c r="BQ58" i="55"/>
  <c r="BQ59" i="55"/>
  <c r="BQ60" i="55"/>
  <c r="BQ61" i="55"/>
  <c r="BQ62" i="55"/>
  <c r="BQ63" i="55"/>
  <c r="BQ64" i="55"/>
  <c r="BQ65" i="55"/>
  <c r="BQ66" i="55"/>
  <c r="BQ67" i="55"/>
  <c r="BQ68" i="55"/>
  <c r="BQ69" i="55"/>
  <c r="BQ70" i="55"/>
  <c r="BQ71" i="55"/>
  <c r="BQ72" i="55"/>
  <c r="BQ73" i="55"/>
  <c r="BQ74" i="55"/>
  <c r="BQ75" i="55"/>
  <c r="BQ76" i="55"/>
  <c r="BQ77" i="55"/>
  <c r="BQ78" i="55"/>
  <c r="BQ79" i="55"/>
  <c r="BQ80" i="55"/>
  <c r="BQ81" i="55"/>
  <c r="BQ82" i="55"/>
  <c r="BQ83" i="55"/>
  <c r="BQ84" i="55"/>
  <c r="BQ85" i="55"/>
  <c r="BQ86" i="55"/>
  <c r="BQ87" i="55"/>
  <c r="BQ88" i="55"/>
  <c r="BQ89" i="55"/>
  <c r="BQ90" i="55"/>
  <c r="BQ91" i="55"/>
  <c r="BQ92" i="55"/>
  <c r="BQ93" i="55"/>
  <c r="BQ94" i="55"/>
  <c r="BQ95" i="55"/>
  <c r="BQ96" i="55"/>
  <c r="BQ97" i="55"/>
  <c r="BQ98" i="55"/>
  <c r="BQ99" i="55"/>
  <c r="BQ100" i="55"/>
  <c r="BQ101" i="55"/>
  <c r="BQ102" i="55"/>
  <c r="BQ103" i="55"/>
  <c r="BQ104" i="55"/>
  <c r="BQ105" i="55"/>
  <c r="BQ106" i="55"/>
  <c r="BQ107" i="55"/>
  <c r="BR1" i="55"/>
  <c r="Y4" i="54" a="1"/>
  <c r="Y4" i="54" s="1"/>
  <c r="AL5" i="56" l="1"/>
  <c r="AL6" i="56"/>
  <c r="AY8" i="56"/>
  <c r="AY9" i="56"/>
  <c r="AY10" i="56"/>
  <c r="AY11" i="56"/>
  <c r="AY12" i="56"/>
  <c r="AY13" i="56"/>
  <c r="AY14" i="56"/>
  <c r="AY15" i="56"/>
  <c r="AY16" i="56"/>
  <c r="AY17" i="56"/>
  <c r="AY18" i="56"/>
  <c r="AY19" i="56"/>
  <c r="AY20" i="56"/>
  <c r="AY21" i="56"/>
  <c r="AY22" i="56"/>
  <c r="AY23" i="56"/>
  <c r="AY24" i="56"/>
  <c r="AY25" i="56"/>
  <c r="AY26" i="56"/>
  <c r="AY27" i="56"/>
  <c r="AY28" i="56"/>
  <c r="AY29" i="56"/>
  <c r="AY30" i="56"/>
  <c r="AY31" i="56"/>
  <c r="AY32" i="56"/>
  <c r="AY33" i="56"/>
  <c r="AY34" i="56"/>
  <c r="AY35" i="56"/>
  <c r="AY36" i="56"/>
  <c r="AY37" i="56"/>
  <c r="AY38" i="56"/>
  <c r="AY39" i="56"/>
  <c r="AY40" i="56"/>
  <c r="AY41" i="56"/>
  <c r="AY42" i="56"/>
  <c r="AY43" i="56"/>
  <c r="AY44" i="56"/>
  <c r="AY45" i="56"/>
  <c r="AY46" i="56"/>
  <c r="AY47" i="56"/>
  <c r="AY48" i="56"/>
  <c r="AY49" i="56"/>
  <c r="AY50" i="56"/>
  <c r="AY51" i="56"/>
  <c r="AY52" i="56"/>
  <c r="AY53" i="56"/>
  <c r="AY54" i="56"/>
  <c r="AY55" i="56"/>
  <c r="AY56" i="56"/>
  <c r="AY57" i="56"/>
  <c r="AY58" i="56"/>
  <c r="AY59" i="56"/>
  <c r="AY60" i="56"/>
  <c r="AY61" i="56"/>
  <c r="AY62" i="56"/>
  <c r="AY63" i="56"/>
  <c r="AY64" i="56"/>
  <c r="AY65" i="56"/>
  <c r="AY66" i="56"/>
  <c r="AY67" i="56"/>
  <c r="AY68" i="56"/>
  <c r="AY69" i="56"/>
  <c r="AY70" i="56"/>
  <c r="AY71" i="56"/>
  <c r="AY72" i="56"/>
  <c r="AY73" i="56"/>
  <c r="AY74" i="56"/>
  <c r="AY75" i="56"/>
  <c r="AY76" i="56"/>
  <c r="AY77" i="56"/>
  <c r="AY78" i="56"/>
  <c r="AY79" i="56"/>
  <c r="AY80" i="56"/>
  <c r="AY81" i="56"/>
  <c r="AY82" i="56"/>
  <c r="AY83" i="56"/>
  <c r="AY84" i="56"/>
  <c r="AY85" i="56"/>
  <c r="AY86" i="56"/>
  <c r="AY87" i="56"/>
  <c r="AY88" i="56"/>
  <c r="AY89" i="56"/>
  <c r="AY90" i="56"/>
  <c r="AY91" i="56"/>
  <c r="AY92" i="56"/>
  <c r="AY93" i="56"/>
  <c r="AY94" i="56"/>
  <c r="AY95" i="56"/>
  <c r="AY96" i="56"/>
  <c r="AY97" i="56"/>
  <c r="AY98" i="56"/>
  <c r="AY99" i="56"/>
  <c r="AY100" i="56"/>
  <c r="AY101" i="56"/>
  <c r="AY102" i="56"/>
  <c r="AY103" i="56"/>
  <c r="AY104" i="56"/>
  <c r="AY105" i="56"/>
  <c r="AY106" i="56"/>
  <c r="AY107" i="56"/>
  <c r="AZ1" i="56"/>
  <c r="BR4" i="55" a="1"/>
  <c r="BR4" i="55" s="1"/>
  <c r="Y5" i="54"/>
  <c r="Y6" i="54"/>
  <c r="AZ4" i="56" l="1" a="1"/>
  <c r="AZ4" i="56" s="1"/>
  <c r="AL8" i="56"/>
  <c r="AL9" i="56"/>
  <c r="AL10" i="56"/>
  <c r="AL11" i="56"/>
  <c r="AL12" i="56"/>
  <c r="AL13" i="56"/>
  <c r="AL14" i="56"/>
  <c r="AL15" i="56"/>
  <c r="AL16" i="56"/>
  <c r="AL17" i="56"/>
  <c r="AL18" i="56"/>
  <c r="AL19" i="56"/>
  <c r="AL20" i="56"/>
  <c r="AL21" i="56"/>
  <c r="AL22" i="56"/>
  <c r="AL23" i="56"/>
  <c r="AL24" i="56"/>
  <c r="AL25" i="56"/>
  <c r="AL26" i="56"/>
  <c r="AL27" i="56"/>
  <c r="AL28" i="56"/>
  <c r="AL29" i="56"/>
  <c r="AL30" i="56"/>
  <c r="AL31" i="56"/>
  <c r="AL32" i="56"/>
  <c r="AL33" i="56"/>
  <c r="AL34" i="56"/>
  <c r="AL35" i="56"/>
  <c r="AL36" i="56"/>
  <c r="AL37" i="56"/>
  <c r="AL38" i="56"/>
  <c r="AL39" i="56"/>
  <c r="AL40" i="56"/>
  <c r="AL41" i="56"/>
  <c r="AL42" i="56"/>
  <c r="AL43" i="56"/>
  <c r="AL44" i="56"/>
  <c r="AL45" i="56"/>
  <c r="AL46" i="56"/>
  <c r="AL47" i="56"/>
  <c r="AL48" i="56"/>
  <c r="AL49" i="56"/>
  <c r="AL50" i="56"/>
  <c r="AL51" i="56"/>
  <c r="AL52" i="56"/>
  <c r="AL53" i="56"/>
  <c r="AL54" i="56"/>
  <c r="AL55" i="56"/>
  <c r="AL56" i="56"/>
  <c r="AL57" i="56"/>
  <c r="AL58" i="56"/>
  <c r="AL59" i="56"/>
  <c r="AL60" i="56"/>
  <c r="AL61" i="56"/>
  <c r="AL62" i="56"/>
  <c r="AL63" i="56"/>
  <c r="AL64" i="56"/>
  <c r="AL65" i="56"/>
  <c r="AL66" i="56"/>
  <c r="AL67" i="56"/>
  <c r="AL68" i="56"/>
  <c r="AL69" i="56"/>
  <c r="AL70" i="56"/>
  <c r="AL71" i="56"/>
  <c r="AL72" i="56"/>
  <c r="AL73" i="56"/>
  <c r="AL74" i="56"/>
  <c r="AL75" i="56"/>
  <c r="AL76" i="56"/>
  <c r="AL77" i="56"/>
  <c r="AL78" i="56"/>
  <c r="AL79" i="56"/>
  <c r="AL80" i="56"/>
  <c r="AL81" i="56"/>
  <c r="AL82" i="56"/>
  <c r="AL83" i="56"/>
  <c r="AL84" i="56"/>
  <c r="AL85" i="56"/>
  <c r="AL86" i="56"/>
  <c r="AL87" i="56"/>
  <c r="AL88" i="56"/>
  <c r="AL89" i="56"/>
  <c r="AL90" i="56"/>
  <c r="AL91" i="56"/>
  <c r="AL92" i="56"/>
  <c r="AL93" i="56"/>
  <c r="AL94" i="56"/>
  <c r="AL95" i="56"/>
  <c r="AL96" i="56"/>
  <c r="AL97" i="56"/>
  <c r="AL98" i="56"/>
  <c r="AL99" i="56"/>
  <c r="AL100" i="56"/>
  <c r="AL101" i="56"/>
  <c r="AL102" i="56"/>
  <c r="AL103" i="56"/>
  <c r="AL104" i="56"/>
  <c r="AL105" i="56"/>
  <c r="AL106" i="56"/>
  <c r="AL107" i="56"/>
  <c r="AM1" i="56"/>
  <c r="BR5" i="55"/>
  <c r="BR6" i="55"/>
  <c r="Y8" i="54"/>
  <c r="Y9" i="54"/>
  <c r="Y10" i="54"/>
  <c r="Y11" i="54"/>
  <c r="Y12" i="54"/>
  <c r="Y13" i="54"/>
  <c r="Y14" i="54"/>
  <c r="Y15" i="54"/>
  <c r="Y16" i="54"/>
  <c r="Y17" i="54"/>
  <c r="Y18" i="54"/>
  <c r="Y19" i="54"/>
  <c r="Y20" i="54"/>
  <c r="Y21" i="54"/>
  <c r="Y22" i="54"/>
  <c r="Y23" i="54"/>
  <c r="Y24" i="54"/>
  <c r="Y25" i="54"/>
  <c r="Y26" i="54"/>
  <c r="Y27" i="54"/>
  <c r="Y28" i="54"/>
  <c r="Y29" i="54"/>
  <c r="Y30" i="54"/>
  <c r="Y31" i="54"/>
  <c r="Y32" i="54"/>
  <c r="Y33" i="54"/>
  <c r="Y34" i="54"/>
  <c r="Y35" i="54"/>
  <c r="Y36" i="54"/>
  <c r="Y37" i="54"/>
  <c r="Y38" i="54"/>
  <c r="Y39" i="54"/>
  <c r="Y40" i="54"/>
  <c r="Y41" i="54"/>
  <c r="Y42" i="54"/>
  <c r="Y43" i="54"/>
  <c r="Y44" i="54"/>
  <c r="Y45" i="54"/>
  <c r="Y46" i="54"/>
  <c r="Y47" i="54"/>
  <c r="Y48" i="54"/>
  <c r="Y49" i="54"/>
  <c r="Y50" i="54"/>
  <c r="Y51" i="54"/>
  <c r="Y52" i="54"/>
  <c r="Y53" i="54"/>
  <c r="Y54" i="54"/>
  <c r="Y55" i="54"/>
  <c r="Y56" i="54"/>
  <c r="Y57" i="54"/>
  <c r="Y58" i="54"/>
  <c r="Y59" i="54"/>
  <c r="Y60" i="54"/>
  <c r="Y61" i="54"/>
  <c r="Y62" i="54"/>
  <c r="Y63" i="54"/>
  <c r="Y64" i="54"/>
  <c r="Y65" i="54"/>
  <c r="Y66" i="54"/>
  <c r="Y67" i="54"/>
  <c r="Y68" i="54"/>
  <c r="Y69" i="54"/>
  <c r="Y70" i="54"/>
  <c r="Y71" i="54"/>
  <c r="Y72" i="54"/>
  <c r="Y73" i="54"/>
  <c r="Y74" i="54"/>
  <c r="Y75" i="54"/>
  <c r="Y76" i="54"/>
  <c r="Y77" i="54"/>
  <c r="Y78" i="54"/>
  <c r="Y79" i="54"/>
  <c r="Y80" i="54"/>
  <c r="Y81" i="54"/>
  <c r="Y82" i="54"/>
  <c r="Y83" i="54"/>
  <c r="Y84" i="54"/>
  <c r="Y85" i="54"/>
  <c r="Y86" i="54"/>
  <c r="Y87" i="54"/>
  <c r="Y88" i="54"/>
  <c r="Y89" i="54"/>
  <c r="Y90" i="54"/>
  <c r="Y91" i="54"/>
  <c r="Y92" i="54"/>
  <c r="Y93" i="54"/>
  <c r="Y94" i="54"/>
  <c r="Y95" i="54"/>
  <c r="Y96" i="54"/>
  <c r="Y97" i="54"/>
  <c r="Y98" i="54"/>
  <c r="Y99" i="54"/>
  <c r="Y100" i="54"/>
  <c r="Y101" i="54"/>
  <c r="Y102" i="54"/>
  <c r="Y103" i="54"/>
  <c r="Y104" i="54"/>
  <c r="Y105" i="54"/>
  <c r="Y106" i="54"/>
  <c r="Y107" i="54"/>
  <c r="Z1" i="54"/>
  <c r="AM4" i="56" l="1" a="1"/>
  <c r="AM4" i="56" s="1"/>
  <c r="AZ5" i="56"/>
  <c r="AZ6" i="56"/>
  <c r="BR8" i="55"/>
  <c r="BR9" i="55"/>
  <c r="BR10" i="55"/>
  <c r="BR11" i="55"/>
  <c r="BR12" i="55"/>
  <c r="BR13" i="55"/>
  <c r="BR14" i="55"/>
  <c r="BR15" i="55"/>
  <c r="BR16" i="55"/>
  <c r="BR17" i="55"/>
  <c r="BR18" i="55"/>
  <c r="BR19" i="55"/>
  <c r="BR20" i="55"/>
  <c r="BR21" i="55"/>
  <c r="BR22" i="55"/>
  <c r="BR23" i="55"/>
  <c r="BR24" i="55"/>
  <c r="BR25" i="55"/>
  <c r="BR26" i="55"/>
  <c r="BR27" i="55"/>
  <c r="BR28" i="55"/>
  <c r="BR29" i="55"/>
  <c r="BR30" i="55"/>
  <c r="BR31" i="55"/>
  <c r="BR32" i="55"/>
  <c r="BR33" i="55"/>
  <c r="BR34" i="55"/>
  <c r="BR35" i="55"/>
  <c r="BR36" i="55"/>
  <c r="BR37" i="55"/>
  <c r="BR38" i="55"/>
  <c r="BR39" i="55"/>
  <c r="BR40" i="55"/>
  <c r="BR41" i="55"/>
  <c r="BR42" i="55"/>
  <c r="BR43" i="55"/>
  <c r="BR44" i="55"/>
  <c r="BR45" i="55"/>
  <c r="BR46" i="55"/>
  <c r="BR47" i="55"/>
  <c r="BR48" i="55"/>
  <c r="BR49" i="55"/>
  <c r="BR50" i="55"/>
  <c r="BR51" i="55"/>
  <c r="BR52" i="55"/>
  <c r="BR53" i="55"/>
  <c r="BR54" i="55"/>
  <c r="BR55" i="55"/>
  <c r="BR56" i="55"/>
  <c r="BR57" i="55"/>
  <c r="BR58" i="55"/>
  <c r="BR59" i="55"/>
  <c r="BR60" i="55"/>
  <c r="BR61" i="55"/>
  <c r="BR62" i="55"/>
  <c r="BR63" i="55"/>
  <c r="BR64" i="55"/>
  <c r="BR65" i="55"/>
  <c r="BR66" i="55"/>
  <c r="BR67" i="55"/>
  <c r="BR68" i="55"/>
  <c r="BR69" i="55"/>
  <c r="BR70" i="55"/>
  <c r="BR71" i="55"/>
  <c r="BR72" i="55"/>
  <c r="BR73" i="55"/>
  <c r="BR74" i="55"/>
  <c r="BR75" i="55"/>
  <c r="BR76" i="55"/>
  <c r="BR77" i="55"/>
  <c r="BR78" i="55"/>
  <c r="BR79" i="55"/>
  <c r="BR80" i="55"/>
  <c r="BR81" i="55"/>
  <c r="BR82" i="55"/>
  <c r="BR83" i="55"/>
  <c r="BR84" i="55"/>
  <c r="BR85" i="55"/>
  <c r="BR86" i="55"/>
  <c r="BR87" i="55"/>
  <c r="BR88" i="55"/>
  <c r="BR89" i="55"/>
  <c r="BR90" i="55"/>
  <c r="BR91" i="55"/>
  <c r="BR92" i="55"/>
  <c r="BR93" i="55"/>
  <c r="BR94" i="55"/>
  <c r="BR95" i="55"/>
  <c r="BR96" i="55"/>
  <c r="BR97" i="55"/>
  <c r="BR98" i="55"/>
  <c r="BR99" i="55"/>
  <c r="BR100" i="55"/>
  <c r="BR101" i="55"/>
  <c r="BR102" i="55"/>
  <c r="BR103" i="55"/>
  <c r="BR104" i="55"/>
  <c r="BR105" i="55"/>
  <c r="BR106" i="55"/>
  <c r="BR107" i="55"/>
  <c r="BS1" i="55"/>
  <c r="Z4" i="54" a="1"/>
  <c r="Z4" i="54" s="1"/>
  <c r="AZ8" i="56" l="1"/>
  <c r="AZ9" i="56"/>
  <c r="AZ10" i="56"/>
  <c r="AZ11" i="56"/>
  <c r="AZ12" i="56"/>
  <c r="AZ13" i="56"/>
  <c r="AZ14" i="56"/>
  <c r="AZ15" i="56"/>
  <c r="AZ16" i="56"/>
  <c r="AZ17" i="56"/>
  <c r="AZ18" i="56"/>
  <c r="AZ19" i="56"/>
  <c r="AZ20" i="56"/>
  <c r="AZ21" i="56"/>
  <c r="AZ22" i="56"/>
  <c r="AZ23" i="56"/>
  <c r="AZ24" i="56"/>
  <c r="AZ25" i="56"/>
  <c r="AZ26" i="56"/>
  <c r="AZ27" i="56"/>
  <c r="AZ28" i="56"/>
  <c r="AZ29" i="56"/>
  <c r="AZ30" i="56"/>
  <c r="AZ31" i="56"/>
  <c r="AZ32" i="56"/>
  <c r="AZ33" i="56"/>
  <c r="AZ34" i="56"/>
  <c r="AZ35" i="56"/>
  <c r="AZ36" i="56"/>
  <c r="AZ37" i="56"/>
  <c r="AZ38" i="56"/>
  <c r="AZ39" i="56"/>
  <c r="AZ40" i="56"/>
  <c r="AZ41" i="56"/>
  <c r="AZ42" i="56"/>
  <c r="AZ43" i="56"/>
  <c r="AZ44" i="56"/>
  <c r="AZ45" i="56"/>
  <c r="AZ46" i="56"/>
  <c r="AZ47" i="56"/>
  <c r="AZ48" i="56"/>
  <c r="AZ49" i="56"/>
  <c r="AZ50" i="56"/>
  <c r="AZ51" i="56"/>
  <c r="AZ52" i="56"/>
  <c r="AZ53" i="56"/>
  <c r="AZ54" i="56"/>
  <c r="AZ55" i="56"/>
  <c r="AZ56" i="56"/>
  <c r="AZ57" i="56"/>
  <c r="AZ58" i="56"/>
  <c r="AZ59" i="56"/>
  <c r="AZ60" i="56"/>
  <c r="AZ61" i="56"/>
  <c r="AZ62" i="56"/>
  <c r="AZ63" i="56"/>
  <c r="AZ64" i="56"/>
  <c r="AZ65" i="56"/>
  <c r="AZ66" i="56"/>
  <c r="AZ67" i="56"/>
  <c r="AZ68" i="56"/>
  <c r="AZ69" i="56"/>
  <c r="AZ70" i="56"/>
  <c r="AZ71" i="56"/>
  <c r="AZ72" i="56"/>
  <c r="AZ73" i="56"/>
  <c r="AZ74" i="56"/>
  <c r="AZ75" i="56"/>
  <c r="AZ76" i="56"/>
  <c r="AZ77" i="56"/>
  <c r="AZ78" i="56"/>
  <c r="AZ79" i="56"/>
  <c r="AZ80" i="56"/>
  <c r="AZ81" i="56"/>
  <c r="AZ82" i="56"/>
  <c r="AZ83" i="56"/>
  <c r="AZ84" i="56"/>
  <c r="AZ85" i="56"/>
  <c r="AZ86" i="56"/>
  <c r="AZ87" i="56"/>
  <c r="AZ88" i="56"/>
  <c r="AZ89" i="56"/>
  <c r="AZ90" i="56"/>
  <c r="AZ91" i="56"/>
  <c r="AZ92" i="56"/>
  <c r="AZ93" i="56"/>
  <c r="AZ94" i="56"/>
  <c r="AZ95" i="56"/>
  <c r="AZ96" i="56"/>
  <c r="AZ97" i="56"/>
  <c r="AZ98" i="56"/>
  <c r="AZ99" i="56"/>
  <c r="AZ100" i="56"/>
  <c r="AZ101" i="56"/>
  <c r="AZ102" i="56"/>
  <c r="AZ103" i="56"/>
  <c r="AZ104" i="56"/>
  <c r="AZ105" i="56"/>
  <c r="AZ106" i="56"/>
  <c r="AZ107" i="56"/>
  <c r="BA1" i="56"/>
  <c r="AM5" i="56"/>
  <c r="AM6" i="56"/>
  <c r="BS4" i="55" a="1"/>
  <c r="BS4" i="55" s="1"/>
  <c r="Z5" i="54"/>
  <c r="Z6" i="54"/>
  <c r="AM8" i="56" l="1"/>
  <c r="AM9" i="56"/>
  <c r="AM10" i="56"/>
  <c r="AM11" i="56"/>
  <c r="AM12" i="56"/>
  <c r="AM13" i="56"/>
  <c r="AM14" i="56"/>
  <c r="AM15" i="56"/>
  <c r="AM16" i="56"/>
  <c r="AM17" i="56"/>
  <c r="AM18" i="56"/>
  <c r="AM19" i="56"/>
  <c r="AM20" i="56"/>
  <c r="AM21" i="56"/>
  <c r="AM22" i="56"/>
  <c r="AM23" i="56"/>
  <c r="AM24" i="56"/>
  <c r="AM25" i="56"/>
  <c r="AM26" i="56"/>
  <c r="AM27" i="56"/>
  <c r="AM28" i="56"/>
  <c r="AM29" i="56"/>
  <c r="AM30" i="56"/>
  <c r="AM31" i="56"/>
  <c r="AM32" i="56"/>
  <c r="AM33" i="56"/>
  <c r="AM34" i="56"/>
  <c r="AM35" i="56"/>
  <c r="AM36" i="56"/>
  <c r="AM37" i="56"/>
  <c r="AM38" i="56"/>
  <c r="AM39" i="56"/>
  <c r="AM40" i="56"/>
  <c r="AM41" i="56"/>
  <c r="AM42" i="56"/>
  <c r="AM43" i="56"/>
  <c r="AM44" i="56"/>
  <c r="AM45" i="56"/>
  <c r="AM46" i="56"/>
  <c r="AM47" i="56"/>
  <c r="AM48" i="56"/>
  <c r="AM49" i="56"/>
  <c r="AM50" i="56"/>
  <c r="AM51" i="56"/>
  <c r="AM52" i="56"/>
  <c r="AM53" i="56"/>
  <c r="AM54" i="56"/>
  <c r="AM55" i="56"/>
  <c r="AM56" i="56"/>
  <c r="AM57" i="56"/>
  <c r="AM58" i="56"/>
  <c r="AM59" i="56"/>
  <c r="AM60" i="56"/>
  <c r="AM61" i="56"/>
  <c r="AM62" i="56"/>
  <c r="AM63" i="56"/>
  <c r="AM64" i="56"/>
  <c r="AM65" i="56"/>
  <c r="AM66" i="56"/>
  <c r="AM67" i="56"/>
  <c r="AM68" i="56"/>
  <c r="AM69" i="56"/>
  <c r="AM70" i="56"/>
  <c r="AM71" i="56"/>
  <c r="AM72" i="56"/>
  <c r="AM73" i="56"/>
  <c r="AM74" i="56"/>
  <c r="AM75" i="56"/>
  <c r="AM76" i="56"/>
  <c r="AM77" i="56"/>
  <c r="AM78" i="56"/>
  <c r="AM79" i="56"/>
  <c r="AM80" i="56"/>
  <c r="AM81" i="56"/>
  <c r="AM82" i="56"/>
  <c r="AM83" i="56"/>
  <c r="AM84" i="56"/>
  <c r="AM85" i="56"/>
  <c r="AM86" i="56"/>
  <c r="AM87" i="56"/>
  <c r="AM88" i="56"/>
  <c r="AM89" i="56"/>
  <c r="AM90" i="56"/>
  <c r="AM91" i="56"/>
  <c r="AM92" i="56"/>
  <c r="AM93" i="56"/>
  <c r="AM94" i="56"/>
  <c r="AM95" i="56"/>
  <c r="AM96" i="56"/>
  <c r="AM97" i="56"/>
  <c r="AM98" i="56"/>
  <c r="AM99" i="56"/>
  <c r="AM100" i="56"/>
  <c r="AM101" i="56"/>
  <c r="AM102" i="56"/>
  <c r="AM103" i="56"/>
  <c r="AM104" i="56"/>
  <c r="AM105" i="56"/>
  <c r="AM106" i="56"/>
  <c r="AM107" i="56"/>
  <c r="AN1" i="56"/>
  <c r="BA4" i="56" a="1"/>
  <c r="BA4" i="56" s="1"/>
  <c r="BS5" i="55"/>
  <c r="BS6" i="55"/>
  <c r="Z8" i="54"/>
  <c r="Z9" i="54"/>
  <c r="Z10" i="54"/>
  <c r="Z11" i="54"/>
  <c r="Z12" i="54"/>
  <c r="Z13" i="54"/>
  <c r="Z14" i="54"/>
  <c r="Z15" i="54"/>
  <c r="Z16" i="54"/>
  <c r="Z17" i="54"/>
  <c r="Z18" i="54"/>
  <c r="Z19" i="54"/>
  <c r="Z20" i="54"/>
  <c r="Z21" i="54"/>
  <c r="Z22" i="54"/>
  <c r="Z23" i="54"/>
  <c r="Z24" i="54"/>
  <c r="Z25" i="54"/>
  <c r="Z26" i="54"/>
  <c r="Z27" i="54"/>
  <c r="Z28" i="54"/>
  <c r="Z29" i="54"/>
  <c r="Z30" i="54"/>
  <c r="Z31" i="54"/>
  <c r="Z32" i="54"/>
  <c r="Z33" i="54"/>
  <c r="Z34" i="54"/>
  <c r="Z35" i="54"/>
  <c r="Z36" i="54"/>
  <c r="Z37" i="54"/>
  <c r="Z38" i="54"/>
  <c r="Z39" i="54"/>
  <c r="Z40" i="54"/>
  <c r="Z41" i="54"/>
  <c r="Z42" i="54"/>
  <c r="Z43" i="54"/>
  <c r="Z44" i="54"/>
  <c r="Z45" i="54"/>
  <c r="Z46" i="54"/>
  <c r="Z47" i="54"/>
  <c r="Z48" i="54"/>
  <c r="Z49" i="54"/>
  <c r="Z50" i="54"/>
  <c r="Z51" i="54"/>
  <c r="Z52" i="54"/>
  <c r="Z53" i="54"/>
  <c r="Z54" i="54"/>
  <c r="Z55" i="54"/>
  <c r="Z56" i="54"/>
  <c r="Z57" i="54"/>
  <c r="Z58" i="54"/>
  <c r="Z59" i="54"/>
  <c r="Z60" i="54"/>
  <c r="Z61" i="54"/>
  <c r="Z62" i="54"/>
  <c r="Z63" i="54"/>
  <c r="Z64" i="54"/>
  <c r="Z65" i="54"/>
  <c r="Z66" i="54"/>
  <c r="Z67" i="54"/>
  <c r="Z68" i="54"/>
  <c r="Z69" i="54"/>
  <c r="Z70" i="54"/>
  <c r="Z71" i="54"/>
  <c r="Z72" i="54"/>
  <c r="Z73" i="54"/>
  <c r="Z74" i="54"/>
  <c r="Z75" i="54"/>
  <c r="Z76" i="54"/>
  <c r="Z77" i="54"/>
  <c r="Z78" i="54"/>
  <c r="Z79" i="54"/>
  <c r="Z80" i="54"/>
  <c r="Z81" i="54"/>
  <c r="Z82" i="54"/>
  <c r="Z83" i="54"/>
  <c r="Z84" i="54"/>
  <c r="Z85" i="54"/>
  <c r="Z86" i="54"/>
  <c r="Z87" i="54"/>
  <c r="Z88" i="54"/>
  <c r="Z89" i="54"/>
  <c r="Z90" i="54"/>
  <c r="Z91" i="54"/>
  <c r="Z92" i="54"/>
  <c r="Z93" i="54"/>
  <c r="Z94" i="54"/>
  <c r="Z95" i="54"/>
  <c r="Z96" i="54"/>
  <c r="Z97" i="54"/>
  <c r="Z98" i="54"/>
  <c r="Z99" i="54"/>
  <c r="Z100" i="54"/>
  <c r="Z101" i="54"/>
  <c r="Z102" i="54"/>
  <c r="Z103" i="54"/>
  <c r="Z104" i="54"/>
  <c r="Z105" i="54"/>
  <c r="Z106" i="54"/>
  <c r="Z107" i="54"/>
  <c r="AA1" i="54"/>
  <c r="BA5" i="56" l="1"/>
  <c r="BA6" i="56"/>
  <c r="AN4" i="56" a="1"/>
  <c r="AN4" i="56" s="1"/>
  <c r="BS8" i="55"/>
  <c r="BS9" i="55"/>
  <c r="BS10" i="55"/>
  <c r="BS11" i="55"/>
  <c r="BS12" i="55"/>
  <c r="BS13" i="55"/>
  <c r="BS14" i="55"/>
  <c r="BS15" i="55"/>
  <c r="BS16" i="55"/>
  <c r="BS17" i="55"/>
  <c r="BS18" i="55"/>
  <c r="BS19" i="55"/>
  <c r="BS20" i="55"/>
  <c r="BS21" i="55"/>
  <c r="BS22" i="55"/>
  <c r="BS23" i="55"/>
  <c r="BS24" i="55"/>
  <c r="BS25" i="55"/>
  <c r="BS26" i="55"/>
  <c r="BS27" i="55"/>
  <c r="BS28" i="55"/>
  <c r="BS29" i="55"/>
  <c r="BS30" i="55"/>
  <c r="BS31" i="55"/>
  <c r="BS32" i="55"/>
  <c r="BS33" i="55"/>
  <c r="BS34" i="55"/>
  <c r="BS35" i="55"/>
  <c r="BS36" i="55"/>
  <c r="BS37" i="55"/>
  <c r="BS38" i="55"/>
  <c r="BS39" i="55"/>
  <c r="BS40" i="55"/>
  <c r="BS41" i="55"/>
  <c r="BS42" i="55"/>
  <c r="BS43" i="55"/>
  <c r="BS44" i="55"/>
  <c r="BS45" i="55"/>
  <c r="BS46" i="55"/>
  <c r="BS47" i="55"/>
  <c r="BS48" i="55"/>
  <c r="BS49" i="55"/>
  <c r="BS50" i="55"/>
  <c r="BS51" i="55"/>
  <c r="BS52" i="55"/>
  <c r="BS53" i="55"/>
  <c r="BS54" i="55"/>
  <c r="BS55" i="55"/>
  <c r="BS56" i="55"/>
  <c r="BS57" i="55"/>
  <c r="BS58" i="55"/>
  <c r="BS59" i="55"/>
  <c r="BS60" i="55"/>
  <c r="BS61" i="55"/>
  <c r="BS62" i="55"/>
  <c r="BS63" i="55"/>
  <c r="BS64" i="55"/>
  <c r="BS65" i="55"/>
  <c r="BS66" i="55"/>
  <c r="BS67" i="55"/>
  <c r="BS68" i="55"/>
  <c r="BS69" i="55"/>
  <c r="BS70" i="55"/>
  <c r="BS71" i="55"/>
  <c r="BS72" i="55"/>
  <c r="BS73" i="55"/>
  <c r="BS74" i="55"/>
  <c r="BS75" i="55"/>
  <c r="BS76" i="55"/>
  <c r="BS77" i="55"/>
  <c r="BS78" i="55"/>
  <c r="BS79" i="55"/>
  <c r="BS80" i="55"/>
  <c r="BS81" i="55"/>
  <c r="BS82" i="55"/>
  <c r="BS83" i="55"/>
  <c r="BS84" i="55"/>
  <c r="BS85" i="55"/>
  <c r="BS86" i="55"/>
  <c r="BS87" i="55"/>
  <c r="BS88" i="55"/>
  <c r="BS89" i="55"/>
  <c r="BS90" i="55"/>
  <c r="BS91" i="55"/>
  <c r="BS92" i="55"/>
  <c r="BS93" i="55"/>
  <c r="BS94" i="55"/>
  <c r="BS95" i="55"/>
  <c r="BS96" i="55"/>
  <c r="BS97" i="55"/>
  <c r="BS98" i="55"/>
  <c r="BS99" i="55"/>
  <c r="BS100" i="55"/>
  <c r="BS101" i="55"/>
  <c r="BS102" i="55"/>
  <c r="BS103" i="55"/>
  <c r="BS104" i="55"/>
  <c r="BS105" i="55"/>
  <c r="BS106" i="55"/>
  <c r="BS107" i="55"/>
  <c r="BT1" i="55"/>
  <c r="AA4" i="54" a="1"/>
  <c r="AA4" i="54" s="1"/>
  <c r="AN5" i="56" l="1"/>
  <c r="AN6" i="56"/>
  <c r="BA8" i="56"/>
  <c r="BA9" i="56"/>
  <c r="BA10" i="56"/>
  <c r="BA11" i="56"/>
  <c r="BA12" i="56"/>
  <c r="BA13" i="56"/>
  <c r="BA14" i="56"/>
  <c r="BA15" i="56"/>
  <c r="BA16" i="56"/>
  <c r="BA17" i="56"/>
  <c r="BA18" i="56"/>
  <c r="BA19" i="56"/>
  <c r="BA20" i="56"/>
  <c r="BA21" i="56"/>
  <c r="BA22" i="56"/>
  <c r="BA23" i="56"/>
  <c r="BA24" i="56"/>
  <c r="BA25" i="56"/>
  <c r="BA26" i="56"/>
  <c r="BA27" i="56"/>
  <c r="BA28" i="56"/>
  <c r="BA29" i="56"/>
  <c r="BA30" i="56"/>
  <c r="BA31" i="56"/>
  <c r="BA32" i="56"/>
  <c r="BA33" i="56"/>
  <c r="BA34" i="56"/>
  <c r="BA35" i="56"/>
  <c r="BA36" i="56"/>
  <c r="BA37" i="56"/>
  <c r="BA38" i="56"/>
  <c r="BA39" i="56"/>
  <c r="BA40" i="56"/>
  <c r="BA41" i="56"/>
  <c r="BA42" i="56"/>
  <c r="BA43" i="56"/>
  <c r="BA44" i="56"/>
  <c r="BA45" i="56"/>
  <c r="BA46" i="56"/>
  <c r="BA47" i="56"/>
  <c r="BA48" i="56"/>
  <c r="BA49" i="56"/>
  <c r="BA50" i="56"/>
  <c r="BA51" i="56"/>
  <c r="BA52" i="56"/>
  <c r="BA53" i="56"/>
  <c r="BA54" i="56"/>
  <c r="BA55" i="56"/>
  <c r="BA56" i="56"/>
  <c r="BA57" i="56"/>
  <c r="BA58" i="56"/>
  <c r="BA59" i="56"/>
  <c r="BA60" i="56"/>
  <c r="BA61" i="56"/>
  <c r="BA62" i="56"/>
  <c r="BA63" i="56"/>
  <c r="BA64" i="56"/>
  <c r="BA65" i="56"/>
  <c r="BA66" i="56"/>
  <c r="BA67" i="56"/>
  <c r="BA68" i="56"/>
  <c r="BA69" i="56"/>
  <c r="BA70" i="56"/>
  <c r="BA71" i="56"/>
  <c r="BA72" i="56"/>
  <c r="BA73" i="56"/>
  <c r="BA74" i="56"/>
  <c r="BA75" i="56"/>
  <c r="BA76" i="56"/>
  <c r="BA77" i="56"/>
  <c r="BA78" i="56"/>
  <c r="BA79" i="56"/>
  <c r="BA80" i="56"/>
  <c r="BA81" i="56"/>
  <c r="BA82" i="56"/>
  <c r="BA83" i="56"/>
  <c r="BA84" i="56"/>
  <c r="BA85" i="56"/>
  <c r="BA86" i="56"/>
  <c r="BA87" i="56"/>
  <c r="BA88" i="56"/>
  <c r="BA89" i="56"/>
  <c r="BA90" i="56"/>
  <c r="BA91" i="56"/>
  <c r="BA92" i="56"/>
  <c r="BA93" i="56"/>
  <c r="BA94" i="56"/>
  <c r="BA95" i="56"/>
  <c r="BA96" i="56"/>
  <c r="BA97" i="56"/>
  <c r="BA98" i="56"/>
  <c r="BA99" i="56"/>
  <c r="BA100" i="56"/>
  <c r="BA101" i="56"/>
  <c r="BA102" i="56"/>
  <c r="BA103" i="56"/>
  <c r="BA104" i="56"/>
  <c r="BA105" i="56"/>
  <c r="BA106" i="56"/>
  <c r="BA107" i="56"/>
  <c r="BB1" i="56"/>
  <c r="BT4" i="55" a="1"/>
  <c r="BT4" i="55" s="1"/>
  <c r="AA5" i="54"/>
  <c r="AA6" i="54"/>
  <c r="BB4" i="56" l="1" a="1"/>
  <c r="BB4" i="56" s="1"/>
  <c r="AN8" i="56"/>
  <c r="AN9" i="56"/>
  <c r="AN10" i="56"/>
  <c r="AN11" i="56"/>
  <c r="AN12" i="56"/>
  <c r="AN13" i="56"/>
  <c r="AN14" i="56"/>
  <c r="AN15" i="56"/>
  <c r="AN16" i="56"/>
  <c r="AN17" i="56"/>
  <c r="AN18" i="56"/>
  <c r="AN19" i="56"/>
  <c r="AN20" i="56"/>
  <c r="AN21" i="56"/>
  <c r="AN22" i="56"/>
  <c r="AN23" i="56"/>
  <c r="AN24" i="56"/>
  <c r="AN25" i="56"/>
  <c r="AN26" i="56"/>
  <c r="AN27" i="56"/>
  <c r="AN28" i="56"/>
  <c r="AN29" i="56"/>
  <c r="AN30" i="56"/>
  <c r="AN31" i="56"/>
  <c r="AN32" i="56"/>
  <c r="AN33" i="56"/>
  <c r="AN34" i="56"/>
  <c r="AN35" i="56"/>
  <c r="AN36" i="56"/>
  <c r="AN37" i="56"/>
  <c r="AN38" i="56"/>
  <c r="AN39" i="56"/>
  <c r="AN40" i="56"/>
  <c r="AN41" i="56"/>
  <c r="AN42" i="56"/>
  <c r="AN43" i="56"/>
  <c r="AN44" i="56"/>
  <c r="AN45" i="56"/>
  <c r="AN46" i="56"/>
  <c r="AN47" i="56"/>
  <c r="AN48" i="56"/>
  <c r="AN49" i="56"/>
  <c r="AN50" i="56"/>
  <c r="AN51" i="56"/>
  <c r="AN52" i="56"/>
  <c r="AN53" i="56"/>
  <c r="AN54" i="56"/>
  <c r="AN55" i="56"/>
  <c r="AN56" i="56"/>
  <c r="AN57" i="56"/>
  <c r="AN58" i="56"/>
  <c r="AN59" i="56"/>
  <c r="AN60" i="56"/>
  <c r="AN61" i="56"/>
  <c r="AN62" i="56"/>
  <c r="AN63" i="56"/>
  <c r="AN64" i="56"/>
  <c r="AN65" i="56"/>
  <c r="AN66" i="56"/>
  <c r="AN67" i="56"/>
  <c r="AN68" i="56"/>
  <c r="AN69" i="56"/>
  <c r="AN70" i="56"/>
  <c r="AN71" i="56"/>
  <c r="AN72" i="56"/>
  <c r="AN73" i="56"/>
  <c r="AN74" i="56"/>
  <c r="AN75" i="56"/>
  <c r="AN76" i="56"/>
  <c r="AN77" i="56"/>
  <c r="AN78" i="56"/>
  <c r="AN79" i="56"/>
  <c r="AN80" i="56"/>
  <c r="AN81" i="56"/>
  <c r="AN82" i="56"/>
  <c r="AN83" i="56"/>
  <c r="AN84" i="56"/>
  <c r="AN85" i="56"/>
  <c r="AN86" i="56"/>
  <c r="AN87" i="56"/>
  <c r="AN88" i="56"/>
  <c r="AN89" i="56"/>
  <c r="AN90" i="56"/>
  <c r="AN91" i="56"/>
  <c r="AN92" i="56"/>
  <c r="AN93" i="56"/>
  <c r="AN94" i="56"/>
  <c r="AN95" i="56"/>
  <c r="AN96" i="56"/>
  <c r="AN97" i="56"/>
  <c r="AN98" i="56"/>
  <c r="AN99" i="56"/>
  <c r="AN100" i="56"/>
  <c r="AN101" i="56"/>
  <c r="AN102" i="56"/>
  <c r="AN103" i="56"/>
  <c r="AN104" i="56"/>
  <c r="AN105" i="56"/>
  <c r="AN106" i="56"/>
  <c r="AN107" i="56"/>
  <c r="AO1" i="56"/>
  <c r="BT5" i="55"/>
  <c r="BT6" i="55"/>
  <c r="AA8" i="54"/>
  <c r="AA9" i="54"/>
  <c r="AA10" i="54"/>
  <c r="AA11" i="54"/>
  <c r="AA12" i="54"/>
  <c r="AA13" i="54"/>
  <c r="AA14" i="54"/>
  <c r="AA15" i="54"/>
  <c r="AA16" i="54"/>
  <c r="AA17" i="54"/>
  <c r="AA18" i="54"/>
  <c r="AA19" i="54"/>
  <c r="AA20" i="54"/>
  <c r="AA21" i="54"/>
  <c r="AA22" i="54"/>
  <c r="AA23" i="54"/>
  <c r="AA24" i="54"/>
  <c r="AA25" i="54"/>
  <c r="AA26" i="54"/>
  <c r="AA27" i="54"/>
  <c r="AA28" i="54"/>
  <c r="AA29" i="54"/>
  <c r="AA30" i="54"/>
  <c r="AA31" i="54"/>
  <c r="AA32" i="54"/>
  <c r="AA33" i="54"/>
  <c r="AA34" i="54"/>
  <c r="AA35" i="54"/>
  <c r="AA36" i="54"/>
  <c r="AA37" i="54"/>
  <c r="AA38" i="54"/>
  <c r="AA39" i="54"/>
  <c r="AA40" i="54"/>
  <c r="AA41" i="54"/>
  <c r="AA42" i="54"/>
  <c r="AA43" i="54"/>
  <c r="AA44" i="54"/>
  <c r="AA45" i="54"/>
  <c r="AA46" i="54"/>
  <c r="AA47" i="54"/>
  <c r="AA48" i="54"/>
  <c r="AA49" i="54"/>
  <c r="AA50" i="54"/>
  <c r="AA51" i="54"/>
  <c r="AA52" i="54"/>
  <c r="AA53" i="54"/>
  <c r="AA54" i="54"/>
  <c r="AA55" i="54"/>
  <c r="AA56" i="54"/>
  <c r="AA57" i="54"/>
  <c r="AA58" i="54"/>
  <c r="AA59" i="54"/>
  <c r="AA60" i="54"/>
  <c r="AA61" i="54"/>
  <c r="AA62" i="54"/>
  <c r="AA63" i="54"/>
  <c r="AA64" i="54"/>
  <c r="AA65" i="54"/>
  <c r="AA66" i="54"/>
  <c r="AA67" i="54"/>
  <c r="AA68" i="54"/>
  <c r="AA69" i="54"/>
  <c r="AA70" i="54"/>
  <c r="AA71" i="54"/>
  <c r="AA72" i="54"/>
  <c r="AA73" i="54"/>
  <c r="AA74" i="54"/>
  <c r="AA75" i="54"/>
  <c r="AA76" i="54"/>
  <c r="AA77" i="54"/>
  <c r="AA78" i="54"/>
  <c r="AA79" i="54"/>
  <c r="AA80" i="54"/>
  <c r="AA81" i="54"/>
  <c r="AA82" i="54"/>
  <c r="AA83" i="54"/>
  <c r="AA84" i="54"/>
  <c r="AA85" i="54"/>
  <c r="AA86" i="54"/>
  <c r="AA87" i="54"/>
  <c r="AA88" i="54"/>
  <c r="AA89" i="54"/>
  <c r="AA90" i="54"/>
  <c r="AA91" i="54"/>
  <c r="AA92" i="54"/>
  <c r="AA93" i="54"/>
  <c r="AA94" i="54"/>
  <c r="AA95" i="54"/>
  <c r="AA96" i="54"/>
  <c r="AA97" i="54"/>
  <c r="AA98" i="54"/>
  <c r="AA99" i="54"/>
  <c r="AA100" i="54"/>
  <c r="AA101" i="54"/>
  <c r="AA102" i="54"/>
  <c r="AA103" i="54"/>
  <c r="AA104" i="54"/>
  <c r="AA105" i="54"/>
  <c r="AA106" i="54"/>
  <c r="AA107" i="54"/>
  <c r="AB1" i="54"/>
  <c r="AO4" i="56" l="1" a="1"/>
  <c r="AO4" i="56" s="1"/>
  <c r="BB5" i="56"/>
  <c r="BB6" i="56"/>
  <c r="BT8" i="55"/>
  <c r="BT9" i="55"/>
  <c r="BT10" i="55"/>
  <c r="BT11" i="55"/>
  <c r="BT12" i="55"/>
  <c r="BT13" i="55"/>
  <c r="BT14" i="55"/>
  <c r="BT15" i="55"/>
  <c r="BT16" i="55"/>
  <c r="BT17" i="55"/>
  <c r="BT18" i="55"/>
  <c r="BT19" i="55"/>
  <c r="BT20" i="55"/>
  <c r="BT21" i="55"/>
  <c r="BT22" i="55"/>
  <c r="BT23" i="55"/>
  <c r="BT24" i="55"/>
  <c r="BT25" i="55"/>
  <c r="BT26" i="55"/>
  <c r="BT27" i="55"/>
  <c r="BT28" i="55"/>
  <c r="BT29" i="55"/>
  <c r="BT30" i="55"/>
  <c r="BT31" i="55"/>
  <c r="BT32" i="55"/>
  <c r="BT33" i="55"/>
  <c r="BT34" i="55"/>
  <c r="BT35" i="55"/>
  <c r="BT36" i="55"/>
  <c r="BT37" i="55"/>
  <c r="BT38" i="55"/>
  <c r="BT39" i="55"/>
  <c r="BT40" i="55"/>
  <c r="BT41" i="55"/>
  <c r="BT42" i="55"/>
  <c r="BT43" i="55"/>
  <c r="BT44" i="55"/>
  <c r="BT45" i="55"/>
  <c r="BT46" i="55"/>
  <c r="BT47" i="55"/>
  <c r="BT48" i="55"/>
  <c r="BT49" i="55"/>
  <c r="BT50" i="55"/>
  <c r="BT51" i="55"/>
  <c r="BT52" i="55"/>
  <c r="BT53" i="55"/>
  <c r="BT54" i="55"/>
  <c r="BT55" i="55"/>
  <c r="BT56" i="55"/>
  <c r="BT57" i="55"/>
  <c r="BT58" i="55"/>
  <c r="BT59" i="55"/>
  <c r="BT60" i="55"/>
  <c r="BT61" i="55"/>
  <c r="BT62" i="55"/>
  <c r="BT63" i="55"/>
  <c r="BT64" i="55"/>
  <c r="BT65" i="55"/>
  <c r="BT66" i="55"/>
  <c r="BT67" i="55"/>
  <c r="BT68" i="55"/>
  <c r="BT69" i="55"/>
  <c r="BT70" i="55"/>
  <c r="BT71" i="55"/>
  <c r="BT72" i="55"/>
  <c r="BT73" i="55"/>
  <c r="BT74" i="55"/>
  <c r="BT75" i="55"/>
  <c r="BT76" i="55"/>
  <c r="BT77" i="55"/>
  <c r="BT78" i="55"/>
  <c r="BT79" i="55"/>
  <c r="BT80" i="55"/>
  <c r="BT81" i="55"/>
  <c r="BT82" i="55"/>
  <c r="BT83" i="55"/>
  <c r="BT84" i="55"/>
  <c r="BT85" i="55"/>
  <c r="BT86" i="55"/>
  <c r="BT87" i="55"/>
  <c r="BT88" i="55"/>
  <c r="BT89" i="55"/>
  <c r="BT90" i="55"/>
  <c r="BT91" i="55"/>
  <c r="BT92" i="55"/>
  <c r="BT93" i="55"/>
  <c r="BT94" i="55"/>
  <c r="BT95" i="55"/>
  <c r="BT96" i="55"/>
  <c r="BT97" i="55"/>
  <c r="BT98" i="55"/>
  <c r="BT99" i="55"/>
  <c r="BT100" i="55"/>
  <c r="BT101" i="55"/>
  <c r="BT102" i="55"/>
  <c r="BT103" i="55"/>
  <c r="BT104" i="55"/>
  <c r="BT105" i="55"/>
  <c r="BT106" i="55"/>
  <c r="BT107" i="55"/>
  <c r="BU1" i="55"/>
  <c r="AB4" i="54" a="1"/>
  <c r="AB4" i="54" s="1"/>
  <c r="BB8" i="56" l="1"/>
  <c r="BB9" i="56"/>
  <c r="BB10" i="56"/>
  <c r="BB11" i="56"/>
  <c r="BB12" i="56"/>
  <c r="BB13" i="56"/>
  <c r="BB14" i="56"/>
  <c r="BB15" i="56"/>
  <c r="BB16" i="56"/>
  <c r="BB17" i="56"/>
  <c r="BB18" i="56"/>
  <c r="BB19" i="56"/>
  <c r="BB20" i="56"/>
  <c r="BB21" i="56"/>
  <c r="BB22" i="56"/>
  <c r="BB23" i="56"/>
  <c r="BB24" i="56"/>
  <c r="BB25" i="56"/>
  <c r="BB26" i="56"/>
  <c r="BB27" i="56"/>
  <c r="BB28" i="56"/>
  <c r="BB29" i="56"/>
  <c r="BB30" i="56"/>
  <c r="BB31" i="56"/>
  <c r="BB32" i="56"/>
  <c r="BB33" i="56"/>
  <c r="BB34" i="56"/>
  <c r="BB35" i="56"/>
  <c r="BB36" i="56"/>
  <c r="BB37" i="56"/>
  <c r="BB38" i="56"/>
  <c r="BB39" i="56"/>
  <c r="BB40" i="56"/>
  <c r="BB41" i="56"/>
  <c r="BB42" i="56"/>
  <c r="BB43" i="56"/>
  <c r="BB44" i="56"/>
  <c r="BB45" i="56"/>
  <c r="BB46" i="56"/>
  <c r="BB47" i="56"/>
  <c r="BB48" i="56"/>
  <c r="BB49" i="56"/>
  <c r="BB50" i="56"/>
  <c r="BB51" i="56"/>
  <c r="BB52" i="56"/>
  <c r="BB53" i="56"/>
  <c r="BB54" i="56"/>
  <c r="BB55" i="56"/>
  <c r="BB56" i="56"/>
  <c r="BB57" i="56"/>
  <c r="BB58" i="56"/>
  <c r="BB59" i="56"/>
  <c r="BB60" i="56"/>
  <c r="BB61" i="56"/>
  <c r="BB62" i="56"/>
  <c r="BB63" i="56"/>
  <c r="BB64" i="56"/>
  <c r="BB65" i="56"/>
  <c r="BB66" i="56"/>
  <c r="BB67" i="56"/>
  <c r="BB68" i="56"/>
  <c r="BB69" i="56"/>
  <c r="BB70" i="56"/>
  <c r="BB71" i="56"/>
  <c r="BB72" i="56"/>
  <c r="BB73" i="56"/>
  <c r="BB74" i="56"/>
  <c r="BB75" i="56"/>
  <c r="BB76" i="56"/>
  <c r="BB77" i="56"/>
  <c r="BB78" i="56"/>
  <c r="BB79" i="56"/>
  <c r="BB80" i="56"/>
  <c r="BB81" i="56"/>
  <c r="BB82" i="56"/>
  <c r="BB83" i="56"/>
  <c r="BB84" i="56"/>
  <c r="BB85" i="56"/>
  <c r="BB86" i="56"/>
  <c r="BB87" i="56"/>
  <c r="BB88" i="56"/>
  <c r="BB89" i="56"/>
  <c r="BB90" i="56"/>
  <c r="BB91" i="56"/>
  <c r="BB92" i="56"/>
  <c r="BB93" i="56"/>
  <c r="BB94" i="56"/>
  <c r="BB95" i="56"/>
  <c r="BB96" i="56"/>
  <c r="BB97" i="56"/>
  <c r="BB98" i="56"/>
  <c r="BB99" i="56"/>
  <c r="BB100" i="56"/>
  <c r="BB101" i="56"/>
  <c r="BB102" i="56"/>
  <c r="BB103" i="56"/>
  <c r="BB104" i="56"/>
  <c r="BB105" i="56"/>
  <c r="BB106" i="56"/>
  <c r="BB107" i="56"/>
  <c r="BC1" i="56"/>
  <c r="AO5" i="56"/>
  <c r="AO6" i="56"/>
  <c r="BU4" i="55" a="1"/>
  <c r="BU4" i="55" s="1"/>
  <c r="AB5" i="54"/>
  <c r="AB6" i="54"/>
  <c r="L19" i="1" a="1"/>
  <c r="L19" i="1" s="1"/>
  <c r="K19" i="1" a="1"/>
  <c r="K19" i="1" s="1"/>
  <c r="AO8" i="56" l="1"/>
  <c r="AO9" i="56"/>
  <c r="AO10" i="56"/>
  <c r="AO11" i="56"/>
  <c r="AO12" i="56"/>
  <c r="AO13" i="56"/>
  <c r="AO14" i="56"/>
  <c r="AO15" i="56"/>
  <c r="AO16" i="56"/>
  <c r="AO17" i="56"/>
  <c r="AO18" i="56"/>
  <c r="AO19" i="56"/>
  <c r="AO20" i="56"/>
  <c r="AO21" i="56"/>
  <c r="AO22" i="56"/>
  <c r="AO23" i="56"/>
  <c r="AO24" i="56"/>
  <c r="AO25" i="56"/>
  <c r="AO26" i="56"/>
  <c r="AO27" i="56"/>
  <c r="AO28" i="56"/>
  <c r="AO29" i="56"/>
  <c r="AO30" i="56"/>
  <c r="AO31" i="56"/>
  <c r="AO32" i="56"/>
  <c r="AO33" i="56"/>
  <c r="AO34" i="56"/>
  <c r="AO35" i="56"/>
  <c r="AO36" i="56"/>
  <c r="AO37" i="56"/>
  <c r="AO38" i="56"/>
  <c r="AO39" i="56"/>
  <c r="AO40" i="56"/>
  <c r="AO41" i="56"/>
  <c r="AO42" i="56"/>
  <c r="AO43" i="56"/>
  <c r="AO44" i="56"/>
  <c r="AO45" i="56"/>
  <c r="AO46" i="56"/>
  <c r="AO47" i="56"/>
  <c r="AO48" i="56"/>
  <c r="AO49" i="56"/>
  <c r="AO50" i="56"/>
  <c r="AO51" i="56"/>
  <c r="AO52" i="56"/>
  <c r="AO53" i="56"/>
  <c r="AO54" i="56"/>
  <c r="AO55" i="56"/>
  <c r="AO56" i="56"/>
  <c r="AO57" i="56"/>
  <c r="AO58" i="56"/>
  <c r="AO59" i="56"/>
  <c r="AO60" i="56"/>
  <c r="AO61" i="56"/>
  <c r="AO62" i="56"/>
  <c r="AO63" i="56"/>
  <c r="AO64" i="56"/>
  <c r="AO65" i="56"/>
  <c r="AO66" i="56"/>
  <c r="AO67" i="56"/>
  <c r="AO68" i="56"/>
  <c r="AO69" i="56"/>
  <c r="AO70" i="56"/>
  <c r="AO71" i="56"/>
  <c r="AO72" i="56"/>
  <c r="AO73" i="56"/>
  <c r="AO74" i="56"/>
  <c r="AO75" i="56"/>
  <c r="AO76" i="56"/>
  <c r="AO77" i="56"/>
  <c r="AO78" i="56"/>
  <c r="AO79" i="56"/>
  <c r="AO80" i="56"/>
  <c r="AO81" i="56"/>
  <c r="AO82" i="56"/>
  <c r="AO83" i="56"/>
  <c r="AO84" i="56"/>
  <c r="AO85" i="56"/>
  <c r="AO86" i="56"/>
  <c r="AO87" i="56"/>
  <c r="AO88" i="56"/>
  <c r="AO89" i="56"/>
  <c r="AO90" i="56"/>
  <c r="AO91" i="56"/>
  <c r="AO92" i="56"/>
  <c r="AO93" i="56"/>
  <c r="AO94" i="56"/>
  <c r="AO95" i="56"/>
  <c r="AO96" i="56"/>
  <c r="AO97" i="56"/>
  <c r="AO98" i="56"/>
  <c r="AO99" i="56"/>
  <c r="AO100" i="56"/>
  <c r="AO101" i="56"/>
  <c r="AO102" i="56"/>
  <c r="AO103" i="56"/>
  <c r="AO104" i="56"/>
  <c r="AO105" i="56"/>
  <c r="AO106" i="56"/>
  <c r="AO107" i="56"/>
  <c r="AP1" i="56"/>
  <c r="BC4" i="56" a="1"/>
  <c r="BC4" i="56" s="1"/>
  <c r="BU5" i="55"/>
  <c r="BU6" i="55"/>
  <c r="AB8" i="54"/>
  <c r="AB9" i="54"/>
  <c r="AB10" i="54"/>
  <c r="AB11" i="54"/>
  <c r="AB12" i="54"/>
  <c r="AB13" i="54"/>
  <c r="AB14" i="54"/>
  <c r="AB15" i="54"/>
  <c r="AB16" i="54"/>
  <c r="AB17" i="54"/>
  <c r="AB18" i="54"/>
  <c r="AB19" i="54"/>
  <c r="AB20" i="54"/>
  <c r="AB21" i="54"/>
  <c r="AB22" i="54"/>
  <c r="AB23" i="54"/>
  <c r="AB24" i="54"/>
  <c r="AB25" i="54"/>
  <c r="AB26" i="54"/>
  <c r="AB27" i="54"/>
  <c r="AB28" i="54"/>
  <c r="AB29" i="54"/>
  <c r="AB30" i="54"/>
  <c r="AB31" i="54"/>
  <c r="AB32" i="54"/>
  <c r="AB33" i="54"/>
  <c r="AB34" i="54"/>
  <c r="AB35" i="54"/>
  <c r="AB36" i="54"/>
  <c r="AB37" i="54"/>
  <c r="AB38" i="54"/>
  <c r="AB39" i="54"/>
  <c r="AB40" i="54"/>
  <c r="AB41" i="54"/>
  <c r="AB42" i="54"/>
  <c r="AB43" i="54"/>
  <c r="AB44" i="54"/>
  <c r="AB45" i="54"/>
  <c r="AB46" i="54"/>
  <c r="AB47" i="54"/>
  <c r="AB48" i="54"/>
  <c r="AB49" i="54"/>
  <c r="AB50" i="54"/>
  <c r="AB51" i="54"/>
  <c r="AB52" i="54"/>
  <c r="AB53" i="54"/>
  <c r="AB54" i="54"/>
  <c r="AB55" i="54"/>
  <c r="AB56" i="54"/>
  <c r="AB57" i="54"/>
  <c r="AB58" i="54"/>
  <c r="AB59" i="54"/>
  <c r="AB60" i="54"/>
  <c r="AB61" i="54"/>
  <c r="AB62" i="54"/>
  <c r="AB63" i="54"/>
  <c r="AB64" i="54"/>
  <c r="AB65" i="54"/>
  <c r="AB66" i="54"/>
  <c r="AB67" i="54"/>
  <c r="AB68" i="54"/>
  <c r="AB69" i="54"/>
  <c r="AB70" i="54"/>
  <c r="AB71" i="54"/>
  <c r="AB72" i="54"/>
  <c r="AB73" i="54"/>
  <c r="AB74" i="54"/>
  <c r="AB75" i="54"/>
  <c r="AB76" i="54"/>
  <c r="AB77" i="54"/>
  <c r="AB78" i="54"/>
  <c r="AB79" i="54"/>
  <c r="AB80" i="54"/>
  <c r="AB81" i="54"/>
  <c r="AB82" i="54"/>
  <c r="AB83" i="54"/>
  <c r="AB84" i="54"/>
  <c r="AB85" i="54"/>
  <c r="AB86" i="54"/>
  <c r="AB87" i="54"/>
  <c r="AB88" i="54"/>
  <c r="AB89" i="54"/>
  <c r="AB90" i="54"/>
  <c r="AB91" i="54"/>
  <c r="AB92" i="54"/>
  <c r="AB93" i="54"/>
  <c r="AB94" i="54"/>
  <c r="AB95" i="54"/>
  <c r="AB96" i="54"/>
  <c r="AB97" i="54"/>
  <c r="AB98" i="54"/>
  <c r="AB99" i="54"/>
  <c r="AB100" i="54"/>
  <c r="AB101" i="54"/>
  <c r="AB102" i="54"/>
  <c r="AB103" i="54"/>
  <c r="AB104" i="54"/>
  <c r="AB105" i="54"/>
  <c r="AB106" i="54"/>
  <c r="AB107" i="54"/>
  <c r="AC1" i="54"/>
  <c r="J19" i="1" a="1"/>
  <c r="J19" i="1" s="1"/>
  <c r="I19" i="1" a="1"/>
  <c r="I19" i="1" s="1"/>
  <c r="BC5" i="56" l="1"/>
  <c r="BC6" i="56"/>
  <c r="AP4" i="56" a="1"/>
  <c r="AP4" i="56" s="1"/>
  <c r="BU8" i="55"/>
  <c r="BU9" i="55"/>
  <c r="BU10" i="55"/>
  <c r="BU11" i="55"/>
  <c r="BU12" i="55"/>
  <c r="BU13" i="55"/>
  <c r="BU14" i="55"/>
  <c r="BU15" i="55"/>
  <c r="BU16" i="55"/>
  <c r="BU17" i="55"/>
  <c r="BU18" i="55"/>
  <c r="BU19" i="55"/>
  <c r="BU20" i="55"/>
  <c r="BU21" i="55"/>
  <c r="BU22" i="55"/>
  <c r="BU23" i="55"/>
  <c r="BU24" i="55"/>
  <c r="BU25" i="55"/>
  <c r="BU26" i="55"/>
  <c r="BU27" i="55"/>
  <c r="BU28" i="55"/>
  <c r="BU29" i="55"/>
  <c r="BU30" i="55"/>
  <c r="BU31" i="55"/>
  <c r="BU32" i="55"/>
  <c r="BU33" i="55"/>
  <c r="BU34" i="55"/>
  <c r="BU35" i="55"/>
  <c r="BU36" i="55"/>
  <c r="BU37" i="55"/>
  <c r="BU38" i="55"/>
  <c r="BU39" i="55"/>
  <c r="BU40" i="55"/>
  <c r="BU41" i="55"/>
  <c r="BU42" i="55"/>
  <c r="BU43" i="55"/>
  <c r="BU44" i="55"/>
  <c r="BU45" i="55"/>
  <c r="BU46" i="55"/>
  <c r="BU47" i="55"/>
  <c r="BU48" i="55"/>
  <c r="BU49" i="55"/>
  <c r="BU50" i="55"/>
  <c r="BU51" i="55"/>
  <c r="BU52" i="55"/>
  <c r="BU53" i="55"/>
  <c r="BU54" i="55"/>
  <c r="BU55" i="55"/>
  <c r="BU56" i="55"/>
  <c r="BU57" i="55"/>
  <c r="BU58" i="55"/>
  <c r="BU59" i="55"/>
  <c r="BU60" i="55"/>
  <c r="BU61" i="55"/>
  <c r="BU62" i="55"/>
  <c r="BU63" i="55"/>
  <c r="BU64" i="55"/>
  <c r="BU65" i="55"/>
  <c r="BU66" i="55"/>
  <c r="BU67" i="55"/>
  <c r="BU68" i="55"/>
  <c r="BU69" i="55"/>
  <c r="BU70" i="55"/>
  <c r="BU71" i="55"/>
  <c r="BU72" i="55"/>
  <c r="BU73" i="55"/>
  <c r="BU74" i="55"/>
  <c r="BU75" i="55"/>
  <c r="BU76" i="55"/>
  <c r="BU77" i="55"/>
  <c r="BU78" i="55"/>
  <c r="BU79" i="55"/>
  <c r="BU80" i="55"/>
  <c r="BU81" i="55"/>
  <c r="BU82" i="55"/>
  <c r="BU83" i="55"/>
  <c r="BU84" i="55"/>
  <c r="BU85" i="55"/>
  <c r="BU86" i="55"/>
  <c r="BU87" i="55"/>
  <c r="BU88" i="55"/>
  <c r="BU89" i="55"/>
  <c r="BU90" i="55"/>
  <c r="BU91" i="55"/>
  <c r="BU92" i="55"/>
  <c r="BU93" i="55"/>
  <c r="BU94" i="55"/>
  <c r="BU95" i="55"/>
  <c r="BU96" i="55"/>
  <c r="BU97" i="55"/>
  <c r="BU98" i="55"/>
  <c r="BU99" i="55"/>
  <c r="BU100" i="55"/>
  <c r="BU101" i="55"/>
  <c r="BU102" i="55"/>
  <c r="BU103" i="55"/>
  <c r="BU104" i="55"/>
  <c r="BU105" i="55"/>
  <c r="BU106" i="55"/>
  <c r="BU107" i="55"/>
  <c r="BV1" i="55"/>
  <c r="AC4" i="54" a="1"/>
  <c r="AC4" i="54" s="1"/>
  <c r="N19" i="1" a="1"/>
  <c r="N19" i="1" s="1"/>
  <c r="M19" i="1" a="1"/>
  <c r="M19" i="1" s="1"/>
  <c r="F19" i="1" a="1"/>
  <c r="F19" i="1" s="1"/>
  <c r="E19" i="1" a="1"/>
  <c r="E19" i="1" s="1"/>
  <c r="AP5" i="56" l="1"/>
  <c r="AP6" i="56"/>
  <c r="BC8" i="56"/>
  <c r="BC9" i="56"/>
  <c r="BC10" i="56"/>
  <c r="BC11" i="56"/>
  <c r="BC12" i="56"/>
  <c r="BC13" i="56"/>
  <c r="BC14" i="56"/>
  <c r="BC15" i="56"/>
  <c r="BC16" i="56"/>
  <c r="BC17" i="56"/>
  <c r="BC18" i="56"/>
  <c r="BC19" i="56"/>
  <c r="BC20" i="56"/>
  <c r="BC21" i="56"/>
  <c r="BC22" i="56"/>
  <c r="BC23" i="56"/>
  <c r="BC24" i="56"/>
  <c r="BC25" i="56"/>
  <c r="BC26" i="56"/>
  <c r="BC27" i="56"/>
  <c r="BC28" i="56"/>
  <c r="BC29" i="56"/>
  <c r="BC30" i="56"/>
  <c r="BC31" i="56"/>
  <c r="BC32" i="56"/>
  <c r="BC33" i="56"/>
  <c r="BC34" i="56"/>
  <c r="BC35" i="56"/>
  <c r="BC36" i="56"/>
  <c r="BC37" i="56"/>
  <c r="BC38" i="56"/>
  <c r="BC39" i="56"/>
  <c r="BC40" i="56"/>
  <c r="BC41" i="56"/>
  <c r="BC42" i="56"/>
  <c r="BC43" i="56"/>
  <c r="BC44" i="56"/>
  <c r="BC45" i="56"/>
  <c r="BC46" i="56"/>
  <c r="BC47" i="56"/>
  <c r="BC48" i="56"/>
  <c r="BC49" i="56"/>
  <c r="BC50" i="56"/>
  <c r="BC51" i="56"/>
  <c r="BC52" i="56"/>
  <c r="BC53" i="56"/>
  <c r="BC54" i="56"/>
  <c r="BC55" i="56"/>
  <c r="BC56" i="56"/>
  <c r="BC57" i="56"/>
  <c r="BC58" i="56"/>
  <c r="BC59" i="56"/>
  <c r="BC60" i="56"/>
  <c r="BC61" i="56"/>
  <c r="BC62" i="56"/>
  <c r="BC63" i="56"/>
  <c r="BC64" i="56"/>
  <c r="BC65" i="56"/>
  <c r="BC66" i="56"/>
  <c r="BC67" i="56"/>
  <c r="BC68" i="56"/>
  <c r="BC69" i="56"/>
  <c r="BC70" i="56"/>
  <c r="BC71" i="56"/>
  <c r="BC72" i="56"/>
  <c r="BC73" i="56"/>
  <c r="BC74" i="56"/>
  <c r="BC75" i="56"/>
  <c r="BC76" i="56"/>
  <c r="BC77" i="56"/>
  <c r="BC78" i="56"/>
  <c r="BC79" i="56"/>
  <c r="BC80" i="56"/>
  <c r="BC81" i="56"/>
  <c r="BC82" i="56"/>
  <c r="BC83" i="56"/>
  <c r="BC84" i="56"/>
  <c r="BC85" i="56"/>
  <c r="BC86" i="56"/>
  <c r="BC87" i="56"/>
  <c r="BC88" i="56"/>
  <c r="BC89" i="56"/>
  <c r="BC90" i="56"/>
  <c r="BC91" i="56"/>
  <c r="BC92" i="56"/>
  <c r="BC93" i="56"/>
  <c r="BC94" i="56"/>
  <c r="BC95" i="56"/>
  <c r="BC96" i="56"/>
  <c r="BC97" i="56"/>
  <c r="BC98" i="56"/>
  <c r="BC99" i="56"/>
  <c r="BC100" i="56"/>
  <c r="BC101" i="56"/>
  <c r="BC102" i="56"/>
  <c r="BC103" i="56"/>
  <c r="BC104" i="56"/>
  <c r="BC105" i="56"/>
  <c r="BC106" i="56"/>
  <c r="BC107" i="56"/>
  <c r="BD1" i="56"/>
  <c r="BV4" i="55" a="1"/>
  <c r="BV4" i="55" s="1"/>
  <c r="AC5" i="54"/>
  <c r="AC6" i="54"/>
  <c r="BD4" i="56" l="1" a="1"/>
  <c r="BD4" i="56" s="1"/>
  <c r="AP8" i="56"/>
  <c r="AP9" i="56"/>
  <c r="AP10" i="56"/>
  <c r="AP11" i="56"/>
  <c r="AP12" i="56"/>
  <c r="AP13" i="56"/>
  <c r="AP14" i="56"/>
  <c r="AP15" i="56"/>
  <c r="AP16" i="56"/>
  <c r="AP17" i="56"/>
  <c r="AP18" i="56"/>
  <c r="AP19" i="56"/>
  <c r="AP20" i="56"/>
  <c r="AP21" i="56"/>
  <c r="AP22" i="56"/>
  <c r="AP23" i="56"/>
  <c r="AP24" i="56"/>
  <c r="AP25" i="56"/>
  <c r="AP26" i="56"/>
  <c r="AP27" i="56"/>
  <c r="AP28" i="56"/>
  <c r="AP29" i="56"/>
  <c r="AP30" i="56"/>
  <c r="AP31" i="56"/>
  <c r="AP32" i="56"/>
  <c r="AP33" i="56"/>
  <c r="AP34" i="56"/>
  <c r="AP35" i="56"/>
  <c r="AP36" i="56"/>
  <c r="AP37" i="56"/>
  <c r="AP38" i="56"/>
  <c r="AP39" i="56"/>
  <c r="AP40" i="56"/>
  <c r="AP41" i="56"/>
  <c r="AP42" i="56"/>
  <c r="AP43" i="56"/>
  <c r="AP44" i="56"/>
  <c r="AP45" i="56"/>
  <c r="AP46" i="56"/>
  <c r="AP47" i="56"/>
  <c r="AP48" i="56"/>
  <c r="AP49" i="56"/>
  <c r="AP50" i="56"/>
  <c r="AP51" i="56"/>
  <c r="AP52" i="56"/>
  <c r="AP53" i="56"/>
  <c r="AP54" i="56"/>
  <c r="AP55" i="56"/>
  <c r="AP56" i="56"/>
  <c r="AP57" i="56"/>
  <c r="AP58" i="56"/>
  <c r="AP59" i="56"/>
  <c r="AP60" i="56"/>
  <c r="AP61" i="56"/>
  <c r="AP62" i="56"/>
  <c r="AP63" i="56"/>
  <c r="AP64" i="56"/>
  <c r="AP65" i="56"/>
  <c r="AP66" i="56"/>
  <c r="AP67" i="56"/>
  <c r="AP68" i="56"/>
  <c r="AP69" i="56"/>
  <c r="AP70" i="56"/>
  <c r="AP71" i="56"/>
  <c r="AP72" i="56"/>
  <c r="AP73" i="56"/>
  <c r="AP74" i="56"/>
  <c r="AP75" i="56"/>
  <c r="AP76" i="56"/>
  <c r="AP77" i="56"/>
  <c r="AP78" i="56"/>
  <c r="AP79" i="56"/>
  <c r="AP80" i="56"/>
  <c r="AP81" i="56"/>
  <c r="AP82" i="56"/>
  <c r="AP83" i="56"/>
  <c r="AP84" i="56"/>
  <c r="AP85" i="56"/>
  <c r="AP86" i="56"/>
  <c r="AP87" i="56"/>
  <c r="AP88" i="56"/>
  <c r="AP89" i="56"/>
  <c r="AP90" i="56"/>
  <c r="AP91" i="56"/>
  <c r="AP92" i="56"/>
  <c r="AP93" i="56"/>
  <c r="AP94" i="56"/>
  <c r="AP95" i="56"/>
  <c r="AP96" i="56"/>
  <c r="AP97" i="56"/>
  <c r="AP98" i="56"/>
  <c r="AP99" i="56"/>
  <c r="AP100" i="56"/>
  <c r="AP101" i="56"/>
  <c r="AP102" i="56"/>
  <c r="AP103" i="56"/>
  <c r="AP104" i="56"/>
  <c r="AP105" i="56"/>
  <c r="AP106" i="56"/>
  <c r="AP107" i="56"/>
  <c r="AQ1" i="56"/>
  <c r="BV5" i="55"/>
  <c r="BV6" i="55"/>
  <c r="AC8" i="54"/>
  <c r="AC9" i="54"/>
  <c r="AC10" i="54"/>
  <c r="AC11" i="54"/>
  <c r="AC12" i="54"/>
  <c r="AC13" i="54"/>
  <c r="AC14" i="54"/>
  <c r="AC15" i="54"/>
  <c r="AC16" i="54"/>
  <c r="AC17" i="54"/>
  <c r="AC18" i="54"/>
  <c r="AC19" i="54"/>
  <c r="AC20" i="54"/>
  <c r="AC21" i="54"/>
  <c r="AC22" i="54"/>
  <c r="AC23" i="54"/>
  <c r="AC24" i="54"/>
  <c r="AC25" i="54"/>
  <c r="AC26" i="54"/>
  <c r="AC27" i="54"/>
  <c r="AC28" i="54"/>
  <c r="AC29" i="54"/>
  <c r="AC30" i="54"/>
  <c r="AC31" i="54"/>
  <c r="AC32" i="54"/>
  <c r="AC33" i="54"/>
  <c r="AC34" i="54"/>
  <c r="AC35" i="54"/>
  <c r="AC36" i="54"/>
  <c r="AC37" i="54"/>
  <c r="AC38" i="54"/>
  <c r="AC39" i="54"/>
  <c r="AC40" i="54"/>
  <c r="AC41" i="54"/>
  <c r="AC42" i="54"/>
  <c r="AC43" i="54"/>
  <c r="AC44" i="54"/>
  <c r="AC45" i="54"/>
  <c r="AC46" i="54"/>
  <c r="AC47" i="54"/>
  <c r="AC48" i="54"/>
  <c r="AC49" i="54"/>
  <c r="AC50" i="54"/>
  <c r="AC51" i="54"/>
  <c r="AC52" i="54"/>
  <c r="AC53" i="54"/>
  <c r="AC54" i="54"/>
  <c r="AC55" i="54"/>
  <c r="AC56" i="54"/>
  <c r="AC57" i="54"/>
  <c r="AC58" i="54"/>
  <c r="AC59" i="54"/>
  <c r="AC60" i="54"/>
  <c r="AC61" i="54"/>
  <c r="AC62" i="54"/>
  <c r="AC63" i="54"/>
  <c r="AC64" i="54"/>
  <c r="AC65" i="54"/>
  <c r="AC66" i="54"/>
  <c r="AC67" i="54"/>
  <c r="AC68" i="54"/>
  <c r="AC69" i="54"/>
  <c r="AC70" i="54"/>
  <c r="AC71" i="54"/>
  <c r="AC72" i="54"/>
  <c r="AC73" i="54"/>
  <c r="AC74" i="54"/>
  <c r="AC75" i="54"/>
  <c r="AC76" i="54"/>
  <c r="AC77" i="54"/>
  <c r="AC78" i="54"/>
  <c r="AC79" i="54"/>
  <c r="AC80" i="54"/>
  <c r="AC81" i="54"/>
  <c r="AC82" i="54"/>
  <c r="AC83" i="54"/>
  <c r="AC84" i="54"/>
  <c r="AC85" i="54"/>
  <c r="AC86" i="54"/>
  <c r="AC87" i="54"/>
  <c r="AC88" i="54"/>
  <c r="AC89" i="54"/>
  <c r="AC90" i="54"/>
  <c r="AC91" i="54"/>
  <c r="AC92" i="54"/>
  <c r="AC93" i="54"/>
  <c r="AC94" i="54"/>
  <c r="AC95" i="54"/>
  <c r="AC96" i="54"/>
  <c r="AC97" i="54"/>
  <c r="AC98" i="54"/>
  <c r="AC99" i="54"/>
  <c r="AC100" i="54"/>
  <c r="AC101" i="54"/>
  <c r="AC102" i="54"/>
  <c r="AC103" i="54"/>
  <c r="AC104" i="54"/>
  <c r="AC105" i="54"/>
  <c r="AC106" i="54"/>
  <c r="AC107" i="54"/>
  <c r="AD1" i="54"/>
  <c r="AQ4" i="56" l="1" a="1"/>
  <c r="AQ4" i="56" s="1"/>
  <c r="BD5" i="56"/>
  <c r="BD6" i="56"/>
  <c r="BV8" i="55"/>
  <c r="BV9" i="55"/>
  <c r="BV10" i="55"/>
  <c r="BV11" i="55"/>
  <c r="BV12" i="55"/>
  <c r="BV13" i="55"/>
  <c r="BV14" i="55"/>
  <c r="BV15" i="55"/>
  <c r="BV16" i="55"/>
  <c r="BV17" i="55"/>
  <c r="BV18" i="55"/>
  <c r="BV19" i="55"/>
  <c r="BV20" i="55"/>
  <c r="BV21" i="55"/>
  <c r="BV22" i="55"/>
  <c r="BV23" i="55"/>
  <c r="BV24" i="55"/>
  <c r="BV25" i="55"/>
  <c r="BV26" i="55"/>
  <c r="BV27" i="55"/>
  <c r="BV28" i="55"/>
  <c r="BV29" i="55"/>
  <c r="BV30" i="55"/>
  <c r="BV31" i="55"/>
  <c r="BV32" i="55"/>
  <c r="BV33" i="55"/>
  <c r="BV34" i="55"/>
  <c r="BV35" i="55"/>
  <c r="BV36" i="55"/>
  <c r="BV37" i="55"/>
  <c r="BV38" i="55"/>
  <c r="BV39" i="55"/>
  <c r="BV40" i="55"/>
  <c r="BV41" i="55"/>
  <c r="BV42" i="55"/>
  <c r="BV43" i="55"/>
  <c r="BV44" i="55"/>
  <c r="BV45" i="55"/>
  <c r="BV46" i="55"/>
  <c r="BV47" i="55"/>
  <c r="BV48" i="55"/>
  <c r="BV49" i="55"/>
  <c r="BV50" i="55"/>
  <c r="BV51" i="55"/>
  <c r="BV52" i="55"/>
  <c r="BV53" i="55"/>
  <c r="BV54" i="55"/>
  <c r="BV55" i="55"/>
  <c r="BV56" i="55"/>
  <c r="BV57" i="55"/>
  <c r="BV58" i="55"/>
  <c r="BV59" i="55"/>
  <c r="BV60" i="55"/>
  <c r="BV61" i="55"/>
  <c r="BV62" i="55"/>
  <c r="BV63" i="55"/>
  <c r="BV64" i="55"/>
  <c r="BV65" i="55"/>
  <c r="BV66" i="55"/>
  <c r="BV67" i="55"/>
  <c r="BV68" i="55"/>
  <c r="BV69" i="55"/>
  <c r="BV70" i="55"/>
  <c r="BV71" i="55"/>
  <c r="BV72" i="55"/>
  <c r="BV73" i="55"/>
  <c r="BV74" i="55"/>
  <c r="BV75" i="55"/>
  <c r="BV76" i="55"/>
  <c r="BV77" i="55"/>
  <c r="BV78" i="55"/>
  <c r="BV79" i="55"/>
  <c r="BV80" i="55"/>
  <c r="BV81" i="55"/>
  <c r="BV82" i="55"/>
  <c r="BV83" i="55"/>
  <c r="BV84" i="55"/>
  <c r="BV85" i="55"/>
  <c r="BV86" i="55"/>
  <c r="BV87" i="55"/>
  <c r="BV88" i="55"/>
  <c r="BV89" i="55"/>
  <c r="BV90" i="55"/>
  <c r="BV91" i="55"/>
  <c r="BV92" i="55"/>
  <c r="BV93" i="55"/>
  <c r="BV94" i="55"/>
  <c r="BV95" i="55"/>
  <c r="BV96" i="55"/>
  <c r="BV97" i="55"/>
  <c r="BV98" i="55"/>
  <c r="BV99" i="55"/>
  <c r="BV100" i="55"/>
  <c r="BV101" i="55"/>
  <c r="BV102" i="55"/>
  <c r="BV103" i="55"/>
  <c r="BV104" i="55"/>
  <c r="BV105" i="55"/>
  <c r="BV106" i="55"/>
  <c r="BV107" i="55"/>
  <c r="BW1" i="55"/>
  <c r="AD4" i="54" a="1"/>
  <c r="AD4" i="54" s="1"/>
  <c r="BD8" i="56" l="1"/>
  <c r="BD9" i="56"/>
  <c r="BD10" i="56"/>
  <c r="BD11" i="56"/>
  <c r="BD12" i="56"/>
  <c r="BD13" i="56"/>
  <c r="BD14" i="56"/>
  <c r="BD15" i="56"/>
  <c r="BD16" i="56"/>
  <c r="BD17" i="56"/>
  <c r="BD18" i="56"/>
  <c r="BD19" i="56"/>
  <c r="BD20" i="56"/>
  <c r="BD21" i="56"/>
  <c r="BD22" i="56"/>
  <c r="BD23" i="56"/>
  <c r="BD24" i="56"/>
  <c r="BD25" i="56"/>
  <c r="BD26" i="56"/>
  <c r="BD27" i="56"/>
  <c r="BD28" i="56"/>
  <c r="BD29" i="56"/>
  <c r="BD30" i="56"/>
  <c r="BD31" i="56"/>
  <c r="BD32" i="56"/>
  <c r="BD33" i="56"/>
  <c r="BD34" i="56"/>
  <c r="BD35" i="56"/>
  <c r="BD36" i="56"/>
  <c r="BD37" i="56"/>
  <c r="BD38" i="56"/>
  <c r="BD39" i="56"/>
  <c r="BD40" i="56"/>
  <c r="BD41" i="56"/>
  <c r="BD42" i="56"/>
  <c r="BD43" i="56"/>
  <c r="BD44" i="56"/>
  <c r="BD45" i="56"/>
  <c r="BD46" i="56"/>
  <c r="BD47" i="56"/>
  <c r="BD48" i="56"/>
  <c r="BD49" i="56"/>
  <c r="BD50" i="56"/>
  <c r="BD51" i="56"/>
  <c r="BD52" i="56"/>
  <c r="BD53" i="56"/>
  <c r="BD54" i="56"/>
  <c r="BD55" i="56"/>
  <c r="BD56" i="56"/>
  <c r="BD57" i="56"/>
  <c r="BD58" i="56"/>
  <c r="BD59" i="56"/>
  <c r="BD60" i="56"/>
  <c r="BD61" i="56"/>
  <c r="BD62" i="56"/>
  <c r="BD63" i="56"/>
  <c r="BD64" i="56"/>
  <c r="BD65" i="56"/>
  <c r="BD66" i="56"/>
  <c r="BD67" i="56"/>
  <c r="BD68" i="56"/>
  <c r="BD69" i="56"/>
  <c r="BD70" i="56"/>
  <c r="BD71" i="56"/>
  <c r="BD72" i="56"/>
  <c r="BD73" i="56"/>
  <c r="BD74" i="56"/>
  <c r="BD75" i="56"/>
  <c r="BD76" i="56"/>
  <c r="BD77" i="56"/>
  <c r="BD78" i="56"/>
  <c r="BD79" i="56"/>
  <c r="BD80" i="56"/>
  <c r="BD81" i="56"/>
  <c r="BD82" i="56"/>
  <c r="BD83" i="56"/>
  <c r="BD84" i="56"/>
  <c r="BD85" i="56"/>
  <c r="BD86" i="56"/>
  <c r="BD87" i="56"/>
  <c r="BD88" i="56"/>
  <c r="BD89" i="56"/>
  <c r="BD90" i="56"/>
  <c r="BD91" i="56"/>
  <c r="BD92" i="56"/>
  <c r="BD93" i="56"/>
  <c r="BD94" i="56"/>
  <c r="BD95" i="56"/>
  <c r="BD96" i="56"/>
  <c r="BD97" i="56"/>
  <c r="BD98" i="56"/>
  <c r="BD99" i="56"/>
  <c r="BD100" i="56"/>
  <c r="BD101" i="56"/>
  <c r="BD102" i="56"/>
  <c r="BD103" i="56"/>
  <c r="BD104" i="56"/>
  <c r="BD105" i="56"/>
  <c r="BD106" i="56"/>
  <c r="BD107" i="56"/>
  <c r="BE1" i="56"/>
  <c r="AQ5" i="56"/>
  <c r="AQ6" i="56"/>
  <c r="BW4" i="55" a="1"/>
  <c r="BW4" i="55" s="1"/>
  <c r="AD5" i="54"/>
  <c r="AD6" i="54"/>
  <c r="AE6" i="54" s="1"/>
  <c r="H7" i="1" s="1" a="1"/>
  <c r="H7" i="1" s="1"/>
  <c r="AQ8" i="56" l="1"/>
  <c r="AQ9" i="56"/>
  <c r="AQ10" i="56"/>
  <c r="AQ11" i="56"/>
  <c r="AQ12" i="56"/>
  <c r="AQ13" i="56"/>
  <c r="AQ14" i="56"/>
  <c r="AQ15" i="56"/>
  <c r="AQ16" i="56"/>
  <c r="AQ17" i="56"/>
  <c r="AQ18" i="56"/>
  <c r="AQ19" i="56"/>
  <c r="AQ20" i="56"/>
  <c r="AQ21" i="56"/>
  <c r="AQ22" i="56"/>
  <c r="AQ23" i="56"/>
  <c r="AQ24" i="56"/>
  <c r="AQ25" i="56"/>
  <c r="AQ26" i="56"/>
  <c r="AQ27" i="56"/>
  <c r="AQ28" i="56"/>
  <c r="AQ29" i="56"/>
  <c r="AQ30" i="56"/>
  <c r="AQ31" i="56"/>
  <c r="AQ32" i="56"/>
  <c r="AQ33" i="56"/>
  <c r="AQ34" i="56"/>
  <c r="AQ35" i="56"/>
  <c r="AQ36" i="56"/>
  <c r="AQ37" i="56"/>
  <c r="AQ38" i="56"/>
  <c r="AQ39" i="56"/>
  <c r="AQ40" i="56"/>
  <c r="AQ41" i="56"/>
  <c r="AQ42" i="56"/>
  <c r="AQ43" i="56"/>
  <c r="AQ44" i="56"/>
  <c r="AQ45" i="56"/>
  <c r="AQ46" i="56"/>
  <c r="AQ47" i="56"/>
  <c r="AQ48" i="56"/>
  <c r="AQ49" i="56"/>
  <c r="AQ50" i="56"/>
  <c r="AQ51" i="56"/>
  <c r="AQ52" i="56"/>
  <c r="AQ53" i="56"/>
  <c r="AQ54" i="56"/>
  <c r="AQ55" i="56"/>
  <c r="AQ56" i="56"/>
  <c r="AQ57" i="56"/>
  <c r="AQ58" i="56"/>
  <c r="AQ59" i="56"/>
  <c r="AQ60" i="56"/>
  <c r="AQ61" i="56"/>
  <c r="AQ62" i="56"/>
  <c r="AQ63" i="56"/>
  <c r="AQ64" i="56"/>
  <c r="AQ65" i="56"/>
  <c r="AQ66" i="56"/>
  <c r="AQ67" i="56"/>
  <c r="AQ68" i="56"/>
  <c r="AQ69" i="56"/>
  <c r="AQ70" i="56"/>
  <c r="AQ71" i="56"/>
  <c r="AQ72" i="56"/>
  <c r="AQ73" i="56"/>
  <c r="AQ74" i="56"/>
  <c r="AQ75" i="56"/>
  <c r="AQ76" i="56"/>
  <c r="AQ77" i="56"/>
  <c r="AQ78" i="56"/>
  <c r="AQ79" i="56"/>
  <c r="AQ80" i="56"/>
  <c r="AQ81" i="56"/>
  <c r="AQ82" i="56"/>
  <c r="AQ83" i="56"/>
  <c r="AQ84" i="56"/>
  <c r="AQ85" i="56"/>
  <c r="AQ86" i="56"/>
  <c r="AQ87" i="56"/>
  <c r="AQ88" i="56"/>
  <c r="AQ89" i="56"/>
  <c r="AQ90" i="56"/>
  <c r="AQ91" i="56"/>
  <c r="AQ92" i="56"/>
  <c r="AQ93" i="56"/>
  <c r="AQ94" i="56"/>
  <c r="AQ95" i="56"/>
  <c r="AQ96" i="56"/>
  <c r="AQ97" i="56"/>
  <c r="AQ98" i="56"/>
  <c r="AQ99" i="56"/>
  <c r="AQ100" i="56"/>
  <c r="AQ101" i="56"/>
  <c r="AQ102" i="56"/>
  <c r="AQ103" i="56"/>
  <c r="AQ104" i="56"/>
  <c r="AQ105" i="56"/>
  <c r="AQ106" i="56"/>
  <c r="AQ107" i="56"/>
  <c r="AR1" i="56"/>
  <c r="BE4" i="56" a="1"/>
  <c r="BE4" i="56" s="1"/>
  <c r="BW5" i="55"/>
  <c r="BW6" i="55"/>
  <c r="BX6" i="55" s="1"/>
  <c r="N8" i="1" s="1" a="1"/>
  <c r="N8" i="1" s="1"/>
  <c r="AD8" i="54"/>
  <c r="AD9" i="54"/>
  <c r="AD10" i="54"/>
  <c r="AD11" i="54"/>
  <c r="AD12" i="54"/>
  <c r="AD13" i="54"/>
  <c r="AD14" i="54"/>
  <c r="AD15" i="54"/>
  <c r="AD16" i="54"/>
  <c r="AD17" i="54"/>
  <c r="AD18" i="54"/>
  <c r="AD19" i="54"/>
  <c r="AD20" i="54"/>
  <c r="AD21" i="54"/>
  <c r="AD22" i="54"/>
  <c r="AD23" i="54"/>
  <c r="AD24" i="54"/>
  <c r="AD25" i="54"/>
  <c r="AD26" i="54"/>
  <c r="AD27" i="54"/>
  <c r="AD28" i="54"/>
  <c r="AD29" i="54"/>
  <c r="AD30" i="54"/>
  <c r="AD31" i="54"/>
  <c r="AD32" i="54"/>
  <c r="AD33" i="54"/>
  <c r="AD34" i="54"/>
  <c r="AD35" i="54"/>
  <c r="AD36" i="54"/>
  <c r="AD37" i="54"/>
  <c r="AD38" i="54"/>
  <c r="AD39" i="54"/>
  <c r="AD40" i="54"/>
  <c r="AD41" i="54"/>
  <c r="AD42" i="54"/>
  <c r="AD43" i="54"/>
  <c r="AD44" i="54"/>
  <c r="AD45" i="54"/>
  <c r="AD46" i="54"/>
  <c r="AD47" i="54"/>
  <c r="AD48" i="54"/>
  <c r="AD49" i="54"/>
  <c r="AD50" i="54"/>
  <c r="AD51" i="54"/>
  <c r="AD52" i="54"/>
  <c r="AD53" i="54"/>
  <c r="AD54" i="54"/>
  <c r="AD55" i="54"/>
  <c r="AD56" i="54"/>
  <c r="AD57" i="54"/>
  <c r="AD58" i="54"/>
  <c r="AD59" i="54"/>
  <c r="AD60" i="54"/>
  <c r="AD61" i="54"/>
  <c r="AD62" i="54"/>
  <c r="AD63" i="54"/>
  <c r="AD64" i="54"/>
  <c r="AD65" i="54"/>
  <c r="AD66" i="54"/>
  <c r="AD67" i="54"/>
  <c r="AD68" i="54"/>
  <c r="AD69" i="54"/>
  <c r="AD70" i="54"/>
  <c r="AD71" i="54"/>
  <c r="AD72" i="54"/>
  <c r="AD73" i="54"/>
  <c r="AD74" i="54"/>
  <c r="AD75" i="54"/>
  <c r="AD76" i="54"/>
  <c r="AD77" i="54"/>
  <c r="AD78" i="54"/>
  <c r="AD79" i="54"/>
  <c r="AD80" i="54"/>
  <c r="AD81" i="54"/>
  <c r="AD82" i="54"/>
  <c r="AD83" i="54"/>
  <c r="AD84" i="54"/>
  <c r="AD85" i="54"/>
  <c r="AD86" i="54"/>
  <c r="AD87" i="54"/>
  <c r="AD88" i="54"/>
  <c r="AD89" i="54"/>
  <c r="AD90" i="54"/>
  <c r="AD91" i="54"/>
  <c r="AD92" i="54"/>
  <c r="AD93" i="54"/>
  <c r="AD94" i="54"/>
  <c r="AD95" i="54"/>
  <c r="AD96" i="54"/>
  <c r="AD97" i="54"/>
  <c r="AD98" i="54"/>
  <c r="AD99" i="54"/>
  <c r="AD100" i="54"/>
  <c r="AD101" i="54"/>
  <c r="AD102" i="54"/>
  <c r="AD103" i="54"/>
  <c r="AD104" i="54"/>
  <c r="AD105" i="54"/>
  <c r="AD106" i="54"/>
  <c r="AD107" i="54"/>
  <c r="AE5" i="54"/>
  <c r="AE1" i="54"/>
  <c r="BE5" i="56" l="1"/>
  <c r="BE6" i="56"/>
  <c r="AR4" i="56" a="1"/>
  <c r="AR4" i="56" s="1"/>
  <c r="BW8" i="55"/>
  <c r="BW9" i="55"/>
  <c r="BW10" i="55"/>
  <c r="BW11" i="55"/>
  <c r="BW12" i="55"/>
  <c r="BW13" i="55"/>
  <c r="BW14" i="55"/>
  <c r="BW15" i="55"/>
  <c r="BW16" i="55"/>
  <c r="BW17" i="55"/>
  <c r="BW18" i="55"/>
  <c r="BW19" i="55"/>
  <c r="BW20" i="55"/>
  <c r="BW21" i="55"/>
  <c r="BW22" i="55"/>
  <c r="BW23" i="55"/>
  <c r="BW24" i="55"/>
  <c r="BW25" i="55"/>
  <c r="BW26" i="55"/>
  <c r="BW27" i="55"/>
  <c r="BW28" i="55"/>
  <c r="BW29" i="55"/>
  <c r="BW30" i="55"/>
  <c r="BW31" i="55"/>
  <c r="BW32" i="55"/>
  <c r="BW33" i="55"/>
  <c r="BW34" i="55"/>
  <c r="BW35" i="55"/>
  <c r="BW36" i="55"/>
  <c r="BW37" i="55"/>
  <c r="BW38" i="55"/>
  <c r="BW39" i="55"/>
  <c r="BW40" i="55"/>
  <c r="BW41" i="55"/>
  <c r="BW42" i="55"/>
  <c r="BW43" i="55"/>
  <c r="BW44" i="55"/>
  <c r="BW45" i="55"/>
  <c r="BW46" i="55"/>
  <c r="BW47" i="55"/>
  <c r="BW48" i="55"/>
  <c r="BW49" i="55"/>
  <c r="BW50" i="55"/>
  <c r="BW51" i="55"/>
  <c r="BW52" i="55"/>
  <c r="BW53" i="55"/>
  <c r="BW54" i="55"/>
  <c r="BW55" i="55"/>
  <c r="BW56" i="55"/>
  <c r="BW57" i="55"/>
  <c r="BW58" i="55"/>
  <c r="BW59" i="55"/>
  <c r="BW60" i="55"/>
  <c r="BW61" i="55"/>
  <c r="BW62" i="55"/>
  <c r="BW63" i="55"/>
  <c r="BW64" i="55"/>
  <c r="BW65" i="55"/>
  <c r="BW66" i="55"/>
  <c r="BW67" i="55"/>
  <c r="BW68" i="55"/>
  <c r="BW69" i="55"/>
  <c r="BW70" i="55"/>
  <c r="BW71" i="55"/>
  <c r="BW72" i="55"/>
  <c r="BW73" i="55"/>
  <c r="BW74" i="55"/>
  <c r="BW75" i="55"/>
  <c r="BW76" i="55"/>
  <c r="BW77" i="55"/>
  <c r="BW78" i="55"/>
  <c r="BW79" i="55"/>
  <c r="BW80" i="55"/>
  <c r="BW81" i="55"/>
  <c r="BW82" i="55"/>
  <c r="BW83" i="55"/>
  <c r="BW84" i="55"/>
  <c r="BW85" i="55"/>
  <c r="BW86" i="55"/>
  <c r="BW87" i="55"/>
  <c r="BW88" i="55"/>
  <c r="BW89" i="55"/>
  <c r="BW90" i="55"/>
  <c r="BW91" i="55"/>
  <c r="BW92" i="55"/>
  <c r="BW93" i="55"/>
  <c r="BW94" i="55"/>
  <c r="BW95" i="55"/>
  <c r="BW96" i="55"/>
  <c r="BW97" i="55"/>
  <c r="BW98" i="55"/>
  <c r="BW99" i="55"/>
  <c r="BW100" i="55"/>
  <c r="BW101" i="55"/>
  <c r="BW102" i="55"/>
  <c r="BW103" i="55"/>
  <c r="BW104" i="55"/>
  <c r="BW105" i="55"/>
  <c r="BW106" i="55"/>
  <c r="BW107" i="55"/>
  <c r="BX5" i="55"/>
  <c r="BX1" i="55"/>
  <c r="AE4" i="54"/>
  <c r="G7" i="1" a="1"/>
  <c r="G7" i="1" s="1"/>
  <c r="AR5" i="56" l="1"/>
  <c r="AR6" i="56"/>
  <c r="BE8" i="56"/>
  <c r="BE9" i="56"/>
  <c r="BE10" i="56"/>
  <c r="BE11" i="56"/>
  <c r="BE12" i="56"/>
  <c r="BE13" i="56"/>
  <c r="BE14" i="56"/>
  <c r="BE15" i="56"/>
  <c r="BE16" i="56"/>
  <c r="BE17" i="56"/>
  <c r="BE18" i="56"/>
  <c r="BE19" i="56"/>
  <c r="BE20" i="56"/>
  <c r="BE21" i="56"/>
  <c r="BE22" i="56"/>
  <c r="BE23" i="56"/>
  <c r="BE24" i="56"/>
  <c r="BE25" i="56"/>
  <c r="BE26" i="56"/>
  <c r="BE27" i="56"/>
  <c r="BE28" i="56"/>
  <c r="BE29" i="56"/>
  <c r="BE30" i="56"/>
  <c r="BE31" i="56"/>
  <c r="BE32" i="56"/>
  <c r="BE33" i="56"/>
  <c r="BE34" i="56"/>
  <c r="BE35" i="56"/>
  <c r="BE36" i="56"/>
  <c r="BE37" i="56"/>
  <c r="BE38" i="56"/>
  <c r="BE39" i="56"/>
  <c r="BE40" i="56"/>
  <c r="BE41" i="56"/>
  <c r="BE42" i="56"/>
  <c r="BE43" i="56"/>
  <c r="BE44" i="56"/>
  <c r="BE45" i="56"/>
  <c r="BE46" i="56"/>
  <c r="BE47" i="56"/>
  <c r="BE48" i="56"/>
  <c r="BE49" i="56"/>
  <c r="BE50" i="56"/>
  <c r="BE51" i="56"/>
  <c r="BE52" i="56"/>
  <c r="BE53" i="56"/>
  <c r="BE54" i="56"/>
  <c r="BE55" i="56"/>
  <c r="BE56" i="56"/>
  <c r="BE57" i="56"/>
  <c r="BE58" i="56"/>
  <c r="BE59" i="56"/>
  <c r="BE60" i="56"/>
  <c r="BE61" i="56"/>
  <c r="BE62" i="56"/>
  <c r="BE63" i="56"/>
  <c r="BE64" i="56"/>
  <c r="BE65" i="56"/>
  <c r="BE66" i="56"/>
  <c r="BE67" i="56"/>
  <c r="BE68" i="56"/>
  <c r="BE69" i="56"/>
  <c r="BE70" i="56"/>
  <c r="BE71" i="56"/>
  <c r="BE72" i="56"/>
  <c r="BE73" i="56"/>
  <c r="BE74" i="56"/>
  <c r="BE75" i="56"/>
  <c r="BE76" i="56"/>
  <c r="BE77" i="56"/>
  <c r="BE78" i="56"/>
  <c r="BE79" i="56"/>
  <c r="BE80" i="56"/>
  <c r="BE81" i="56"/>
  <c r="BE82" i="56"/>
  <c r="BE83" i="56"/>
  <c r="BE84" i="56"/>
  <c r="BE85" i="56"/>
  <c r="BE86" i="56"/>
  <c r="BE87" i="56"/>
  <c r="BE88" i="56"/>
  <c r="BE89" i="56"/>
  <c r="BE90" i="56"/>
  <c r="BE91" i="56"/>
  <c r="BE92" i="56"/>
  <c r="BE93" i="56"/>
  <c r="BE94" i="56"/>
  <c r="BE95" i="56"/>
  <c r="BE96" i="56"/>
  <c r="BE97" i="56"/>
  <c r="BE98" i="56"/>
  <c r="BE99" i="56"/>
  <c r="BE100" i="56"/>
  <c r="BE101" i="56"/>
  <c r="BE102" i="56"/>
  <c r="BE103" i="56"/>
  <c r="BE104" i="56"/>
  <c r="BE105" i="56"/>
  <c r="BE106" i="56"/>
  <c r="BE107" i="56"/>
  <c r="BF1" i="56"/>
  <c r="S1" i="55" a="1"/>
  <c r="S1" i="55" s="1"/>
  <c r="S4" i="55" a="1"/>
  <c r="S4" i="55" s="1"/>
  <c r="BX4" i="55"/>
  <c r="M8" i="1" a="1"/>
  <c r="M8" i="1" s="1"/>
  <c r="BL1" i="56" l="1" a="1"/>
  <c r="BL1" i="56" s="1"/>
  <c r="BM1" i="56" s="1"/>
  <c r="BM4" i="56" a="1"/>
  <c r="BM4" i="56" s="1"/>
  <c r="BF4" i="56" a="1"/>
  <c r="BF4" i="56" s="1"/>
  <c r="AR8" i="56"/>
  <c r="AR9" i="56"/>
  <c r="AR10" i="56"/>
  <c r="AR11" i="56"/>
  <c r="AR12" i="56"/>
  <c r="AR13" i="56"/>
  <c r="AR14" i="56"/>
  <c r="AR15" i="56"/>
  <c r="AR16" i="56"/>
  <c r="AR17" i="56"/>
  <c r="AR18" i="56"/>
  <c r="AR19" i="56"/>
  <c r="AR20" i="56"/>
  <c r="AR21" i="56"/>
  <c r="AR22" i="56"/>
  <c r="AR23" i="56"/>
  <c r="AR24" i="56"/>
  <c r="AR25" i="56"/>
  <c r="AR26" i="56"/>
  <c r="AR27" i="56"/>
  <c r="AR28" i="56"/>
  <c r="AR29" i="56"/>
  <c r="AR30" i="56"/>
  <c r="AR31" i="56"/>
  <c r="AR32" i="56"/>
  <c r="AR33" i="56"/>
  <c r="AR34" i="56"/>
  <c r="AR35" i="56"/>
  <c r="AR36" i="56"/>
  <c r="AR37" i="56"/>
  <c r="AR38" i="56"/>
  <c r="AR39" i="56"/>
  <c r="AR40" i="56"/>
  <c r="AR41" i="56"/>
  <c r="AR42" i="56"/>
  <c r="AR43" i="56"/>
  <c r="AR44" i="56"/>
  <c r="AR45" i="56"/>
  <c r="AR46" i="56"/>
  <c r="AR47" i="56"/>
  <c r="AR48" i="56"/>
  <c r="AR49" i="56"/>
  <c r="AR50" i="56"/>
  <c r="AR51" i="56"/>
  <c r="AR52" i="56"/>
  <c r="AR53" i="56"/>
  <c r="AR54" i="56"/>
  <c r="AR55" i="56"/>
  <c r="AR56" i="56"/>
  <c r="AR57" i="56"/>
  <c r="AR58" i="56"/>
  <c r="AR59" i="56"/>
  <c r="AR60" i="56"/>
  <c r="AR61" i="56"/>
  <c r="AR62" i="56"/>
  <c r="AR63" i="56"/>
  <c r="AR64" i="56"/>
  <c r="AR65" i="56"/>
  <c r="AR66" i="56"/>
  <c r="AR67" i="56"/>
  <c r="AR68" i="56"/>
  <c r="AR69" i="56"/>
  <c r="AR70" i="56"/>
  <c r="AR71" i="56"/>
  <c r="AR72" i="56"/>
  <c r="AR73" i="56"/>
  <c r="AR74" i="56"/>
  <c r="AR75" i="56"/>
  <c r="AR76" i="56"/>
  <c r="AR77" i="56"/>
  <c r="AR78" i="56"/>
  <c r="AR79" i="56"/>
  <c r="AR80" i="56"/>
  <c r="AR81" i="56"/>
  <c r="AR82" i="56"/>
  <c r="AR83" i="56"/>
  <c r="AR84" i="56"/>
  <c r="AR85" i="56"/>
  <c r="AR86" i="56"/>
  <c r="AR87" i="56"/>
  <c r="AR88" i="56"/>
  <c r="AR89" i="56"/>
  <c r="AR90" i="56"/>
  <c r="AR91" i="56"/>
  <c r="AR92" i="56"/>
  <c r="AR93" i="56"/>
  <c r="AR94" i="56"/>
  <c r="AR95" i="56"/>
  <c r="AR96" i="56"/>
  <c r="AR97" i="56"/>
  <c r="AR98" i="56"/>
  <c r="AR99" i="56"/>
  <c r="AR100" i="56"/>
  <c r="AR101" i="56"/>
  <c r="AR102" i="56"/>
  <c r="AR103" i="56"/>
  <c r="AR104" i="56"/>
  <c r="AR105" i="56"/>
  <c r="AR106" i="56"/>
  <c r="AR107" i="56"/>
  <c r="AS1" i="56"/>
  <c r="S5" i="55"/>
  <c r="S6" i="55"/>
  <c r="AS4" i="56" l="1" a="1"/>
  <c r="AS4" i="56" s="1"/>
  <c r="BF5" i="56"/>
  <c r="BF6" i="56"/>
  <c r="BM5" i="56"/>
  <c r="BM6" i="56"/>
  <c r="S8" i="55"/>
  <c r="S9" i="55"/>
  <c r="S10" i="55"/>
  <c r="S11" i="55"/>
  <c r="S12" i="55"/>
  <c r="S13" i="55"/>
  <c r="S14" i="55"/>
  <c r="S15" i="55"/>
  <c r="S16" i="55"/>
  <c r="S17" i="55"/>
  <c r="S18" i="55"/>
  <c r="S19" i="55"/>
  <c r="S20" i="55"/>
  <c r="S21" i="55"/>
  <c r="S22" i="55"/>
  <c r="S23" i="55"/>
  <c r="S24" i="55"/>
  <c r="S25" i="55"/>
  <c r="S26" i="55"/>
  <c r="S27" i="55"/>
  <c r="S28" i="55"/>
  <c r="S29" i="55"/>
  <c r="S30" i="55"/>
  <c r="S31" i="55"/>
  <c r="S32" i="55"/>
  <c r="S33" i="55"/>
  <c r="S34" i="55"/>
  <c r="S35" i="55"/>
  <c r="S36" i="55"/>
  <c r="S37" i="55"/>
  <c r="S38" i="55"/>
  <c r="S39" i="55"/>
  <c r="S40" i="55"/>
  <c r="S41" i="55"/>
  <c r="S42" i="55"/>
  <c r="S43" i="55"/>
  <c r="S44" i="55"/>
  <c r="S45" i="55"/>
  <c r="S46" i="55"/>
  <c r="S47" i="55"/>
  <c r="S48" i="55"/>
  <c r="S49" i="55"/>
  <c r="S50" i="55"/>
  <c r="S51" i="55"/>
  <c r="S52" i="55"/>
  <c r="S53" i="55"/>
  <c r="S54" i="55"/>
  <c r="S55" i="55"/>
  <c r="S56" i="55"/>
  <c r="S57" i="55"/>
  <c r="S58" i="55"/>
  <c r="S59" i="55"/>
  <c r="S60" i="55"/>
  <c r="S61" i="55"/>
  <c r="S62" i="55"/>
  <c r="S63" i="55"/>
  <c r="S64" i="55"/>
  <c r="S65" i="55"/>
  <c r="S66" i="55"/>
  <c r="S67" i="55"/>
  <c r="S68" i="55"/>
  <c r="S69" i="55"/>
  <c r="S70" i="55"/>
  <c r="S71" i="55"/>
  <c r="S72" i="55"/>
  <c r="S73" i="55"/>
  <c r="S74" i="55"/>
  <c r="S75" i="55"/>
  <c r="S76" i="55"/>
  <c r="S77" i="55"/>
  <c r="S78" i="55"/>
  <c r="S79" i="55"/>
  <c r="S80" i="55"/>
  <c r="S81" i="55"/>
  <c r="S82" i="55"/>
  <c r="S83" i="55"/>
  <c r="S84" i="55"/>
  <c r="S85" i="55"/>
  <c r="S86" i="55"/>
  <c r="S87" i="55"/>
  <c r="S88" i="55"/>
  <c r="S89" i="55"/>
  <c r="S90" i="55"/>
  <c r="S91" i="55"/>
  <c r="S92" i="55"/>
  <c r="S93" i="55"/>
  <c r="S94" i="55"/>
  <c r="S95" i="55"/>
  <c r="S96" i="55"/>
  <c r="S97" i="55"/>
  <c r="S98" i="55"/>
  <c r="S99" i="55"/>
  <c r="S100" i="55"/>
  <c r="S101" i="55"/>
  <c r="S102" i="55"/>
  <c r="S103" i="55"/>
  <c r="S104" i="55"/>
  <c r="S105" i="55"/>
  <c r="S106" i="55"/>
  <c r="S107" i="55"/>
  <c r="T1" i="55"/>
  <c r="BM8" i="56" l="1"/>
  <c r="BM9" i="56"/>
  <c r="BM10" i="56"/>
  <c r="BM11" i="56"/>
  <c r="BM12" i="56"/>
  <c r="BM13" i="56"/>
  <c r="BM14" i="56"/>
  <c r="BM15" i="56"/>
  <c r="BM16" i="56"/>
  <c r="BM17" i="56"/>
  <c r="BM18" i="56"/>
  <c r="BM19" i="56"/>
  <c r="BM20" i="56"/>
  <c r="BM21" i="56"/>
  <c r="BM22" i="56"/>
  <c r="BM23" i="56"/>
  <c r="BM24" i="56"/>
  <c r="BM25" i="56"/>
  <c r="BM26" i="56"/>
  <c r="BM27" i="56"/>
  <c r="BM28" i="56"/>
  <c r="BM29" i="56"/>
  <c r="BM30" i="56"/>
  <c r="BM31" i="56"/>
  <c r="BM32" i="56"/>
  <c r="BM33" i="56"/>
  <c r="BM34" i="56"/>
  <c r="BM35" i="56"/>
  <c r="BM36" i="56"/>
  <c r="BM37" i="56"/>
  <c r="BM38" i="56"/>
  <c r="BM39" i="56"/>
  <c r="BM40" i="56"/>
  <c r="BM41" i="56"/>
  <c r="BM42" i="56"/>
  <c r="BM43" i="56"/>
  <c r="BM44" i="56"/>
  <c r="BM45" i="56"/>
  <c r="BM46" i="56"/>
  <c r="BM47" i="56"/>
  <c r="BM48" i="56"/>
  <c r="BM49" i="56"/>
  <c r="BM50" i="56"/>
  <c r="BM51" i="56"/>
  <c r="BM52" i="56"/>
  <c r="BM53" i="56"/>
  <c r="BM54" i="56"/>
  <c r="BM55" i="56"/>
  <c r="BM56" i="56"/>
  <c r="BM57" i="56"/>
  <c r="BM58" i="56"/>
  <c r="BM59" i="56"/>
  <c r="BM60" i="56"/>
  <c r="BM61" i="56"/>
  <c r="BM62" i="56"/>
  <c r="BM63" i="56"/>
  <c r="BM64" i="56"/>
  <c r="BM65" i="56"/>
  <c r="BM66" i="56"/>
  <c r="BM67" i="56"/>
  <c r="BM68" i="56"/>
  <c r="BM69" i="56"/>
  <c r="BM70" i="56"/>
  <c r="BM71" i="56"/>
  <c r="BM72" i="56"/>
  <c r="BM73" i="56"/>
  <c r="BM74" i="56"/>
  <c r="BM75" i="56"/>
  <c r="BM76" i="56"/>
  <c r="BM77" i="56"/>
  <c r="BM78" i="56"/>
  <c r="BM79" i="56"/>
  <c r="BM80" i="56"/>
  <c r="BM81" i="56"/>
  <c r="BM82" i="56"/>
  <c r="BM83" i="56"/>
  <c r="BM84" i="56"/>
  <c r="BM85" i="56"/>
  <c r="BM86" i="56"/>
  <c r="BM87" i="56"/>
  <c r="BM88" i="56"/>
  <c r="BM89" i="56"/>
  <c r="BM90" i="56"/>
  <c r="BM91" i="56"/>
  <c r="BM92" i="56"/>
  <c r="BM93" i="56"/>
  <c r="BM94" i="56"/>
  <c r="BM95" i="56"/>
  <c r="BM96" i="56"/>
  <c r="BM97" i="56"/>
  <c r="BM98" i="56"/>
  <c r="BM99" i="56"/>
  <c r="BM100" i="56"/>
  <c r="BM101" i="56"/>
  <c r="BM102" i="56"/>
  <c r="BM103" i="56"/>
  <c r="BM104" i="56"/>
  <c r="BM105" i="56"/>
  <c r="BM106" i="56"/>
  <c r="BM107" i="56"/>
  <c r="BN1" i="56"/>
  <c r="BF8" i="56"/>
  <c r="BF9" i="56"/>
  <c r="BF10" i="56"/>
  <c r="BF11" i="56"/>
  <c r="BF12" i="56"/>
  <c r="BF13" i="56"/>
  <c r="BF14" i="56"/>
  <c r="BF15" i="56"/>
  <c r="BF16" i="56"/>
  <c r="BF17" i="56"/>
  <c r="BF18" i="56"/>
  <c r="BF19" i="56"/>
  <c r="BF20" i="56"/>
  <c r="BF21" i="56"/>
  <c r="BF22" i="56"/>
  <c r="BF23" i="56"/>
  <c r="BF24" i="56"/>
  <c r="BF25" i="56"/>
  <c r="BF26" i="56"/>
  <c r="BF27" i="56"/>
  <c r="BF28" i="56"/>
  <c r="BF29" i="56"/>
  <c r="BF30" i="56"/>
  <c r="BF31" i="56"/>
  <c r="BF32" i="56"/>
  <c r="BF33" i="56"/>
  <c r="BF34" i="56"/>
  <c r="BF35" i="56"/>
  <c r="BF36" i="56"/>
  <c r="BF37" i="56"/>
  <c r="BF38" i="56"/>
  <c r="BF39" i="56"/>
  <c r="BF40" i="56"/>
  <c r="BF41" i="56"/>
  <c r="BF42" i="56"/>
  <c r="BF43" i="56"/>
  <c r="BF44" i="56"/>
  <c r="BF45" i="56"/>
  <c r="BF46" i="56"/>
  <c r="BF47" i="56"/>
  <c r="BF48" i="56"/>
  <c r="BF49" i="56"/>
  <c r="BF50" i="56"/>
  <c r="BF51" i="56"/>
  <c r="BF52" i="56"/>
  <c r="BF53" i="56"/>
  <c r="BF54" i="56"/>
  <c r="BF55" i="56"/>
  <c r="BF56" i="56"/>
  <c r="BF57" i="56"/>
  <c r="BF58" i="56"/>
  <c r="BF59" i="56"/>
  <c r="BF60" i="56"/>
  <c r="BF61" i="56"/>
  <c r="BF62" i="56"/>
  <c r="BF63" i="56"/>
  <c r="BF64" i="56"/>
  <c r="BF65" i="56"/>
  <c r="BF66" i="56"/>
  <c r="BF67" i="56"/>
  <c r="BF68" i="56"/>
  <c r="BF69" i="56"/>
  <c r="BF70" i="56"/>
  <c r="BF71" i="56"/>
  <c r="BF72" i="56"/>
  <c r="BF73" i="56"/>
  <c r="BF74" i="56"/>
  <c r="BF75" i="56"/>
  <c r="BF76" i="56"/>
  <c r="BF77" i="56"/>
  <c r="BF78" i="56"/>
  <c r="BF79" i="56"/>
  <c r="BF80" i="56"/>
  <c r="BF81" i="56"/>
  <c r="BF82" i="56"/>
  <c r="BF83" i="56"/>
  <c r="BF84" i="56"/>
  <c r="BF85" i="56"/>
  <c r="BF86" i="56"/>
  <c r="BF87" i="56"/>
  <c r="BF88" i="56"/>
  <c r="BF89" i="56"/>
  <c r="BF90" i="56"/>
  <c r="BF91" i="56"/>
  <c r="BF92" i="56"/>
  <c r="BF93" i="56"/>
  <c r="BF94" i="56"/>
  <c r="BF95" i="56"/>
  <c r="BF96" i="56"/>
  <c r="BF97" i="56"/>
  <c r="BF98" i="56"/>
  <c r="BF99" i="56"/>
  <c r="BF100" i="56"/>
  <c r="BF101" i="56"/>
  <c r="BF102" i="56"/>
  <c r="BF103" i="56"/>
  <c r="BF104" i="56"/>
  <c r="BF105" i="56"/>
  <c r="BF106" i="56"/>
  <c r="BF107" i="56"/>
  <c r="BG1" i="56"/>
  <c r="AS5" i="56"/>
  <c r="AS6" i="56"/>
  <c r="AT6" i="56" s="1"/>
  <c r="J9" i="1" s="1" a="1"/>
  <c r="J9" i="1" s="1"/>
  <c r="T4" i="55" a="1"/>
  <c r="T4" i="55" s="1"/>
  <c r="AS8" i="56" l="1"/>
  <c r="AS9" i="56"/>
  <c r="AS10" i="56"/>
  <c r="AS11" i="56"/>
  <c r="AS12" i="56"/>
  <c r="AS13" i="56"/>
  <c r="AS14" i="56"/>
  <c r="AS15" i="56"/>
  <c r="AS16" i="56"/>
  <c r="AS17" i="56"/>
  <c r="AS18" i="56"/>
  <c r="AS19" i="56"/>
  <c r="AS20" i="56"/>
  <c r="AS21" i="56"/>
  <c r="AS22" i="56"/>
  <c r="AS23" i="56"/>
  <c r="AS24" i="56"/>
  <c r="AS25" i="56"/>
  <c r="AS26" i="56"/>
  <c r="AS27" i="56"/>
  <c r="AS28" i="56"/>
  <c r="AS29" i="56"/>
  <c r="AS30" i="56"/>
  <c r="AS31" i="56"/>
  <c r="AS32" i="56"/>
  <c r="AS33" i="56"/>
  <c r="AS34" i="56"/>
  <c r="AS35" i="56"/>
  <c r="AS36" i="56"/>
  <c r="AS37" i="56"/>
  <c r="AS38" i="56"/>
  <c r="AS39" i="56"/>
  <c r="AS40" i="56"/>
  <c r="AS41" i="56"/>
  <c r="AS42" i="56"/>
  <c r="AS43" i="56"/>
  <c r="AS44" i="56"/>
  <c r="AS45" i="56"/>
  <c r="AS46" i="56"/>
  <c r="AS47" i="56"/>
  <c r="AS48" i="56"/>
  <c r="AS49" i="56"/>
  <c r="AS50" i="56"/>
  <c r="AS51" i="56"/>
  <c r="AS52" i="56"/>
  <c r="AS53" i="56"/>
  <c r="AS54" i="56"/>
  <c r="AS55" i="56"/>
  <c r="AS56" i="56"/>
  <c r="AS57" i="56"/>
  <c r="AS58" i="56"/>
  <c r="AS59" i="56"/>
  <c r="AS60" i="56"/>
  <c r="AS61" i="56"/>
  <c r="AS62" i="56"/>
  <c r="AS63" i="56"/>
  <c r="AS64" i="56"/>
  <c r="AS65" i="56"/>
  <c r="AS66" i="56"/>
  <c r="AS67" i="56"/>
  <c r="AS68" i="56"/>
  <c r="AS69" i="56"/>
  <c r="AS70" i="56"/>
  <c r="AS71" i="56"/>
  <c r="AS72" i="56"/>
  <c r="AS73" i="56"/>
  <c r="AS74" i="56"/>
  <c r="AS75" i="56"/>
  <c r="AS76" i="56"/>
  <c r="AS77" i="56"/>
  <c r="AS78" i="56"/>
  <c r="AS79" i="56"/>
  <c r="AS80" i="56"/>
  <c r="AS81" i="56"/>
  <c r="AS82" i="56"/>
  <c r="AS83" i="56"/>
  <c r="AS84" i="56"/>
  <c r="AS85" i="56"/>
  <c r="AS86" i="56"/>
  <c r="AS87" i="56"/>
  <c r="AS88" i="56"/>
  <c r="AS89" i="56"/>
  <c r="AS90" i="56"/>
  <c r="AS91" i="56"/>
  <c r="AS92" i="56"/>
  <c r="AS93" i="56"/>
  <c r="AS94" i="56"/>
  <c r="AS95" i="56"/>
  <c r="AS96" i="56"/>
  <c r="AS97" i="56"/>
  <c r="AS98" i="56"/>
  <c r="AS99" i="56"/>
  <c r="AS100" i="56"/>
  <c r="AS101" i="56"/>
  <c r="AS102" i="56"/>
  <c r="AS103" i="56"/>
  <c r="AS104" i="56"/>
  <c r="AS105" i="56"/>
  <c r="AS106" i="56"/>
  <c r="AS107" i="56"/>
  <c r="AT5" i="56"/>
  <c r="AT1" i="56"/>
  <c r="BG4" i="56" a="1"/>
  <c r="BG4" i="56" s="1"/>
  <c r="BN4" i="56" a="1"/>
  <c r="BN4" i="56" s="1"/>
  <c r="T5" i="55"/>
  <c r="T6" i="55"/>
  <c r="BN5" i="56" l="1"/>
  <c r="BN6" i="56"/>
  <c r="BG5" i="56"/>
  <c r="BG6" i="56"/>
  <c r="AT4" i="56"/>
  <c r="AH1" i="57" s="1" a="1"/>
  <c r="AH1" i="57" s="1"/>
  <c r="I9" i="1" a="1"/>
  <c r="I9" i="1" s="1"/>
  <c r="T8" i="55"/>
  <c r="T9" i="55"/>
  <c r="T10" i="55"/>
  <c r="T11" i="55"/>
  <c r="T12" i="55"/>
  <c r="T13" i="55"/>
  <c r="T14" i="55"/>
  <c r="T15" i="55"/>
  <c r="T16" i="55"/>
  <c r="T17" i="55"/>
  <c r="T18" i="55"/>
  <c r="T19" i="55"/>
  <c r="T20" i="55"/>
  <c r="T21" i="55"/>
  <c r="T22" i="55"/>
  <c r="T23" i="55"/>
  <c r="T24" i="55"/>
  <c r="T25" i="55"/>
  <c r="T26" i="55"/>
  <c r="T27" i="55"/>
  <c r="T28" i="55"/>
  <c r="T29" i="55"/>
  <c r="T30" i="55"/>
  <c r="T31" i="55"/>
  <c r="T32" i="55"/>
  <c r="T33" i="55"/>
  <c r="T34" i="55"/>
  <c r="T35" i="55"/>
  <c r="T36" i="55"/>
  <c r="T37" i="55"/>
  <c r="T38" i="55"/>
  <c r="T39" i="55"/>
  <c r="T40" i="55"/>
  <c r="T41" i="55"/>
  <c r="T42" i="55"/>
  <c r="T43" i="55"/>
  <c r="T44" i="55"/>
  <c r="T45" i="55"/>
  <c r="T46" i="55"/>
  <c r="T47" i="55"/>
  <c r="T48" i="55"/>
  <c r="T49" i="55"/>
  <c r="T50" i="55"/>
  <c r="T51" i="55"/>
  <c r="T52" i="55"/>
  <c r="T53" i="55"/>
  <c r="T54" i="55"/>
  <c r="T55" i="55"/>
  <c r="T56" i="55"/>
  <c r="T57" i="55"/>
  <c r="T58" i="55"/>
  <c r="T59" i="55"/>
  <c r="T60" i="55"/>
  <c r="T61" i="55"/>
  <c r="T62" i="55"/>
  <c r="T63" i="55"/>
  <c r="T64" i="55"/>
  <c r="T65" i="55"/>
  <c r="T66" i="55"/>
  <c r="T67" i="55"/>
  <c r="T68" i="55"/>
  <c r="T69" i="55"/>
  <c r="T70" i="55"/>
  <c r="T71" i="55"/>
  <c r="T72" i="55"/>
  <c r="T73" i="55"/>
  <c r="T74" i="55"/>
  <c r="T75" i="55"/>
  <c r="T76" i="55"/>
  <c r="T77" i="55"/>
  <c r="T78" i="55"/>
  <c r="T79" i="55"/>
  <c r="T80" i="55"/>
  <c r="T81" i="55"/>
  <c r="T82" i="55"/>
  <c r="T83" i="55"/>
  <c r="T84" i="55"/>
  <c r="T85" i="55"/>
  <c r="T86" i="55"/>
  <c r="T87" i="55"/>
  <c r="T88" i="55"/>
  <c r="T89" i="55"/>
  <c r="T90" i="55"/>
  <c r="T91" i="55"/>
  <c r="T92" i="55"/>
  <c r="T93" i="55"/>
  <c r="T94" i="55"/>
  <c r="T95" i="55"/>
  <c r="T96" i="55"/>
  <c r="T97" i="55"/>
  <c r="T98" i="55"/>
  <c r="T99" i="55"/>
  <c r="T100" i="55"/>
  <c r="T101" i="55"/>
  <c r="T102" i="55"/>
  <c r="T103" i="55"/>
  <c r="T104" i="55"/>
  <c r="T105" i="55"/>
  <c r="T106" i="55"/>
  <c r="T107" i="55"/>
  <c r="U1" i="55"/>
  <c r="AH4" i="57" l="1" a="1"/>
  <c r="AH4" i="57" s="1"/>
  <c r="BG8" i="56"/>
  <c r="BG9" i="56"/>
  <c r="BG10" i="56"/>
  <c r="BG11" i="56"/>
  <c r="BG12" i="56"/>
  <c r="BG13" i="56"/>
  <c r="BG14" i="56"/>
  <c r="BG15" i="56"/>
  <c r="BG16" i="56"/>
  <c r="BG17" i="56"/>
  <c r="BG18" i="56"/>
  <c r="BG19" i="56"/>
  <c r="BG20" i="56"/>
  <c r="BG21" i="56"/>
  <c r="BG22" i="56"/>
  <c r="BG23" i="56"/>
  <c r="BG24" i="56"/>
  <c r="BG25" i="56"/>
  <c r="BG26" i="56"/>
  <c r="BG27" i="56"/>
  <c r="BG28" i="56"/>
  <c r="BG29" i="56"/>
  <c r="BG30" i="56"/>
  <c r="BG31" i="56"/>
  <c r="BG32" i="56"/>
  <c r="BG33" i="56"/>
  <c r="BG34" i="56"/>
  <c r="BG35" i="56"/>
  <c r="BG36" i="56"/>
  <c r="BG37" i="56"/>
  <c r="BG38" i="56"/>
  <c r="BG39" i="56"/>
  <c r="BG40" i="56"/>
  <c r="BG41" i="56"/>
  <c r="BG42" i="56"/>
  <c r="BG43" i="56"/>
  <c r="BG44" i="56"/>
  <c r="BG45" i="56"/>
  <c r="BG46" i="56"/>
  <c r="BG47" i="56"/>
  <c r="BG48" i="56"/>
  <c r="BG49" i="56"/>
  <c r="BG50" i="56"/>
  <c r="BG51" i="56"/>
  <c r="BG52" i="56"/>
  <c r="BG53" i="56"/>
  <c r="BG54" i="56"/>
  <c r="BG55" i="56"/>
  <c r="BG56" i="56"/>
  <c r="BG57" i="56"/>
  <c r="BG58" i="56"/>
  <c r="BG59" i="56"/>
  <c r="BG60" i="56"/>
  <c r="BG61" i="56"/>
  <c r="BG62" i="56"/>
  <c r="BG63" i="56"/>
  <c r="BG64" i="56"/>
  <c r="BG65" i="56"/>
  <c r="BG66" i="56"/>
  <c r="BG67" i="56"/>
  <c r="BG68" i="56"/>
  <c r="BG69" i="56"/>
  <c r="BG70" i="56"/>
  <c r="BG71" i="56"/>
  <c r="BG72" i="56"/>
  <c r="BG73" i="56"/>
  <c r="BG74" i="56"/>
  <c r="BG75" i="56"/>
  <c r="BG76" i="56"/>
  <c r="BG77" i="56"/>
  <c r="BG78" i="56"/>
  <c r="BG79" i="56"/>
  <c r="BG80" i="56"/>
  <c r="BG81" i="56"/>
  <c r="BG82" i="56"/>
  <c r="BG83" i="56"/>
  <c r="BG84" i="56"/>
  <c r="BG85" i="56"/>
  <c r="BG86" i="56"/>
  <c r="BG87" i="56"/>
  <c r="BG88" i="56"/>
  <c r="BG89" i="56"/>
  <c r="BG90" i="56"/>
  <c r="BG91" i="56"/>
  <c r="BG92" i="56"/>
  <c r="BG93" i="56"/>
  <c r="BG94" i="56"/>
  <c r="BG95" i="56"/>
  <c r="BG96" i="56"/>
  <c r="BG97" i="56"/>
  <c r="BG98" i="56"/>
  <c r="BG99" i="56"/>
  <c r="BG100" i="56"/>
  <c r="BG101" i="56"/>
  <c r="BG102" i="56"/>
  <c r="BG103" i="56"/>
  <c r="BG104" i="56"/>
  <c r="BG105" i="56"/>
  <c r="BG106" i="56"/>
  <c r="BG107" i="56"/>
  <c r="BH1" i="56"/>
  <c r="BN8" i="56"/>
  <c r="BN9" i="56"/>
  <c r="BN10" i="56"/>
  <c r="BN11" i="56"/>
  <c r="BN12" i="56"/>
  <c r="BN13" i="56"/>
  <c r="BN14" i="56"/>
  <c r="BN15" i="56"/>
  <c r="BN16" i="56"/>
  <c r="BN17" i="56"/>
  <c r="BN18" i="56"/>
  <c r="BN19" i="56"/>
  <c r="BN20" i="56"/>
  <c r="BN21" i="56"/>
  <c r="BN22" i="56"/>
  <c r="BN23" i="56"/>
  <c r="BN24" i="56"/>
  <c r="BN25" i="56"/>
  <c r="BN26" i="56"/>
  <c r="BN27" i="56"/>
  <c r="BN28" i="56"/>
  <c r="BN29" i="56"/>
  <c r="BN30" i="56"/>
  <c r="BN31" i="56"/>
  <c r="BN32" i="56"/>
  <c r="BN33" i="56"/>
  <c r="BN34" i="56"/>
  <c r="BN35" i="56"/>
  <c r="BN36" i="56"/>
  <c r="BN37" i="56"/>
  <c r="BN38" i="56"/>
  <c r="BN39" i="56"/>
  <c r="BN40" i="56"/>
  <c r="BN41" i="56"/>
  <c r="BN42" i="56"/>
  <c r="BN43" i="56"/>
  <c r="BN44" i="56"/>
  <c r="BN45" i="56"/>
  <c r="BN46" i="56"/>
  <c r="BN47" i="56"/>
  <c r="BN48" i="56"/>
  <c r="BN49" i="56"/>
  <c r="BN50" i="56"/>
  <c r="BN51" i="56"/>
  <c r="BN52" i="56"/>
  <c r="BN53" i="56"/>
  <c r="BN54" i="56"/>
  <c r="BN55" i="56"/>
  <c r="BN56" i="56"/>
  <c r="BN57" i="56"/>
  <c r="BN58" i="56"/>
  <c r="BN59" i="56"/>
  <c r="BN60" i="56"/>
  <c r="BN61" i="56"/>
  <c r="BN62" i="56"/>
  <c r="BN63" i="56"/>
  <c r="BN64" i="56"/>
  <c r="BN65" i="56"/>
  <c r="BN66" i="56"/>
  <c r="BN67" i="56"/>
  <c r="BN68" i="56"/>
  <c r="BN69" i="56"/>
  <c r="BN70" i="56"/>
  <c r="BN71" i="56"/>
  <c r="BN72" i="56"/>
  <c r="BN73" i="56"/>
  <c r="BN74" i="56"/>
  <c r="BN75" i="56"/>
  <c r="BN76" i="56"/>
  <c r="BN77" i="56"/>
  <c r="BN78" i="56"/>
  <c r="BN79" i="56"/>
  <c r="BN80" i="56"/>
  <c r="BN81" i="56"/>
  <c r="BN82" i="56"/>
  <c r="BN83" i="56"/>
  <c r="BN84" i="56"/>
  <c r="BN85" i="56"/>
  <c r="BN86" i="56"/>
  <c r="BN87" i="56"/>
  <c r="BN88" i="56"/>
  <c r="BN89" i="56"/>
  <c r="BN90" i="56"/>
  <c r="BN91" i="56"/>
  <c r="BN92" i="56"/>
  <c r="BN93" i="56"/>
  <c r="BN94" i="56"/>
  <c r="BN95" i="56"/>
  <c r="BN96" i="56"/>
  <c r="BN97" i="56"/>
  <c r="BN98" i="56"/>
  <c r="BN99" i="56"/>
  <c r="BN100" i="56"/>
  <c r="BN101" i="56"/>
  <c r="BN102" i="56"/>
  <c r="BN103" i="56"/>
  <c r="BN104" i="56"/>
  <c r="BN105" i="56"/>
  <c r="BN106" i="56"/>
  <c r="BN107" i="56"/>
  <c r="BO1" i="56"/>
  <c r="U4" i="55" a="1"/>
  <c r="U4" i="55" s="1"/>
  <c r="AH5" i="57" l="1"/>
  <c r="AH6" i="57"/>
  <c r="BO4" i="56" a="1"/>
  <c r="BO4" i="56" s="1"/>
  <c r="BH4" i="56" a="1"/>
  <c r="BH4" i="56" s="1"/>
  <c r="U5" i="55"/>
  <c r="U6" i="55"/>
  <c r="AH8" i="57" l="1"/>
  <c r="AH9" i="57"/>
  <c r="AH10" i="57"/>
  <c r="AH11" i="57"/>
  <c r="AH12" i="57"/>
  <c r="AH13" i="57"/>
  <c r="AH14" i="57"/>
  <c r="AH15" i="57"/>
  <c r="AH16" i="57"/>
  <c r="AH17" i="57"/>
  <c r="AH18" i="57"/>
  <c r="AH19" i="57"/>
  <c r="AH20" i="57"/>
  <c r="AH21" i="57"/>
  <c r="AH22" i="57"/>
  <c r="AH23" i="57"/>
  <c r="AH24" i="57"/>
  <c r="AH25" i="57"/>
  <c r="AH26" i="57"/>
  <c r="AH27" i="57"/>
  <c r="AH28" i="57"/>
  <c r="AH29" i="57"/>
  <c r="AH30" i="57"/>
  <c r="AH31" i="57"/>
  <c r="AH32" i="57"/>
  <c r="AH33" i="57"/>
  <c r="AH34" i="57"/>
  <c r="AH35" i="57"/>
  <c r="AH36" i="57"/>
  <c r="AH37" i="57"/>
  <c r="AH38" i="57"/>
  <c r="AH39" i="57"/>
  <c r="AH40" i="57"/>
  <c r="AH41" i="57"/>
  <c r="AH42" i="57"/>
  <c r="AH43" i="57"/>
  <c r="AH44" i="57"/>
  <c r="AH45" i="57"/>
  <c r="AH46" i="57"/>
  <c r="AH47" i="57"/>
  <c r="AH48" i="57"/>
  <c r="AH49" i="57"/>
  <c r="AH50" i="57"/>
  <c r="AH51" i="57"/>
  <c r="AH52" i="57"/>
  <c r="AH53" i="57"/>
  <c r="AH54" i="57"/>
  <c r="AH55" i="57"/>
  <c r="AH56" i="57"/>
  <c r="AH57" i="57"/>
  <c r="AH58" i="57"/>
  <c r="AH59" i="57"/>
  <c r="AH60" i="57"/>
  <c r="AH61" i="57"/>
  <c r="AH62" i="57"/>
  <c r="AH63" i="57"/>
  <c r="AH64" i="57"/>
  <c r="AH65" i="57"/>
  <c r="AH66" i="57"/>
  <c r="AH67" i="57"/>
  <c r="AH68" i="57"/>
  <c r="AH69" i="57"/>
  <c r="AH70" i="57"/>
  <c r="AH71" i="57"/>
  <c r="AH72" i="57"/>
  <c r="AH73" i="57"/>
  <c r="AH74" i="57"/>
  <c r="AH75" i="57"/>
  <c r="AH76" i="57"/>
  <c r="AH77" i="57"/>
  <c r="AH78" i="57"/>
  <c r="AH79" i="57"/>
  <c r="AH80" i="57"/>
  <c r="AH81" i="57"/>
  <c r="AH82" i="57"/>
  <c r="AH83" i="57"/>
  <c r="AH84" i="57"/>
  <c r="AH85" i="57"/>
  <c r="AH86" i="57"/>
  <c r="AH87" i="57"/>
  <c r="AH88" i="57"/>
  <c r="AH89" i="57"/>
  <c r="AH90" i="57"/>
  <c r="AH91" i="57"/>
  <c r="AH92" i="57"/>
  <c r="AH93" i="57"/>
  <c r="AH94" i="57"/>
  <c r="AH95" i="57"/>
  <c r="AH96" i="57"/>
  <c r="AH97" i="57"/>
  <c r="AH98" i="57"/>
  <c r="AH99" i="57"/>
  <c r="AH100" i="57"/>
  <c r="AH101" i="57"/>
  <c r="AH102" i="57"/>
  <c r="AH103" i="57"/>
  <c r="AH104" i="57"/>
  <c r="AH105" i="57"/>
  <c r="AH106" i="57"/>
  <c r="AH107" i="57"/>
  <c r="AI1" i="57"/>
  <c r="BH5" i="56"/>
  <c r="BH6" i="56"/>
  <c r="BI6" i="56" s="1"/>
  <c r="L9" i="1" s="1" a="1"/>
  <c r="L9" i="1" s="1"/>
  <c r="BO5" i="56"/>
  <c r="BO6" i="56"/>
  <c r="U8" i="55"/>
  <c r="U9" i="55"/>
  <c r="U10" i="55"/>
  <c r="U11" i="55"/>
  <c r="U12" i="55"/>
  <c r="U13" i="55"/>
  <c r="U14" i="55"/>
  <c r="U15" i="55"/>
  <c r="U16" i="55"/>
  <c r="U17" i="55"/>
  <c r="U18" i="55"/>
  <c r="U19" i="55"/>
  <c r="U20" i="55"/>
  <c r="U21" i="55"/>
  <c r="U22" i="55"/>
  <c r="U23" i="55"/>
  <c r="U24" i="55"/>
  <c r="U25" i="55"/>
  <c r="U26" i="55"/>
  <c r="U27" i="55"/>
  <c r="U28" i="55"/>
  <c r="U29" i="55"/>
  <c r="U30" i="55"/>
  <c r="U31" i="55"/>
  <c r="U32" i="55"/>
  <c r="U33" i="55"/>
  <c r="U34" i="55"/>
  <c r="U35" i="55"/>
  <c r="U36" i="55"/>
  <c r="U37" i="55"/>
  <c r="U38" i="55"/>
  <c r="U39" i="55"/>
  <c r="U40" i="55"/>
  <c r="U41" i="55"/>
  <c r="U42" i="55"/>
  <c r="U43" i="55"/>
  <c r="U44" i="55"/>
  <c r="U45" i="55"/>
  <c r="U46" i="55"/>
  <c r="U47" i="55"/>
  <c r="U48" i="55"/>
  <c r="U49" i="55"/>
  <c r="U50" i="55"/>
  <c r="U51" i="55"/>
  <c r="U52" i="55"/>
  <c r="U53" i="55"/>
  <c r="U54" i="55"/>
  <c r="U55" i="55"/>
  <c r="U56" i="55"/>
  <c r="U57" i="55"/>
  <c r="U58" i="55"/>
  <c r="U59" i="55"/>
  <c r="U60" i="55"/>
  <c r="U61" i="55"/>
  <c r="U62" i="55"/>
  <c r="U63" i="55"/>
  <c r="U64" i="55"/>
  <c r="U65" i="55"/>
  <c r="U66" i="55"/>
  <c r="U67" i="55"/>
  <c r="U68" i="55"/>
  <c r="U69" i="55"/>
  <c r="U70" i="55"/>
  <c r="U71" i="55"/>
  <c r="U72" i="55"/>
  <c r="U73" i="55"/>
  <c r="U74" i="55"/>
  <c r="U75" i="55"/>
  <c r="U76" i="55"/>
  <c r="U77" i="55"/>
  <c r="U78" i="55"/>
  <c r="U79" i="55"/>
  <c r="U80" i="55"/>
  <c r="U81" i="55"/>
  <c r="U82" i="55"/>
  <c r="U83" i="55"/>
  <c r="U84" i="55"/>
  <c r="U85" i="55"/>
  <c r="U86" i="55"/>
  <c r="U87" i="55"/>
  <c r="U88" i="55"/>
  <c r="U89" i="55"/>
  <c r="U90" i="55"/>
  <c r="U91" i="55"/>
  <c r="U92" i="55"/>
  <c r="U93" i="55"/>
  <c r="U94" i="55"/>
  <c r="U95" i="55"/>
  <c r="U96" i="55"/>
  <c r="U97" i="55"/>
  <c r="U98" i="55"/>
  <c r="U99" i="55"/>
  <c r="U100" i="55"/>
  <c r="U101" i="55"/>
  <c r="U102" i="55"/>
  <c r="U103" i="55"/>
  <c r="U104" i="55"/>
  <c r="U105" i="55"/>
  <c r="U106" i="55"/>
  <c r="U107" i="55"/>
  <c r="V1" i="55"/>
  <c r="AI4" i="57" l="1" a="1"/>
  <c r="AI4" i="57" s="1"/>
  <c r="BO8" i="56"/>
  <c r="BO9" i="56"/>
  <c r="BO10" i="56"/>
  <c r="BO11" i="56"/>
  <c r="BO12" i="56"/>
  <c r="BO13" i="56"/>
  <c r="BO14" i="56"/>
  <c r="BO15" i="56"/>
  <c r="BO16" i="56"/>
  <c r="BO17" i="56"/>
  <c r="BO18" i="56"/>
  <c r="BO19" i="56"/>
  <c r="BO20" i="56"/>
  <c r="BO21" i="56"/>
  <c r="BO22" i="56"/>
  <c r="BO23" i="56"/>
  <c r="BO24" i="56"/>
  <c r="BO25" i="56"/>
  <c r="BO26" i="56"/>
  <c r="BO27" i="56"/>
  <c r="BO28" i="56"/>
  <c r="BO29" i="56"/>
  <c r="BO30" i="56"/>
  <c r="BO31" i="56"/>
  <c r="BO32" i="56"/>
  <c r="BO33" i="56"/>
  <c r="BO34" i="56"/>
  <c r="BO35" i="56"/>
  <c r="BO36" i="56"/>
  <c r="BO37" i="56"/>
  <c r="BO38" i="56"/>
  <c r="BO39" i="56"/>
  <c r="BO40" i="56"/>
  <c r="BO41" i="56"/>
  <c r="BO42" i="56"/>
  <c r="BO43" i="56"/>
  <c r="BO44" i="56"/>
  <c r="BO45" i="56"/>
  <c r="BO46" i="56"/>
  <c r="BO47" i="56"/>
  <c r="BO48" i="56"/>
  <c r="BO49" i="56"/>
  <c r="BO50" i="56"/>
  <c r="BO51" i="56"/>
  <c r="BO52" i="56"/>
  <c r="BO53" i="56"/>
  <c r="BO54" i="56"/>
  <c r="BO55" i="56"/>
  <c r="BO56" i="56"/>
  <c r="BO57" i="56"/>
  <c r="BO58" i="56"/>
  <c r="BO59" i="56"/>
  <c r="BO60" i="56"/>
  <c r="BO61" i="56"/>
  <c r="BO62" i="56"/>
  <c r="BO63" i="56"/>
  <c r="BO64" i="56"/>
  <c r="BO65" i="56"/>
  <c r="BO66" i="56"/>
  <c r="BO67" i="56"/>
  <c r="BO68" i="56"/>
  <c r="BO69" i="56"/>
  <c r="BO70" i="56"/>
  <c r="BO71" i="56"/>
  <c r="BO72" i="56"/>
  <c r="BO73" i="56"/>
  <c r="BO74" i="56"/>
  <c r="BO75" i="56"/>
  <c r="BO76" i="56"/>
  <c r="BO77" i="56"/>
  <c r="BO78" i="56"/>
  <c r="BO79" i="56"/>
  <c r="BO80" i="56"/>
  <c r="BO81" i="56"/>
  <c r="BO82" i="56"/>
  <c r="BO83" i="56"/>
  <c r="BO84" i="56"/>
  <c r="BO85" i="56"/>
  <c r="BO86" i="56"/>
  <c r="BO87" i="56"/>
  <c r="BO88" i="56"/>
  <c r="BO89" i="56"/>
  <c r="BO90" i="56"/>
  <c r="BO91" i="56"/>
  <c r="BO92" i="56"/>
  <c r="BO93" i="56"/>
  <c r="BO94" i="56"/>
  <c r="BO95" i="56"/>
  <c r="BO96" i="56"/>
  <c r="BO97" i="56"/>
  <c r="BO98" i="56"/>
  <c r="BO99" i="56"/>
  <c r="BO100" i="56"/>
  <c r="BO101" i="56"/>
  <c r="BO102" i="56"/>
  <c r="BO103" i="56"/>
  <c r="BO104" i="56"/>
  <c r="BO105" i="56"/>
  <c r="BO106" i="56"/>
  <c r="BO107" i="56"/>
  <c r="BP1" i="56"/>
  <c r="BH8" i="56"/>
  <c r="BH9" i="56"/>
  <c r="BH10" i="56"/>
  <c r="BH11" i="56"/>
  <c r="BH12" i="56"/>
  <c r="BH13" i="56"/>
  <c r="BH14" i="56"/>
  <c r="BH15" i="56"/>
  <c r="BH16" i="56"/>
  <c r="BH17" i="56"/>
  <c r="BH18" i="56"/>
  <c r="BH19" i="56"/>
  <c r="BH20" i="56"/>
  <c r="BH21" i="56"/>
  <c r="BH22" i="56"/>
  <c r="BH23" i="56"/>
  <c r="BH24" i="56"/>
  <c r="BH25" i="56"/>
  <c r="BH26" i="56"/>
  <c r="BH27" i="56"/>
  <c r="BH28" i="56"/>
  <c r="BH29" i="56"/>
  <c r="BH30" i="56"/>
  <c r="BH31" i="56"/>
  <c r="BH32" i="56"/>
  <c r="BH33" i="56"/>
  <c r="BH34" i="56"/>
  <c r="BH35" i="56"/>
  <c r="BH36" i="56"/>
  <c r="BH37" i="56"/>
  <c r="BH38" i="56"/>
  <c r="BH39" i="56"/>
  <c r="BH40" i="56"/>
  <c r="BH41" i="56"/>
  <c r="BH42" i="56"/>
  <c r="BH43" i="56"/>
  <c r="BH44" i="56"/>
  <c r="BH45" i="56"/>
  <c r="BH46" i="56"/>
  <c r="BH47" i="56"/>
  <c r="BH48" i="56"/>
  <c r="BH49" i="56"/>
  <c r="BH50" i="56"/>
  <c r="BH51" i="56"/>
  <c r="BH52" i="56"/>
  <c r="BH53" i="56"/>
  <c r="BH54" i="56"/>
  <c r="BH55" i="56"/>
  <c r="BH56" i="56"/>
  <c r="BH57" i="56"/>
  <c r="BH58" i="56"/>
  <c r="BH59" i="56"/>
  <c r="BH60" i="56"/>
  <c r="BH61" i="56"/>
  <c r="BH62" i="56"/>
  <c r="BH63" i="56"/>
  <c r="BH64" i="56"/>
  <c r="BH65" i="56"/>
  <c r="BH66" i="56"/>
  <c r="BH67" i="56"/>
  <c r="BH68" i="56"/>
  <c r="BH69" i="56"/>
  <c r="BH70" i="56"/>
  <c r="BH71" i="56"/>
  <c r="BH72" i="56"/>
  <c r="BH73" i="56"/>
  <c r="BH74" i="56"/>
  <c r="BH75" i="56"/>
  <c r="BH76" i="56"/>
  <c r="BH77" i="56"/>
  <c r="BH78" i="56"/>
  <c r="BH79" i="56"/>
  <c r="BH80" i="56"/>
  <c r="BH81" i="56"/>
  <c r="BH82" i="56"/>
  <c r="BH83" i="56"/>
  <c r="BH84" i="56"/>
  <c r="BH85" i="56"/>
  <c r="BH86" i="56"/>
  <c r="BH87" i="56"/>
  <c r="BH88" i="56"/>
  <c r="BH89" i="56"/>
  <c r="BH90" i="56"/>
  <c r="BH91" i="56"/>
  <c r="BH92" i="56"/>
  <c r="BH93" i="56"/>
  <c r="BH94" i="56"/>
  <c r="BH95" i="56"/>
  <c r="BH96" i="56"/>
  <c r="BH97" i="56"/>
  <c r="BH98" i="56"/>
  <c r="BH99" i="56"/>
  <c r="BH100" i="56"/>
  <c r="BH101" i="56"/>
  <c r="BH102" i="56"/>
  <c r="BH103" i="56"/>
  <c r="BH104" i="56"/>
  <c r="BH105" i="56"/>
  <c r="BH106" i="56"/>
  <c r="BH107" i="56"/>
  <c r="BI5" i="56"/>
  <c r="BI1" i="56"/>
  <c r="V4" i="55" a="1"/>
  <c r="V4" i="55" s="1"/>
  <c r="AI5" i="57" l="1"/>
  <c r="AI6" i="57"/>
  <c r="BI4" i="56"/>
  <c r="AW1" i="57" s="1" a="1"/>
  <c r="AW1" i="57" s="1"/>
  <c r="AX1" i="57" s="1"/>
  <c r="K9" i="1" a="1"/>
  <c r="K9" i="1" s="1"/>
  <c r="BP4" i="56" a="1"/>
  <c r="BP4" i="56" s="1"/>
  <c r="V5" i="55"/>
  <c r="V6" i="55"/>
  <c r="AX4" i="57" l="1" a="1"/>
  <c r="AX4" i="57" s="1"/>
  <c r="AI8" i="57"/>
  <c r="AI9" i="57"/>
  <c r="AI10" i="57"/>
  <c r="AI11" i="57"/>
  <c r="AI12" i="57"/>
  <c r="AI13" i="57"/>
  <c r="AI14" i="57"/>
  <c r="AI15" i="57"/>
  <c r="AI16" i="57"/>
  <c r="AI17" i="57"/>
  <c r="AI18" i="57"/>
  <c r="AI19" i="57"/>
  <c r="AI20" i="57"/>
  <c r="AI21" i="57"/>
  <c r="AI22" i="57"/>
  <c r="AI23" i="57"/>
  <c r="AI24" i="57"/>
  <c r="AI25" i="57"/>
  <c r="AI26" i="57"/>
  <c r="AI27" i="57"/>
  <c r="AI28" i="57"/>
  <c r="AI29" i="57"/>
  <c r="AI30" i="57"/>
  <c r="AI31" i="57"/>
  <c r="AI32" i="57"/>
  <c r="AI33" i="57"/>
  <c r="AI34" i="57"/>
  <c r="AI35" i="57"/>
  <c r="AI36" i="57"/>
  <c r="AI37" i="57"/>
  <c r="AI38" i="57"/>
  <c r="AI39" i="57"/>
  <c r="AI40" i="57"/>
  <c r="AI41" i="57"/>
  <c r="AI42" i="57"/>
  <c r="AI43" i="57"/>
  <c r="AI44" i="57"/>
  <c r="AI45" i="57"/>
  <c r="AI46" i="57"/>
  <c r="AI47" i="57"/>
  <c r="AI48" i="57"/>
  <c r="AI49" i="57"/>
  <c r="AI50" i="57"/>
  <c r="AI51" i="57"/>
  <c r="AI52" i="57"/>
  <c r="AI53" i="57"/>
  <c r="AI54" i="57"/>
  <c r="AI55" i="57"/>
  <c r="AI56" i="57"/>
  <c r="AI57" i="57"/>
  <c r="AI58" i="57"/>
  <c r="AI59" i="57"/>
  <c r="AI60" i="57"/>
  <c r="AI61" i="57"/>
  <c r="AI62" i="57"/>
  <c r="AI63" i="57"/>
  <c r="AI64" i="57"/>
  <c r="AI65" i="57"/>
  <c r="AI66" i="57"/>
  <c r="AI67" i="57"/>
  <c r="AI68" i="57"/>
  <c r="AI69" i="57"/>
  <c r="AI70" i="57"/>
  <c r="AI71" i="57"/>
  <c r="AI72" i="57"/>
  <c r="AI73" i="57"/>
  <c r="AI74" i="57"/>
  <c r="AI75" i="57"/>
  <c r="AI76" i="57"/>
  <c r="AI77" i="57"/>
  <c r="AI78" i="57"/>
  <c r="AI79" i="57"/>
  <c r="AI80" i="57"/>
  <c r="AI81" i="57"/>
  <c r="AI82" i="57"/>
  <c r="AI83" i="57"/>
  <c r="AI84" i="57"/>
  <c r="AI85" i="57"/>
  <c r="AI86" i="57"/>
  <c r="AI87" i="57"/>
  <c r="AI88" i="57"/>
  <c r="AI89" i="57"/>
  <c r="AI90" i="57"/>
  <c r="AI91" i="57"/>
  <c r="AI92" i="57"/>
  <c r="AI93" i="57"/>
  <c r="AI94" i="57"/>
  <c r="AI95" i="57"/>
  <c r="AI96" i="57"/>
  <c r="AI97" i="57"/>
  <c r="AI98" i="57"/>
  <c r="AI99" i="57"/>
  <c r="AI100" i="57"/>
  <c r="AI101" i="57"/>
  <c r="AI102" i="57"/>
  <c r="AI103" i="57"/>
  <c r="AI104" i="57"/>
  <c r="AI105" i="57"/>
  <c r="AI106" i="57"/>
  <c r="AI107" i="57"/>
  <c r="AJ1" i="57"/>
  <c r="BP5" i="56"/>
  <c r="BP6" i="56"/>
  <c r="V8" i="55"/>
  <c r="V9" i="55"/>
  <c r="V10" i="55"/>
  <c r="V11" i="55"/>
  <c r="V12" i="55"/>
  <c r="V13" i="55"/>
  <c r="V14" i="55"/>
  <c r="V15" i="55"/>
  <c r="V16" i="55"/>
  <c r="V17" i="55"/>
  <c r="V18" i="55"/>
  <c r="V19" i="55"/>
  <c r="V20" i="55"/>
  <c r="V21" i="55"/>
  <c r="V22" i="55"/>
  <c r="V23" i="55"/>
  <c r="V24" i="55"/>
  <c r="V25" i="55"/>
  <c r="V26" i="55"/>
  <c r="V27" i="55"/>
  <c r="V28" i="55"/>
  <c r="V29" i="55"/>
  <c r="V30" i="55"/>
  <c r="V31" i="55"/>
  <c r="V32" i="55"/>
  <c r="V33" i="55"/>
  <c r="V34" i="55"/>
  <c r="V35" i="55"/>
  <c r="V36" i="55"/>
  <c r="V37" i="55"/>
  <c r="V38" i="55"/>
  <c r="V39" i="55"/>
  <c r="V40" i="55"/>
  <c r="V41" i="55"/>
  <c r="V42" i="55"/>
  <c r="V43" i="55"/>
  <c r="V44" i="55"/>
  <c r="V45" i="55"/>
  <c r="V46" i="55"/>
  <c r="V47" i="55"/>
  <c r="V48" i="55"/>
  <c r="V49" i="55"/>
  <c r="V50" i="55"/>
  <c r="V51" i="55"/>
  <c r="V52" i="55"/>
  <c r="V53" i="55"/>
  <c r="V54" i="55"/>
  <c r="V55" i="55"/>
  <c r="V56" i="55"/>
  <c r="V57" i="55"/>
  <c r="V58" i="55"/>
  <c r="V59" i="55"/>
  <c r="V60" i="55"/>
  <c r="V61" i="55"/>
  <c r="V62" i="55"/>
  <c r="V63" i="55"/>
  <c r="V64" i="55"/>
  <c r="V65" i="55"/>
  <c r="V66" i="55"/>
  <c r="V67" i="55"/>
  <c r="V68" i="55"/>
  <c r="V69" i="55"/>
  <c r="V70" i="55"/>
  <c r="V71" i="55"/>
  <c r="V72" i="55"/>
  <c r="V73" i="55"/>
  <c r="V74" i="55"/>
  <c r="V75" i="55"/>
  <c r="V76" i="55"/>
  <c r="V77" i="55"/>
  <c r="V78" i="55"/>
  <c r="V79" i="55"/>
  <c r="V80" i="55"/>
  <c r="V81" i="55"/>
  <c r="V82" i="55"/>
  <c r="V83" i="55"/>
  <c r="V84" i="55"/>
  <c r="V85" i="55"/>
  <c r="V86" i="55"/>
  <c r="V87" i="55"/>
  <c r="V88" i="55"/>
  <c r="V89" i="55"/>
  <c r="V90" i="55"/>
  <c r="V91" i="55"/>
  <c r="V92" i="55"/>
  <c r="V93" i="55"/>
  <c r="V94" i="55"/>
  <c r="V95" i="55"/>
  <c r="V96" i="55"/>
  <c r="V97" i="55"/>
  <c r="V98" i="55"/>
  <c r="V99" i="55"/>
  <c r="V100" i="55"/>
  <c r="V101" i="55"/>
  <c r="V102" i="55"/>
  <c r="V103" i="55"/>
  <c r="V104" i="55"/>
  <c r="V105" i="55"/>
  <c r="V106" i="55"/>
  <c r="V107" i="55"/>
  <c r="W1" i="55"/>
  <c r="AJ4" i="57" l="1" a="1"/>
  <c r="AJ4" i="57" s="1"/>
  <c r="AX5" i="57"/>
  <c r="AX6" i="57"/>
  <c r="BP8" i="56"/>
  <c r="BP9" i="56"/>
  <c r="BP10" i="56"/>
  <c r="BP11" i="56"/>
  <c r="BP12" i="56"/>
  <c r="BP13" i="56"/>
  <c r="BP14" i="56"/>
  <c r="BP15" i="56"/>
  <c r="BP16" i="56"/>
  <c r="BP17" i="56"/>
  <c r="BP18" i="56"/>
  <c r="BP19" i="56"/>
  <c r="BP20" i="56"/>
  <c r="BP21" i="56"/>
  <c r="BP22" i="56"/>
  <c r="BP23" i="56"/>
  <c r="BP24" i="56"/>
  <c r="BP25" i="56"/>
  <c r="BP26" i="56"/>
  <c r="BP27" i="56"/>
  <c r="BP28" i="56"/>
  <c r="BP29" i="56"/>
  <c r="BP30" i="56"/>
  <c r="BP31" i="56"/>
  <c r="BP32" i="56"/>
  <c r="BP33" i="56"/>
  <c r="BP34" i="56"/>
  <c r="BP35" i="56"/>
  <c r="BP36" i="56"/>
  <c r="BP37" i="56"/>
  <c r="BP38" i="56"/>
  <c r="BP39" i="56"/>
  <c r="BP40" i="56"/>
  <c r="BP41" i="56"/>
  <c r="BP42" i="56"/>
  <c r="BP43" i="56"/>
  <c r="BP44" i="56"/>
  <c r="BP45" i="56"/>
  <c r="BP46" i="56"/>
  <c r="BP47" i="56"/>
  <c r="BP48" i="56"/>
  <c r="BP49" i="56"/>
  <c r="BP50" i="56"/>
  <c r="BP51" i="56"/>
  <c r="BP52" i="56"/>
  <c r="BP53" i="56"/>
  <c r="BP54" i="56"/>
  <c r="BP55" i="56"/>
  <c r="BP56" i="56"/>
  <c r="BP57" i="56"/>
  <c r="BP58" i="56"/>
  <c r="BP59" i="56"/>
  <c r="BP60" i="56"/>
  <c r="BP61" i="56"/>
  <c r="BP62" i="56"/>
  <c r="BP63" i="56"/>
  <c r="BP64" i="56"/>
  <c r="BP65" i="56"/>
  <c r="BP66" i="56"/>
  <c r="BP67" i="56"/>
  <c r="BP68" i="56"/>
  <c r="BP69" i="56"/>
  <c r="BP70" i="56"/>
  <c r="BP71" i="56"/>
  <c r="BP72" i="56"/>
  <c r="BP73" i="56"/>
  <c r="BP74" i="56"/>
  <c r="BP75" i="56"/>
  <c r="BP76" i="56"/>
  <c r="BP77" i="56"/>
  <c r="BP78" i="56"/>
  <c r="BP79" i="56"/>
  <c r="BP80" i="56"/>
  <c r="BP81" i="56"/>
  <c r="BP82" i="56"/>
  <c r="BP83" i="56"/>
  <c r="BP84" i="56"/>
  <c r="BP85" i="56"/>
  <c r="BP86" i="56"/>
  <c r="BP87" i="56"/>
  <c r="BP88" i="56"/>
  <c r="BP89" i="56"/>
  <c r="BP90" i="56"/>
  <c r="BP91" i="56"/>
  <c r="BP92" i="56"/>
  <c r="BP93" i="56"/>
  <c r="BP94" i="56"/>
  <c r="BP95" i="56"/>
  <c r="BP96" i="56"/>
  <c r="BP97" i="56"/>
  <c r="BP98" i="56"/>
  <c r="BP99" i="56"/>
  <c r="BP100" i="56"/>
  <c r="BP101" i="56"/>
  <c r="BP102" i="56"/>
  <c r="BP103" i="56"/>
  <c r="BP104" i="56"/>
  <c r="BP105" i="56"/>
  <c r="BP106" i="56"/>
  <c r="BP107" i="56"/>
  <c r="BQ1" i="56"/>
  <c r="W4" i="55" a="1"/>
  <c r="W4" i="55" s="1"/>
  <c r="AX8" i="57" l="1"/>
  <c r="AX9" i="57"/>
  <c r="AX10" i="57"/>
  <c r="AX11" i="57"/>
  <c r="AX12" i="57"/>
  <c r="AX13" i="57"/>
  <c r="AX14" i="57"/>
  <c r="AX15" i="57"/>
  <c r="AX16" i="57"/>
  <c r="AX17" i="57"/>
  <c r="AX18" i="57"/>
  <c r="AX19" i="57"/>
  <c r="AX20" i="57"/>
  <c r="AX21" i="57"/>
  <c r="AX22" i="57"/>
  <c r="AX23" i="57"/>
  <c r="AX24" i="57"/>
  <c r="AX25" i="57"/>
  <c r="AX26" i="57"/>
  <c r="AX27" i="57"/>
  <c r="AX28" i="57"/>
  <c r="AX29" i="57"/>
  <c r="AX30" i="57"/>
  <c r="AX31" i="57"/>
  <c r="AX32" i="57"/>
  <c r="AX33" i="57"/>
  <c r="AX34" i="57"/>
  <c r="AX35" i="57"/>
  <c r="AX36" i="57"/>
  <c r="AX37" i="57"/>
  <c r="AX38" i="57"/>
  <c r="AX39" i="57"/>
  <c r="AX40" i="57"/>
  <c r="AX41" i="57"/>
  <c r="AX42" i="57"/>
  <c r="AX43" i="57"/>
  <c r="AX44" i="57"/>
  <c r="AX45" i="57"/>
  <c r="AX46" i="57"/>
  <c r="AX47" i="57"/>
  <c r="AX48" i="57"/>
  <c r="AX49" i="57"/>
  <c r="AX50" i="57"/>
  <c r="AX51" i="57"/>
  <c r="AX52" i="57"/>
  <c r="AX53" i="57"/>
  <c r="AX54" i="57"/>
  <c r="AX55" i="57"/>
  <c r="AX56" i="57"/>
  <c r="AX57" i="57"/>
  <c r="AX58" i="57"/>
  <c r="AX59" i="57"/>
  <c r="AX60" i="57"/>
  <c r="AX61" i="57"/>
  <c r="AX62" i="57"/>
  <c r="AX63" i="57"/>
  <c r="AX64" i="57"/>
  <c r="AX65" i="57"/>
  <c r="AX66" i="57"/>
  <c r="AX67" i="57"/>
  <c r="AX68" i="57"/>
  <c r="AX69" i="57"/>
  <c r="AX70" i="57"/>
  <c r="AX71" i="57"/>
  <c r="AX72" i="57"/>
  <c r="AX73" i="57"/>
  <c r="AX74" i="57"/>
  <c r="AX75" i="57"/>
  <c r="AX76" i="57"/>
  <c r="AX77" i="57"/>
  <c r="AX78" i="57"/>
  <c r="AX79" i="57"/>
  <c r="AX80" i="57"/>
  <c r="AX81" i="57"/>
  <c r="AX82" i="57"/>
  <c r="AX83" i="57"/>
  <c r="AX84" i="57"/>
  <c r="AX85" i="57"/>
  <c r="AX86" i="57"/>
  <c r="AX87" i="57"/>
  <c r="AX88" i="57"/>
  <c r="AX89" i="57"/>
  <c r="AX90" i="57"/>
  <c r="AX91" i="57"/>
  <c r="AX92" i="57"/>
  <c r="AX93" i="57"/>
  <c r="AX94" i="57"/>
  <c r="AX95" i="57"/>
  <c r="AX96" i="57"/>
  <c r="AX97" i="57"/>
  <c r="AX98" i="57"/>
  <c r="AX99" i="57"/>
  <c r="AX100" i="57"/>
  <c r="AX101" i="57"/>
  <c r="AX102" i="57"/>
  <c r="AX103" i="57"/>
  <c r="AX104" i="57"/>
  <c r="AX105" i="57"/>
  <c r="AX106" i="57"/>
  <c r="AX107" i="57"/>
  <c r="AY1" i="57"/>
  <c r="AJ5" i="57"/>
  <c r="AJ6" i="57"/>
  <c r="BQ4" i="56" a="1"/>
  <c r="BQ4" i="56" s="1"/>
  <c r="W5" i="55"/>
  <c r="W6" i="55"/>
  <c r="AJ8" i="57" l="1"/>
  <c r="AJ9" i="57"/>
  <c r="AJ10" i="57"/>
  <c r="AJ11" i="57"/>
  <c r="AJ12" i="57"/>
  <c r="AJ13" i="57"/>
  <c r="AJ14" i="57"/>
  <c r="AJ15" i="57"/>
  <c r="AJ16" i="57"/>
  <c r="AJ17" i="57"/>
  <c r="AJ18" i="57"/>
  <c r="AJ19" i="57"/>
  <c r="AJ20" i="57"/>
  <c r="AJ21" i="57"/>
  <c r="AJ22" i="57"/>
  <c r="AJ23" i="57"/>
  <c r="AJ24" i="57"/>
  <c r="AJ25" i="57"/>
  <c r="AJ26" i="57"/>
  <c r="AJ27" i="57"/>
  <c r="AJ28" i="57"/>
  <c r="AJ29" i="57"/>
  <c r="AJ30" i="57"/>
  <c r="AJ31" i="57"/>
  <c r="AJ32" i="57"/>
  <c r="AJ33" i="57"/>
  <c r="AJ34" i="57"/>
  <c r="AJ35" i="57"/>
  <c r="AJ36" i="57"/>
  <c r="AJ37" i="57"/>
  <c r="AJ38" i="57"/>
  <c r="AJ39" i="57"/>
  <c r="AJ40" i="57"/>
  <c r="AJ41" i="57"/>
  <c r="AJ42" i="57"/>
  <c r="AJ43" i="57"/>
  <c r="AJ44" i="57"/>
  <c r="AJ45" i="57"/>
  <c r="AJ46" i="57"/>
  <c r="AJ47" i="57"/>
  <c r="AJ48" i="57"/>
  <c r="AJ49" i="57"/>
  <c r="AJ50" i="57"/>
  <c r="AJ51" i="57"/>
  <c r="AJ52" i="57"/>
  <c r="AJ53" i="57"/>
  <c r="AJ54" i="57"/>
  <c r="AJ55" i="57"/>
  <c r="AJ56" i="57"/>
  <c r="AJ57" i="57"/>
  <c r="AJ58" i="57"/>
  <c r="AJ59" i="57"/>
  <c r="AJ60" i="57"/>
  <c r="AJ61" i="57"/>
  <c r="AJ62" i="57"/>
  <c r="AJ63" i="57"/>
  <c r="AJ64" i="57"/>
  <c r="AJ65" i="57"/>
  <c r="AJ66" i="57"/>
  <c r="AJ67" i="57"/>
  <c r="AJ68" i="57"/>
  <c r="AJ69" i="57"/>
  <c r="AJ70" i="57"/>
  <c r="AJ71" i="57"/>
  <c r="AJ72" i="57"/>
  <c r="AJ73" i="57"/>
  <c r="AJ74" i="57"/>
  <c r="AJ75" i="57"/>
  <c r="AJ76" i="57"/>
  <c r="AJ77" i="57"/>
  <c r="AJ78" i="57"/>
  <c r="AJ79" i="57"/>
  <c r="AJ80" i="57"/>
  <c r="AJ81" i="57"/>
  <c r="AJ82" i="57"/>
  <c r="AJ83" i="57"/>
  <c r="AJ84" i="57"/>
  <c r="AJ85" i="57"/>
  <c r="AJ86" i="57"/>
  <c r="AJ87" i="57"/>
  <c r="AJ88" i="57"/>
  <c r="AJ89" i="57"/>
  <c r="AJ90" i="57"/>
  <c r="AJ91" i="57"/>
  <c r="AJ92" i="57"/>
  <c r="AJ93" i="57"/>
  <c r="AJ94" i="57"/>
  <c r="AJ95" i="57"/>
  <c r="AJ96" i="57"/>
  <c r="AJ97" i="57"/>
  <c r="AJ98" i="57"/>
  <c r="AJ99" i="57"/>
  <c r="AJ100" i="57"/>
  <c r="AJ101" i="57"/>
  <c r="AJ102" i="57"/>
  <c r="AJ103" i="57"/>
  <c r="AJ104" i="57"/>
  <c r="AJ105" i="57"/>
  <c r="AJ106" i="57"/>
  <c r="AJ107" i="57"/>
  <c r="AK1" i="57"/>
  <c r="AY4" i="57" a="1"/>
  <c r="AY4" i="57" s="1"/>
  <c r="BQ5" i="56"/>
  <c r="BQ6" i="56"/>
  <c r="W8" i="55"/>
  <c r="W9" i="55"/>
  <c r="W10" i="55"/>
  <c r="W11" i="55"/>
  <c r="W12" i="55"/>
  <c r="W13" i="55"/>
  <c r="W14" i="55"/>
  <c r="W15" i="55"/>
  <c r="W16" i="55"/>
  <c r="W17" i="55"/>
  <c r="W18" i="55"/>
  <c r="W19" i="55"/>
  <c r="W20" i="55"/>
  <c r="W21" i="55"/>
  <c r="W22" i="55"/>
  <c r="W23" i="55"/>
  <c r="W24" i="55"/>
  <c r="W25" i="55"/>
  <c r="W26" i="55"/>
  <c r="W27" i="55"/>
  <c r="W28" i="55"/>
  <c r="W29" i="55"/>
  <c r="W30" i="55"/>
  <c r="W31" i="55"/>
  <c r="W32" i="55"/>
  <c r="W33" i="55"/>
  <c r="W34" i="55"/>
  <c r="W35" i="55"/>
  <c r="W36" i="55"/>
  <c r="W37" i="55"/>
  <c r="W38" i="55"/>
  <c r="W39" i="55"/>
  <c r="W40" i="55"/>
  <c r="W41" i="55"/>
  <c r="W42" i="55"/>
  <c r="W43" i="55"/>
  <c r="W44" i="55"/>
  <c r="W45" i="55"/>
  <c r="W46" i="55"/>
  <c r="W47" i="55"/>
  <c r="W48" i="55"/>
  <c r="W49" i="55"/>
  <c r="W50" i="55"/>
  <c r="W51" i="55"/>
  <c r="W52" i="55"/>
  <c r="W53" i="55"/>
  <c r="W54" i="55"/>
  <c r="W55" i="55"/>
  <c r="W56" i="55"/>
  <c r="W57" i="55"/>
  <c r="W58" i="55"/>
  <c r="W59" i="55"/>
  <c r="W60" i="55"/>
  <c r="W61" i="55"/>
  <c r="W62" i="55"/>
  <c r="W63" i="55"/>
  <c r="W64" i="55"/>
  <c r="W65" i="55"/>
  <c r="W66" i="55"/>
  <c r="W67" i="55"/>
  <c r="W68" i="55"/>
  <c r="W69" i="55"/>
  <c r="W70" i="55"/>
  <c r="W71" i="55"/>
  <c r="W72" i="55"/>
  <c r="W73" i="55"/>
  <c r="W74" i="55"/>
  <c r="W75" i="55"/>
  <c r="W76" i="55"/>
  <c r="W77" i="55"/>
  <c r="W78" i="55"/>
  <c r="W79" i="55"/>
  <c r="W80" i="55"/>
  <c r="W81" i="55"/>
  <c r="W82" i="55"/>
  <c r="W83" i="55"/>
  <c r="W84" i="55"/>
  <c r="W85" i="55"/>
  <c r="W86" i="55"/>
  <c r="W87" i="55"/>
  <c r="W88" i="55"/>
  <c r="W89" i="55"/>
  <c r="W90" i="55"/>
  <c r="W91" i="55"/>
  <c r="W92" i="55"/>
  <c r="W93" i="55"/>
  <c r="W94" i="55"/>
  <c r="W95" i="55"/>
  <c r="W96" i="55"/>
  <c r="W97" i="55"/>
  <c r="W98" i="55"/>
  <c r="W99" i="55"/>
  <c r="W100" i="55"/>
  <c r="W101" i="55"/>
  <c r="W102" i="55"/>
  <c r="W103" i="55"/>
  <c r="W104" i="55"/>
  <c r="W105" i="55"/>
  <c r="W106" i="55"/>
  <c r="W107" i="55"/>
  <c r="X1" i="55"/>
  <c r="AY5" i="57" l="1"/>
  <c r="AY6" i="57"/>
  <c r="AK4" i="57" a="1"/>
  <c r="AK4" i="57" s="1"/>
  <c r="BQ8" i="56"/>
  <c r="BQ9" i="56"/>
  <c r="BQ10" i="56"/>
  <c r="BQ11" i="56"/>
  <c r="BQ12" i="56"/>
  <c r="BQ13" i="56"/>
  <c r="BQ14" i="56"/>
  <c r="BQ15" i="56"/>
  <c r="BQ16" i="56"/>
  <c r="BQ17" i="56"/>
  <c r="BQ18" i="56"/>
  <c r="BQ19" i="56"/>
  <c r="BQ20" i="56"/>
  <c r="BQ21" i="56"/>
  <c r="BQ22" i="56"/>
  <c r="BQ23" i="56"/>
  <c r="BQ24" i="56"/>
  <c r="BQ25" i="56"/>
  <c r="BQ26" i="56"/>
  <c r="BQ27" i="56"/>
  <c r="BQ28" i="56"/>
  <c r="BQ29" i="56"/>
  <c r="BQ30" i="56"/>
  <c r="BQ31" i="56"/>
  <c r="BQ32" i="56"/>
  <c r="BQ33" i="56"/>
  <c r="BQ34" i="56"/>
  <c r="BQ35" i="56"/>
  <c r="BQ36" i="56"/>
  <c r="BQ37" i="56"/>
  <c r="BQ38" i="56"/>
  <c r="BQ39" i="56"/>
  <c r="BQ40" i="56"/>
  <c r="BQ41" i="56"/>
  <c r="BQ42" i="56"/>
  <c r="BQ43" i="56"/>
  <c r="BQ44" i="56"/>
  <c r="BQ45" i="56"/>
  <c r="BQ46" i="56"/>
  <c r="BQ47" i="56"/>
  <c r="BQ48" i="56"/>
  <c r="BQ49" i="56"/>
  <c r="BQ50" i="56"/>
  <c r="BQ51" i="56"/>
  <c r="BQ52" i="56"/>
  <c r="BQ53" i="56"/>
  <c r="BQ54" i="56"/>
  <c r="BQ55" i="56"/>
  <c r="BQ56" i="56"/>
  <c r="BQ57" i="56"/>
  <c r="BQ58" i="56"/>
  <c r="BQ59" i="56"/>
  <c r="BQ60" i="56"/>
  <c r="BQ61" i="56"/>
  <c r="BQ62" i="56"/>
  <c r="BQ63" i="56"/>
  <c r="BQ64" i="56"/>
  <c r="BQ65" i="56"/>
  <c r="BQ66" i="56"/>
  <c r="BQ67" i="56"/>
  <c r="BQ68" i="56"/>
  <c r="BQ69" i="56"/>
  <c r="BQ70" i="56"/>
  <c r="BQ71" i="56"/>
  <c r="BQ72" i="56"/>
  <c r="BQ73" i="56"/>
  <c r="BQ74" i="56"/>
  <c r="BQ75" i="56"/>
  <c r="BQ76" i="56"/>
  <c r="BQ77" i="56"/>
  <c r="BQ78" i="56"/>
  <c r="BQ79" i="56"/>
  <c r="BQ80" i="56"/>
  <c r="BQ81" i="56"/>
  <c r="BQ82" i="56"/>
  <c r="BQ83" i="56"/>
  <c r="BQ84" i="56"/>
  <c r="BQ85" i="56"/>
  <c r="BQ86" i="56"/>
  <c r="BQ87" i="56"/>
  <c r="BQ88" i="56"/>
  <c r="BQ89" i="56"/>
  <c r="BQ90" i="56"/>
  <c r="BQ91" i="56"/>
  <c r="BQ92" i="56"/>
  <c r="BQ93" i="56"/>
  <c r="BQ94" i="56"/>
  <c r="BQ95" i="56"/>
  <c r="BQ96" i="56"/>
  <c r="BQ97" i="56"/>
  <c r="BQ98" i="56"/>
  <c r="BQ99" i="56"/>
  <c r="BQ100" i="56"/>
  <c r="BQ101" i="56"/>
  <c r="BQ102" i="56"/>
  <c r="BQ103" i="56"/>
  <c r="BQ104" i="56"/>
  <c r="BQ105" i="56"/>
  <c r="BQ106" i="56"/>
  <c r="BQ107" i="56"/>
  <c r="BR1" i="56"/>
  <c r="X4" i="55" a="1"/>
  <c r="X4" i="55" s="1"/>
  <c r="AK5" i="57" l="1"/>
  <c r="AK6" i="57"/>
  <c r="AY8" i="57"/>
  <c r="AY9" i="57"/>
  <c r="AY10" i="57"/>
  <c r="AY11" i="57"/>
  <c r="AY12" i="57"/>
  <c r="AY13" i="57"/>
  <c r="AY14" i="57"/>
  <c r="AY15" i="57"/>
  <c r="AY16" i="57"/>
  <c r="AY17" i="57"/>
  <c r="AY18" i="57"/>
  <c r="AY19" i="57"/>
  <c r="AY20" i="57"/>
  <c r="AY21" i="57"/>
  <c r="AY22" i="57"/>
  <c r="AY23" i="57"/>
  <c r="AY24" i="57"/>
  <c r="AY25" i="57"/>
  <c r="AY26" i="57"/>
  <c r="AY27" i="57"/>
  <c r="AY28" i="57"/>
  <c r="AY29" i="57"/>
  <c r="AY30" i="57"/>
  <c r="AY31" i="57"/>
  <c r="AY32" i="57"/>
  <c r="AY33" i="57"/>
  <c r="AY34" i="57"/>
  <c r="AY35" i="57"/>
  <c r="AY36" i="57"/>
  <c r="AY37" i="57"/>
  <c r="AY38" i="57"/>
  <c r="AY39" i="57"/>
  <c r="AY40" i="57"/>
  <c r="AY41" i="57"/>
  <c r="AY42" i="57"/>
  <c r="AY43" i="57"/>
  <c r="AY44" i="57"/>
  <c r="AY45" i="57"/>
  <c r="AY46" i="57"/>
  <c r="AY47" i="57"/>
  <c r="AY48" i="57"/>
  <c r="AY49" i="57"/>
  <c r="AY50" i="57"/>
  <c r="AY51" i="57"/>
  <c r="AY52" i="57"/>
  <c r="AY53" i="57"/>
  <c r="AY54" i="57"/>
  <c r="AY55" i="57"/>
  <c r="AY56" i="57"/>
  <c r="AY57" i="57"/>
  <c r="AY58" i="57"/>
  <c r="AY59" i="57"/>
  <c r="AY60" i="57"/>
  <c r="AY61" i="57"/>
  <c r="AY62" i="57"/>
  <c r="AY63" i="57"/>
  <c r="AY64" i="57"/>
  <c r="AY65" i="57"/>
  <c r="AY66" i="57"/>
  <c r="AY67" i="57"/>
  <c r="AY68" i="57"/>
  <c r="AY69" i="57"/>
  <c r="AY70" i="57"/>
  <c r="AY71" i="57"/>
  <c r="AY72" i="57"/>
  <c r="AY73" i="57"/>
  <c r="AY74" i="57"/>
  <c r="AY75" i="57"/>
  <c r="AY76" i="57"/>
  <c r="AY77" i="57"/>
  <c r="AY78" i="57"/>
  <c r="AY79" i="57"/>
  <c r="AY80" i="57"/>
  <c r="AY81" i="57"/>
  <c r="AY82" i="57"/>
  <c r="AY83" i="57"/>
  <c r="AY84" i="57"/>
  <c r="AY85" i="57"/>
  <c r="AY86" i="57"/>
  <c r="AY87" i="57"/>
  <c r="AY88" i="57"/>
  <c r="AY89" i="57"/>
  <c r="AY90" i="57"/>
  <c r="AY91" i="57"/>
  <c r="AY92" i="57"/>
  <c r="AY93" i="57"/>
  <c r="AY94" i="57"/>
  <c r="AY95" i="57"/>
  <c r="AY96" i="57"/>
  <c r="AY97" i="57"/>
  <c r="AY98" i="57"/>
  <c r="AY99" i="57"/>
  <c r="AY100" i="57"/>
  <c r="AY101" i="57"/>
  <c r="AY102" i="57"/>
  <c r="AY103" i="57"/>
  <c r="AY104" i="57"/>
  <c r="AY105" i="57"/>
  <c r="AY106" i="57"/>
  <c r="AY107" i="57"/>
  <c r="AZ1" i="57"/>
  <c r="BR4" i="56" a="1"/>
  <c r="BR4" i="56" s="1"/>
  <c r="X5" i="55"/>
  <c r="X6" i="55"/>
  <c r="AZ4" i="57" l="1" a="1"/>
  <c r="AZ4" i="57" s="1"/>
  <c r="AK8" i="57"/>
  <c r="AK9" i="57"/>
  <c r="AK10" i="57"/>
  <c r="AK11" i="57"/>
  <c r="AK12" i="57"/>
  <c r="AK13" i="57"/>
  <c r="AK14" i="57"/>
  <c r="AK15" i="57"/>
  <c r="AK16" i="57"/>
  <c r="AK17" i="57"/>
  <c r="AK18" i="57"/>
  <c r="AK19" i="57"/>
  <c r="AK20" i="57"/>
  <c r="AK21" i="57"/>
  <c r="AK22" i="57"/>
  <c r="AK23" i="57"/>
  <c r="AK24" i="57"/>
  <c r="AK25" i="57"/>
  <c r="AK26" i="57"/>
  <c r="AK27" i="57"/>
  <c r="AK28" i="57"/>
  <c r="AK29" i="57"/>
  <c r="AK30" i="57"/>
  <c r="AK31" i="57"/>
  <c r="AK32" i="57"/>
  <c r="AK33" i="57"/>
  <c r="AK34" i="57"/>
  <c r="AK35" i="57"/>
  <c r="AK36" i="57"/>
  <c r="AK37" i="57"/>
  <c r="AK38" i="57"/>
  <c r="AK39" i="57"/>
  <c r="AK40" i="57"/>
  <c r="AK41" i="57"/>
  <c r="AK42" i="57"/>
  <c r="AK43" i="57"/>
  <c r="AK44" i="57"/>
  <c r="AK45" i="57"/>
  <c r="AK46" i="57"/>
  <c r="AK47" i="57"/>
  <c r="AK48" i="57"/>
  <c r="AK49" i="57"/>
  <c r="AK50" i="57"/>
  <c r="AK51" i="57"/>
  <c r="AK52" i="57"/>
  <c r="AK53" i="57"/>
  <c r="AK54" i="57"/>
  <c r="AK55" i="57"/>
  <c r="AK56" i="57"/>
  <c r="AK57" i="57"/>
  <c r="AK58" i="57"/>
  <c r="AK59" i="57"/>
  <c r="AK60" i="57"/>
  <c r="AK61" i="57"/>
  <c r="AK62" i="57"/>
  <c r="AK63" i="57"/>
  <c r="AK64" i="57"/>
  <c r="AK65" i="57"/>
  <c r="AK66" i="57"/>
  <c r="AK67" i="57"/>
  <c r="AK68" i="57"/>
  <c r="AK69" i="57"/>
  <c r="AK70" i="57"/>
  <c r="AK71" i="57"/>
  <c r="AK72" i="57"/>
  <c r="AK73" i="57"/>
  <c r="AK74" i="57"/>
  <c r="AK75" i="57"/>
  <c r="AK76" i="57"/>
  <c r="AK77" i="57"/>
  <c r="AK78" i="57"/>
  <c r="AK79" i="57"/>
  <c r="AK80" i="57"/>
  <c r="AK81" i="57"/>
  <c r="AK82" i="57"/>
  <c r="AK83" i="57"/>
  <c r="AK84" i="57"/>
  <c r="AK85" i="57"/>
  <c r="AK86" i="57"/>
  <c r="AK87" i="57"/>
  <c r="AK88" i="57"/>
  <c r="AK89" i="57"/>
  <c r="AK90" i="57"/>
  <c r="AK91" i="57"/>
  <c r="AK92" i="57"/>
  <c r="AK93" i="57"/>
  <c r="AK94" i="57"/>
  <c r="AK95" i="57"/>
  <c r="AK96" i="57"/>
  <c r="AK97" i="57"/>
  <c r="AK98" i="57"/>
  <c r="AK99" i="57"/>
  <c r="AK100" i="57"/>
  <c r="AK101" i="57"/>
  <c r="AK102" i="57"/>
  <c r="AK103" i="57"/>
  <c r="AK104" i="57"/>
  <c r="AK105" i="57"/>
  <c r="AK106" i="57"/>
  <c r="AK107" i="57"/>
  <c r="AL1" i="57"/>
  <c r="BR5" i="56"/>
  <c r="BR6" i="56"/>
  <c r="X8" i="55"/>
  <c r="X9" i="55"/>
  <c r="X10" i="55"/>
  <c r="X11" i="55"/>
  <c r="X12" i="55"/>
  <c r="X13" i="55"/>
  <c r="X14" i="55"/>
  <c r="X15" i="55"/>
  <c r="X16" i="55"/>
  <c r="X17" i="55"/>
  <c r="X18" i="55"/>
  <c r="X19" i="55"/>
  <c r="X20" i="55"/>
  <c r="X21" i="55"/>
  <c r="X22" i="55"/>
  <c r="X23" i="55"/>
  <c r="X24" i="55"/>
  <c r="X25" i="55"/>
  <c r="X26" i="55"/>
  <c r="X27" i="55"/>
  <c r="X28" i="55"/>
  <c r="X29" i="55"/>
  <c r="X30" i="55"/>
  <c r="X31" i="55"/>
  <c r="X32" i="55"/>
  <c r="X33" i="55"/>
  <c r="X34" i="55"/>
  <c r="X35" i="55"/>
  <c r="X36" i="55"/>
  <c r="X37" i="55"/>
  <c r="X38" i="55"/>
  <c r="X39" i="55"/>
  <c r="X40" i="55"/>
  <c r="X41" i="55"/>
  <c r="X42" i="55"/>
  <c r="X43" i="55"/>
  <c r="X44" i="55"/>
  <c r="X45" i="55"/>
  <c r="X46" i="55"/>
  <c r="X47" i="55"/>
  <c r="X48" i="55"/>
  <c r="X49" i="55"/>
  <c r="X50" i="55"/>
  <c r="X51" i="55"/>
  <c r="X52" i="55"/>
  <c r="X53" i="55"/>
  <c r="X54" i="55"/>
  <c r="X55" i="55"/>
  <c r="X56" i="55"/>
  <c r="X57" i="55"/>
  <c r="X58" i="55"/>
  <c r="X59" i="55"/>
  <c r="X60" i="55"/>
  <c r="X61" i="55"/>
  <c r="X62" i="55"/>
  <c r="X63" i="55"/>
  <c r="X64" i="55"/>
  <c r="X65" i="55"/>
  <c r="X66" i="55"/>
  <c r="X67" i="55"/>
  <c r="X68" i="55"/>
  <c r="X69" i="55"/>
  <c r="X70" i="55"/>
  <c r="X71" i="55"/>
  <c r="X72" i="55"/>
  <c r="X73" i="55"/>
  <c r="X74" i="55"/>
  <c r="X75" i="55"/>
  <c r="X76" i="55"/>
  <c r="X77" i="55"/>
  <c r="X78" i="55"/>
  <c r="X79" i="55"/>
  <c r="X80" i="55"/>
  <c r="X81" i="55"/>
  <c r="X82" i="55"/>
  <c r="X83" i="55"/>
  <c r="X84" i="55"/>
  <c r="X85" i="55"/>
  <c r="X86" i="55"/>
  <c r="X87" i="55"/>
  <c r="X88" i="55"/>
  <c r="X89" i="55"/>
  <c r="X90" i="55"/>
  <c r="X91" i="55"/>
  <c r="X92" i="55"/>
  <c r="X93" i="55"/>
  <c r="X94" i="55"/>
  <c r="X95" i="55"/>
  <c r="X96" i="55"/>
  <c r="X97" i="55"/>
  <c r="X98" i="55"/>
  <c r="X99" i="55"/>
  <c r="X100" i="55"/>
  <c r="X101" i="55"/>
  <c r="X102" i="55"/>
  <c r="X103" i="55"/>
  <c r="X104" i="55"/>
  <c r="X105" i="55"/>
  <c r="X106" i="55"/>
  <c r="X107" i="55"/>
  <c r="Y1" i="55"/>
  <c r="AL4" i="57" l="1" a="1"/>
  <c r="AL4" i="57" s="1"/>
  <c r="AZ5" i="57"/>
  <c r="AZ6" i="57"/>
  <c r="BR8" i="56"/>
  <c r="BR9" i="56"/>
  <c r="BR10" i="56"/>
  <c r="BR11" i="56"/>
  <c r="BR12" i="56"/>
  <c r="BR13" i="56"/>
  <c r="BR14" i="56"/>
  <c r="BR15" i="56"/>
  <c r="BR16" i="56"/>
  <c r="BR17" i="56"/>
  <c r="BR18" i="56"/>
  <c r="BR19" i="56"/>
  <c r="BR20" i="56"/>
  <c r="BR21" i="56"/>
  <c r="BR22" i="56"/>
  <c r="BR23" i="56"/>
  <c r="BR24" i="56"/>
  <c r="BR25" i="56"/>
  <c r="BR26" i="56"/>
  <c r="BR27" i="56"/>
  <c r="BR28" i="56"/>
  <c r="BR29" i="56"/>
  <c r="BR30" i="56"/>
  <c r="BR31" i="56"/>
  <c r="BR32" i="56"/>
  <c r="BR33" i="56"/>
  <c r="BR34" i="56"/>
  <c r="BR35" i="56"/>
  <c r="BR36" i="56"/>
  <c r="BR37" i="56"/>
  <c r="BR38" i="56"/>
  <c r="BR39" i="56"/>
  <c r="BR40" i="56"/>
  <c r="BR41" i="56"/>
  <c r="BR42" i="56"/>
  <c r="BR43" i="56"/>
  <c r="BR44" i="56"/>
  <c r="BR45" i="56"/>
  <c r="BR46" i="56"/>
  <c r="BR47" i="56"/>
  <c r="BR48" i="56"/>
  <c r="BR49" i="56"/>
  <c r="BR50" i="56"/>
  <c r="BR51" i="56"/>
  <c r="BR52" i="56"/>
  <c r="BR53" i="56"/>
  <c r="BR54" i="56"/>
  <c r="BR55" i="56"/>
  <c r="BR56" i="56"/>
  <c r="BR57" i="56"/>
  <c r="BR58" i="56"/>
  <c r="BR59" i="56"/>
  <c r="BR60" i="56"/>
  <c r="BR61" i="56"/>
  <c r="BR62" i="56"/>
  <c r="BR63" i="56"/>
  <c r="BR64" i="56"/>
  <c r="BR65" i="56"/>
  <c r="BR66" i="56"/>
  <c r="BR67" i="56"/>
  <c r="BR68" i="56"/>
  <c r="BR69" i="56"/>
  <c r="BR70" i="56"/>
  <c r="BR71" i="56"/>
  <c r="BR72" i="56"/>
  <c r="BR73" i="56"/>
  <c r="BR74" i="56"/>
  <c r="BR75" i="56"/>
  <c r="BR76" i="56"/>
  <c r="BR77" i="56"/>
  <c r="BR78" i="56"/>
  <c r="BR79" i="56"/>
  <c r="BR80" i="56"/>
  <c r="BR81" i="56"/>
  <c r="BR82" i="56"/>
  <c r="BR83" i="56"/>
  <c r="BR84" i="56"/>
  <c r="BR85" i="56"/>
  <c r="BR86" i="56"/>
  <c r="BR87" i="56"/>
  <c r="BR88" i="56"/>
  <c r="BR89" i="56"/>
  <c r="BR90" i="56"/>
  <c r="BR91" i="56"/>
  <c r="BR92" i="56"/>
  <c r="BR93" i="56"/>
  <c r="BR94" i="56"/>
  <c r="BR95" i="56"/>
  <c r="BR96" i="56"/>
  <c r="BR97" i="56"/>
  <c r="BR98" i="56"/>
  <c r="BR99" i="56"/>
  <c r="BR100" i="56"/>
  <c r="BR101" i="56"/>
  <c r="BR102" i="56"/>
  <c r="BR103" i="56"/>
  <c r="BR104" i="56"/>
  <c r="BR105" i="56"/>
  <c r="BR106" i="56"/>
  <c r="BR107" i="56"/>
  <c r="BS1" i="56"/>
  <c r="Y4" i="55" a="1"/>
  <c r="Y4" i="55" s="1"/>
  <c r="AZ8" i="57" l="1"/>
  <c r="AZ9" i="57"/>
  <c r="AZ10" i="57"/>
  <c r="AZ11" i="57"/>
  <c r="AZ12" i="57"/>
  <c r="AZ13" i="57"/>
  <c r="AZ14" i="57"/>
  <c r="AZ15" i="57"/>
  <c r="AZ16" i="57"/>
  <c r="AZ17" i="57"/>
  <c r="AZ18" i="57"/>
  <c r="AZ19" i="57"/>
  <c r="AZ20" i="57"/>
  <c r="AZ21" i="57"/>
  <c r="AZ22" i="57"/>
  <c r="AZ23" i="57"/>
  <c r="AZ24" i="57"/>
  <c r="AZ25" i="57"/>
  <c r="AZ26" i="57"/>
  <c r="AZ27" i="57"/>
  <c r="AZ28" i="57"/>
  <c r="AZ29" i="57"/>
  <c r="AZ30" i="57"/>
  <c r="AZ31" i="57"/>
  <c r="AZ32" i="57"/>
  <c r="AZ33" i="57"/>
  <c r="AZ34" i="57"/>
  <c r="AZ35" i="57"/>
  <c r="AZ36" i="57"/>
  <c r="AZ37" i="57"/>
  <c r="AZ38" i="57"/>
  <c r="AZ39" i="57"/>
  <c r="AZ40" i="57"/>
  <c r="AZ41" i="57"/>
  <c r="AZ42" i="57"/>
  <c r="AZ43" i="57"/>
  <c r="AZ44" i="57"/>
  <c r="AZ45" i="57"/>
  <c r="AZ46" i="57"/>
  <c r="AZ47" i="57"/>
  <c r="AZ48" i="57"/>
  <c r="AZ49" i="57"/>
  <c r="AZ50" i="57"/>
  <c r="AZ51" i="57"/>
  <c r="AZ52" i="57"/>
  <c r="AZ53" i="57"/>
  <c r="AZ54" i="57"/>
  <c r="AZ55" i="57"/>
  <c r="AZ56" i="57"/>
  <c r="AZ57" i="57"/>
  <c r="AZ58" i="57"/>
  <c r="AZ59" i="57"/>
  <c r="AZ60" i="57"/>
  <c r="AZ61" i="57"/>
  <c r="AZ62" i="57"/>
  <c r="AZ63" i="57"/>
  <c r="AZ64" i="57"/>
  <c r="AZ65" i="57"/>
  <c r="AZ66" i="57"/>
  <c r="AZ67" i="57"/>
  <c r="AZ68" i="57"/>
  <c r="AZ69" i="57"/>
  <c r="AZ70" i="57"/>
  <c r="AZ71" i="57"/>
  <c r="AZ72" i="57"/>
  <c r="AZ73" i="57"/>
  <c r="AZ74" i="57"/>
  <c r="AZ75" i="57"/>
  <c r="AZ76" i="57"/>
  <c r="AZ77" i="57"/>
  <c r="AZ78" i="57"/>
  <c r="AZ79" i="57"/>
  <c r="AZ80" i="57"/>
  <c r="AZ81" i="57"/>
  <c r="AZ82" i="57"/>
  <c r="AZ83" i="57"/>
  <c r="AZ84" i="57"/>
  <c r="AZ85" i="57"/>
  <c r="AZ86" i="57"/>
  <c r="AZ87" i="57"/>
  <c r="AZ88" i="57"/>
  <c r="AZ89" i="57"/>
  <c r="AZ90" i="57"/>
  <c r="AZ91" i="57"/>
  <c r="AZ92" i="57"/>
  <c r="AZ93" i="57"/>
  <c r="AZ94" i="57"/>
  <c r="AZ95" i="57"/>
  <c r="AZ96" i="57"/>
  <c r="AZ97" i="57"/>
  <c r="AZ98" i="57"/>
  <c r="AZ99" i="57"/>
  <c r="AZ100" i="57"/>
  <c r="AZ101" i="57"/>
  <c r="AZ102" i="57"/>
  <c r="AZ103" i="57"/>
  <c r="AZ104" i="57"/>
  <c r="AZ105" i="57"/>
  <c r="AZ106" i="57"/>
  <c r="AZ107" i="57"/>
  <c r="BA1" i="57"/>
  <c r="AL5" i="57"/>
  <c r="AL6" i="57"/>
  <c r="BS4" i="56" a="1"/>
  <c r="BS4" i="56" s="1"/>
  <c r="Y5" i="55"/>
  <c r="Y6" i="55"/>
  <c r="AL8" i="57" l="1"/>
  <c r="AL9" i="57"/>
  <c r="AL10" i="57"/>
  <c r="AL11" i="57"/>
  <c r="AL12" i="57"/>
  <c r="AL13" i="57"/>
  <c r="AL14" i="57"/>
  <c r="AL15" i="57"/>
  <c r="AL16" i="57"/>
  <c r="AL17" i="57"/>
  <c r="AL18" i="57"/>
  <c r="AL19" i="57"/>
  <c r="AL20" i="57"/>
  <c r="AL21" i="57"/>
  <c r="AL22" i="57"/>
  <c r="AL23" i="57"/>
  <c r="AL24" i="57"/>
  <c r="AL25" i="57"/>
  <c r="AL26" i="57"/>
  <c r="AL27" i="57"/>
  <c r="AL28" i="57"/>
  <c r="AL29" i="57"/>
  <c r="AL30" i="57"/>
  <c r="AL31" i="57"/>
  <c r="AL32" i="57"/>
  <c r="AL33" i="57"/>
  <c r="AL34" i="57"/>
  <c r="AL35" i="57"/>
  <c r="AL36" i="57"/>
  <c r="AL37" i="57"/>
  <c r="AL38" i="57"/>
  <c r="AL39" i="57"/>
  <c r="AL40" i="57"/>
  <c r="AL41" i="57"/>
  <c r="AL42" i="57"/>
  <c r="AL43" i="57"/>
  <c r="AL44" i="57"/>
  <c r="AL45" i="57"/>
  <c r="AL46" i="57"/>
  <c r="AL47" i="57"/>
  <c r="AL48" i="57"/>
  <c r="AL49" i="57"/>
  <c r="AL50" i="57"/>
  <c r="AL51" i="57"/>
  <c r="AL52" i="57"/>
  <c r="AL53" i="57"/>
  <c r="AL54" i="57"/>
  <c r="AL55" i="57"/>
  <c r="AL56" i="57"/>
  <c r="AL57" i="57"/>
  <c r="AL58" i="57"/>
  <c r="AL59" i="57"/>
  <c r="AL60" i="57"/>
  <c r="AL61" i="57"/>
  <c r="AL62" i="57"/>
  <c r="AL63" i="57"/>
  <c r="AL64" i="57"/>
  <c r="AL65" i="57"/>
  <c r="AL66" i="57"/>
  <c r="AL67" i="57"/>
  <c r="AL68" i="57"/>
  <c r="AL69" i="57"/>
  <c r="AL70" i="57"/>
  <c r="AL71" i="57"/>
  <c r="AL72" i="57"/>
  <c r="AL73" i="57"/>
  <c r="AL74" i="57"/>
  <c r="AL75" i="57"/>
  <c r="AL76" i="57"/>
  <c r="AL77" i="57"/>
  <c r="AL78" i="57"/>
  <c r="AL79" i="57"/>
  <c r="AL80" i="57"/>
  <c r="AL81" i="57"/>
  <c r="AL82" i="57"/>
  <c r="AL83" i="57"/>
  <c r="AL84" i="57"/>
  <c r="AL85" i="57"/>
  <c r="AL86" i="57"/>
  <c r="AL87" i="57"/>
  <c r="AL88" i="57"/>
  <c r="AL89" i="57"/>
  <c r="AL90" i="57"/>
  <c r="AL91" i="57"/>
  <c r="AL92" i="57"/>
  <c r="AL93" i="57"/>
  <c r="AL94" i="57"/>
  <c r="AL95" i="57"/>
  <c r="AL96" i="57"/>
  <c r="AL97" i="57"/>
  <c r="AL98" i="57"/>
  <c r="AL99" i="57"/>
  <c r="AL100" i="57"/>
  <c r="AL101" i="57"/>
  <c r="AL102" i="57"/>
  <c r="AL103" i="57"/>
  <c r="AL104" i="57"/>
  <c r="AL105" i="57"/>
  <c r="AL106" i="57"/>
  <c r="AL107" i="57"/>
  <c r="AM1" i="57"/>
  <c r="BA4" i="57" a="1"/>
  <c r="BA4" i="57" s="1"/>
  <c r="BS5" i="56"/>
  <c r="BS6" i="56"/>
  <c r="Y8" i="55"/>
  <c r="Y9" i="55"/>
  <c r="Y10" i="55"/>
  <c r="Y11" i="55"/>
  <c r="Y12" i="55"/>
  <c r="Y13" i="55"/>
  <c r="Y14" i="55"/>
  <c r="Y15" i="55"/>
  <c r="Y16" i="55"/>
  <c r="Y17" i="55"/>
  <c r="Y18" i="55"/>
  <c r="Y19" i="55"/>
  <c r="Y20" i="55"/>
  <c r="Y21" i="55"/>
  <c r="Y22" i="55"/>
  <c r="Y23" i="55"/>
  <c r="Y24" i="55"/>
  <c r="Y25" i="55"/>
  <c r="Y26" i="55"/>
  <c r="Y27" i="55"/>
  <c r="Y28" i="55"/>
  <c r="Y29" i="55"/>
  <c r="Y30" i="55"/>
  <c r="Y31" i="55"/>
  <c r="Y32" i="55"/>
  <c r="Y33" i="55"/>
  <c r="Y34" i="55"/>
  <c r="Y35" i="55"/>
  <c r="Y36" i="55"/>
  <c r="Y37" i="55"/>
  <c r="Y38" i="55"/>
  <c r="Y39" i="55"/>
  <c r="Y40" i="55"/>
  <c r="Y41" i="55"/>
  <c r="Y42" i="55"/>
  <c r="Y43" i="55"/>
  <c r="Y44" i="55"/>
  <c r="Y45" i="55"/>
  <c r="Y46" i="55"/>
  <c r="Y47" i="55"/>
  <c r="Y48" i="55"/>
  <c r="Y49" i="55"/>
  <c r="Y50" i="55"/>
  <c r="Y51" i="55"/>
  <c r="Y52" i="55"/>
  <c r="Y53" i="55"/>
  <c r="Y54" i="55"/>
  <c r="Y55" i="55"/>
  <c r="Y56" i="55"/>
  <c r="Y57" i="55"/>
  <c r="Y58" i="55"/>
  <c r="Y59" i="55"/>
  <c r="Y60" i="55"/>
  <c r="Y61" i="55"/>
  <c r="Y62" i="55"/>
  <c r="Y63" i="55"/>
  <c r="Y64" i="55"/>
  <c r="Y65" i="55"/>
  <c r="Y66" i="55"/>
  <c r="Y67" i="55"/>
  <c r="Y68" i="55"/>
  <c r="Y69" i="55"/>
  <c r="Y70" i="55"/>
  <c r="Y71" i="55"/>
  <c r="Y72" i="55"/>
  <c r="Y73" i="55"/>
  <c r="Y74" i="55"/>
  <c r="Y75" i="55"/>
  <c r="Y76" i="55"/>
  <c r="Y77" i="55"/>
  <c r="Y78" i="55"/>
  <c r="Y79" i="55"/>
  <c r="Y80" i="55"/>
  <c r="Y81" i="55"/>
  <c r="Y82" i="55"/>
  <c r="Y83" i="55"/>
  <c r="Y84" i="55"/>
  <c r="Y85" i="55"/>
  <c r="Y86" i="55"/>
  <c r="Y87" i="55"/>
  <c r="Y88" i="55"/>
  <c r="Y89" i="55"/>
  <c r="Y90" i="55"/>
  <c r="Y91" i="55"/>
  <c r="Y92" i="55"/>
  <c r="Y93" i="55"/>
  <c r="Y94" i="55"/>
  <c r="Y95" i="55"/>
  <c r="Y96" i="55"/>
  <c r="Y97" i="55"/>
  <c r="Y98" i="55"/>
  <c r="Y99" i="55"/>
  <c r="Y100" i="55"/>
  <c r="Y101" i="55"/>
  <c r="Y102" i="55"/>
  <c r="Y103" i="55"/>
  <c r="Y104" i="55"/>
  <c r="Y105" i="55"/>
  <c r="Y106" i="55"/>
  <c r="Y107" i="55"/>
  <c r="Z1" i="55"/>
  <c r="BA5" i="57" l="1"/>
  <c r="BA6" i="57"/>
  <c r="AM4" i="57" a="1"/>
  <c r="AM4" i="57" s="1"/>
  <c r="BS8" i="56"/>
  <c r="BS9" i="56"/>
  <c r="BS10" i="56"/>
  <c r="BS11" i="56"/>
  <c r="BS12" i="56"/>
  <c r="BS13" i="56"/>
  <c r="BS14" i="56"/>
  <c r="BS15" i="56"/>
  <c r="BS16" i="56"/>
  <c r="BS17" i="56"/>
  <c r="BS18" i="56"/>
  <c r="BS19" i="56"/>
  <c r="BS20" i="56"/>
  <c r="BS21" i="56"/>
  <c r="BS22" i="56"/>
  <c r="BS23" i="56"/>
  <c r="BS24" i="56"/>
  <c r="BS25" i="56"/>
  <c r="BS26" i="56"/>
  <c r="BS27" i="56"/>
  <c r="BS28" i="56"/>
  <c r="BS29" i="56"/>
  <c r="BS30" i="56"/>
  <c r="BS31" i="56"/>
  <c r="BS32" i="56"/>
  <c r="BS33" i="56"/>
  <c r="BS34" i="56"/>
  <c r="BS35" i="56"/>
  <c r="BS36" i="56"/>
  <c r="BS37" i="56"/>
  <c r="BS38" i="56"/>
  <c r="BS39" i="56"/>
  <c r="BS40" i="56"/>
  <c r="BS41" i="56"/>
  <c r="BS42" i="56"/>
  <c r="BS43" i="56"/>
  <c r="BS44" i="56"/>
  <c r="BS45" i="56"/>
  <c r="BS46" i="56"/>
  <c r="BS47" i="56"/>
  <c r="BS48" i="56"/>
  <c r="BS49" i="56"/>
  <c r="BS50" i="56"/>
  <c r="BS51" i="56"/>
  <c r="BS52" i="56"/>
  <c r="BS53" i="56"/>
  <c r="BS54" i="56"/>
  <c r="BS55" i="56"/>
  <c r="BS56" i="56"/>
  <c r="BS57" i="56"/>
  <c r="BS58" i="56"/>
  <c r="BS59" i="56"/>
  <c r="BS60" i="56"/>
  <c r="BS61" i="56"/>
  <c r="BS62" i="56"/>
  <c r="BS63" i="56"/>
  <c r="BS64" i="56"/>
  <c r="BS65" i="56"/>
  <c r="BS66" i="56"/>
  <c r="BS67" i="56"/>
  <c r="BS68" i="56"/>
  <c r="BS69" i="56"/>
  <c r="BS70" i="56"/>
  <c r="BS71" i="56"/>
  <c r="BS72" i="56"/>
  <c r="BS73" i="56"/>
  <c r="BS74" i="56"/>
  <c r="BS75" i="56"/>
  <c r="BS76" i="56"/>
  <c r="BS77" i="56"/>
  <c r="BS78" i="56"/>
  <c r="BS79" i="56"/>
  <c r="BS80" i="56"/>
  <c r="BS81" i="56"/>
  <c r="BS82" i="56"/>
  <c r="BS83" i="56"/>
  <c r="BS84" i="56"/>
  <c r="BS85" i="56"/>
  <c r="BS86" i="56"/>
  <c r="BS87" i="56"/>
  <c r="BS88" i="56"/>
  <c r="BS89" i="56"/>
  <c r="BS90" i="56"/>
  <c r="BS91" i="56"/>
  <c r="BS92" i="56"/>
  <c r="BS93" i="56"/>
  <c r="BS94" i="56"/>
  <c r="BS95" i="56"/>
  <c r="BS96" i="56"/>
  <c r="BS97" i="56"/>
  <c r="BS98" i="56"/>
  <c r="BS99" i="56"/>
  <c r="BS100" i="56"/>
  <c r="BS101" i="56"/>
  <c r="BS102" i="56"/>
  <c r="BS103" i="56"/>
  <c r="BS104" i="56"/>
  <c r="BS105" i="56"/>
  <c r="BS106" i="56"/>
  <c r="BS107" i="56"/>
  <c r="BT1" i="56"/>
  <c r="Z4" i="55" a="1"/>
  <c r="Z4" i="55" s="1"/>
  <c r="AM5" i="57" l="1"/>
  <c r="AM6" i="57"/>
  <c r="BA8" i="57"/>
  <c r="BA9" i="57"/>
  <c r="BA10" i="57"/>
  <c r="BA11" i="57"/>
  <c r="BA12" i="57"/>
  <c r="BA13" i="57"/>
  <c r="BA14" i="57"/>
  <c r="BA15" i="57"/>
  <c r="BA16" i="57"/>
  <c r="BA17" i="57"/>
  <c r="BA18" i="57"/>
  <c r="BA19" i="57"/>
  <c r="BA20" i="57"/>
  <c r="BA21" i="57"/>
  <c r="BA22" i="57"/>
  <c r="BA23" i="57"/>
  <c r="BA24" i="57"/>
  <c r="BA25" i="57"/>
  <c r="BA26" i="57"/>
  <c r="BA27" i="57"/>
  <c r="BA28" i="57"/>
  <c r="BA29" i="57"/>
  <c r="BA30" i="57"/>
  <c r="BA31" i="57"/>
  <c r="BA32" i="57"/>
  <c r="BA33" i="57"/>
  <c r="BA34" i="57"/>
  <c r="BA35" i="57"/>
  <c r="BA36" i="57"/>
  <c r="BA37" i="57"/>
  <c r="BA38" i="57"/>
  <c r="BA39" i="57"/>
  <c r="BA40" i="57"/>
  <c r="BA41" i="57"/>
  <c r="BA42" i="57"/>
  <c r="BA43" i="57"/>
  <c r="BA44" i="57"/>
  <c r="BA45" i="57"/>
  <c r="BA46" i="57"/>
  <c r="BA47" i="57"/>
  <c r="BA48" i="57"/>
  <c r="BA49" i="57"/>
  <c r="BA50" i="57"/>
  <c r="BA51" i="57"/>
  <c r="BA52" i="57"/>
  <c r="BA53" i="57"/>
  <c r="BA54" i="57"/>
  <c r="BA55" i="57"/>
  <c r="BA56" i="57"/>
  <c r="BA57" i="57"/>
  <c r="BA58" i="57"/>
  <c r="BA59" i="57"/>
  <c r="BA60" i="57"/>
  <c r="BA61" i="57"/>
  <c r="BA62" i="57"/>
  <c r="BA63" i="57"/>
  <c r="BA64" i="57"/>
  <c r="BA65" i="57"/>
  <c r="BA66" i="57"/>
  <c r="BA67" i="57"/>
  <c r="BA68" i="57"/>
  <c r="BA69" i="57"/>
  <c r="BA70" i="57"/>
  <c r="BA71" i="57"/>
  <c r="BA72" i="57"/>
  <c r="BA73" i="57"/>
  <c r="BA74" i="57"/>
  <c r="BA75" i="57"/>
  <c r="BA76" i="57"/>
  <c r="BA77" i="57"/>
  <c r="BA78" i="57"/>
  <c r="BA79" i="57"/>
  <c r="BA80" i="57"/>
  <c r="BA81" i="57"/>
  <c r="BA82" i="57"/>
  <c r="BA83" i="57"/>
  <c r="BA84" i="57"/>
  <c r="BA85" i="57"/>
  <c r="BA86" i="57"/>
  <c r="BA87" i="57"/>
  <c r="BA88" i="57"/>
  <c r="BA89" i="57"/>
  <c r="BA90" i="57"/>
  <c r="BA91" i="57"/>
  <c r="BA92" i="57"/>
  <c r="BA93" i="57"/>
  <c r="BA94" i="57"/>
  <c r="BA95" i="57"/>
  <c r="BA96" i="57"/>
  <c r="BA97" i="57"/>
  <c r="BA98" i="57"/>
  <c r="BA99" i="57"/>
  <c r="BA100" i="57"/>
  <c r="BA101" i="57"/>
  <c r="BA102" i="57"/>
  <c r="BA103" i="57"/>
  <c r="BA104" i="57"/>
  <c r="BA105" i="57"/>
  <c r="BA106" i="57"/>
  <c r="BA107" i="57"/>
  <c r="BB1" i="57"/>
  <c r="BT4" i="56" a="1"/>
  <c r="BT4" i="56" s="1"/>
  <c r="Z5" i="55"/>
  <c r="Z6" i="55"/>
  <c r="BB4" i="57" l="1" a="1"/>
  <c r="BB4" i="57" s="1"/>
  <c r="AM8" i="57"/>
  <c r="AM9" i="57"/>
  <c r="AM10" i="57"/>
  <c r="AM11" i="57"/>
  <c r="AM12" i="57"/>
  <c r="AM13" i="57"/>
  <c r="AM14" i="57"/>
  <c r="AM15" i="57"/>
  <c r="AM16" i="57"/>
  <c r="AM17" i="57"/>
  <c r="AM18" i="57"/>
  <c r="AM19" i="57"/>
  <c r="AM20" i="57"/>
  <c r="AM21" i="57"/>
  <c r="AM22" i="57"/>
  <c r="AM23" i="57"/>
  <c r="AM24" i="57"/>
  <c r="AM25" i="57"/>
  <c r="AM26" i="57"/>
  <c r="AM27" i="57"/>
  <c r="AM28" i="57"/>
  <c r="AM29" i="57"/>
  <c r="AM30" i="57"/>
  <c r="AM31" i="57"/>
  <c r="AM32" i="57"/>
  <c r="AM33" i="57"/>
  <c r="AM34" i="57"/>
  <c r="AM35" i="57"/>
  <c r="AM36" i="57"/>
  <c r="AM37" i="57"/>
  <c r="AM38" i="57"/>
  <c r="AM39" i="57"/>
  <c r="AM40" i="57"/>
  <c r="AM41" i="57"/>
  <c r="AM42" i="57"/>
  <c r="AM43" i="57"/>
  <c r="AM44" i="57"/>
  <c r="AM45" i="57"/>
  <c r="AM46" i="57"/>
  <c r="AM47" i="57"/>
  <c r="AM48" i="57"/>
  <c r="AM49" i="57"/>
  <c r="AM50" i="57"/>
  <c r="AM51" i="57"/>
  <c r="AM52" i="57"/>
  <c r="AM53" i="57"/>
  <c r="AM54" i="57"/>
  <c r="AM55" i="57"/>
  <c r="AM56" i="57"/>
  <c r="AM57" i="57"/>
  <c r="AM58" i="57"/>
  <c r="AM59" i="57"/>
  <c r="AM60" i="57"/>
  <c r="AM61" i="57"/>
  <c r="AM62" i="57"/>
  <c r="AM63" i="57"/>
  <c r="AM64" i="57"/>
  <c r="AM65" i="57"/>
  <c r="AM66" i="57"/>
  <c r="AM67" i="57"/>
  <c r="AM68" i="57"/>
  <c r="AM69" i="57"/>
  <c r="AM70" i="57"/>
  <c r="AM71" i="57"/>
  <c r="AM72" i="57"/>
  <c r="AM73" i="57"/>
  <c r="AM74" i="57"/>
  <c r="AM75" i="57"/>
  <c r="AM76" i="57"/>
  <c r="AM77" i="57"/>
  <c r="AM78" i="57"/>
  <c r="AM79" i="57"/>
  <c r="AM80" i="57"/>
  <c r="AM81" i="57"/>
  <c r="AM82" i="57"/>
  <c r="AM83" i="57"/>
  <c r="AM84" i="57"/>
  <c r="AM85" i="57"/>
  <c r="AM86" i="57"/>
  <c r="AM87" i="57"/>
  <c r="AM88" i="57"/>
  <c r="AM89" i="57"/>
  <c r="AM90" i="57"/>
  <c r="AM91" i="57"/>
  <c r="AM92" i="57"/>
  <c r="AM93" i="57"/>
  <c r="AM94" i="57"/>
  <c r="AM95" i="57"/>
  <c r="AM96" i="57"/>
  <c r="AM97" i="57"/>
  <c r="AM98" i="57"/>
  <c r="AM99" i="57"/>
  <c r="AM100" i="57"/>
  <c r="AM101" i="57"/>
  <c r="AM102" i="57"/>
  <c r="AM103" i="57"/>
  <c r="AM104" i="57"/>
  <c r="AM105" i="57"/>
  <c r="AM106" i="57"/>
  <c r="AM107" i="57"/>
  <c r="AN1" i="57"/>
  <c r="BT5" i="56"/>
  <c r="BT6" i="56"/>
  <c r="Z8" i="55"/>
  <c r="Z9" i="55"/>
  <c r="Z10" i="55"/>
  <c r="Z11" i="55"/>
  <c r="Z12" i="55"/>
  <c r="Z13" i="55"/>
  <c r="Z14" i="55"/>
  <c r="Z15" i="55"/>
  <c r="Z16" i="55"/>
  <c r="Z17" i="55"/>
  <c r="Z18" i="55"/>
  <c r="Z19" i="55"/>
  <c r="Z20" i="55"/>
  <c r="Z21" i="55"/>
  <c r="Z22" i="55"/>
  <c r="Z23" i="55"/>
  <c r="Z24" i="55"/>
  <c r="Z25" i="55"/>
  <c r="Z26" i="55"/>
  <c r="Z27" i="55"/>
  <c r="Z28" i="55"/>
  <c r="Z29" i="55"/>
  <c r="Z30" i="55"/>
  <c r="Z31" i="55"/>
  <c r="Z32" i="55"/>
  <c r="Z33" i="55"/>
  <c r="Z34" i="55"/>
  <c r="Z35" i="55"/>
  <c r="Z36" i="55"/>
  <c r="Z37" i="55"/>
  <c r="Z38" i="55"/>
  <c r="Z39" i="55"/>
  <c r="Z40" i="55"/>
  <c r="Z41" i="55"/>
  <c r="Z42" i="55"/>
  <c r="Z43" i="55"/>
  <c r="Z44" i="55"/>
  <c r="Z45" i="55"/>
  <c r="Z46" i="55"/>
  <c r="Z47" i="55"/>
  <c r="Z48" i="55"/>
  <c r="Z49" i="55"/>
  <c r="Z50" i="55"/>
  <c r="Z51" i="55"/>
  <c r="Z52" i="55"/>
  <c r="Z53" i="55"/>
  <c r="Z54" i="55"/>
  <c r="Z55" i="55"/>
  <c r="Z56" i="55"/>
  <c r="Z57" i="55"/>
  <c r="Z58" i="55"/>
  <c r="Z59" i="55"/>
  <c r="Z60" i="55"/>
  <c r="Z61" i="55"/>
  <c r="Z62" i="55"/>
  <c r="Z63" i="55"/>
  <c r="Z64" i="55"/>
  <c r="Z65" i="55"/>
  <c r="Z66" i="55"/>
  <c r="Z67" i="55"/>
  <c r="Z68" i="55"/>
  <c r="Z69" i="55"/>
  <c r="Z70" i="55"/>
  <c r="Z71" i="55"/>
  <c r="Z72" i="55"/>
  <c r="Z73" i="55"/>
  <c r="Z74" i="55"/>
  <c r="Z75" i="55"/>
  <c r="Z76" i="55"/>
  <c r="Z77" i="55"/>
  <c r="Z78" i="55"/>
  <c r="Z79" i="55"/>
  <c r="Z80" i="55"/>
  <c r="Z81" i="55"/>
  <c r="Z82" i="55"/>
  <c r="Z83" i="55"/>
  <c r="Z84" i="55"/>
  <c r="Z85" i="55"/>
  <c r="Z86" i="55"/>
  <c r="Z87" i="55"/>
  <c r="Z88" i="55"/>
  <c r="Z89" i="55"/>
  <c r="Z90" i="55"/>
  <c r="Z91" i="55"/>
  <c r="Z92" i="55"/>
  <c r="Z93" i="55"/>
  <c r="Z94" i="55"/>
  <c r="Z95" i="55"/>
  <c r="Z96" i="55"/>
  <c r="Z97" i="55"/>
  <c r="Z98" i="55"/>
  <c r="Z99" i="55"/>
  <c r="Z100" i="55"/>
  <c r="Z101" i="55"/>
  <c r="Z102" i="55"/>
  <c r="Z103" i="55"/>
  <c r="Z104" i="55"/>
  <c r="Z105" i="55"/>
  <c r="Z106" i="55"/>
  <c r="Z107" i="55"/>
  <c r="AA1" i="55"/>
  <c r="AN4" i="57" l="1" a="1"/>
  <c r="AN4" i="57" s="1"/>
  <c r="BB5" i="57"/>
  <c r="BB6" i="57"/>
  <c r="BT8" i="56"/>
  <c r="BT9" i="56"/>
  <c r="BT10" i="56"/>
  <c r="BT11" i="56"/>
  <c r="BT12" i="56"/>
  <c r="BT13" i="56"/>
  <c r="BT14" i="56"/>
  <c r="BT15" i="56"/>
  <c r="BT16" i="56"/>
  <c r="BT17" i="56"/>
  <c r="BT18" i="56"/>
  <c r="BT19" i="56"/>
  <c r="BT20" i="56"/>
  <c r="BT21" i="56"/>
  <c r="BT22" i="56"/>
  <c r="BT23" i="56"/>
  <c r="BT24" i="56"/>
  <c r="BT25" i="56"/>
  <c r="BT26" i="56"/>
  <c r="BT27" i="56"/>
  <c r="BT28" i="56"/>
  <c r="BT29" i="56"/>
  <c r="BT30" i="56"/>
  <c r="BT31" i="56"/>
  <c r="BT32" i="56"/>
  <c r="BT33" i="56"/>
  <c r="BT34" i="56"/>
  <c r="BT35" i="56"/>
  <c r="BT36" i="56"/>
  <c r="BT37" i="56"/>
  <c r="BT38" i="56"/>
  <c r="BT39" i="56"/>
  <c r="BT40" i="56"/>
  <c r="BT41" i="56"/>
  <c r="BT42" i="56"/>
  <c r="BT43" i="56"/>
  <c r="BT44" i="56"/>
  <c r="BT45" i="56"/>
  <c r="BT46" i="56"/>
  <c r="BT47" i="56"/>
  <c r="BT48" i="56"/>
  <c r="BT49" i="56"/>
  <c r="BT50" i="56"/>
  <c r="BT51" i="56"/>
  <c r="BT52" i="56"/>
  <c r="BT53" i="56"/>
  <c r="BT54" i="56"/>
  <c r="BT55" i="56"/>
  <c r="BT56" i="56"/>
  <c r="BT57" i="56"/>
  <c r="BT58" i="56"/>
  <c r="BT59" i="56"/>
  <c r="BT60" i="56"/>
  <c r="BT61" i="56"/>
  <c r="BT62" i="56"/>
  <c r="BT63" i="56"/>
  <c r="BT64" i="56"/>
  <c r="BT65" i="56"/>
  <c r="BT66" i="56"/>
  <c r="BT67" i="56"/>
  <c r="BT68" i="56"/>
  <c r="BT69" i="56"/>
  <c r="BT70" i="56"/>
  <c r="BT71" i="56"/>
  <c r="BT72" i="56"/>
  <c r="BT73" i="56"/>
  <c r="BT74" i="56"/>
  <c r="BT75" i="56"/>
  <c r="BT76" i="56"/>
  <c r="BT77" i="56"/>
  <c r="BT78" i="56"/>
  <c r="BT79" i="56"/>
  <c r="BT80" i="56"/>
  <c r="BT81" i="56"/>
  <c r="BT82" i="56"/>
  <c r="BT83" i="56"/>
  <c r="BT84" i="56"/>
  <c r="BT85" i="56"/>
  <c r="BT86" i="56"/>
  <c r="BT87" i="56"/>
  <c r="BT88" i="56"/>
  <c r="BT89" i="56"/>
  <c r="BT90" i="56"/>
  <c r="BT91" i="56"/>
  <c r="BT92" i="56"/>
  <c r="BT93" i="56"/>
  <c r="BT94" i="56"/>
  <c r="BT95" i="56"/>
  <c r="BT96" i="56"/>
  <c r="BT97" i="56"/>
  <c r="BT98" i="56"/>
  <c r="BT99" i="56"/>
  <c r="BT100" i="56"/>
  <c r="BT101" i="56"/>
  <c r="BT102" i="56"/>
  <c r="BT103" i="56"/>
  <c r="BT104" i="56"/>
  <c r="BT105" i="56"/>
  <c r="BT106" i="56"/>
  <c r="BT107" i="56"/>
  <c r="BU1" i="56"/>
  <c r="AA4" i="55" a="1"/>
  <c r="AA4" i="55" s="1"/>
  <c r="BB8" i="57" l="1"/>
  <c r="BB9" i="57"/>
  <c r="BB10" i="57"/>
  <c r="BB11" i="57"/>
  <c r="BB12" i="57"/>
  <c r="BB13" i="57"/>
  <c r="BB14" i="57"/>
  <c r="BB15" i="57"/>
  <c r="BB16" i="57"/>
  <c r="BB17" i="57"/>
  <c r="BB18" i="57"/>
  <c r="BB19" i="57"/>
  <c r="BB20" i="57"/>
  <c r="BB21" i="57"/>
  <c r="BB22" i="57"/>
  <c r="BB23" i="57"/>
  <c r="BB24" i="57"/>
  <c r="BB25" i="57"/>
  <c r="BB26" i="57"/>
  <c r="BB27" i="57"/>
  <c r="BB28" i="57"/>
  <c r="BB29" i="57"/>
  <c r="BB30" i="57"/>
  <c r="BB31" i="57"/>
  <c r="BB32" i="57"/>
  <c r="BB33" i="57"/>
  <c r="BB34" i="57"/>
  <c r="BB35" i="57"/>
  <c r="BB36" i="57"/>
  <c r="BB37" i="57"/>
  <c r="BB38" i="57"/>
  <c r="BB39" i="57"/>
  <c r="BB40" i="57"/>
  <c r="BB41" i="57"/>
  <c r="BB42" i="57"/>
  <c r="BB43" i="57"/>
  <c r="BB44" i="57"/>
  <c r="BB45" i="57"/>
  <c r="BB46" i="57"/>
  <c r="BB47" i="57"/>
  <c r="BB48" i="57"/>
  <c r="BB49" i="57"/>
  <c r="BB50" i="57"/>
  <c r="BB51" i="57"/>
  <c r="BB52" i="57"/>
  <c r="BB53" i="57"/>
  <c r="BB54" i="57"/>
  <c r="BB55" i="57"/>
  <c r="BB56" i="57"/>
  <c r="BB57" i="57"/>
  <c r="BB58" i="57"/>
  <c r="BB59" i="57"/>
  <c r="BB60" i="57"/>
  <c r="BB61" i="57"/>
  <c r="BB62" i="57"/>
  <c r="BB63" i="57"/>
  <c r="BB64" i="57"/>
  <c r="BB65" i="57"/>
  <c r="BB66" i="57"/>
  <c r="BB67" i="57"/>
  <c r="BB68" i="57"/>
  <c r="BB69" i="57"/>
  <c r="BB70" i="57"/>
  <c r="BB71" i="57"/>
  <c r="BB72" i="57"/>
  <c r="BB73" i="57"/>
  <c r="BB74" i="57"/>
  <c r="BB75" i="57"/>
  <c r="BB76" i="57"/>
  <c r="BB77" i="57"/>
  <c r="BB78" i="57"/>
  <c r="BB79" i="57"/>
  <c r="BB80" i="57"/>
  <c r="BB81" i="57"/>
  <c r="BB82" i="57"/>
  <c r="BB83" i="57"/>
  <c r="BB84" i="57"/>
  <c r="BB85" i="57"/>
  <c r="BB86" i="57"/>
  <c r="BB87" i="57"/>
  <c r="BB88" i="57"/>
  <c r="BB89" i="57"/>
  <c r="BB90" i="57"/>
  <c r="BB91" i="57"/>
  <c r="BB92" i="57"/>
  <c r="BB93" i="57"/>
  <c r="BB94" i="57"/>
  <c r="BB95" i="57"/>
  <c r="BB96" i="57"/>
  <c r="BB97" i="57"/>
  <c r="BB98" i="57"/>
  <c r="BB99" i="57"/>
  <c r="BB100" i="57"/>
  <c r="BB101" i="57"/>
  <c r="BB102" i="57"/>
  <c r="BB103" i="57"/>
  <c r="BB104" i="57"/>
  <c r="BB105" i="57"/>
  <c r="BB106" i="57"/>
  <c r="BB107" i="57"/>
  <c r="BC1" i="57"/>
  <c r="AN5" i="57"/>
  <c r="AN6" i="57"/>
  <c r="BU4" i="56" a="1"/>
  <c r="BU4" i="56" s="1"/>
  <c r="AA5" i="55"/>
  <c r="AA6" i="55"/>
  <c r="AN8" i="57" l="1"/>
  <c r="AN9" i="57"/>
  <c r="AN10" i="57"/>
  <c r="AN11" i="57"/>
  <c r="AN12" i="57"/>
  <c r="AN13" i="57"/>
  <c r="AN14" i="57"/>
  <c r="AN15" i="57"/>
  <c r="AN16" i="57"/>
  <c r="AN17" i="57"/>
  <c r="AN18" i="57"/>
  <c r="AN19" i="57"/>
  <c r="AN20" i="57"/>
  <c r="AN21" i="57"/>
  <c r="AN22" i="57"/>
  <c r="AN23" i="57"/>
  <c r="AN24" i="57"/>
  <c r="AN25" i="57"/>
  <c r="AN26" i="57"/>
  <c r="AN27" i="57"/>
  <c r="AN28" i="57"/>
  <c r="AN29" i="57"/>
  <c r="AN30" i="57"/>
  <c r="AN31" i="57"/>
  <c r="AN32" i="57"/>
  <c r="AN33" i="57"/>
  <c r="AN34" i="57"/>
  <c r="AN35" i="57"/>
  <c r="AN36" i="57"/>
  <c r="AN37" i="57"/>
  <c r="AN38" i="57"/>
  <c r="AN39" i="57"/>
  <c r="AN40" i="57"/>
  <c r="AN41" i="57"/>
  <c r="AN42" i="57"/>
  <c r="AN43" i="57"/>
  <c r="AN44" i="57"/>
  <c r="AN45" i="57"/>
  <c r="AN46" i="57"/>
  <c r="AN47" i="57"/>
  <c r="AN48" i="57"/>
  <c r="AN49" i="57"/>
  <c r="AN50" i="57"/>
  <c r="AN51" i="57"/>
  <c r="AN52" i="57"/>
  <c r="AN53" i="57"/>
  <c r="AN54" i="57"/>
  <c r="AN55" i="57"/>
  <c r="AN56" i="57"/>
  <c r="AN57" i="57"/>
  <c r="AN58" i="57"/>
  <c r="AN59" i="57"/>
  <c r="AN60" i="57"/>
  <c r="AN61" i="57"/>
  <c r="AN62" i="57"/>
  <c r="AN63" i="57"/>
  <c r="AN64" i="57"/>
  <c r="AN65" i="57"/>
  <c r="AN66" i="57"/>
  <c r="AN67" i="57"/>
  <c r="AN68" i="57"/>
  <c r="AN69" i="57"/>
  <c r="AN70" i="57"/>
  <c r="AN71" i="57"/>
  <c r="AN72" i="57"/>
  <c r="AN73" i="57"/>
  <c r="AN74" i="57"/>
  <c r="AN75" i="57"/>
  <c r="AN76" i="57"/>
  <c r="AN77" i="57"/>
  <c r="AN78" i="57"/>
  <c r="AN79" i="57"/>
  <c r="AN80" i="57"/>
  <c r="AN81" i="57"/>
  <c r="AN82" i="57"/>
  <c r="AN83" i="57"/>
  <c r="AN84" i="57"/>
  <c r="AN85" i="57"/>
  <c r="AN86" i="57"/>
  <c r="AN87" i="57"/>
  <c r="AN88" i="57"/>
  <c r="AN89" i="57"/>
  <c r="AN90" i="57"/>
  <c r="AN91" i="57"/>
  <c r="AN92" i="57"/>
  <c r="AN93" i="57"/>
  <c r="AN94" i="57"/>
  <c r="AN95" i="57"/>
  <c r="AN96" i="57"/>
  <c r="AN97" i="57"/>
  <c r="AN98" i="57"/>
  <c r="AN99" i="57"/>
  <c r="AN100" i="57"/>
  <c r="AN101" i="57"/>
  <c r="AN102" i="57"/>
  <c r="AN103" i="57"/>
  <c r="AN104" i="57"/>
  <c r="AN105" i="57"/>
  <c r="AN106" i="57"/>
  <c r="AN107" i="57"/>
  <c r="AO1" i="57"/>
  <c r="BC4" i="57" a="1"/>
  <c r="BC4" i="57" s="1"/>
  <c r="BU5" i="56"/>
  <c r="BU6" i="56"/>
  <c r="AA8" i="55"/>
  <c r="AA9" i="55"/>
  <c r="AA10" i="55"/>
  <c r="AA11" i="55"/>
  <c r="AA12" i="55"/>
  <c r="AA13" i="55"/>
  <c r="AA14" i="55"/>
  <c r="AA15" i="55"/>
  <c r="AA16" i="55"/>
  <c r="AA17" i="55"/>
  <c r="AA18" i="55"/>
  <c r="AA19" i="55"/>
  <c r="AA20" i="55"/>
  <c r="AA21" i="55"/>
  <c r="AA22" i="55"/>
  <c r="AA23" i="55"/>
  <c r="AA24" i="55"/>
  <c r="AA25" i="55"/>
  <c r="AA26" i="55"/>
  <c r="AA27" i="55"/>
  <c r="AA28" i="55"/>
  <c r="AA29" i="55"/>
  <c r="AA30" i="55"/>
  <c r="AA31" i="55"/>
  <c r="AA32" i="55"/>
  <c r="AA33" i="55"/>
  <c r="AA34" i="55"/>
  <c r="AA35" i="55"/>
  <c r="AA36" i="55"/>
  <c r="AA37" i="55"/>
  <c r="AA38" i="55"/>
  <c r="AA39" i="55"/>
  <c r="AA40" i="55"/>
  <c r="AA41" i="55"/>
  <c r="AA42" i="55"/>
  <c r="AA43" i="55"/>
  <c r="AA44" i="55"/>
  <c r="AA45" i="55"/>
  <c r="AA46" i="55"/>
  <c r="AA47" i="55"/>
  <c r="AA48" i="55"/>
  <c r="AA49" i="55"/>
  <c r="AA50" i="55"/>
  <c r="AA51" i="55"/>
  <c r="AA52" i="55"/>
  <c r="AA53" i="55"/>
  <c r="AA54" i="55"/>
  <c r="AA55" i="55"/>
  <c r="AA56" i="55"/>
  <c r="AA57" i="55"/>
  <c r="AA58" i="55"/>
  <c r="AA59" i="55"/>
  <c r="AA60" i="55"/>
  <c r="AA61" i="55"/>
  <c r="AA62" i="55"/>
  <c r="AA63" i="55"/>
  <c r="AA64" i="55"/>
  <c r="AA65" i="55"/>
  <c r="AA66" i="55"/>
  <c r="AA67" i="55"/>
  <c r="AA68" i="55"/>
  <c r="AA69" i="55"/>
  <c r="AA70" i="55"/>
  <c r="AA71" i="55"/>
  <c r="AA72" i="55"/>
  <c r="AA73" i="55"/>
  <c r="AA74" i="55"/>
  <c r="AA75" i="55"/>
  <c r="AA76" i="55"/>
  <c r="AA77" i="55"/>
  <c r="AA78" i="55"/>
  <c r="AA79" i="55"/>
  <c r="AA80" i="55"/>
  <c r="AA81" i="55"/>
  <c r="AA82" i="55"/>
  <c r="AA83" i="55"/>
  <c r="AA84" i="55"/>
  <c r="AA85" i="55"/>
  <c r="AA86" i="55"/>
  <c r="AA87" i="55"/>
  <c r="AA88" i="55"/>
  <c r="AA89" i="55"/>
  <c r="AA90" i="55"/>
  <c r="AA91" i="55"/>
  <c r="AA92" i="55"/>
  <c r="AA93" i="55"/>
  <c r="AA94" i="55"/>
  <c r="AA95" i="55"/>
  <c r="AA96" i="55"/>
  <c r="AA97" i="55"/>
  <c r="AA98" i="55"/>
  <c r="AA99" i="55"/>
  <c r="AA100" i="55"/>
  <c r="AA101" i="55"/>
  <c r="AA102" i="55"/>
  <c r="AA103" i="55"/>
  <c r="AA104" i="55"/>
  <c r="AA105" i="55"/>
  <c r="AA106" i="55"/>
  <c r="AA107" i="55"/>
  <c r="AB1" i="55"/>
  <c r="BC5" i="57" l="1"/>
  <c r="BC6" i="57"/>
  <c r="AO4" i="57" a="1"/>
  <c r="AO4" i="57" s="1"/>
  <c r="BU8" i="56"/>
  <c r="BU9" i="56"/>
  <c r="BU10" i="56"/>
  <c r="BU11" i="56"/>
  <c r="BU12" i="56"/>
  <c r="BU13" i="56"/>
  <c r="BU14" i="56"/>
  <c r="BU15" i="56"/>
  <c r="BU16" i="56"/>
  <c r="BU17" i="56"/>
  <c r="BU18" i="56"/>
  <c r="BU19" i="56"/>
  <c r="BU20" i="56"/>
  <c r="BU21" i="56"/>
  <c r="BU22" i="56"/>
  <c r="BU23" i="56"/>
  <c r="BU24" i="56"/>
  <c r="BU25" i="56"/>
  <c r="BU26" i="56"/>
  <c r="BU27" i="56"/>
  <c r="BU28" i="56"/>
  <c r="BU29" i="56"/>
  <c r="BU30" i="56"/>
  <c r="BU31" i="56"/>
  <c r="BU32" i="56"/>
  <c r="BU33" i="56"/>
  <c r="BU34" i="56"/>
  <c r="BU35" i="56"/>
  <c r="BU36" i="56"/>
  <c r="BU37" i="56"/>
  <c r="BU38" i="56"/>
  <c r="BU39" i="56"/>
  <c r="BU40" i="56"/>
  <c r="BU41" i="56"/>
  <c r="BU42" i="56"/>
  <c r="BU43" i="56"/>
  <c r="BU44" i="56"/>
  <c r="BU45" i="56"/>
  <c r="BU46" i="56"/>
  <c r="BU47" i="56"/>
  <c r="BU48" i="56"/>
  <c r="BU49" i="56"/>
  <c r="BU50" i="56"/>
  <c r="BU51" i="56"/>
  <c r="BU52" i="56"/>
  <c r="BU53" i="56"/>
  <c r="BU54" i="56"/>
  <c r="BU55" i="56"/>
  <c r="BU56" i="56"/>
  <c r="BU57" i="56"/>
  <c r="BU58" i="56"/>
  <c r="BU59" i="56"/>
  <c r="BU60" i="56"/>
  <c r="BU61" i="56"/>
  <c r="BU62" i="56"/>
  <c r="BU63" i="56"/>
  <c r="BU64" i="56"/>
  <c r="BU65" i="56"/>
  <c r="BU66" i="56"/>
  <c r="BU67" i="56"/>
  <c r="BU68" i="56"/>
  <c r="BU69" i="56"/>
  <c r="BU70" i="56"/>
  <c r="BU71" i="56"/>
  <c r="BU72" i="56"/>
  <c r="BU73" i="56"/>
  <c r="BU74" i="56"/>
  <c r="BU75" i="56"/>
  <c r="BU76" i="56"/>
  <c r="BU77" i="56"/>
  <c r="BU78" i="56"/>
  <c r="BU79" i="56"/>
  <c r="BU80" i="56"/>
  <c r="BU81" i="56"/>
  <c r="BU82" i="56"/>
  <c r="BU83" i="56"/>
  <c r="BU84" i="56"/>
  <c r="BU85" i="56"/>
  <c r="BU86" i="56"/>
  <c r="BU87" i="56"/>
  <c r="BU88" i="56"/>
  <c r="BU89" i="56"/>
  <c r="BU90" i="56"/>
  <c r="BU91" i="56"/>
  <c r="BU92" i="56"/>
  <c r="BU93" i="56"/>
  <c r="BU94" i="56"/>
  <c r="BU95" i="56"/>
  <c r="BU96" i="56"/>
  <c r="BU97" i="56"/>
  <c r="BU98" i="56"/>
  <c r="BU99" i="56"/>
  <c r="BU100" i="56"/>
  <c r="BU101" i="56"/>
  <c r="BU102" i="56"/>
  <c r="BU103" i="56"/>
  <c r="BU104" i="56"/>
  <c r="BU105" i="56"/>
  <c r="BU106" i="56"/>
  <c r="BU107" i="56"/>
  <c r="BV1" i="56"/>
  <c r="AB4" i="55" a="1"/>
  <c r="AB4" i="55" s="1"/>
  <c r="AO5" i="57" l="1"/>
  <c r="AO6" i="57"/>
  <c r="BC8" i="57"/>
  <c r="BC9" i="57"/>
  <c r="BC10" i="57"/>
  <c r="BC11" i="57"/>
  <c r="BC12" i="57"/>
  <c r="BC13" i="57"/>
  <c r="BC14" i="57"/>
  <c r="BC15" i="57"/>
  <c r="BC16" i="57"/>
  <c r="BC17" i="57"/>
  <c r="BC18" i="57"/>
  <c r="BC19" i="57"/>
  <c r="BC20" i="57"/>
  <c r="BC21" i="57"/>
  <c r="BC22" i="57"/>
  <c r="BC23" i="57"/>
  <c r="BC24" i="57"/>
  <c r="BC25" i="57"/>
  <c r="BC26" i="57"/>
  <c r="BC27" i="57"/>
  <c r="BC28" i="57"/>
  <c r="BC29" i="57"/>
  <c r="BC30" i="57"/>
  <c r="BC31" i="57"/>
  <c r="BC32" i="57"/>
  <c r="BC33" i="57"/>
  <c r="BC34" i="57"/>
  <c r="BC35" i="57"/>
  <c r="BC36" i="57"/>
  <c r="BC37" i="57"/>
  <c r="BC38" i="57"/>
  <c r="BC39" i="57"/>
  <c r="BC40" i="57"/>
  <c r="BC41" i="57"/>
  <c r="BC42" i="57"/>
  <c r="BC43" i="57"/>
  <c r="BC44" i="57"/>
  <c r="BC45" i="57"/>
  <c r="BC46" i="57"/>
  <c r="BC47" i="57"/>
  <c r="BC48" i="57"/>
  <c r="BC49" i="57"/>
  <c r="BC50" i="57"/>
  <c r="BC51" i="57"/>
  <c r="BC52" i="57"/>
  <c r="BC53" i="57"/>
  <c r="BC54" i="57"/>
  <c r="BC55" i="57"/>
  <c r="BC56" i="57"/>
  <c r="BC57" i="57"/>
  <c r="BC58" i="57"/>
  <c r="BC59" i="57"/>
  <c r="BC60" i="57"/>
  <c r="BC61" i="57"/>
  <c r="BC62" i="57"/>
  <c r="BC63" i="57"/>
  <c r="BC64" i="57"/>
  <c r="BC65" i="57"/>
  <c r="BC66" i="57"/>
  <c r="BC67" i="57"/>
  <c r="BC68" i="57"/>
  <c r="BC69" i="57"/>
  <c r="BC70" i="57"/>
  <c r="BC71" i="57"/>
  <c r="BC72" i="57"/>
  <c r="BC73" i="57"/>
  <c r="BC74" i="57"/>
  <c r="BC75" i="57"/>
  <c r="BC76" i="57"/>
  <c r="BC77" i="57"/>
  <c r="BC78" i="57"/>
  <c r="BC79" i="57"/>
  <c r="BC80" i="57"/>
  <c r="BC81" i="57"/>
  <c r="BC82" i="57"/>
  <c r="BC83" i="57"/>
  <c r="BC84" i="57"/>
  <c r="BC85" i="57"/>
  <c r="BC86" i="57"/>
  <c r="BC87" i="57"/>
  <c r="BC88" i="57"/>
  <c r="BC89" i="57"/>
  <c r="BC90" i="57"/>
  <c r="BC91" i="57"/>
  <c r="BC92" i="57"/>
  <c r="BC93" i="57"/>
  <c r="BC94" i="57"/>
  <c r="BC95" i="57"/>
  <c r="BC96" i="57"/>
  <c r="BC97" i="57"/>
  <c r="BC98" i="57"/>
  <c r="BC99" i="57"/>
  <c r="BC100" i="57"/>
  <c r="BC101" i="57"/>
  <c r="BC102" i="57"/>
  <c r="BC103" i="57"/>
  <c r="BC104" i="57"/>
  <c r="BC105" i="57"/>
  <c r="BC106" i="57"/>
  <c r="BC107" i="57"/>
  <c r="BD1" i="57"/>
  <c r="BV4" i="56" a="1"/>
  <c r="BV4" i="56" s="1"/>
  <c r="AB5" i="55"/>
  <c r="AB6" i="55"/>
  <c r="BD4" i="57" l="1" a="1"/>
  <c r="BD4" i="57" s="1"/>
  <c r="AO8" i="57"/>
  <c r="AO9" i="57"/>
  <c r="AO10" i="57"/>
  <c r="AO11" i="57"/>
  <c r="AO12" i="57"/>
  <c r="AO13" i="57"/>
  <c r="AO14" i="57"/>
  <c r="AO15" i="57"/>
  <c r="AO16" i="57"/>
  <c r="AO17" i="57"/>
  <c r="AO18" i="57"/>
  <c r="AO19" i="57"/>
  <c r="AO20" i="57"/>
  <c r="AO21" i="57"/>
  <c r="AO22" i="57"/>
  <c r="AO23" i="57"/>
  <c r="AO24" i="57"/>
  <c r="AO25" i="57"/>
  <c r="AO26" i="57"/>
  <c r="AO27" i="57"/>
  <c r="AO28" i="57"/>
  <c r="AO29" i="57"/>
  <c r="AO30" i="57"/>
  <c r="AO31" i="57"/>
  <c r="AO32" i="57"/>
  <c r="AO33" i="57"/>
  <c r="AO34" i="57"/>
  <c r="AO35" i="57"/>
  <c r="AO36" i="57"/>
  <c r="AO37" i="57"/>
  <c r="AO38" i="57"/>
  <c r="AO39" i="57"/>
  <c r="AO40" i="57"/>
  <c r="AO41" i="57"/>
  <c r="AO42" i="57"/>
  <c r="AO43" i="57"/>
  <c r="AO44" i="57"/>
  <c r="AO45" i="57"/>
  <c r="AO46" i="57"/>
  <c r="AO47" i="57"/>
  <c r="AO48" i="57"/>
  <c r="AO49" i="57"/>
  <c r="AO50" i="57"/>
  <c r="AO51" i="57"/>
  <c r="AO52" i="57"/>
  <c r="AO53" i="57"/>
  <c r="AO54" i="57"/>
  <c r="AO55" i="57"/>
  <c r="AO56" i="57"/>
  <c r="AO57" i="57"/>
  <c r="AO58" i="57"/>
  <c r="AO59" i="57"/>
  <c r="AO60" i="57"/>
  <c r="AO61" i="57"/>
  <c r="AO62" i="57"/>
  <c r="AO63" i="57"/>
  <c r="AO64" i="57"/>
  <c r="AO65" i="57"/>
  <c r="AO66" i="57"/>
  <c r="AO67" i="57"/>
  <c r="AO68" i="57"/>
  <c r="AO69" i="57"/>
  <c r="AO70" i="57"/>
  <c r="AO71" i="57"/>
  <c r="AO72" i="57"/>
  <c r="AO73" i="57"/>
  <c r="AO74" i="57"/>
  <c r="AO75" i="57"/>
  <c r="AO76" i="57"/>
  <c r="AO77" i="57"/>
  <c r="AO78" i="57"/>
  <c r="AO79" i="57"/>
  <c r="AO80" i="57"/>
  <c r="AO81" i="57"/>
  <c r="AO82" i="57"/>
  <c r="AO83" i="57"/>
  <c r="AO84" i="57"/>
  <c r="AO85" i="57"/>
  <c r="AO86" i="57"/>
  <c r="AO87" i="57"/>
  <c r="AO88" i="57"/>
  <c r="AO89" i="57"/>
  <c r="AO90" i="57"/>
  <c r="AO91" i="57"/>
  <c r="AO92" i="57"/>
  <c r="AO93" i="57"/>
  <c r="AO94" i="57"/>
  <c r="AO95" i="57"/>
  <c r="AO96" i="57"/>
  <c r="AO97" i="57"/>
  <c r="AO98" i="57"/>
  <c r="AO99" i="57"/>
  <c r="AO100" i="57"/>
  <c r="AO101" i="57"/>
  <c r="AO102" i="57"/>
  <c r="AO103" i="57"/>
  <c r="AO104" i="57"/>
  <c r="AO105" i="57"/>
  <c r="AO106" i="57"/>
  <c r="AO107" i="57"/>
  <c r="AP1" i="57"/>
  <c r="BV5" i="56"/>
  <c r="BV6" i="56"/>
  <c r="AB8" i="55"/>
  <c r="AB9" i="55"/>
  <c r="AB10" i="55"/>
  <c r="AB11" i="55"/>
  <c r="AB12" i="55"/>
  <c r="AB13" i="55"/>
  <c r="AB14" i="55"/>
  <c r="AB15" i="55"/>
  <c r="AB16" i="55"/>
  <c r="AB17" i="55"/>
  <c r="AB18" i="55"/>
  <c r="AB19" i="55"/>
  <c r="AB20" i="55"/>
  <c r="AB21" i="55"/>
  <c r="AB22" i="55"/>
  <c r="AB23" i="55"/>
  <c r="AB24" i="55"/>
  <c r="AB25" i="55"/>
  <c r="AB26" i="55"/>
  <c r="AB27" i="55"/>
  <c r="AB28" i="55"/>
  <c r="AB29" i="55"/>
  <c r="AB30" i="55"/>
  <c r="AB31" i="55"/>
  <c r="AB32" i="55"/>
  <c r="AB33" i="55"/>
  <c r="AB34" i="55"/>
  <c r="AB35" i="55"/>
  <c r="AB36" i="55"/>
  <c r="AB37" i="55"/>
  <c r="AB38" i="55"/>
  <c r="AB39" i="55"/>
  <c r="AB40" i="55"/>
  <c r="AB41" i="55"/>
  <c r="AB42" i="55"/>
  <c r="AB43" i="55"/>
  <c r="AB44" i="55"/>
  <c r="AB45" i="55"/>
  <c r="AB46" i="55"/>
  <c r="AB47" i="55"/>
  <c r="AB48" i="55"/>
  <c r="AB49" i="55"/>
  <c r="AB50" i="55"/>
  <c r="AB51" i="55"/>
  <c r="AB52" i="55"/>
  <c r="AB53" i="55"/>
  <c r="AB54" i="55"/>
  <c r="AB55" i="55"/>
  <c r="AB56" i="55"/>
  <c r="AB57" i="55"/>
  <c r="AB58" i="55"/>
  <c r="AB59" i="55"/>
  <c r="AB60" i="55"/>
  <c r="AB61" i="55"/>
  <c r="AB62" i="55"/>
  <c r="AB63" i="55"/>
  <c r="AB64" i="55"/>
  <c r="AB65" i="55"/>
  <c r="AB66" i="55"/>
  <c r="AB67" i="55"/>
  <c r="AB68" i="55"/>
  <c r="AB69" i="55"/>
  <c r="AB70" i="55"/>
  <c r="AB71" i="55"/>
  <c r="AB72" i="55"/>
  <c r="AB73" i="55"/>
  <c r="AB74" i="55"/>
  <c r="AB75" i="55"/>
  <c r="AB76" i="55"/>
  <c r="AB77" i="55"/>
  <c r="AB78" i="55"/>
  <c r="AB79" i="55"/>
  <c r="AB80" i="55"/>
  <c r="AB81" i="55"/>
  <c r="AB82" i="55"/>
  <c r="AB83" i="55"/>
  <c r="AB84" i="55"/>
  <c r="AB85" i="55"/>
  <c r="AB86" i="55"/>
  <c r="AB87" i="55"/>
  <c r="AB88" i="55"/>
  <c r="AB89" i="55"/>
  <c r="AB90" i="55"/>
  <c r="AB91" i="55"/>
  <c r="AB92" i="55"/>
  <c r="AB93" i="55"/>
  <c r="AB94" i="55"/>
  <c r="AB95" i="55"/>
  <c r="AB96" i="55"/>
  <c r="AB97" i="55"/>
  <c r="AB98" i="55"/>
  <c r="AB99" i="55"/>
  <c r="AB100" i="55"/>
  <c r="AB101" i="55"/>
  <c r="AB102" i="55"/>
  <c r="AB103" i="55"/>
  <c r="AB104" i="55"/>
  <c r="AB105" i="55"/>
  <c r="AB106" i="55"/>
  <c r="AB107" i="55"/>
  <c r="AC1" i="55"/>
  <c r="AP4" i="57" l="1" a="1"/>
  <c r="AP4" i="57" s="1"/>
  <c r="BD5" i="57"/>
  <c r="BD6" i="57"/>
  <c r="BV8" i="56"/>
  <c r="BV9" i="56"/>
  <c r="BV10" i="56"/>
  <c r="BV11" i="56"/>
  <c r="BV12" i="56"/>
  <c r="BV13" i="56"/>
  <c r="BV14" i="56"/>
  <c r="BV15" i="56"/>
  <c r="BV16" i="56"/>
  <c r="BV17" i="56"/>
  <c r="BV18" i="56"/>
  <c r="BV19" i="56"/>
  <c r="BV20" i="56"/>
  <c r="BV21" i="56"/>
  <c r="BV22" i="56"/>
  <c r="BV23" i="56"/>
  <c r="BV24" i="56"/>
  <c r="BV25" i="56"/>
  <c r="BV26" i="56"/>
  <c r="BV27" i="56"/>
  <c r="BV28" i="56"/>
  <c r="BV29" i="56"/>
  <c r="BV30" i="56"/>
  <c r="BV31" i="56"/>
  <c r="BV32" i="56"/>
  <c r="BV33" i="56"/>
  <c r="BV34" i="56"/>
  <c r="BV35" i="56"/>
  <c r="BV36" i="56"/>
  <c r="BV37" i="56"/>
  <c r="BV38" i="56"/>
  <c r="BV39" i="56"/>
  <c r="BV40" i="56"/>
  <c r="BV41" i="56"/>
  <c r="BV42" i="56"/>
  <c r="BV43" i="56"/>
  <c r="BV44" i="56"/>
  <c r="BV45" i="56"/>
  <c r="BV46" i="56"/>
  <c r="BV47" i="56"/>
  <c r="BV48" i="56"/>
  <c r="BV49" i="56"/>
  <c r="BV50" i="56"/>
  <c r="BV51" i="56"/>
  <c r="BV52" i="56"/>
  <c r="BV53" i="56"/>
  <c r="BV54" i="56"/>
  <c r="BV55" i="56"/>
  <c r="BV56" i="56"/>
  <c r="BV57" i="56"/>
  <c r="BV58" i="56"/>
  <c r="BV59" i="56"/>
  <c r="BV60" i="56"/>
  <c r="BV61" i="56"/>
  <c r="BV62" i="56"/>
  <c r="BV63" i="56"/>
  <c r="BV64" i="56"/>
  <c r="BV65" i="56"/>
  <c r="BV66" i="56"/>
  <c r="BV67" i="56"/>
  <c r="BV68" i="56"/>
  <c r="BV69" i="56"/>
  <c r="BV70" i="56"/>
  <c r="BV71" i="56"/>
  <c r="BV72" i="56"/>
  <c r="BV73" i="56"/>
  <c r="BV74" i="56"/>
  <c r="BV75" i="56"/>
  <c r="BV76" i="56"/>
  <c r="BV77" i="56"/>
  <c r="BV78" i="56"/>
  <c r="BV79" i="56"/>
  <c r="BV80" i="56"/>
  <c r="BV81" i="56"/>
  <c r="BV82" i="56"/>
  <c r="BV83" i="56"/>
  <c r="BV84" i="56"/>
  <c r="BV85" i="56"/>
  <c r="BV86" i="56"/>
  <c r="BV87" i="56"/>
  <c r="BV88" i="56"/>
  <c r="BV89" i="56"/>
  <c r="BV90" i="56"/>
  <c r="BV91" i="56"/>
  <c r="BV92" i="56"/>
  <c r="BV93" i="56"/>
  <c r="BV94" i="56"/>
  <c r="BV95" i="56"/>
  <c r="BV96" i="56"/>
  <c r="BV97" i="56"/>
  <c r="BV98" i="56"/>
  <c r="BV99" i="56"/>
  <c r="BV100" i="56"/>
  <c r="BV101" i="56"/>
  <c r="BV102" i="56"/>
  <c r="BV103" i="56"/>
  <c r="BV104" i="56"/>
  <c r="BV105" i="56"/>
  <c r="BV106" i="56"/>
  <c r="BV107" i="56"/>
  <c r="BW1" i="56"/>
  <c r="AC4" i="55" a="1"/>
  <c r="AC4" i="55" s="1"/>
  <c r="BD8" i="57" l="1"/>
  <c r="BD9" i="57"/>
  <c r="BD10" i="57"/>
  <c r="BD11" i="57"/>
  <c r="BD12" i="57"/>
  <c r="BD13" i="57"/>
  <c r="BD14" i="57"/>
  <c r="BD15" i="57"/>
  <c r="BD16" i="57"/>
  <c r="BD17" i="57"/>
  <c r="BD18" i="57"/>
  <c r="BD19" i="57"/>
  <c r="BD20" i="57"/>
  <c r="BD21" i="57"/>
  <c r="BD22" i="57"/>
  <c r="BD23" i="57"/>
  <c r="BD24" i="57"/>
  <c r="BD25" i="57"/>
  <c r="BD26" i="57"/>
  <c r="BD27" i="57"/>
  <c r="BD28" i="57"/>
  <c r="BD29" i="57"/>
  <c r="BD30" i="57"/>
  <c r="BD31" i="57"/>
  <c r="BD32" i="57"/>
  <c r="BD33" i="57"/>
  <c r="BD34" i="57"/>
  <c r="BD35" i="57"/>
  <c r="BD36" i="57"/>
  <c r="BD37" i="57"/>
  <c r="BD38" i="57"/>
  <c r="BD39" i="57"/>
  <c r="BD40" i="57"/>
  <c r="BD41" i="57"/>
  <c r="BD42" i="57"/>
  <c r="BD43" i="57"/>
  <c r="BD44" i="57"/>
  <c r="BD45" i="57"/>
  <c r="BD46" i="57"/>
  <c r="BD47" i="57"/>
  <c r="BD48" i="57"/>
  <c r="BD49" i="57"/>
  <c r="BD50" i="57"/>
  <c r="BD51" i="57"/>
  <c r="BD52" i="57"/>
  <c r="BD53" i="57"/>
  <c r="BD54" i="57"/>
  <c r="BD55" i="57"/>
  <c r="BD56" i="57"/>
  <c r="BD57" i="57"/>
  <c r="BD58" i="57"/>
  <c r="BD59" i="57"/>
  <c r="BD60" i="57"/>
  <c r="BD61" i="57"/>
  <c r="BD62" i="57"/>
  <c r="BD63" i="57"/>
  <c r="BD64" i="57"/>
  <c r="BD65" i="57"/>
  <c r="BD66" i="57"/>
  <c r="BD67" i="57"/>
  <c r="BD68" i="57"/>
  <c r="BD69" i="57"/>
  <c r="BD70" i="57"/>
  <c r="BD71" i="57"/>
  <c r="BD72" i="57"/>
  <c r="BD73" i="57"/>
  <c r="BD74" i="57"/>
  <c r="BD75" i="57"/>
  <c r="BD76" i="57"/>
  <c r="BD77" i="57"/>
  <c r="BD78" i="57"/>
  <c r="BD79" i="57"/>
  <c r="BD80" i="57"/>
  <c r="BD81" i="57"/>
  <c r="BD82" i="57"/>
  <c r="BD83" i="57"/>
  <c r="BD84" i="57"/>
  <c r="BD85" i="57"/>
  <c r="BD86" i="57"/>
  <c r="BD87" i="57"/>
  <c r="BD88" i="57"/>
  <c r="BD89" i="57"/>
  <c r="BD90" i="57"/>
  <c r="BD91" i="57"/>
  <c r="BD92" i="57"/>
  <c r="BD93" i="57"/>
  <c r="BD94" i="57"/>
  <c r="BD95" i="57"/>
  <c r="BD96" i="57"/>
  <c r="BD97" i="57"/>
  <c r="BD98" i="57"/>
  <c r="BD99" i="57"/>
  <c r="BD100" i="57"/>
  <c r="BD101" i="57"/>
  <c r="BD102" i="57"/>
  <c r="BD103" i="57"/>
  <c r="BD104" i="57"/>
  <c r="BD105" i="57"/>
  <c r="BD106" i="57"/>
  <c r="BD107" i="57"/>
  <c r="BE1" i="57"/>
  <c r="AP5" i="57"/>
  <c r="AP6" i="57"/>
  <c r="BW4" i="56" a="1"/>
  <c r="BW4" i="56" s="1"/>
  <c r="AC5" i="55"/>
  <c r="AC6" i="55"/>
  <c r="AP8" i="57" l="1"/>
  <c r="AP9" i="57"/>
  <c r="AP10" i="57"/>
  <c r="AP11" i="57"/>
  <c r="AP12" i="57"/>
  <c r="AP13" i="57"/>
  <c r="AP14" i="57"/>
  <c r="AP15" i="57"/>
  <c r="AP16" i="57"/>
  <c r="AP17" i="57"/>
  <c r="AP18" i="57"/>
  <c r="AP19" i="57"/>
  <c r="AP20" i="57"/>
  <c r="AP21" i="57"/>
  <c r="AP22" i="57"/>
  <c r="AP23" i="57"/>
  <c r="AP24" i="57"/>
  <c r="AP25" i="57"/>
  <c r="AP26" i="57"/>
  <c r="AP27" i="57"/>
  <c r="AP28" i="57"/>
  <c r="AP29" i="57"/>
  <c r="AP30" i="57"/>
  <c r="AP31" i="57"/>
  <c r="AP32" i="57"/>
  <c r="AP33" i="57"/>
  <c r="AP34" i="57"/>
  <c r="AP35" i="57"/>
  <c r="AP36" i="57"/>
  <c r="AP37" i="57"/>
  <c r="AP38" i="57"/>
  <c r="AP39" i="57"/>
  <c r="AP40" i="57"/>
  <c r="AP41" i="57"/>
  <c r="AP42" i="57"/>
  <c r="AP43" i="57"/>
  <c r="AP44" i="57"/>
  <c r="AP45" i="57"/>
  <c r="AP46" i="57"/>
  <c r="AP47" i="57"/>
  <c r="AP48" i="57"/>
  <c r="AP49" i="57"/>
  <c r="AP50" i="57"/>
  <c r="AP51" i="57"/>
  <c r="AP52" i="57"/>
  <c r="AP53" i="57"/>
  <c r="AP54" i="57"/>
  <c r="AP55" i="57"/>
  <c r="AP56" i="57"/>
  <c r="AP57" i="57"/>
  <c r="AP58" i="57"/>
  <c r="AP59" i="57"/>
  <c r="AP60" i="57"/>
  <c r="AP61" i="57"/>
  <c r="AP62" i="57"/>
  <c r="AP63" i="57"/>
  <c r="AP64" i="57"/>
  <c r="AP65" i="57"/>
  <c r="AP66" i="57"/>
  <c r="AP67" i="57"/>
  <c r="AP68" i="57"/>
  <c r="AP69" i="57"/>
  <c r="AP70" i="57"/>
  <c r="AP71" i="57"/>
  <c r="AP72" i="57"/>
  <c r="AP73" i="57"/>
  <c r="AP74" i="57"/>
  <c r="AP75" i="57"/>
  <c r="AP76" i="57"/>
  <c r="AP77" i="57"/>
  <c r="AP78" i="57"/>
  <c r="AP79" i="57"/>
  <c r="AP80" i="57"/>
  <c r="AP81" i="57"/>
  <c r="AP82" i="57"/>
  <c r="AP83" i="57"/>
  <c r="AP84" i="57"/>
  <c r="AP85" i="57"/>
  <c r="AP86" i="57"/>
  <c r="AP87" i="57"/>
  <c r="AP88" i="57"/>
  <c r="AP89" i="57"/>
  <c r="AP90" i="57"/>
  <c r="AP91" i="57"/>
  <c r="AP92" i="57"/>
  <c r="AP93" i="57"/>
  <c r="AP94" i="57"/>
  <c r="AP95" i="57"/>
  <c r="AP96" i="57"/>
  <c r="AP97" i="57"/>
  <c r="AP98" i="57"/>
  <c r="AP99" i="57"/>
  <c r="AP100" i="57"/>
  <c r="AP101" i="57"/>
  <c r="AP102" i="57"/>
  <c r="AP103" i="57"/>
  <c r="AP104" i="57"/>
  <c r="AP105" i="57"/>
  <c r="AP106" i="57"/>
  <c r="AP107" i="57"/>
  <c r="AQ1" i="57"/>
  <c r="BE4" i="57" a="1"/>
  <c r="BE4" i="57" s="1"/>
  <c r="BW5" i="56"/>
  <c r="BW6" i="56"/>
  <c r="BX6" i="56" s="1"/>
  <c r="N9" i="1" s="1" a="1"/>
  <c r="N9" i="1" s="1"/>
  <c r="AC8" i="55"/>
  <c r="AC9" i="55"/>
  <c r="AC10" i="55"/>
  <c r="AC11" i="55"/>
  <c r="AC12" i="55"/>
  <c r="AC13" i="55"/>
  <c r="AC14" i="55"/>
  <c r="AC15" i="55"/>
  <c r="AC16" i="55"/>
  <c r="AC17" i="55"/>
  <c r="AC18" i="55"/>
  <c r="AC19" i="55"/>
  <c r="AC20" i="55"/>
  <c r="AC21" i="55"/>
  <c r="AC22" i="55"/>
  <c r="AC23" i="55"/>
  <c r="AC24" i="55"/>
  <c r="AC25" i="55"/>
  <c r="AC26" i="55"/>
  <c r="AC27" i="55"/>
  <c r="AC28" i="55"/>
  <c r="AC29" i="55"/>
  <c r="AC30" i="55"/>
  <c r="AC31" i="55"/>
  <c r="AC32" i="55"/>
  <c r="AC33" i="55"/>
  <c r="AC34" i="55"/>
  <c r="AC35" i="55"/>
  <c r="AC36" i="55"/>
  <c r="AC37" i="55"/>
  <c r="AC38" i="55"/>
  <c r="AC39" i="55"/>
  <c r="AC40" i="55"/>
  <c r="AC41" i="55"/>
  <c r="AC42" i="55"/>
  <c r="AC43" i="55"/>
  <c r="AC44" i="55"/>
  <c r="AC45" i="55"/>
  <c r="AC46" i="55"/>
  <c r="AC47" i="55"/>
  <c r="AC48" i="55"/>
  <c r="AC49" i="55"/>
  <c r="AC50" i="55"/>
  <c r="AC51" i="55"/>
  <c r="AC52" i="55"/>
  <c r="AC53" i="55"/>
  <c r="AC54" i="55"/>
  <c r="AC55" i="55"/>
  <c r="AC56" i="55"/>
  <c r="AC57" i="55"/>
  <c r="AC58" i="55"/>
  <c r="AC59" i="55"/>
  <c r="AC60" i="55"/>
  <c r="AC61" i="55"/>
  <c r="AC62" i="55"/>
  <c r="AC63" i="55"/>
  <c r="AC64" i="55"/>
  <c r="AC65" i="55"/>
  <c r="AC66" i="55"/>
  <c r="AC67" i="55"/>
  <c r="AC68" i="55"/>
  <c r="AC69" i="55"/>
  <c r="AC70" i="55"/>
  <c r="AC71" i="55"/>
  <c r="AC72" i="55"/>
  <c r="AC73" i="55"/>
  <c r="AC74" i="55"/>
  <c r="AC75" i="55"/>
  <c r="AC76" i="55"/>
  <c r="AC77" i="55"/>
  <c r="AC78" i="55"/>
  <c r="AC79" i="55"/>
  <c r="AC80" i="55"/>
  <c r="AC81" i="55"/>
  <c r="AC82" i="55"/>
  <c r="AC83" i="55"/>
  <c r="AC84" i="55"/>
  <c r="AC85" i="55"/>
  <c r="AC86" i="55"/>
  <c r="AC87" i="55"/>
  <c r="AC88" i="55"/>
  <c r="AC89" i="55"/>
  <c r="AC90" i="55"/>
  <c r="AC91" i="55"/>
  <c r="AC92" i="55"/>
  <c r="AC93" i="55"/>
  <c r="AC94" i="55"/>
  <c r="AC95" i="55"/>
  <c r="AC96" i="55"/>
  <c r="AC97" i="55"/>
  <c r="AC98" i="55"/>
  <c r="AC99" i="55"/>
  <c r="AC100" i="55"/>
  <c r="AC101" i="55"/>
  <c r="AC102" i="55"/>
  <c r="AC103" i="55"/>
  <c r="AC104" i="55"/>
  <c r="AC105" i="55"/>
  <c r="AC106" i="55"/>
  <c r="AC107" i="55"/>
  <c r="AD1" i="55"/>
  <c r="BE5" i="57" l="1"/>
  <c r="BE6" i="57"/>
  <c r="AQ4" i="57" a="1"/>
  <c r="AQ4" i="57" s="1"/>
  <c r="BW8" i="56"/>
  <c r="BW9" i="56"/>
  <c r="BW10" i="56"/>
  <c r="BW11" i="56"/>
  <c r="BW12" i="56"/>
  <c r="BW13" i="56"/>
  <c r="BW14" i="56"/>
  <c r="BW15" i="56"/>
  <c r="BW16" i="56"/>
  <c r="BW17" i="56"/>
  <c r="BW18" i="56"/>
  <c r="BW19" i="56"/>
  <c r="BW20" i="56"/>
  <c r="BW21" i="56"/>
  <c r="BW22" i="56"/>
  <c r="BW23" i="56"/>
  <c r="BW24" i="56"/>
  <c r="BW25" i="56"/>
  <c r="BW26" i="56"/>
  <c r="BW27" i="56"/>
  <c r="BW28" i="56"/>
  <c r="BW29" i="56"/>
  <c r="BW30" i="56"/>
  <c r="BW31" i="56"/>
  <c r="BW32" i="56"/>
  <c r="BW33" i="56"/>
  <c r="BW34" i="56"/>
  <c r="BW35" i="56"/>
  <c r="BW36" i="56"/>
  <c r="BW37" i="56"/>
  <c r="BW38" i="56"/>
  <c r="BW39" i="56"/>
  <c r="BW40" i="56"/>
  <c r="BW41" i="56"/>
  <c r="BW42" i="56"/>
  <c r="BW43" i="56"/>
  <c r="BW44" i="56"/>
  <c r="BW45" i="56"/>
  <c r="BW46" i="56"/>
  <c r="BW47" i="56"/>
  <c r="BW48" i="56"/>
  <c r="BW49" i="56"/>
  <c r="BW50" i="56"/>
  <c r="BW51" i="56"/>
  <c r="BW52" i="56"/>
  <c r="BW53" i="56"/>
  <c r="BW54" i="56"/>
  <c r="BW55" i="56"/>
  <c r="BW56" i="56"/>
  <c r="BW57" i="56"/>
  <c r="BW58" i="56"/>
  <c r="BW59" i="56"/>
  <c r="BW60" i="56"/>
  <c r="BW61" i="56"/>
  <c r="BW62" i="56"/>
  <c r="BW63" i="56"/>
  <c r="BW64" i="56"/>
  <c r="BW65" i="56"/>
  <c r="BW66" i="56"/>
  <c r="BW67" i="56"/>
  <c r="BW68" i="56"/>
  <c r="BW69" i="56"/>
  <c r="BW70" i="56"/>
  <c r="BW71" i="56"/>
  <c r="BW72" i="56"/>
  <c r="BW73" i="56"/>
  <c r="BW74" i="56"/>
  <c r="BW75" i="56"/>
  <c r="BW76" i="56"/>
  <c r="BW77" i="56"/>
  <c r="BW78" i="56"/>
  <c r="BW79" i="56"/>
  <c r="BW80" i="56"/>
  <c r="BW81" i="56"/>
  <c r="BW82" i="56"/>
  <c r="BW83" i="56"/>
  <c r="BW84" i="56"/>
  <c r="BW85" i="56"/>
  <c r="BW86" i="56"/>
  <c r="BW87" i="56"/>
  <c r="BW88" i="56"/>
  <c r="BW89" i="56"/>
  <c r="BW90" i="56"/>
  <c r="BW91" i="56"/>
  <c r="BW92" i="56"/>
  <c r="BW93" i="56"/>
  <c r="BW94" i="56"/>
  <c r="BW95" i="56"/>
  <c r="BW96" i="56"/>
  <c r="BW97" i="56"/>
  <c r="BW98" i="56"/>
  <c r="BW99" i="56"/>
  <c r="BW100" i="56"/>
  <c r="BW101" i="56"/>
  <c r="BW102" i="56"/>
  <c r="BW103" i="56"/>
  <c r="BW104" i="56"/>
  <c r="BW105" i="56"/>
  <c r="BW106" i="56"/>
  <c r="BW107" i="56"/>
  <c r="BX5" i="56"/>
  <c r="BX1" i="56"/>
  <c r="AD4" i="55" a="1"/>
  <c r="AD4" i="55" s="1"/>
  <c r="AQ5" i="57" l="1"/>
  <c r="AQ6" i="57"/>
  <c r="BE8" i="57"/>
  <c r="BE9" i="57"/>
  <c r="BE10" i="57"/>
  <c r="BE11" i="57"/>
  <c r="BE12" i="57"/>
  <c r="BE13" i="57"/>
  <c r="BE14" i="57"/>
  <c r="BE15" i="57"/>
  <c r="BE16" i="57"/>
  <c r="BE17" i="57"/>
  <c r="BE18" i="57"/>
  <c r="BE19" i="57"/>
  <c r="BE20" i="57"/>
  <c r="BE21" i="57"/>
  <c r="BE22" i="57"/>
  <c r="BE23" i="57"/>
  <c r="BE24" i="57"/>
  <c r="BE25" i="57"/>
  <c r="BE26" i="57"/>
  <c r="BE27" i="57"/>
  <c r="BE28" i="57"/>
  <c r="BE29" i="57"/>
  <c r="BE30" i="57"/>
  <c r="BE31" i="57"/>
  <c r="BE32" i="57"/>
  <c r="BE33" i="57"/>
  <c r="BE34" i="57"/>
  <c r="BE35" i="57"/>
  <c r="BE36" i="57"/>
  <c r="BE37" i="57"/>
  <c r="BE38" i="57"/>
  <c r="BE39" i="57"/>
  <c r="BE40" i="57"/>
  <c r="BE41" i="57"/>
  <c r="BE42" i="57"/>
  <c r="BE43" i="57"/>
  <c r="BE44" i="57"/>
  <c r="BE45" i="57"/>
  <c r="BE46" i="57"/>
  <c r="BE47" i="57"/>
  <c r="BE48" i="57"/>
  <c r="BE49" i="57"/>
  <c r="BE50" i="57"/>
  <c r="BE51" i="57"/>
  <c r="BE52" i="57"/>
  <c r="BE53" i="57"/>
  <c r="BE54" i="57"/>
  <c r="BE55" i="57"/>
  <c r="BE56" i="57"/>
  <c r="BE57" i="57"/>
  <c r="BE58" i="57"/>
  <c r="BE59" i="57"/>
  <c r="BE60" i="57"/>
  <c r="BE61" i="57"/>
  <c r="BE62" i="57"/>
  <c r="BE63" i="57"/>
  <c r="BE64" i="57"/>
  <c r="BE65" i="57"/>
  <c r="BE66" i="57"/>
  <c r="BE67" i="57"/>
  <c r="BE68" i="57"/>
  <c r="BE69" i="57"/>
  <c r="BE70" i="57"/>
  <c r="BE71" i="57"/>
  <c r="BE72" i="57"/>
  <c r="BE73" i="57"/>
  <c r="BE74" i="57"/>
  <c r="BE75" i="57"/>
  <c r="BE76" i="57"/>
  <c r="BE77" i="57"/>
  <c r="BE78" i="57"/>
  <c r="BE79" i="57"/>
  <c r="BE80" i="57"/>
  <c r="BE81" i="57"/>
  <c r="BE82" i="57"/>
  <c r="BE83" i="57"/>
  <c r="BE84" i="57"/>
  <c r="BE85" i="57"/>
  <c r="BE86" i="57"/>
  <c r="BE87" i="57"/>
  <c r="BE88" i="57"/>
  <c r="BE89" i="57"/>
  <c r="BE90" i="57"/>
  <c r="BE91" i="57"/>
  <c r="BE92" i="57"/>
  <c r="BE93" i="57"/>
  <c r="BE94" i="57"/>
  <c r="BE95" i="57"/>
  <c r="BE96" i="57"/>
  <c r="BE97" i="57"/>
  <c r="BE98" i="57"/>
  <c r="BE99" i="57"/>
  <c r="BE100" i="57"/>
  <c r="BE101" i="57"/>
  <c r="BE102" i="57"/>
  <c r="BE103" i="57"/>
  <c r="BE104" i="57"/>
  <c r="BE105" i="57"/>
  <c r="BE106" i="57"/>
  <c r="BE107" i="57"/>
  <c r="BF1" i="57"/>
  <c r="BX4" i="56"/>
  <c r="BL1" i="57" s="1" a="1"/>
  <c r="BL1" i="57" s="1"/>
  <c r="BM1" i="57" s="1"/>
  <c r="M9" i="1" a="1"/>
  <c r="M9" i="1" s="1"/>
  <c r="AD5" i="55"/>
  <c r="AD6" i="55"/>
  <c r="AE6" i="55" s="1"/>
  <c r="H8" i="1" s="1" a="1"/>
  <c r="H8" i="1" s="1"/>
  <c r="BM4" i="57" l="1" a="1"/>
  <c r="BM4" i="57" s="1"/>
  <c r="BF4" i="57" a="1"/>
  <c r="BF4" i="57" s="1"/>
  <c r="AQ8" i="57"/>
  <c r="AQ9" i="57"/>
  <c r="AQ10" i="57"/>
  <c r="AQ11" i="57"/>
  <c r="AQ12" i="57"/>
  <c r="AQ13" i="57"/>
  <c r="AQ14" i="57"/>
  <c r="AQ15" i="57"/>
  <c r="AQ16" i="57"/>
  <c r="AQ17" i="57"/>
  <c r="AQ18" i="57"/>
  <c r="AQ19" i="57"/>
  <c r="AQ20" i="57"/>
  <c r="AQ21" i="57"/>
  <c r="AQ22" i="57"/>
  <c r="AQ23" i="57"/>
  <c r="AQ24" i="57"/>
  <c r="AQ25" i="57"/>
  <c r="AQ26" i="57"/>
  <c r="AQ27" i="57"/>
  <c r="AQ28" i="57"/>
  <c r="AQ29" i="57"/>
  <c r="AQ30" i="57"/>
  <c r="AQ31" i="57"/>
  <c r="AQ32" i="57"/>
  <c r="AQ33" i="57"/>
  <c r="AQ34" i="57"/>
  <c r="AQ35" i="57"/>
  <c r="AQ36" i="57"/>
  <c r="AQ37" i="57"/>
  <c r="AQ38" i="57"/>
  <c r="AQ39" i="57"/>
  <c r="AQ40" i="57"/>
  <c r="AQ41" i="57"/>
  <c r="AQ42" i="57"/>
  <c r="AQ43" i="57"/>
  <c r="AQ44" i="57"/>
  <c r="AQ45" i="57"/>
  <c r="AQ46" i="57"/>
  <c r="AQ47" i="57"/>
  <c r="AQ48" i="57"/>
  <c r="AQ49" i="57"/>
  <c r="AQ50" i="57"/>
  <c r="AQ51" i="57"/>
  <c r="AQ52" i="57"/>
  <c r="AQ53" i="57"/>
  <c r="AQ54" i="57"/>
  <c r="AQ55" i="57"/>
  <c r="AQ56" i="57"/>
  <c r="AQ57" i="57"/>
  <c r="AQ58" i="57"/>
  <c r="AQ59" i="57"/>
  <c r="AQ60" i="57"/>
  <c r="AQ61" i="57"/>
  <c r="AQ62" i="57"/>
  <c r="AQ63" i="57"/>
  <c r="AQ64" i="57"/>
  <c r="AQ65" i="57"/>
  <c r="AQ66" i="57"/>
  <c r="AQ67" i="57"/>
  <c r="AQ68" i="57"/>
  <c r="AQ69" i="57"/>
  <c r="AQ70" i="57"/>
  <c r="AQ71" i="57"/>
  <c r="AQ72" i="57"/>
  <c r="AQ73" i="57"/>
  <c r="AQ74" i="57"/>
  <c r="AQ75" i="57"/>
  <c r="AQ76" i="57"/>
  <c r="AQ77" i="57"/>
  <c r="AQ78" i="57"/>
  <c r="AQ79" i="57"/>
  <c r="AQ80" i="57"/>
  <c r="AQ81" i="57"/>
  <c r="AQ82" i="57"/>
  <c r="AQ83" i="57"/>
  <c r="AQ84" i="57"/>
  <c r="AQ85" i="57"/>
  <c r="AQ86" i="57"/>
  <c r="AQ87" i="57"/>
  <c r="AQ88" i="57"/>
  <c r="AQ89" i="57"/>
  <c r="AQ90" i="57"/>
  <c r="AQ91" i="57"/>
  <c r="AQ92" i="57"/>
  <c r="AQ93" i="57"/>
  <c r="AQ94" i="57"/>
  <c r="AQ95" i="57"/>
  <c r="AQ96" i="57"/>
  <c r="AQ97" i="57"/>
  <c r="AQ98" i="57"/>
  <c r="AQ99" i="57"/>
  <c r="AQ100" i="57"/>
  <c r="AQ101" i="57"/>
  <c r="AQ102" i="57"/>
  <c r="AQ103" i="57"/>
  <c r="AQ104" i="57"/>
  <c r="AQ105" i="57"/>
  <c r="AQ106" i="57"/>
  <c r="AQ107" i="57"/>
  <c r="AR1" i="57"/>
  <c r="AD8" i="55"/>
  <c r="AD9" i="55"/>
  <c r="AD10" i="55"/>
  <c r="AD11" i="55"/>
  <c r="AD12" i="55"/>
  <c r="AD13" i="55"/>
  <c r="AD14" i="55"/>
  <c r="AD15" i="55"/>
  <c r="AD16" i="55"/>
  <c r="AD17" i="55"/>
  <c r="AD18" i="55"/>
  <c r="AD19" i="55"/>
  <c r="AD20" i="55"/>
  <c r="AD21" i="55"/>
  <c r="AD22" i="55"/>
  <c r="AD23" i="55"/>
  <c r="AD24" i="55"/>
  <c r="AD25" i="55"/>
  <c r="AD26" i="55"/>
  <c r="AD27" i="55"/>
  <c r="AD28" i="55"/>
  <c r="AD29" i="55"/>
  <c r="AD30" i="55"/>
  <c r="AD31" i="55"/>
  <c r="AD32" i="55"/>
  <c r="AD33" i="55"/>
  <c r="AD34" i="55"/>
  <c r="AD35" i="55"/>
  <c r="AD36" i="55"/>
  <c r="AD37" i="55"/>
  <c r="AD38" i="55"/>
  <c r="AD39" i="55"/>
  <c r="AD40" i="55"/>
  <c r="AD41" i="55"/>
  <c r="AD42" i="55"/>
  <c r="AD43" i="55"/>
  <c r="AD44" i="55"/>
  <c r="AD45" i="55"/>
  <c r="AD46" i="55"/>
  <c r="AD47" i="55"/>
  <c r="AD48" i="55"/>
  <c r="AD49" i="55"/>
  <c r="AD50" i="55"/>
  <c r="AD51" i="55"/>
  <c r="AD52" i="55"/>
  <c r="AD53" i="55"/>
  <c r="AD54" i="55"/>
  <c r="AD55" i="55"/>
  <c r="AD56" i="55"/>
  <c r="AD57" i="55"/>
  <c r="AD58" i="55"/>
  <c r="AD59" i="55"/>
  <c r="AD60" i="55"/>
  <c r="AD61" i="55"/>
  <c r="AD62" i="55"/>
  <c r="AD63" i="55"/>
  <c r="AD64" i="55"/>
  <c r="AD65" i="55"/>
  <c r="AD66" i="55"/>
  <c r="AD67" i="55"/>
  <c r="AD68" i="55"/>
  <c r="AD69" i="55"/>
  <c r="AD70" i="55"/>
  <c r="AD71" i="55"/>
  <c r="AD72" i="55"/>
  <c r="AD73" i="55"/>
  <c r="AD74" i="55"/>
  <c r="AD75" i="55"/>
  <c r="AD76" i="55"/>
  <c r="AD77" i="55"/>
  <c r="AD78" i="55"/>
  <c r="AD79" i="55"/>
  <c r="AD80" i="55"/>
  <c r="AD81" i="55"/>
  <c r="AD82" i="55"/>
  <c r="AD83" i="55"/>
  <c r="AD84" i="55"/>
  <c r="AD85" i="55"/>
  <c r="AD86" i="55"/>
  <c r="AD87" i="55"/>
  <c r="AD88" i="55"/>
  <c r="AD89" i="55"/>
  <c r="AD90" i="55"/>
  <c r="AD91" i="55"/>
  <c r="AD92" i="55"/>
  <c r="AD93" i="55"/>
  <c r="AD94" i="55"/>
  <c r="AD95" i="55"/>
  <c r="AD96" i="55"/>
  <c r="AD97" i="55"/>
  <c r="AD98" i="55"/>
  <c r="AD99" i="55"/>
  <c r="AD100" i="55"/>
  <c r="AD101" i="55"/>
  <c r="AD102" i="55"/>
  <c r="AD103" i="55"/>
  <c r="AD104" i="55"/>
  <c r="AD105" i="55"/>
  <c r="AD106" i="55"/>
  <c r="AD107" i="55"/>
  <c r="AE5" i="55"/>
  <c r="AE1" i="55"/>
  <c r="AR4" i="57" l="1" a="1"/>
  <c r="AR4" i="57" s="1"/>
  <c r="BF5" i="57"/>
  <c r="BF6" i="57"/>
  <c r="BM5" i="57"/>
  <c r="BM6" i="57"/>
  <c r="AE4" i="55"/>
  <c r="G8" i="1" a="1"/>
  <c r="G8" i="1" s="1"/>
  <c r="L20" i="1" a="1"/>
  <c r="BM8" i="57" l="1"/>
  <c r="BM9" i="57"/>
  <c r="BM10" i="57"/>
  <c r="BM11" i="57"/>
  <c r="BM12" i="57"/>
  <c r="BM13" i="57"/>
  <c r="BM14" i="57"/>
  <c r="BM15" i="57"/>
  <c r="BM16" i="57"/>
  <c r="BM17" i="57"/>
  <c r="BM18" i="57"/>
  <c r="BM19" i="57"/>
  <c r="BM20" i="57"/>
  <c r="BM21" i="57"/>
  <c r="BM22" i="57"/>
  <c r="BM23" i="57"/>
  <c r="BM24" i="57"/>
  <c r="BM25" i="57"/>
  <c r="BM26" i="57"/>
  <c r="BM27" i="57"/>
  <c r="BM28" i="57"/>
  <c r="BM29" i="57"/>
  <c r="BM30" i="57"/>
  <c r="BM31" i="57"/>
  <c r="BM32" i="57"/>
  <c r="BM33" i="57"/>
  <c r="BM34" i="57"/>
  <c r="BM35" i="57"/>
  <c r="BM36" i="57"/>
  <c r="BM37" i="57"/>
  <c r="BM38" i="57"/>
  <c r="BM39" i="57"/>
  <c r="BM40" i="57"/>
  <c r="BM41" i="57"/>
  <c r="BM42" i="57"/>
  <c r="BM43" i="57"/>
  <c r="BM44" i="57"/>
  <c r="BM45" i="57"/>
  <c r="BM46" i="57"/>
  <c r="BM47" i="57"/>
  <c r="BM48" i="57"/>
  <c r="BM49" i="57"/>
  <c r="BM50" i="57"/>
  <c r="BM51" i="57"/>
  <c r="BM52" i="57"/>
  <c r="BM53" i="57"/>
  <c r="BM54" i="57"/>
  <c r="BM55" i="57"/>
  <c r="BM56" i="57"/>
  <c r="BM57" i="57"/>
  <c r="BM58" i="57"/>
  <c r="BM59" i="57"/>
  <c r="BM60" i="57"/>
  <c r="BM61" i="57"/>
  <c r="BM62" i="57"/>
  <c r="BM63" i="57"/>
  <c r="BM64" i="57"/>
  <c r="BM65" i="57"/>
  <c r="BM66" i="57"/>
  <c r="BM67" i="57"/>
  <c r="BM68" i="57"/>
  <c r="BM69" i="57"/>
  <c r="BM70" i="57"/>
  <c r="BM71" i="57"/>
  <c r="BM72" i="57"/>
  <c r="BM73" i="57"/>
  <c r="BM74" i="57"/>
  <c r="BM75" i="57"/>
  <c r="BM76" i="57"/>
  <c r="BM77" i="57"/>
  <c r="BM78" i="57"/>
  <c r="BM79" i="57"/>
  <c r="BM80" i="57"/>
  <c r="BM81" i="57"/>
  <c r="BM82" i="57"/>
  <c r="BM83" i="57"/>
  <c r="BM84" i="57"/>
  <c r="BM85" i="57"/>
  <c r="BM86" i="57"/>
  <c r="BM87" i="57"/>
  <c r="BM88" i="57"/>
  <c r="BM89" i="57"/>
  <c r="BM90" i="57"/>
  <c r="BM91" i="57"/>
  <c r="BM92" i="57"/>
  <c r="BM93" i="57"/>
  <c r="BM94" i="57"/>
  <c r="BM95" i="57"/>
  <c r="BM96" i="57"/>
  <c r="BM97" i="57"/>
  <c r="BM98" i="57"/>
  <c r="BM99" i="57"/>
  <c r="BM100" i="57"/>
  <c r="BM101" i="57"/>
  <c r="BM102" i="57"/>
  <c r="BM103" i="57"/>
  <c r="BM104" i="57"/>
  <c r="BM105" i="57"/>
  <c r="BM106" i="57"/>
  <c r="BM107" i="57"/>
  <c r="BN1" i="57"/>
  <c r="BF8" i="57"/>
  <c r="BF9" i="57"/>
  <c r="BF10" i="57"/>
  <c r="BF11" i="57"/>
  <c r="BF12" i="57"/>
  <c r="BF13" i="57"/>
  <c r="BF14" i="57"/>
  <c r="BF15" i="57"/>
  <c r="BF16" i="57"/>
  <c r="BF17" i="57"/>
  <c r="BF18" i="57"/>
  <c r="BF19" i="57"/>
  <c r="BF20" i="57"/>
  <c r="BF21" i="57"/>
  <c r="BF22" i="57"/>
  <c r="BF23" i="57"/>
  <c r="BF24" i="57"/>
  <c r="BF25" i="57"/>
  <c r="BF26" i="57"/>
  <c r="BF27" i="57"/>
  <c r="BF28" i="57"/>
  <c r="BF29" i="57"/>
  <c r="BF30" i="57"/>
  <c r="BF31" i="57"/>
  <c r="BF32" i="57"/>
  <c r="BF33" i="57"/>
  <c r="BF34" i="57"/>
  <c r="BF35" i="57"/>
  <c r="BF36" i="57"/>
  <c r="BF37" i="57"/>
  <c r="BF38" i="57"/>
  <c r="BF39" i="57"/>
  <c r="BF40" i="57"/>
  <c r="BF41" i="57"/>
  <c r="BF42" i="57"/>
  <c r="BF43" i="57"/>
  <c r="BF44" i="57"/>
  <c r="BF45" i="57"/>
  <c r="BF46" i="57"/>
  <c r="BF47" i="57"/>
  <c r="BF48" i="57"/>
  <c r="BF49" i="57"/>
  <c r="BF50" i="57"/>
  <c r="BF51" i="57"/>
  <c r="BF52" i="57"/>
  <c r="BF53" i="57"/>
  <c r="BF54" i="57"/>
  <c r="BF55" i="57"/>
  <c r="BF56" i="57"/>
  <c r="BF57" i="57"/>
  <c r="BF58" i="57"/>
  <c r="BF59" i="57"/>
  <c r="BF60" i="57"/>
  <c r="BF61" i="57"/>
  <c r="BF62" i="57"/>
  <c r="BF63" i="57"/>
  <c r="BF64" i="57"/>
  <c r="BF65" i="57"/>
  <c r="BF66" i="57"/>
  <c r="BF67" i="57"/>
  <c r="BF68" i="57"/>
  <c r="BF69" i="57"/>
  <c r="BF70" i="57"/>
  <c r="BF71" i="57"/>
  <c r="BF72" i="57"/>
  <c r="BF73" i="57"/>
  <c r="BF74" i="57"/>
  <c r="BF75" i="57"/>
  <c r="BF76" i="57"/>
  <c r="BF77" i="57"/>
  <c r="BF78" i="57"/>
  <c r="BF79" i="57"/>
  <c r="BF80" i="57"/>
  <c r="BF81" i="57"/>
  <c r="BF82" i="57"/>
  <c r="BF83" i="57"/>
  <c r="BF84" i="57"/>
  <c r="BF85" i="57"/>
  <c r="BF86" i="57"/>
  <c r="BF87" i="57"/>
  <c r="BF88" i="57"/>
  <c r="BF89" i="57"/>
  <c r="BF90" i="57"/>
  <c r="BF91" i="57"/>
  <c r="BF92" i="57"/>
  <c r="BF93" i="57"/>
  <c r="BF94" i="57"/>
  <c r="BF95" i="57"/>
  <c r="BF96" i="57"/>
  <c r="BF97" i="57"/>
  <c r="BF98" i="57"/>
  <c r="BF99" i="57"/>
  <c r="BF100" i="57"/>
  <c r="BF101" i="57"/>
  <c r="BF102" i="57"/>
  <c r="BF103" i="57"/>
  <c r="BF104" i="57"/>
  <c r="BF105" i="57"/>
  <c r="BF106" i="57"/>
  <c r="BF107" i="57"/>
  <c r="BG1" i="57"/>
  <c r="AR5" i="57"/>
  <c r="AR6" i="57"/>
  <c r="S1" i="56" a="1"/>
  <c r="S1" i="56" s="1"/>
  <c r="S4" i="56" a="1"/>
  <c r="S4" i="56" s="1"/>
  <c r="K20" i="1" a="1"/>
  <c r="K20" i="1" s="1"/>
  <c r="L20" i="1"/>
  <c r="AR8" i="57" l="1"/>
  <c r="AR9" i="57"/>
  <c r="AR10" i="57"/>
  <c r="AR11" i="57"/>
  <c r="AR12" i="57"/>
  <c r="AR13" i="57"/>
  <c r="AR14" i="57"/>
  <c r="AR15" i="57"/>
  <c r="AR16" i="57"/>
  <c r="AR17" i="57"/>
  <c r="AR18" i="57"/>
  <c r="AR19" i="57"/>
  <c r="AR20" i="57"/>
  <c r="AR21" i="57"/>
  <c r="AR22" i="57"/>
  <c r="AR23" i="57"/>
  <c r="AR24" i="57"/>
  <c r="AR25" i="57"/>
  <c r="AR26" i="57"/>
  <c r="AR27" i="57"/>
  <c r="AR28" i="57"/>
  <c r="AR29" i="57"/>
  <c r="AR30" i="57"/>
  <c r="AR31" i="57"/>
  <c r="AR32" i="57"/>
  <c r="AR33" i="57"/>
  <c r="AR34" i="57"/>
  <c r="AR35" i="57"/>
  <c r="AR36" i="57"/>
  <c r="AR37" i="57"/>
  <c r="AR38" i="57"/>
  <c r="AR39" i="57"/>
  <c r="AR40" i="57"/>
  <c r="AR41" i="57"/>
  <c r="AR42" i="57"/>
  <c r="AR43" i="57"/>
  <c r="AR44" i="57"/>
  <c r="AR45" i="57"/>
  <c r="AR46" i="57"/>
  <c r="AR47" i="57"/>
  <c r="AR48" i="57"/>
  <c r="AR49" i="57"/>
  <c r="AR50" i="57"/>
  <c r="AR51" i="57"/>
  <c r="AR52" i="57"/>
  <c r="AR53" i="57"/>
  <c r="AR54" i="57"/>
  <c r="AR55" i="57"/>
  <c r="AR56" i="57"/>
  <c r="AR57" i="57"/>
  <c r="AR58" i="57"/>
  <c r="AR59" i="57"/>
  <c r="AR60" i="57"/>
  <c r="AR61" i="57"/>
  <c r="AR62" i="57"/>
  <c r="AR63" i="57"/>
  <c r="AR64" i="57"/>
  <c r="AR65" i="57"/>
  <c r="AR66" i="57"/>
  <c r="AR67" i="57"/>
  <c r="AR68" i="57"/>
  <c r="AR69" i="57"/>
  <c r="AR70" i="57"/>
  <c r="AR71" i="57"/>
  <c r="AR72" i="57"/>
  <c r="AR73" i="57"/>
  <c r="AR74" i="57"/>
  <c r="AR75" i="57"/>
  <c r="AR76" i="57"/>
  <c r="AR77" i="57"/>
  <c r="AR78" i="57"/>
  <c r="AR79" i="57"/>
  <c r="AR80" i="57"/>
  <c r="AR81" i="57"/>
  <c r="AR82" i="57"/>
  <c r="AR83" i="57"/>
  <c r="AR84" i="57"/>
  <c r="AR85" i="57"/>
  <c r="AR86" i="57"/>
  <c r="AR87" i="57"/>
  <c r="AR88" i="57"/>
  <c r="AR89" i="57"/>
  <c r="AR90" i="57"/>
  <c r="AR91" i="57"/>
  <c r="AR92" i="57"/>
  <c r="AR93" i="57"/>
  <c r="AR94" i="57"/>
  <c r="AR95" i="57"/>
  <c r="AR96" i="57"/>
  <c r="AR97" i="57"/>
  <c r="AR98" i="57"/>
  <c r="AR99" i="57"/>
  <c r="AR100" i="57"/>
  <c r="AR101" i="57"/>
  <c r="AR102" i="57"/>
  <c r="AR103" i="57"/>
  <c r="AR104" i="57"/>
  <c r="AR105" i="57"/>
  <c r="AR106" i="57"/>
  <c r="AR107" i="57"/>
  <c r="AS1" i="57"/>
  <c r="BG4" i="57" a="1"/>
  <c r="BG4" i="57" s="1"/>
  <c r="BN4" i="57" a="1"/>
  <c r="BN4" i="57" s="1"/>
  <c r="S5" i="56"/>
  <c r="S6" i="56"/>
  <c r="G19" i="1" a="1"/>
  <c r="G19" i="1" s="1"/>
  <c r="H19" i="1" a="1"/>
  <c r="BN5" i="57" l="1"/>
  <c r="BN6" i="57"/>
  <c r="BG5" i="57"/>
  <c r="BG6" i="57"/>
  <c r="AS4" i="57" a="1"/>
  <c r="AS4" i="57" s="1"/>
  <c r="S8" i="56"/>
  <c r="S9" i="56"/>
  <c r="S10" i="56"/>
  <c r="S11" i="56"/>
  <c r="S12" i="56"/>
  <c r="S13" i="56"/>
  <c r="S14" i="56"/>
  <c r="S15" i="56"/>
  <c r="S16" i="56"/>
  <c r="S17" i="56"/>
  <c r="S18" i="56"/>
  <c r="S19" i="56"/>
  <c r="S20" i="56"/>
  <c r="S21" i="56"/>
  <c r="S22" i="56"/>
  <c r="S23" i="56"/>
  <c r="S24" i="56"/>
  <c r="S25" i="56"/>
  <c r="S26" i="56"/>
  <c r="S27" i="56"/>
  <c r="S28" i="56"/>
  <c r="S29" i="56"/>
  <c r="S30" i="56"/>
  <c r="S31" i="56"/>
  <c r="S32" i="56"/>
  <c r="S33" i="56"/>
  <c r="S34" i="56"/>
  <c r="S35" i="56"/>
  <c r="S36" i="56"/>
  <c r="S37" i="56"/>
  <c r="S38" i="56"/>
  <c r="S39" i="56"/>
  <c r="S40" i="56"/>
  <c r="S41" i="56"/>
  <c r="S42" i="56"/>
  <c r="S43" i="56"/>
  <c r="S44" i="56"/>
  <c r="S45" i="56"/>
  <c r="S46" i="56"/>
  <c r="S47" i="56"/>
  <c r="S48" i="56"/>
  <c r="S49" i="56"/>
  <c r="S50" i="56"/>
  <c r="S51" i="56"/>
  <c r="S52" i="56"/>
  <c r="S53" i="56"/>
  <c r="S54" i="56"/>
  <c r="S55" i="56"/>
  <c r="S56" i="56"/>
  <c r="S57" i="56"/>
  <c r="S58" i="56"/>
  <c r="S59" i="56"/>
  <c r="S60" i="56"/>
  <c r="S61" i="56"/>
  <c r="S62" i="56"/>
  <c r="S63" i="56"/>
  <c r="S64" i="56"/>
  <c r="S65" i="56"/>
  <c r="S66" i="56"/>
  <c r="S67" i="56"/>
  <c r="S68" i="56"/>
  <c r="S69" i="56"/>
  <c r="S70" i="56"/>
  <c r="S71" i="56"/>
  <c r="S72" i="56"/>
  <c r="S73" i="56"/>
  <c r="S74" i="56"/>
  <c r="S75" i="56"/>
  <c r="S76" i="56"/>
  <c r="S77" i="56"/>
  <c r="S78" i="56"/>
  <c r="S79" i="56"/>
  <c r="S80" i="56"/>
  <c r="S81" i="56"/>
  <c r="S82" i="56"/>
  <c r="S83" i="56"/>
  <c r="S84" i="56"/>
  <c r="S85" i="56"/>
  <c r="S86" i="56"/>
  <c r="S87" i="56"/>
  <c r="S88" i="56"/>
  <c r="S89" i="56"/>
  <c r="S90" i="56"/>
  <c r="S91" i="56"/>
  <c r="S92" i="56"/>
  <c r="S93" i="56"/>
  <c r="S94" i="56"/>
  <c r="S95" i="56"/>
  <c r="S96" i="56"/>
  <c r="S97" i="56"/>
  <c r="S98" i="56"/>
  <c r="S99" i="56"/>
  <c r="S100" i="56"/>
  <c r="S101" i="56"/>
  <c r="S102" i="56"/>
  <c r="S103" i="56"/>
  <c r="S104" i="56"/>
  <c r="S105" i="56"/>
  <c r="S106" i="56"/>
  <c r="S107" i="56"/>
  <c r="T1" i="56"/>
  <c r="H19" i="1"/>
  <c r="AS5" i="57" l="1"/>
  <c r="AS6" i="57"/>
  <c r="AT6" i="57" s="1"/>
  <c r="J10" i="1" s="1" a="1"/>
  <c r="J10" i="1" s="1"/>
  <c r="BG8" i="57"/>
  <c r="BG9" i="57"/>
  <c r="BG10" i="57"/>
  <c r="BG11" i="57"/>
  <c r="BG12" i="57"/>
  <c r="BG13" i="57"/>
  <c r="BG14" i="57"/>
  <c r="BG15" i="57"/>
  <c r="BG16" i="57"/>
  <c r="BG17" i="57"/>
  <c r="BG18" i="57"/>
  <c r="BG19" i="57"/>
  <c r="BG20" i="57"/>
  <c r="BG21" i="57"/>
  <c r="BG22" i="57"/>
  <c r="BG23" i="57"/>
  <c r="BG24" i="57"/>
  <c r="BG25" i="57"/>
  <c r="BG26" i="57"/>
  <c r="BG27" i="57"/>
  <c r="BG28" i="57"/>
  <c r="BG29" i="57"/>
  <c r="BG30" i="57"/>
  <c r="BG31" i="57"/>
  <c r="BG32" i="57"/>
  <c r="BG33" i="57"/>
  <c r="BG34" i="57"/>
  <c r="BG35" i="57"/>
  <c r="BG36" i="57"/>
  <c r="BG37" i="57"/>
  <c r="BG38" i="57"/>
  <c r="BG39" i="57"/>
  <c r="BG40" i="57"/>
  <c r="BG41" i="57"/>
  <c r="BG42" i="57"/>
  <c r="BG43" i="57"/>
  <c r="BG44" i="57"/>
  <c r="BG45" i="57"/>
  <c r="BG46" i="57"/>
  <c r="BG47" i="57"/>
  <c r="BG48" i="57"/>
  <c r="BG49" i="57"/>
  <c r="BG50" i="57"/>
  <c r="BG51" i="57"/>
  <c r="BG52" i="57"/>
  <c r="BG53" i="57"/>
  <c r="BG54" i="57"/>
  <c r="BG55" i="57"/>
  <c r="BG56" i="57"/>
  <c r="BG57" i="57"/>
  <c r="BG58" i="57"/>
  <c r="BG59" i="57"/>
  <c r="BG60" i="57"/>
  <c r="BG61" i="57"/>
  <c r="BG62" i="57"/>
  <c r="BG63" i="57"/>
  <c r="BG64" i="57"/>
  <c r="BG65" i="57"/>
  <c r="BG66" i="57"/>
  <c r="BG67" i="57"/>
  <c r="BG68" i="57"/>
  <c r="BG69" i="57"/>
  <c r="BG70" i="57"/>
  <c r="BG71" i="57"/>
  <c r="BG72" i="57"/>
  <c r="BG73" i="57"/>
  <c r="BG74" i="57"/>
  <c r="BG75" i="57"/>
  <c r="BG76" i="57"/>
  <c r="BG77" i="57"/>
  <c r="BG78" i="57"/>
  <c r="BG79" i="57"/>
  <c r="BG80" i="57"/>
  <c r="BG81" i="57"/>
  <c r="BG82" i="57"/>
  <c r="BG83" i="57"/>
  <c r="BG84" i="57"/>
  <c r="BG85" i="57"/>
  <c r="BG86" i="57"/>
  <c r="BG87" i="57"/>
  <c r="BG88" i="57"/>
  <c r="BG89" i="57"/>
  <c r="BG90" i="57"/>
  <c r="BG91" i="57"/>
  <c r="BG92" i="57"/>
  <c r="BG93" i="57"/>
  <c r="BG94" i="57"/>
  <c r="BG95" i="57"/>
  <c r="BG96" i="57"/>
  <c r="BG97" i="57"/>
  <c r="BG98" i="57"/>
  <c r="BG99" i="57"/>
  <c r="BG100" i="57"/>
  <c r="BG101" i="57"/>
  <c r="BG102" i="57"/>
  <c r="BG103" i="57"/>
  <c r="BG104" i="57"/>
  <c r="BG105" i="57"/>
  <c r="BG106" i="57"/>
  <c r="BG107" i="57"/>
  <c r="BH1" i="57"/>
  <c r="BN8" i="57"/>
  <c r="BN9" i="57"/>
  <c r="BN10" i="57"/>
  <c r="BN11" i="57"/>
  <c r="BN12" i="57"/>
  <c r="BN13" i="57"/>
  <c r="BN14" i="57"/>
  <c r="BN15" i="57"/>
  <c r="BN16" i="57"/>
  <c r="BN17" i="57"/>
  <c r="BN18" i="57"/>
  <c r="BN19" i="57"/>
  <c r="BN20" i="57"/>
  <c r="BN21" i="57"/>
  <c r="BN22" i="57"/>
  <c r="BN23" i="57"/>
  <c r="BN24" i="57"/>
  <c r="BN25" i="57"/>
  <c r="BN26" i="57"/>
  <c r="BN27" i="57"/>
  <c r="BN28" i="57"/>
  <c r="BN29" i="57"/>
  <c r="BN30" i="57"/>
  <c r="BN31" i="57"/>
  <c r="BN32" i="57"/>
  <c r="BN33" i="57"/>
  <c r="BN34" i="57"/>
  <c r="BN35" i="57"/>
  <c r="BN36" i="57"/>
  <c r="BN37" i="57"/>
  <c r="BN38" i="57"/>
  <c r="BN39" i="57"/>
  <c r="BN40" i="57"/>
  <c r="BN41" i="57"/>
  <c r="BN42" i="57"/>
  <c r="BN43" i="57"/>
  <c r="BN44" i="57"/>
  <c r="BN45" i="57"/>
  <c r="BN46" i="57"/>
  <c r="BN47" i="57"/>
  <c r="BN48" i="57"/>
  <c r="BN49" i="57"/>
  <c r="BN50" i="57"/>
  <c r="BN51" i="57"/>
  <c r="BN52" i="57"/>
  <c r="BN53" i="57"/>
  <c r="BN54" i="57"/>
  <c r="BN55" i="57"/>
  <c r="BN56" i="57"/>
  <c r="BN57" i="57"/>
  <c r="BN58" i="57"/>
  <c r="BN59" i="57"/>
  <c r="BN60" i="57"/>
  <c r="BN61" i="57"/>
  <c r="BN62" i="57"/>
  <c r="BN63" i="57"/>
  <c r="BN64" i="57"/>
  <c r="BN65" i="57"/>
  <c r="BN66" i="57"/>
  <c r="BN67" i="57"/>
  <c r="BN68" i="57"/>
  <c r="BN69" i="57"/>
  <c r="BN70" i="57"/>
  <c r="BN71" i="57"/>
  <c r="BN72" i="57"/>
  <c r="BN73" i="57"/>
  <c r="BN74" i="57"/>
  <c r="BN75" i="57"/>
  <c r="BN76" i="57"/>
  <c r="BN77" i="57"/>
  <c r="BN78" i="57"/>
  <c r="BN79" i="57"/>
  <c r="BN80" i="57"/>
  <c r="BN81" i="57"/>
  <c r="BN82" i="57"/>
  <c r="BN83" i="57"/>
  <c r="BN84" i="57"/>
  <c r="BN85" i="57"/>
  <c r="BN86" i="57"/>
  <c r="BN87" i="57"/>
  <c r="BN88" i="57"/>
  <c r="BN89" i="57"/>
  <c r="BN90" i="57"/>
  <c r="BN91" i="57"/>
  <c r="BN92" i="57"/>
  <c r="BN93" i="57"/>
  <c r="BN94" i="57"/>
  <c r="BN95" i="57"/>
  <c r="BN96" i="57"/>
  <c r="BN97" i="57"/>
  <c r="BN98" i="57"/>
  <c r="BN99" i="57"/>
  <c r="BN100" i="57"/>
  <c r="BN101" i="57"/>
  <c r="BN102" i="57"/>
  <c r="BN103" i="57"/>
  <c r="BN104" i="57"/>
  <c r="BN105" i="57"/>
  <c r="BN106" i="57"/>
  <c r="BN107" i="57"/>
  <c r="BO1" i="57"/>
  <c r="T4" i="56" a="1"/>
  <c r="T4" i="56" s="1"/>
  <c r="I20" i="1" a="1"/>
  <c r="I20" i="1" s="1"/>
  <c r="BO4" i="57" l="1" a="1"/>
  <c r="BO4" i="57" s="1"/>
  <c r="BH4" i="57" a="1"/>
  <c r="BH4" i="57" s="1"/>
  <c r="AS8" i="57"/>
  <c r="AS9" i="57"/>
  <c r="AS10" i="57"/>
  <c r="AS11" i="57"/>
  <c r="AS12" i="57"/>
  <c r="AS13" i="57"/>
  <c r="AS14" i="57"/>
  <c r="AS15" i="57"/>
  <c r="AS16" i="57"/>
  <c r="AS17" i="57"/>
  <c r="AS18" i="57"/>
  <c r="AS19" i="57"/>
  <c r="AS20" i="57"/>
  <c r="AS21" i="57"/>
  <c r="AS22" i="57"/>
  <c r="AS23" i="57"/>
  <c r="AS24" i="57"/>
  <c r="AS25" i="57"/>
  <c r="AS26" i="57"/>
  <c r="AS27" i="57"/>
  <c r="AS28" i="57"/>
  <c r="AS29" i="57"/>
  <c r="AS30" i="57"/>
  <c r="AS31" i="57"/>
  <c r="AS32" i="57"/>
  <c r="AS33" i="57"/>
  <c r="AS34" i="57"/>
  <c r="AS35" i="57"/>
  <c r="AS36" i="57"/>
  <c r="AS37" i="57"/>
  <c r="AS38" i="57"/>
  <c r="AS39" i="57"/>
  <c r="AS40" i="57"/>
  <c r="AS41" i="57"/>
  <c r="AS42" i="57"/>
  <c r="AS43" i="57"/>
  <c r="AS44" i="57"/>
  <c r="AS45" i="57"/>
  <c r="AS46" i="57"/>
  <c r="AS47" i="57"/>
  <c r="AS48" i="57"/>
  <c r="AS49" i="57"/>
  <c r="AS50" i="57"/>
  <c r="AS51" i="57"/>
  <c r="AS52" i="57"/>
  <c r="AS53" i="57"/>
  <c r="AS54" i="57"/>
  <c r="AS55" i="57"/>
  <c r="AS56" i="57"/>
  <c r="AS57" i="57"/>
  <c r="AS58" i="57"/>
  <c r="AS59" i="57"/>
  <c r="AS60" i="57"/>
  <c r="AS61" i="57"/>
  <c r="AS62" i="57"/>
  <c r="AS63" i="57"/>
  <c r="AS64" i="57"/>
  <c r="AS65" i="57"/>
  <c r="AS66" i="57"/>
  <c r="AS67" i="57"/>
  <c r="AS68" i="57"/>
  <c r="AS69" i="57"/>
  <c r="AS70" i="57"/>
  <c r="AS71" i="57"/>
  <c r="AS72" i="57"/>
  <c r="AS73" i="57"/>
  <c r="AS74" i="57"/>
  <c r="AS75" i="57"/>
  <c r="AS76" i="57"/>
  <c r="AS77" i="57"/>
  <c r="AS78" i="57"/>
  <c r="AS79" i="57"/>
  <c r="AS80" i="57"/>
  <c r="AS81" i="57"/>
  <c r="AS82" i="57"/>
  <c r="AS83" i="57"/>
  <c r="AS84" i="57"/>
  <c r="AS85" i="57"/>
  <c r="AS86" i="57"/>
  <c r="AS87" i="57"/>
  <c r="AS88" i="57"/>
  <c r="AS89" i="57"/>
  <c r="AS90" i="57"/>
  <c r="AS91" i="57"/>
  <c r="AS92" i="57"/>
  <c r="AS93" i="57"/>
  <c r="AS94" i="57"/>
  <c r="AS95" i="57"/>
  <c r="AS96" i="57"/>
  <c r="AS97" i="57"/>
  <c r="AS98" i="57"/>
  <c r="AS99" i="57"/>
  <c r="AS100" i="57"/>
  <c r="AS101" i="57"/>
  <c r="AS102" i="57"/>
  <c r="AS103" i="57"/>
  <c r="AS104" i="57"/>
  <c r="AS105" i="57"/>
  <c r="AS106" i="57"/>
  <c r="AS107" i="57"/>
  <c r="AT5" i="57"/>
  <c r="AT1" i="57"/>
  <c r="T5" i="56"/>
  <c r="T6" i="56"/>
  <c r="J20" i="1" a="1"/>
  <c r="AT4" i="57" l="1"/>
  <c r="AH1" i="58" s="1" a="1"/>
  <c r="AH1" i="58" s="1"/>
  <c r="I10" i="1" a="1"/>
  <c r="I10" i="1" s="1"/>
  <c r="BH5" i="57"/>
  <c r="BH6" i="57"/>
  <c r="BI6" i="57" s="1"/>
  <c r="L10" i="1" s="1" a="1"/>
  <c r="L10" i="1" s="1"/>
  <c r="BO5" i="57"/>
  <c r="BO6" i="57"/>
  <c r="T8" i="56"/>
  <c r="T9" i="56"/>
  <c r="T10" i="56"/>
  <c r="T11" i="56"/>
  <c r="T12" i="56"/>
  <c r="T13" i="56"/>
  <c r="T14" i="56"/>
  <c r="T15" i="56"/>
  <c r="T16" i="56"/>
  <c r="T17" i="56"/>
  <c r="T18" i="56"/>
  <c r="T19" i="56"/>
  <c r="T20" i="56"/>
  <c r="T21" i="56"/>
  <c r="T22" i="56"/>
  <c r="T23" i="56"/>
  <c r="T24" i="56"/>
  <c r="T25" i="56"/>
  <c r="T26" i="56"/>
  <c r="T27" i="56"/>
  <c r="T28" i="56"/>
  <c r="T29" i="56"/>
  <c r="T30" i="56"/>
  <c r="T31" i="56"/>
  <c r="T32" i="56"/>
  <c r="T33" i="56"/>
  <c r="T34" i="56"/>
  <c r="T35" i="56"/>
  <c r="T36" i="56"/>
  <c r="T37" i="56"/>
  <c r="T38" i="56"/>
  <c r="T39" i="56"/>
  <c r="T40" i="56"/>
  <c r="T41" i="56"/>
  <c r="T42" i="56"/>
  <c r="T43" i="56"/>
  <c r="T44" i="56"/>
  <c r="T45" i="56"/>
  <c r="T46" i="56"/>
  <c r="T47" i="56"/>
  <c r="T48" i="56"/>
  <c r="T49" i="56"/>
  <c r="T50" i="56"/>
  <c r="T51" i="56"/>
  <c r="T52" i="56"/>
  <c r="T53" i="56"/>
  <c r="T54" i="56"/>
  <c r="T55" i="56"/>
  <c r="T56" i="56"/>
  <c r="T57" i="56"/>
  <c r="T58" i="56"/>
  <c r="T59" i="56"/>
  <c r="T60" i="56"/>
  <c r="T61" i="56"/>
  <c r="T62" i="56"/>
  <c r="T63" i="56"/>
  <c r="T64" i="56"/>
  <c r="T65" i="56"/>
  <c r="T66" i="56"/>
  <c r="T67" i="56"/>
  <c r="T68" i="56"/>
  <c r="T69" i="56"/>
  <c r="T70" i="56"/>
  <c r="T71" i="56"/>
  <c r="T72" i="56"/>
  <c r="T73" i="56"/>
  <c r="T74" i="56"/>
  <c r="T75" i="56"/>
  <c r="T76" i="56"/>
  <c r="T77" i="56"/>
  <c r="T78" i="56"/>
  <c r="T79" i="56"/>
  <c r="T80" i="56"/>
  <c r="T81" i="56"/>
  <c r="T82" i="56"/>
  <c r="T83" i="56"/>
  <c r="T84" i="56"/>
  <c r="T85" i="56"/>
  <c r="T86" i="56"/>
  <c r="T87" i="56"/>
  <c r="T88" i="56"/>
  <c r="T89" i="56"/>
  <c r="T90" i="56"/>
  <c r="T91" i="56"/>
  <c r="T92" i="56"/>
  <c r="T93" i="56"/>
  <c r="T94" i="56"/>
  <c r="T95" i="56"/>
  <c r="T96" i="56"/>
  <c r="T97" i="56"/>
  <c r="T98" i="56"/>
  <c r="T99" i="56"/>
  <c r="T100" i="56"/>
  <c r="T101" i="56"/>
  <c r="T102" i="56"/>
  <c r="T103" i="56"/>
  <c r="T104" i="56"/>
  <c r="T105" i="56"/>
  <c r="T106" i="56"/>
  <c r="T107" i="56"/>
  <c r="U1" i="56"/>
  <c r="J20" i="1"/>
  <c r="AH4" i="58" l="1" a="1"/>
  <c r="AH4" i="58" s="1"/>
  <c r="BO8" i="57"/>
  <c r="BO9" i="57"/>
  <c r="BO10" i="57"/>
  <c r="BO11" i="57"/>
  <c r="BO12" i="57"/>
  <c r="BO13" i="57"/>
  <c r="BO14" i="57"/>
  <c r="BO15" i="57"/>
  <c r="BO16" i="57"/>
  <c r="BO17" i="57"/>
  <c r="BO18" i="57"/>
  <c r="BO19" i="57"/>
  <c r="BO20" i="57"/>
  <c r="BO21" i="57"/>
  <c r="BO22" i="57"/>
  <c r="BO23" i="57"/>
  <c r="BO24" i="57"/>
  <c r="BO25" i="57"/>
  <c r="BO26" i="57"/>
  <c r="BO27" i="57"/>
  <c r="BO28" i="57"/>
  <c r="BO29" i="57"/>
  <c r="BO30" i="57"/>
  <c r="BO31" i="57"/>
  <c r="BO32" i="57"/>
  <c r="BO33" i="57"/>
  <c r="BO34" i="57"/>
  <c r="BO35" i="57"/>
  <c r="BO36" i="57"/>
  <c r="BO37" i="57"/>
  <c r="BO38" i="57"/>
  <c r="BO39" i="57"/>
  <c r="BO40" i="57"/>
  <c r="BO41" i="57"/>
  <c r="BO42" i="57"/>
  <c r="BO43" i="57"/>
  <c r="BO44" i="57"/>
  <c r="BO45" i="57"/>
  <c r="BO46" i="57"/>
  <c r="BO47" i="57"/>
  <c r="BO48" i="57"/>
  <c r="BO49" i="57"/>
  <c r="BO50" i="57"/>
  <c r="BO51" i="57"/>
  <c r="BO52" i="57"/>
  <c r="BO53" i="57"/>
  <c r="BO54" i="57"/>
  <c r="BO55" i="57"/>
  <c r="BO56" i="57"/>
  <c r="BO57" i="57"/>
  <c r="BO58" i="57"/>
  <c r="BO59" i="57"/>
  <c r="BO60" i="57"/>
  <c r="BO61" i="57"/>
  <c r="BO62" i="57"/>
  <c r="BO63" i="57"/>
  <c r="BO64" i="57"/>
  <c r="BO65" i="57"/>
  <c r="BO66" i="57"/>
  <c r="BO67" i="57"/>
  <c r="BO68" i="57"/>
  <c r="BO69" i="57"/>
  <c r="BO70" i="57"/>
  <c r="BO71" i="57"/>
  <c r="BO72" i="57"/>
  <c r="BO73" i="57"/>
  <c r="BO74" i="57"/>
  <c r="BO75" i="57"/>
  <c r="BO76" i="57"/>
  <c r="BO77" i="57"/>
  <c r="BO78" i="57"/>
  <c r="BO79" i="57"/>
  <c r="BO80" i="57"/>
  <c r="BO81" i="57"/>
  <c r="BO82" i="57"/>
  <c r="BO83" i="57"/>
  <c r="BO84" i="57"/>
  <c r="BO85" i="57"/>
  <c r="BO86" i="57"/>
  <c r="BO87" i="57"/>
  <c r="BO88" i="57"/>
  <c r="BO89" i="57"/>
  <c r="BO90" i="57"/>
  <c r="BO91" i="57"/>
  <c r="BO92" i="57"/>
  <c r="BO93" i="57"/>
  <c r="BO94" i="57"/>
  <c r="BO95" i="57"/>
  <c r="BO96" i="57"/>
  <c r="BO97" i="57"/>
  <c r="BO98" i="57"/>
  <c r="BO99" i="57"/>
  <c r="BO100" i="57"/>
  <c r="BO101" i="57"/>
  <c r="BO102" i="57"/>
  <c r="BO103" i="57"/>
  <c r="BO104" i="57"/>
  <c r="BO105" i="57"/>
  <c r="BO106" i="57"/>
  <c r="BO107" i="57"/>
  <c r="BP1" i="57"/>
  <c r="BH8" i="57"/>
  <c r="BH9" i="57"/>
  <c r="BH10" i="57"/>
  <c r="BH11" i="57"/>
  <c r="BH12" i="57"/>
  <c r="BH13" i="57"/>
  <c r="BH14" i="57"/>
  <c r="BH15" i="57"/>
  <c r="BH16" i="57"/>
  <c r="BH17" i="57"/>
  <c r="BH18" i="57"/>
  <c r="BH19" i="57"/>
  <c r="BH20" i="57"/>
  <c r="BH21" i="57"/>
  <c r="BH22" i="57"/>
  <c r="BH23" i="57"/>
  <c r="BH24" i="57"/>
  <c r="BH25" i="57"/>
  <c r="BH26" i="57"/>
  <c r="BH27" i="57"/>
  <c r="BH28" i="57"/>
  <c r="BH29" i="57"/>
  <c r="BH30" i="57"/>
  <c r="BH31" i="57"/>
  <c r="BH32" i="57"/>
  <c r="BH33" i="57"/>
  <c r="BH34" i="57"/>
  <c r="BH35" i="57"/>
  <c r="BH36" i="57"/>
  <c r="BH37" i="57"/>
  <c r="BH38" i="57"/>
  <c r="BH39" i="57"/>
  <c r="BH40" i="57"/>
  <c r="BH41" i="57"/>
  <c r="BH42" i="57"/>
  <c r="BH43" i="57"/>
  <c r="BH44" i="57"/>
  <c r="BH45" i="57"/>
  <c r="BH46" i="57"/>
  <c r="BH47" i="57"/>
  <c r="BH48" i="57"/>
  <c r="BH49" i="57"/>
  <c r="BH50" i="57"/>
  <c r="BH51" i="57"/>
  <c r="BH52" i="57"/>
  <c r="BH53" i="57"/>
  <c r="BH54" i="57"/>
  <c r="BH55" i="57"/>
  <c r="BH56" i="57"/>
  <c r="BH57" i="57"/>
  <c r="BH58" i="57"/>
  <c r="BH59" i="57"/>
  <c r="BH60" i="57"/>
  <c r="BH61" i="57"/>
  <c r="BH62" i="57"/>
  <c r="BH63" i="57"/>
  <c r="BH64" i="57"/>
  <c r="BH65" i="57"/>
  <c r="BH66" i="57"/>
  <c r="BH67" i="57"/>
  <c r="BH68" i="57"/>
  <c r="BH69" i="57"/>
  <c r="BH70" i="57"/>
  <c r="BH71" i="57"/>
  <c r="BH72" i="57"/>
  <c r="BH73" i="57"/>
  <c r="BH74" i="57"/>
  <c r="BH75" i="57"/>
  <c r="BH76" i="57"/>
  <c r="BH77" i="57"/>
  <c r="BH78" i="57"/>
  <c r="BH79" i="57"/>
  <c r="BH80" i="57"/>
  <c r="BH81" i="57"/>
  <c r="BH82" i="57"/>
  <c r="BH83" i="57"/>
  <c r="BH84" i="57"/>
  <c r="BH85" i="57"/>
  <c r="BH86" i="57"/>
  <c r="BH87" i="57"/>
  <c r="BH88" i="57"/>
  <c r="BH89" i="57"/>
  <c r="BH90" i="57"/>
  <c r="BH91" i="57"/>
  <c r="BH92" i="57"/>
  <c r="BH93" i="57"/>
  <c r="BH94" i="57"/>
  <c r="BH95" i="57"/>
  <c r="BH96" i="57"/>
  <c r="BH97" i="57"/>
  <c r="BH98" i="57"/>
  <c r="BH99" i="57"/>
  <c r="BH100" i="57"/>
  <c r="BH101" i="57"/>
  <c r="BH102" i="57"/>
  <c r="BH103" i="57"/>
  <c r="BH104" i="57"/>
  <c r="BH105" i="57"/>
  <c r="BH106" i="57"/>
  <c r="BH107" i="57"/>
  <c r="BI5" i="57"/>
  <c r="BI1" i="57"/>
  <c r="U4" i="56" a="1"/>
  <c r="U4" i="56" s="1"/>
  <c r="AH5" i="58" l="1"/>
  <c r="AH6" i="58"/>
  <c r="BI4" i="57"/>
  <c r="AW1" i="58" s="1" a="1"/>
  <c r="AW1" i="58" s="1"/>
  <c r="K10" i="1" a="1"/>
  <c r="K10" i="1" s="1"/>
  <c r="BP4" i="57" a="1"/>
  <c r="BP4" i="57" s="1"/>
  <c r="U5" i="56"/>
  <c r="U6" i="56"/>
  <c r="AX1" i="58" l="1"/>
  <c r="AH8" i="58"/>
  <c r="AH9" i="58"/>
  <c r="AH10" i="58"/>
  <c r="AH11" i="58"/>
  <c r="AH12" i="58"/>
  <c r="AH13" i="58"/>
  <c r="AH14" i="58"/>
  <c r="AH15" i="58"/>
  <c r="AH16" i="58"/>
  <c r="AH17" i="58"/>
  <c r="AH18" i="58"/>
  <c r="AH19" i="58"/>
  <c r="AH20" i="58"/>
  <c r="AH21" i="58"/>
  <c r="AH22" i="58"/>
  <c r="AH23" i="58"/>
  <c r="AH24" i="58"/>
  <c r="AH25" i="58"/>
  <c r="AH26" i="58"/>
  <c r="AH27" i="58"/>
  <c r="AH28" i="58"/>
  <c r="AH29" i="58"/>
  <c r="AH30" i="58"/>
  <c r="AH31" i="58"/>
  <c r="AH32" i="58"/>
  <c r="AH33" i="58"/>
  <c r="AH34" i="58"/>
  <c r="AH35" i="58"/>
  <c r="AH36" i="58"/>
  <c r="AH37" i="58"/>
  <c r="AH38" i="58"/>
  <c r="AH39" i="58"/>
  <c r="AH40" i="58"/>
  <c r="AH41" i="58"/>
  <c r="AH42" i="58"/>
  <c r="AH43" i="58"/>
  <c r="AH44" i="58"/>
  <c r="AH45" i="58"/>
  <c r="AH46" i="58"/>
  <c r="AH47" i="58"/>
  <c r="AH48" i="58"/>
  <c r="AH49" i="58"/>
  <c r="AH50" i="58"/>
  <c r="AH51" i="58"/>
  <c r="AH52" i="58"/>
  <c r="AH53" i="58"/>
  <c r="AH54" i="58"/>
  <c r="AH55" i="58"/>
  <c r="AH56" i="58"/>
  <c r="AH57" i="58"/>
  <c r="AH58" i="58"/>
  <c r="AH59" i="58"/>
  <c r="AH60" i="58"/>
  <c r="AH61" i="58"/>
  <c r="AH62" i="58"/>
  <c r="AH63" i="58"/>
  <c r="AH64" i="58"/>
  <c r="AH65" i="58"/>
  <c r="AH66" i="58"/>
  <c r="AH67" i="58"/>
  <c r="AH68" i="58"/>
  <c r="AH69" i="58"/>
  <c r="AH70" i="58"/>
  <c r="AH71" i="58"/>
  <c r="AH72" i="58"/>
  <c r="AH73" i="58"/>
  <c r="AH74" i="58"/>
  <c r="AH75" i="58"/>
  <c r="AH76" i="58"/>
  <c r="AH77" i="58"/>
  <c r="AH78" i="58"/>
  <c r="AH79" i="58"/>
  <c r="AH80" i="58"/>
  <c r="AH81" i="58"/>
  <c r="AH82" i="58"/>
  <c r="AH83" i="58"/>
  <c r="AH84" i="58"/>
  <c r="AH85" i="58"/>
  <c r="AH86" i="58"/>
  <c r="AH87" i="58"/>
  <c r="AH88" i="58"/>
  <c r="AH89" i="58"/>
  <c r="AH90" i="58"/>
  <c r="AH91" i="58"/>
  <c r="AH92" i="58"/>
  <c r="AH93" i="58"/>
  <c r="AH94" i="58"/>
  <c r="AH95" i="58"/>
  <c r="AH96" i="58"/>
  <c r="AH97" i="58"/>
  <c r="AH98" i="58"/>
  <c r="AH99" i="58"/>
  <c r="AH100" i="58"/>
  <c r="AH101" i="58"/>
  <c r="AH102" i="58"/>
  <c r="AH103" i="58"/>
  <c r="AH104" i="58"/>
  <c r="AH105" i="58"/>
  <c r="AH106" i="58"/>
  <c r="AH107" i="58"/>
  <c r="AI1" i="58"/>
  <c r="BP5" i="57"/>
  <c r="BP6" i="57"/>
  <c r="U8" i="56"/>
  <c r="U9" i="56"/>
  <c r="U10" i="56"/>
  <c r="U11" i="56"/>
  <c r="U12" i="56"/>
  <c r="U13" i="56"/>
  <c r="U14" i="56"/>
  <c r="U15" i="56"/>
  <c r="U16" i="56"/>
  <c r="U17" i="56"/>
  <c r="U18" i="56"/>
  <c r="U19" i="56"/>
  <c r="U20" i="56"/>
  <c r="U21" i="56"/>
  <c r="U22" i="56"/>
  <c r="U23" i="56"/>
  <c r="U24" i="56"/>
  <c r="U25" i="56"/>
  <c r="U26" i="56"/>
  <c r="U27" i="56"/>
  <c r="U28" i="56"/>
  <c r="U29" i="56"/>
  <c r="U30" i="56"/>
  <c r="U31" i="56"/>
  <c r="U32" i="56"/>
  <c r="U33" i="56"/>
  <c r="U34" i="56"/>
  <c r="U35" i="56"/>
  <c r="U36" i="56"/>
  <c r="U37" i="56"/>
  <c r="U38" i="56"/>
  <c r="U39" i="56"/>
  <c r="U40" i="56"/>
  <c r="U41" i="56"/>
  <c r="U42" i="56"/>
  <c r="U43" i="56"/>
  <c r="U44" i="56"/>
  <c r="U45" i="56"/>
  <c r="U46" i="56"/>
  <c r="U47" i="56"/>
  <c r="U48" i="56"/>
  <c r="U49" i="56"/>
  <c r="U50" i="56"/>
  <c r="U51" i="56"/>
  <c r="U52" i="56"/>
  <c r="U53" i="56"/>
  <c r="U54" i="56"/>
  <c r="U55" i="56"/>
  <c r="U56" i="56"/>
  <c r="U57" i="56"/>
  <c r="U58" i="56"/>
  <c r="U59" i="56"/>
  <c r="U60" i="56"/>
  <c r="U61" i="56"/>
  <c r="U62" i="56"/>
  <c r="U63" i="56"/>
  <c r="U64" i="56"/>
  <c r="U65" i="56"/>
  <c r="U66" i="56"/>
  <c r="U67" i="56"/>
  <c r="U68" i="56"/>
  <c r="U69" i="56"/>
  <c r="U70" i="56"/>
  <c r="U71" i="56"/>
  <c r="U72" i="56"/>
  <c r="U73" i="56"/>
  <c r="U74" i="56"/>
  <c r="U75" i="56"/>
  <c r="U76" i="56"/>
  <c r="U77" i="56"/>
  <c r="U78" i="56"/>
  <c r="U79" i="56"/>
  <c r="U80" i="56"/>
  <c r="U81" i="56"/>
  <c r="U82" i="56"/>
  <c r="U83" i="56"/>
  <c r="U84" i="56"/>
  <c r="U85" i="56"/>
  <c r="U86" i="56"/>
  <c r="U87" i="56"/>
  <c r="U88" i="56"/>
  <c r="U89" i="56"/>
  <c r="U90" i="56"/>
  <c r="U91" i="56"/>
  <c r="U92" i="56"/>
  <c r="U93" i="56"/>
  <c r="U94" i="56"/>
  <c r="U95" i="56"/>
  <c r="U96" i="56"/>
  <c r="U97" i="56"/>
  <c r="U98" i="56"/>
  <c r="U99" i="56"/>
  <c r="U100" i="56"/>
  <c r="U101" i="56"/>
  <c r="U102" i="56"/>
  <c r="U103" i="56"/>
  <c r="U104" i="56"/>
  <c r="U105" i="56"/>
  <c r="U106" i="56"/>
  <c r="U107" i="56"/>
  <c r="V1" i="56"/>
  <c r="M20" i="1" a="1"/>
  <c r="M20" i="1" s="1"/>
  <c r="AI4" i="58" l="1" a="1"/>
  <c r="AI4" i="58" s="1"/>
  <c r="AX4" i="58" a="1"/>
  <c r="AX4" i="58" s="1"/>
  <c r="BP8" i="57"/>
  <c r="BP9" i="57"/>
  <c r="BP10" i="57"/>
  <c r="BP11" i="57"/>
  <c r="BP12" i="57"/>
  <c r="BP13" i="57"/>
  <c r="BP14" i="57"/>
  <c r="BP15" i="57"/>
  <c r="BP16" i="57"/>
  <c r="BP17" i="57"/>
  <c r="BP18" i="57"/>
  <c r="BP19" i="57"/>
  <c r="BP20" i="57"/>
  <c r="BP21" i="57"/>
  <c r="BP22" i="57"/>
  <c r="BP23" i="57"/>
  <c r="BP24" i="57"/>
  <c r="BP25" i="57"/>
  <c r="BP26" i="57"/>
  <c r="BP27" i="57"/>
  <c r="BP28" i="57"/>
  <c r="BP29" i="57"/>
  <c r="BP30" i="57"/>
  <c r="BP31" i="57"/>
  <c r="BP32" i="57"/>
  <c r="BP33" i="57"/>
  <c r="BP34" i="57"/>
  <c r="BP35" i="57"/>
  <c r="BP36" i="57"/>
  <c r="BP37" i="57"/>
  <c r="BP38" i="57"/>
  <c r="BP39" i="57"/>
  <c r="BP40" i="57"/>
  <c r="BP41" i="57"/>
  <c r="BP42" i="57"/>
  <c r="BP43" i="57"/>
  <c r="BP44" i="57"/>
  <c r="BP45" i="57"/>
  <c r="BP46" i="57"/>
  <c r="BP47" i="57"/>
  <c r="BP48" i="57"/>
  <c r="BP49" i="57"/>
  <c r="BP50" i="57"/>
  <c r="BP51" i="57"/>
  <c r="BP52" i="57"/>
  <c r="BP53" i="57"/>
  <c r="BP54" i="57"/>
  <c r="BP55" i="57"/>
  <c r="BP56" i="57"/>
  <c r="BP57" i="57"/>
  <c r="BP58" i="57"/>
  <c r="BP59" i="57"/>
  <c r="BP60" i="57"/>
  <c r="BP61" i="57"/>
  <c r="BP62" i="57"/>
  <c r="BP63" i="57"/>
  <c r="BP64" i="57"/>
  <c r="BP65" i="57"/>
  <c r="BP66" i="57"/>
  <c r="BP67" i="57"/>
  <c r="BP68" i="57"/>
  <c r="BP69" i="57"/>
  <c r="BP70" i="57"/>
  <c r="BP71" i="57"/>
  <c r="BP72" i="57"/>
  <c r="BP73" i="57"/>
  <c r="BP74" i="57"/>
  <c r="BP75" i="57"/>
  <c r="BP76" i="57"/>
  <c r="BP77" i="57"/>
  <c r="BP78" i="57"/>
  <c r="BP79" i="57"/>
  <c r="BP80" i="57"/>
  <c r="BP81" i="57"/>
  <c r="BP82" i="57"/>
  <c r="BP83" i="57"/>
  <c r="BP84" i="57"/>
  <c r="BP85" i="57"/>
  <c r="BP86" i="57"/>
  <c r="BP87" i="57"/>
  <c r="BP88" i="57"/>
  <c r="BP89" i="57"/>
  <c r="BP90" i="57"/>
  <c r="BP91" i="57"/>
  <c r="BP92" i="57"/>
  <c r="BP93" i="57"/>
  <c r="BP94" i="57"/>
  <c r="BP95" i="57"/>
  <c r="BP96" i="57"/>
  <c r="BP97" i="57"/>
  <c r="BP98" i="57"/>
  <c r="BP99" i="57"/>
  <c r="BP100" i="57"/>
  <c r="BP101" i="57"/>
  <c r="BP102" i="57"/>
  <c r="BP103" i="57"/>
  <c r="BP104" i="57"/>
  <c r="BP105" i="57"/>
  <c r="BP106" i="57"/>
  <c r="BP107" i="57"/>
  <c r="BQ1" i="57"/>
  <c r="V4" i="56" a="1"/>
  <c r="V4" i="56" s="1"/>
  <c r="AX5" i="58" l="1"/>
  <c r="AX6" i="58"/>
  <c r="AI5" i="58"/>
  <c r="AI6" i="58"/>
  <c r="BQ4" i="57" a="1"/>
  <c r="BQ4" i="57" s="1"/>
  <c r="V5" i="56"/>
  <c r="V6" i="56"/>
  <c r="F20" i="1" a="1"/>
  <c r="F20" i="1" s="1"/>
  <c r="E20" i="1" a="1"/>
  <c r="E20" i="1" s="1"/>
  <c r="N20" i="1" a="1"/>
  <c r="AI8" i="58" l="1"/>
  <c r="AI9" i="58"/>
  <c r="AI10" i="58"/>
  <c r="AI11" i="58"/>
  <c r="AI12" i="58"/>
  <c r="AI13" i="58"/>
  <c r="AI14" i="58"/>
  <c r="AI15" i="58"/>
  <c r="AI16" i="58"/>
  <c r="AI17" i="58"/>
  <c r="AI18" i="58"/>
  <c r="AI19" i="58"/>
  <c r="AI20" i="58"/>
  <c r="AI21" i="58"/>
  <c r="AI22" i="58"/>
  <c r="AI23" i="58"/>
  <c r="AI24" i="58"/>
  <c r="AI25" i="58"/>
  <c r="AI26" i="58"/>
  <c r="AI27" i="58"/>
  <c r="AI28" i="58"/>
  <c r="AI29" i="58"/>
  <c r="AI30" i="58"/>
  <c r="AI31" i="58"/>
  <c r="AI32" i="58"/>
  <c r="AI33" i="58"/>
  <c r="AI34" i="58"/>
  <c r="AI35" i="58"/>
  <c r="AI36" i="58"/>
  <c r="AI37" i="58"/>
  <c r="AI38" i="58"/>
  <c r="AI39" i="58"/>
  <c r="AI40" i="58"/>
  <c r="AI41" i="58"/>
  <c r="AI42" i="58"/>
  <c r="AI43" i="58"/>
  <c r="AI44" i="58"/>
  <c r="AI45" i="58"/>
  <c r="AI46" i="58"/>
  <c r="AI47" i="58"/>
  <c r="AI48" i="58"/>
  <c r="AI49" i="58"/>
  <c r="AI50" i="58"/>
  <c r="AI51" i="58"/>
  <c r="AI52" i="58"/>
  <c r="AI53" i="58"/>
  <c r="AI54" i="58"/>
  <c r="AI55" i="58"/>
  <c r="AI56" i="58"/>
  <c r="AI57" i="58"/>
  <c r="AI58" i="58"/>
  <c r="AI59" i="58"/>
  <c r="AI60" i="58"/>
  <c r="AI61" i="58"/>
  <c r="AI62" i="58"/>
  <c r="AI63" i="58"/>
  <c r="AI64" i="58"/>
  <c r="AI65" i="58"/>
  <c r="AI66" i="58"/>
  <c r="AI67" i="58"/>
  <c r="AI68" i="58"/>
  <c r="AI69" i="58"/>
  <c r="AI70" i="58"/>
  <c r="AI71" i="58"/>
  <c r="AI72" i="58"/>
  <c r="AI73" i="58"/>
  <c r="AI74" i="58"/>
  <c r="AI75" i="58"/>
  <c r="AI76" i="58"/>
  <c r="AI77" i="58"/>
  <c r="AI78" i="58"/>
  <c r="AI79" i="58"/>
  <c r="AI80" i="58"/>
  <c r="AI81" i="58"/>
  <c r="AI82" i="58"/>
  <c r="AI83" i="58"/>
  <c r="AI84" i="58"/>
  <c r="AI85" i="58"/>
  <c r="AI86" i="58"/>
  <c r="AI87" i="58"/>
  <c r="AI88" i="58"/>
  <c r="AI89" i="58"/>
  <c r="AI90" i="58"/>
  <c r="AI91" i="58"/>
  <c r="AI92" i="58"/>
  <c r="AI93" i="58"/>
  <c r="AI94" i="58"/>
  <c r="AI95" i="58"/>
  <c r="AI96" i="58"/>
  <c r="AI97" i="58"/>
  <c r="AI98" i="58"/>
  <c r="AI99" i="58"/>
  <c r="AI100" i="58"/>
  <c r="AI101" i="58"/>
  <c r="AI102" i="58"/>
  <c r="AI103" i="58"/>
  <c r="AI104" i="58"/>
  <c r="AI105" i="58"/>
  <c r="AI106" i="58"/>
  <c r="AI107" i="58"/>
  <c r="AJ1" i="58"/>
  <c r="AX8" i="58"/>
  <c r="AX9" i="58"/>
  <c r="AX10" i="58"/>
  <c r="AX11" i="58"/>
  <c r="AX12" i="58"/>
  <c r="AX13" i="58"/>
  <c r="AX14" i="58"/>
  <c r="AX15" i="58"/>
  <c r="AX16" i="58"/>
  <c r="AX17" i="58"/>
  <c r="AX18" i="58"/>
  <c r="AX19" i="58"/>
  <c r="AX20" i="58"/>
  <c r="AX21" i="58"/>
  <c r="AX22" i="58"/>
  <c r="AX23" i="58"/>
  <c r="AX24" i="58"/>
  <c r="AX25" i="58"/>
  <c r="AX26" i="58"/>
  <c r="AX27" i="58"/>
  <c r="AX28" i="58"/>
  <c r="AX29" i="58"/>
  <c r="AX30" i="58"/>
  <c r="AX31" i="58"/>
  <c r="AX32" i="58"/>
  <c r="AX33" i="58"/>
  <c r="AX34" i="58"/>
  <c r="AX35" i="58"/>
  <c r="AX36" i="58"/>
  <c r="AX37" i="58"/>
  <c r="AX38" i="58"/>
  <c r="AX39" i="58"/>
  <c r="AX40" i="58"/>
  <c r="AX41" i="58"/>
  <c r="AX42" i="58"/>
  <c r="AX43" i="58"/>
  <c r="AX44" i="58"/>
  <c r="AX45" i="58"/>
  <c r="AX46" i="58"/>
  <c r="AX47" i="58"/>
  <c r="AX48" i="58"/>
  <c r="AX49" i="58"/>
  <c r="AX50" i="58"/>
  <c r="AX51" i="58"/>
  <c r="AX52" i="58"/>
  <c r="AX53" i="58"/>
  <c r="AX54" i="58"/>
  <c r="AX55" i="58"/>
  <c r="AX56" i="58"/>
  <c r="AX57" i="58"/>
  <c r="AX58" i="58"/>
  <c r="AX59" i="58"/>
  <c r="AX60" i="58"/>
  <c r="AX61" i="58"/>
  <c r="AX62" i="58"/>
  <c r="AX63" i="58"/>
  <c r="AX64" i="58"/>
  <c r="AX65" i="58"/>
  <c r="AX66" i="58"/>
  <c r="AX67" i="58"/>
  <c r="AX68" i="58"/>
  <c r="AX69" i="58"/>
  <c r="AX70" i="58"/>
  <c r="AX71" i="58"/>
  <c r="AX72" i="58"/>
  <c r="AX73" i="58"/>
  <c r="AX74" i="58"/>
  <c r="AX75" i="58"/>
  <c r="AX76" i="58"/>
  <c r="AX77" i="58"/>
  <c r="AX78" i="58"/>
  <c r="AX79" i="58"/>
  <c r="AX80" i="58"/>
  <c r="AX81" i="58"/>
  <c r="AX82" i="58"/>
  <c r="AX83" i="58"/>
  <c r="AX84" i="58"/>
  <c r="AX85" i="58"/>
  <c r="AX86" i="58"/>
  <c r="AX87" i="58"/>
  <c r="AX88" i="58"/>
  <c r="AX89" i="58"/>
  <c r="AX90" i="58"/>
  <c r="AX91" i="58"/>
  <c r="AX92" i="58"/>
  <c r="AX93" i="58"/>
  <c r="AX94" i="58"/>
  <c r="AX95" i="58"/>
  <c r="AX96" i="58"/>
  <c r="AX97" i="58"/>
  <c r="AX98" i="58"/>
  <c r="AX99" i="58"/>
  <c r="AX100" i="58"/>
  <c r="AX101" i="58"/>
  <c r="AX102" i="58"/>
  <c r="AX103" i="58"/>
  <c r="AX104" i="58"/>
  <c r="AX105" i="58"/>
  <c r="AX106" i="58"/>
  <c r="AX107" i="58"/>
  <c r="AY1" i="58"/>
  <c r="BQ5" i="57"/>
  <c r="BQ6" i="57"/>
  <c r="V8" i="56"/>
  <c r="V9" i="56"/>
  <c r="V10" i="56"/>
  <c r="V11" i="56"/>
  <c r="V12" i="56"/>
  <c r="V13" i="56"/>
  <c r="V14" i="56"/>
  <c r="V15" i="56"/>
  <c r="V16" i="56"/>
  <c r="V17" i="56"/>
  <c r="V18" i="56"/>
  <c r="V19" i="56"/>
  <c r="V20" i="56"/>
  <c r="V21" i="56"/>
  <c r="V22" i="56"/>
  <c r="V23" i="56"/>
  <c r="V24" i="56"/>
  <c r="V25" i="56"/>
  <c r="V26" i="56"/>
  <c r="V27" i="56"/>
  <c r="V28" i="56"/>
  <c r="V29" i="56"/>
  <c r="V30" i="56"/>
  <c r="V31" i="56"/>
  <c r="V32" i="56"/>
  <c r="V33" i="56"/>
  <c r="V34" i="56"/>
  <c r="V35" i="56"/>
  <c r="V36" i="56"/>
  <c r="V37" i="56"/>
  <c r="V38" i="56"/>
  <c r="V39" i="56"/>
  <c r="V40" i="56"/>
  <c r="V41" i="56"/>
  <c r="V42" i="56"/>
  <c r="V43" i="56"/>
  <c r="V44" i="56"/>
  <c r="V45" i="56"/>
  <c r="V46" i="56"/>
  <c r="V47" i="56"/>
  <c r="V48" i="56"/>
  <c r="V49" i="56"/>
  <c r="V50" i="56"/>
  <c r="V51" i="56"/>
  <c r="V52" i="56"/>
  <c r="V53" i="56"/>
  <c r="V54" i="56"/>
  <c r="V55" i="56"/>
  <c r="V56" i="56"/>
  <c r="V57" i="56"/>
  <c r="V58" i="56"/>
  <c r="V59" i="56"/>
  <c r="V60" i="56"/>
  <c r="V61" i="56"/>
  <c r="V62" i="56"/>
  <c r="V63" i="56"/>
  <c r="V64" i="56"/>
  <c r="V65" i="56"/>
  <c r="V66" i="56"/>
  <c r="V67" i="56"/>
  <c r="V68" i="56"/>
  <c r="V69" i="56"/>
  <c r="V70" i="56"/>
  <c r="V71" i="56"/>
  <c r="V72" i="56"/>
  <c r="V73" i="56"/>
  <c r="V74" i="56"/>
  <c r="V75" i="56"/>
  <c r="V76" i="56"/>
  <c r="V77" i="56"/>
  <c r="V78" i="56"/>
  <c r="V79" i="56"/>
  <c r="V80" i="56"/>
  <c r="V81" i="56"/>
  <c r="V82" i="56"/>
  <c r="V83" i="56"/>
  <c r="V84" i="56"/>
  <c r="V85" i="56"/>
  <c r="V86" i="56"/>
  <c r="V87" i="56"/>
  <c r="V88" i="56"/>
  <c r="V89" i="56"/>
  <c r="V90" i="56"/>
  <c r="V91" i="56"/>
  <c r="V92" i="56"/>
  <c r="V93" i="56"/>
  <c r="V94" i="56"/>
  <c r="V95" i="56"/>
  <c r="V96" i="56"/>
  <c r="V97" i="56"/>
  <c r="V98" i="56"/>
  <c r="V99" i="56"/>
  <c r="V100" i="56"/>
  <c r="V101" i="56"/>
  <c r="V102" i="56"/>
  <c r="V103" i="56"/>
  <c r="V104" i="56"/>
  <c r="V105" i="56"/>
  <c r="V106" i="56"/>
  <c r="V107" i="56"/>
  <c r="W1" i="56"/>
  <c r="N20" i="1"/>
  <c r="AY4" i="58" l="1" a="1"/>
  <c r="AY4" i="58" s="1"/>
  <c r="AJ4" i="58" a="1"/>
  <c r="AJ4" i="58" s="1"/>
  <c r="BQ8" i="57"/>
  <c r="BQ9" i="57"/>
  <c r="BQ10" i="57"/>
  <c r="BQ11" i="57"/>
  <c r="BQ12" i="57"/>
  <c r="BQ13" i="57"/>
  <c r="BQ14" i="57"/>
  <c r="BQ15" i="57"/>
  <c r="BQ16" i="57"/>
  <c r="BQ17" i="57"/>
  <c r="BQ18" i="57"/>
  <c r="BQ19" i="57"/>
  <c r="BQ20" i="57"/>
  <c r="BQ21" i="57"/>
  <c r="BQ22" i="57"/>
  <c r="BQ23" i="57"/>
  <c r="BQ24" i="57"/>
  <c r="BQ25" i="57"/>
  <c r="BQ26" i="57"/>
  <c r="BQ27" i="57"/>
  <c r="BQ28" i="57"/>
  <c r="BQ29" i="57"/>
  <c r="BQ30" i="57"/>
  <c r="BQ31" i="57"/>
  <c r="BQ32" i="57"/>
  <c r="BQ33" i="57"/>
  <c r="BQ34" i="57"/>
  <c r="BQ35" i="57"/>
  <c r="BQ36" i="57"/>
  <c r="BQ37" i="57"/>
  <c r="BQ38" i="57"/>
  <c r="BQ39" i="57"/>
  <c r="BQ40" i="57"/>
  <c r="BQ41" i="57"/>
  <c r="BQ42" i="57"/>
  <c r="BQ43" i="57"/>
  <c r="BQ44" i="57"/>
  <c r="BQ45" i="57"/>
  <c r="BQ46" i="57"/>
  <c r="BQ47" i="57"/>
  <c r="BQ48" i="57"/>
  <c r="BQ49" i="57"/>
  <c r="BQ50" i="57"/>
  <c r="BQ51" i="57"/>
  <c r="BQ52" i="57"/>
  <c r="BQ53" i="57"/>
  <c r="BQ54" i="57"/>
  <c r="BQ55" i="57"/>
  <c r="BQ56" i="57"/>
  <c r="BQ57" i="57"/>
  <c r="BQ58" i="57"/>
  <c r="BQ59" i="57"/>
  <c r="BQ60" i="57"/>
  <c r="BQ61" i="57"/>
  <c r="BQ62" i="57"/>
  <c r="BQ63" i="57"/>
  <c r="BQ64" i="57"/>
  <c r="BQ65" i="57"/>
  <c r="BQ66" i="57"/>
  <c r="BQ67" i="57"/>
  <c r="BQ68" i="57"/>
  <c r="BQ69" i="57"/>
  <c r="BQ70" i="57"/>
  <c r="BQ71" i="57"/>
  <c r="BQ72" i="57"/>
  <c r="BQ73" i="57"/>
  <c r="BQ74" i="57"/>
  <c r="BQ75" i="57"/>
  <c r="BQ76" i="57"/>
  <c r="BQ77" i="57"/>
  <c r="BQ78" i="57"/>
  <c r="BQ79" i="57"/>
  <c r="BQ80" i="57"/>
  <c r="BQ81" i="57"/>
  <c r="BQ82" i="57"/>
  <c r="BQ83" i="57"/>
  <c r="BQ84" i="57"/>
  <c r="BQ85" i="57"/>
  <c r="BQ86" i="57"/>
  <c r="BQ87" i="57"/>
  <c r="BQ88" i="57"/>
  <c r="BQ89" i="57"/>
  <c r="BQ90" i="57"/>
  <c r="BQ91" i="57"/>
  <c r="BQ92" i="57"/>
  <c r="BQ93" i="57"/>
  <c r="BQ94" i="57"/>
  <c r="BQ95" i="57"/>
  <c r="BQ96" i="57"/>
  <c r="BQ97" i="57"/>
  <c r="BQ98" i="57"/>
  <c r="BQ99" i="57"/>
  <c r="BQ100" i="57"/>
  <c r="BQ101" i="57"/>
  <c r="BQ102" i="57"/>
  <c r="BQ103" i="57"/>
  <c r="BQ104" i="57"/>
  <c r="BQ105" i="57"/>
  <c r="BQ106" i="57"/>
  <c r="BQ107" i="57"/>
  <c r="BR1" i="57"/>
  <c r="W4" i="56" a="1"/>
  <c r="W4" i="56" s="1"/>
  <c r="AJ5" i="58" l="1"/>
  <c r="AJ6" i="58"/>
  <c r="AY5" i="58"/>
  <c r="AY6" i="58"/>
  <c r="BR4" i="57" a="1"/>
  <c r="BR4" i="57" s="1"/>
  <c r="W5" i="56"/>
  <c r="W6" i="56"/>
  <c r="AY8" i="58" l="1"/>
  <c r="AY9" i="58"/>
  <c r="AY10" i="58"/>
  <c r="AY11" i="58"/>
  <c r="AY12" i="58"/>
  <c r="AY13" i="58"/>
  <c r="AY14" i="58"/>
  <c r="AY15" i="58"/>
  <c r="AY16" i="58"/>
  <c r="AY17" i="58"/>
  <c r="AY18" i="58"/>
  <c r="AY19" i="58"/>
  <c r="AY20" i="58"/>
  <c r="AY21" i="58"/>
  <c r="AY22" i="58"/>
  <c r="AY23" i="58"/>
  <c r="AY24" i="58"/>
  <c r="AY25" i="58"/>
  <c r="AY26" i="58"/>
  <c r="AY27" i="58"/>
  <c r="AY28" i="58"/>
  <c r="AY29" i="58"/>
  <c r="AY30" i="58"/>
  <c r="AY31" i="58"/>
  <c r="AY32" i="58"/>
  <c r="AY33" i="58"/>
  <c r="AY34" i="58"/>
  <c r="AY35" i="58"/>
  <c r="AY36" i="58"/>
  <c r="AY37" i="58"/>
  <c r="AY38" i="58"/>
  <c r="AY39" i="58"/>
  <c r="AY40" i="58"/>
  <c r="AY41" i="58"/>
  <c r="AY42" i="58"/>
  <c r="AY43" i="58"/>
  <c r="AY44" i="58"/>
  <c r="AY45" i="58"/>
  <c r="AY46" i="58"/>
  <c r="AY47" i="58"/>
  <c r="AY48" i="58"/>
  <c r="AY49" i="58"/>
  <c r="AY50" i="58"/>
  <c r="AY51" i="58"/>
  <c r="AY52" i="58"/>
  <c r="AY53" i="58"/>
  <c r="AY54" i="58"/>
  <c r="AY55" i="58"/>
  <c r="AY56" i="58"/>
  <c r="AY57" i="58"/>
  <c r="AY58" i="58"/>
  <c r="AY59" i="58"/>
  <c r="AY60" i="58"/>
  <c r="AY61" i="58"/>
  <c r="AY62" i="58"/>
  <c r="AY63" i="58"/>
  <c r="AY64" i="58"/>
  <c r="AY65" i="58"/>
  <c r="AY66" i="58"/>
  <c r="AY67" i="58"/>
  <c r="AY68" i="58"/>
  <c r="AY69" i="58"/>
  <c r="AY70" i="58"/>
  <c r="AY71" i="58"/>
  <c r="AY72" i="58"/>
  <c r="AY73" i="58"/>
  <c r="AY74" i="58"/>
  <c r="AY75" i="58"/>
  <c r="AY76" i="58"/>
  <c r="AY77" i="58"/>
  <c r="AY78" i="58"/>
  <c r="AY79" i="58"/>
  <c r="AY80" i="58"/>
  <c r="AY81" i="58"/>
  <c r="AY82" i="58"/>
  <c r="AY83" i="58"/>
  <c r="AY84" i="58"/>
  <c r="AY85" i="58"/>
  <c r="AY86" i="58"/>
  <c r="AY87" i="58"/>
  <c r="AY88" i="58"/>
  <c r="AY89" i="58"/>
  <c r="AY90" i="58"/>
  <c r="AY91" i="58"/>
  <c r="AY92" i="58"/>
  <c r="AY93" i="58"/>
  <c r="AY94" i="58"/>
  <c r="AY95" i="58"/>
  <c r="AY96" i="58"/>
  <c r="AY97" i="58"/>
  <c r="AY98" i="58"/>
  <c r="AY99" i="58"/>
  <c r="AY100" i="58"/>
  <c r="AY101" i="58"/>
  <c r="AY102" i="58"/>
  <c r="AY103" i="58"/>
  <c r="AY104" i="58"/>
  <c r="AY105" i="58"/>
  <c r="AY106" i="58"/>
  <c r="AY107" i="58"/>
  <c r="AZ1" i="58"/>
  <c r="AJ8" i="58"/>
  <c r="AJ9" i="58"/>
  <c r="AJ10" i="58"/>
  <c r="AJ11" i="58"/>
  <c r="AJ12" i="58"/>
  <c r="AJ13" i="58"/>
  <c r="AJ14" i="58"/>
  <c r="AJ15" i="58"/>
  <c r="AJ16" i="58"/>
  <c r="AJ17" i="58"/>
  <c r="AJ18" i="58"/>
  <c r="AJ19" i="58"/>
  <c r="AJ20" i="58"/>
  <c r="AJ21" i="58"/>
  <c r="AJ22" i="58"/>
  <c r="AJ23" i="58"/>
  <c r="AJ24" i="58"/>
  <c r="AJ25" i="58"/>
  <c r="AJ26" i="58"/>
  <c r="AJ27" i="58"/>
  <c r="AJ28" i="58"/>
  <c r="AJ29" i="58"/>
  <c r="AJ30" i="58"/>
  <c r="AJ31" i="58"/>
  <c r="AJ32" i="58"/>
  <c r="AJ33" i="58"/>
  <c r="AJ34" i="58"/>
  <c r="AJ35" i="58"/>
  <c r="AJ36" i="58"/>
  <c r="AJ37" i="58"/>
  <c r="AJ38" i="58"/>
  <c r="AJ39" i="58"/>
  <c r="AJ40" i="58"/>
  <c r="AJ41" i="58"/>
  <c r="AJ42" i="58"/>
  <c r="AJ43" i="58"/>
  <c r="AJ44" i="58"/>
  <c r="AJ45" i="58"/>
  <c r="AJ46" i="58"/>
  <c r="AJ47" i="58"/>
  <c r="AJ48" i="58"/>
  <c r="AJ49" i="58"/>
  <c r="AJ50" i="58"/>
  <c r="AJ51" i="58"/>
  <c r="AJ52" i="58"/>
  <c r="AJ53" i="58"/>
  <c r="AJ54" i="58"/>
  <c r="AJ55" i="58"/>
  <c r="AJ56" i="58"/>
  <c r="AJ57" i="58"/>
  <c r="AJ58" i="58"/>
  <c r="AJ59" i="58"/>
  <c r="AJ60" i="58"/>
  <c r="AJ61" i="58"/>
  <c r="AJ62" i="58"/>
  <c r="AJ63" i="58"/>
  <c r="AJ64" i="58"/>
  <c r="AJ65" i="58"/>
  <c r="AJ66" i="58"/>
  <c r="AJ67" i="58"/>
  <c r="AJ68" i="58"/>
  <c r="AJ69" i="58"/>
  <c r="AJ70" i="58"/>
  <c r="AJ71" i="58"/>
  <c r="AJ72" i="58"/>
  <c r="AJ73" i="58"/>
  <c r="AJ74" i="58"/>
  <c r="AJ75" i="58"/>
  <c r="AJ76" i="58"/>
  <c r="AJ77" i="58"/>
  <c r="AJ78" i="58"/>
  <c r="AJ79" i="58"/>
  <c r="AJ80" i="58"/>
  <c r="AJ81" i="58"/>
  <c r="AJ82" i="58"/>
  <c r="AJ83" i="58"/>
  <c r="AJ84" i="58"/>
  <c r="AJ85" i="58"/>
  <c r="AJ86" i="58"/>
  <c r="AJ87" i="58"/>
  <c r="AJ88" i="58"/>
  <c r="AJ89" i="58"/>
  <c r="AJ90" i="58"/>
  <c r="AJ91" i="58"/>
  <c r="AJ92" i="58"/>
  <c r="AJ93" i="58"/>
  <c r="AJ94" i="58"/>
  <c r="AJ95" i="58"/>
  <c r="AJ96" i="58"/>
  <c r="AJ97" i="58"/>
  <c r="AJ98" i="58"/>
  <c r="AJ99" i="58"/>
  <c r="AJ100" i="58"/>
  <c r="AJ101" i="58"/>
  <c r="AJ102" i="58"/>
  <c r="AJ103" i="58"/>
  <c r="AJ104" i="58"/>
  <c r="AJ105" i="58"/>
  <c r="AJ106" i="58"/>
  <c r="AJ107" i="58"/>
  <c r="AK1" i="58"/>
  <c r="BR5" i="57"/>
  <c r="BR6" i="57"/>
  <c r="W8" i="56"/>
  <c r="W9" i="56"/>
  <c r="W10" i="56"/>
  <c r="W11" i="56"/>
  <c r="W12" i="56"/>
  <c r="W13" i="56"/>
  <c r="W14" i="56"/>
  <c r="W15" i="56"/>
  <c r="W16" i="56"/>
  <c r="W17" i="56"/>
  <c r="W18" i="56"/>
  <c r="W19" i="56"/>
  <c r="W20" i="56"/>
  <c r="W21" i="56"/>
  <c r="W22" i="56"/>
  <c r="W23" i="56"/>
  <c r="W24" i="56"/>
  <c r="W25" i="56"/>
  <c r="W26" i="56"/>
  <c r="W27" i="56"/>
  <c r="W28" i="56"/>
  <c r="W29" i="56"/>
  <c r="W30" i="56"/>
  <c r="W31" i="56"/>
  <c r="W32" i="56"/>
  <c r="W33" i="56"/>
  <c r="W34" i="56"/>
  <c r="W35" i="56"/>
  <c r="W36" i="56"/>
  <c r="W37" i="56"/>
  <c r="W38" i="56"/>
  <c r="W39" i="56"/>
  <c r="W40" i="56"/>
  <c r="W41" i="56"/>
  <c r="W42" i="56"/>
  <c r="W43" i="56"/>
  <c r="W44" i="56"/>
  <c r="W45" i="56"/>
  <c r="W46" i="56"/>
  <c r="W47" i="56"/>
  <c r="W48" i="56"/>
  <c r="W49" i="56"/>
  <c r="W50" i="56"/>
  <c r="W51" i="56"/>
  <c r="W52" i="56"/>
  <c r="W53" i="56"/>
  <c r="W54" i="56"/>
  <c r="W55" i="56"/>
  <c r="W56" i="56"/>
  <c r="W57" i="56"/>
  <c r="W58" i="56"/>
  <c r="W59" i="56"/>
  <c r="W60" i="56"/>
  <c r="W61" i="56"/>
  <c r="W62" i="56"/>
  <c r="W63" i="56"/>
  <c r="W64" i="56"/>
  <c r="W65" i="56"/>
  <c r="W66" i="56"/>
  <c r="W67" i="56"/>
  <c r="W68" i="56"/>
  <c r="W69" i="56"/>
  <c r="W70" i="56"/>
  <c r="W71" i="56"/>
  <c r="W72" i="56"/>
  <c r="W73" i="56"/>
  <c r="W74" i="56"/>
  <c r="W75" i="56"/>
  <c r="W76" i="56"/>
  <c r="W77" i="56"/>
  <c r="W78" i="56"/>
  <c r="W79" i="56"/>
  <c r="W80" i="56"/>
  <c r="W81" i="56"/>
  <c r="W82" i="56"/>
  <c r="W83" i="56"/>
  <c r="W84" i="56"/>
  <c r="W85" i="56"/>
  <c r="W86" i="56"/>
  <c r="W87" i="56"/>
  <c r="W88" i="56"/>
  <c r="W89" i="56"/>
  <c r="W90" i="56"/>
  <c r="W91" i="56"/>
  <c r="W92" i="56"/>
  <c r="W93" i="56"/>
  <c r="W94" i="56"/>
  <c r="W95" i="56"/>
  <c r="W96" i="56"/>
  <c r="W97" i="56"/>
  <c r="W98" i="56"/>
  <c r="W99" i="56"/>
  <c r="W100" i="56"/>
  <c r="W101" i="56"/>
  <c r="W102" i="56"/>
  <c r="W103" i="56"/>
  <c r="W104" i="56"/>
  <c r="W105" i="56"/>
  <c r="W106" i="56"/>
  <c r="W107" i="56"/>
  <c r="X1" i="56"/>
  <c r="AK4" i="58" l="1" a="1"/>
  <c r="AK4" i="58" s="1"/>
  <c r="AZ4" i="58" a="1"/>
  <c r="AZ4" i="58" s="1"/>
  <c r="BR8" i="57"/>
  <c r="BR9" i="57"/>
  <c r="BR10" i="57"/>
  <c r="BR11" i="57"/>
  <c r="BR12" i="57"/>
  <c r="BR13" i="57"/>
  <c r="BR14" i="57"/>
  <c r="BR15" i="57"/>
  <c r="BR16" i="57"/>
  <c r="BR17" i="57"/>
  <c r="BR18" i="57"/>
  <c r="BR19" i="57"/>
  <c r="BR20" i="57"/>
  <c r="BR21" i="57"/>
  <c r="BR22" i="57"/>
  <c r="BR23" i="57"/>
  <c r="BR24" i="57"/>
  <c r="BR25" i="57"/>
  <c r="BR26" i="57"/>
  <c r="BR27" i="57"/>
  <c r="BR28" i="57"/>
  <c r="BR29" i="57"/>
  <c r="BR30" i="57"/>
  <c r="BR31" i="57"/>
  <c r="BR32" i="57"/>
  <c r="BR33" i="57"/>
  <c r="BR34" i="57"/>
  <c r="BR35" i="57"/>
  <c r="BR36" i="57"/>
  <c r="BR37" i="57"/>
  <c r="BR38" i="57"/>
  <c r="BR39" i="57"/>
  <c r="BR40" i="57"/>
  <c r="BR41" i="57"/>
  <c r="BR42" i="57"/>
  <c r="BR43" i="57"/>
  <c r="BR44" i="57"/>
  <c r="BR45" i="57"/>
  <c r="BR46" i="57"/>
  <c r="BR47" i="57"/>
  <c r="BR48" i="57"/>
  <c r="BR49" i="57"/>
  <c r="BR50" i="57"/>
  <c r="BR51" i="57"/>
  <c r="BR52" i="57"/>
  <c r="BR53" i="57"/>
  <c r="BR54" i="57"/>
  <c r="BR55" i="57"/>
  <c r="BR56" i="57"/>
  <c r="BR57" i="57"/>
  <c r="BR58" i="57"/>
  <c r="BR59" i="57"/>
  <c r="BR60" i="57"/>
  <c r="BR61" i="57"/>
  <c r="BR62" i="57"/>
  <c r="BR63" i="57"/>
  <c r="BR64" i="57"/>
  <c r="BR65" i="57"/>
  <c r="BR66" i="57"/>
  <c r="BR67" i="57"/>
  <c r="BR68" i="57"/>
  <c r="BR69" i="57"/>
  <c r="BR70" i="57"/>
  <c r="BR71" i="57"/>
  <c r="BR72" i="57"/>
  <c r="BR73" i="57"/>
  <c r="BR74" i="57"/>
  <c r="BR75" i="57"/>
  <c r="BR76" i="57"/>
  <c r="BR77" i="57"/>
  <c r="BR78" i="57"/>
  <c r="BR79" i="57"/>
  <c r="BR80" i="57"/>
  <c r="BR81" i="57"/>
  <c r="BR82" i="57"/>
  <c r="BR83" i="57"/>
  <c r="BR84" i="57"/>
  <c r="BR85" i="57"/>
  <c r="BR86" i="57"/>
  <c r="BR87" i="57"/>
  <c r="BR88" i="57"/>
  <c r="BR89" i="57"/>
  <c r="BR90" i="57"/>
  <c r="BR91" i="57"/>
  <c r="BR92" i="57"/>
  <c r="BR93" i="57"/>
  <c r="BR94" i="57"/>
  <c r="BR95" i="57"/>
  <c r="BR96" i="57"/>
  <c r="BR97" i="57"/>
  <c r="BR98" i="57"/>
  <c r="BR99" i="57"/>
  <c r="BR100" i="57"/>
  <c r="BR101" i="57"/>
  <c r="BR102" i="57"/>
  <c r="BR103" i="57"/>
  <c r="BR104" i="57"/>
  <c r="BR105" i="57"/>
  <c r="BR106" i="57"/>
  <c r="BR107" i="57"/>
  <c r="BS1" i="57"/>
  <c r="X4" i="56" a="1"/>
  <c r="X4" i="56" s="1"/>
  <c r="AZ5" i="58" l="1"/>
  <c r="AZ6" i="58"/>
  <c r="AK5" i="58"/>
  <c r="AK6" i="58"/>
  <c r="BS4" i="57" a="1"/>
  <c r="BS4" i="57" s="1"/>
  <c r="X5" i="56"/>
  <c r="X6" i="56"/>
  <c r="AK8" i="58" l="1"/>
  <c r="AK9" i="58"/>
  <c r="AK10" i="58"/>
  <c r="AK11" i="58"/>
  <c r="AK12" i="58"/>
  <c r="AK13" i="58"/>
  <c r="AK14" i="58"/>
  <c r="AK15" i="58"/>
  <c r="AK16" i="58"/>
  <c r="AK17" i="58"/>
  <c r="AK18" i="58"/>
  <c r="AK19" i="58"/>
  <c r="AK20" i="58"/>
  <c r="AK21" i="58"/>
  <c r="AK22" i="58"/>
  <c r="AK23" i="58"/>
  <c r="AK24" i="58"/>
  <c r="AK25" i="58"/>
  <c r="AK26" i="58"/>
  <c r="AK27" i="58"/>
  <c r="AK28" i="58"/>
  <c r="AK29" i="58"/>
  <c r="AK30" i="58"/>
  <c r="AK31" i="58"/>
  <c r="AK32" i="58"/>
  <c r="AK33" i="58"/>
  <c r="AK34" i="58"/>
  <c r="AK35" i="58"/>
  <c r="AK36" i="58"/>
  <c r="AK37" i="58"/>
  <c r="AK38" i="58"/>
  <c r="AK39" i="58"/>
  <c r="AK40" i="58"/>
  <c r="AK41" i="58"/>
  <c r="AK42" i="58"/>
  <c r="AK43" i="58"/>
  <c r="AK44" i="58"/>
  <c r="AK45" i="58"/>
  <c r="AK46" i="58"/>
  <c r="AK47" i="58"/>
  <c r="AK48" i="58"/>
  <c r="AK49" i="58"/>
  <c r="AK50" i="58"/>
  <c r="AK51" i="58"/>
  <c r="AK52" i="58"/>
  <c r="AK53" i="58"/>
  <c r="AK54" i="58"/>
  <c r="AK55" i="58"/>
  <c r="AK56" i="58"/>
  <c r="AK57" i="58"/>
  <c r="AK58" i="58"/>
  <c r="AK59" i="58"/>
  <c r="AK60" i="58"/>
  <c r="AK61" i="58"/>
  <c r="AK62" i="58"/>
  <c r="AK63" i="58"/>
  <c r="AK64" i="58"/>
  <c r="AK65" i="58"/>
  <c r="AK66" i="58"/>
  <c r="AK67" i="58"/>
  <c r="AK68" i="58"/>
  <c r="AK69" i="58"/>
  <c r="AK70" i="58"/>
  <c r="AK71" i="58"/>
  <c r="AK72" i="58"/>
  <c r="AK73" i="58"/>
  <c r="AK74" i="58"/>
  <c r="AK75" i="58"/>
  <c r="AK76" i="58"/>
  <c r="AK77" i="58"/>
  <c r="AK78" i="58"/>
  <c r="AK79" i="58"/>
  <c r="AK80" i="58"/>
  <c r="AK81" i="58"/>
  <c r="AK82" i="58"/>
  <c r="AK83" i="58"/>
  <c r="AK84" i="58"/>
  <c r="AK85" i="58"/>
  <c r="AK86" i="58"/>
  <c r="AK87" i="58"/>
  <c r="AK88" i="58"/>
  <c r="AK89" i="58"/>
  <c r="AK90" i="58"/>
  <c r="AK91" i="58"/>
  <c r="AK92" i="58"/>
  <c r="AK93" i="58"/>
  <c r="AK94" i="58"/>
  <c r="AK95" i="58"/>
  <c r="AK96" i="58"/>
  <c r="AK97" i="58"/>
  <c r="AK98" i="58"/>
  <c r="AK99" i="58"/>
  <c r="AK100" i="58"/>
  <c r="AK101" i="58"/>
  <c r="AK102" i="58"/>
  <c r="AK103" i="58"/>
  <c r="AK104" i="58"/>
  <c r="AK105" i="58"/>
  <c r="AK106" i="58"/>
  <c r="AK107" i="58"/>
  <c r="AL1" i="58"/>
  <c r="AZ8" i="58"/>
  <c r="AZ9" i="58"/>
  <c r="AZ10" i="58"/>
  <c r="AZ11" i="58"/>
  <c r="AZ12" i="58"/>
  <c r="AZ13" i="58"/>
  <c r="AZ14" i="58"/>
  <c r="AZ15" i="58"/>
  <c r="AZ16" i="58"/>
  <c r="AZ17" i="58"/>
  <c r="AZ18" i="58"/>
  <c r="AZ19" i="58"/>
  <c r="AZ20" i="58"/>
  <c r="AZ21" i="58"/>
  <c r="AZ22" i="58"/>
  <c r="AZ23" i="58"/>
  <c r="AZ24" i="58"/>
  <c r="AZ25" i="58"/>
  <c r="AZ26" i="58"/>
  <c r="AZ27" i="58"/>
  <c r="AZ28" i="58"/>
  <c r="AZ29" i="58"/>
  <c r="AZ30" i="58"/>
  <c r="AZ31" i="58"/>
  <c r="AZ32" i="58"/>
  <c r="AZ33" i="58"/>
  <c r="AZ34" i="58"/>
  <c r="AZ35" i="58"/>
  <c r="AZ36" i="58"/>
  <c r="AZ37" i="58"/>
  <c r="AZ38" i="58"/>
  <c r="AZ39" i="58"/>
  <c r="AZ40" i="58"/>
  <c r="AZ41" i="58"/>
  <c r="AZ42" i="58"/>
  <c r="AZ43" i="58"/>
  <c r="AZ44" i="58"/>
  <c r="AZ45" i="58"/>
  <c r="AZ46" i="58"/>
  <c r="AZ47" i="58"/>
  <c r="AZ48" i="58"/>
  <c r="AZ49" i="58"/>
  <c r="AZ50" i="58"/>
  <c r="AZ51" i="58"/>
  <c r="AZ52" i="58"/>
  <c r="AZ53" i="58"/>
  <c r="AZ54" i="58"/>
  <c r="AZ55" i="58"/>
  <c r="AZ56" i="58"/>
  <c r="AZ57" i="58"/>
  <c r="AZ58" i="58"/>
  <c r="AZ59" i="58"/>
  <c r="AZ60" i="58"/>
  <c r="AZ61" i="58"/>
  <c r="AZ62" i="58"/>
  <c r="AZ63" i="58"/>
  <c r="AZ64" i="58"/>
  <c r="AZ65" i="58"/>
  <c r="AZ66" i="58"/>
  <c r="AZ67" i="58"/>
  <c r="AZ68" i="58"/>
  <c r="AZ69" i="58"/>
  <c r="AZ70" i="58"/>
  <c r="AZ71" i="58"/>
  <c r="AZ72" i="58"/>
  <c r="AZ73" i="58"/>
  <c r="AZ74" i="58"/>
  <c r="AZ75" i="58"/>
  <c r="AZ76" i="58"/>
  <c r="AZ77" i="58"/>
  <c r="AZ78" i="58"/>
  <c r="AZ79" i="58"/>
  <c r="AZ80" i="58"/>
  <c r="AZ81" i="58"/>
  <c r="AZ82" i="58"/>
  <c r="AZ83" i="58"/>
  <c r="AZ84" i="58"/>
  <c r="AZ85" i="58"/>
  <c r="AZ86" i="58"/>
  <c r="AZ87" i="58"/>
  <c r="AZ88" i="58"/>
  <c r="AZ89" i="58"/>
  <c r="AZ90" i="58"/>
  <c r="AZ91" i="58"/>
  <c r="AZ92" i="58"/>
  <c r="AZ93" i="58"/>
  <c r="AZ94" i="58"/>
  <c r="AZ95" i="58"/>
  <c r="AZ96" i="58"/>
  <c r="AZ97" i="58"/>
  <c r="AZ98" i="58"/>
  <c r="AZ99" i="58"/>
  <c r="AZ100" i="58"/>
  <c r="AZ101" i="58"/>
  <c r="AZ102" i="58"/>
  <c r="AZ103" i="58"/>
  <c r="AZ104" i="58"/>
  <c r="AZ105" i="58"/>
  <c r="AZ106" i="58"/>
  <c r="AZ107" i="58"/>
  <c r="BA1" i="58"/>
  <c r="BS5" i="57"/>
  <c r="BS6" i="57"/>
  <c r="X8" i="56"/>
  <c r="X9" i="56"/>
  <c r="X10" i="56"/>
  <c r="X11" i="56"/>
  <c r="X12" i="56"/>
  <c r="X13" i="56"/>
  <c r="X14" i="56"/>
  <c r="X15" i="56"/>
  <c r="X16" i="56"/>
  <c r="X17" i="56"/>
  <c r="X18" i="56"/>
  <c r="X19" i="56"/>
  <c r="X20" i="56"/>
  <c r="X21" i="56"/>
  <c r="X22" i="56"/>
  <c r="X23" i="56"/>
  <c r="X24" i="56"/>
  <c r="X25" i="56"/>
  <c r="X26" i="56"/>
  <c r="X27" i="56"/>
  <c r="X28" i="56"/>
  <c r="X29" i="56"/>
  <c r="X30" i="56"/>
  <c r="X31" i="56"/>
  <c r="X32" i="56"/>
  <c r="X33" i="56"/>
  <c r="X34" i="56"/>
  <c r="X35" i="56"/>
  <c r="X36" i="56"/>
  <c r="X37" i="56"/>
  <c r="X38" i="56"/>
  <c r="X39" i="56"/>
  <c r="X40" i="56"/>
  <c r="X41" i="56"/>
  <c r="X42" i="56"/>
  <c r="X43" i="56"/>
  <c r="X44" i="56"/>
  <c r="X45" i="56"/>
  <c r="X46" i="56"/>
  <c r="X47" i="56"/>
  <c r="X48" i="56"/>
  <c r="X49" i="56"/>
  <c r="X50" i="56"/>
  <c r="X51" i="56"/>
  <c r="X52" i="56"/>
  <c r="X53" i="56"/>
  <c r="X54" i="56"/>
  <c r="X55" i="56"/>
  <c r="X56" i="56"/>
  <c r="X57" i="56"/>
  <c r="X58" i="56"/>
  <c r="X59" i="56"/>
  <c r="X60" i="56"/>
  <c r="X61" i="56"/>
  <c r="X62" i="56"/>
  <c r="X63" i="56"/>
  <c r="X64" i="56"/>
  <c r="X65" i="56"/>
  <c r="X66" i="56"/>
  <c r="X67" i="56"/>
  <c r="X68" i="56"/>
  <c r="X69" i="56"/>
  <c r="X70" i="56"/>
  <c r="X71" i="56"/>
  <c r="X72" i="56"/>
  <c r="X73" i="56"/>
  <c r="X74" i="56"/>
  <c r="X75" i="56"/>
  <c r="X76" i="56"/>
  <c r="X77" i="56"/>
  <c r="X78" i="56"/>
  <c r="X79" i="56"/>
  <c r="X80" i="56"/>
  <c r="X81" i="56"/>
  <c r="X82" i="56"/>
  <c r="X83" i="56"/>
  <c r="X84" i="56"/>
  <c r="X85" i="56"/>
  <c r="X86" i="56"/>
  <c r="X87" i="56"/>
  <c r="X88" i="56"/>
  <c r="X89" i="56"/>
  <c r="X90" i="56"/>
  <c r="X91" i="56"/>
  <c r="X92" i="56"/>
  <c r="X93" i="56"/>
  <c r="X94" i="56"/>
  <c r="X95" i="56"/>
  <c r="X96" i="56"/>
  <c r="X97" i="56"/>
  <c r="X98" i="56"/>
  <c r="X99" i="56"/>
  <c r="X100" i="56"/>
  <c r="X101" i="56"/>
  <c r="X102" i="56"/>
  <c r="X103" i="56"/>
  <c r="X104" i="56"/>
  <c r="X105" i="56"/>
  <c r="X106" i="56"/>
  <c r="X107" i="56"/>
  <c r="Y1" i="56"/>
  <c r="BA4" i="58" l="1" a="1"/>
  <c r="BA4" i="58" s="1"/>
  <c r="AL4" i="58" a="1"/>
  <c r="AL4" i="58" s="1"/>
  <c r="BS8" i="57"/>
  <c r="BS9" i="57"/>
  <c r="BS10" i="57"/>
  <c r="BS11" i="57"/>
  <c r="BS12" i="57"/>
  <c r="BS13" i="57"/>
  <c r="BS14" i="57"/>
  <c r="BS15" i="57"/>
  <c r="BS16" i="57"/>
  <c r="BS17" i="57"/>
  <c r="BS18" i="57"/>
  <c r="BS19" i="57"/>
  <c r="BS20" i="57"/>
  <c r="BS21" i="57"/>
  <c r="BS22" i="57"/>
  <c r="BS23" i="57"/>
  <c r="BS24" i="57"/>
  <c r="BS25" i="57"/>
  <c r="BS26" i="57"/>
  <c r="BS27" i="57"/>
  <c r="BS28" i="57"/>
  <c r="BS29" i="57"/>
  <c r="BS30" i="57"/>
  <c r="BS31" i="57"/>
  <c r="BS32" i="57"/>
  <c r="BS33" i="57"/>
  <c r="BS34" i="57"/>
  <c r="BS35" i="57"/>
  <c r="BS36" i="57"/>
  <c r="BS37" i="57"/>
  <c r="BS38" i="57"/>
  <c r="BS39" i="57"/>
  <c r="BS40" i="57"/>
  <c r="BS41" i="57"/>
  <c r="BS42" i="57"/>
  <c r="BS43" i="57"/>
  <c r="BS44" i="57"/>
  <c r="BS45" i="57"/>
  <c r="BS46" i="57"/>
  <c r="BS47" i="57"/>
  <c r="BS48" i="57"/>
  <c r="BS49" i="57"/>
  <c r="BS50" i="57"/>
  <c r="BS51" i="57"/>
  <c r="BS52" i="57"/>
  <c r="BS53" i="57"/>
  <c r="BS54" i="57"/>
  <c r="BS55" i="57"/>
  <c r="BS56" i="57"/>
  <c r="BS57" i="57"/>
  <c r="BS58" i="57"/>
  <c r="BS59" i="57"/>
  <c r="BS60" i="57"/>
  <c r="BS61" i="57"/>
  <c r="BS62" i="57"/>
  <c r="BS63" i="57"/>
  <c r="BS64" i="57"/>
  <c r="BS65" i="57"/>
  <c r="BS66" i="57"/>
  <c r="BS67" i="57"/>
  <c r="BS68" i="57"/>
  <c r="BS69" i="57"/>
  <c r="BS70" i="57"/>
  <c r="BS71" i="57"/>
  <c r="BS72" i="57"/>
  <c r="BS73" i="57"/>
  <c r="BS74" i="57"/>
  <c r="BS75" i="57"/>
  <c r="BS76" i="57"/>
  <c r="BS77" i="57"/>
  <c r="BS78" i="57"/>
  <c r="BS79" i="57"/>
  <c r="BS80" i="57"/>
  <c r="BS81" i="57"/>
  <c r="BS82" i="57"/>
  <c r="BS83" i="57"/>
  <c r="BS84" i="57"/>
  <c r="BS85" i="57"/>
  <c r="BS86" i="57"/>
  <c r="BS87" i="57"/>
  <c r="BS88" i="57"/>
  <c r="BS89" i="57"/>
  <c r="BS90" i="57"/>
  <c r="BS91" i="57"/>
  <c r="BS92" i="57"/>
  <c r="BS93" i="57"/>
  <c r="BS94" i="57"/>
  <c r="BS95" i="57"/>
  <c r="BS96" i="57"/>
  <c r="BS97" i="57"/>
  <c r="BS98" i="57"/>
  <c r="BS99" i="57"/>
  <c r="BS100" i="57"/>
  <c r="BS101" i="57"/>
  <c r="BS102" i="57"/>
  <c r="BS103" i="57"/>
  <c r="BS104" i="57"/>
  <c r="BS105" i="57"/>
  <c r="BS106" i="57"/>
  <c r="BS107" i="57"/>
  <c r="BT1" i="57"/>
  <c r="Y4" i="56" a="1"/>
  <c r="Y4" i="56" s="1"/>
  <c r="AL5" i="58" l="1"/>
  <c r="AL6" i="58"/>
  <c r="BA5" i="58"/>
  <c r="BA6" i="58"/>
  <c r="BT4" i="57" a="1"/>
  <c r="BT4" i="57" s="1"/>
  <c r="Y5" i="56"/>
  <c r="Y6" i="56"/>
  <c r="BA8" i="58" l="1"/>
  <c r="BA9" i="58"/>
  <c r="BA10" i="58"/>
  <c r="BA11" i="58"/>
  <c r="BA12" i="58"/>
  <c r="BA13" i="58"/>
  <c r="BA14" i="58"/>
  <c r="BA15" i="58"/>
  <c r="BA16" i="58"/>
  <c r="BA17" i="58"/>
  <c r="BA18" i="58"/>
  <c r="BA19" i="58"/>
  <c r="BA20" i="58"/>
  <c r="BA21" i="58"/>
  <c r="BA22" i="58"/>
  <c r="BA23" i="58"/>
  <c r="BA24" i="58"/>
  <c r="BA25" i="58"/>
  <c r="BA26" i="58"/>
  <c r="BA27" i="58"/>
  <c r="BA28" i="58"/>
  <c r="BA29" i="58"/>
  <c r="BA30" i="58"/>
  <c r="BA31" i="58"/>
  <c r="BA32" i="58"/>
  <c r="BA33" i="58"/>
  <c r="BA34" i="58"/>
  <c r="BA35" i="58"/>
  <c r="BA36" i="58"/>
  <c r="BA37" i="58"/>
  <c r="BA38" i="58"/>
  <c r="BA39" i="58"/>
  <c r="BA40" i="58"/>
  <c r="BA41" i="58"/>
  <c r="BA42" i="58"/>
  <c r="BA43" i="58"/>
  <c r="BA44" i="58"/>
  <c r="BA45" i="58"/>
  <c r="BA46" i="58"/>
  <c r="BA47" i="58"/>
  <c r="BA48" i="58"/>
  <c r="BA49" i="58"/>
  <c r="BA50" i="58"/>
  <c r="BA51" i="58"/>
  <c r="BA52" i="58"/>
  <c r="BA53" i="58"/>
  <c r="BA54" i="58"/>
  <c r="BA55" i="58"/>
  <c r="BA56" i="58"/>
  <c r="BA57" i="58"/>
  <c r="BA58" i="58"/>
  <c r="BA59" i="58"/>
  <c r="BA60" i="58"/>
  <c r="BA61" i="58"/>
  <c r="BA62" i="58"/>
  <c r="BA63" i="58"/>
  <c r="BA64" i="58"/>
  <c r="BA65" i="58"/>
  <c r="BA66" i="58"/>
  <c r="BA67" i="58"/>
  <c r="BA68" i="58"/>
  <c r="BA69" i="58"/>
  <c r="BA70" i="58"/>
  <c r="BA71" i="58"/>
  <c r="BA72" i="58"/>
  <c r="BA73" i="58"/>
  <c r="BA74" i="58"/>
  <c r="BA75" i="58"/>
  <c r="BA76" i="58"/>
  <c r="BA77" i="58"/>
  <c r="BA78" i="58"/>
  <c r="BA79" i="58"/>
  <c r="BA80" i="58"/>
  <c r="BA81" i="58"/>
  <c r="BA82" i="58"/>
  <c r="BA83" i="58"/>
  <c r="BA84" i="58"/>
  <c r="BA85" i="58"/>
  <c r="BA86" i="58"/>
  <c r="BA87" i="58"/>
  <c r="BA88" i="58"/>
  <c r="BA89" i="58"/>
  <c r="BA90" i="58"/>
  <c r="BA91" i="58"/>
  <c r="BA92" i="58"/>
  <c r="BA93" i="58"/>
  <c r="BA94" i="58"/>
  <c r="BA95" i="58"/>
  <c r="BA96" i="58"/>
  <c r="BA97" i="58"/>
  <c r="BA98" i="58"/>
  <c r="BA99" i="58"/>
  <c r="BA100" i="58"/>
  <c r="BA101" i="58"/>
  <c r="BA102" i="58"/>
  <c r="BA103" i="58"/>
  <c r="BA104" i="58"/>
  <c r="BA105" i="58"/>
  <c r="BA106" i="58"/>
  <c r="BA107" i="58"/>
  <c r="BB1" i="58"/>
  <c r="AL8" i="58"/>
  <c r="AL9" i="58"/>
  <c r="AL10" i="58"/>
  <c r="AL11" i="58"/>
  <c r="AL12" i="58"/>
  <c r="AL13" i="58"/>
  <c r="AL14" i="58"/>
  <c r="AL15" i="58"/>
  <c r="AL16" i="58"/>
  <c r="AL17" i="58"/>
  <c r="AL18" i="58"/>
  <c r="AL19" i="58"/>
  <c r="AL20" i="58"/>
  <c r="AL21" i="58"/>
  <c r="AL22" i="58"/>
  <c r="AL23" i="58"/>
  <c r="AL24" i="58"/>
  <c r="AL25" i="58"/>
  <c r="AL26" i="58"/>
  <c r="AL27" i="58"/>
  <c r="AL28" i="58"/>
  <c r="AL29" i="58"/>
  <c r="AL30" i="58"/>
  <c r="AL31" i="58"/>
  <c r="AL32" i="58"/>
  <c r="AL33" i="58"/>
  <c r="AL34" i="58"/>
  <c r="AL35" i="58"/>
  <c r="AL36" i="58"/>
  <c r="AL37" i="58"/>
  <c r="AL38" i="58"/>
  <c r="AL39" i="58"/>
  <c r="AL40" i="58"/>
  <c r="AL41" i="58"/>
  <c r="AL42" i="58"/>
  <c r="AL43" i="58"/>
  <c r="AL44" i="58"/>
  <c r="AL45" i="58"/>
  <c r="AL46" i="58"/>
  <c r="AL47" i="58"/>
  <c r="AL48" i="58"/>
  <c r="AL49" i="58"/>
  <c r="AL50" i="58"/>
  <c r="AL51" i="58"/>
  <c r="AL52" i="58"/>
  <c r="AL53" i="58"/>
  <c r="AL54" i="58"/>
  <c r="AL55" i="58"/>
  <c r="AL56" i="58"/>
  <c r="AL57" i="58"/>
  <c r="AL58" i="58"/>
  <c r="AL59" i="58"/>
  <c r="AL60" i="58"/>
  <c r="AL61" i="58"/>
  <c r="AL62" i="58"/>
  <c r="AL63" i="58"/>
  <c r="AL64" i="58"/>
  <c r="AL65" i="58"/>
  <c r="AL66" i="58"/>
  <c r="AL67" i="58"/>
  <c r="AL68" i="58"/>
  <c r="AL69" i="58"/>
  <c r="AL70" i="58"/>
  <c r="AL71" i="58"/>
  <c r="AL72" i="58"/>
  <c r="AL73" i="58"/>
  <c r="AL74" i="58"/>
  <c r="AL75" i="58"/>
  <c r="AL76" i="58"/>
  <c r="AL77" i="58"/>
  <c r="AL78" i="58"/>
  <c r="AL79" i="58"/>
  <c r="AL80" i="58"/>
  <c r="AL81" i="58"/>
  <c r="AL82" i="58"/>
  <c r="AL83" i="58"/>
  <c r="AL84" i="58"/>
  <c r="AL85" i="58"/>
  <c r="AL86" i="58"/>
  <c r="AL87" i="58"/>
  <c r="AL88" i="58"/>
  <c r="AL89" i="58"/>
  <c r="AL90" i="58"/>
  <c r="AL91" i="58"/>
  <c r="AL92" i="58"/>
  <c r="AL93" i="58"/>
  <c r="AL94" i="58"/>
  <c r="AL95" i="58"/>
  <c r="AL96" i="58"/>
  <c r="AL97" i="58"/>
  <c r="AL98" i="58"/>
  <c r="AL99" i="58"/>
  <c r="AL100" i="58"/>
  <c r="AL101" i="58"/>
  <c r="AL102" i="58"/>
  <c r="AL103" i="58"/>
  <c r="AL104" i="58"/>
  <c r="AL105" i="58"/>
  <c r="AL106" i="58"/>
  <c r="AL107" i="58"/>
  <c r="AM1" i="58"/>
  <c r="BT5" i="57"/>
  <c r="BT6" i="57"/>
  <c r="Y8" i="56"/>
  <c r="Y9" i="56"/>
  <c r="Y10" i="56"/>
  <c r="Y11" i="56"/>
  <c r="Y12" i="56"/>
  <c r="Y13" i="56"/>
  <c r="Y14" i="56"/>
  <c r="Y15" i="56"/>
  <c r="Y16" i="56"/>
  <c r="Y17" i="56"/>
  <c r="Y18" i="56"/>
  <c r="Y19" i="56"/>
  <c r="Y20" i="56"/>
  <c r="Y21" i="56"/>
  <c r="Y22" i="56"/>
  <c r="Y23" i="56"/>
  <c r="Y24" i="56"/>
  <c r="Y25" i="56"/>
  <c r="Y26" i="56"/>
  <c r="Y27" i="56"/>
  <c r="Y28" i="56"/>
  <c r="Y29" i="56"/>
  <c r="Y30" i="56"/>
  <c r="Y31" i="56"/>
  <c r="Y32" i="56"/>
  <c r="Y33" i="56"/>
  <c r="Y34" i="56"/>
  <c r="Y35" i="56"/>
  <c r="Y36" i="56"/>
  <c r="Y37" i="56"/>
  <c r="Y38" i="56"/>
  <c r="Y39" i="56"/>
  <c r="Y40" i="56"/>
  <c r="Y41" i="56"/>
  <c r="Y42" i="56"/>
  <c r="Y43" i="56"/>
  <c r="Y44" i="56"/>
  <c r="Y45" i="56"/>
  <c r="Y46" i="56"/>
  <c r="Y47" i="56"/>
  <c r="Y48" i="56"/>
  <c r="Y49" i="56"/>
  <c r="Y50" i="56"/>
  <c r="Y51" i="56"/>
  <c r="Y52" i="56"/>
  <c r="Y53" i="56"/>
  <c r="Y54" i="56"/>
  <c r="Y55" i="56"/>
  <c r="Y56" i="56"/>
  <c r="Y57" i="56"/>
  <c r="Y58" i="56"/>
  <c r="Y59" i="56"/>
  <c r="Y60" i="56"/>
  <c r="Y61" i="56"/>
  <c r="Y62" i="56"/>
  <c r="Y63" i="56"/>
  <c r="Y64" i="56"/>
  <c r="Y65" i="56"/>
  <c r="Y66" i="56"/>
  <c r="Y67" i="56"/>
  <c r="Y68" i="56"/>
  <c r="Y69" i="56"/>
  <c r="Y70" i="56"/>
  <c r="Y71" i="56"/>
  <c r="Y72" i="56"/>
  <c r="Y73" i="56"/>
  <c r="Y74" i="56"/>
  <c r="Y75" i="56"/>
  <c r="Y76" i="56"/>
  <c r="Y77" i="56"/>
  <c r="Y78" i="56"/>
  <c r="Y79" i="56"/>
  <c r="Y80" i="56"/>
  <c r="Y81" i="56"/>
  <c r="Y82" i="56"/>
  <c r="Y83" i="56"/>
  <c r="Y84" i="56"/>
  <c r="Y85" i="56"/>
  <c r="Y86" i="56"/>
  <c r="Y87" i="56"/>
  <c r="Y88" i="56"/>
  <c r="Y89" i="56"/>
  <c r="Y90" i="56"/>
  <c r="Y91" i="56"/>
  <c r="Y92" i="56"/>
  <c r="Y93" i="56"/>
  <c r="Y94" i="56"/>
  <c r="Y95" i="56"/>
  <c r="Y96" i="56"/>
  <c r="Y97" i="56"/>
  <c r="Y98" i="56"/>
  <c r="Y99" i="56"/>
  <c r="Y100" i="56"/>
  <c r="Y101" i="56"/>
  <c r="Y102" i="56"/>
  <c r="Y103" i="56"/>
  <c r="Y104" i="56"/>
  <c r="Y105" i="56"/>
  <c r="Y106" i="56"/>
  <c r="Y107" i="56"/>
  <c r="Z1" i="56"/>
  <c r="AM4" i="58" l="1" a="1"/>
  <c r="AM4" i="58" s="1"/>
  <c r="BB4" i="58" a="1"/>
  <c r="BB4" i="58" s="1"/>
  <c r="BT8" i="57"/>
  <c r="BT9" i="57"/>
  <c r="BT10" i="57"/>
  <c r="BT11" i="57"/>
  <c r="BT12" i="57"/>
  <c r="BT13" i="57"/>
  <c r="BT14" i="57"/>
  <c r="BT15" i="57"/>
  <c r="BT16" i="57"/>
  <c r="BT17" i="57"/>
  <c r="BT18" i="57"/>
  <c r="BT19" i="57"/>
  <c r="BT20" i="57"/>
  <c r="BT21" i="57"/>
  <c r="BT22" i="57"/>
  <c r="BT23" i="57"/>
  <c r="BT24" i="57"/>
  <c r="BT25" i="57"/>
  <c r="BT26" i="57"/>
  <c r="BT27" i="57"/>
  <c r="BT28" i="57"/>
  <c r="BT29" i="57"/>
  <c r="BT30" i="57"/>
  <c r="BT31" i="57"/>
  <c r="BT32" i="57"/>
  <c r="BT33" i="57"/>
  <c r="BT34" i="57"/>
  <c r="BT35" i="57"/>
  <c r="BT36" i="57"/>
  <c r="BT37" i="57"/>
  <c r="BT38" i="57"/>
  <c r="BT39" i="57"/>
  <c r="BT40" i="57"/>
  <c r="BT41" i="57"/>
  <c r="BT42" i="57"/>
  <c r="BT43" i="57"/>
  <c r="BT44" i="57"/>
  <c r="BT45" i="57"/>
  <c r="BT46" i="57"/>
  <c r="BT47" i="57"/>
  <c r="BT48" i="57"/>
  <c r="BT49" i="57"/>
  <c r="BT50" i="57"/>
  <c r="BT51" i="57"/>
  <c r="BT52" i="57"/>
  <c r="BT53" i="57"/>
  <c r="BT54" i="57"/>
  <c r="BT55" i="57"/>
  <c r="BT56" i="57"/>
  <c r="BT57" i="57"/>
  <c r="BT58" i="57"/>
  <c r="BT59" i="57"/>
  <c r="BT60" i="57"/>
  <c r="BT61" i="57"/>
  <c r="BT62" i="57"/>
  <c r="BT63" i="57"/>
  <c r="BT64" i="57"/>
  <c r="BT65" i="57"/>
  <c r="BT66" i="57"/>
  <c r="BT67" i="57"/>
  <c r="BT68" i="57"/>
  <c r="BT69" i="57"/>
  <c r="BT70" i="57"/>
  <c r="BT71" i="57"/>
  <c r="BT72" i="57"/>
  <c r="BT73" i="57"/>
  <c r="BT74" i="57"/>
  <c r="BT75" i="57"/>
  <c r="BT76" i="57"/>
  <c r="BT77" i="57"/>
  <c r="BT78" i="57"/>
  <c r="BT79" i="57"/>
  <c r="BT80" i="57"/>
  <c r="BT81" i="57"/>
  <c r="BT82" i="57"/>
  <c r="BT83" i="57"/>
  <c r="BT84" i="57"/>
  <c r="BT85" i="57"/>
  <c r="BT86" i="57"/>
  <c r="BT87" i="57"/>
  <c r="BT88" i="57"/>
  <c r="BT89" i="57"/>
  <c r="BT90" i="57"/>
  <c r="BT91" i="57"/>
  <c r="BT92" i="57"/>
  <c r="BT93" i="57"/>
  <c r="BT94" i="57"/>
  <c r="BT95" i="57"/>
  <c r="BT96" i="57"/>
  <c r="BT97" i="57"/>
  <c r="BT98" i="57"/>
  <c r="BT99" i="57"/>
  <c r="BT100" i="57"/>
  <c r="BT101" i="57"/>
  <c r="BT102" i="57"/>
  <c r="BT103" i="57"/>
  <c r="BT104" i="57"/>
  <c r="BT105" i="57"/>
  <c r="BT106" i="57"/>
  <c r="BT107" i="57"/>
  <c r="BU1" i="57"/>
  <c r="Z4" i="56" a="1"/>
  <c r="Z4" i="56" s="1"/>
  <c r="BB5" i="58" l="1"/>
  <c r="BB6" i="58"/>
  <c r="AM5" i="58"/>
  <c r="AM6" i="58"/>
  <c r="BU4" i="57" a="1"/>
  <c r="BU4" i="57" s="1"/>
  <c r="Z5" i="56"/>
  <c r="Z6" i="56"/>
  <c r="AM8" i="58" l="1"/>
  <c r="AM9" i="58"/>
  <c r="AM10" i="58"/>
  <c r="AM11" i="58"/>
  <c r="AM12" i="58"/>
  <c r="AM13" i="58"/>
  <c r="AM14" i="58"/>
  <c r="AM15" i="58"/>
  <c r="AM16" i="58"/>
  <c r="AM17" i="58"/>
  <c r="AM18" i="58"/>
  <c r="AM19" i="58"/>
  <c r="AM20" i="58"/>
  <c r="AM21" i="58"/>
  <c r="AM22" i="58"/>
  <c r="AM23" i="58"/>
  <c r="AM24" i="58"/>
  <c r="AM25" i="58"/>
  <c r="AM26" i="58"/>
  <c r="AM27" i="58"/>
  <c r="AM28" i="58"/>
  <c r="AM29" i="58"/>
  <c r="AM30" i="58"/>
  <c r="AM31" i="58"/>
  <c r="AM32" i="58"/>
  <c r="AM33" i="58"/>
  <c r="AM34" i="58"/>
  <c r="AM35" i="58"/>
  <c r="AM36" i="58"/>
  <c r="AM37" i="58"/>
  <c r="AM38" i="58"/>
  <c r="AM39" i="58"/>
  <c r="AM40" i="58"/>
  <c r="AM41" i="58"/>
  <c r="AM42" i="58"/>
  <c r="AM43" i="58"/>
  <c r="AM44" i="58"/>
  <c r="AM45" i="58"/>
  <c r="AM46" i="58"/>
  <c r="AM47" i="58"/>
  <c r="AM48" i="58"/>
  <c r="AM49" i="58"/>
  <c r="AM50" i="58"/>
  <c r="AM51" i="58"/>
  <c r="AM52" i="58"/>
  <c r="AM53" i="58"/>
  <c r="AM54" i="58"/>
  <c r="AM55" i="58"/>
  <c r="AM56" i="58"/>
  <c r="AM57" i="58"/>
  <c r="AM58" i="58"/>
  <c r="AM59" i="58"/>
  <c r="AM60" i="58"/>
  <c r="AM61" i="58"/>
  <c r="AM62" i="58"/>
  <c r="AM63" i="58"/>
  <c r="AM64" i="58"/>
  <c r="AM65" i="58"/>
  <c r="AM66" i="58"/>
  <c r="AM67" i="58"/>
  <c r="AM68" i="58"/>
  <c r="AM69" i="58"/>
  <c r="AM70" i="58"/>
  <c r="AM71" i="58"/>
  <c r="AM72" i="58"/>
  <c r="AM73" i="58"/>
  <c r="AM74" i="58"/>
  <c r="AM75" i="58"/>
  <c r="AM76" i="58"/>
  <c r="AM77" i="58"/>
  <c r="AM78" i="58"/>
  <c r="AM79" i="58"/>
  <c r="AM80" i="58"/>
  <c r="AM81" i="58"/>
  <c r="AM82" i="58"/>
  <c r="AM83" i="58"/>
  <c r="AM84" i="58"/>
  <c r="AM85" i="58"/>
  <c r="AM86" i="58"/>
  <c r="AM87" i="58"/>
  <c r="AM88" i="58"/>
  <c r="AM89" i="58"/>
  <c r="AM90" i="58"/>
  <c r="AM91" i="58"/>
  <c r="AM92" i="58"/>
  <c r="AM93" i="58"/>
  <c r="AM94" i="58"/>
  <c r="AM95" i="58"/>
  <c r="AM96" i="58"/>
  <c r="AM97" i="58"/>
  <c r="AM98" i="58"/>
  <c r="AM99" i="58"/>
  <c r="AM100" i="58"/>
  <c r="AM101" i="58"/>
  <c r="AM102" i="58"/>
  <c r="AM103" i="58"/>
  <c r="AM104" i="58"/>
  <c r="AM105" i="58"/>
  <c r="AM106" i="58"/>
  <c r="AM107" i="58"/>
  <c r="AN1" i="58"/>
  <c r="BB8" i="58"/>
  <c r="BB9" i="58"/>
  <c r="BB10" i="58"/>
  <c r="BB11" i="58"/>
  <c r="BB12" i="58"/>
  <c r="BB13" i="58"/>
  <c r="BB14" i="58"/>
  <c r="BB15" i="58"/>
  <c r="BB16" i="58"/>
  <c r="BB17" i="58"/>
  <c r="BB18" i="58"/>
  <c r="BB19" i="58"/>
  <c r="BB20" i="58"/>
  <c r="BB21" i="58"/>
  <c r="BB22" i="58"/>
  <c r="BB23" i="58"/>
  <c r="BB24" i="58"/>
  <c r="BB25" i="58"/>
  <c r="BB26" i="58"/>
  <c r="BB27" i="58"/>
  <c r="BB28" i="58"/>
  <c r="BB29" i="58"/>
  <c r="BB30" i="58"/>
  <c r="BB31" i="58"/>
  <c r="BB32" i="58"/>
  <c r="BB33" i="58"/>
  <c r="BB34" i="58"/>
  <c r="BB35" i="58"/>
  <c r="BB36" i="58"/>
  <c r="BB37" i="58"/>
  <c r="BB38" i="58"/>
  <c r="BB39" i="58"/>
  <c r="BB40" i="58"/>
  <c r="BB41" i="58"/>
  <c r="BB42" i="58"/>
  <c r="BB43" i="58"/>
  <c r="BB44" i="58"/>
  <c r="BB45" i="58"/>
  <c r="BB46" i="58"/>
  <c r="BB47" i="58"/>
  <c r="BB48" i="58"/>
  <c r="BB49" i="58"/>
  <c r="BB50" i="58"/>
  <c r="BB51" i="58"/>
  <c r="BB52" i="58"/>
  <c r="BB53" i="58"/>
  <c r="BB54" i="58"/>
  <c r="BB55" i="58"/>
  <c r="BB56" i="58"/>
  <c r="BB57" i="58"/>
  <c r="BB58" i="58"/>
  <c r="BB59" i="58"/>
  <c r="BB60" i="58"/>
  <c r="BB61" i="58"/>
  <c r="BB62" i="58"/>
  <c r="BB63" i="58"/>
  <c r="BB64" i="58"/>
  <c r="BB65" i="58"/>
  <c r="BB66" i="58"/>
  <c r="BB67" i="58"/>
  <c r="BB68" i="58"/>
  <c r="BB69" i="58"/>
  <c r="BB70" i="58"/>
  <c r="BB71" i="58"/>
  <c r="BB72" i="58"/>
  <c r="BB73" i="58"/>
  <c r="BB74" i="58"/>
  <c r="BB75" i="58"/>
  <c r="BB76" i="58"/>
  <c r="BB77" i="58"/>
  <c r="BB78" i="58"/>
  <c r="BB79" i="58"/>
  <c r="BB80" i="58"/>
  <c r="BB81" i="58"/>
  <c r="BB82" i="58"/>
  <c r="BB83" i="58"/>
  <c r="BB84" i="58"/>
  <c r="BB85" i="58"/>
  <c r="BB86" i="58"/>
  <c r="BB87" i="58"/>
  <c r="BB88" i="58"/>
  <c r="BB89" i="58"/>
  <c r="BB90" i="58"/>
  <c r="BB91" i="58"/>
  <c r="BB92" i="58"/>
  <c r="BB93" i="58"/>
  <c r="BB94" i="58"/>
  <c r="BB95" i="58"/>
  <c r="BB96" i="58"/>
  <c r="BB97" i="58"/>
  <c r="BB98" i="58"/>
  <c r="BB99" i="58"/>
  <c r="BB100" i="58"/>
  <c r="BB101" i="58"/>
  <c r="BB102" i="58"/>
  <c r="BB103" i="58"/>
  <c r="BB104" i="58"/>
  <c r="BB105" i="58"/>
  <c r="BB106" i="58"/>
  <c r="BB107" i="58"/>
  <c r="BC1" i="58"/>
  <c r="BU5" i="57"/>
  <c r="BU6" i="57"/>
  <c r="Z8" i="56"/>
  <c r="Z9" i="56"/>
  <c r="Z10" i="56"/>
  <c r="Z11" i="56"/>
  <c r="Z12" i="56"/>
  <c r="Z13" i="56"/>
  <c r="Z14" i="56"/>
  <c r="Z15" i="56"/>
  <c r="Z16" i="56"/>
  <c r="Z17" i="56"/>
  <c r="Z18" i="56"/>
  <c r="Z19" i="56"/>
  <c r="Z20" i="56"/>
  <c r="Z21" i="56"/>
  <c r="Z22" i="56"/>
  <c r="Z23" i="56"/>
  <c r="Z24" i="56"/>
  <c r="Z25" i="56"/>
  <c r="Z26" i="56"/>
  <c r="Z27" i="56"/>
  <c r="Z28" i="56"/>
  <c r="Z29" i="56"/>
  <c r="Z30" i="56"/>
  <c r="Z31" i="56"/>
  <c r="Z32" i="56"/>
  <c r="Z33" i="56"/>
  <c r="Z34" i="56"/>
  <c r="Z35" i="56"/>
  <c r="Z36" i="56"/>
  <c r="Z37" i="56"/>
  <c r="Z38" i="56"/>
  <c r="Z39" i="56"/>
  <c r="Z40" i="56"/>
  <c r="Z41" i="56"/>
  <c r="Z42" i="56"/>
  <c r="Z43" i="56"/>
  <c r="Z44" i="56"/>
  <c r="Z45" i="56"/>
  <c r="Z46" i="56"/>
  <c r="Z47" i="56"/>
  <c r="Z48" i="56"/>
  <c r="Z49" i="56"/>
  <c r="Z50" i="56"/>
  <c r="Z51" i="56"/>
  <c r="Z52" i="56"/>
  <c r="Z53" i="56"/>
  <c r="Z54" i="56"/>
  <c r="Z55" i="56"/>
  <c r="Z56" i="56"/>
  <c r="Z57" i="56"/>
  <c r="Z58" i="56"/>
  <c r="Z59" i="56"/>
  <c r="Z60" i="56"/>
  <c r="Z61" i="56"/>
  <c r="Z62" i="56"/>
  <c r="Z63" i="56"/>
  <c r="Z64" i="56"/>
  <c r="Z65" i="56"/>
  <c r="Z66" i="56"/>
  <c r="Z67" i="56"/>
  <c r="Z68" i="56"/>
  <c r="Z69" i="56"/>
  <c r="Z70" i="56"/>
  <c r="Z71" i="56"/>
  <c r="Z72" i="56"/>
  <c r="Z73" i="56"/>
  <c r="Z74" i="56"/>
  <c r="Z75" i="56"/>
  <c r="Z76" i="56"/>
  <c r="Z77" i="56"/>
  <c r="Z78" i="56"/>
  <c r="Z79" i="56"/>
  <c r="Z80" i="56"/>
  <c r="Z81" i="56"/>
  <c r="Z82" i="56"/>
  <c r="Z83" i="56"/>
  <c r="Z84" i="56"/>
  <c r="Z85" i="56"/>
  <c r="Z86" i="56"/>
  <c r="Z87" i="56"/>
  <c r="Z88" i="56"/>
  <c r="Z89" i="56"/>
  <c r="Z90" i="56"/>
  <c r="Z91" i="56"/>
  <c r="Z92" i="56"/>
  <c r="Z93" i="56"/>
  <c r="Z94" i="56"/>
  <c r="Z95" i="56"/>
  <c r="Z96" i="56"/>
  <c r="Z97" i="56"/>
  <c r="Z98" i="56"/>
  <c r="Z99" i="56"/>
  <c r="Z100" i="56"/>
  <c r="Z101" i="56"/>
  <c r="Z102" i="56"/>
  <c r="Z103" i="56"/>
  <c r="Z104" i="56"/>
  <c r="Z105" i="56"/>
  <c r="Z106" i="56"/>
  <c r="Z107" i="56"/>
  <c r="AA1" i="56"/>
  <c r="BC4" i="58" l="1" a="1"/>
  <c r="BC4" i="58" s="1"/>
  <c r="AN4" i="58" a="1"/>
  <c r="AN4" i="58" s="1"/>
  <c r="BU8" i="57"/>
  <c r="BU9" i="57"/>
  <c r="BU10" i="57"/>
  <c r="BU11" i="57"/>
  <c r="BU12" i="57"/>
  <c r="BU13" i="57"/>
  <c r="BU14" i="57"/>
  <c r="BU15" i="57"/>
  <c r="BU16" i="57"/>
  <c r="BU17" i="57"/>
  <c r="BU18" i="57"/>
  <c r="BU19" i="57"/>
  <c r="BU20" i="57"/>
  <c r="BU21" i="57"/>
  <c r="BU22" i="57"/>
  <c r="BU23" i="57"/>
  <c r="BU24" i="57"/>
  <c r="BU25" i="57"/>
  <c r="BU26" i="57"/>
  <c r="BU27" i="57"/>
  <c r="BU28" i="57"/>
  <c r="BU29" i="57"/>
  <c r="BU30" i="57"/>
  <c r="BU31" i="57"/>
  <c r="BU32" i="57"/>
  <c r="BU33" i="57"/>
  <c r="BU34" i="57"/>
  <c r="BU35" i="57"/>
  <c r="BU36" i="57"/>
  <c r="BU37" i="57"/>
  <c r="BU38" i="57"/>
  <c r="BU39" i="57"/>
  <c r="BU40" i="57"/>
  <c r="BU41" i="57"/>
  <c r="BU42" i="57"/>
  <c r="BU43" i="57"/>
  <c r="BU44" i="57"/>
  <c r="BU45" i="57"/>
  <c r="BU46" i="57"/>
  <c r="BU47" i="57"/>
  <c r="BU48" i="57"/>
  <c r="BU49" i="57"/>
  <c r="BU50" i="57"/>
  <c r="BU51" i="57"/>
  <c r="BU52" i="57"/>
  <c r="BU53" i="57"/>
  <c r="BU54" i="57"/>
  <c r="BU55" i="57"/>
  <c r="BU56" i="57"/>
  <c r="BU57" i="57"/>
  <c r="BU58" i="57"/>
  <c r="BU59" i="57"/>
  <c r="BU60" i="57"/>
  <c r="BU61" i="57"/>
  <c r="BU62" i="57"/>
  <c r="BU63" i="57"/>
  <c r="BU64" i="57"/>
  <c r="BU65" i="57"/>
  <c r="BU66" i="57"/>
  <c r="BU67" i="57"/>
  <c r="BU68" i="57"/>
  <c r="BU69" i="57"/>
  <c r="BU70" i="57"/>
  <c r="BU71" i="57"/>
  <c r="BU72" i="57"/>
  <c r="BU73" i="57"/>
  <c r="BU74" i="57"/>
  <c r="BU75" i="57"/>
  <c r="BU76" i="57"/>
  <c r="BU77" i="57"/>
  <c r="BU78" i="57"/>
  <c r="BU79" i="57"/>
  <c r="BU80" i="57"/>
  <c r="BU81" i="57"/>
  <c r="BU82" i="57"/>
  <c r="BU83" i="57"/>
  <c r="BU84" i="57"/>
  <c r="BU85" i="57"/>
  <c r="BU86" i="57"/>
  <c r="BU87" i="57"/>
  <c r="BU88" i="57"/>
  <c r="BU89" i="57"/>
  <c r="BU90" i="57"/>
  <c r="BU91" i="57"/>
  <c r="BU92" i="57"/>
  <c r="BU93" i="57"/>
  <c r="BU94" i="57"/>
  <c r="BU95" i="57"/>
  <c r="BU96" i="57"/>
  <c r="BU97" i="57"/>
  <c r="BU98" i="57"/>
  <c r="BU99" i="57"/>
  <c r="BU100" i="57"/>
  <c r="BU101" i="57"/>
  <c r="BU102" i="57"/>
  <c r="BU103" i="57"/>
  <c r="BU104" i="57"/>
  <c r="BU105" i="57"/>
  <c r="BU106" i="57"/>
  <c r="BU107" i="57"/>
  <c r="BV1" i="57"/>
  <c r="AA4" i="56" a="1"/>
  <c r="AA4" i="56" s="1"/>
  <c r="AN5" i="58" l="1"/>
  <c r="AN6" i="58"/>
  <c r="BC5" i="58"/>
  <c r="BC6" i="58"/>
  <c r="BV4" i="57" a="1"/>
  <c r="BV4" i="57" s="1"/>
  <c r="AA5" i="56"/>
  <c r="AA6" i="56"/>
  <c r="BC8" i="58" l="1"/>
  <c r="BC9" i="58"/>
  <c r="BC10" i="58"/>
  <c r="BC11" i="58"/>
  <c r="BC12" i="58"/>
  <c r="BC13" i="58"/>
  <c r="BC14" i="58"/>
  <c r="BC15" i="58"/>
  <c r="BC16" i="58"/>
  <c r="BC17" i="58"/>
  <c r="BC18" i="58"/>
  <c r="BC19" i="58"/>
  <c r="BC20" i="58"/>
  <c r="BC21" i="58"/>
  <c r="BC22" i="58"/>
  <c r="BC23" i="58"/>
  <c r="BC24" i="58"/>
  <c r="BC25" i="58"/>
  <c r="BC26" i="58"/>
  <c r="BC27" i="58"/>
  <c r="BC28" i="58"/>
  <c r="BC29" i="58"/>
  <c r="BC30" i="58"/>
  <c r="BC31" i="58"/>
  <c r="BC32" i="58"/>
  <c r="BC33" i="58"/>
  <c r="BC34" i="58"/>
  <c r="BC35" i="58"/>
  <c r="BC36" i="58"/>
  <c r="BC37" i="58"/>
  <c r="BC38" i="58"/>
  <c r="BC39" i="58"/>
  <c r="BC40" i="58"/>
  <c r="BC41" i="58"/>
  <c r="BC42" i="58"/>
  <c r="BC43" i="58"/>
  <c r="BC44" i="58"/>
  <c r="BC45" i="58"/>
  <c r="BC46" i="58"/>
  <c r="BC47" i="58"/>
  <c r="BC48" i="58"/>
  <c r="BC49" i="58"/>
  <c r="BC50" i="58"/>
  <c r="BC51" i="58"/>
  <c r="BC52" i="58"/>
  <c r="BC53" i="58"/>
  <c r="BC54" i="58"/>
  <c r="BC55" i="58"/>
  <c r="BC56" i="58"/>
  <c r="BC57" i="58"/>
  <c r="BC58" i="58"/>
  <c r="BC59" i="58"/>
  <c r="BC60" i="58"/>
  <c r="BC61" i="58"/>
  <c r="BC62" i="58"/>
  <c r="BC63" i="58"/>
  <c r="BC64" i="58"/>
  <c r="BC65" i="58"/>
  <c r="BC66" i="58"/>
  <c r="BC67" i="58"/>
  <c r="BC68" i="58"/>
  <c r="BC69" i="58"/>
  <c r="BC70" i="58"/>
  <c r="BC71" i="58"/>
  <c r="BC72" i="58"/>
  <c r="BC73" i="58"/>
  <c r="BC74" i="58"/>
  <c r="BC75" i="58"/>
  <c r="BC76" i="58"/>
  <c r="BC77" i="58"/>
  <c r="BC78" i="58"/>
  <c r="BC79" i="58"/>
  <c r="BC80" i="58"/>
  <c r="BC81" i="58"/>
  <c r="BC82" i="58"/>
  <c r="BC83" i="58"/>
  <c r="BC84" i="58"/>
  <c r="BC85" i="58"/>
  <c r="BC86" i="58"/>
  <c r="BC87" i="58"/>
  <c r="BC88" i="58"/>
  <c r="BC89" i="58"/>
  <c r="BC90" i="58"/>
  <c r="BC91" i="58"/>
  <c r="BC92" i="58"/>
  <c r="BC93" i="58"/>
  <c r="BC94" i="58"/>
  <c r="BC95" i="58"/>
  <c r="BC96" i="58"/>
  <c r="BC97" i="58"/>
  <c r="BC98" i="58"/>
  <c r="BC99" i="58"/>
  <c r="BC100" i="58"/>
  <c r="BC101" i="58"/>
  <c r="BC102" i="58"/>
  <c r="BC103" i="58"/>
  <c r="BC104" i="58"/>
  <c r="BC105" i="58"/>
  <c r="BC106" i="58"/>
  <c r="BC107" i="58"/>
  <c r="BD1" i="58"/>
  <c r="AN8" i="58"/>
  <c r="AN9" i="58"/>
  <c r="AN10" i="58"/>
  <c r="AN11" i="58"/>
  <c r="AN12" i="58"/>
  <c r="AN13" i="58"/>
  <c r="AN14" i="58"/>
  <c r="AN15" i="58"/>
  <c r="AN16" i="58"/>
  <c r="AN17" i="58"/>
  <c r="AN18" i="58"/>
  <c r="AN19" i="58"/>
  <c r="AN20" i="58"/>
  <c r="AN21" i="58"/>
  <c r="AN22" i="58"/>
  <c r="AN23" i="58"/>
  <c r="AN24" i="58"/>
  <c r="AN25" i="58"/>
  <c r="AN26" i="58"/>
  <c r="AN27" i="58"/>
  <c r="AN28" i="58"/>
  <c r="AN29" i="58"/>
  <c r="AN30" i="58"/>
  <c r="AN31" i="58"/>
  <c r="AN32" i="58"/>
  <c r="AN33" i="58"/>
  <c r="AN34" i="58"/>
  <c r="AN35" i="58"/>
  <c r="AN36" i="58"/>
  <c r="AN37" i="58"/>
  <c r="AN38" i="58"/>
  <c r="AN39" i="58"/>
  <c r="AN40" i="58"/>
  <c r="AN41" i="58"/>
  <c r="AN42" i="58"/>
  <c r="AN43" i="58"/>
  <c r="AN44" i="58"/>
  <c r="AN45" i="58"/>
  <c r="AN46" i="58"/>
  <c r="AN47" i="58"/>
  <c r="AN48" i="58"/>
  <c r="AN49" i="58"/>
  <c r="AN50" i="58"/>
  <c r="AN51" i="58"/>
  <c r="AN52" i="58"/>
  <c r="AN53" i="58"/>
  <c r="AN54" i="58"/>
  <c r="AN55" i="58"/>
  <c r="AN56" i="58"/>
  <c r="AN57" i="58"/>
  <c r="AN58" i="58"/>
  <c r="AN59" i="58"/>
  <c r="AN60" i="58"/>
  <c r="AN61" i="58"/>
  <c r="AN62" i="58"/>
  <c r="AN63" i="58"/>
  <c r="AN64" i="58"/>
  <c r="AN65" i="58"/>
  <c r="AN66" i="58"/>
  <c r="AN67" i="58"/>
  <c r="AN68" i="58"/>
  <c r="AN69" i="58"/>
  <c r="AN70" i="58"/>
  <c r="AN71" i="58"/>
  <c r="AN72" i="58"/>
  <c r="AN73" i="58"/>
  <c r="AN74" i="58"/>
  <c r="AN75" i="58"/>
  <c r="AN76" i="58"/>
  <c r="AN77" i="58"/>
  <c r="AN78" i="58"/>
  <c r="AN79" i="58"/>
  <c r="AN80" i="58"/>
  <c r="AN81" i="58"/>
  <c r="AN82" i="58"/>
  <c r="AN83" i="58"/>
  <c r="AN84" i="58"/>
  <c r="AN85" i="58"/>
  <c r="AN86" i="58"/>
  <c r="AN87" i="58"/>
  <c r="AN88" i="58"/>
  <c r="AN89" i="58"/>
  <c r="AN90" i="58"/>
  <c r="AN91" i="58"/>
  <c r="AN92" i="58"/>
  <c r="AN93" i="58"/>
  <c r="AN94" i="58"/>
  <c r="AN95" i="58"/>
  <c r="AN96" i="58"/>
  <c r="AN97" i="58"/>
  <c r="AN98" i="58"/>
  <c r="AN99" i="58"/>
  <c r="AN100" i="58"/>
  <c r="AN101" i="58"/>
  <c r="AN102" i="58"/>
  <c r="AN103" i="58"/>
  <c r="AN104" i="58"/>
  <c r="AN105" i="58"/>
  <c r="AN106" i="58"/>
  <c r="AN107" i="58"/>
  <c r="AO1" i="58"/>
  <c r="BV5" i="57"/>
  <c r="BV6" i="57"/>
  <c r="AA8" i="56"/>
  <c r="AA9" i="56"/>
  <c r="AA10" i="56"/>
  <c r="AA11" i="56"/>
  <c r="AA12" i="56"/>
  <c r="AA13" i="56"/>
  <c r="AA14" i="56"/>
  <c r="AA15" i="56"/>
  <c r="AA16" i="56"/>
  <c r="AA17" i="56"/>
  <c r="AA18" i="56"/>
  <c r="AA19" i="56"/>
  <c r="AA20" i="56"/>
  <c r="AA21" i="56"/>
  <c r="AA22" i="56"/>
  <c r="AA23" i="56"/>
  <c r="AA24" i="56"/>
  <c r="AA25" i="56"/>
  <c r="AA26" i="56"/>
  <c r="AA27" i="56"/>
  <c r="AA28" i="56"/>
  <c r="AA29" i="56"/>
  <c r="AA30" i="56"/>
  <c r="AA31" i="56"/>
  <c r="AA32" i="56"/>
  <c r="AA33" i="56"/>
  <c r="AA34" i="56"/>
  <c r="AA35" i="56"/>
  <c r="AA36" i="56"/>
  <c r="AA37" i="56"/>
  <c r="AA38" i="56"/>
  <c r="AA39" i="56"/>
  <c r="AA40" i="56"/>
  <c r="AA41" i="56"/>
  <c r="AA42" i="56"/>
  <c r="AA43" i="56"/>
  <c r="AA44" i="56"/>
  <c r="AA45" i="56"/>
  <c r="AA46" i="56"/>
  <c r="AA47" i="56"/>
  <c r="AA48" i="56"/>
  <c r="AA49" i="56"/>
  <c r="AA50" i="56"/>
  <c r="AA51" i="56"/>
  <c r="AA52" i="56"/>
  <c r="AA53" i="56"/>
  <c r="AA54" i="56"/>
  <c r="AA55" i="56"/>
  <c r="AA56" i="56"/>
  <c r="AA57" i="56"/>
  <c r="AA58" i="56"/>
  <c r="AA59" i="56"/>
  <c r="AA60" i="56"/>
  <c r="AA61" i="56"/>
  <c r="AA62" i="56"/>
  <c r="AA63" i="56"/>
  <c r="AA64" i="56"/>
  <c r="AA65" i="56"/>
  <c r="AA66" i="56"/>
  <c r="AA67" i="56"/>
  <c r="AA68" i="56"/>
  <c r="AA69" i="56"/>
  <c r="AA70" i="56"/>
  <c r="AA71" i="56"/>
  <c r="AA72" i="56"/>
  <c r="AA73" i="56"/>
  <c r="AA74" i="56"/>
  <c r="AA75" i="56"/>
  <c r="AA76" i="56"/>
  <c r="AA77" i="56"/>
  <c r="AA78" i="56"/>
  <c r="AA79" i="56"/>
  <c r="AA80" i="56"/>
  <c r="AA81" i="56"/>
  <c r="AA82" i="56"/>
  <c r="AA83" i="56"/>
  <c r="AA84" i="56"/>
  <c r="AA85" i="56"/>
  <c r="AA86" i="56"/>
  <c r="AA87" i="56"/>
  <c r="AA88" i="56"/>
  <c r="AA89" i="56"/>
  <c r="AA90" i="56"/>
  <c r="AA91" i="56"/>
  <c r="AA92" i="56"/>
  <c r="AA93" i="56"/>
  <c r="AA94" i="56"/>
  <c r="AA95" i="56"/>
  <c r="AA96" i="56"/>
  <c r="AA97" i="56"/>
  <c r="AA98" i="56"/>
  <c r="AA99" i="56"/>
  <c r="AA100" i="56"/>
  <c r="AA101" i="56"/>
  <c r="AA102" i="56"/>
  <c r="AA103" i="56"/>
  <c r="AA104" i="56"/>
  <c r="AA105" i="56"/>
  <c r="AA106" i="56"/>
  <c r="AA107" i="56"/>
  <c r="AB1" i="56"/>
  <c r="AO4" i="58" l="1" a="1"/>
  <c r="AO4" i="58" s="1"/>
  <c r="BD4" i="58" a="1"/>
  <c r="BD4" i="58" s="1"/>
  <c r="BV8" i="57"/>
  <c r="BV9" i="57"/>
  <c r="BV10" i="57"/>
  <c r="BV11" i="57"/>
  <c r="BV12" i="57"/>
  <c r="BV13" i="57"/>
  <c r="BV14" i="57"/>
  <c r="BV15" i="57"/>
  <c r="BV16" i="57"/>
  <c r="BV17" i="57"/>
  <c r="BV18" i="57"/>
  <c r="BV19" i="57"/>
  <c r="BV20" i="57"/>
  <c r="BV21" i="57"/>
  <c r="BV22" i="57"/>
  <c r="BV23" i="57"/>
  <c r="BV24" i="57"/>
  <c r="BV25" i="57"/>
  <c r="BV26" i="57"/>
  <c r="BV27" i="57"/>
  <c r="BV28" i="57"/>
  <c r="BV29" i="57"/>
  <c r="BV30" i="57"/>
  <c r="BV31" i="57"/>
  <c r="BV32" i="57"/>
  <c r="BV33" i="57"/>
  <c r="BV34" i="57"/>
  <c r="BV35" i="57"/>
  <c r="BV36" i="57"/>
  <c r="BV37" i="57"/>
  <c r="BV38" i="57"/>
  <c r="BV39" i="57"/>
  <c r="BV40" i="57"/>
  <c r="BV41" i="57"/>
  <c r="BV42" i="57"/>
  <c r="BV43" i="57"/>
  <c r="BV44" i="57"/>
  <c r="BV45" i="57"/>
  <c r="BV46" i="57"/>
  <c r="BV47" i="57"/>
  <c r="BV48" i="57"/>
  <c r="BV49" i="57"/>
  <c r="BV50" i="57"/>
  <c r="BV51" i="57"/>
  <c r="BV52" i="57"/>
  <c r="BV53" i="57"/>
  <c r="BV54" i="57"/>
  <c r="BV55" i="57"/>
  <c r="BV56" i="57"/>
  <c r="BV57" i="57"/>
  <c r="BV58" i="57"/>
  <c r="BV59" i="57"/>
  <c r="BV60" i="57"/>
  <c r="BV61" i="57"/>
  <c r="BV62" i="57"/>
  <c r="BV63" i="57"/>
  <c r="BV64" i="57"/>
  <c r="BV65" i="57"/>
  <c r="BV66" i="57"/>
  <c r="BV67" i="57"/>
  <c r="BV68" i="57"/>
  <c r="BV69" i="57"/>
  <c r="BV70" i="57"/>
  <c r="BV71" i="57"/>
  <c r="BV72" i="57"/>
  <c r="BV73" i="57"/>
  <c r="BV74" i="57"/>
  <c r="BV75" i="57"/>
  <c r="BV76" i="57"/>
  <c r="BV77" i="57"/>
  <c r="BV78" i="57"/>
  <c r="BV79" i="57"/>
  <c r="BV80" i="57"/>
  <c r="BV81" i="57"/>
  <c r="BV82" i="57"/>
  <c r="BV83" i="57"/>
  <c r="BV84" i="57"/>
  <c r="BV85" i="57"/>
  <c r="BV86" i="57"/>
  <c r="BV87" i="57"/>
  <c r="BV88" i="57"/>
  <c r="BV89" i="57"/>
  <c r="BV90" i="57"/>
  <c r="BV91" i="57"/>
  <c r="BV92" i="57"/>
  <c r="BV93" i="57"/>
  <c r="BV94" i="57"/>
  <c r="BV95" i="57"/>
  <c r="BV96" i="57"/>
  <c r="BV97" i="57"/>
  <c r="BV98" i="57"/>
  <c r="BV99" i="57"/>
  <c r="BV100" i="57"/>
  <c r="BV101" i="57"/>
  <c r="BV102" i="57"/>
  <c r="BV103" i="57"/>
  <c r="BV104" i="57"/>
  <c r="BV105" i="57"/>
  <c r="BV106" i="57"/>
  <c r="BV107" i="57"/>
  <c r="BW1" i="57"/>
  <c r="AB4" i="56" a="1"/>
  <c r="AB4" i="56" s="1"/>
  <c r="BD5" i="58" l="1"/>
  <c r="BD6" i="58"/>
  <c r="AO5" i="58"/>
  <c r="AO6" i="58"/>
  <c r="BW4" i="57" a="1"/>
  <c r="BW4" i="57" s="1"/>
  <c r="AB5" i="56"/>
  <c r="AB6" i="56"/>
  <c r="AO8" i="58" l="1"/>
  <c r="AO9" i="58"/>
  <c r="AO10" i="58"/>
  <c r="AO11" i="58"/>
  <c r="AO12" i="58"/>
  <c r="AO13" i="58"/>
  <c r="AO14" i="58"/>
  <c r="AO15" i="58"/>
  <c r="AO16" i="58"/>
  <c r="AO17" i="58"/>
  <c r="AO18" i="58"/>
  <c r="AO19" i="58"/>
  <c r="AO20" i="58"/>
  <c r="AO21" i="58"/>
  <c r="AO22" i="58"/>
  <c r="AO23" i="58"/>
  <c r="AO24" i="58"/>
  <c r="AO25" i="58"/>
  <c r="AO26" i="58"/>
  <c r="AO27" i="58"/>
  <c r="AO28" i="58"/>
  <c r="AO29" i="58"/>
  <c r="AO30" i="58"/>
  <c r="AO31" i="58"/>
  <c r="AO32" i="58"/>
  <c r="AO33" i="58"/>
  <c r="AO34" i="58"/>
  <c r="AO35" i="58"/>
  <c r="AO36" i="58"/>
  <c r="AO37" i="58"/>
  <c r="AO38" i="58"/>
  <c r="AO39" i="58"/>
  <c r="AO40" i="58"/>
  <c r="AO41" i="58"/>
  <c r="AO42" i="58"/>
  <c r="AO43" i="58"/>
  <c r="AO44" i="58"/>
  <c r="AO45" i="58"/>
  <c r="AO46" i="58"/>
  <c r="AO47" i="58"/>
  <c r="AO48" i="58"/>
  <c r="AO49" i="58"/>
  <c r="AO50" i="58"/>
  <c r="AO51" i="58"/>
  <c r="AO52" i="58"/>
  <c r="AO53" i="58"/>
  <c r="AO54" i="58"/>
  <c r="AO55" i="58"/>
  <c r="AO56" i="58"/>
  <c r="AO57" i="58"/>
  <c r="AO58" i="58"/>
  <c r="AO59" i="58"/>
  <c r="AO60" i="58"/>
  <c r="AO61" i="58"/>
  <c r="AO62" i="58"/>
  <c r="AO63" i="58"/>
  <c r="AO64" i="58"/>
  <c r="AO65" i="58"/>
  <c r="AO66" i="58"/>
  <c r="AO67" i="58"/>
  <c r="AO68" i="58"/>
  <c r="AO69" i="58"/>
  <c r="AO70" i="58"/>
  <c r="AO71" i="58"/>
  <c r="AO72" i="58"/>
  <c r="AO73" i="58"/>
  <c r="AO74" i="58"/>
  <c r="AO75" i="58"/>
  <c r="AO76" i="58"/>
  <c r="AO77" i="58"/>
  <c r="AO78" i="58"/>
  <c r="AO79" i="58"/>
  <c r="AO80" i="58"/>
  <c r="AO81" i="58"/>
  <c r="AO82" i="58"/>
  <c r="AO83" i="58"/>
  <c r="AO84" i="58"/>
  <c r="AO85" i="58"/>
  <c r="AO86" i="58"/>
  <c r="AO87" i="58"/>
  <c r="AO88" i="58"/>
  <c r="AO89" i="58"/>
  <c r="AO90" i="58"/>
  <c r="AO91" i="58"/>
  <c r="AO92" i="58"/>
  <c r="AO93" i="58"/>
  <c r="AO94" i="58"/>
  <c r="AO95" i="58"/>
  <c r="AO96" i="58"/>
  <c r="AO97" i="58"/>
  <c r="AO98" i="58"/>
  <c r="AO99" i="58"/>
  <c r="AO100" i="58"/>
  <c r="AO101" i="58"/>
  <c r="AO102" i="58"/>
  <c r="AO103" i="58"/>
  <c r="AO104" i="58"/>
  <c r="AO105" i="58"/>
  <c r="AO106" i="58"/>
  <c r="AO107" i="58"/>
  <c r="AP1" i="58"/>
  <c r="BD8" i="58"/>
  <c r="BD9" i="58"/>
  <c r="BD10" i="58"/>
  <c r="BD11" i="58"/>
  <c r="BD12" i="58"/>
  <c r="BD13" i="58"/>
  <c r="BD14" i="58"/>
  <c r="BD15" i="58"/>
  <c r="BD16" i="58"/>
  <c r="BD17" i="58"/>
  <c r="BD18" i="58"/>
  <c r="BD19" i="58"/>
  <c r="BD20" i="58"/>
  <c r="BD21" i="58"/>
  <c r="BD22" i="58"/>
  <c r="BD23" i="58"/>
  <c r="BD24" i="58"/>
  <c r="BD25" i="58"/>
  <c r="BD26" i="58"/>
  <c r="BD27" i="58"/>
  <c r="BD28" i="58"/>
  <c r="BD29" i="58"/>
  <c r="BD30" i="58"/>
  <c r="BD31" i="58"/>
  <c r="BD32" i="58"/>
  <c r="BD33" i="58"/>
  <c r="BD34" i="58"/>
  <c r="BD35" i="58"/>
  <c r="BD36" i="58"/>
  <c r="BD37" i="58"/>
  <c r="BD38" i="58"/>
  <c r="BD39" i="58"/>
  <c r="BD40" i="58"/>
  <c r="BD41" i="58"/>
  <c r="BD42" i="58"/>
  <c r="BD43" i="58"/>
  <c r="BD44" i="58"/>
  <c r="BD45" i="58"/>
  <c r="BD46" i="58"/>
  <c r="BD47" i="58"/>
  <c r="BD48" i="58"/>
  <c r="BD49" i="58"/>
  <c r="BD50" i="58"/>
  <c r="BD51" i="58"/>
  <c r="BD52" i="58"/>
  <c r="BD53" i="58"/>
  <c r="BD54" i="58"/>
  <c r="BD55" i="58"/>
  <c r="BD56" i="58"/>
  <c r="BD57" i="58"/>
  <c r="BD58" i="58"/>
  <c r="BD59" i="58"/>
  <c r="BD60" i="58"/>
  <c r="BD61" i="58"/>
  <c r="BD62" i="58"/>
  <c r="BD63" i="58"/>
  <c r="BD64" i="58"/>
  <c r="BD65" i="58"/>
  <c r="BD66" i="58"/>
  <c r="BD67" i="58"/>
  <c r="BD68" i="58"/>
  <c r="BD69" i="58"/>
  <c r="BD70" i="58"/>
  <c r="BD71" i="58"/>
  <c r="BD72" i="58"/>
  <c r="BD73" i="58"/>
  <c r="BD74" i="58"/>
  <c r="BD75" i="58"/>
  <c r="BD76" i="58"/>
  <c r="BD77" i="58"/>
  <c r="BD78" i="58"/>
  <c r="BD79" i="58"/>
  <c r="BD80" i="58"/>
  <c r="BD81" i="58"/>
  <c r="BD82" i="58"/>
  <c r="BD83" i="58"/>
  <c r="BD84" i="58"/>
  <c r="BD85" i="58"/>
  <c r="BD86" i="58"/>
  <c r="BD87" i="58"/>
  <c r="BD88" i="58"/>
  <c r="BD89" i="58"/>
  <c r="BD90" i="58"/>
  <c r="BD91" i="58"/>
  <c r="BD92" i="58"/>
  <c r="BD93" i="58"/>
  <c r="BD94" i="58"/>
  <c r="BD95" i="58"/>
  <c r="BD96" i="58"/>
  <c r="BD97" i="58"/>
  <c r="BD98" i="58"/>
  <c r="BD99" i="58"/>
  <c r="BD100" i="58"/>
  <c r="BD101" i="58"/>
  <c r="BD102" i="58"/>
  <c r="BD103" i="58"/>
  <c r="BD104" i="58"/>
  <c r="BD105" i="58"/>
  <c r="BD106" i="58"/>
  <c r="BD107" i="58"/>
  <c r="BE1" i="58"/>
  <c r="BW5" i="57"/>
  <c r="BW6" i="57"/>
  <c r="BX6" i="57" s="1"/>
  <c r="N10" i="1" s="1" a="1"/>
  <c r="N10" i="1" s="1"/>
  <c r="AB8" i="56"/>
  <c r="AB9" i="56"/>
  <c r="AB10" i="56"/>
  <c r="AB11" i="56"/>
  <c r="AB12" i="56"/>
  <c r="AB13" i="56"/>
  <c r="AB14" i="56"/>
  <c r="AB15" i="56"/>
  <c r="AB16" i="56"/>
  <c r="AB17" i="56"/>
  <c r="AB18" i="56"/>
  <c r="AB19" i="56"/>
  <c r="AB20" i="56"/>
  <c r="AB21" i="56"/>
  <c r="AB22" i="56"/>
  <c r="AB23" i="56"/>
  <c r="AB24" i="56"/>
  <c r="AB25" i="56"/>
  <c r="AB26" i="56"/>
  <c r="AB27" i="56"/>
  <c r="AB28" i="56"/>
  <c r="AB29" i="56"/>
  <c r="AB30" i="56"/>
  <c r="AB31" i="56"/>
  <c r="AB32" i="56"/>
  <c r="AB33" i="56"/>
  <c r="AB34" i="56"/>
  <c r="AB35" i="56"/>
  <c r="AB36" i="56"/>
  <c r="AB37" i="56"/>
  <c r="AB38" i="56"/>
  <c r="AB39" i="56"/>
  <c r="AB40" i="56"/>
  <c r="AB41" i="56"/>
  <c r="AB42" i="56"/>
  <c r="AB43" i="56"/>
  <c r="AB44" i="56"/>
  <c r="AB45" i="56"/>
  <c r="AB46" i="56"/>
  <c r="AB47" i="56"/>
  <c r="AB48" i="56"/>
  <c r="AB49" i="56"/>
  <c r="AB50" i="56"/>
  <c r="AB51" i="56"/>
  <c r="AB52" i="56"/>
  <c r="AB53" i="56"/>
  <c r="AB54" i="56"/>
  <c r="AB55" i="56"/>
  <c r="AB56" i="56"/>
  <c r="AB57" i="56"/>
  <c r="AB58" i="56"/>
  <c r="AB59" i="56"/>
  <c r="AB60" i="56"/>
  <c r="AB61" i="56"/>
  <c r="AB62" i="56"/>
  <c r="AB63" i="56"/>
  <c r="AB64" i="56"/>
  <c r="AB65" i="56"/>
  <c r="AB66" i="56"/>
  <c r="AB67" i="56"/>
  <c r="AB68" i="56"/>
  <c r="AB69" i="56"/>
  <c r="AB70" i="56"/>
  <c r="AB71" i="56"/>
  <c r="AB72" i="56"/>
  <c r="AB73" i="56"/>
  <c r="AB74" i="56"/>
  <c r="AB75" i="56"/>
  <c r="AB76" i="56"/>
  <c r="AB77" i="56"/>
  <c r="AB78" i="56"/>
  <c r="AB79" i="56"/>
  <c r="AB80" i="56"/>
  <c r="AB81" i="56"/>
  <c r="AB82" i="56"/>
  <c r="AB83" i="56"/>
  <c r="AB84" i="56"/>
  <c r="AB85" i="56"/>
  <c r="AB86" i="56"/>
  <c r="AB87" i="56"/>
  <c r="AB88" i="56"/>
  <c r="AB89" i="56"/>
  <c r="AB90" i="56"/>
  <c r="AB91" i="56"/>
  <c r="AB92" i="56"/>
  <c r="AB93" i="56"/>
  <c r="AB94" i="56"/>
  <c r="AB95" i="56"/>
  <c r="AB96" i="56"/>
  <c r="AB97" i="56"/>
  <c r="AB98" i="56"/>
  <c r="AB99" i="56"/>
  <c r="AB100" i="56"/>
  <c r="AB101" i="56"/>
  <c r="AB102" i="56"/>
  <c r="AB103" i="56"/>
  <c r="AB104" i="56"/>
  <c r="AB105" i="56"/>
  <c r="AB106" i="56"/>
  <c r="AB107" i="56"/>
  <c r="AC1" i="56"/>
  <c r="BE4" i="58" l="1" a="1"/>
  <c r="BE4" i="58" s="1"/>
  <c r="AP4" i="58" a="1"/>
  <c r="AP4" i="58" s="1"/>
  <c r="BW8" i="57"/>
  <c r="BW9" i="57"/>
  <c r="BW10" i="57"/>
  <c r="BW11" i="57"/>
  <c r="BW12" i="57"/>
  <c r="BW13" i="57"/>
  <c r="BW14" i="57"/>
  <c r="BW15" i="57"/>
  <c r="BW16" i="57"/>
  <c r="BW17" i="57"/>
  <c r="BW18" i="57"/>
  <c r="BW19" i="57"/>
  <c r="BW20" i="57"/>
  <c r="BW21" i="57"/>
  <c r="BW22" i="57"/>
  <c r="BW23" i="57"/>
  <c r="BW24" i="57"/>
  <c r="BW25" i="57"/>
  <c r="BW26" i="57"/>
  <c r="BW27" i="57"/>
  <c r="BW28" i="57"/>
  <c r="BW29" i="57"/>
  <c r="BW30" i="57"/>
  <c r="BW31" i="57"/>
  <c r="BW32" i="57"/>
  <c r="BW33" i="57"/>
  <c r="BW34" i="57"/>
  <c r="BW35" i="57"/>
  <c r="BW36" i="57"/>
  <c r="BW37" i="57"/>
  <c r="BW38" i="57"/>
  <c r="BW39" i="57"/>
  <c r="BW40" i="57"/>
  <c r="BW41" i="57"/>
  <c r="BW42" i="57"/>
  <c r="BW43" i="57"/>
  <c r="BW44" i="57"/>
  <c r="BW45" i="57"/>
  <c r="BW46" i="57"/>
  <c r="BW47" i="57"/>
  <c r="BW48" i="57"/>
  <c r="BW49" i="57"/>
  <c r="BW50" i="57"/>
  <c r="BW51" i="57"/>
  <c r="BW52" i="57"/>
  <c r="BW53" i="57"/>
  <c r="BW54" i="57"/>
  <c r="BW55" i="57"/>
  <c r="BW56" i="57"/>
  <c r="BW57" i="57"/>
  <c r="BW58" i="57"/>
  <c r="BW59" i="57"/>
  <c r="BW60" i="57"/>
  <c r="BW61" i="57"/>
  <c r="BW62" i="57"/>
  <c r="BW63" i="57"/>
  <c r="BW64" i="57"/>
  <c r="BW65" i="57"/>
  <c r="BW66" i="57"/>
  <c r="BW67" i="57"/>
  <c r="BW68" i="57"/>
  <c r="BW69" i="57"/>
  <c r="BW70" i="57"/>
  <c r="BW71" i="57"/>
  <c r="BW72" i="57"/>
  <c r="BW73" i="57"/>
  <c r="BW74" i="57"/>
  <c r="BW75" i="57"/>
  <c r="BW76" i="57"/>
  <c r="BW77" i="57"/>
  <c r="BW78" i="57"/>
  <c r="BW79" i="57"/>
  <c r="BW80" i="57"/>
  <c r="BW81" i="57"/>
  <c r="BW82" i="57"/>
  <c r="BW83" i="57"/>
  <c r="BW84" i="57"/>
  <c r="BW85" i="57"/>
  <c r="BW86" i="57"/>
  <c r="BW87" i="57"/>
  <c r="BW88" i="57"/>
  <c r="BW89" i="57"/>
  <c r="BW90" i="57"/>
  <c r="BW91" i="57"/>
  <c r="BW92" i="57"/>
  <c r="BW93" i="57"/>
  <c r="BW94" i="57"/>
  <c r="BW95" i="57"/>
  <c r="BW96" i="57"/>
  <c r="BW97" i="57"/>
  <c r="BW98" i="57"/>
  <c r="BW99" i="57"/>
  <c r="BW100" i="57"/>
  <c r="BW101" i="57"/>
  <c r="BW102" i="57"/>
  <c r="BW103" i="57"/>
  <c r="BW104" i="57"/>
  <c r="BW105" i="57"/>
  <c r="BW106" i="57"/>
  <c r="BW107" i="57"/>
  <c r="BX5" i="57"/>
  <c r="BX1" i="57"/>
  <c r="AC4" i="56" a="1"/>
  <c r="AC4" i="56" s="1"/>
  <c r="AP5" i="58" l="1"/>
  <c r="AP6" i="58"/>
  <c r="BE5" i="58"/>
  <c r="BE6" i="58"/>
  <c r="BX4" i="57"/>
  <c r="BL1" i="58" s="1" a="1"/>
  <c r="BL1" i="58" s="1"/>
  <c r="M10" i="1" a="1"/>
  <c r="M10" i="1" s="1"/>
  <c r="AC5" i="56"/>
  <c r="AC6" i="56"/>
  <c r="BM1" i="58" l="1"/>
  <c r="BE8" i="58"/>
  <c r="BE9" i="58"/>
  <c r="BE10" i="58"/>
  <c r="BE11" i="58"/>
  <c r="BE12" i="58"/>
  <c r="BE13" i="58"/>
  <c r="BE14" i="58"/>
  <c r="BE15" i="58"/>
  <c r="BE16" i="58"/>
  <c r="BE17" i="58"/>
  <c r="BE18" i="58"/>
  <c r="BE19" i="58"/>
  <c r="BE20" i="58"/>
  <c r="BE21" i="58"/>
  <c r="BE22" i="58"/>
  <c r="BE23" i="58"/>
  <c r="BE24" i="58"/>
  <c r="BE25" i="58"/>
  <c r="BE26" i="58"/>
  <c r="BE27" i="58"/>
  <c r="BE28" i="58"/>
  <c r="BE29" i="58"/>
  <c r="BE30" i="58"/>
  <c r="BE31" i="58"/>
  <c r="BE32" i="58"/>
  <c r="BE33" i="58"/>
  <c r="BE34" i="58"/>
  <c r="BE35" i="58"/>
  <c r="BE36" i="58"/>
  <c r="BE37" i="58"/>
  <c r="BE38" i="58"/>
  <c r="BE39" i="58"/>
  <c r="BE40" i="58"/>
  <c r="BE41" i="58"/>
  <c r="BE42" i="58"/>
  <c r="BE43" i="58"/>
  <c r="BE44" i="58"/>
  <c r="BE45" i="58"/>
  <c r="BE46" i="58"/>
  <c r="BE47" i="58"/>
  <c r="BE48" i="58"/>
  <c r="BE49" i="58"/>
  <c r="BE50" i="58"/>
  <c r="BE51" i="58"/>
  <c r="BE52" i="58"/>
  <c r="BE53" i="58"/>
  <c r="BE54" i="58"/>
  <c r="BE55" i="58"/>
  <c r="BE56" i="58"/>
  <c r="BE57" i="58"/>
  <c r="BE58" i="58"/>
  <c r="BE59" i="58"/>
  <c r="BE60" i="58"/>
  <c r="BE61" i="58"/>
  <c r="BE62" i="58"/>
  <c r="BE63" i="58"/>
  <c r="BE64" i="58"/>
  <c r="BE65" i="58"/>
  <c r="BE66" i="58"/>
  <c r="BE67" i="58"/>
  <c r="BE68" i="58"/>
  <c r="BE69" i="58"/>
  <c r="BE70" i="58"/>
  <c r="BE71" i="58"/>
  <c r="BE72" i="58"/>
  <c r="BE73" i="58"/>
  <c r="BE74" i="58"/>
  <c r="BE75" i="58"/>
  <c r="BE76" i="58"/>
  <c r="BE77" i="58"/>
  <c r="BE78" i="58"/>
  <c r="BE79" i="58"/>
  <c r="BE80" i="58"/>
  <c r="BE81" i="58"/>
  <c r="BE82" i="58"/>
  <c r="BE83" i="58"/>
  <c r="BE84" i="58"/>
  <c r="BE85" i="58"/>
  <c r="BE86" i="58"/>
  <c r="BE87" i="58"/>
  <c r="BE88" i="58"/>
  <c r="BE89" i="58"/>
  <c r="BE90" i="58"/>
  <c r="BE91" i="58"/>
  <c r="BE92" i="58"/>
  <c r="BE93" i="58"/>
  <c r="BE94" i="58"/>
  <c r="BE95" i="58"/>
  <c r="BE96" i="58"/>
  <c r="BE97" i="58"/>
  <c r="BE98" i="58"/>
  <c r="BE99" i="58"/>
  <c r="BE100" i="58"/>
  <c r="BE101" i="58"/>
  <c r="BE102" i="58"/>
  <c r="BE103" i="58"/>
  <c r="BE104" i="58"/>
  <c r="BE105" i="58"/>
  <c r="BE106" i="58"/>
  <c r="BE107" i="58"/>
  <c r="BF1" i="58"/>
  <c r="AP8" i="58"/>
  <c r="AP9" i="58"/>
  <c r="AP10" i="58"/>
  <c r="AP11" i="58"/>
  <c r="AP12" i="58"/>
  <c r="AP13" i="58"/>
  <c r="AP14" i="58"/>
  <c r="AP15" i="58"/>
  <c r="AP16" i="58"/>
  <c r="AP17" i="58"/>
  <c r="AP18" i="58"/>
  <c r="AP19" i="58"/>
  <c r="AP20" i="58"/>
  <c r="AP21" i="58"/>
  <c r="AP22" i="58"/>
  <c r="AP23" i="58"/>
  <c r="AP24" i="58"/>
  <c r="AP25" i="58"/>
  <c r="AP26" i="58"/>
  <c r="AP27" i="58"/>
  <c r="AP28" i="58"/>
  <c r="AP29" i="58"/>
  <c r="AP30" i="58"/>
  <c r="AP31" i="58"/>
  <c r="AP32" i="58"/>
  <c r="AP33" i="58"/>
  <c r="AP34" i="58"/>
  <c r="AP35" i="58"/>
  <c r="AP36" i="58"/>
  <c r="AP37" i="58"/>
  <c r="AP38" i="58"/>
  <c r="AP39" i="58"/>
  <c r="AP40" i="58"/>
  <c r="AP41" i="58"/>
  <c r="AP42" i="58"/>
  <c r="AP43" i="58"/>
  <c r="AP44" i="58"/>
  <c r="AP45" i="58"/>
  <c r="AP46" i="58"/>
  <c r="AP47" i="58"/>
  <c r="AP48" i="58"/>
  <c r="AP49" i="58"/>
  <c r="AP50" i="58"/>
  <c r="AP51" i="58"/>
  <c r="AP52" i="58"/>
  <c r="AP53" i="58"/>
  <c r="AP54" i="58"/>
  <c r="AP55" i="58"/>
  <c r="AP56" i="58"/>
  <c r="AP57" i="58"/>
  <c r="AP58" i="58"/>
  <c r="AP59" i="58"/>
  <c r="AP60" i="58"/>
  <c r="AP61" i="58"/>
  <c r="AP62" i="58"/>
  <c r="AP63" i="58"/>
  <c r="AP64" i="58"/>
  <c r="AP65" i="58"/>
  <c r="AP66" i="58"/>
  <c r="AP67" i="58"/>
  <c r="AP68" i="58"/>
  <c r="AP69" i="58"/>
  <c r="AP70" i="58"/>
  <c r="AP71" i="58"/>
  <c r="AP72" i="58"/>
  <c r="AP73" i="58"/>
  <c r="AP74" i="58"/>
  <c r="AP75" i="58"/>
  <c r="AP76" i="58"/>
  <c r="AP77" i="58"/>
  <c r="AP78" i="58"/>
  <c r="AP79" i="58"/>
  <c r="AP80" i="58"/>
  <c r="AP81" i="58"/>
  <c r="AP82" i="58"/>
  <c r="AP83" i="58"/>
  <c r="AP84" i="58"/>
  <c r="AP85" i="58"/>
  <c r="AP86" i="58"/>
  <c r="AP87" i="58"/>
  <c r="AP88" i="58"/>
  <c r="AP89" i="58"/>
  <c r="AP90" i="58"/>
  <c r="AP91" i="58"/>
  <c r="AP92" i="58"/>
  <c r="AP93" i="58"/>
  <c r="AP94" i="58"/>
  <c r="AP95" i="58"/>
  <c r="AP96" i="58"/>
  <c r="AP97" i="58"/>
  <c r="AP98" i="58"/>
  <c r="AP99" i="58"/>
  <c r="AP100" i="58"/>
  <c r="AP101" i="58"/>
  <c r="AP102" i="58"/>
  <c r="AP103" i="58"/>
  <c r="AP104" i="58"/>
  <c r="AP105" i="58"/>
  <c r="AP106" i="58"/>
  <c r="AP107" i="58"/>
  <c r="AQ1" i="58"/>
  <c r="AC8" i="56"/>
  <c r="AC9" i="56"/>
  <c r="AC10" i="56"/>
  <c r="AC11" i="56"/>
  <c r="AC12" i="56"/>
  <c r="AC13" i="56"/>
  <c r="AC14" i="56"/>
  <c r="AC15" i="56"/>
  <c r="AC16" i="56"/>
  <c r="AC17" i="56"/>
  <c r="AC18" i="56"/>
  <c r="AC19" i="56"/>
  <c r="AC20" i="56"/>
  <c r="AC21" i="56"/>
  <c r="AC22" i="56"/>
  <c r="AC23" i="56"/>
  <c r="AC24" i="56"/>
  <c r="AC25" i="56"/>
  <c r="AC26" i="56"/>
  <c r="AC27" i="56"/>
  <c r="AC28" i="56"/>
  <c r="AC29" i="56"/>
  <c r="AC30" i="56"/>
  <c r="AC31" i="56"/>
  <c r="AC32" i="56"/>
  <c r="AC33" i="56"/>
  <c r="AC34" i="56"/>
  <c r="AC35" i="56"/>
  <c r="AC36" i="56"/>
  <c r="AC37" i="56"/>
  <c r="AC38" i="56"/>
  <c r="AC39" i="56"/>
  <c r="AC40" i="56"/>
  <c r="AC41" i="56"/>
  <c r="AC42" i="56"/>
  <c r="AC43" i="56"/>
  <c r="AC44" i="56"/>
  <c r="AC45" i="56"/>
  <c r="AC46" i="56"/>
  <c r="AC47" i="56"/>
  <c r="AC48" i="56"/>
  <c r="AC49" i="56"/>
  <c r="AC50" i="56"/>
  <c r="AC51" i="56"/>
  <c r="AC52" i="56"/>
  <c r="AC53" i="56"/>
  <c r="AC54" i="56"/>
  <c r="AC55" i="56"/>
  <c r="AC56" i="56"/>
  <c r="AC57" i="56"/>
  <c r="AC58" i="56"/>
  <c r="AC59" i="56"/>
  <c r="AC60" i="56"/>
  <c r="AC61" i="56"/>
  <c r="AC62" i="56"/>
  <c r="AC63" i="56"/>
  <c r="AC64" i="56"/>
  <c r="AC65" i="56"/>
  <c r="AC66" i="56"/>
  <c r="AC67" i="56"/>
  <c r="AC68" i="56"/>
  <c r="AC69" i="56"/>
  <c r="AC70" i="56"/>
  <c r="AC71" i="56"/>
  <c r="AC72" i="56"/>
  <c r="AC73" i="56"/>
  <c r="AC74" i="56"/>
  <c r="AC75" i="56"/>
  <c r="AC76" i="56"/>
  <c r="AC77" i="56"/>
  <c r="AC78" i="56"/>
  <c r="AC79" i="56"/>
  <c r="AC80" i="56"/>
  <c r="AC81" i="56"/>
  <c r="AC82" i="56"/>
  <c r="AC83" i="56"/>
  <c r="AC84" i="56"/>
  <c r="AC85" i="56"/>
  <c r="AC86" i="56"/>
  <c r="AC87" i="56"/>
  <c r="AC88" i="56"/>
  <c r="AC89" i="56"/>
  <c r="AC90" i="56"/>
  <c r="AC91" i="56"/>
  <c r="AC92" i="56"/>
  <c r="AC93" i="56"/>
  <c r="AC94" i="56"/>
  <c r="AC95" i="56"/>
  <c r="AC96" i="56"/>
  <c r="AC97" i="56"/>
  <c r="AC98" i="56"/>
  <c r="AC99" i="56"/>
  <c r="AC100" i="56"/>
  <c r="AC101" i="56"/>
  <c r="AC102" i="56"/>
  <c r="AC103" i="56"/>
  <c r="AC104" i="56"/>
  <c r="AC105" i="56"/>
  <c r="AC106" i="56"/>
  <c r="AC107" i="56"/>
  <c r="AD1" i="56"/>
  <c r="AQ4" i="58" l="1" a="1"/>
  <c r="AQ4" i="58" s="1"/>
  <c r="BF4" i="58" a="1"/>
  <c r="BF4" i="58" s="1"/>
  <c r="BM4" i="58" a="1"/>
  <c r="BM4" i="58" s="1"/>
  <c r="AD4" i="56" a="1"/>
  <c r="AD4" i="56" s="1"/>
  <c r="BM5" i="58" l="1"/>
  <c r="BM6" i="58"/>
  <c r="BF5" i="58"/>
  <c r="BF6" i="58"/>
  <c r="AQ5" i="58"/>
  <c r="AQ6" i="58"/>
  <c r="AD5" i="56"/>
  <c r="AD6" i="56"/>
  <c r="AE6" i="56" s="1"/>
  <c r="H9" i="1" s="1" a="1"/>
  <c r="H9" i="1" s="1"/>
  <c r="AQ8" i="58" l="1"/>
  <c r="AQ9" i="58"/>
  <c r="AQ10" i="58"/>
  <c r="AQ11" i="58"/>
  <c r="AQ12" i="58"/>
  <c r="AQ13" i="58"/>
  <c r="AQ14" i="58"/>
  <c r="AQ15" i="58"/>
  <c r="AQ16" i="58"/>
  <c r="AQ17" i="58"/>
  <c r="AQ18" i="58"/>
  <c r="AQ19" i="58"/>
  <c r="AQ20" i="58"/>
  <c r="AQ21" i="58"/>
  <c r="AQ22" i="58"/>
  <c r="AQ23" i="58"/>
  <c r="AQ24" i="58"/>
  <c r="AQ25" i="58"/>
  <c r="AQ26" i="58"/>
  <c r="AQ27" i="58"/>
  <c r="AQ28" i="58"/>
  <c r="AQ29" i="58"/>
  <c r="AQ30" i="58"/>
  <c r="AQ31" i="58"/>
  <c r="AQ32" i="58"/>
  <c r="AQ33" i="58"/>
  <c r="AQ34" i="58"/>
  <c r="AQ35" i="58"/>
  <c r="AQ36" i="58"/>
  <c r="AQ37" i="58"/>
  <c r="AQ38" i="58"/>
  <c r="AQ39" i="58"/>
  <c r="AQ40" i="58"/>
  <c r="AQ41" i="58"/>
  <c r="AQ42" i="58"/>
  <c r="AQ43" i="58"/>
  <c r="AQ44" i="58"/>
  <c r="AQ45" i="58"/>
  <c r="AQ46" i="58"/>
  <c r="AQ47" i="58"/>
  <c r="AQ48" i="58"/>
  <c r="AQ49" i="58"/>
  <c r="AQ50" i="58"/>
  <c r="AQ51" i="58"/>
  <c r="AQ52" i="58"/>
  <c r="AQ53" i="58"/>
  <c r="AQ54" i="58"/>
  <c r="AQ55" i="58"/>
  <c r="AQ56" i="58"/>
  <c r="AQ57" i="58"/>
  <c r="AQ58" i="58"/>
  <c r="AQ59" i="58"/>
  <c r="AQ60" i="58"/>
  <c r="AQ61" i="58"/>
  <c r="AQ62" i="58"/>
  <c r="AQ63" i="58"/>
  <c r="AQ64" i="58"/>
  <c r="AQ65" i="58"/>
  <c r="AQ66" i="58"/>
  <c r="AQ67" i="58"/>
  <c r="AQ68" i="58"/>
  <c r="AQ69" i="58"/>
  <c r="AQ70" i="58"/>
  <c r="AQ71" i="58"/>
  <c r="AQ72" i="58"/>
  <c r="AQ73" i="58"/>
  <c r="AQ74" i="58"/>
  <c r="AQ75" i="58"/>
  <c r="AQ76" i="58"/>
  <c r="AQ77" i="58"/>
  <c r="AQ78" i="58"/>
  <c r="AQ79" i="58"/>
  <c r="AQ80" i="58"/>
  <c r="AQ81" i="58"/>
  <c r="AQ82" i="58"/>
  <c r="AQ83" i="58"/>
  <c r="AQ84" i="58"/>
  <c r="AQ85" i="58"/>
  <c r="AQ86" i="58"/>
  <c r="AQ87" i="58"/>
  <c r="AQ88" i="58"/>
  <c r="AQ89" i="58"/>
  <c r="AQ90" i="58"/>
  <c r="AQ91" i="58"/>
  <c r="AQ92" i="58"/>
  <c r="AQ93" i="58"/>
  <c r="AQ94" i="58"/>
  <c r="AQ95" i="58"/>
  <c r="AQ96" i="58"/>
  <c r="AQ97" i="58"/>
  <c r="AQ98" i="58"/>
  <c r="AQ99" i="58"/>
  <c r="AQ100" i="58"/>
  <c r="AQ101" i="58"/>
  <c r="AQ102" i="58"/>
  <c r="AQ103" i="58"/>
  <c r="AQ104" i="58"/>
  <c r="AQ105" i="58"/>
  <c r="AQ106" i="58"/>
  <c r="AQ107" i="58"/>
  <c r="AR1" i="58"/>
  <c r="BF8" i="58"/>
  <c r="BF9" i="58"/>
  <c r="BF10" i="58"/>
  <c r="BF11" i="58"/>
  <c r="BF12" i="58"/>
  <c r="BF13" i="58"/>
  <c r="BF14" i="58"/>
  <c r="BF15" i="58"/>
  <c r="BF16" i="58"/>
  <c r="BF17" i="58"/>
  <c r="BF18" i="58"/>
  <c r="BF19" i="58"/>
  <c r="BF20" i="58"/>
  <c r="BF21" i="58"/>
  <c r="BF22" i="58"/>
  <c r="BF23" i="58"/>
  <c r="BF24" i="58"/>
  <c r="BF25" i="58"/>
  <c r="BF26" i="58"/>
  <c r="BF27" i="58"/>
  <c r="BF28" i="58"/>
  <c r="BF29" i="58"/>
  <c r="BF30" i="58"/>
  <c r="BF31" i="58"/>
  <c r="BF32" i="58"/>
  <c r="BF33" i="58"/>
  <c r="BF34" i="58"/>
  <c r="BF35" i="58"/>
  <c r="BF36" i="58"/>
  <c r="BF37" i="58"/>
  <c r="BF38" i="58"/>
  <c r="BF39" i="58"/>
  <c r="BF40" i="58"/>
  <c r="BF41" i="58"/>
  <c r="BF42" i="58"/>
  <c r="BF43" i="58"/>
  <c r="BF44" i="58"/>
  <c r="BF45" i="58"/>
  <c r="BF46" i="58"/>
  <c r="BF47" i="58"/>
  <c r="BF48" i="58"/>
  <c r="BF49" i="58"/>
  <c r="BF50" i="58"/>
  <c r="BF51" i="58"/>
  <c r="BF52" i="58"/>
  <c r="BF53" i="58"/>
  <c r="BF54" i="58"/>
  <c r="BF55" i="58"/>
  <c r="BF56" i="58"/>
  <c r="BF57" i="58"/>
  <c r="BF58" i="58"/>
  <c r="BF59" i="58"/>
  <c r="BF60" i="58"/>
  <c r="BF61" i="58"/>
  <c r="BF62" i="58"/>
  <c r="BF63" i="58"/>
  <c r="BF64" i="58"/>
  <c r="BF65" i="58"/>
  <c r="BF66" i="58"/>
  <c r="BF67" i="58"/>
  <c r="BF68" i="58"/>
  <c r="BF69" i="58"/>
  <c r="BF70" i="58"/>
  <c r="BF71" i="58"/>
  <c r="BF72" i="58"/>
  <c r="BF73" i="58"/>
  <c r="BF74" i="58"/>
  <c r="BF75" i="58"/>
  <c r="BF76" i="58"/>
  <c r="BF77" i="58"/>
  <c r="BF78" i="58"/>
  <c r="BF79" i="58"/>
  <c r="BF80" i="58"/>
  <c r="BF81" i="58"/>
  <c r="BF82" i="58"/>
  <c r="BF83" i="58"/>
  <c r="BF84" i="58"/>
  <c r="BF85" i="58"/>
  <c r="BF86" i="58"/>
  <c r="BF87" i="58"/>
  <c r="BF88" i="58"/>
  <c r="BF89" i="58"/>
  <c r="BF90" i="58"/>
  <c r="BF91" i="58"/>
  <c r="BF92" i="58"/>
  <c r="BF93" i="58"/>
  <c r="BF94" i="58"/>
  <c r="BF95" i="58"/>
  <c r="BF96" i="58"/>
  <c r="BF97" i="58"/>
  <c r="BF98" i="58"/>
  <c r="BF99" i="58"/>
  <c r="BF100" i="58"/>
  <c r="BF101" i="58"/>
  <c r="BF102" i="58"/>
  <c r="BF103" i="58"/>
  <c r="BF104" i="58"/>
  <c r="BF105" i="58"/>
  <c r="BF106" i="58"/>
  <c r="BF107" i="58"/>
  <c r="BG1" i="58"/>
  <c r="BM8" i="58"/>
  <c r="BM9" i="58"/>
  <c r="BM10" i="58"/>
  <c r="BM11" i="58"/>
  <c r="BM12" i="58"/>
  <c r="BM13" i="58"/>
  <c r="BM14" i="58"/>
  <c r="BM15" i="58"/>
  <c r="BM16" i="58"/>
  <c r="BM17" i="58"/>
  <c r="BM18" i="58"/>
  <c r="BM19" i="58"/>
  <c r="BM20" i="58"/>
  <c r="BM21" i="58"/>
  <c r="BM22" i="58"/>
  <c r="BM23" i="58"/>
  <c r="BM24" i="58"/>
  <c r="BM25" i="58"/>
  <c r="BM26" i="58"/>
  <c r="BM27" i="58"/>
  <c r="BM28" i="58"/>
  <c r="BM29" i="58"/>
  <c r="BM30" i="58"/>
  <c r="BM31" i="58"/>
  <c r="BM32" i="58"/>
  <c r="BM33" i="58"/>
  <c r="BM34" i="58"/>
  <c r="BM35" i="58"/>
  <c r="BM36" i="58"/>
  <c r="BM37" i="58"/>
  <c r="BM38" i="58"/>
  <c r="BM39" i="58"/>
  <c r="BM40" i="58"/>
  <c r="BM41" i="58"/>
  <c r="BM42" i="58"/>
  <c r="BM43" i="58"/>
  <c r="BM44" i="58"/>
  <c r="BM45" i="58"/>
  <c r="BM46" i="58"/>
  <c r="BM47" i="58"/>
  <c r="BM48" i="58"/>
  <c r="BM49" i="58"/>
  <c r="BM50" i="58"/>
  <c r="BM51" i="58"/>
  <c r="BM52" i="58"/>
  <c r="BM53" i="58"/>
  <c r="BM54" i="58"/>
  <c r="BM55" i="58"/>
  <c r="BM56" i="58"/>
  <c r="BM57" i="58"/>
  <c r="BM58" i="58"/>
  <c r="BM59" i="58"/>
  <c r="BM60" i="58"/>
  <c r="BM61" i="58"/>
  <c r="BM62" i="58"/>
  <c r="BM63" i="58"/>
  <c r="BM64" i="58"/>
  <c r="BM65" i="58"/>
  <c r="BM66" i="58"/>
  <c r="BM67" i="58"/>
  <c r="BM68" i="58"/>
  <c r="BM69" i="58"/>
  <c r="BM70" i="58"/>
  <c r="BM71" i="58"/>
  <c r="BM72" i="58"/>
  <c r="BM73" i="58"/>
  <c r="BM74" i="58"/>
  <c r="BM75" i="58"/>
  <c r="BM76" i="58"/>
  <c r="BM77" i="58"/>
  <c r="BM78" i="58"/>
  <c r="BM79" i="58"/>
  <c r="BM80" i="58"/>
  <c r="BM81" i="58"/>
  <c r="BM82" i="58"/>
  <c r="BM83" i="58"/>
  <c r="BM84" i="58"/>
  <c r="BM85" i="58"/>
  <c r="BM86" i="58"/>
  <c r="BM87" i="58"/>
  <c r="BM88" i="58"/>
  <c r="BM89" i="58"/>
  <c r="BM90" i="58"/>
  <c r="BM91" i="58"/>
  <c r="BM92" i="58"/>
  <c r="BM93" i="58"/>
  <c r="BM94" i="58"/>
  <c r="BM95" i="58"/>
  <c r="BM96" i="58"/>
  <c r="BM97" i="58"/>
  <c r="BM98" i="58"/>
  <c r="BM99" i="58"/>
  <c r="BM100" i="58"/>
  <c r="BM101" i="58"/>
  <c r="BM102" i="58"/>
  <c r="BM103" i="58"/>
  <c r="BM104" i="58"/>
  <c r="BM105" i="58"/>
  <c r="BM106" i="58"/>
  <c r="BM107" i="58"/>
  <c r="BN1" i="58"/>
  <c r="AD8" i="56"/>
  <c r="AD9" i="56"/>
  <c r="AD10" i="56"/>
  <c r="AD11" i="56"/>
  <c r="AD12" i="56"/>
  <c r="AD13" i="56"/>
  <c r="AD14" i="56"/>
  <c r="AD15" i="56"/>
  <c r="AD16" i="56"/>
  <c r="AD17" i="56"/>
  <c r="AD18" i="56"/>
  <c r="AD19" i="56"/>
  <c r="AD20" i="56"/>
  <c r="AD21" i="56"/>
  <c r="AD22" i="56"/>
  <c r="AD23" i="56"/>
  <c r="AD24" i="56"/>
  <c r="AD25" i="56"/>
  <c r="AD26" i="56"/>
  <c r="AD27" i="56"/>
  <c r="AD28" i="56"/>
  <c r="AD29" i="56"/>
  <c r="AD30" i="56"/>
  <c r="AD31" i="56"/>
  <c r="AD32" i="56"/>
  <c r="AD33" i="56"/>
  <c r="AD34" i="56"/>
  <c r="AD35" i="56"/>
  <c r="AD36" i="56"/>
  <c r="AD37" i="56"/>
  <c r="AD38" i="56"/>
  <c r="AD39" i="56"/>
  <c r="AD40" i="56"/>
  <c r="AD41" i="56"/>
  <c r="AD42" i="56"/>
  <c r="AD43" i="56"/>
  <c r="AD44" i="56"/>
  <c r="AD45" i="56"/>
  <c r="AD46" i="56"/>
  <c r="AD47" i="56"/>
  <c r="AD48" i="56"/>
  <c r="AD49" i="56"/>
  <c r="AD50" i="56"/>
  <c r="AD51" i="56"/>
  <c r="AD52" i="56"/>
  <c r="AD53" i="56"/>
  <c r="AD54" i="56"/>
  <c r="AD55" i="56"/>
  <c r="AD56" i="56"/>
  <c r="AD57" i="56"/>
  <c r="AD58" i="56"/>
  <c r="AD59" i="56"/>
  <c r="AD60" i="56"/>
  <c r="AD61" i="56"/>
  <c r="AD62" i="56"/>
  <c r="AD63" i="56"/>
  <c r="AD64" i="56"/>
  <c r="AD65" i="56"/>
  <c r="AD66" i="56"/>
  <c r="AD67" i="56"/>
  <c r="AD68" i="56"/>
  <c r="AD69" i="56"/>
  <c r="AD70" i="56"/>
  <c r="AD71" i="56"/>
  <c r="AD72" i="56"/>
  <c r="AD73" i="56"/>
  <c r="AD74" i="56"/>
  <c r="AD75" i="56"/>
  <c r="AD76" i="56"/>
  <c r="AD77" i="56"/>
  <c r="AD78" i="56"/>
  <c r="AD79" i="56"/>
  <c r="AD80" i="56"/>
  <c r="AD81" i="56"/>
  <c r="AD82" i="56"/>
  <c r="AD83" i="56"/>
  <c r="AD84" i="56"/>
  <c r="AD85" i="56"/>
  <c r="AD86" i="56"/>
  <c r="AD87" i="56"/>
  <c r="AD88" i="56"/>
  <c r="AD89" i="56"/>
  <c r="AD90" i="56"/>
  <c r="AD91" i="56"/>
  <c r="AD92" i="56"/>
  <c r="AD93" i="56"/>
  <c r="AD94" i="56"/>
  <c r="AD95" i="56"/>
  <c r="AD96" i="56"/>
  <c r="AD97" i="56"/>
  <c r="AD98" i="56"/>
  <c r="AD99" i="56"/>
  <c r="AD100" i="56"/>
  <c r="AD101" i="56"/>
  <c r="AD102" i="56"/>
  <c r="AD103" i="56"/>
  <c r="AD104" i="56"/>
  <c r="AD105" i="56"/>
  <c r="AD106" i="56"/>
  <c r="AD107" i="56"/>
  <c r="AE5" i="56"/>
  <c r="AE1" i="56"/>
  <c r="G20" i="1" a="1"/>
  <c r="G20" i="1" s="1"/>
  <c r="H20" i="1" a="1"/>
  <c r="BN4" i="58" l="1" a="1"/>
  <c r="BN4" i="58" s="1"/>
  <c r="BG4" i="58" a="1"/>
  <c r="BG4" i="58" s="1"/>
  <c r="AR4" i="58" a="1"/>
  <c r="AR4" i="58" s="1"/>
  <c r="AE4" i="56"/>
  <c r="S1" i="57" s="1" a="1"/>
  <c r="S1" i="57" s="1"/>
  <c r="G9" i="1" a="1"/>
  <c r="G9" i="1" s="1"/>
  <c r="J21" i="1" a="1"/>
  <c r="AR5" i="58" l="1"/>
  <c r="AR6" i="58"/>
  <c r="BG5" i="58"/>
  <c r="BG6" i="58"/>
  <c r="BN5" i="58"/>
  <c r="BN6" i="58"/>
  <c r="S4" i="57" a="1"/>
  <c r="S4" i="57" s="1"/>
  <c r="J21" i="1"/>
  <c r="H20" i="1"/>
  <c r="BN8" i="58" l="1"/>
  <c r="BN9" i="58"/>
  <c r="BN10" i="58"/>
  <c r="BN11" i="58"/>
  <c r="BN12" i="58"/>
  <c r="BN13" i="58"/>
  <c r="BN14" i="58"/>
  <c r="BN15" i="58"/>
  <c r="BN16" i="58"/>
  <c r="BN17" i="58"/>
  <c r="BN18" i="58"/>
  <c r="BN19" i="58"/>
  <c r="BN20" i="58"/>
  <c r="BN21" i="58"/>
  <c r="BN22" i="58"/>
  <c r="BN23" i="58"/>
  <c r="BN24" i="58"/>
  <c r="BN25" i="58"/>
  <c r="BN26" i="58"/>
  <c r="BN27" i="58"/>
  <c r="BN28" i="58"/>
  <c r="BN29" i="58"/>
  <c r="BN30" i="58"/>
  <c r="BN31" i="58"/>
  <c r="BN32" i="58"/>
  <c r="BN33" i="58"/>
  <c r="BN34" i="58"/>
  <c r="BN35" i="58"/>
  <c r="BN36" i="58"/>
  <c r="BN37" i="58"/>
  <c r="BN38" i="58"/>
  <c r="BN39" i="58"/>
  <c r="BN40" i="58"/>
  <c r="BN41" i="58"/>
  <c r="BN42" i="58"/>
  <c r="BN43" i="58"/>
  <c r="BN44" i="58"/>
  <c r="BN45" i="58"/>
  <c r="BN46" i="58"/>
  <c r="BN47" i="58"/>
  <c r="BN48" i="58"/>
  <c r="BN49" i="58"/>
  <c r="BN50" i="58"/>
  <c r="BN51" i="58"/>
  <c r="BN52" i="58"/>
  <c r="BN53" i="58"/>
  <c r="BN54" i="58"/>
  <c r="BN55" i="58"/>
  <c r="BN56" i="58"/>
  <c r="BN57" i="58"/>
  <c r="BN58" i="58"/>
  <c r="BN59" i="58"/>
  <c r="BN60" i="58"/>
  <c r="BN61" i="58"/>
  <c r="BN62" i="58"/>
  <c r="BN63" i="58"/>
  <c r="BN64" i="58"/>
  <c r="BN65" i="58"/>
  <c r="BN66" i="58"/>
  <c r="BN67" i="58"/>
  <c r="BN68" i="58"/>
  <c r="BN69" i="58"/>
  <c r="BN70" i="58"/>
  <c r="BN71" i="58"/>
  <c r="BN72" i="58"/>
  <c r="BN73" i="58"/>
  <c r="BN74" i="58"/>
  <c r="BN75" i="58"/>
  <c r="BN76" i="58"/>
  <c r="BN77" i="58"/>
  <c r="BN78" i="58"/>
  <c r="BN79" i="58"/>
  <c r="BN80" i="58"/>
  <c r="BN81" i="58"/>
  <c r="BN82" i="58"/>
  <c r="BN83" i="58"/>
  <c r="BN84" i="58"/>
  <c r="BN85" i="58"/>
  <c r="BN86" i="58"/>
  <c r="BN87" i="58"/>
  <c r="BN88" i="58"/>
  <c r="BN89" i="58"/>
  <c r="BN90" i="58"/>
  <c r="BN91" i="58"/>
  <c r="BN92" i="58"/>
  <c r="BN93" i="58"/>
  <c r="BN94" i="58"/>
  <c r="BN95" i="58"/>
  <c r="BN96" i="58"/>
  <c r="BN97" i="58"/>
  <c r="BN98" i="58"/>
  <c r="BN99" i="58"/>
  <c r="BN100" i="58"/>
  <c r="BN101" i="58"/>
  <c r="BN102" i="58"/>
  <c r="BN103" i="58"/>
  <c r="BN104" i="58"/>
  <c r="BN105" i="58"/>
  <c r="BN106" i="58"/>
  <c r="BN107" i="58"/>
  <c r="BO1" i="58"/>
  <c r="BG8" i="58"/>
  <c r="BG9" i="58"/>
  <c r="BG10" i="58"/>
  <c r="BG11" i="58"/>
  <c r="BG12" i="58"/>
  <c r="BG13" i="58"/>
  <c r="BG14" i="58"/>
  <c r="BG15" i="58"/>
  <c r="BG16" i="58"/>
  <c r="BG17" i="58"/>
  <c r="BG18" i="58"/>
  <c r="BG19" i="58"/>
  <c r="BG20" i="58"/>
  <c r="BG21" i="58"/>
  <c r="BG22" i="58"/>
  <c r="BG23" i="58"/>
  <c r="BG24" i="58"/>
  <c r="BG25" i="58"/>
  <c r="BG26" i="58"/>
  <c r="BG27" i="58"/>
  <c r="BG28" i="58"/>
  <c r="BG29" i="58"/>
  <c r="BG30" i="58"/>
  <c r="BG31" i="58"/>
  <c r="BG32" i="58"/>
  <c r="BG33" i="58"/>
  <c r="BG34" i="58"/>
  <c r="BG35" i="58"/>
  <c r="BG36" i="58"/>
  <c r="BG37" i="58"/>
  <c r="BG38" i="58"/>
  <c r="BG39" i="58"/>
  <c r="BG40" i="58"/>
  <c r="BG41" i="58"/>
  <c r="BG42" i="58"/>
  <c r="BG43" i="58"/>
  <c r="BG44" i="58"/>
  <c r="BG45" i="58"/>
  <c r="BG46" i="58"/>
  <c r="BG47" i="58"/>
  <c r="BG48" i="58"/>
  <c r="BG49" i="58"/>
  <c r="BG50" i="58"/>
  <c r="BG51" i="58"/>
  <c r="BG52" i="58"/>
  <c r="BG53" i="58"/>
  <c r="BG54" i="58"/>
  <c r="BG55" i="58"/>
  <c r="BG56" i="58"/>
  <c r="BG57" i="58"/>
  <c r="BG58" i="58"/>
  <c r="BG59" i="58"/>
  <c r="BG60" i="58"/>
  <c r="BG61" i="58"/>
  <c r="BG62" i="58"/>
  <c r="BG63" i="58"/>
  <c r="BG64" i="58"/>
  <c r="BG65" i="58"/>
  <c r="BG66" i="58"/>
  <c r="BG67" i="58"/>
  <c r="BG68" i="58"/>
  <c r="BG69" i="58"/>
  <c r="BG70" i="58"/>
  <c r="BG71" i="58"/>
  <c r="BG72" i="58"/>
  <c r="BG73" i="58"/>
  <c r="BG74" i="58"/>
  <c r="BG75" i="58"/>
  <c r="BG76" i="58"/>
  <c r="BG77" i="58"/>
  <c r="BG78" i="58"/>
  <c r="BG79" i="58"/>
  <c r="BG80" i="58"/>
  <c r="BG81" i="58"/>
  <c r="BG82" i="58"/>
  <c r="BG83" i="58"/>
  <c r="BG84" i="58"/>
  <c r="BG85" i="58"/>
  <c r="BG86" i="58"/>
  <c r="BG87" i="58"/>
  <c r="BG88" i="58"/>
  <c r="BG89" i="58"/>
  <c r="BG90" i="58"/>
  <c r="BG91" i="58"/>
  <c r="BG92" i="58"/>
  <c r="BG93" i="58"/>
  <c r="BG94" i="58"/>
  <c r="BG95" i="58"/>
  <c r="BG96" i="58"/>
  <c r="BG97" i="58"/>
  <c r="BG98" i="58"/>
  <c r="BG99" i="58"/>
  <c r="BG100" i="58"/>
  <c r="BG101" i="58"/>
  <c r="BG102" i="58"/>
  <c r="BG103" i="58"/>
  <c r="BG104" i="58"/>
  <c r="BG105" i="58"/>
  <c r="BG106" i="58"/>
  <c r="BG107" i="58"/>
  <c r="BH1" i="58"/>
  <c r="AR8" i="58"/>
  <c r="AR9" i="58"/>
  <c r="AR10" i="58"/>
  <c r="AR11" i="58"/>
  <c r="AR12" i="58"/>
  <c r="AR13" i="58"/>
  <c r="AR14" i="58"/>
  <c r="AR15" i="58"/>
  <c r="AR16" i="58"/>
  <c r="AR17" i="58"/>
  <c r="AR18" i="58"/>
  <c r="AR19" i="58"/>
  <c r="AR20" i="58"/>
  <c r="AR21" i="58"/>
  <c r="AR22" i="58"/>
  <c r="AR23" i="58"/>
  <c r="AR24" i="58"/>
  <c r="AR25" i="58"/>
  <c r="AR26" i="58"/>
  <c r="AR27" i="58"/>
  <c r="AR28" i="58"/>
  <c r="AR29" i="58"/>
  <c r="AR30" i="58"/>
  <c r="AR31" i="58"/>
  <c r="AR32" i="58"/>
  <c r="AR33" i="58"/>
  <c r="AR34" i="58"/>
  <c r="AR35" i="58"/>
  <c r="AR36" i="58"/>
  <c r="AR37" i="58"/>
  <c r="AR38" i="58"/>
  <c r="AR39" i="58"/>
  <c r="AR40" i="58"/>
  <c r="AR41" i="58"/>
  <c r="AR42" i="58"/>
  <c r="AR43" i="58"/>
  <c r="AR44" i="58"/>
  <c r="AR45" i="58"/>
  <c r="AR46" i="58"/>
  <c r="AR47" i="58"/>
  <c r="AR48" i="58"/>
  <c r="AR49" i="58"/>
  <c r="AR50" i="58"/>
  <c r="AR51" i="58"/>
  <c r="AR52" i="58"/>
  <c r="AR53" i="58"/>
  <c r="AR54" i="58"/>
  <c r="AR55" i="58"/>
  <c r="AR56" i="58"/>
  <c r="AR57" i="58"/>
  <c r="AR58" i="58"/>
  <c r="AR59" i="58"/>
  <c r="AR60" i="58"/>
  <c r="AR61" i="58"/>
  <c r="AR62" i="58"/>
  <c r="AR63" i="58"/>
  <c r="AR64" i="58"/>
  <c r="AR65" i="58"/>
  <c r="AR66" i="58"/>
  <c r="AR67" i="58"/>
  <c r="AR68" i="58"/>
  <c r="AR69" i="58"/>
  <c r="AR70" i="58"/>
  <c r="AR71" i="58"/>
  <c r="AR72" i="58"/>
  <c r="AR73" i="58"/>
  <c r="AR74" i="58"/>
  <c r="AR75" i="58"/>
  <c r="AR76" i="58"/>
  <c r="AR77" i="58"/>
  <c r="AR78" i="58"/>
  <c r="AR79" i="58"/>
  <c r="AR80" i="58"/>
  <c r="AR81" i="58"/>
  <c r="AR82" i="58"/>
  <c r="AR83" i="58"/>
  <c r="AR84" i="58"/>
  <c r="AR85" i="58"/>
  <c r="AR86" i="58"/>
  <c r="AR87" i="58"/>
  <c r="AR88" i="58"/>
  <c r="AR89" i="58"/>
  <c r="AR90" i="58"/>
  <c r="AR91" i="58"/>
  <c r="AR92" i="58"/>
  <c r="AR93" i="58"/>
  <c r="AR94" i="58"/>
  <c r="AR95" i="58"/>
  <c r="AR96" i="58"/>
  <c r="AR97" i="58"/>
  <c r="AR98" i="58"/>
  <c r="AR99" i="58"/>
  <c r="AR100" i="58"/>
  <c r="AR101" i="58"/>
  <c r="AR102" i="58"/>
  <c r="AR103" i="58"/>
  <c r="AR104" i="58"/>
  <c r="AR105" i="58"/>
  <c r="AR106" i="58"/>
  <c r="AR107" i="58"/>
  <c r="AS1" i="58"/>
  <c r="S5" i="57"/>
  <c r="S6" i="57"/>
  <c r="L21" i="1" a="1"/>
  <c r="AS4" i="58" l="1" a="1"/>
  <c r="AS4" i="58" s="1"/>
  <c r="BH4" i="58" a="1"/>
  <c r="BH4" i="58" s="1"/>
  <c r="BO4" i="58" a="1"/>
  <c r="BO4" i="58" s="1"/>
  <c r="S8" i="57"/>
  <c r="S9" i="57"/>
  <c r="S10" i="57"/>
  <c r="S11" i="57"/>
  <c r="S12" i="57"/>
  <c r="S13" i="57"/>
  <c r="S14" i="57"/>
  <c r="S15" i="57"/>
  <c r="S16" i="57"/>
  <c r="S17" i="57"/>
  <c r="S18" i="57"/>
  <c r="S19" i="57"/>
  <c r="S20" i="57"/>
  <c r="S21" i="57"/>
  <c r="S22" i="57"/>
  <c r="S23" i="57"/>
  <c r="S24" i="57"/>
  <c r="S25" i="57"/>
  <c r="S26" i="57"/>
  <c r="S27" i="57"/>
  <c r="S28" i="57"/>
  <c r="S29" i="57"/>
  <c r="S30" i="57"/>
  <c r="S31" i="57"/>
  <c r="S32" i="57"/>
  <c r="S33" i="57"/>
  <c r="S34" i="57"/>
  <c r="S35" i="57"/>
  <c r="S36" i="57"/>
  <c r="S37" i="57"/>
  <c r="S38" i="57"/>
  <c r="S39" i="57"/>
  <c r="S40" i="57"/>
  <c r="S41" i="57"/>
  <c r="S42" i="57"/>
  <c r="S43" i="57"/>
  <c r="S44" i="57"/>
  <c r="S45" i="57"/>
  <c r="S46" i="57"/>
  <c r="S47" i="57"/>
  <c r="S48" i="57"/>
  <c r="S49" i="57"/>
  <c r="S50" i="57"/>
  <c r="S51" i="57"/>
  <c r="S52" i="57"/>
  <c r="S53" i="57"/>
  <c r="S54" i="57"/>
  <c r="S55" i="57"/>
  <c r="S56" i="57"/>
  <c r="S57" i="57"/>
  <c r="S58" i="57"/>
  <c r="S59" i="57"/>
  <c r="S60" i="57"/>
  <c r="S61" i="57"/>
  <c r="S62" i="57"/>
  <c r="S63" i="57"/>
  <c r="S64" i="57"/>
  <c r="S65" i="57"/>
  <c r="S66" i="57"/>
  <c r="S67" i="57"/>
  <c r="S68" i="57"/>
  <c r="S69" i="57"/>
  <c r="S70" i="57"/>
  <c r="S71" i="57"/>
  <c r="S72" i="57"/>
  <c r="S73" i="57"/>
  <c r="S74" i="57"/>
  <c r="S75" i="57"/>
  <c r="S76" i="57"/>
  <c r="S77" i="57"/>
  <c r="S78" i="57"/>
  <c r="S79" i="57"/>
  <c r="S80" i="57"/>
  <c r="S81" i="57"/>
  <c r="S82" i="57"/>
  <c r="S83" i="57"/>
  <c r="S84" i="57"/>
  <c r="S85" i="57"/>
  <c r="S86" i="57"/>
  <c r="S87" i="57"/>
  <c r="S88" i="57"/>
  <c r="S89" i="57"/>
  <c r="S90" i="57"/>
  <c r="S91" i="57"/>
  <c r="S92" i="57"/>
  <c r="S93" i="57"/>
  <c r="S94" i="57"/>
  <c r="S95" i="57"/>
  <c r="S96" i="57"/>
  <c r="S97" i="57"/>
  <c r="S98" i="57"/>
  <c r="S99" i="57"/>
  <c r="S100" i="57"/>
  <c r="S101" i="57"/>
  <c r="S102" i="57"/>
  <c r="S103" i="57"/>
  <c r="S104" i="57"/>
  <c r="S105" i="57"/>
  <c r="S106" i="57"/>
  <c r="S107" i="57"/>
  <c r="T1" i="57"/>
  <c r="L21" i="1"/>
  <c r="N21" i="1" a="1"/>
  <c r="BO5" i="58" l="1"/>
  <c r="BO6" i="58"/>
  <c r="BH5" i="58"/>
  <c r="BH6" i="58"/>
  <c r="BI6" i="58" s="1"/>
  <c r="L11" i="1" s="1" a="1"/>
  <c r="L11" i="1" s="1"/>
  <c r="AS5" i="58"/>
  <c r="AS6" i="58"/>
  <c r="AT6" i="58" s="1"/>
  <c r="J11" i="1" s="1" a="1"/>
  <c r="J11" i="1" s="1"/>
  <c r="T4" i="57" a="1"/>
  <c r="T4" i="57" s="1"/>
  <c r="N21" i="1"/>
  <c r="AS8" i="58" l="1"/>
  <c r="AS9" i="58"/>
  <c r="AS10" i="58"/>
  <c r="AS11" i="58"/>
  <c r="AS12" i="58"/>
  <c r="AS13" i="58"/>
  <c r="AS14" i="58"/>
  <c r="AS15" i="58"/>
  <c r="AS16" i="58"/>
  <c r="AS17" i="58"/>
  <c r="AS18" i="58"/>
  <c r="AS19" i="58"/>
  <c r="AS20" i="58"/>
  <c r="AS21" i="58"/>
  <c r="AS22" i="58"/>
  <c r="AS23" i="58"/>
  <c r="AS24" i="58"/>
  <c r="AS25" i="58"/>
  <c r="AS26" i="58"/>
  <c r="AS27" i="58"/>
  <c r="AS28" i="58"/>
  <c r="AS29" i="58"/>
  <c r="AS30" i="58"/>
  <c r="AS31" i="58"/>
  <c r="AS32" i="58"/>
  <c r="AS33" i="58"/>
  <c r="AS34" i="58"/>
  <c r="AS35" i="58"/>
  <c r="AS36" i="58"/>
  <c r="AS37" i="58"/>
  <c r="AS38" i="58"/>
  <c r="AS39" i="58"/>
  <c r="AS40" i="58"/>
  <c r="AS41" i="58"/>
  <c r="AS42" i="58"/>
  <c r="AS43" i="58"/>
  <c r="AS44" i="58"/>
  <c r="AS45" i="58"/>
  <c r="AS46" i="58"/>
  <c r="AS47" i="58"/>
  <c r="AS48" i="58"/>
  <c r="AS49" i="58"/>
  <c r="AS50" i="58"/>
  <c r="AS51" i="58"/>
  <c r="AS52" i="58"/>
  <c r="AS53" i="58"/>
  <c r="AS54" i="58"/>
  <c r="AS55" i="58"/>
  <c r="AS56" i="58"/>
  <c r="AS57" i="58"/>
  <c r="AS58" i="58"/>
  <c r="AS59" i="58"/>
  <c r="AS60" i="58"/>
  <c r="AS61" i="58"/>
  <c r="AS62" i="58"/>
  <c r="AS63" i="58"/>
  <c r="AS64" i="58"/>
  <c r="AS65" i="58"/>
  <c r="AS66" i="58"/>
  <c r="AS67" i="58"/>
  <c r="AS68" i="58"/>
  <c r="AS69" i="58"/>
  <c r="AS70" i="58"/>
  <c r="AS71" i="58"/>
  <c r="AS72" i="58"/>
  <c r="AS73" i="58"/>
  <c r="AS74" i="58"/>
  <c r="AS75" i="58"/>
  <c r="AS76" i="58"/>
  <c r="AS77" i="58"/>
  <c r="AS78" i="58"/>
  <c r="AS79" i="58"/>
  <c r="AS80" i="58"/>
  <c r="AS81" i="58"/>
  <c r="AS82" i="58"/>
  <c r="AS83" i="58"/>
  <c r="AS84" i="58"/>
  <c r="AS85" i="58"/>
  <c r="AS86" i="58"/>
  <c r="AS87" i="58"/>
  <c r="AS88" i="58"/>
  <c r="AS89" i="58"/>
  <c r="AS90" i="58"/>
  <c r="AS91" i="58"/>
  <c r="AS92" i="58"/>
  <c r="AS93" i="58"/>
  <c r="AS94" i="58"/>
  <c r="AS95" i="58"/>
  <c r="AS96" i="58"/>
  <c r="AS97" i="58"/>
  <c r="AS98" i="58"/>
  <c r="AS99" i="58"/>
  <c r="AS100" i="58"/>
  <c r="AS101" i="58"/>
  <c r="AS102" i="58"/>
  <c r="AS103" i="58"/>
  <c r="AS104" i="58"/>
  <c r="AS105" i="58"/>
  <c r="AS106" i="58"/>
  <c r="AS107" i="58"/>
  <c r="AT5" i="58"/>
  <c r="AT1" i="58"/>
  <c r="BH8" i="58"/>
  <c r="BH9" i="58"/>
  <c r="BH10" i="58"/>
  <c r="BH11" i="58"/>
  <c r="BH12" i="58"/>
  <c r="BH13" i="58"/>
  <c r="BH14" i="58"/>
  <c r="BH15" i="58"/>
  <c r="BH16" i="58"/>
  <c r="BH17" i="58"/>
  <c r="BH18" i="58"/>
  <c r="BH19" i="58"/>
  <c r="BH20" i="58"/>
  <c r="BH21" i="58"/>
  <c r="BH22" i="58"/>
  <c r="BH23" i="58"/>
  <c r="BH24" i="58"/>
  <c r="BH25" i="58"/>
  <c r="BH26" i="58"/>
  <c r="BH27" i="58"/>
  <c r="BH28" i="58"/>
  <c r="BH29" i="58"/>
  <c r="BH30" i="58"/>
  <c r="BH31" i="58"/>
  <c r="BH32" i="58"/>
  <c r="BH33" i="58"/>
  <c r="BH34" i="58"/>
  <c r="BH35" i="58"/>
  <c r="BH36" i="58"/>
  <c r="BH37" i="58"/>
  <c r="BH38" i="58"/>
  <c r="BH39" i="58"/>
  <c r="BH40" i="58"/>
  <c r="BH41" i="58"/>
  <c r="BH42" i="58"/>
  <c r="BH43" i="58"/>
  <c r="BH44" i="58"/>
  <c r="BH45" i="58"/>
  <c r="BH46" i="58"/>
  <c r="BH47" i="58"/>
  <c r="BH48" i="58"/>
  <c r="BH49" i="58"/>
  <c r="BH50" i="58"/>
  <c r="BH51" i="58"/>
  <c r="BH52" i="58"/>
  <c r="BH53" i="58"/>
  <c r="BH54" i="58"/>
  <c r="BH55" i="58"/>
  <c r="BH56" i="58"/>
  <c r="BH57" i="58"/>
  <c r="BH58" i="58"/>
  <c r="BH59" i="58"/>
  <c r="BH60" i="58"/>
  <c r="BH61" i="58"/>
  <c r="BH62" i="58"/>
  <c r="BH63" i="58"/>
  <c r="BH64" i="58"/>
  <c r="BH65" i="58"/>
  <c r="BH66" i="58"/>
  <c r="BH67" i="58"/>
  <c r="BH68" i="58"/>
  <c r="BH69" i="58"/>
  <c r="BH70" i="58"/>
  <c r="BH71" i="58"/>
  <c r="BH72" i="58"/>
  <c r="BH73" i="58"/>
  <c r="BH74" i="58"/>
  <c r="BH75" i="58"/>
  <c r="BH76" i="58"/>
  <c r="BH77" i="58"/>
  <c r="BH78" i="58"/>
  <c r="BH79" i="58"/>
  <c r="BH80" i="58"/>
  <c r="BH81" i="58"/>
  <c r="BH82" i="58"/>
  <c r="BH83" i="58"/>
  <c r="BH84" i="58"/>
  <c r="BH85" i="58"/>
  <c r="BH86" i="58"/>
  <c r="BH87" i="58"/>
  <c r="BH88" i="58"/>
  <c r="BH89" i="58"/>
  <c r="BH90" i="58"/>
  <c r="BH91" i="58"/>
  <c r="BH92" i="58"/>
  <c r="BH93" i="58"/>
  <c r="BH94" i="58"/>
  <c r="BH95" i="58"/>
  <c r="BH96" i="58"/>
  <c r="BH97" i="58"/>
  <c r="BH98" i="58"/>
  <c r="BH99" i="58"/>
  <c r="BH100" i="58"/>
  <c r="BH101" i="58"/>
  <c r="BH102" i="58"/>
  <c r="BH103" i="58"/>
  <c r="BH104" i="58"/>
  <c r="BH105" i="58"/>
  <c r="BH106" i="58"/>
  <c r="BH107" i="58"/>
  <c r="BI5" i="58"/>
  <c r="BI1" i="58"/>
  <c r="BO8" i="58"/>
  <c r="BO9" i="58"/>
  <c r="BO10" i="58"/>
  <c r="BO11" i="58"/>
  <c r="BO12" i="58"/>
  <c r="BO13" i="58"/>
  <c r="BO14" i="58"/>
  <c r="BO15" i="58"/>
  <c r="BO16" i="58"/>
  <c r="BO17" i="58"/>
  <c r="BO18" i="58"/>
  <c r="BO19" i="58"/>
  <c r="BO20" i="58"/>
  <c r="BO21" i="58"/>
  <c r="BO22" i="58"/>
  <c r="BO23" i="58"/>
  <c r="BO24" i="58"/>
  <c r="BO25" i="58"/>
  <c r="BO26" i="58"/>
  <c r="BO27" i="58"/>
  <c r="BO28" i="58"/>
  <c r="BO29" i="58"/>
  <c r="BO30" i="58"/>
  <c r="BO31" i="58"/>
  <c r="BO32" i="58"/>
  <c r="BO33" i="58"/>
  <c r="BO34" i="58"/>
  <c r="BO35" i="58"/>
  <c r="BO36" i="58"/>
  <c r="BO37" i="58"/>
  <c r="BO38" i="58"/>
  <c r="BO39" i="58"/>
  <c r="BO40" i="58"/>
  <c r="BO41" i="58"/>
  <c r="BO42" i="58"/>
  <c r="BO43" i="58"/>
  <c r="BO44" i="58"/>
  <c r="BO45" i="58"/>
  <c r="BO46" i="58"/>
  <c r="BO47" i="58"/>
  <c r="BO48" i="58"/>
  <c r="BO49" i="58"/>
  <c r="BO50" i="58"/>
  <c r="BO51" i="58"/>
  <c r="BO52" i="58"/>
  <c r="BO53" i="58"/>
  <c r="BO54" i="58"/>
  <c r="BO55" i="58"/>
  <c r="BO56" i="58"/>
  <c r="BO57" i="58"/>
  <c r="BO58" i="58"/>
  <c r="BO59" i="58"/>
  <c r="BO60" i="58"/>
  <c r="BO61" i="58"/>
  <c r="BO62" i="58"/>
  <c r="BO63" i="58"/>
  <c r="BO64" i="58"/>
  <c r="BO65" i="58"/>
  <c r="BO66" i="58"/>
  <c r="BO67" i="58"/>
  <c r="BO68" i="58"/>
  <c r="BO69" i="58"/>
  <c r="BO70" i="58"/>
  <c r="BO71" i="58"/>
  <c r="BO72" i="58"/>
  <c r="BO73" i="58"/>
  <c r="BO74" i="58"/>
  <c r="BO75" i="58"/>
  <c r="BO76" i="58"/>
  <c r="BO77" i="58"/>
  <c r="BO78" i="58"/>
  <c r="BO79" i="58"/>
  <c r="BO80" i="58"/>
  <c r="BO81" i="58"/>
  <c r="BO82" i="58"/>
  <c r="BO83" i="58"/>
  <c r="BO84" i="58"/>
  <c r="BO85" i="58"/>
  <c r="BO86" i="58"/>
  <c r="BO87" i="58"/>
  <c r="BO88" i="58"/>
  <c r="BO89" i="58"/>
  <c r="BO90" i="58"/>
  <c r="BO91" i="58"/>
  <c r="BO92" i="58"/>
  <c r="BO93" i="58"/>
  <c r="BO94" i="58"/>
  <c r="BO95" i="58"/>
  <c r="BO96" i="58"/>
  <c r="BO97" i="58"/>
  <c r="BO98" i="58"/>
  <c r="BO99" i="58"/>
  <c r="BO100" i="58"/>
  <c r="BO101" i="58"/>
  <c r="BO102" i="58"/>
  <c r="BO103" i="58"/>
  <c r="BO104" i="58"/>
  <c r="BO105" i="58"/>
  <c r="BO106" i="58"/>
  <c r="BO107" i="58"/>
  <c r="BP1" i="58"/>
  <c r="T5" i="57"/>
  <c r="T6" i="57"/>
  <c r="H21" i="1" a="1"/>
  <c r="BP4" i="58" l="1" a="1"/>
  <c r="BP4" i="58" s="1"/>
  <c r="K11" i="1" a="1"/>
  <c r="K11" i="1" s="1"/>
  <c r="BI4" i="58"/>
  <c r="AW1" i="59" s="1" a="1"/>
  <c r="AW1" i="59" s="1"/>
  <c r="I11" i="1" a="1"/>
  <c r="I11" i="1" s="1"/>
  <c r="AT4" i="58"/>
  <c r="AH1" i="59" s="1" a="1"/>
  <c r="AH1" i="59" s="1"/>
  <c r="T8" i="57"/>
  <c r="T9" i="57"/>
  <c r="T10" i="57"/>
  <c r="T11" i="57"/>
  <c r="T12" i="57"/>
  <c r="T13" i="57"/>
  <c r="T14" i="57"/>
  <c r="T15" i="57"/>
  <c r="T16" i="57"/>
  <c r="T17" i="57"/>
  <c r="T18" i="57"/>
  <c r="T19" i="57"/>
  <c r="T20" i="57"/>
  <c r="T21" i="57"/>
  <c r="T22" i="57"/>
  <c r="T23" i="57"/>
  <c r="T24" i="57"/>
  <c r="T25" i="57"/>
  <c r="T26" i="57"/>
  <c r="T27" i="57"/>
  <c r="T28" i="57"/>
  <c r="T29" i="57"/>
  <c r="T30" i="57"/>
  <c r="T31" i="57"/>
  <c r="T32" i="57"/>
  <c r="T33" i="57"/>
  <c r="T34" i="57"/>
  <c r="T35" i="57"/>
  <c r="T36" i="57"/>
  <c r="T37" i="57"/>
  <c r="T38" i="57"/>
  <c r="T39" i="57"/>
  <c r="T40" i="57"/>
  <c r="T41" i="57"/>
  <c r="T42" i="57"/>
  <c r="T43" i="57"/>
  <c r="T44" i="57"/>
  <c r="T45" i="57"/>
  <c r="T46" i="57"/>
  <c r="T47" i="57"/>
  <c r="T48" i="57"/>
  <c r="T49" i="57"/>
  <c r="T50" i="57"/>
  <c r="T51" i="57"/>
  <c r="T52" i="57"/>
  <c r="T53" i="57"/>
  <c r="T54" i="57"/>
  <c r="T55" i="57"/>
  <c r="T56" i="57"/>
  <c r="T57" i="57"/>
  <c r="T58" i="57"/>
  <c r="T59" i="57"/>
  <c r="T60" i="57"/>
  <c r="T61" i="57"/>
  <c r="T62" i="57"/>
  <c r="T63" i="57"/>
  <c r="T64" i="57"/>
  <c r="T65" i="57"/>
  <c r="T66" i="57"/>
  <c r="T67" i="57"/>
  <c r="T68" i="57"/>
  <c r="T69" i="57"/>
  <c r="T70" i="57"/>
  <c r="T71" i="57"/>
  <c r="T72" i="57"/>
  <c r="T73" i="57"/>
  <c r="T74" i="57"/>
  <c r="T75" i="57"/>
  <c r="T76" i="57"/>
  <c r="T77" i="57"/>
  <c r="T78" i="57"/>
  <c r="T79" i="57"/>
  <c r="T80" i="57"/>
  <c r="T81" i="57"/>
  <c r="T82" i="57"/>
  <c r="T83" i="57"/>
  <c r="T84" i="57"/>
  <c r="T85" i="57"/>
  <c r="T86" i="57"/>
  <c r="T87" i="57"/>
  <c r="T88" i="57"/>
  <c r="T89" i="57"/>
  <c r="T90" i="57"/>
  <c r="T91" i="57"/>
  <c r="T92" i="57"/>
  <c r="T93" i="57"/>
  <c r="T94" i="57"/>
  <c r="T95" i="57"/>
  <c r="T96" i="57"/>
  <c r="T97" i="57"/>
  <c r="T98" i="57"/>
  <c r="T99" i="57"/>
  <c r="T100" i="57"/>
  <c r="T101" i="57"/>
  <c r="T102" i="57"/>
  <c r="T103" i="57"/>
  <c r="T104" i="57"/>
  <c r="T105" i="57"/>
  <c r="T106" i="57"/>
  <c r="T107" i="57"/>
  <c r="U1" i="57"/>
  <c r="H21" i="1"/>
  <c r="AH4" i="59" l="1" a="1"/>
  <c r="AH4" i="59" s="1"/>
  <c r="AX1" i="59"/>
  <c r="BP5" i="58"/>
  <c r="BP6" i="58"/>
  <c r="U4" i="57" a="1"/>
  <c r="U4" i="57" s="1"/>
  <c r="J22" i="1" a="1"/>
  <c r="AX4" i="59" l="1" a="1"/>
  <c r="AX4" i="59" s="1"/>
  <c r="AH5" i="59"/>
  <c r="AH6" i="59"/>
  <c r="BP8" i="58"/>
  <c r="BP9" i="58"/>
  <c r="BP10" i="58"/>
  <c r="BP11" i="58"/>
  <c r="BP12" i="58"/>
  <c r="BP13" i="58"/>
  <c r="BP14" i="58"/>
  <c r="BP15" i="58"/>
  <c r="BP16" i="58"/>
  <c r="BP17" i="58"/>
  <c r="BP18" i="58"/>
  <c r="BP19" i="58"/>
  <c r="BP20" i="58"/>
  <c r="BP21" i="58"/>
  <c r="BP22" i="58"/>
  <c r="BP23" i="58"/>
  <c r="BP24" i="58"/>
  <c r="BP25" i="58"/>
  <c r="BP26" i="58"/>
  <c r="BP27" i="58"/>
  <c r="BP28" i="58"/>
  <c r="BP29" i="58"/>
  <c r="BP30" i="58"/>
  <c r="BP31" i="58"/>
  <c r="BP32" i="58"/>
  <c r="BP33" i="58"/>
  <c r="BP34" i="58"/>
  <c r="BP35" i="58"/>
  <c r="BP36" i="58"/>
  <c r="BP37" i="58"/>
  <c r="BP38" i="58"/>
  <c r="BP39" i="58"/>
  <c r="BP40" i="58"/>
  <c r="BP41" i="58"/>
  <c r="BP42" i="58"/>
  <c r="BP43" i="58"/>
  <c r="BP44" i="58"/>
  <c r="BP45" i="58"/>
  <c r="BP46" i="58"/>
  <c r="BP47" i="58"/>
  <c r="BP48" i="58"/>
  <c r="BP49" i="58"/>
  <c r="BP50" i="58"/>
  <c r="BP51" i="58"/>
  <c r="BP52" i="58"/>
  <c r="BP53" i="58"/>
  <c r="BP54" i="58"/>
  <c r="BP55" i="58"/>
  <c r="BP56" i="58"/>
  <c r="BP57" i="58"/>
  <c r="BP58" i="58"/>
  <c r="BP59" i="58"/>
  <c r="BP60" i="58"/>
  <c r="BP61" i="58"/>
  <c r="BP62" i="58"/>
  <c r="BP63" i="58"/>
  <c r="BP64" i="58"/>
  <c r="BP65" i="58"/>
  <c r="BP66" i="58"/>
  <c r="BP67" i="58"/>
  <c r="BP68" i="58"/>
  <c r="BP69" i="58"/>
  <c r="BP70" i="58"/>
  <c r="BP71" i="58"/>
  <c r="BP72" i="58"/>
  <c r="BP73" i="58"/>
  <c r="BP74" i="58"/>
  <c r="BP75" i="58"/>
  <c r="BP76" i="58"/>
  <c r="BP77" i="58"/>
  <c r="BP78" i="58"/>
  <c r="BP79" i="58"/>
  <c r="BP80" i="58"/>
  <c r="BP81" i="58"/>
  <c r="BP82" i="58"/>
  <c r="BP83" i="58"/>
  <c r="BP84" i="58"/>
  <c r="BP85" i="58"/>
  <c r="BP86" i="58"/>
  <c r="BP87" i="58"/>
  <c r="BP88" i="58"/>
  <c r="BP89" i="58"/>
  <c r="BP90" i="58"/>
  <c r="BP91" i="58"/>
  <c r="BP92" i="58"/>
  <c r="BP93" i="58"/>
  <c r="BP94" i="58"/>
  <c r="BP95" i="58"/>
  <c r="BP96" i="58"/>
  <c r="BP97" i="58"/>
  <c r="BP98" i="58"/>
  <c r="BP99" i="58"/>
  <c r="BP100" i="58"/>
  <c r="BP101" i="58"/>
  <c r="BP102" i="58"/>
  <c r="BP103" i="58"/>
  <c r="BP104" i="58"/>
  <c r="BP105" i="58"/>
  <c r="BP106" i="58"/>
  <c r="BP107" i="58"/>
  <c r="BQ1" i="58"/>
  <c r="U5" i="57"/>
  <c r="U6" i="57"/>
  <c r="J22" i="1"/>
  <c r="L22" i="1" a="1"/>
  <c r="AH8" i="59" l="1"/>
  <c r="AH9" i="59"/>
  <c r="AH10" i="59"/>
  <c r="AH11" i="59"/>
  <c r="AH12" i="59"/>
  <c r="AH13" i="59"/>
  <c r="AH14" i="59"/>
  <c r="AH15" i="59"/>
  <c r="AH16" i="59"/>
  <c r="AH17" i="59"/>
  <c r="AH18" i="59"/>
  <c r="AH19" i="59"/>
  <c r="AH20" i="59"/>
  <c r="AH21" i="59"/>
  <c r="AH22" i="59"/>
  <c r="AH23" i="59"/>
  <c r="AH24" i="59"/>
  <c r="AH25" i="59"/>
  <c r="AH26" i="59"/>
  <c r="AH27" i="59"/>
  <c r="AH28" i="59"/>
  <c r="AH29" i="59"/>
  <c r="AH30" i="59"/>
  <c r="AH31" i="59"/>
  <c r="AH32" i="59"/>
  <c r="AH33" i="59"/>
  <c r="AH34" i="59"/>
  <c r="AH35" i="59"/>
  <c r="AH36" i="59"/>
  <c r="AH37" i="59"/>
  <c r="AH38" i="59"/>
  <c r="AH39" i="59"/>
  <c r="AH40" i="59"/>
  <c r="AH41" i="59"/>
  <c r="AH42" i="59"/>
  <c r="AH43" i="59"/>
  <c r="AH44" i="59"/>
  <c r="AH45" i="59"/>
  <c r="AH46" i="59"/>
  <c r="AH47" i="59"/>
  <c r="AH48" i="59"/>
  <c r="AH49" i="59"/>
  <c r="AH50" i="59"/>
  <c r="AH51" i="59"/>
  <c r="AH52" i="59"/>
  <c r="AH53" i="59"/>
  <c r="AH54" i="59"/>
  <c r="AH55" i="59"/>
  <c r="AH56" i="59"/>
  <c r="AH57" i="59"/>
  <c r="AH58" i="59"/>
  <c r="AH59" i="59"/>
  <c r="AH60" i="59"/>
  <c r="AH61" i="59"/>
  <c r="AH62" i="59"/>
  <c r="AH63" i="59"/>
  <c r="AH64" i="59"/>
  <c r="AH65" i="59"/>
  <c r="AH66" i="59"/>
  <c r="AH67" i="59"/>
  <c r="AH68" i="59"/>
  <c r="AH69" i="59"/>
  <c r="AH70" i="59"/>
  <c r="AH71" i="59"/>
  <c r="AH72" i="59"/>
  <c r="AH73" i="59"/>
  <c r="AH74" i="59"/>
  <c r="AH75" i="59"/>
  <c r="AH76" i="59"/>
  <c r="AH77" i="59"/>
  <c r="AH78" i="59"/>
  <c r="AH79" i="59"/>
  <c r="AH80" i="59"/>
  <c r="AH81" i="59"/>
  <c r="AH82" i="59"/>
  <c r="AH83" i="59"/>
  <c r="AH84" i="59"/>
  <c r="AH85" i="59"/>
  <c r="AH86" i="59"/>
  <c r="AH87" i="59"/>
  <c r="AH88" i="59"/>
  <c r="AH89" i="59"/>
  <c r="AH90" i="59"/>
  <c r="AH91" i="59"/>
  <c r="AH92" i="59"/>
  <c r="AH93" i="59"/>
  <c r="AH94" i="59"/>
  <c r="AH95" i="59"/>
  <c r="AH96" i="59"/>
  <c r="AH97" i="59"/>
  <c r="AH98" i="59"/>
  <c r="AH99" i="59"/>
  <c r="AH100" i="59"/>
  <c r="AH101" i="59"/>
  <c r="AH102" i="59"/>
  <c r="AH103" i="59"/>
  <c r="AH104" i="59"/>
  <c r="AH105" i="59"/>
  <c r="AH106" i="59"/>
  <c r="AH107" i="59"/>
  <c r="AI1" i="59"/>
  <c r="AX5" i="59"/>
  <c r="AX6" i="59"/>
  <c r="BQ4" i="58" a="1"/>
  <c r="BQ4" i="58" s="1"/>
  <c r="U8" i="57"/>
  <c r="U9" i="57"/>
  <c r="U10" i="57"/>
  <c r="U11" i="57"/>
  <c r="U12" i="57"/>
  <c r="U13" i="57"/>
  <c r="U14" i="57"/>
  <c r="U15" i="57"/>
  <c r="U16" i="57"/>
  <c r="U17" i="57"/>
  <c r="U18" i="57"/>
  <c r="U19" i="57"/>
  <c r="U20" i="57"/>
  <c r="U21" i="57"/>
  <c r="U22" i="57"/>
  <c r="U23" i="57"/>
  <c r="U24" i="57"/>
  <c r="U25" i="57"/>
  <c r="U26" i="57"/>
  <c r="U27" i="57"/>
  <c r="U28" i="57"/>
  <c r="U29" i="57"/>
  <c r="U30" i="57"/>
  <c r="U31" i="57"/>
  <c r="U32" i="57"/>
  <c r="U33" i="57"/>
  <c r="U34" i="57"/>
  <c r="U35" i="57"/>
  <c r="U36" i="57"/>
  <c r="U37" i="57"/>
  <c r="U38" i="57"/>
  <c r="U39" i="57"/>
  <c r="U40" i="57"/>
  <c r="U41" i="57"/>
  <c r="U42" i="57"/>
  <c r="U43" i="57"/>
  <c r="U44" i="57"/>
  <c r="U45" i="57"/>
  <c r="U46" i="57"/>
  <c r="U47" i="57"/>
  <c r="U48" i="57"/>
  <c r="U49" i="57"/>
  <c r="U50" i="57"/>
  <c r="U51" i="57"/>
  <c r="U52" i="57"/>
  <c r="U53" i="57"/>
  <c r="U54" i="57"/>
  <c r="U55" i="57"/>
  <c r="U56" i="57"/>
  <c r="U57" i="57"/>
  <c r="U58" i="57"/>
  <c r="U59" i="57"/>
  <c r="U60" i="57"/>
  <c r="U61" i="57"/>
  <c r="U62" i="57"/>
  <c r="U63" i="57"/>
  <c r="U64" i="57"/>
  <c r="U65" i="57"/>
  <c r="U66" i="57"/>
  <c r="U67" i="57"/>
  <c r="U68" i="57"/>
  <c r="U69" i="57"/>
  <c r="U70" i="57"/>
  <c r="U71" i="57"/>
  <c r="U72" i="57"/>
  <c r="U73" i="57"/>
  <c r="U74" i="57"/>
  <c r="U75" i="57"/>
  <c r="U76" i="57"/>
  <c r="U77" i="57"/>
  <c r="U78" i="57"/>
  <c r="U79" i="57"/>
  <c r="U80" i="57"/>
  <c r="U81" i="57"/>
  <c r="U82" i="57"/>
  <c r="U83" i="57"/>
  <c r="U84" i="57"/>
  <c r="U85" i="57"/>
  <c r="U86" i="57"/>
  <c r="U87" i="57"/>
  <c r="U88" i="57"/>
  <c r="U89" i="57"/>
  <c r="U90" i="57"/>
  <c r="U91" i="57"/>
  <c r="U92" i="57"/>
  <c r="U93" i="57"/>
  <c r="U94" i="57"/>
  <c r="U95" i="57"/>
  <c r="U96" i="57"/>
  <c r="U97" i="57"/>
  <c r="U98" i="57"/>
  <c r="U99" i="57"/>
  <c r="U100" i="57"/>
  <c r="U101" i="57"/>
  <c r="U102" i="57"/>
  <c r="U103" i="57"/>
  <c r="U104" i="57"/>
  <c r="U105" i="57"/>
  <c r="U106" i="57"/>
  <c r="U107" i="57"/>
  <c r="V1" i="57"/>
  <c r="L22" i="1"/>
  <c r="N22" i="1" a="1"/>
  <c r="AX8" i="59" l="1"/>
  <c r="AX9" i="59"/>
  <c r="AX10" i="59"/>
  <c r="AX11" i="59"/>
  <c r="AX12" i="59"/>
  <c r="AX13" i="59"/>
  <c r="AX14" i="59"/>
  <c r="AX15" i="59"/>
  <c r="AX16" i="59"/>
  <c r="AX17" i="59"/>
  <c r="AX18" i="59"/>
  <c r="AX19" i="59"/>
  <c r="AX20" i="59"/>
  <c r="AX21" i="59"/>
  <c r="AX22" i="59"/>
  <c r="AX23" i="59"/>
  <c r="AX24" i="59"/>
  <c r="AX25" i="59"/>
  <c r="AX26" i="59"/>
  <c r="AX27" i="59"/>
  <c r="AX28" i="59"/>
  <c r="AX29" i="59"/>
  <c r="AX30" i="59"/>
  <c r="AX31" i="59"/>
  <c r="AX32" i="59"/>
  <c r="AX33" i="59"/>
  <c r="AX34" i="59"/>
  <c r="AX35" i="59"/>
  <c r="AX36" i="59"/>
  <c r="AX37" i="59"/>
  <c r="AX38" i="59"/>
  <c r="AX39" i="59"/>
  <c r="AX40" i="59"/>
  <c r="AX41" i="59"/>
  <c r="AX42" i="59"/>
  <c r="AX43" i="59"/>
  <c r="AX44" i="59"/>
  <c r="AX45" i="59"/>
  <c r="AX46" i="59"/>
  <c r="AX47" i="59"/>
  <c r="AX48" i="59"/>
  <c r="AX49" i="59"/>
  <c r="AX50" i="59"/>
  <c r="AX51" i="59"/>
  <c r="AX52" i="59"/>
  <c r="AX53" i="59"/>
  <c r="AX54" i="59"/>
  <c r="AX55" i="59"/>
  <c r="AX56" i="59"/>
  <c r="AX57" i="59"/>
  <c r="AX58" i="59"/>
  <c r="AX59" i="59"/>
  <c r="AX60" i="59"/>
  <c r="AX61" i="59"/>
  <c r="AX62" i="59"/>
  <c r="AX63" i="59"/>
  <c r="AX64" i="59"/>
  <c r="AX65" i="59"/>
  <c r="AX66" i="59"/>
  <c r="AX67" i="59"/>
  <c r="AX68" i="59"/>
  <c r="AX69" i="59"/>
  <c r="AX70" i="59"/>
  <c r="AX71" i="59"/>
  <c r="AX72" i="59"/>
  <c r="AX73" i="59"/>
  <c r="AX74" i="59"/>
  <c r="AX75" i="59"/>
  <c r="AX76" i="59"/>
  <c r="AX77" i="59"/>
  <c r="AX78" i="59"/>
  <c r="AX79" i="59"/>
  <c r="AX80" i="59"/>
  <c r="AX81" i="59"/>
  <c r="AX82" i="59"/>
  <c r="AX83" i="59"/>
  <c r="AX84" i="59"/>
  <c r="AX85" i="59"/>
  <c r="AX86" i="59"/>
  <c r="AX87" i="59"/>
  <c r="AX88" i="59"/>
  <c r="AX89" i="59"/>
  <c r="AX90" i="59"/>
  <c r="AX91" i="59"/>
  <c r="AX92" i="59"/>
  <c r="AX93" i="59"/>
  <c r="AX94" i="59"/>
  <c r="AX95" i="59"/>
  <c r="AX96" i="59"/>
  <c r="AX97" i="59"/>
  <c r="AX98" i="59"/>
  <c r="AX99" i="59"/>
  <c r="AX100" i="59"/>
  <c r="AX101" i="59"/>
  <c r="AX102" i="59"/>
  <c r="AX103" i="59"/>
  <c r="AX104" i="59"/>
  <c r="AX105" i="59"/>
  <c r="AX106" i="59"/>
  <c r="AX107" i="59"/>
  <c r="AY1" i="59"/>
  <c r="AI4" i="59" a="1"/>
  <c r="AI4" i="59" s="1"/>
  <c r="BQ5" i="58"/>
  <c r="BQ6" i="58"/>
  <c r="V4" i="57" a="1"/>
  <c r="V4" i="57" s="1"/>
  <c r="N22" i="1"/>
  <c r="AI5" i="59" l="1"/>
  <c r="AI6" i="59"/>
  <c r="AY4" i="59" a="1"/>
  <c r="AY4" i="59" s="1"/>
  <c r="BQ8" i="58"/>
  <c r="BQ9" i="58"/>
  <c r="BQ10" i="58"/>
  <c r="BQ11" i="58"/>
  <c r="BQ12" i="58"/>
  <c r="BQ13" i="58"/>
  <c r="BQ14" i="58"/>
  <c r="BQ15" i="58"/>
  <c r="BQ16" i="58"/>
  <c r="BQ17" i="58"/>
  <c r="BQ18" i="58"/>
  <c r="BQ19" i="58"/>
  <c r="BQ20" i="58"/>
  <c r="BQ21" i="58"/>
  <c r="BQ22" i="58"/>
  <c r="BQ23" i="58"/>
  <c r="BQ24" i="58"/>
  <c r="BQ25" i="58"/>
  <c r="BQ26" i="58"/>
  <c r="BQ27" i="58"/>
  <c r="BQ28" i="58"/>
  <c r="BQ29" i="58"/>
  <c r="BQ30" i="58"/>
  <c r="BQ31" i="58"/>
  <c r="BQ32" i="58"/>
  <c r="BQ33" i="58"/>
  <c r="BQ34" i="58"/>
  <c r="BQ35" i="58"/>
  <c r="BQ36" i="58"/>
  <c r="BQ37" i="58"/>
  <c r="BQ38" i="58"/>
  <c r="BQ39" i="58"/>
  <c r="BQ40" i="58"/>
  <c r="BQ41" i="58"/>
  <c r="BQ42" i="58"/>
  <c r="BQ43" i="58"/>
  <c r="BQ44" i="58"/>
  <c r="BQ45" i="58"/>
  <c r="BQ46" i="58"/>
  <c r="BQ47" i="58"/>
  <c r="BQ48" i="58"/>
  <c r="BQ49" i="58"/>
  <c r="BQ50" i="58"/>
  <c r="BQ51" i="58"/>
  <c r="BQ52" i="58"/>
  <c r="BQ53" i="58"/>
  <c r="BQ54" i="58"/>
  <c r="BQ55" i="58"/>
  <c r="BQ56" i="58"/>
  <c r="BQ57" i="58"/>
  <c r="BQ58" i="58"/>
  <c r="BQ59" i="58"/>
  <c r="BQ60" i="58"/>
  <c r="BQ61" i="58"/>
  <c r="BQ62" i="58"/>
  <c r="BQ63" i="58"/>
  <c r="BQ64" i="58"/>
  <c r="BQ65" i="58"/>
  <c r="BQ66" i="58"/>
  <c r="BQ67" i="58"/>
  <c r="BQ68" i="58"/>
  <c r="BQ69" i="58"/>
  <c r="BQ70" i="58"/>
  <c r="BQ71" i="58"/>
  <c r="BQ72" i="58"/>
  <c r="BQ73" i="58"/>
  <c r="BQ74" i="58"/>
  <c r="BQ75" i="58"/>
  <c r="BQ76" i="58"/>
  <c r="BQ77" i="58"/>
  <c r="BQ78" i="58"/>
  <c r="BQ79" i="58"/>
  <c r="BQ80" i="58"/>
  <c r="BQ81" i="58"/>
  <c r="BQ82" i="58"/>
  <c r="BQ83" i="58"/>
  <c r="BQ84" i="58"/>
  <c r="BQ85" i="58"/>
  <c r="BQ86" i="58"/>
  <c r="BQ87" i="58"/>
  <c r="BQ88" i="58"/>
  <c r="BQ89" i="58"/>
  <c r="BQ90" i="58"/>
  <c r="BQ91" i="58"/>
  <c r="BQ92" i="58"/>
  <c r="BQ93" i="58"/>
  <c r="BQ94" i="58"/>
  <c r="BQ95" i="58"/>
  <c r="BQ96" i="58"/>
  <c r="BQ97" i="58"/>
  <c r="BQ98" i="58"/>
  <c r="BQ99" i="58"/>
  <c r="BQ100" i="58"/>
  <c r="BQ101" i="58"/>
  <c r="BQ102" i="58"/>
  <c r="BQ103" i="58"/>
  <c r="BQ104" i="58"/>
  <c r="BQ105" i="58"/>
  <c r="BQ106" i="58"/>
  <c r="BQ107" i="58"/>
  <c r="BR1" i="58"/>
  <c r="V5" i="57"/>
  <c r="V6" i="57"/>
  <c r="H22" i="1" a="1"/>
  <c r="AY5" i="59" l="1"/>
  <c r="AY6" i="59"/>
  <c r="AI8" i="59"/>
  <c r="AI9" i="59"/>
  <c r="AI10" i="59"/>
  <c r="AI11" i="59"/>
  <c r="AI12" i="59"/>
  <c r="AI13" i="59"/>
  <c r="AI14" i="59"/>
  <c r="AI15" i="59"/>
  <c r="AI16" i="59"/>
  <c r="AI17" i="59"/>
  <c r="AI18" i="59"/>
  <c r="AI19" i="59"/>
  <c r="AI20" i="59"/>
  <c r="AI21" i="59"/>
  <c r="AI22" i="59"/>
  <c r="AI23" i="59"/>
  <c r="AI24" i="59"/>
  <c r="AI25" i="59"/>
  <c r="AI26" i="59"/>
  <c r="AI27" i="59"/>
  <c r="AI28" i="59"/>
  <c r="AI29" i="59"/>
  <c r="AI30" i="59"/>
  <c r="AI31" i="59"/>
  <c r="AI32" i="59"/>
  <c r="AI33" i="59"/>
  <c r="AI34" i="59"/>
  <c r="AI35" i="59"/>
  <c r="AI36" i="59"/>
  <c r="AI37" i="59"/>
  <c r="AI38" i="59"/>
  <c r="AI39" i="59"/>
  <c r="AI40" i="59"/>
  <c r="AI41" i="59"/>
  <c r="AI42" i="59"/>
  <c r="AI43" i="59"/>
  <c r="AI44" i="59"/>
  <c r="AI45" i="59"/>
  <c r="AI46" i="59"/>
  <c r="AI47" i="59"/>
  <c r="AI48" i="59"/>
  <c r="AI49" i="59"/>
  <c r="AI50" i="59"/>
  <c r="AI51" i="59"/>
  <c r="AI52" i="59"/>
  <c r="AI53" i="59"/>
  <c r="AI54" i="59"/>
  <c r="AI55" i="59"/>
  <c r="AI56" i="59"/>
  <c r="AI57" i="59"/>
  <c r="AI58" i="59"/>
  <c r="AI59" i="59"/>
  <c r="AI60" i="59"/>
  <c r="AI61" i="59"/>
  <c r="AI62" i="59"/>
  <c r="AI63" i="59"/>
  <c r="AI64" i="59"/>
  <c r="AI65" i="59"/>
  <c r="AI66" i="59"/>
  <c r="AI67" i="59"/>
  <c r="AI68" i="59"/>
  <c r="AI69" i="59"/>
  <c r="AI70" i="59"/>
  <c r="AI71" i="59"/>
  <c r="AI72" i="59"/>
  <c r="AI73" i="59"/>
  <c r="AI74" i="59"/>
  <c r="AI75" i="59"/>
  <c r="AI76" i="59"/>
  <c r="AI77" i="59"/>
  <c r="AI78" i="59"/>
  <c r="AI79" i="59"/>
  <c r="AI80" i="59"/>
  <c r="AI81" i="59"/>
  <c r="AI82" i="59"/>
  <c r="AI83" i="59"/>
  <c r="AI84" i="59"/>
  <c r="AI85" i="59"/>
  <c r="AI86" i="59"/>
  <c r="AI87" i="59"/>
  <c r="AI88" i="59"/>
  <c r="AI89" i="59"/>
  <c r="AI90" i="59"/>
  <c r="AI91" i="59"/>
  <c r="AI92" i="59"/>
  <c r="AI93" i="59"/>
  <c r="AI94" i="59"/>
  <c r="AI95" i="59"/>
  <c r="AI96" i="59"/>
  <c r="AI97" i="59"/>
  <c r="AI98" i="59"/>
  <c r="AI99" i="59"/>
  <c r="AI100" i="59"/>
  <c r="AI101" i="59"/>
  <c r="AI102" i="59"/>
  <c r="AI103" i="59"/>
  <c r="AI104" i="59"/>
  <c r="AI105" i="59"/>
  <c r="AI106" i="59"/>
  <c r="AI107" i="59"/>
  <c r="AJ1" i="59"/>
  <c r="BR4" i="58" a="1"/>
  <c r="BR4" i="58" s="1"/>
  <c r="V8" i="57"/>
  <c r="V9" i="57"/>
  <c r="V10" i="57"/>
  <c r="V11" i="57"/>
  <c r="V12" i="57"/>
  <c r="V13" i="57"/>
  <c r="V14" i="57"/>
  <c r="V15" i="57"/>
  <c r="V16" i="57"/>
  <c r="V17" i="57"/>
  <c r="V18" i="57"/>
  <c r="V19" i="57"/>
  <c r="V20" i="57"/>
  <c r="V21" i="57"/>
  <c r="V22" i="57"/>
  <c r="V23" i="57"/>
  <c r="V24" i="57"/>
  <c r="V25" i="57"/>
  <c r="V26" i="57"/>
  <c r="V27" i="57"/>
  <c r="V28" i="57"/>
  <c r="V29" i="57"/>
  <c r="V30" i="57"/>
  <c r="V31" i="57"/>
  <c r="V32" i="57"/>
  <c r="V33" i="57"/>
  <c r="V34" i="57"/>
  <c r="V35" i="57"/>
  <c r="V36" i="57"/>
  <c r="V37" i="57"/>
  <c r="V38" i="57"/>
  <c r="V39" i="57"/>
  <c r="V40" i="57"/>
  <c r="V41" i="57"/>
  <c r="V42" i="57"/>
  <c r="V43" i="57"/>
  <c r="V44" i="57"/>
  <c r="V45" i="57"/>
  <c r="V46" i="57"/>
  <c r="V47" i="57"/>
  <c r="V48" i="57"/>
  <c r="V49" i="57"/>
  <c r="V50" i="57"/>
  <c r="V51" i="57"/>
  <c r="V52" i="57"/>
  <c r="V53" i="57"/>
  <c r="V54" i="57"/>
  <c r="V55" i="57"/>
  <c r="V56" i="57"/>
  <c r="V57" i="57"/>
  <c r="V58" i="57"/>
  <c r="V59" i="57"/>
  <c r="V60" i="57"/>
  <c r="V61" i="57"/>
  <c r="V62" i="57"/>
  <c r="V63" i="57"/>
  <c r="V64" i="57"/>
  <c r="V65" i="57"/>
  <c r="V66" i="57"/>
  <c r="V67" i="57"/>
  <c r="V68" i="57"/>
  <c r="V69" i="57"/>
  <c r="V70" i="57"/>
  <c r="V71" i="57"/>
  <c r="V72" i="57"/>
  <c r="V73" i="57"/>
  <c r="V74" i="57"/>
  <c r="V75" i="57"/>
  <c r="V76" i="57"/>
  <c r="V77" i="57"/>
  <c r="V78" i="57"/>
  <c r="V79" i="57"/>
  <c r="V80" i="57"/>
  <c r="V81" i="57"/>
  <c r="V82" i="57"/>
  <c r="V83" i="57"/>
  <c r="V84" i="57"/>
  <c r="V85" i="57"/>
  <c r="V86" i="57"/>
  <c r="V87" i="57"/>
  <c r="V88" i="57"/>
  <c r="V89" i="57"/>
  <c r="V90" i="57"/>
  <c r="V91" i="57"/>
  <c r="V92" i="57"/>
  <c r="V93" i="57"/>
  <c r="V94" i="57"/>
  <c r="V95" i="57"/>
  <c r="V96" i="57"/>
  <c r="V97" i="57"/>
  <c r="V98" i="57"/>
  <c r="V99" i="57"/>
  <c r="V100" i="57"/>
  <c r="V101" i="57"/>
  <c r="V102" i="57"/>
  <c r="V103" i="57"/>
  <c r="V104" i="57"/>
  <c r="V105" i="57"/>
  <c r="V106" i="57"/>
  <c r="V107" i="57"/>
  <c r="W1" i="57"/>
  <c r="H22" i="1"/>
  <c r="AJ4" i="59" l="1" a="1"/>
  <c r="AJ4" i="59" s="1"/>
  <c r="AY8" i="59"/>
  <c r="AY9" i="59"/>
  <c r="AY10" i="59"/>
  <c r="AY11" i="59"/>
  <c r="AY12" i="59"/>
  <c r="AY13" i="59"/>
  <c r="AY14" i="59"/>
  <c r="AY15" i="59"/>
  <c r="AY16" i="59"/>
  <c r="AY17" i="59"/>
  <c r="AY18" i="59"/>
  <c r="AY19" i="59"/>
  <c r="AY20" i="59"/>
  <c r="AY21" i="59"/>
  <c r="AY22" i="59"/>
  <c r="AY23" i="59"/>
  <c r="AY24" i="59"/>
  <c r="AY25" i="59"/>
  <c r="AY26" i="59"/>
  <c r="AY27" i="59"/>
  <c r="AY28" i="59"/>
  <c r="AY29" i="59"/>
  <c r="AY30" i="59"/>
  <c r="AY31" i="59"/>
  <c r="AY32" i="59"/>
  <c r="AY33" i="59"/>
  <c r="AY34" i="59"/>
  <c r="AY35" i="59"/>
  <c r="AY36" i="59"/>
  <c r="AY37" i="59"/>
  <c r="AY38" i="59"/>
  <c r="AY39" i="59"/>
  <c r="AY40" i="59"/>
  <c r="AY41" i="59"/>
  <c r="AY42" i="59"/>
  <c r="AY43" i="59"/>
  <c r="AY44" i="59"/>
  <c r="AY45" i="59"/>
  <c r="AY46" i="59"/>
  <c r="AY47" i="59"/>
  <c r="AY48" i="59"/>
  <c r="AY49" i="59"/>
  <c r="AY50" i="59"/>
  <c r="AY51" i="59"/>
  <c r="AY52" i="59"/>
  <c r="AY53" i="59"/>
  <c r="AY54" i="59"/>
  <c r="AY55" i="59"/>
  <c r="AY56" i="59"/>
  <c r="AY57" i="59"/>
  <c r="AY58" i="59"/>
  <c r="AY59" i="59"/>
  <c r="AY60" i="59"/>
  <c r="AY61" i="59"/>
  <c r="AY62" i="59"/>
  <c r="AY63" i="59"/>
  <c r="AY64" i="59"/>
  <c r="AY65" i="59"/>
  <c r="AY66" i="59"/>
  <c r="AY67" i="59"/>
  <c r="AY68" i="59"/>
  <c r="AY69" i="59"/>
  <c r="AY70" i="59"/>
  <c r="AY71" i="59"/>
  <c r="AY72" i="59"/>
  <c r="AY73" i="59"/>
  <c r="AY74" i="59"/>
  <c r="AY75" i="59"/>
  <c r="AY76" i="59"/>
  <c r="AY77" i="59"/>
  <c r="AY78" i="59"/>
  <c r="AY79" i="59"/>
  <c r="AY80" i="59"/>
  <c r="AY81" i="59"/>
  <c r="AY82" i="59"/>
  <c r="AY83" i="59"/>
  <c r="AY84" i="59"/>
  <c r="AY85" i="59"/>
  <c r="AY86" i="59"/>
  <c r="AY87" i="59"/>
  <c r="AY88" i="59"/>
  <c r="AY89" i="59"/>
  <c r="AY90" i="59"/>
  <c r="AY91" i="59"/>
  <c r="AY92" i="59"/>
  <c r="AY93" i="59"/>
  <c r="AY94" i="59"/>
  <c r="AY95" i="59"/>
  <c r="AY96" i="59"/>
  <c r="AY97" i="59"/>
  <c r="AY98" i="59"/>
  <c r="AY99" i="59"/>
  <c r="AY100" i="59"/>
  <c r="AY101" i="59"/>
  <c r="AY102" i="59"/>
  <c r="AY103" i="59"/>
  <c r="AY104" i="59"/>
  <c r="AY105" i="59"/>
  <c r="AY106" i="59"/>
  <c r="AY107" i="59"/>
  <c r="AZ1" i="59"/>
  <c r="BR5" i="58"/>
  <c r="BR6" i="58"/>
  <c r="W4" i="57" a="1"/>
  <c r="W4" i="57" s="1"/>
  <c r="J23" i="1" a="1"/>
  <c r="AZ4" i="59" l="1" a="1"/>
  <c r="AZ4" i="59" s="1"/>
  <c r="AJ5" i="59"/>
  <c r="AJ6" i="59"/>
  <c r="BR8" i="58"/>
  <c r="BR9" i="58"/>
  <c r="BR10" i="58"/>
  <c r="BR11" i="58"/>
  <c r="BR12" i="58"/>
  <c r="BR13" i="58"/>
  <c r="BR14" i="58"/>
  <c r="BR15" i="58"/>
  <c r="BR16" i="58"/>
  <c r="BR17" i="58"/>
  <c r="BR18" i="58"/>
  <c r="BR19" i="58"/>
  <c r="BR20" i="58"/>
  <c r="BR21" i="58"/>
  <c r="BR22" i="58"/>
  <c r="BR23" i="58"/>
  <c r="BR24" i="58"/>
  <c r="BR25" i="58"/>
  <c r="BR26" i="58"/>
  <c r="BR27" i="58"/>
  <c r="BR28" i="58"/>
  <c r="BR29" i="58"/>
  <c r="BR30" i="58"/>
  <c r="BR31" i="58"/>
  <c r="BR32" i="58"/>
  <c r="BR33" i="58"/>
  <c r="BR34" i="58"/>
  <c r="BR35" i="58"/>
  <c r="BR36" i="58"/>
  <c r="BR37" i="58"/>
  <c r="BR38" i="58"/>
  <c r="BR39" i="58"/>
  <c r="BR40" i="58"/>
  <c r="BR41" i="58"/>
  <c r="BR42" i="58"/>
  <c r="BR43" i="58"/>
  <c r="BR44" i="58"/>
  <c r="BR45" i="58"/>
  <c r="BR46" i="58"/>
  <c r="BR47" i="58"/>
  <c r="BR48" i="58"/>
  <c r="BR49" i="58"/>
  <c r="BR50" i="58"/>
  <c r="BR51" i="58"/>
  <c r="BR52" i="58"/>
  <c r="BR53" i="58"/>
  <c r="BR54" i="58"/>
  <c r="BR55" i="58"/>
  <c r="BR56" i="58"/>
  <c r="BR57" i="58"/>
  <c r="BR58" i="58"/>
  <c r="BR59" i="58"/>
  <c r="BR60" i="58"/>
  <c r="BR61" i="58"/>
  <c r="BR62" i="58"/>
  <c r="BR63" i="58"/>
  <c r="BR64" i="58"/>
  <c r="BR65" i="58"/>
  <c r="BR66" i="58"/>
  <c r="BR67" i="58"/>
  <c r="BR68" i="58"/>
  <c r="BR69" i="58"/>
  <c r="BR70" i="58"/>
  <c r="BR71" i="58"/>
  <c r="BR72" i="58"/>
  <c r="BR73" i="58"/>
  <c r="BR74" i="58"/>
  <c r="BR75" i="58"/>
  <c r="BR76" i="58"/>
  <c r="BR77" i="58"/>
  <c r="BR78" i="58"/>
  <c r="BR79" i="58"/>
  <c r="BR80" i="58"/>
  <c r="BR81" i="58"/>
  <c r="BR82" i="58"/>
  <c r="BR83" i="58"/>
  <c r="BR84" i="58"/>
  <c r="BR85" i="58"/>
  <c r="BR86" i="58"/>
  <c r="BR87" i="58"/>
  <c r="BR88" i="58"/>
  <c r="BR89" i="58"/>
  <c r="BR90" i="58"/>
  <c r="BR91" i="58"/>
  <c r="BR92" i="58"/>
  <c r="BR93" i="58"/>
  <c r="BR94" i="58"/>
  <c r="BR95" i="58"/>
  <c r="BR96" i="58"/>
  <c r="BR97" i="58"/>
  <c r="BR98" i="58"/>
  <c r="BR99" i="58"/>
  <c r="BR100" i="58"/>
  <c r="BR101" i="58"/>
  <c r="BR102" i="58"/>
  <c r="BR103" i="58"/>
  <c r="BR104" i="58"/>
  <c r="BR105" i="58"/>
  <c r="BR106" i="58"/>
  <c r="BR107" i="58"/>
  <c r="BS1" i="58"/>
  <c r="W5" i="57"/>
  <c r="W6" i="57"/>
  <c r="J23" i="1"/>
  <c r="AJ8" i="59" l="1"/>
  <c r="AJ9" i="59"/>
  <c r="AJ10" i="59"/>
  <c r="AJ11" i="59"/>
  <c r="AJ12" i="59"/>
  <c r="AJ13" i="59"/>
  <c r="AJ14" i="59"/>
  <c r="AJ15" i="59"/>
  <c r="AJ16" i="59"/>
  <c r="AJ17" i="59"/>
  <c r="AJ18" i="59"/>
  <c r="AJ19" i="59"/>
  <c r="AJ20" i="59"/>
  <c r="AJ21" i="59"/>
  <c r="AJ22" i="59"/>
  <c r="AJ23" i="59"/>
  <c r="AJ24" i="59"/>
  <c r="AJ25" i="59"/>
  <c r="AJ26" i="59"/>
  <c r="AJ27" i="59"/>
  <c r="AJ28" i="59"/>
  <c r="AJ29" i="59"/>
  <c r="AJ30" i="59"/>
  <c r="AJ31" i="59"/>
  <c r="AJ32" i="59"/>
  <c r="AJ33" i="59"/>
  <c r="AJ34" i="59"/>
  <c r="AJ35" i="59"/>
  <c r="AJ36" i="59"/>
  <c r="AJ37" i="59"/>
  <c r="AJ38" i="59"/>
  <c r="AJ39" i="59"/>
  <c r="AJ40" i="59"/>
  <c r="AJ41" i="59"/>
  <c r="AJ42" i="59"/>
  <c r="AJ43" i="59"/>
  <c r="AJ44" i="59"/>
  <c r="AJ45" i="59"/>
  <c r="AJ46" i="59"/>
  <c r="AJ47" i="59"/>
  <c r="AJ48" i="59"/>
  <c r="AJ49" i="59"/>
  <c r="AJ50" i="59"/>
  <c r="AJ51" i="59"/>
  <c r="AJ52" i="59"/>
  <c r="AJ53" i="59"/>
  <c r="AJ54" i="59"/>
  <c r="AJ55" i="59"/>
  <c r="AJ56" i="59"/>
  <c r="AJ57" i="59"/>
  <c r="AJ58" i="59"/>
  <c r="AJ59" i="59"/>
  <c r="AJ60" i="59"/>
  <c r="AJ61" i="59"/>
  <c r="AJ62" i="59"/>
  <c r="AJ63" i="59"/>
  <c r="AJ64" i="59"/>
  <c r="AJ65" i="59"/>
  <c r="AJ66" i="59"/>
  <c r="AJ67" i="59"/>
  <c r="AJ68" i="59"/>
  <c r="AJ69" i="59"/>
  <c r="AJ70" i="59"/>
  <c r="AJ71" i="59"/>
  <c r="AJ72" i="59"/>
  <c r="AJ73" i="59"/>
  <c r="AJ74" i="59"/>
  <c r="AJ75" i="59"/>
  <c r="AJ76" i="59"/>
  <c r="AJ77" i="59"/>
  <c r="AJ78" i="59"/>
  <c r="AJ79" i="59"/>
  <c r="AJ80" i="59"/>
  <c r="AJ81" i="59"/>
  <c r="AJ82" i="59"/>
  <c r="AJ83" i="59"/>
  <c r="AJ84" i="59"/>
  <c r="AJ85" i="59"/>
  <c r="AJ86" i="59"/>
  <c r="AJ87" i="59"/>
  <c r="AJ88" i="59"/>
  <c r="AJ89" i="59"/>
  <c r="AJ90" i="59"/>
  <c r="AJ91" i="59"/>
  <c r="AJ92" i="59"/>
  <c r="AJ93" i="59"/>
  <c r="AJ94" i="59"/>
  <c r="AJ95" i="59"/>
  <c r="AJ96" i="59"/>
  <c r="AJ97" i="59"/>
  <c r="AJ98" i="59"/>
  <c r="AJ99" i="59"/>
  <c r="AJ100" i="59"/>
  <c r="AJ101" i="59"/>
  <c r="AJ102" i="59"/>
  <c r="AJ103" i="59"/>
  <c r="AJ104" i="59"/>
  <c r="AJ105" i="59"/>
  <c r="AJ106" i="59"/>
  <c r="AJ107" i="59"/>
  <c r="AK1" i="59"/>
  <c r="AZ5" i="59"/>
  <c r="AZ6" i="59"/>
  <c r="BS4" i="58" a="1"/>
  <c r="BS4" i="58" s="1"/>
  <c r="W8" i="57"/>
  <c r="W9" i="57"/>
  <c r="W10" i="57"/>
  <c r="W11" i="57"/>
  <c r="W12" i="57"/>
  <c r="W13" i="57"/>
  <c r="W14" i="57"/>
  <c r="W15" i="57"/>
  <c r="W16" i="57"/>
  <c r="W17" i="57"/>
  <c r="W18" i="57"/>
  <c r="W19" i="57"/>
  <c r="W20" i="57"/>
  <c r="W21" i="57"/>
  <c r="W22" i="57"/>
  <c r="W23" i="57"/>
  <c r="W24" i="57"/>
  <c r="W25" i="57"/>
  <c r="W26" i="57"/>
  <c r="W27" i="57"/>
  <c r="W28" i="57"/>
  <c r="W29" i="57"/>
  <c r="W30" i="57"/>
  <c r="W31" i="57"/>
  <c r="W32" i="57"/>
  <c r="W33" i="57"/>
  <c r="W34" i="57"/>
  <c r="W35" i="57"/>
  <c r="W36" i="57"/>
  <c r="W37" i="57"/>
  <c r="W38" i="57"/>
  <c r="W39" i="57"/>
  <c r="W40" i="57"/>
  <c r="W41" i="57"/>
  <c r="W42" i="57"/>
  <c r="W43" i="57"/>
  <c r="W44" i="57"/>
  <c r="W45" i="57"/>
  <c r="W46" i="57"/>
  <c r="W47" i="57"/>
  <c r="W48" i="57"/>
  <c r="W49" i="57"/>
  <c r="W50" i="57"/>
  <c r="W51" i="57"/>
  <c r="W52" i="57"/>
  <c r="W53" i="57"/>
  <c r="W54" i="57"/>
  <c r="W55" i="57"/>
  <c r="W56" i="57"/>
  <c r="W57" i="57"/>
  <c r="W58" i="57"/>
  <c r="W59" i="57"/>
  <c r="W60" i="57"/>
  <c r="W61" i="57"/>
  <c r="W62" i="57"/>
  <c r="W63" i="57"/>
  <c r="W64" i="57"/>
  <c r="W65" i="57"/>
  <c r="W66" i="57"/>
  <c r="W67" i="57"/>
  <c r="W68" i="57"/>
  <c r="W69" i="57"/>
  <c r="W70" i="57"/>
  <c r="W71" i="57"/>
  <c r="W72" i="57"/>
  <c r="W73" i="57"/>
  <c r="W74" i="57"/>
  <c r="W75" i="57"/>
  <c r="W76" i="57"/>
  <c r="W77" i="57"/>
  <c r="W78" i="57"/>
  <c r="W79" i="57"/>
  <c r="W80" i="57"/>
  <c r="W81" i="57"/>
  <c r="W82" i="57"/>
  <c r="W83" i="57"/>
  <c r="W84" i="57"/>
  <c r="W85" i="57"/>
  <c r="W86" i="57"/>
  <c r="W87" i="57"/>
  <c r="W88" i="57"/>
  <c r="W89" i="57"/>
  <c r="W90" i="57"/>
  <c r="W91" i="57"/>
  <c r="W92" i="57"/>
  <c r="W93" i="57"/>
  <c r="W94" i="57"/>
  <c r="W95" i="57"/>
  <c r="W96" i="57"/>
  <c r="W97" i="57"/>
  <c r="W98" i="57"/>
  <c r="W99" i="57"/>
  <c r="W100" i="57"/>
  <c r="W101" i="57"/>
  <c r="W102" i="57"/>
  <c r="W103" i="57"/>
  <c r="W104" i="57"/>
  <c r="W105" i="57"/>
  <c r="W106" i="57"/>
  <c r="W107" i="57"/>
  <c r="X1" i="57"/>
  <c r="L23" i="1" a="1"/>
  <c r="AZ8" i="59" l="1"/>
  <c r="AZ9" i="59"/>
  <c r="AZ10" i="59"/>
  <c r="AZ11" i="59"/>
  <c r="AZ12" i="59"/>
  <c r="AZ13" i="59"/>
  <c r="AZ14" i="59"/>
  <c r="AZ15" i="59"/>
  <c r="AZ16" i="59"/>
  <c r="AZ17" i="59"/>
  <c r="AZ18" i="59"/>
  <c r="AZ19" i="59"/>
  <c r="AZ20" i="59"/>
  <c r="AZ21" i="59"/>
  <c r="AZ22" i="59"/>
  <c r="AZ23" i="59"/>
  <c r="AZ24" i="59"/>
  <c r="AZ25" i="59"/>
  <c r="AZ26" i="59"/>
  <c r="AZ27" i="59"/>
  <c r="AZ28" i="59"/>
  <c r="AZ29" i="59"/>
  <c r="AZ30" i="59"/>
  <c r="AZ31" i="59"/>
  <c r="AZ32" i="59"/>
  <c r="AZ33" i="59"/>
  <c r="AZ34" i="59"/>
  <c r="AZ35" i="59"/>
  <c r="AZ36" i="59"/>
  <c r="AZ37" i="59"/>
  <c r="AZ38" i="59"/>
  <c r="AZ39" i="59"/>
  <c r="AZ40" i="59"/>
  <c r="AZ41" i="59"/>
  <c r="AZ42" i="59"/>
  <c r="AZ43" i="59"/>
  <c r="AZ44" i="59"/>
  <c r="AZ45" i="59"/>
  <c r="AZ46" i="59"/>
  <c r="AZ47" i="59"/>
  <c r="AZ48" i="59"/>
  <c r="AZ49" i="59"/>
  <c r="AZ50" i="59"/>
  <c r="AZ51" i="59"/>
  <c r="AZ52" i="59"/>
  <c r="AZ53" i="59"/>
  <c r="AZ54" i="59"/>
  <c r="AZ55" i="59"/>
  <c r="AZ56" i="59"/>
  <c r="AZ57" i="59"/>
  <c r="AZ58" i="59"/>
  <c r="AZ59" i="59"/>
  <c r="AZ60" i="59"/>
  <c r="AZ61" i="59"/>
  <c r="AZ62" i="59"/>
  <c r="AZ63" i="59"/>
  <c r="AZ64" i="59"/>
  <c r="AZ65" i="59"/>
  <c r="AZ66" i="59"/>
  <c r="AZ67" i="59"/>
  <c r="AZ68" i="59"/>
  <c r="AZ69" i="59"/>
  <c r="AZ70" i="59"/>
  <c r="AZ71" i="59"/>
  <c r="AZ72" i="59"/>
  <c r="AZ73" i="59"/>
  <c r="AZ74" i="59"/>
  <c r="AZ75" i="59"/>
  <c r="AZ76" i="59"/>
  <c r="AZ77" i="59"/>
  <c r="AZ78" i="59"/>
  <c r="AZ79" i="59"/>
  <c r="AZ80" i="59"/>
  <c r="AZ81" i="59"/>
  <c r="AZ82" i="59"/>
  <c r="AZ83" i="59"/>
  <c r="AZ84" i="59"/>
  <c r="AZ85" i="59"/>
  <c r="AZ86" i="59"/>
  <c r="AZ87" i="59"/>
  <c r="AZ88" i="59"/>
  <c r="AZ89" i="59"/>
  <c r="AZ90" i="59"/>
  <c r="AZ91" i="59"/>
  <c r="AZ92" i="59"/>
  <c r="AZ93" i="59"/>
  <c r="AZ94" i="59"/>
  <c r="AZ95" i="59"/>
  <c r="AZ96" i="59"/>
  <c r="AZ97" i="59"/>
  <c r="AZ98" i="59"/>
  <c r="AZ99" i="59"/>
  <c r="AZ100" i="59"/>
  <c r="AZ101" i="59"/>
  <c r="AZ102" i="59"/>
  <c r="AZ103" i="59"/>
  <c r="AZ104" i="59"/>
  <c r="AZ105" i="59"/>
  <c r="AZ106" i="59"/>
  <c r="AZ107" i="59"/>
  <c r="BA1" i="59"/>
  <c r="AK4" i="59" a="1"/>
  <c r="AK4" i="59" s="1"/>
  <c r="BS5" i="58"/>
  <c r="BS6" i="58"/>
  <c r="X4" i="57" a="1"/>
  <c r="X4" i="57" s="1"/>
  <c r="L23" i="1"/>
  <c r="AK5" i="59" l="1"/>
  <c r="AK6" i="59"/>
  <c r="BA4" i="59" a="1"/>
  <c r="BA4" i="59" s="1"/>
  <c r="BS8" i="58"/>
  <c r="BS9" i="58"/>
  <c r="BS10" i="58"/>
  <c r="BS11" i="58"/>
  <c r="BS12" i="58"/>
  <c r="BS13" i="58"/>
  <c r="BS14" i="58"/>
  <c r="BS15" i="58"/>
  <c r="BS16" i="58"/>
  <c r="BS17" i="58"/>
  <c r="BS18" i="58"/>
  <c r="BS19" i="58"/>
  <c r="BS20" i="58"/>
  <c r="BS21" i="58"/>
  <c r="BS22" i="58"/>
  <c r="BS23" i="58"/>
  <c r="BS24" i="58"/>
  <c r="BS25" i="58"/>
  <c r="BS26" i="58"/>
  <c r="BS27" i="58"/>
  <c r="BS28" i="58"/>
  <c r="BS29" i="58"/>
  <c r="BS30" i="58"/>
  <c r="BS31" i="58"/>
  <c r="BS32" i="58"/>
  <c r="BS33" i="58"/>
  <c r="BS34" i="58"/>
  <c r="BS35" i="58"/>
  <c r="BS36" i="58"/>
  <c r="BS37" i="58"/>
  <c r="BS38" i="58"/>
  <c r="BS39" i="58"/>
  <c r="BS40" i="58"/>
  <c r="BS41" i="58"/>
  <c r="BS42" i="58"/>
  <c r="BS43" i="58"/>
  <c r="BS44" i="58"/>
  <c r="BS45" i="58"/>
  <c r="BS46" i="58"/>
  <c r="BS47" i="58"/>
  <c r="BS48" i="58"/>
  <c r="BS49" i="58"/>
  <c r="BS50" i="58"/>
  <c r="BS51" i="58"/>
  <c r="BS52" i="58"/>
  <c r="BS53" i="58"/>
  <c r="BS54" i="58"/>
  <c r="BS55" i="58"/>
  <c r="BS56" i="58"/>
  <c r="BS57" i="58"/>
  <c r="BS58" i="58"/>
  <c r="BS59" i="58"/>
  <c r="BS60" i="58"/>
  <c r="BS61" i="58"/>
  <c r="BS62" i="58"/>
  <c r="BS63" i="58"/>
  <c r="BS64" i="58"/>
  <c r="BS65" i="58"/>
  <c r="BS66" i="58"/>
  <c r="BS67" i="58"/>
  <c r="BS68" i="58"/>
  <c r="BS69" i="58"/>
  <c r="BS70" i="58"/>
  <c r="BS71" i="58"/>
  <c r="BS72" i="58"/>
  <c r="BS73" i="58"/>
  <c r="BS74" i="58"/>
  <c r="BS75" i="58"/>
  <c r="BS76" i="58"/>
  <c r="BS77" i="58"/>
  <c r="BS78" i="58"/>
  <c r="BS79" i="58"/>
  <c r="BS80" i="58"/>
  <c r="BS81" i="58"/>
  <c r="BS82" i="58"/>
  <c r="BS83" i="58"/>
  <c r="BS84" i="58"/>
  <c r="BS85" i="58"/>
  <c r="BS86" i="58"/>
  <c r="BS87" i="58"/>
  <c r="BS88" i="58"/>
  <c r="BS89" i="58"/>
  <c r="BS90" i="58"/>
  <c r="BS91" i="58"/>
  <c r="BS92" i="58"/>
  <c r="BS93" i="58"/>
  <c r="BS94" i="58"/>
  <c r="BS95" i="58"/>
  <c r="BS96" i="58"/>
  <c r="BS97" i="58"/>
  <c r="BS98" i="58"/>
  <c r="BS99" i="58"/>
  <c r="BS100" i="58"/>
  <c r="BS101" i="58"/>
  <c r="BS102" i="58"/>
  <c r="BS103" i="58"/>
  <c r="BS104" i="58"/>
  <c r="BS105" i="58"/>
  <c r="BS106" i="58"/>
  <c r="BS107" i="58"/>
  <c r="BT1" i="58"/>
  <c r="X5" i="57"/>
  <c r="X6" i="57"/>
  <c r="N23" i="1" a="1"/>
  <c r="BA5" i="59" l="1"/>
  <c r="BA6" i="59"/>
  <c r="AK8" i="59"/>
  <c r="AK9" i="59"/>
  <c r="AK10" i="59"/>
  <c r="AK11" i="59"/>
  <c r="AK12" i="59"/>
  <c r="AK13" i="59"/>
  <c r="AK14" i="59"/>
  <c r="AK15" i="59"/>
  <c r="AK16" i="59"/>
  <c r="AK17" i="59"/>
  <c r="AK18" i="59"/>
  <c r="AK19" i="59"/>
  <c r="AK20" i="59"/>
  <c r="AK21" i="59"/>
  <c r="AK22" i="59"/>
  <c r="AK23" i="59"/>
  <c r="AK24" i="59"/>
  <c r="AK25" i="59"/>
  <c r="AK26" i="59"/>
  <c r="AK27" i="59"/>
  <c r="AK28" i="59"/>
  <c r="AK29" i="59"/>
  <c r="AK30" i="59"/>
  <c r="AK31" i="59"/>
  <c r="AK32" i="59"/>
  <c r="AK33" i="59"/>
  <c r="AK34" i="59"/>
  <c r="AK35" i="59"/>
  <c r="AK36" i="59"/>
  <c r="AK37" i="59"/>
  <c r="AK38" i="59"/>
  <c r="AK39" i="59"/>
  <c r="AK40" i="59"/>
  <c r="AK41" i="59"/>
  <c r="AK42" i="59"/>
  <c r="AK43" i="59"/>
  <c r="AK44" i="59"/>
  <c r="AK45" i="59"/>
  <c r="AK46" i="59"/>
  <c r="AK47" i="59"/>
  <c r="AK48" i="59"/>
  <c r="AK49" i="59"/>
  <c r="AK50" i="59"/>
  <c r="AK51" i="59"/>
  <c r="AK52" i="59"/>
  <c r="AK53" i="59"/>
  <c r="AK54" i="59"/>
  <c r="AK55" i="59"/>
  <c r="AK56" i="59"/>
  <c r="AK57" i="59"/>
  <c r="AK58" i="59"/>
  <c r="AK59" i="59"/>
  <c r="AK60" i="59"/>
  <c r="AK61" i="59"/>
  <c r="AK62" i="59"/>
  <c r="AK63" i="59"/>
  <c r="AK64" i="59"/>
  <c r="AK65" i="59"/>
  <c r="AK66" i="59"/>
  <c r="AK67" i="59"/>
  <c r="AK68" i="59"/>
  <c r="AK69" i="59"/>
  <c r="AK70" i="59"/>
  <c r="AK71" i="59"/>
  <c r="AK72" i="59"/>
  <c r="AK73" i="59"/>
  <c r="AK74" i="59"/>
  <c r="AK75" i="59"/>
  <c r="AK76" i="59"/>
  <c r="AK77" i="59"/>
  <c r="AK78" i="59"/>
  <c r="AK79" i="59"/>
  <c r="AK80" i="59"/>
  <c r="AK81" i="59"/>
  <c r="AK82" i="59"/>
  <c r="AK83" i="59"/>
  <c r="AK84" i="59"/>
  <c r="AK85" i="59"/>
  <c r="AK86" i="59"/>
  <c r="AK87" i="59"/>
  <c r="AK88" i="59"/>
  <c r="AK89" i="59"/>
  <c r="AK90" i="59"/>
  <c r="AK91" i="59"/>
  <c r="AK92" i="59"/>
  <c r="AK93" i="59"/>
  <c r="AK94" i="59"/>
  <c r="AK95" i="59"/>
  <c r="AK96" i="59"/>
  <c r="AK97" i="59"/>
  <c r="AK98" i="59"/>
  <c r="AK99" i="59"/>
  <c r="AK100" i="59"/>
  <c r="AK101" i="59"/>
  <c r="AK102" i="59"/>
  <c r="AK103" i="59"/>
  <c r="AK104" i="59"/>
  <c r="AK105" i="59"/>
  <c r="AK106" i="59"/>
  <c r="AK107" i="59"/>
  <c r="AL1" i="59"/>
  <c r="BT4" i="58" a="1"/>
  <c r="BT4" i="58" s="1"/>
  <c r="X8" i="57"/>
  <c r="X9" i="57"/>
  <c r="X10" i="57"/>
  <c r="X11" i="57"/>
  <c r="X12" i="57"/>
  <c r="X13" i="57"/>
  <c r="X14" i="57"/>
  <c r="X15" i="57"/>
  <c r="X16" i="57"/>
  <c r="X17" i="57"/>
  <c r="X18" i="57"/>
  <c r="X19" i="57"/>
  <c r="X20" i="57"/>
  <c r="X21" i="57"/>
  <c r="X22" i="57"/>
  <c r="X23" i="57"/>
  <c r="X24" i="57"/>
  <c r="X25" i="57"/>
  <c r="X26" i="57"/>
  <c r="X27" i="57"/>
  <c r="X28" i="57"/>
  <c r="X29" i="57"/>
  <c r="X30" i="57"/>
  <c r="X31" i="57"/>
  <c r="X32" i="57"/>
  <c r="X33" i="57"/>
  <c r="X34" i="57"/>
  <c r="X35" i="57"/>
  <c r="X36" i="57"/>
  <c r="X37" i="57"/>
  <c r="X38" i="57"/>
  <c r="X39" i="57"/>
  <c r="X40" i="57"/>
  <c r="X41" i="57"/>
  <c r="X42" i="57"/>
  <c r="X43" i="57"/>
  <c r="X44" i="57"/>
  <c r="X45" i="57"/>
  <c r="X46" i="57"/>
  <c r="X47" i="57"/>
  <c r="X48" i="57"/>
  <c r="X49" i="57"/>
  <c r="X50" i="57"/>
  <c r="X51" i="57"/>
  <c r="X52" i="57"/>
  <c r="X53" i="57"/>
  <c r="X54" i="57"/>
  <c r="X55" i="57"/>
  <c r="X56" i="57"/>
  <c r="X57" i="57"/>
  <c r="X58" i="57"/>
  <c r="X59" i="57"/>
  <c r="X60" i="57"/>
  <c r="X61" i="57"/>
  <c r="X62" i="57"/>
  <c r="X63" i="57"/>
  <c r="X64" i="57"/>
  <c r="X65" i="57"/>
  <c r="X66" i="57"/>
  <c r="X67" i="57"/>
  <c r="X68" i="57"/>
  <c r="X69" i="57"/>
  <c r="X70" i="57"/>
  <c r="X71" i="57"/>
  <c r="X72" i="57"/>
  <c r="X73" i="57"/>
  <c r="X74" i="57"/>
  <c r="X75" i="57"/>
  <c r="X76" i="57"/>
  <c r="X77" i="57"/>
  <c r="X78" i="57"/>
  <c r="X79" i="57"/>
  <c r="X80" i="57"/>
  <c r="X81" i="57"/>
  <c r="X82" i="57"/>
  <c r="X83" i="57"/>
  <c r="X84" i="57"/>
  <c r="X85" i="57"/>
  <c r="X86" i="57"/>
  <c r="X87" i="57"/>
  <c r="X88" i="57"/>
  <c r="X89" i="57"/>
  <c r="X90" i="57"/>
  <c r="X91" i="57"/>
  <c r="X92" i="57"/>
  <c r="X93" i="57"/>
  <c r="X94" i="57"/>
  <c r="X95" i="57"/>
  <c r="X96" i="57"/>
  <c r="X97" i="57"/>
  <c r="X98" i="57"/>
  <c r="X99" i="57"/>
  <c r="X100" i="57"/>
  <c r="X101" i="57"/>
  <c r="X102" i="57"/>
  <c r="X103" i="57"/>
  <c r="X104" i="57"/>
  <c r="X105" i="57"/>
  <c r="X106" i="57"/>
  <c r="X107" i="57"/>
  <c r="Y1" i="57"/>
  <c r="N23" i="1"/>
  <c r="AL4" i="59" l="1" a="1"/>
  <c r="AL4" i="59" s="1"/>
  <c r="BA8" i="59"/>
  <c r="BA9" i="59"/>
  <c r="BA10" i="59"/>
  <c r="BA11" i="59"/>
  <c r="BA12" i="59"/>
  <c r="BA13" i="59"/>
  <c r="BA14" i="59"/>
  <c r="BA15" i="59"/>
  <c r="BA16" i="59"/>
  <c r="BA17" i="59"/>
  <c r="BA18" i="59"/>
  <c r="BA19" i="59"/>
  <c r="BA20" i="59"/>
  <c r="BA21" i="59"/>
  <c r="BA22" i="59"/>
  <c r="BA23" i="59"/>
  <c r="BA24" i="59"/>
  <c r="BA25" i="59"/>
  <c r="BA26" i="59"/>
  <c r="BA27" i="59"/>
  <c r="BA28" i="59"/>
  <c r="BA29" i="59"/>
  <c r="BA30" i="59"/>
  <c r="BA31" i="59"/>
  <c r="BA32" i="59"/>
  <c r="BA33" i="59"/>
  <c r="BA34" i="59"/>
  <c r="BA35" i="59"/>
  <c r="BA36" i="59"/>
  <c r="BA37" i="59"/>
  <c r="BA38" i="59"/>
  <c r="BA39" i="59"/>
  <c r="BA40" i="59"/>
  <c r="BA41" i="59"/>
  <c r="BA42" i="59"/>
  <c r="BA43" i="59"/>
  <c r="BA44" i="59"/>
  <c r="BA45" i="59"/>
  <c r="BA46" i="59"/>
  <c r="BA47" i="59"/>
  <c r="BA48" i="59"/>
  <c r="BA49" i="59"/>
  <c r="BA50" i="59"/>
  <c r="BA51" i="59"/>
  <c r="BA52" i="59"/>
  <c r="BA53" i="59"/>
  <c r="BA54" i="59"/>
  <c r="BA55" i="59"/>
  <c r="BA56" i="59"/>
  <c r="BA57" i="59"/>
  <c r="BA58" i="59"/>
  <c r="BA59" i="59"/>
  <c r="BA60" i="59"/>
  <c r="BA61" i="59"/>
  <c r="BA62" i="59"/>
  <c r="BA63" i="59"/>
  <c r="BA64" i="59"/>
  <c r="BA65" i="59"/>
  <c r="BA66" i="59"/>
  <c r="BA67" i="59"/>
  <c r="BA68" i="59"/>
  <c r="BA69" i="59"/>
  <c r="BA70" i="59"/>
  <c r="BA71" i="59"/>
  <c r="BA72" i="59"/>
  <c r="BA73" i="59"/>
  <c r="BA74" i="59"/>
  <c r="BA75" i="59"/>
  <c r="BA76" i="59"/>
  <c r="BA77" i="59"/>
  <c r="BA78" i="59"/>
  <c r="BA79" i="59"/>
  <c r="BA80" i="59"/>
  <c r="BA81" i="59"/>
  <c r="BA82" i="59"/>
  <c r="BA83" i="59"/>
  <c r="BA84" i="59"/>
  <c r="BA85" i="59"/>
  <c r="BA86" i="59"/>
  <c r="BA87" i="59"/>
  <c r="BA88" i="59"/>
  <c r="BA89" i="59"/>
  <c r="BA90" i="59"/>
  <c r="BA91" i="59"/>
  <c r="BA92" i="59"/>
  <c r="BA93" i="59"/>
  <c r="BA94" i="59"/>
  <c r="BA95" i="59"/>
  <c r="BA96" i="59"/>
  <c r="BA97" i="59"/>
  <c r="BA98" i="59"/>
  <c r="BA99" i="59"/>
  <c r="BA100" i="59"/>
  <c r="BA101" i="59"/>
  <c r="BA102" i="59"/>
  <c r="BA103" i="59"/>
  <c r="BA104" i="59"/>
  <c r="BA105" i="59"/>
  <c r="BA106" i="59"/>
  <c r="BA107" i="59"/>
  <c r="BB1" i="59"/>
  <c r="BT5" i="58"/>
  <c r="BT6" i="58"/>
  <c r="Y4" i="57" a="1"/>
  <c r="Y4" i="57" s="1"/>
  <c r="J24" i="1" a="1"/>
  <c r="BB4" i="59" l="1" a="1"/>
  <c r="BB4" i="59" s="1"/>
  <c r="AL5" i="59"/>
  <c r="AL6" i="59"/>
  <c r="BT8" i="58"/>
  <c r="BT9" i="58"/>
  <c r="BT10" i="58"/>
  <c r="BT11" i="58"/>
  <c r="BT12" i="58"/>
  <c r="BT13" i="58"/>
  <c r="BT14" i="58"/>
  <c r="BT15" i="58"/>
  <c r="BT16" i="58"/>
  <c r="BT17" i="58"/>
  <c r="BT18" i="58"/>
  <c r="BT19" i="58"/>
  <c r="BT20" i="58"/>
  <c r="BT21" i="58"/>
  <c r="BT22" i="58"/>
  <c r="BT23" i="58"/>
  <c r="BT24" i="58"/>
  <c r="BT25" i="58"/>
  <c r="BT26" i="58"/>
  <c r="BT27" i="58"/>
  <c r="BT28" i="58"/>
  <c r="BT29" i="58"/>
  <c r="BT30" i="58"/>
  <c r="BT31" i="58"/>
  <c r="BT32" i="58"/>
  <c r="BT33" i="58"/>
  <c r="BT34" i="58"/>
  <c r="BT35" i="58"/>
  <c r="BT36" i="58"/>
  <c r="BT37" i="58"/>
  <c r="BT38" i="58"/>
  <c r="BT39" i="58"/>
  <c r="BT40" i="58"/>
  <c r="BT41" i="58"/>
  <c r="BT42" i="58"/>
  <c r="BT43" i="58"/>
  <c r="BT44" i="58"/>
  <c r="BT45" i="58"/>
  <c r="BT46" i="58"/>
  <c r="BT47" i="58"/>
  <c r="BT48" i="58"/>
  <c r="BT49" i="58"/>
  <c r="BT50" i="58"/>
  <c r="BT51" i="58"/>
  <c r="BT52" i="58"/>
  <c r="BT53" i="58"/>
  <c r="BT54" i="58"/>
  <c r="BT55" i="58"/>
  <c r="BT56" i="58"/>
  <c r="BT57" i="58"/>
  <c r="BT58" i="58"/>
  <c r="BT59" i="58"/>
  <c r="BT60" i="58"/>
  <c r="BT61" i="58"/>
  <c r="BT62" i="58"/>
  <c r="BT63" i="58"/>
  <c r="BT64" i="58"/>
  <c r="BT65" i="58"/>
  <c r="BT66" i="58"/>
  <c r="BT67" i="58"/>
  <c r="BT68" i="58"/>
  <c r="BT69" i="58"/>
  <c r="BT70" i="58"/>
  <c r="BT71" i="58"/>
  <c r="BT72" i="58"/>
  <c r="BT73" i="58"/>
  <c r="BT74" i="58"/>
  <c r="BT75" i="58"/>
  <c r="BT76" i="58"/>
  <c r="BT77" i="58"/>
  <c r="BT78" i="58"/>
  <c r="BT79" i="58"/>
  <c r="BT80" i="58"/>
  <c r="BT81" i="58"/>
  <c r="BT82" i="58"/>
  <c r="BT83" i="58"/>
  <c r="BT84" i="58"/>
  <c r="BT85" i="58"/>
  <c r="BT86" i="58"/>
  <c r="BT87" i="58"/>
  <c r="BT88" i="58"/>
  <c r="BT89" i="58"/>
  <c r="BT90" i="58"/>
  <c r="BT91" i="58"/>
  <c r="BT92" i="58"/>
  <c r="BT93" i="58"/>
  <c r="BT94" i="58"/>
  <c r="BT95" i="58"/>
  <c r="BT96" i="58"/>
  <c r="BT97" i="58"/>
  <c r="BT98" i="58"/>
  <c r="BT99" i="58"/>
  <c r="BT100" i="58"/>
  <c r="BT101" i="58"/>
  <c r="BT102" i="58"/>
  <c r="BT103" i="58"/>
  <c r="BT104" i="58"/>
  <c r="BT105" i="58"/>
  <c r="BT106" i="58"/>
  <c r="BT107" i="58"/>
  <c r="BU1" i="58"/>
  <c r="Y5" i="57"/>
  <c r="Y6" i="57"/>
  <c r="J24" i="1"/>
  <c r="AL8" i="59" l="1"/>
  <c r="AL9" i="59"/>
  <c r="AL10" i="59"/>
  <c r="AL11" i="59"/>
  <c r="AL12" i="59"/>
  <c r="AL13" i="59"/>
  <c r="AL14" i="59"/>
  <c r="AL15" i="59"/>
  <c r="AL16" i="59"/>
  <c r="AL17" i="59"/>
  <c r="AL18" i="59"/>
  <c r="AL19" i="59"/>
  <c r="AL20" i="59"/>
  <c r="AL21" i="59"/>
  <c r="AL22" i="59"/>
  <c r="AL23" i="59"/>
  <c r="AL24" i="59"/>
  <c r="AL25" i="59"/>
  <c r="AL26" i="59"/>
  <c r="AL27" i="59"/>
  <c r="AL28" i="59"/>
  <c r="AL29" i="59"/>
  <c r="AL30" i="59"/>
  <c r="AL31" i="59"/>
  <c r="AL32" i="59"/>
  <c r="AL33" i="59"/>
  <c r="AL34" i="59"/>
  <c r="AL35" i="59"/>
  <c r="AL36" i="59"/>
  <c r="AL37" i="59"/>
  <c r="AL38" i="59"/>
  <c r="AL39" i="59"/>
  <c r="AL40" i="59"/>
  <c r="AL41" i="59"/>
  <c r="AL42" i="59"/>
  <c r="AL43" i="59"/>
  <c r="AL44" i="59"/>
  <c r="AL45" i="59"/>
  <c r="AL46" i="59"/>
  <c r="AL47" i="59"/>
  <c r="AL48" i="59"/>
  <c r="AL49" i="59"/>
  <c r="AL50" i="59"/>
  <c r="AL51" i="59"/>
  <c r="AL52" i="59"/>
  <c r="AL53" i="59"/>
  <c r="AL54" i="59"/>
  <c r="AL55" i="59"/>
  <c r="AL56" i="59"/>
  <c r="AL57" i="59"/>
  <c r="AL58" i="59"/>
  <c r="AL59" i="59"/>
  <c r="AL60" i="59"/>
  <c r="AL61" i="59"/>
  <c r="AL62" i="59"/>
  <c r="AL63" i="59"/>
  <c r="AL64" i="59"/>
  <c r="AL65" i="59"/>
  <c r="AL66" i="59"/>
  <c r="AL67" i="59"/>
  <c r="AL68" i="59"/>
  <c r="AL69" i="59"/>
  <c r="AL70" i="59"/>
  <c r="AL71" i="59"/>
  <c r="AL72" i="59"/>
  <c r="AL73" i="59"/>
  <c r="AL74" i="59"/>
  <c r="AL75" i="59"/>
  <c r="AL76" i="59"/>
  <c r="AL77" i="59"/>
  <c r="AL78" i="59"/>
  <c r="AL79" i="59"/>
  <c r="AL80" i="59"/>
  <c r="AL81" i="59"/>
  <c r="AL82" i="59"/>
  <c r="AL83" i="59"/>
  <c r="AL84" i="59"/>
  <c r="AL85" i="59"/>
  <c r="AL86" i="59"/>
  <c r="AL87" i="59"/>
  <c r="AL88" i="59"/>
  <c r="AL89" i="59"/>
  <c r="AL90" i="59"/>
  <c r="AL91" i="59"/>
  <c r="AL92" i="59"/>
  <c r="AL93" i="59"/>
  <c r="AL94" i="59"/>
  <c r="AL95" i="59"/>
  <c r="AL96" i="59"/>
  <c r="AL97" i="59"/>
  <c r="AL98" i="59"/>
  <c r="AL99" i="59"/>
  <c r="AL100" i="59"/>
  <c r="AL101" i="59"/>
  <c r="AL102" i="59"/>
  <c r="AL103" i="59"/>
  <c r="AL104" i="59"/>
  <c r="AL105" i="59"/>
  <c r="AL106" i="59"/>
  <c r="AL107" i="59"/>
  <c r="AM1" i="59"/>
  <c r="BB5" i="59"/>
  <c r="BB6" i="59"/>
  <c r="BU4" i="58" a="1"/>
  <c r="BU4" i="58" s="1"/>
  <c r="Y8" i="57"/>
  <c r="Y9" i="57"/>
  <c r="Y10" i="57"/>
  <c r="Y11" i="57"/>
  <c r="Y12" i="57"/>
  <c r="Y13" i="57"/>
  <c r="Y14" i="57"/>
  <c r="Y15" i="57"/>
  <c r="Y16" i="57"/>
  <c r="Y17" i="57"/>
  <c r="Y18" i="57"/>
  <c r="Y19" i="57"/>
  <c r="Y20" i="57"/>
  <c r="Y21" i="57"/>
  <c r="Y22" i="57"/>
  <c r="Y23" i="57"/>
  <c r="Y24" i="57"/>
  <c r="Y25" i="57"/>
  <c r="Y26" i="57"/>
  <c r="Y27" i="57"/>
  <c r="Y28" i="57"/>
  <c r="Y29" i="57"/>
  <c r="Y30" i="57"/>
  <c r="Y31" i="57"/>
  <c r="Y32" i="57"/>
  <c r="Y33" i="57"/>
  <c r="Y34" i="57"/>
  <c r="Y35" i="57"/>
  <c r="Y36" i="57"/>
  <c r="Y37" i="57"/>
  <c r="Y38" i="57"/>
  <c r="Y39" i="57"/>
  <c r="Y40" i="57"/>
  <c r="Y41" i="57"/>
  <c r="Y42" i="57"/>
  <c r="Y43" i="57"/>
  <c r="Y44" i="57"/>
  <c r="Y45" i="57"/>
  <c r="Y46" i="57"/>
  <c r="Y47" i="57"/>
  <c r="Y48" i="57"/>
  <c r="Y49" i="57"/>
  <c r="Y50" i="57"/>
  <c r="Y51" i="57"/>
  <c r="Y52" i="57"/>
  <c r="Y53" i="57"/>
  <c r="Y54" i="57"/>
  <c r="Y55" i="57"/>
  <c r="Y56" i="57"/>
  <c r="Y57" i="57"/>
  <c r="Y58" i="57"/>
  <c r="Y59" i="57"/>
  <c r="Y60" i="57"/>
  <c r="Y61" i="57"/>
  <c r="Y62" i="57"/>
  <c r="Y63" i="57"/>
  <c r="Y64" i="57"/>
  <c r="Y65" i="57"/>
  <c r="Y66" i="57"/>
  <c r="Y67" i="57"/>
  <c r="Y68" i="57"/>
  <c r="Y69" i="57"/>
  <c r="Y70" i="57"/>
  <c r="Y71" i="57"/>
  <c r="Y72" i="57"/>
  <c r="Y73" i="57"/>
  <c r="Y74" i="57"/>
  <c r="Y75" i="57"/>
  <c r="Y76" i="57"/>
  <c r="Y77" i="57"/>
  <c r="Y78" i="57"/>
  <c r="Y79" i="57"/>
  <c r="Y80" i="57"/>
  <c r="Y81" i="57"/>
  <c r="Y82" i="57"/>
  <c r="Y83" i="57"/>
  <c r="Y84" i="57"/>
  <c r="Y85" i="57"/>
  <c r="Y86" i="57"/>
  <c r="Y87" i="57"/>
  <c r="Y88" i="57"/>
  <c r="Y89" i="57"/>
  <c r="Y90" i="57"/>
  <c r="Y91" i="57"/>
  <c r="Y92" i="57"/>
  <c r="Y93" i="57"/>
  <c r="Y94" i="57"/>
  <c r="Y95" i="57"/>
  <c r="Y96" i="57"/>
  <c r="Y97" i="57"/>
  <c r="Y98" i="57"/>
  <c r="Y99" i="57"/>
  <c r="Y100" i="57"/>
  <c r="Y101" i="57"/>
  <c r="Y102" i="57"/>
  <c r="Y103" i="57"/>
  <c r="Y104" i="57"/>
  <c r="Y105" i="57"/>
  <c r="Y106" i="57"/>
  <c r="Y107" i="57"/>
  <c r="Z1" i="57"/>
  <c r="L24" i="1" a="1"/>
  <c r="BB8" i="59" l="1"/>
  <c r="BB9" i="59"/>
  <c r="BB10" i="59"/>
  <c r="BB11" i="59"/>
  <c r="BB12" i="59"/>
  <c r="BB13" i="59"/>
  <c r="BB14" i="59"/>
  <c r="BB15" i="59"/>
  <c r="BB16" i="59"/>
  <c r="BB17" i="59"/>
  <c r="BB18" i="59"/>
  <c r="BB19" i="59"/>
  <c r="BB20" i="59"/>
  <c r="BB21" i="59"/>
  <c r="BB22" i="59"/>
  <c r="BB23" i="59"/>
  <c r="BB24" i="59"/>
  <c r="BB25" i="59"/>
  <c r="BB26" i="59"/>
  <c r="BB27" i="59"/>
  <c r="BB28" i="59"/>
  <c r="BB29" i="59"/>
  <c r="BB30" i="59"/>
  <c r="BB31" i="59"/>
  <c r="BB32" i="59"/>
  <c r="BB33" i="59"/>
  <c r="BB34" i="59"/>
  <c r="BB35" i="59"/>
  <c r="BB36" i="59"/>
  <c r="BB37" i="59"/>
  <c r="BB38" i="59"/>
  <c r="BB39" i="59"/>
  <c r="BB40" i="59"/>
  <c r="BB41" i="59"/>
  <c r="BB42" i="59"/>
  <c r="BB43" i="59"/>
  <c r="BB44" i="59"/>
  <c r="BB45" i="59"/>
  <c r="BB46" i="59"/>
  <c r="BB47" i="59"/>
  <c r="BB48" i="59"/>
  <c r="BB49" i="59"/>
  <c r="BB50" i="59"/>
  <c r="BB51" i="59"/>
  <c r="BB52" i="59"/>
  <c r="BB53" i="59"/>
  <c r="BB54" i="59"/>
  <c r="BB55" i="59"/>
  <c r="BB56" i="59"/>
  <c r="BB57" i="59"/>
  <c r="BB58" i="59"/>
  <c r="BB59" i="59"/>
  <c r="BB60" i="59"/>
  <c r="BB61" i="59"/>
  <c r="BB62" i="59"/>
  <c r="BB63" i="59"/>
  <c r="BB64" i="59"/>
  <c r="BB65" i="59"/>
  <c r="BB66" i="59"/>
  <c r="BB67" i="59"/>
  <c r="BB68" i="59"/>
  <c r="BB69" i="59"/>
  <c r="BB70" i="59"/>
  <c r="BB71" i="59"/>
  <c r="BB72" i="59"/>
  <c r="BB73" i="59"/>
  <c r="BB74" i="59"/>
  <c r="BB75" i="59"/>
  <c r="BB76" i="59"/>
  <c r="BB77" i="59"/>
  <c r="BB78" i="59"/>
  <c r="BB79" i="59"/>
  <c r="BB80" i="59"/>
  <c r="BB81" i="59"/>
  <c r="BB82" i="59"/>
  <c r="BB83" i="59"/>
  <c r="BB84" i="59"/>
  <c r="BB85" i="59"/>
  <c r="BB86" i="59"/>
  <c r="BB87" i="59"/>
  <c r="BB88" i="59"/>
  <c r="BB89" i="59"/>
  <c r="BB90" i="59"/>
  <c r="BB91" i="59"/>
  <c r="BB92" i="59"/>
  <c r="BB93" i="59"/>
  <c r="BB94" i="59"/>
  <c r="BB95" i="59"/>
  <c r="BB96" i="59"/>
  <c r="BB97" i="59"/>
  <c r="BB98" i="59"/>
  <c r="BB99" i="59"/>
  <c r="BB100" i="59"/>
  <c r="BB101" i="59"/>
  <c r="BB102" i="59"/>
  <c r="BB103" i="59"/>
  <c r="BB104" i="59"/>
  <c r="BB105" i="59"/>
  <c r="BB106" i="59"/>
  <c r="BB107" i="59"/>
  <c r="BC1" i="59"/>
  <c r="AM4" i="59" a="1"/>
  <c r="AM4" i="59" s="1"/>
  <c r="BU5" i="58"/>
  <c r="BU6" i="58"/>
  <c r="Z4" i="57" a="1"/>
  <c r="Z4" i="57" s="1"/>
  <c r="L24" i="1"/>
  <c r="AM5" i="59" l="1"/>
  <c r="AM6" i="59"/>
  <c r="BC4" i="59" a="1"/>
  <c r="BC4" i="59" s="1"/>
  <c r="BU8" i="58"/>
  <c r="BU9" i="58"/>
  <c r="BU10" i="58"/>
  <c r="BU11" i="58"/>
  <c r="BU12" i="58"/>
  <c r="BU13" i="58"/>
  <c r="BU14" i="58"/>
  <c r="BU15" i="58"/>
  <c r="BU16" i="58"/>
  <c r="BU17" i="58"/>
  <c r="BU18" i="58"/>
  <c r="BU19" i="58"/>
  <c r="BU20" i="58"/>
  <c r="BU21" i="58"/>
  <c r="BU22" i="58"/>
  <c r="BU23" i="58"/>
  <c r="BU24" i="58"/>
  <c r="BU25" i="58"/>
  <c r="BU26" i="58"/>
  <c r="BU27" i="58"/>
  <c r="BU28" i="58"/>
  <c r="BU29" i="58"/>
  <c r="BU30" i="58"/>
  <c r="BU31" i="58"/>
  <c r="BU32" i="58"/>
  <c r="BU33" i="58"/>
  <c r="BU34" i="58"/>
  <c r="BU35" i="58"/>
  <c r="BU36" i="58"/>
  <c r="BU37" i="58"/>
  <c r="BU38" i="58"/>
  <c r="BU39" i="58"/>
  <c r="BU40" i="58"/>
  <c r="BU41" i="58"/>
  <c r="BU42" i="58"/>
  <c r="BU43" i="58"/>
  <c r="BU44" i="58"/>
  <c r="BU45" i="58"/>
  <c r="BU46" i="58"/>
  <c r="BU47" i="58"/>
  <c r="BU48" i="58"/>
  <c r="BU49" i="58"/>
  <c r="BU50" i="58"/>
  <c r="BU51" i="58"/>
  <c r="BU52" i="58"/>
  <c r="BU53" i="58"/>
  <c r="BU54" i="58"/>
  <c r="BU55" i="58"/>
  <c r="BU56" i="58"/>
  <c r="BU57" i="58"/>
  <c r="BU58" i="58"/>
  <c r="BU59" i="58"/>
  <c r="BU60" i="58"/>
  <c r="BU61" i="58"/>
  <c r="BU62" i="58"/>
  <c r="BU63" i="58"/>
  <c r="BU64" i="58"/>
  <c r="BU65" i="58"/>
  <c r="BU66" i="58"/>
  <c r="BU67" i="58"/>
  <c r="BU68" i="58"/>
  <c r="BU69" i="58"/>
  <c r="BU70" i="58"/>
  <c r="BU71" i="58"/>
  <c r="BU72" i="58"/>
  <c r="BU73" i="58"/>
  <c r="BU74" i="58"/>
  <c r="BU75" i="58"/>
  <c r="BU76" i="58"/>
  <c r="BU77" i="58"/>
  <c r="BU78" i="58"/>
  <c r="BU79" i="58"/>
  <c r="BU80" i="58"/>
  <c r="BU81" i="58"/>
  <c r="BU82" i="58"/>
  <c r="BU83" i="58"/>
  <c r="BU84" i="58"/>
  <c r="BU85" i="58"/>
  <c r="BU86" i="58"/>
  <c r="BU87" i="58"/>
  <c r="BU88" i="58"/>
  <c r="BU89" i="58"/>
  <c r="BU90" i="58"/>
  <c r="BU91" i="58"/>
  <c r="BU92" i="58"/>
  <c r="BU93" i="58"/>
  <c r="BU94" i="58"/>
  <c r="BU95" i="58"/>
  <c r="BU96" i="58"/>
  <c r="BU97" i="58"/>
  <c r="BU98" i="58"/>
  <c r="BU99" i="58"/>
  <c r="BU100" i="58"/>
  <c r="BU101" i="58"/>
  <c r="BU102" i="58"/>
  <c r="BU103" i="58"/>
  <c r="BU104" i="58"/>
  <c r="BU105" i="58"/>
  <c r="BU106" i="58"/>
  <c r="BU107" i="58"/>
  <c r="BV1" i="58"/>
  <c r="Z5" i="57"/>
  <c r="Z6" i="57"/>
  <c r="H23" i="1" a="1"/>
  <c r="BC5" i="59" l="1"/>
  <c r="BC6" i="59"/>
  <c r="AM8" i="59"/>
  <c r="AM9" i="59"/>
  <c r="AM10" i="59"/>
  <c r="AM11" i="59"/>
  <c r="AM12" i="59"/>
  <c r="AM13" i="59"/>
  <c r="AM14" i="59"/>
  <c r="AM15" i="59"/>
  <c r="AM16" i="59"/>
  <c r="AM17" i="59"/>
  <c r="AM18" i="59"/>
  <c r="AM19" i="59"/>
  <c r="AM20" i="59"/>
  <c r="AM21" i="59"/>
  <c r="AM22" i="59"/>
  <c r="AM23" i="59"/>
  <c r="AM24" i="59"/>
  <c r="AM25" i="59"/>
  <c r="AM26" i="59"/>
  <c r="AM27" i="59"/>
  <c r="AM28" i="59"/>
  <c r="AM29" i="59"/>
  <c r="AM30" i="59"/>
  <c r="AM31" i="59"/>
  <c r="AM32" i="59"/>
  <c r="AM33" i="59"/>
  <c r="AM34" i="59"/>
  <c r="AM35" i="59"/>
  <c r="AM36" i="59"/>
  <c r="AM37" i="59"/>
  <c r="AM38" i="59"/>
  <c r="AM39" i="59"/>
  <c r="AM40" i="59"/>
  <c r="AM41" i="59"/>
  <c r="AM42" i="59"/>
  <c r="AM43" i="59"/>
  <c r="AM44" i="59"/>
  <c r="AM45" i="59"/>
  <c r="AM46" i="59"/>
  <c r="AM47" i="59"/>
  <c r="AM48" i="59"/>
  <c r="AM49" i="59"/>
  <c r="AM50" i="59"/>
  <c r="AM51" i="59"/>
  <c r="AM52" i="59"/>
  <c r="AM53" i="59"/>
  <c r="AM54" i="59"/>
  <c r="AM55" i="59"/>
  <c r="AM56" i="59"/>
  <c r="AM57" i="59"/>
  <c r="AM58" i="59"/>
  <c r="AM59" i="59"/>
  <c r="AM60" i="59"/>
  <c r="AM61" i="59"/>
  <c r="AM62" i="59"/>
  <c r="AM63" i="59"/>
  <c r="AM64" i="59"/>
  <c r="AM65" i="59"/>
  <c r="AM66" i="59"/>
  <c r="AM67" i="59"/>
  <c r="AM68" i="59"/>
  <c r="AM69" i="59"/>
  <c r="AM70" i="59"/>
  <c r="AM71" i="59"/>
  <c r="AM72" i="59"/>
  <c r="AM73" i="59"/>
  <c r="AM74" i="59"/>
  <c r="AM75" i="59"/>
  <c r="AM76" i="59"/>
  <c r="AM77" i="59"/>
  <c r="AM78" i="59"/>
  <c r="AM79" i="59"/>
  <c r="AM80" i="59"/>
  <c r="AM81" i="59"/>
  <c r="AM82" i="59"/>
  <c r="AM83" i="59"/>
  <c r="AM84" i="59"/>
  <c r="AM85" i="59"/>
  <c r="AM86" i="59"/>
  <c r="AM87" i="59"/>
  <c r="AM88" i="59"/>
  <c r="AM89" i="59"/>
  <c r="AM90" i="59"/>
  <c r="AM91" i="59"/>
  <c r="AM92" i="59"/>
  <c r="AM93" i="59"/>
  <c r="AM94" i="59"/>
  <c r="AM95" i="59"/>
  <c r="AM96" i="59"/>
  <c r="AM97" i="59"/>
  <c r="AM98" i="59"/>
  <c r="AM99" i="59"/>
  <c r="AM100" i="59"/>
  <c r="AM101" i="59"/>
  <c r="AM102" i="59"/>
  <c r="AM103" i="59"/>
  <c r="AM104" i="59"/>
  <c r="AM105" i="59"/>
  <c r="AM106" i="59"/>
  <c r="AM107" i="59"/>
  <c r="AN1" i="59"/>
  <c r="BV4" i="58" a="1"/>
  <c r="BV4" i="58" s="1"/>
  <c r="Z8" i="57"/>
  <c r="Z9" i="57"/>
  <c r="Z10" i="57"/>
  <c r="Z11" i="57"/>
  <c r="Z12" i="57"/>
  <c r="Z13" i="57"/>
  <c r="Z14" i="57"/>
  <c r="Z15" i="57"/>
  <c r="Z16" i="57"/>
  <c r="Z17" i="57"/>
  <c r="Z18" i="57"/>
  <c r="Z19" i="57"/>
  <c r="Z20" i="57"/>
  <c r="Z21" i="57"/>
  <c r="Z22" i="57"/>
  <c r="Z23" i="57"/>
  <c r="Z24" i="57"/>
  <c r="Z25" i="57"/>
  <c r="Z26" i="57"/>
  <c r="Z27" i="57"/>
  <c r="Z28" i="57"/>
  <c r="Z29" i="57"/>
  <c r="Z30" i="57"/>
  <c r="Z31" i="57"/>
  <c r="Z32" i="57"/>
  <c r="Z33" i="57"/>
  <c r="Z34" i="57"/>
  <c r="Z35" i="57"/>
  <c r="Z36" i="57"/>
  <c r="Z37" i="57"/>
  <c r="Z38" i="57"/>
  <c r="Z39" i="57"/>
  <c r="Z40" i="57"/>
  <c r="Z41" i="57"/>
  <c r="Z42" i="57"/>
  <c r="Z43" i="57"/>
  <c r="Z44" i="57"/>
  <c r="Z45" i="57"/>
  <c r="Z46" i="57"/>
  <c r="Z47" i="57"/>
  <c r="Z48" i="57"/>
  <c r="Z49" i="57"/>
  <c r="Z50" i="57"/>
  <c r="Z51" i="57"/>
  <c r="Z52" i="57"/>
  <c r="Z53" i="57"/>
  <c r="Z54" i="57"/>
  <c r="Z55" i="57"/>
  <c r="Z56" i="57"/>
  <c r="Z57" i="57"/>
  <c r="Z58" i="57"/>
  <c r="Z59" i="57"/>
  <c r="Z60" i="57"/>
  <c r="Z61" i="57"/>
  <c r="Z62" i="57"/>
  <c r="Z63" i="57"/>
  <c r="Z64" i="57"/>
  <c r="Z65" i="57"/>
  <c r="Z66" i="57"/>
  <c r="Z67" i="57"/>
  <c r="Z68" i="57"/>
  <c r="Z69" i="57"/>
  <c r="Z70" i="57"/>
  <c r="Z71" i="57"/>
  <c r="Z72" i="57"/>
  <c r="Z73" i="57"/>
  <c r="Z74" i="57"/>
  <c r="Z75" i="57"/>
  <c r="Z76" i="57"/>
  <c r="Z77" i="57"/>
  <c r="Z78" i="57"/>
  <c r="Z79" i="57"/>
  <c r="Z80" i="57"/>
  <c r="Z81" i="57"/>
  <c r="Z82" i="57"/>
  <c r="Z83" i="57"/>
  <c r="Z84" i="57"/>
  <c r="Z85" i="57"/>
  <c r="Z86" i="57"/>
  <c r="Z87" i="57"/>
  <c r="Z88" i="57"/>
  <c r="Z89" i="57"/>
  <c r="Z90" i="57"/>
  <c r="Z91" i="57"/>
  <c r="Z92" i="57"/>
  <c r="Z93" i="57"/>
  <c r="Z94" i="57"/>
  <c r="Z95" i="57"/>
  <c r="Z96" i="57"/>
  <c r="Z97" i="57"/>
  <c r="Z98" i="57"/>
  <c r="Z99" i="57"/>
  <c r="Z100" i="57"/>
  <c r="Z101" i="57"/>
  <c r="Z102" i="57"/>
  <c r="Z103" i="57"/>
  <c r="Z104" i="57"/>
  <c r="Z105" i="57"/>
  <c r="Z106" i="57"/>
  <c r="Z107" i="57"/>
  <c r="AA1" i="57"/>
  <c r="H23" i="1"/>
  <c r="AN4" i="59" l="1" a="1"/>
  <c r="AN4" i="59" s="1"/>
  <c r="BC8" i="59"/>
  <c r="BC9" i="59"/>
  <c r="BC10" i="59"/>
  <c r="BC11" i="59"/>
  <c r="BC12" i="59"/>
  <c r="BC13" i="59"/>
  <c r="BC14" i="59"/>
  <c r="BC15" i="59"/>
  <c r="BC16" i="59"/>
  <c r="BC17" i="59"/>
  <c r="BC18" i="59"/>
  <c r="BC19" i="59"/>
  <c r="BC20" i="59"/>
  <c r="BC21" i="59"/>
  <c r="BC22" i="59"/>
  <c r="BC23" i="59"/>
  <c r="BC24" i="59"/>
  <c r="BC25" i="59"/>
  <c r="BC26" i="59"/>
  <c r="BC27" i="59"/>
  <c r="BC28" i="59"/>
  <c r="BC29" i="59"/>
  <c r="BC30" i="59"/>
  <c r="BC31" i="59"/>
  <c r="BC32" i="59"/>
  <c r="BC33" i="59"/>
  <c r="BC34" i="59"/>
  <c r="BC35" i="59"/>
  <c r="BC36" i="59"/>
  <c r="BC37" i="59"/>
  <c r="BC38" i="59"/>
  <c r="BC39" i="59"/>
  <c r="BC40" i="59"/>
  <c r="BC41" i="59"/>
  <c r="BC42" i="59"/>
  <c r="BC43" i="59"/>
  <c r="BC44" i="59"/>
  <c r="BC45" i="59"/>
  <c r="BC46" i="59"/>
  <c r="BC47" i="59"/>
  <c r="BC48" i="59"/>
  <c r="BC49" i="59"/>
  <c r="BC50" i="59"/>
  <c r="BC51" i="59"/>
  <c r="BC52" i="59"/>
  <c r="BC53" i="59"/>
  <c r="BC54" i="59"/>
  <c r="BC55" i="59"/>
  <c r="BC56" i="59"/>
  <c r="BC57" i="59"/>
  <c r="BC58" i="59"/>
  <c r="BC59" i="59"/>
  <c r="BC60" i="59"/>
  <c r="BC61" i="59"/>
  <c r="BC62" i="59"/>
  <c r="BC63" i="59"/>
  <c r="BC64" i="59"/>
  <c r="BC65" i="59"/>
  <c r="BC66" i="59"/>
  <c r="BC67" i="59"/>
  <c r="BC68" i="59"/>
  <c r="BC69" i="59"/>
  <c r="BC70" i="59"/>
  <c r="BC71" i="59"/>
  <c r="BC72" i="59"/>
  <c r="BC73" i="59"/>
  <c r="BC74" i="59"/>
  <c r="BC75" i="59"/>
  <c r="BC76" i="59"/>
  <c r="BC77" i="59"/>
  <c r="BC78" i="59"/>
  <c r="BC79" i="59"/>
  <c r="BC80" i="59"/>
  <c r="BC81" i="59"/>
  <c r="BC82" i="59"/>
  <c r="BC83" i="59"/>
  <c r="BC84" i="59"/>
  <c r="BC85" i="59"/>
  <c r="BC86" i="59"/>
  <c r="BC87" i="59"/>
  <c r="BC88" i="59"/>
  <c r="BC89" i="59"/>
  <c r="BC90" i="59"/>
  <c r="BC91" i="59"/>
  <c r="BC92" i="59"/>
  <c r="BC93" i="59"/>
  <c r="BC94" i="59"/>
  <c r="BC95" i="59"/>
  <c r="BC96" i="59"/>
  <c r="BC97" i="59"/>
  <c r="BC98" i="59"/>
  <c r="BC99" i="59"/>
  <c r="BC100" i="59"/>
  <c r="BC101" i="59"/>
  <c r="BC102" i="59"/>
  <c r="BC103" i="59"/>
  <c r="BC104" i="59"/>
  <c r="BC105" i="59"/>
  <c r="BC106" i="59"/>
  <c r="BC107" i="59"/>
  <c r="BD1" i="59"/>
  <c r="BV5" i="58"/>
  <c r="BV6" i="58"/>
  <c r="AA4" i="57" a="1"/>
  <c r="AA4" i="57" s="1"/>
  <c r="N24" i="1" a="1"/>
  <c r="BD4" i="59" l="1" a="1"/>
  <c r="BD4" i="59" s="1"/>
  <c r="AN5" i="59"/>
  <c r="AN6" i="59"/>
  <c r="BV8" i="58"/>
  <c r="BV9" i="58"/>
  <c r="BV10" i="58"/>
  <c r="BV11" i="58"/>
  <c r="BV12" i="58"/>
  <c r="BV13" i="58"/>
  <c r="BV14" i="58"/>
  <c r="BV15" i="58"/>
  <c r="BV16" i="58"/>
  <c r="BV17" i="58"/>
  <c r="BV18" i="58"/>
  <c r="BV19" i="58"/>
  <c r="BV20" i="58"/>
  <c r="BV21" i="58"/>
  <c r="BV22" i="58"/>
  <c r="BV23" i="58"/>
  <c r="BV24" i="58"/>
  <c r="BV25" i="58"/>
  <c r="BV26" i="58"/>
  <c r="BV27" i="58"/>
  <c r="BV28" i="58"/>
  <c r="BV29" i="58"/>
  <c r="BV30" i="58"/>
  <c r="BV31" i="58"/>
  <c r="BV32" i="58"/>
  <c r="BV33" i="58"/>
  <c r="BV34" i="58"/>
  <c r="BV35" i="58"/>
  <c r="BV36" i="58"/>
  <c r="BV37" i="58"/>
  <c r="BV38" i="58"/>
  <c r="BV39" i="58"/>
  <c r="BV40" i="58"/>
  <c r="BV41" i="58"/>
  <c r="BV42" i="58"/>
  <c r="BV43" i="58"/>
  <c r="BV44" i="58"/>
  <c r="BV45" i="58"/>
  <c r="BV46" i="58"/>
  <c r="BV47" i="58"/>
  <c r="BV48" i="58"/>
  <c r="BV49" i="58"/>
  <c r="BV50" i="58"/>
  <c r="BV51" i="58"/>
  <c r="BV52" i="58"/>
  <c r="BV53" i="58"/>
  <c r="BV54" i="58"/>
  <c r="BV55" i="58"/>
  <c r="BV56" i="58"/>
  <c r="BV57" i="58"/>
  <c r="BV58" i="58"/>
  <c r="BV59" i="58"/>
  <c r="BV60" i="58"/>
  <c r="BV61" i="58"/>
  <c r="BV62" i="58"/>
  <c r="BV63" i="58"/>
  <c r="BV64" i="58"/>
  <c r="BV65" i="58"/>
  <c r="BV66" i="58"/>
  <c r="BV67" i="58"/>
  <c r="BV68" i="58"/>
  <c r="BV69" i="58"/>
  <c r="BV70" i="58"/>
  <c r="BV71" i="58"/>
  <c r="BV72" i="58"/>
  <c r="BV73" i="58"/>
  <c r="BV74" i="58"/>
  <c r="BV75" i="58"/>
  <c r="BV76" i="58"/>
  <c r="BV77" i="58"/>
  <c r="BV78" i="58"/>
  <c r="BV79" i="58"/>
  <c r="BV80" i="58"/>
  <c r="BV81" i="58"/>
  <c r="BV82" i="58"/>
  <c r="BV83" i="58"/>
  <c r="BV84" i="58"/>
  <c r="BV85" i="58"/>
  <c r="BV86" i="58"/>
  <c r="BV87" i="58"/>
  <c r="BV88" i="58"/>
  <c r="BV89" i="58"/>
  <c r="BV90" i="58"/>
  <c r="BV91" i="58"/>
  <c r="BV92" i="58"/>
  <c r="BV93" i="58"/>
  <c r="BV94" i="58"/>
  <c r="BV95" i="58"/>
  <c r="BV96" i="58"/>
  <c r="BV97" i="58"/>
  <c r="BV98" i="58"/>
  <c r="BV99" i="58"/>
  <c r="BV100" i="58"/>
  <c r="BV101" i="58"/>
  <c r="BV102" i="58"/>
  <c r="BV103" i="58"/>
  <c r="BV104" i="58"/>
  <c r="BV105" i="58"/>
  <c r="BV106" i="58"/>
  <c r="BV107" i="58"/>
  <c r="BW1" i="58"/>
  <c r="AA5" i="57"/>
  <c r="AA6" i="57"/>
  <c r="N24" i="1"/>
  <c r="AN8" i="59" l="1"/>
  <c r="AN9" i="59"/>
  <c r="AN10" i="59"/>
  <c r="AN11" i="59"/>
  <c r="AN12" i="59"/>
  <c r="AN13" i="59"/>
  <c r="AN14" i="59"/>
  <c r="AN15" i="59"/>
  <c r="AN16" i="59"/>
  <c r="AN17" i="59"/>
  <c r="AN18" i="59"/>
  <c r="AN19" i="59"/>
  <c r="AN20" i="59"/>
  <c r="AN21" i="59"/>
  <c r="AN22" i="59"/>
  <c r="AN23" i="59"/>
  <c r="AN24" i="59"/>
  <c r="AN25" i="59"/>
  <c r="AN26" i="59"/>
  <c r="AN27" i="59"/>
  <c r="AN28" i="59"/>
  <c r="AN29" i="59"/>
  <c r="AN30" i="59"/>
  <c r="AN31" i="59"/>
  <c r="AN32" i="59"/>
  <c r="AN33" i="59"/>
  <c r="AN34" i="59"/>
  <c r="AN35" i="59"/>
  <c r="AN36" i="59"/>
  <c r="AN37" i="59"/>
  <c r="AN38" i="59"/>
  <c r="AN39" i="59"/>
  <c r="AN40" i="59"/>
  <c r="AN41" i="59"/>
  <c r="AN42" i="59"/>
  <c r="AN43" i="59"/>
  <c r="AN44" i="59"/>
  <c r="AN45" i="59"/>
  <c r="AN46" i="59"/>
  <c r="AN47" i="59"/>
  <c r="AN48" i="59"/>
  <c r="AN49" i="59"/>
  <c r="AN50" i="59"/>
  <c r="AN51" i="59"/>
  <c r="AN52" i="59"/>
  <c r="AN53" i="59"/>
  <c r="AN54" i="59"/>
  <c r="AN55" i="59"/>
  <c r="AN56" i="59"/>
  <c r="AN57" i="59"/>
  <c r="AN58" i="59"/>
  <c r="AN59" i="59"/>
  <c r="AN60" i="59"/>
  <c r="AN61" i="59"/>
  <c r="AN62" i="59"/>
  <c r="AN63" i="59"/>
  <c r="AN64" i="59"/>
  <c r="AN65" i="59"/>
  <c r="AN66" i="59"/>
  <c r="AN67" i="59"/>
  <c r="AN68" i="59"/>
  <c r="AN69" i="59"/>
  <c r="AN70" i="59"/>
  <c r="AN71" i="59"/>
  <c r="AN72" i="59"/>
  <c r="AN73" i="59"/>
  <c r="AN74" i="59"/>
  <c r="AN75" i="59"/>
  <c r="AN76" i="59"/>
  <c r="AN77" i="59"/>
  <c r="AN78" i="59"/>
  <c r="AN79" i="59"/>
  <c r="AN80" i="59"/>
  <c r="AN81" i="59"/>
  <c r="AN82" i="59"/>
  <c r="AN83" i="59"/>
  <c r="AN84" i="59"/>
  <c r="AN85" i="59"/>
  <c r="AN86" i="59"/>
  <c r="AN87" i="59"/>
  <c r="AN88" i="59"/>
  <c r="AN89" i="59"/>
  <c r="AN90" i="59"/>
  <c r="AN91" i="59"/>
  <c r="AN92" i="59"/>
  <c r="AN93" i="59"/>
  <c r="AN94" i="59"/>
  <c r="AN95" i="59"/>
  <c r="AN96" i="59"/>
  <c r="AN97" i="59"/>
  <c r="AN98" i="59"/>
  <c r="AN99" i="59"/>
  <c r="AN100" i="59"/>
  <c r="AN101" i="59"/>
  <c r="AN102" i="59"/>
  <c r="AN103" i="59"/>
  <c r="AN104" i="59"/>
  <c r="AN105" i="59"/>
  <c r="AN106" i="59"/>
  <c r="AN107" i="59"/>
  <c r="AO1" i="59"/>
  <c r="BD5" i="59"/>
  <c r="BD6" i="59"/>
  <c r="BW4" i="58" a="1"/>
  <c r="BW4" i="58" s="1"/>
  <c r="AA8" i="57"/>
  <c r="AA9" i="57"/>
  <c r="AA10" i="57"/>
  <c r="AA11" i="57"/>
  <c r="AA12" i="57"/>
  <c r="AA13" i="57"/>
  <c r="AA14" i="57"/>
  <c r="AA15" i="57"/>
  <c r="AA16" i="57"/>
  <c r="AA17" i="57"/>
  <c r="AA18" i="57"/>
  <c r="AA19" i="57"/>
  <c r="AA20" i="57"/>
  <c r="AA21" i="57"/>
  <c r="AA22" i="57"/>
  <c r="AA23" i="57"/>
  <c r="AA24" i="57"/>
  <c r="AA25" i="57"/>
  <c r="AA26" i="57"/>
  <c r="AA27" i="57"/>
  <c r="AA28" i="57"/>
  <c r="AA29" i="57"/>
  <c r="AA30" i="57"/>
  <c r="AA31" i="57"/>
  <c r="AA32" i="57"/>
  <c r="AA33" i="57"/>
  <c r="AA34" i="57"/>
  <c r="AA35" i="57"/>
  <c r="AA36" i="57"/>
  <c r="AA37" i="57"/>
  <c r="AA38" i="57"/>
  <c r="AA39" i="57"/>
  <c r="AA40" i="57"/>
  <c r="AA41" i="57"/>
  <c r="AA42" i="57"/>
  <c r="AA43" i="57"/>
  <c r="AA44" i="57"/>
  <c r="AA45" i="57"/>
  <c r="AA46" i="57"/>
  <c r="AA47" i="57"/>
  <c r="AA48" i="57"/>
  <c r="AA49" i="57"/>
  <c r="AA50" i="57"/>
  <c r="AA51" i="57"/>
  <c r="AA52" i="57"/>
  <c r="AA53" i="57"/>
  <c r="AA54" i="57"/>
  <c r="AA55" i="57"/>
  <c r="AA56" i="57"/>
  <c r="AA57" i="57"/>
  <c r="AA58" i="57"/>
  <c r="AA59" i="57"/>
  <c r="AA60" i="57"/>
  <c r="AA61" i="57"/>
  <c r="AA62" i="57"/>
  <c r="AA63" i="57"/>
  <c r="AA64" i="57"/>
  <c r="AA65" i="57"/>
  <c r="AA66" i="57"/>
  <c r="AA67" i="57"/>
  <c r="AA68" i="57"/>
  <c r="AA69" i="57"/>
  <c r="AA70" i="57"/>
  <c r="AA71" i="57"/>
  <c r="AA72" i="57"/>
  <c r="AA73" i="57"/>
  <c r="AA74" i="57"/>
  <c r="AA75" i="57"/>
  <c r="AA76" i="57"/>
  <c r="AA77" i="57"/>
  <c r="AA78" i="57"/>
  <c r="AA79" i="57"/>
  <c r="AA80" i="57"/>
  <c r="AA81" i="57"/>
  <c r="AA82" i="57"/>
  <c r="AA83" i="57"/>
  <c r="AA84" i="57"/>
  <c r="AA85" i="57"/>
  <c r="AA86" i="57"/>
  <c r="AA87" i="57"/>
  <c r="AA88" i="57"/>
  <c r="AA89" i="57"/>
  <c r="AA90" i="57"/>
  <c r="AA91" i="57"/>
  <c r="AA92" i="57"/>
  <c r="AA93" i="57"/>
  <c r="AA94" i="57"/>
  <c r="AA95" i="57"/>
  <c r="AA96" i="57"/>
  <c r="AA97" i="57"/>
  <c r="AA98" i="57"/>
  <c r="AA99" i="57"/>
  <c r="AA100" i="57"/>
  <c r="AA101" i="57"/>
  <c r="AA102" i="57"/>
  <c r="AA103" i="57"/>
  <c r="AA104" i="57"/>
  <c r="AA105" i="57"/>
  <c r="AA106" i="57"/>
  <c r="AA107" i="57"/>
  <c r="AB1" i="57"/>
  <c r="J25" i="1" a="1"/>
  <c r="BD8" i="59" l="1"/>
  <c r="BD9" i="59"/>
  <c r="BD10" i="59"/>
  <c r="BD11" i="59"/>
  <c r="BD12" i="59"/>
  <c r="BD13" i="59"/>
  <c r="BD14" i="59"/>
  <c r="BD15" i="59"/>
  <c r="BD16" i="59"/>
  <c r="BD17" i="59"/>
  <c r="BD18" i="59"/>
  <c r="BD19" i="59"/>
  <c r="BD20" i="59"/>
  <c r="BD21" i="59"/>
  <c r="BD22" i="59"/>
  <c r="BD23" i="59"/>
  <c r="BD24" i="59"/>
  <c r="BD25" i="59"/>
  <c r="BD26" i="59"/>
  <c r="BD27" i="59"/>
  <c r="BD28" i="59"/>
  <c r="BD29" i="59"/>
  <c r="BD30" i="59"/>
  <c r="BD31" i="59"/>
  <c r="BD32" i="59"/>
  <c r="BD33" i="59"/>
  <c r="BD34" i="59"/>
  <c r="BD35" i="59"/>
  <c r="BD36" i="59"/>
  <c r="BD37" i="59"/>
  <c r="BD38" i="59"/>
  <c r="BD39" i="59"/>
  <c r="BD40" i="59"/>
  <c r="BD41" i="59"/>
  <c r="BD42" i="59"/>
  <c r="BD43" i="59"/>
  <c r="BD44" i="59"/>
  <c r="BD45" i="59"/>
  <c r="BD46" i="59"/>
  <c r="BD47" i="59"/>
  <c r="BD48" i="59"/>
  <c r="BD49" i="59"/>
  <c r="BD50" i="59"/>
  <c r="BD51" i="59"/>
  <c r="BD52" i="59"/>
  <c r="BD53" i="59"/>
  <c r="BD54" i="59"/>
  <c r="BD55" i="59"/>
  <c r="BD56" i="59"/>
  <c r="BD57" i="59"/>
  <c r="BD58" i="59"/>
  <c r="BD59" i="59"/>
  <c r="BD60" i="59"/>
  <c r="BD61" i="59"/>
  <c r="BD62" i="59"/>
  <c r="BD63" i="59"/>
  <c r="BD64" i="59"/>
  <c r="BD65" i="59"/>
  <c r="BD66" i="59"/>
  <c r="BD67" i="59"/>
  <c r="BD68" i="59"/>
  <c r="BD69" i="59"/>
  <c r="BD70" i="59"/>
  <c r="BD71" i="59"/>
  <c r="BD72" i="59"/>
  <c r="BD73" i="59"/>
  <c r="BD74" i="59"/>
  <c r="BD75" i="59"/>
  <c r="BD76" i="59"/>
  <c r="BD77" i="59"/>
  <c r="BD78" i="59"/>
  <c r="BD79" i="59"/>
  <c r="BD80" i="59"/>
  <c r="BD81" i="59"/>
  <c r="BD82" i="59"/>
  <c r="BD83" i="59"/>
  <c r="BD84" i="59"/>
  <c r="BD85" i="59"/>
  <c r="BD86" i="59"/>
  <c r="BD87" i="59"/>
  <c r="BD88" i="59"/>
  <c r="BD89" i="59"/>
  <c r="BD90" i="59"/>
  <c r="BD91" i="59"/>
  <c r="BD92" i="59"/>
  <c r="BD93" i="59"/>
  <c r="BD94" i="59"/>
  <c r="BD95" i="59"/>
  <c r="BD96" i="59"/>
  <c r="BD97" i="59"/>
  <c r="BD98" i="59"/>
  <c r="BD99" i="59"/>
  <c r="BD100" i="59"/>
  <c r="BD101" i="59"/>
  <c r="BD102" i="59"/>
  <c r="BD103" i="59"/>
  <c r="BD104" i="59"/>
  <c r="BD105" i="59"/>
  <c r="BD106" i="59"/>
  <c r="BD107" i="59"/>
  <c r="BE1" i="59"/>
  <c r="AO4" i="59" a="1"/>
  <c r="AO4" i="59" s="1"/>
  <c r="BW5" i="58"/>
  <c r="BW6" i="58"/>
  <c r="BX6" i="58" s="1"/>
  <c r="N11" i="1" s="1" a="1"/>
  <c r="N11" i="1" s="1"/>
  <c r="AB4" i="57" a="1"/>
  <c r="AB4" i="57" s="1"/>
  <c r="J25" i="1"/>
  <c r="AO5" i="59" l="1"/>
  <c r="AO6" i="59"/>
  <c r="BE4" i="59" a="1"/>
  <c r="BE4" i="59" s="1"/>
  <c r="BW8" i="58"/>
  <c r="BW9" i="58"/>
  <c r="BW10" i="58"/>
  <c r="BW11" i="58"/>
  <c r="BW12" i="58"/>
  <c r="BW13" i="58"/>
  <c r="BW14" i="58"/>
  <c r="BW15" i="58"/>
  <c r="BW16" i="58"/>
  <c r="BW17" i="58"/>
  <c r="BW18" i="58"/>
  <c r="BW19" i="58"/>
  <c r="BW20" i="58"/>
  <c r="BW21" i="58"/>
  <c r="BW22" i="58"/>
  <c r="BW23" i="58"/>
  <c r="BW24" i="58"/>
  <c r="BW25" i="58"/>
  <c r="BW26" i="58"/>
  <c r="BW27" i="58"/>
  <c r="BW28" i="58"/>
  <c r="BW29" i="58"/>
  <c r="BW30" i="58"/>
  <c r="BW31" i="58"/>
  <c r="BW32" i="58"/>
  <c r="BW33" i="58"/>
  <c r="BW34" i="58"/>
  <c r="BW35" i="58"/>
  <c r="BW36" i="58"/>
  <c r="BW37" i="58"/>
  <c r="BW38" i="58"/>
  <c r="BW39" i="58"/>
  <c r="BW40" i="58"/>
  <c r="BW41" i="58"/>
  <c r="BW42" i="58"/>
  <c r="BW43" i="58"/>
  <c r="BW44" i="58"/>
  <c r="BW45" i="58"/>
  <c r="BW46" i="58"/>
  <c r="BW47" i="58"/>
  <c r="BW48" i="58"/>
  <c r="BW49" i="58"/>
  <c r="BW50" i="58"/>
  <c r="BW51" i="58"/>
  <c r="BW52" i="58"/>
  <c r="BW53" i="58"/>
  <c r="BW54" i="58"/>
  <c r="BW55" i="58"/>
  <c r="BW56" i="58"/>
  <c r="BW57" i="58"/>
  <c r="BW58" i="58"/>
  <c r="BW59" i="58"/>
  <c r="BW60" i="58"/>
  <c r="BW61" i="58"/>
  <c r="BW62" i="58"/>
  <c r="BW63" i="58"/>
  <c r="BW64" i="58"/>
  <c r="BW65" i="58"/>
  <c r="BW66" i="58"/>
  <c r="BW67" i="58"/>
  <c r="BW68" i="58"/>
  <c r="BW69" i="58"/>
  <c r="BW70" i="58"/>
  <c r="BW71" i="58"/>
  <c r="BW72" i="58"/>
  <c r="BW73" i="58"/>
  <c r="BW74" i="58"/>
  <c r="BW75" i="58"/>
  <c r="BW76" i="58"/>
  <c r="BW77" i="58"/>
  <c r="BW78" i="58"/>
  <c r="BW79" i="58"/>
  <c r="BW80" i="58"/>
  <c r="BW81" i="58"/>
  <c r="BW82" i="58"/>
  <c r="BW83" i="58"/>
  <c r="BW84" i="58"/>
  <c r="BW85" i="58"/>
  <c r="BW86" i="58"/>
  <c r="BW87" i="58"/>
  <c r="BW88" i="58"/>
  <c r="BW89" i="58"/>
  <c r="BW90" i="58"/>
  <c r="BW91" i="58"/>
  <c r="BW92" i="58"/>
  <c r="BW93" i="58"/>
  <c r="BW94" i="58"/>
  <c r="BW95" i="58"/>
  <c r="BW96" i="58"/>
  <c r="BW97" i="58"/>
  <c r="BW98" i="58"/>
  <c r="BW99" i="58"/>
  <c r="BW100" i="58"/>
  <c r="BW101" i="58"/>
  <c r="BW102" i="58"/>
  <c r="BW103" i="58"/>
  <c r="BW104" i="58"/>
  <c r="BW105" i="58"/>
  <c r="BW106" i="58"/>
  <c r="BW107" i="58"/>
  <c r="BX5" i="58"/>
  <c r="BX1" i="58"/>
  <c r="AB5" i="57"/>
  <c r="AB6" i="57"/>
  <c r="L25" i="1" a="1"/>
  <c r="BE5" i="59" l="1"/>
  <c r="BE6" i="59"/>
  <c r="AO8" i="59"/>
  <c r="AO9" i="59"/>
  <c r="AO10" i="59"/>
  <c r="AO11" i="59"/>
  <c r="AO12" i="59"/>
  <c r="AO13" i="59"/>
  <c r="AO14" i="59"/>
  <c r="AO15" i="59"/>
  <c r="AO16" i="59"/>
  <c r="AO17" i="59"/>
  <c r="AO18" i="59"/>
  <c r="AO19" i="59"/>
  <c r="AO20" i="59"/>
  <c r="AO21" i="59"/>
  <c r="AO22" i="59"/>
  <c r="AO23" i="59"/>
  <c r="AO24" i="59"/>
  <c r="AO25" i="59"/>
  <c r="AO26" i="59"/>
  <c r="AO27" i="59"/>
  <c r="AO28" i="59"/>
  <c r="AO29" i="59"/>
  <c r="AO30" i="59"/>
  <c r="AO31" i="59"/>
  <c r="AO32" i="59"/>
  <c r="AO33" i="59"/>
  <c r="AO34" i="59"/>
  <c r="AO35" i="59"/>
  <c r="AO36" i="59"/>
  <c r="AO37" i="59"/>
  <c r="AO38" i="59"/>
  <c r="AO39" i="59"/>
  <c r="AO40" i="59"/>
  <c r="AO41" i="59"/>
  <c r="AO42" i="59"/>
  <c r="AO43" i="59"/>
  <c r="AO44" i="59"/>
  <c r="AO45" i="59"/>
  <c r="AO46" i="59"/>
  <c r="AO47" i="59"/>
  <c r="AO48" i="59"/>
  <c r="AO49" i="59"/>
  <c r="AO50" i="59"/>
  <c r="AO51" i="59"/>
  <c r="AO52" i="59"/>
  <c r="AO53" i="59"/>
  <c r="AO54" i="59"/>
  <c r="AO55" i="59"/>
  <c r="AO56" i="59"/>
  <c r="AO57" i="59"/>
  <c r="AO58" i="59"/>
  <c r="AO59" i="59"/>
  <c r="AO60" i="59"/>
  <c r="AO61" i="59"/>
  <c r="AO62" i="59"/>
  <c r="AO63" i="59"/>
  <c r="AO64" i="59"/>
  <c r="AO65" i="59"/>
  <c r="AO66" i="59"/>
  <c r="AO67" i="59"/>
  <c r="AO68" i="59"/>
  <c r="AO69" i="59"/>
  <c r="AO70" i="59"/>
  <c r="AO71" i="59"/>
  <c r="AO72" i="59"/>
  <c r="AO73" i="59"/>
  <c r="AO74" i="59"/>
  <c r="AO75" i="59"/>
  <c r="AO76" i="59"/>
  <c r="AO77" i="59"/>
  <c r="AO78" i="59"/>
  <c r="AO79" i="59"/>
  <c r="AO80" i="59"/>
  <c r="AO81" i="59"/>
  <c r="AO82" i="59"/>
  <c r="AO83" i="59"/>
  <c r="AO84" i="59"/>
  <c r="AO85" i="59"/>
  <c r="AO86" i="59"/>
  <c r="AO87" i="59"/>
  <c r="AO88" i="59"/>
  <c r="AO89" i="59"/>
  <c r="AO90" i="59"/>
  <c r="AO91" i="59"/>
  <c r="AO92" i="59"/>
  <c r="AO93" i="59"/>
  <c r="AO94" i="59"/>
  <c r="AO95" i="59"/>
  <c r="AO96" i="59"/>
  <c r="AO97" i="59"/>
  <c r="AO98" i="59"/>
  <c r="AO99" i="59"/>
  <c r="AO100" i="59"/>
  <c r="AO101" i="59"/>
  <c r="AO102" i="59"/>
  <c r="AO103" i="59"/>
  <c r="AO104" i="59"/>
  <c r="AO105" i="59"/>
  <c r="AO106" i="59"/>
  <c r="AO107" i="59"/>
  <c r="AP1" i="59"/>
  <c r="M11" i="1" a="1"/>
  <c r="M11" i="1" s="1"/>
  <c r="BX4" i="58"/>
  <c r="BL1" i="59" s="1" a="1"/>
  <c r="BL1" i="59" s="1"/>
  <c r="AB8" i="57"/>
  <c r="AB9" i="57"/>
  <c r="AB10" i="57"/>
  <c r="AB11" i="57"/>
  <c r="AB12" i="57"/>
  <c r="AB13" i="57"/>
  <c r="AB14" i="57"/>
  <c r="AB15" i="57"/>
  <c r="AB16" i="57"/>
  <c r="AB17" i="57"/>
  <c r="AB18" i="57"/>
  <c r="AB19" i="57"/>
  <c r="AB20" i="57"/>
  <c r="AB21" i="57"/>
  <c r="AB22" i="57"/>
  <c r="AB23" i="57"/>
  <c r="AB24" i="57"/>
  <c r="AB25" i="57"/>
  <c r="AB26" i="57"/>
  <c r="AB27" i="57"/>
  <c r="AB28" i="57"/>
  <c r="AB29" i="57"/>
  <c r="AB30" i="57"/>
  <c r="AB31" i="57"/>
  <c r="AB32" i="57"/>
  <c r="AB33" i="57"/>
  <c r="AB34" i="57"/>
  <c r="AB35" i="57"/>
  <c r="AB36" i="57"/>
  <c r="AB37" i="57"/>
  <c r="AB38" i="57"/>
  <c r="AB39" i="57"/>
  <c r="AB40" i="57"/>
  <c r="AB41" i="57"/>
  <c r="AB42" i="57"/>
  <c r="AB43" i="57"/>
  <c r="AB44" i="57"/>
  <c r="AB45" i="57"/>
  <c r="AB46" i="57"/>
  <c r="AB47" i="57"/>
  <c r="AB48" i="57"/>
  <c r="AB49" i="57"/>
  <c r="AB50" i="57"/>
  <c r="AB51" i="57"/>
  <c r="AB52" i="57"/>
  <c r="AB53" i="57"/>
  <c r="AB54" i="57"/>
  <c r="AB55" i="57"/>
  <c r="AB56" i="57"/>
  <c r="AB57" i="57"/>
  <c r="AB58" i="57"/>
  <c r="AB59" i="57"/>
  <c r="AB60" i="57"/>
  <c r="AB61" i="57"/>
  <c r="AB62" i="57"/>
  <c r="AB63" i="57"/>
  <c r="AB64" i="57"/>
  <c r="AB65" i="57"/>
  <c r="AB66" i="57"/>
  <c r="AB67" i="57"/>
  <c r="AB68" i="57"/>
  <c r="AB69" i="57"/>
  <c r="AB70" i="57"/>
  <c r="AB71" i="57"/>
  <c r="AB72" i="57"/>
  <c r="AB73" i="57"/>
  <c r="AB74" i="57"/>
  <c r="AB75" i="57"/>
  <c r="AB76" i="57"/>
  <c r="AB77" i="57"/>
  <c r="AB78" i="57"/>
  <c r="AB79" i="57"/>
  <c r="AB80" i="57"/>
  <c r="AB81" i="57"/>
  <c r="AB82" i="57"/>
  <c r="AB83" i="57"/>
  <c r="AB84" i="57"/>
  <c r="AB85" i="57"/>
  <c r="AB86" i="57"/>
  <c r="AB87" i="57"/>
  <c r="AB88" i="57"/>
  <c r="AB89" i="57"/>
  <c r="AB90" i="57"/>
  <c r="AB91" i="57"/>
  <c r="AB92" i="57"/>
  <c r="AB93" i="57"/>
  <c r="AB94" i="57"/>
  <c r="AB95" i="57"/>
  <c r="AB96" i="57"/>
  <c r="AB97" i="57"/>
  <c r="AB98" i="57"/>
  <c r="AB99" i="57"/>
  <c r="AB100" i="57"/>
  <c r="AB101" i="57"/>
  <c r="AB102" i="57"/>
  <c r="AB103" i="57"/>
  <c r="AB104" i="57"/>
  <c r="AB105" i="57"/>
  <c r="AB106" i="57"/>
  <c r="AB107" i="57"/>
  <c r="AC1" i="57"/>
  <c r="L25" i="1"/>
  <c r="BM1" i="59" l="1"/>
  <c r="AP4" i="59" a="1"/>
  <c r="AP4" i="59" s="1"/>
  <c r="BE8" i="59"/>
  <c r="BE9" i="59"/>
  <c r="BE10" i="59"/>
  <c r="BE11" i="59"/>
  <c r="BE12" i="59"/>
  <c r="BE13" i="59"/>
  <c r="BE14" i="59"/>
  <c r="BE15" i="59"/>
  <c r="BE16" i="59"/>
  <c r="BE17" i="59"/>
  <c r="BE18" i="59"/>
  <c r="BE19" i="59"/>
  <c r="BE20" i="59"/>
  <c r="BE21" i="59"/>
  <c r="BE22" i="59"/>
  <c r="BE23" i="59"/>
  <c r="BE24" i="59"/>
  <c r="BE25" i="59"/>
  <c r="BE26" i="59"/>
  <c r="BE27" i="59"/>
  <c r="BE28" i="59"/>
  <c r="BE29" i="59"/>
  <c r="BE30" i="59"/>
  <c r="BE31" i="59"/>
  <c r="BE32" i="59"/>
  <c r="BE33" i="59"/>
  <c r="BE34" i="59"/>
  <c r="BE35" i="59"/>
  <c r="BE36" i="59"/>
  <c r="BE37" i="59"/>
  <c r="BE38" i="59"/>
  <c r="BE39" i="59"/>
  <c r="BE40" i="59"/>
  <c r="BE41" i="59"/>
  <c r="BE42" i="59"/>
  <c r="BE43" i="59"/>
  <c r="BE44" i="59"/>
  <c r="BE45" i="59"/>
  <c r="BE46" i="59"/>
  <c r="BE47" i="59"/>
  <c r="BE48" i="59"/>
  <c r="BE49" i="59"/>
  <c r="BE50" i="59"/>
  <c r="BE51" i="59"/>
  <c r="BE52" i="59"/>
  <c r="BE53" i="59"/>
  <c r="BE54" i="59"/>
  <c r="BE55" i="59"/>
  <c r="BE56" i="59"/>
  <c r="BE57" i="59"/>
  <c r="BE58" i="59"/>
  <c r="BE59" i="59"/>
  <c r="BE60" i="59"/>
  <c r="BE61" i="59"/>
  <c r="BE62" i="59"/>
  <c r="BE63" i="59"/>
  <c r="BE64" i="59"/>
  <c r="BE65" i="59"/>
  <c r="BE66" i="59"/>
  <c r="BE67" i="59"/>
  <c r="BE68" i="59"/>
  <c r="BE69" i="59"/>
  <c r="BE70" i="59"/>
  <c r="BE71" i="59"/>
  <c r="BE72" i="59"/>
  <c r="BE73" i="59"/>
  <c r="BE74" i="59"/>
  <c r="BE75" i="59"/>
  <c r="BE76" i="59"/>
  <c r="BE77" i="59"/>
  <c r="BE78" i="59"/>
  <c r="BE79" i="59"/>
  <c r="BE80" i="59"/>
  <c r="BE81" i="59"/>
  <c r="BE82" i="59"/>
  <c r="BE83" i="59"/>
  <c r="BE84" i="59"/>
  <c r="BE85" i="59"/>
  <c r="BE86" i="59"/>
  <c r="BE87" i="59"/>
  <c r="BE88" i="59"/>
  <c r="BE89" i="59"/>
  <c r="BE90" i="59"/>
  <c r="BE91" i="59"/>
  <c r="BE92" i="59"/>
  <c r="BE93" i="59"/>
  <c r="BE94" i="59"/>
  <c r="BE95" i="59"/>
  <c r="BE96" i="59"/>
  <c r="BE97" i="59"/>
  <c r="BE98" i="59"/>
  <c r="BE99" i="59"/>
  <c r="BE100" i="59"/>
  <c r="BE101" i="59"/>
  <c r="BE102" i="59"/>
  <c r="BE103" i="59"/>
  <c r="BE104" i="59"/>
  <c r="BE105" i="59"/>
  <c r="BE106" i="59"/>
  <c r="BE107" i="59"/>
  <c r="BF1" i="59"/>
  <c r="AC4" i="57" a="1"/>
  <c r="AC4" i="57" s="1"/>
  <c r="H24" i="1" a="1"/>
  <c r="BF4" i="59" l="1" a="1"/>
  <c r="BF4" i="59" s="1"/>
  <c r="AP5" i="59"/>
  <c r="AP6" i="59"/>
  <c r="BM4" i="59" a="1"/>
  <c r="BM4" i="59" s="1"/>
  <c r="AC5" i="57"/>
  <c r="AC6" i="57"/>
  <c r="H24" i="1"/>
  <c r="BM5" i="59" l="1"/>
  <c r="BM6" i="59"/>
  <c r="AP8" i="59"/>
  <c r="AP9" i="59"/>
  <c r="AP10" i="59"/>
  <c r="AP11" i="59"/>
  <c r="AP12" i="59"/>
  <c r="AP13" i="59"/>
  <c r="AP14" i="59"/>
  <c r="AP15" i="59"/>
  <c r="AP16" i="59"/>
  <c r="AP17" i="59"/>
  <c r="AP18" i="59"/>
  <c r="AP19" i="59"/>
  <c r="AP20" i="59"/>
  <c r="AP21" i="59"/>
  <c r="AP22" i="59"/>
  <c r="AP23" i="59"/>
  <c r="AP24" i="59"/>
  <c r="AP25" i="59"/>
  <c r="AP26" i="59"/>
  <c r="AP27" i="59"/>
  <c r="AP28" i="59"/>
  <c r="AP29" i="59"/>
  <c r="AP30" i="59"/>
  <c r="AP31" i="59"/>
  <c r="AP32" i="59"/>
  <c r="AP33" i="59"/>
  <c r="AP34" i="59"/>
  <c r="AP35" i="59"/>
  <c r="AP36" i="59"/>
  <c r="AP37" i="59"/>
  <c r="AP38" i="59"/>
  <c r="AP39" i="59"/>
  <c r="AP40" i="59"/>
  <c r="AP41" i="59"/>
  <c r="AP42" i="59"/>
  <c r="AP43" i="59"/>
  <c r="AP44" i="59"/>
  <c r="AP45" i="59"/>
  <c r="AP46" i="59"/>
  <c r="AP47" i="59"/>
  <c r="AP48" i="59"/>
  <c r="AP49" i="59"/>
  <c r="AP50" i="59"/>
  <c r="AP51" i="59"/>
  <c r="AP52" i="59"/>
  <c r="AP53" i="59"/>
  <c r="AP54" i="59"/>
  <c r="AP55" i="59"/>
  <c r="AP56" i="59"/>
  <c r="AP57" i="59"/>
  <c r="AP58" i="59"/>
  <c r="AP59" i="59"/>
  <c r="AP60" i="59"/>
  <c r="AP61" i="59"/>
  <c r="AP62" i="59"/>
  <c r="AP63" i="59"/>
  <c r="AP64" i="59"/>
  <c r="AP65" i="59"/>
  <c r="AP66" i="59"/>
  <c r="AP67" i="59"/>
  <c r="AP68" i="59"/>
  <c r="AP69" i="59"/>
  <c r="AP70" i="59"/>
  <c r="AP71" i="59"/>
  <c r="AP72" i="59"/>
  <c r="AP73" i="59"/>
  <c r="AP74" i="59"/>
  <c r="AP75" i="59"/>
  <c r="AP76" i="59"/>
  <c r="AP77" i="59"/>
  <c r="AP78" i="59"/>
  <c r="AP79" i="59"/>
  <c r="AP80" i="59"/>
  <c r="AP81" i="59"/>
  <c r="AP82" i="59"/>
  <c r="AP83" i="59"/>
  <c r="AP84" i="59"/>
  <c r="AP85" i="59"/>
  <c r="AP86" i="59"/>
  <c r="AP87" i="59"/>
  <c r="AP88" i="59"/>
  <c r="AP89" i="59"/>
  <c r="AP90" i="59"/>
  <c r="AP91" i="59"/>
  <c r="AP92" i="59"/>
  <c r="AP93" i="59"/>
  <c r="AP94" i="59"/>
  <c r="AP95" i="59"/>
  <c r="AP96" i="59"/>
  <c r="AP97" i="59"/>
  <c r="AP98" i="59"/>
  <c r="AP99" i="59"/>
  <c r="AP100" i="59"/>
  <c r="AP101" i="59"/>
  <c r="AP102" i="59"/>
  <c r="AP103" i="59"/>
  <c r="AP104" i="59"/>
  <c r="AP105" i="59"/>
  <c r="AP106" i="59"/>
  <c r="AP107" i="59"/>
  <c r="AQ1" i="59"/>
  <c r="BF5" i="59"/>
  <c r="BF6" i="59"/>
  <c r="AC8" i="57"/>
  <c r="AC9" i="57"/>
  <c r="AC10" i="57"/>
  <c r="AC11" i="57"/>
  <c r="AC12" i="57"/>
  <c r="AC13" i="57"/>
  <c r="AC14" i="57"/>
  <c r="AC15" i="57"/>
  <c r="AC16" i="57"/>
  <c r="AC17" i="57"/>
  <c r="AC18" i="57"/>
  <c r="AC19" i="57"/>
  <c r="AC20" i="57"/>
  <c r="AC21" i="57"/>
  <c r="AC22" i="57"/>
  <c r="AC23" i="57"/>
  <c r="AC24" i="57"/>
  <c r="AC25" i="57"/>
  <c r="AC26" i="57"/>
  <c r="AC27" i="57"/>
  <c r="AC28" i="57"/>
  <c r="AC29" i="57"/>
  <c r="AC30" i="57"/>
  <c r="AC31" i="57"/>
  <c r="AC32" i="57"/>
  <c r="AC33" i="57"/>
  <c r="AC34" i="57"/>
  <c r="AC35" i="57"/>
  <c r="AC36" i="57"/>
  <c r="AC37" i="57"/>
  <c r="AC38" i="57"/>
  <c r="AC39" i="57"/>
  <c r="AC40" i="57"/>
  <c r="AC41" i="57"/>
  <c r="AC42" i="57"/>
  <c r="AC43" i="57"/>
  <c r="AC44" i="57"/>
  <c r="AC45" i="57"/>
  <c r="AC46" i="57"/>
  <c r="AC47" i="57"/>
  <c r="AC48" i="57"/>
  <c r="AC49" i="57"/>
  <c r="AC50" i="57"/>
  <c r="AC51" i="57"/>
  <c r="AC52" i="57"/>
  <c r="AC53" i="57"/>
  <c r="AC54" i="57"/>
  <c r="AC55" i="57"/>
  <c r="AC56" i="57"/>
  <c r="AC57" i="57"/>
  <c r="AC58" i="57"/>
  <c r="AC59" i="57"/>
  <c r="AC60" i="57"/>
  <c r="AC61" i="57"/>
  <c r="AC62" i="57"/>
  <c r="AC63" i="57"/>
  <c r="AC64" i="57"/>
  <c r="AC65" i="57"/>
  <c r="AC66" i="57"/>
  <c r="AC67" i="57"/>
  <c r="AC68" i="57"/>
  <c r="AC69" i="57"/>
  <c r="AC70" i="57"/>
  <c r="AC71" i="57"/>
  <c r="AC72" i="57"/>
  <c r="AC73" i="57"/>
  <c r="AC74" i="57"/>
  <c r="AC75" i="57"/>
  <c r="AC76" i="57"/>
  <c r="AC77" i="57"/>
  <c r="AC78" i="57"/>
  <c r="AC79" i="57"/>
  <c r="AC80" i="57"/>
  <c r="AC81" i="57"/>
  <c r="AC82" i="57"/>
  <c r="AC83" i="57"/>
  <c r="AC84" i="57"/>
  <c r="AC85" i="57"/>
  <c r="AC86" i="57"/>
  <c r="AC87" i="57"/>
  <c r="AC88" i="57"/>
  <c r="AC89" i="57"/>
  <c r="AC90" i="57"/>
  <c r="AC91" i="57"/>
  <c r="AC92" i="57"/>
  <c r="AC93" i="57"/>
  <c r="AC94" i="57"/>
  <c r="AC95" i="57"/>
  <c r="AC96" i="57"/>
  <c r="AC97" i="57"/>
  <c r="AC98" i="57"/>
  <c r="AC99" i="57"/>
  <c r="AC100" i="57"/>
  <c r="AC101" i="57"/>
  <c r="AC102" i="57"/>
  <c r="AC103" i="57"/>
  <c r="AC104" i="57"/>
  <c r="AC105" i="57"/>
  <c r="AC106" i="57"/>
  <c r="AC107" i="57"/>
  <c r="AD1" i="57"/>
  <c r="N25" i="1" a="1"/>
  <c r="BF8" i="59" l="1"/>
  <c r="BF9" i="59"/>
  <c r="BF10" i="59"/>
  <c r="BF11" i="59"/>
  <c r="BF12" i="59"/>
  <c r="BF13" i="59"/>
  <c r="BF14" i="59"/>
  <c r="BF15" i="59"/>
  <c r="BF16" i="59"/>
  <c r="BF17" i="59"/>
  <c r="BF18" i="59"/>
  <c r="BF19" i="59"/>
  <c r="BF20" i="59"/>
  <c r="BF21" i="59"/>
  <c r="BF22" i="59"/>
  <c r="BF23" i="59"/>
  <c r="BF24" i="59"/>
  <c r="BF25" i="59"/>
  <c r="BF26" i="59"/>
  <c r="BF27" i="59"/>
  <c r="BF28" i="59"/>
  <c r="BF29" i="59"/>
  <c r="BF30" i="59"/>
  <c r="BF31" i="59"/>
  <c r="BF32" i="59"/>
  <c r="BF33" i="59"/>
  <c r="BF34" i="59"/>
  <c r="BF35" i="59"/>
  <c r="BF36" i="59"/>
  <c r="BF37" i="59"/>
  <c r="BF38" i="59"/>
  <c r="BF39" i="59"/>
  <c r="BF40" i="59"/>
  <c r="BF41" i="59"/>
  <c r="BF42" i="59"/>
  <c r="BF43" i="59"/>
  <c r="BF44" i="59"/>
  <c r="BF45" i="59"/>
  <c r="BF46" i="59"/>
  <c r="BF47" i="59"/>
  <c r="BF48" i="59"/>
  <c r="BF49" i="59"/>
  <c r="BF50" i="59"/>
  <c r="BF51" i="59"/>
  <c r="BF52" i="59"/>
  <c r="BF53" i="59"/>
  <c r="BF54" i="59"/>
  <c r="BF55" i="59"/>
  <c r="BF56" i="59"/>
  <c r="BF57" i="59"/>
  <c r="BF58" i="59"/>
  <c r="BF59" i="59"/>
  <c r="BF60" i="59"/>
  <c r="BF61" i="59"/>
  <c r="BF62" i="59"/>
  <c r="BF63" i="59"/>
  <c r="BF64" i="59"/>
  <c r="BF65" i="59"/>
  <c r="BF66" i="59"/>
  <c r="BF67" i="59"/>
  <c r="BF68" i="59"/>
  <c r="BF69" i="59"/>
  <c r="BF70" i="59"/>
  <c r="BF71" i="59"/>
  <c r="BF72" i="59"/>
  <c r="BF73" i="59"/>
  <c r="BF74" i="59"/>
  <c r="BF75" i="59"/>
  <c r="BF76" i="59"/>
  <c r="BF77" i="59"/>
  <c r="BF78" i="59"/>
  <c r="BF79" i="59"/>
  <c r="BF80" i="59"/>
  <c r="BF81" i="59"/>
  <c r="BF82" i="59"/>
  <c r="BF83" i="59"/>
  <c r="BF84" i="59"/>
  <c r="BF85" i="59"/>
  <c r="BF86" i="59"/>
  <c r="BF87" i="59"/>
  <c r="BF88" i="59"/>
  <c r="BF89" i="59"/>
  <c r="BF90" i="59"/>
  <c r="BF91" i="59"/>
  <c r="BF92" i="59"/>
  <c r="BF93" i="59"/>
  <c r="BF94" i="59"/>
  <c r="BF95" i="59"/>
  <c r="BF96" i="59"/>
  <c r="BF97" i="59"/>
  <c r="BF98" i="59"/>
  <c r="BF99" i="59"/>
  <c r="BF100" i="59"/>
  <c r="BF101" i="59"/>
  <c r="BF102" i="59"/>
  <c r="BF103" i="59"/>
  <c r="BF104" i="59"/>
  <c r="BF105" i="59"/>
  <c r="BF106" i="59"/>
  <c r="BF107" i="59"/>
  <c r="BG1" i="59"/>
  <c r="AQ4" i="59" a="1"/>
  <c r="AQ4" i="59" s="1"/>
  <c r="BM8" i="59"/>
  <c r="BM9" i="59"/>
  <c r="BM10" i="59"/>
  <c r="BM11" i="59"/>
  <c r="BM12" i="59"/>
  <c r="BM13" i="59"/>
  <c r="BM14" i="59"/>
  <c r="BM15" i="59"/>
  <c r="BM16" i="59"/>
  <c r="BM17" i="59"/>
  <c r="BM18" i="59"/>
  <c r="BM19" i="59"/>
  <c r="BM20" i="59"/>
  <c r="BM21" i="59"/>
  <c r="BM22" i="59"/>
  <c r="BM23" i="59"/>
  <c r="BM24" i="59"/>
  <c r="BM25" i="59"/>
  <c r="BM26" i="59"/>
  <c r="BM27" i="59"/>
  <c r="BM28" i="59"/>
  <c r="BM29" i="59"/>
  <c r="BM30" i="59"/>
  <c r="BM31" i="59"/>
  <c r="BM32" i="59"/>
  <c r="BM33" i="59"/>
  <c r="BM34" i="59"/>
  <c r="BM35" i="59"/>
  <c r="BM36" i="59"/>
  <c r="BM37" i="59"/>
  <c r="BM38" i="59"/>
  <c r="BM39" i="59"/>
  <c r="BM40" i="59"/>
  <c r="BM41" i="59"/>
  <c r="BM42" i="59"/>
  <c r="BM43" i="59"/>
  <c r="BM44" i="59"/>
  <c r="BM45" i="59"/>
  <c r="BM46" i="59"/>
  <c r="BM47" i="59"/>
  <c r="BM48" i="59"/>
  <c r="BM49" i="59"/>
  <c r="BM50" i="59"/>
  <c r="BM51" i="59"/>
  <c r="BM52" i="59"/>
  <c r="BM53" i="59"/>
  <c r="BM54" i="59"/>
  <c r="BM55" i="59"/>
  <c r="BM56" i="59"/>
  <c r="BM57" i="59"/>
  <c r="BM58" i="59"/>
  <c r="BM59" i="59"/>
  <c r="BM60" i="59"/>
  <c r="BM61" i="59"/>
  <c r="BM62" i="59"/>
  <c r="BM63" i="59"/>
  <c r="BM64" i="59"/>
  <c r="BM65" i="59"/>
  <c r="BM66" i="59"/>
  <c r="BM67" i="59"/>
  <c r="BM68" i="59"/>
  <c r="BM69" i="59"/>
  <c r="BM70" i="59"/>
  <c r="BM71" i="59"/>
  <c r="BM72" i="59"/>
  <c r="BM73" i="59"/>
  <c r="BM74" i="59"/>
  <c r="BM75" i="59"/>
  <c r="BM76" i="59"/>
  <c r="BM77" i="59"/>
  <c r="BM78" i="59"/>
  <c r="BM79" i="59"/>
  <c r="BM80" i="59"/>
  <c r="BM81" i="59"/>
  <c r="BM82" i="59"/>
  <c r="BM83" i="59"/>
  <c r="BM84" i="59"/>
  <c r="BM85" i="59"/>
  <c r="BM86" i="59"/>
  <c r="BM87" i="59"/>
  <c r="BM88" i="59"/>
  <c r="BM89" i="59"/>
  <c r="BM90" i="59"/>
  <c r="BM91" i="59"/>
  <c r="BM92" i="59"/>
  <c r="BM93" i="59"/>
  <c r="BM94" i="59"/>
  <c r="BM95" i="59"/>
  <c r="BM96" i="59"/>
  <c r="BM97" i="59"/>
  <c r="BM98" i="59"/>
  <c r="BM99" i="59"/>
  <c r="BM100" i="59"/>
  <c r="BM101" i="59"/>
  <c r="BM102" i="59"/>
  <c r="BM103" i="59"/>
  <c r="BM104" i="59"/>
  <c r="BM105" i="59"/>
  <c r="BM106" i="59"/>
  <c r="BM107" i="59"/>
  <c r="BN1" i="59"/>
  <c r="AD4" i="57" a="1"/>
  <c r="AD4" i="57" s="1"/>
  <c r="N25" i="1"/>
  <c r="BN4" i="59" l="1" a="1"/>
  <c r="BN4" i="59" s="1"/>
  <c r="AQ5" i="59"/>
  <c r="AQ6" i="59"/>
  <c r="BG4" i="59" a="1"/>
  <c r="BG4" i="59" s="1"/>
  <c r="AD5" i="57"/>
  <c r="AD6" i="57"/>
  <c r="AE6" i="57" s="1"/>
  <c r="H10" i="1" s="1" a="1"/>
  <c r="H10" i="1" s="1"/>
  <c r="J26" i="1" a="1"/>
  <c r="BG5" i="59" l="1"/>
  <c r="BG6" i="59"/>
  <c r="AQ8" i="59"/>
  <c r="AQ9" i="59"/>
  <c r="AQ10" i="59"/>
  <c r="AQ11" i="59"/>
  <c r="AQ12" i="59"/>
  <c r="AQ13" i="59"/>
  <c r="AQ14" i="59"/>
  <c r="AQ15" i="59"/>
  <c r="AQ16" i="59"/>
  <c r="AQ17" i="59"/>
  <c r="AQ18" i="59"/>
  <c r="AQ19" i="59"/>
  <c r="AQ20" i="59"/>
  <c r="AQ21" i="59"/>
  <c r="AQ22" i="59"/>
  <c r="AQ23" i="59"/>
  <c r="AQ24" i="59"/>
  <c r="AQ25" i="59"/>
  <c r="AQ26" i="59"/>
  <c r="AQ27" i="59"/>
  <c r="AQ28" i="59"/>
  <c r="AQ29" i="59"/>
  <c r="AQ30" i="59"/>
  <c r="AQ31" i="59"/>
  <c r="AQ32" i="59"/>
  <c r="AQ33" i="59"/>
  <c r="AQ34" i="59"/>
  <c r="AQ35" i="59"/>
  <c r="AQ36" i="59"/>
  <c r="AQ37" i="59"/>
  <c r="AQ38" i="59"/>
  <c r="AQ39" i="59"/>
  <c r="AQ40" i="59"/>
  <c r="AQ41" i="59"/>
  <c r="AQ42" i="59"/>
  <c r="AQ43" i="59"/>
  <c r="AQ44" i="59"/>
  <c r="AQ45" i="59"/>
  <c r="AQ46" i="59"/>
  <c r="AQ47" i="59"/>
  <c r="AQ48" i="59"/>
  <c r="AQ49" i="59"/>
  <c r="AQ50" i="59"/>
  <c r="AQ51" i="59"/>
  <c r="AQ52" i="59"/>
  <c r="AQ53" i="59"/>
  <c r="AQ54" i="59"/>
  <c r="AQ55" i="59"/>
  <c r="AQ56" i="59"/>
  <c r="AQ57" i="59"/>
  <c r="AQ58" i="59"/>
  <c r="AQ59" i="59"/>
  <c r="AQ60" i="59"/>
  <c r="AQ61" i="59"/>
  <c r="AQ62" i="59"/>
  <c r="AQ63" i="59"/>
  <c r="AQ64" i="59"/>
  <c r="AQ65" i="59"/>
  <c r="AQ66" i="59"/>
  <c r="AQ67" i="59"/>
  <c r="AQ68" i="59"/>
  <c r="AQ69" i="59"/>
  <c r="AQ70" i="59"/>
  <c r="AQ71" i="59"/>
  <c r="AQ72" i="59"/>
  <c r="AQ73" i="59"/>
  <c r="AQ74" i="59"/>
  <c r="AQ75" i="59"/>
  <c r="AQ76" i="59"/>
  <c r="AQ77" i="59"/>
  <c r="AQ78" i="59"/>
  <c r="AQ79" i="59"/>
  <c r="AQ80" i="59"/>
  <c r="AQ81" i="59"/>
  <c r="AQ82" i="59"/>
  <c r="AQ83" i="59"/>
  <c r="AQ84" i="59"/>
  <c r="AQ85" i="59"/>
  <c r="AQ86" i="59"/>
  <c r="AQ87" i="59"/>
  <c r="AQ88" i="59"/>
  <c r="AQ89" i="59"/>
  <c r="AQ90" i="59"/>
  <c r="AQ91" i="59"/>
  <c r="AQ92" i="59"/>
  <c r="AQ93" i="59"/>
  <c r="AQ94" i="59"/>
  <c r="AQ95" i="59"/>
  <c r="AQ96" i="59"/>
  <c r="AQ97" i="59"/>
  <c r="AQ98" i="59"/>
  <c r="AQ99" i="59"/>
  <c r="AQ100" i="59"/>
  <c r="AQ101" i="59"/>
  <c r="AQ102" i="59"/>
  <c r="AQ103" i="59"/>
  <c r="AQ104" i="59"/>
  <c r="AQ105" i="59"/>
  <c r="AQ106" i="59"/>
  <c r="AQ107" i="59"/>
  <c r="AR1" i="59"/>
  <c r="BN5" i="59"/>
  <c r="BN6" i="59"/>
  <c r="AD8" i="57"/>
  <c r="AD9" i="57"/>
  <c r="AD10" i="57"/>
  <c r="AD11" i="57"/>
  <c r="AD12" i="57"/>
  <c r="AD13" i="57"/>
  <c r="AD14" i="57"/>
  <c r="AD15" i="57"/>
  <c r="AD16" i="57"/>
  <c r="AD17" i="57"/>
  <c r="AD18" i="57"/>
  <c r="AD19" i="57"/>
  <c r="AD20" i="57"/>
  <c r="AD21" i="57"/>
  <c r="AD22" i="57"/>
  <c r="AD23" i="57"/>
  <c r="AD24" i="57"/>
  <c r="AD25" i="57"/>
  <c r="AD26" i="57"/>
  <c r="AD27" i="57"/>
  <c r="AD28" i="57"/>
  <c r="AD29" i="57"/>
  <c r="AD30" i="57"/>
  <c r="AD31" i="57"/>
  <c r="AD32" i="57"/>
  <c r="AD33" i="57"/>
  <c r="AD34" i="57"/>
  <c r="AD35" i="57"/>
  <c r="AD36" i="57"/>
  <c r="AD37" i="57"/>
  <c r="AD38" i="57"/>
  <c r="AD39" i="57"/>
  <c r="AD40" i="57"/>
  <c r="AD41" i="57"/>
  <c r="AD42" i="57"/>
  <c r="AD43" i="57"/>
  <c r="AD44" i="57"/>
  <c r="AD45" i="57"/>
  <c r="AD46" i="57"/>
  <c r="AD47" i="57"/>
  <c r="AD48" i="57"/>
  <c r="AD49" i="57"/>
  <c r="AD50" i="57"/>
  <c r="AD51" i="57"/>
  <c r="AD52" i="57"/>
  <c r="AD53" i="57"/>
  <c r="AD54" i="57"/>
  <c r="AD55" i="57"/>
  <c r="AD56" i="57"/>
  <c r="AD57" i="57"/>
  <c r="AD58" i="57"/>
  <c r="AD59" i="57"/>
  <c r="AD60" i="57"/>
  <c r="AD61" i="57"/>
  <c r="AD62" i="57"/>
  <c r="AD63" i="57"/>
  <c r="AD64" i="57"/>
  <c r="AD65" i="57"/>
  <c r="AD66" i="57"/>
  <c r="AD67" i="57"/>
  <c r="AD68" i="57"/>
  <c r="AD69" i="57"/>
  <c r="AD70" i="57"/>
  <c r="AD71" i="57"/>
  <c r="AD72" i="57"/>
  <c r="AD73" i="57"/>
  <c r="AD74" i="57"/>
  <c r="AD75" i="57"/>
  <c r="AD76" i="57"/>
  <c r="AD77" i="57"/>
  <c r="AD78" i="57"/>
  <c r="AD79" i="57"/>
  <c r="AD80" i="57"/>
  <c r="AD81" i="57"/>
  <c r="AD82" i="57"/>
  <c r="AD83" i="57"/>
  <c r="AD84" i="57"/>
  <c r="AD85" i="57"/>
  <c r="AD86" i="57"/>
  <c r="AD87" i="57"/>
  <c r="AD88" i="57"/>
  <c r="AD89" i="57"/>
  <c r="AD90" i="57"/>
  <c r="AD91" i="57"/>
  <c r="AD92" i="57"/>
  <c r="AD93" i="57"/>
  <c r="AD94" i="57"/>
  <c r="AD95" i="57"/>
  <c r="AD96" i="57"/>
  <c r="AD97" i="57"/>
  <c r="AD98" i="57"/>
  <c r="AD99" i="57"/>
  <c r="AD100" i="57"/>
  <c r="AD101" i="57"/>
  <c r="AD102" i="57"/>
  <c r="AD103" i="57"/>
  <c r="AD104" i="57"/>
  <c r="AD105" i="57"/>
  <c r="AD106" i="57"/>
  <c r="AD107" i="57"/>
  <c r="AE5" i="57"/>
  <c r="AE1" i="57"/>
  <c r="J26" i="1"/>
  <c r="BN8" i="59" l="1"/>
  <c r="BN9" i="59"/>
  <c r="BN10" i="59"/>
  <c r="BN11" i="59"/>
  <c r="BN12" i="59"/>
  <c r="BN13" i="59"/>
  <c r="BN14" i="59"/>
  <c r="BN15" i="59"/>
  <c r="BN16" i="59"/>
  <c r="BN17" i="59"/>
  <c r="BN18" i="59"/>
  <c r="BN19" i="59"/>
  <c r="BN20" i="59"/>
  <c r="BN21" i="59"/>
  <c r="BN22" i="59"/>
  <c r="BN23" i="59"/>
  <c r="BN24" i="59"/>
  <c r="BN25" i="59"/>
  <c r="BN26" i="59"/>
  <c r="BN27" i="59"/>
  <c r="BN28" i="59"/>
  <c r="BN29" i="59"/>
  <c r="BN30" i="59"/>
  <c r="BN31" i="59"/>
  <c r="BN32" i="59"/>
  <c r="BN33" i="59"/>
  <c r="BN34" i="59"/>
  <c r="BN35" i="59"/>
  <c r="BN36" i="59"/>
  <c r="BN37" i="59"/>
  <c r="BN38" i="59"/>
  <c r="BN39" i="59"/>
  <c r="BN40" i="59"/>
  <c r="BN41" i="59"/>
  <c r="BN42" i="59"/>
  <c r="BN43" i="59"/>
  <c r="BN44" i="59"/>
  <c r="BN45" i="59"/>
  <c r="BN46" i="59"/>
  <c r="BN47" i="59"/>
  <c r="BN48" i="59"/>
  <c r="BN49" i="59"/>
  <c r="BN50" i="59"/>
  <c r="BN51" i="59"/>
  <c r="BN52" i="59"/>
  <c r="BN53" i="59"/>
  <c r="BN54" i="59"/>
  <c r="BN55" i="59"/>
  <c r="BN56" i="59"/>
  <c r="BN57" i="59"/>
  <c r="BN58" i="59"/>
  <c r="BN59" i="59"/>
  <c r="BN60" i="59"/>
  <c r="BN61" i="59"/>
  <c r="BN62" i="59"/>
  <c r="BN63" i="59"/>
  <c r="BN64" i="59"/>
  <c r="BN65" i="59"/>
  <c r="BN66" i="59"/>
  <c r="BN67" i="59"/>
  <c r="BN68" i="59"/>
  <c r="BN69" i="59"/>
  <c r="BN70" i="59"/>
  <c r="BN71" i="59"/>
  <c r="BN72" i="59"/>
  <c r="BN73" i="59"/>
  <c r="BN74" i="59"/>
  <c r="BN75" i="59"/>
  <c r="BN76" i="59"/>
  <c r="BN77" i="59"/>
  <c r="BN78" i="59"/>
  <c r="BN79" i="59"/>
  <c r="BN80" i="59"/>
  <c r="BN81" i="59"/>
  <c r="BN82" i="59"/>
  <c r="BN83" i="59"/>
  <c r="BN84" i="59"/>
  <c r="BN85" i="59"/>
  <c r="BN86" i="59"/>
  <c r="BN87" i="59"/>
  <c r="BN88" i="59"/>
  <c r="BN89" i="59"/>
  <c r="BN90" i="59"/>
  <c r="BN91" i="59"/>
  <c r="BN92" i="59"/>
  <c r="BN93" i="59"/>
  <c r="BN94" i="59"/>
  <c r="BN95" i="59"/>
  <c r="BN96" i="59"/>
  <c r="BN97" i="59"/>
  <c r="BN98" i="59"/>
  <c r="BN99" i="59"/>
  <c r="BN100" i="59"/>
  <c r="BN101" i="59"/>
  <c r="BN102" i="59"/>
  <c r="BN103" i="59"/>
  <c r="BN104" i="59"/>
  <c r="BN105" i="59"/>
  <c r="BN106" i="59"/>
  <c r="BN107" i="59"/>
  <c r="BO1" i="59"/>
  <c r="AR4" i="59" a="1"/>
  <c r="AR4" i="59" s="1"/>
  <c r="BG8" i="59"/>
  <c r="BG9" i="59"/>
  <c r="BG10" i="59"/>
  <c r="BG11" i="59"/>
  <c r="BG12" i="59"/>
  <c r="BG13" i="59"/>
  <c r="BG14" i="59"/>
  <c r="BG15" i="59"/>
  <c r="BG16" i="59"/>
  <c r="BG17" i="59"/>
  <c r="BG18" i="59"/>
  <c r="BG19" i="59"/>
  <c r="BG20" i="59"/>
  <c r="BG21" i="59"/>
  <c r="BG22" i="59"/>
  <c r="BG23" i="59"/>
  <c r="BG24" i="59"/>
  <c r="BG25" i="59"/>
  <c r="BG26" i="59"/>
  <c r="BG27" i="59"/>
  <c r="BG28" i="59"/>
  <c r="BG29" i="59"/>
  <c r="BG30" i="59"/>
  <c r="BG31" i="59"/>
  <c r="BG32" i="59"/>
  <c r="BG33" i="59"/>
  <c r="BG34" i="59"/>
  <c r="BG35" i="59"/>
  <c r="BG36" i="59"/>
  <c r="BG37" i="59"/>
  <c r="BG38" i="59"/>
  <c r="BG39" i="59"/>
  <c r="BG40" i="59"/>
  <c r="BG41" i="59"/>
  <c r="BG42" i="59"/>
  <c r="BG43" i="59"/>
  <c r="BG44" i="59"/>
  <c r="BG45" i="59"/>
  <c r="BG46" i="59"/>
  <c r="BG47" i="59"/>
  <c r="BG48" i="59"/>
  <c r="BG49" i="59"/>
  <c r="BG50" i="59"/>
  <c r="BG51" i="59"/>
  <c r="BG52" i="59"/>
  <c r="BG53" i="59"/>
  <c r="BG54" i="59"/>
  <c r="BG55" i="59"/>
  <c r="BG56" i="59"/>
  <c r="BG57" i="59"/>
  <c r="BG58" i="59"/>
  <c r="BG59" i="59"/>
  <c r="BG60" i="59"/>
  <c r="BG61" i="59"/>
  <c r="BG62" i="59"/>
  <c r="BG63" i="59"/>
  <c r="BG64" i="59"/>
  <c r="BG65" i="59"/>
  <c r="BG66" i="59"/>
  <c r="BG67" i="59"/>
  <c r="BG68" i="59"/>
  <c r="BG69" i="59"/>
  <c r="BG70" i="59"/>
  <c r="BG71" i="59"/>
  <c r="BG72" i="59"/>
  <c r="BG73" i="59"/>
  <c r="BG74" i="59"/>
  <c r="BG75" i="59"/>
  <c r="BG76" i="59"/>
  <c r="BG77" i="59"/>
  <c r="BG78" i="59"/>
  <c r="BG79" i="59"/>
  <c r="BG80" i="59"/>
  <c r="BG81" i="59"/>
  <c r="BG82" i="59"/>
  <c r="BG83" i="59"/>
  <c r="BG84" i="59"/>
  <c r="BG85" i="59"/>
  <c r="BG86" i="59"/>
  <c r="BG87" i="59"/>
  <c r="BG88" i="59"/>
  <c r="BG89" i="59"/>
  <c r="BG90" i="59"/>
  <c r="BG91" i="59"/>
  <c r="BG92" i="59"/>
  <c r="BG93" i="59"/>
  <c r="BG94" i="59"/>
  <c r="BG95" i="59"/>
  <c r="BG96" i="59"/>
  <c r="BG97" i="59"/>
  <c r="BG98" i="59"/>
  <c r="BG99" i="59"/>
  <c r="BG100" i="59"/>
  <c r="BG101" i="59"/>
  <c r="BG102" i="59"/>
  <c r="BG103" i="59"/>
  <c r="BG104" i="59"/>
  <c r="BG105" i="59"/>
  <c r="BG106" i="59"/>
  <c r="BG107" i="59"/>
  <c r="BH1" i="59"/>
  <c r="AE4" i="57"/>
  <c r="S1" i="58" s="1" a="1"/>
  <c r="S1" i="58" s="1"/>
  <c r="G10" i="1" a="1"/>
  <c r="G10" i="1" s="1"/>
  <c r="F28" i="1" a="1"/>
  <c r="F28" i="1" s="1"/>
  <c r="BH4" i="59" l="1" a="1"/>
  <c r="BH4" i="59" s="1"/>
  <c r="AR5" i="59"/>
  <c r="AR6" i="59"/>
  <c r="BO4" i="59" a="1"/>
  <c r="BO4" i="59" s="1"/>
  <c r="S4" i="58" a="1"/>
  <c r="S4" i="58" s="1"/>
  <c r="E28" i="1" a="1"/>
  <c r="E28" i="1" s="1"/>
  <c r="BO5" i="59" l="1"/>
  <c r="BO6" i="59"/>
  <c r="AR8" i="59"/>
  <c r="AR9" i="59"/>
  <c r="AR10" i="59"/>
  <c r="AR11" i="59"/>
  <c r="AR12" i="59"/>
  <c r="AR13" i="59"/>
  <c r="AR14" i="59"/>
  <c r="AR15" i="59"/>
  <c r="AR16" i="59"/>
  <c r="AR17" i="59"/>
  <c r="AR18" i="59"/>
  <c r="AR19" i="59"/>
  <c r="AR20" i="59"/>
  <c r="AR21" i="59"/>
  <c r="AR22" i="59"/>
  <c r="AR23" i="59"/>
  <c r="AR24" i="59"/>
  <c r="AR25" i="59"/>
  <c r="AR26" i="59"/>
  <c r="AR27" i="59"/>
  <c r="AR28" i="59"/>
  <c r="AR29" i="59"/>
  <c r="AR30" i="59"/>
  <c r="AR31" i="59"/>
  <c r="AR32" i="59"/>
  <c r="AR33" i="59"/>
  <c r="AR34" i="59"/>
  <c r="AR35" i="59"/>
  <c r="AR36" i="59"/>
  <c r="AR37" i="59"/>
  <c r="AR38" i="59"/>
  <c r="AR39" i="59"/>
  <c r="AR40" i="59"/>
  <c r="AR41" i="59"/>
  <c r="AR42" i="59"/>
  <c r="AR43" i="59"/>
  <c r="AR44" i="59"/>
  <c r="AR45" i="59"/>
  <c r="AR46" i="59"/>
  <c r="AR47" i="59"/>
  <c r="AR48" i="59"/>
  <c r="AR49" i="59"/>
  <c r="AR50" i="59"/>
  <c r="AR51" i="59"/>
  <c r="AR52" i="59"/>
  <c r="AR53" i="59"/>
  <c r="AR54" i="59"/>
  <c r="AR55" i="59"/>
  <c r="AR56" i="59"/>
  <c r="AR57" i="59"/>
  <c r="AR58" i="59"/>
  <c r="AR59" i="59"/>
  <c r="AR60" i="59"/>
  <c r="AR61" i="59"/>
  <c r="AR62" i="59"/>
  <c r="AR63" i="59"/>
  <c r="AR64" i="59"/>
  <c r="AR65" i="59"/>
  <c r="AR66" i="59"/>
  <c r="AR67" i="59"/>
  <c r="AR68" i="59"/>
  <c r="AR69" i="59"/>
  <c r="AR70" i="59"/>
  <c r="AR71" i="59"/>
  <c r="AR72" i="59"/>
  <c r="AR73" i="59"/>
  <c r="AR74" i="59"/>
  <c r="AR75" i="59"/>
  <c r="AR76" i="59"/>
  <c r="AR77" i="59"/>
  <c r="AR78" i="59"/>
  <c r="AR79" i="59"/>
  <c r="AR80" i="59"/>
  <c r="AR81" i="59"/>
  <c r="AR82" i="59"/>
  <c r="AR83" i="59"/>
  <c r="AR84" i="59"/>
  <c r="AR85" i="59"/>
  <c r="AR86" i="59"/>
  <c r="AR87" i="59"/>
  <c r="AR88" i="59"/>
  <c r="AR89" i="59"/>
  <c r="AR90" i="59"/>
  <c r="AR91" i="59"/>
  <c r="AR92" i="59"/>
  <c r="AR93" i="59"/>
  <c r="AR94" i="59"/>
  <c r="AR95" i="59"/>
  <c r="AR96" i="59"/>
  <c r="AR97" i="59"/>
  <c r="AR98" i="59"/>
  <c r="AR99" i="59"/>
  <c r="AR100" i="59"/>
  <c r="AR101" i="59"/>
  <c r="AR102" i="59"/>
  <c r="AR103" i="59"/>
  <c r="AR104" i="59"/>
  <c r="AR105" i="59"/>
  <c r="AR106" i="59"/>
  <c r="AR107" i="59"/>
  <c r="AS1" i="59"/>
  <c r="BH5" i="59"/>
  <c r="BH6" i="59"/>
  <c r="BI6" i="59" s="1"/>
  <c r="L12" i="1" s="1" a="1"/>
  <c r="L12" i="1" s="1"/>
  <c r="S5" i="58"/>
  <c r="S6" i="58"/>
  <c r="L26" i="1" a="1"/>
  <c r="BH8" i="59" l="1"/>
  <c r="BH9" i="59"/>
  <c r="BH10" i="59"/>
  <c r="BH11" i="59"/>
  <c r="BH12" i="59"/>
  <c r="BH13" i="59"/>
  <c r="BH14" i="59"/>
  <c r="BH15" i="59"/>
  <c r="BH16" i="59"/>
  <c r="BH17" i="59"/>
  <c r="BH18" i="59"/>
  <c r="BH19" i="59"/>
  <c r="BH20" i="59"/>
  <c r="BH21" i="59"/>
  <c r="BH22" i="59"/>
  <c r="BH23" i="59"/>
  <c r="BH24" i="59"/>
  <c r="BH25" i="59"/>
  <c r="BH26" i="59"/>
  <c r="BH27" i="59"/>
  <c r="BH28" i="59"/>
  <c r="BH29" i="59"/>
  <c r="BH30" i="59"/>
  <c r="BH31" i="59"/>
  <c r="BH32" i="59"/>
  <c r="BH33" i="59"/>
  <c r="BH34" i="59"/>
  <c r="BH35" i="59"/>
  <c r="BH36" i="59"/>
  <c r="BH37" i="59"/>
  <c r="BH38" i="59"/>
  <c r="BH39" i="59"/>
  <c r="BH40" i="59"/>
  <c r="BH41" i="59"/>
  <c r="BH42" i="59"/>
  <c r="BH43" i="59"/>
  <c r="BH44" i="59"/>
  <c r="BH45" i="59"/>
  <c r="BH46" i="59"/>
  <c r="BH47" i="59"/>
  <c r="BH48" i="59"/>
  <c r="BH49" i="59"/>
  <c r="BH50" i="59"/>
  <c r="BH51" i="59"/>
  <c r="BH52" i="59"/>
  <c r="BH53" i="59"/>
  <c r="BH54" i="59"/>
  <c r="BH55" i="59"/>
  <c r="BH56" i="59"/>
  <c r="BH57" i="59"/>
  <c r="BH58" i="59"/>
  <c r="BH59" i="59"/>
  <c r="BH60" i="59"/>
  <c r="BH61" i="59"/>
  <c r="BH62" i="59"/>
  <c r="BH63" i="59"/>
  <c r="BH64" i="59"/>
  <c r="BH65" i="59"/>
  <c r="BH66" i="59"/>
  <c r="BH67" i="59"/>
  <c r="BH68" i="59"/>
  <c r="BH69" i="59"/>
  <c r="BH70" i="59"/>
  <c r="BH71" i="59"/>
  <c r="BH72" i="59"/>
  <c r="BH73" i="59"/>
  <c r="BH74" i="59"/>
  <c r="BH75" i="59"/>
  <c r="BH76" i="59"/>
  <c r="BH77" i="59"/>
  <c r="BH78" i="59"/>
  <c r="BH79" i="59"/>
  <c r="BH80" i="59"/>
  <c r="BH81" i="59"/>
  <c r="BH82" i="59"/>
  <c r="BH83" i="59"/>
  <c r="BH84" i="59"/>
  <c r="BH85" i="59"/>
  <c r="BH86" i="59"/>
  <c r="BH87" i="59"/>
  <c r="BH88" i="59"/>
  <c r="BH89" i="59"/>
  <c r="BH90" i="59"/>
  <c r="BH91" i="59"/>
  <c r="BH92" i="59"/>
  <c r="BH93" i="59"/>
  <c r="BH94" i="59"/>
  <c r="BH95" i="59"/>
  <c r="BH96" i="59"/>
  <c r="BH97" i="59"/>
  <c r="BH98" i="59"/>
  <c r="BH99" i="59"/>
  <c r="BH100" i="59"/>
  <c r="BH101" i="59"/>
  <c r="BH102" i="59"/>
  <c r="BH103" i="59"/>
  <c r="BH104" i="59"/>
  <c r="BH105" i="59"/>
  <c r="BH106" i="59"/>
  <c r="BH107" i="59"/>
  <c r="BI5" i="59"/>
  <c r="BI1" i="59"/>
  <c r="AS4" i="59" a="1"/>
  <c r="AS4" i="59" s="1"/>
  <c r="BO8" i="59"/>
  <c r="BO9" i="59"/>
  <c r="BO10" i="59"/>
  <c r="BO11" i="59"/>
  <c r="BO12" i="59"/>
  <c r="BO13" i="59"/>
  <c r="BO14" i="59"/>
  <c r="BO15" i="59"/>
  <c r="BO16" i="59"/>
  <c r="BO17" i="59"/>
  <c r="BO18" i="59"/>
  <c r="BO19" i="59"/>
  <c r="BO20" i="59"/>
  <c r="BO21" i="59"/>
  <c r="BO22" i="59"/>
  <c r="BO23" i="59"/>
  <c r="BO24" i="59"/>
  <c r="BO25" i="59"/>
  <c r="BO26" i="59"/>
  <c r="BO27" i="59"/>
  <c r="BO28" i="59"/>
  <c r="BO29" i="59"/>
  <c r="BO30" i="59"/>
  <c r="BO31" i="59"/>
  <c r="BO32" i="59"/>
  <c r="BO33" i="59"/>
  <c r="BO34" i="59"/>
  <c r="BO35" i="59"/>
  <c r="BO36" i="59"/>
  <c r="BO37" i="59"/>
  <c r="BO38" i="59"/>
  <c r="BO39" i="59"/>
  <c r="BO40" i="59"/>
  <c r="BO41" i="59"/>
  <c r="BO42" i="59"/>
  <c r="BO43" i="59"/>
  <c r="BO44" i="59"/>
  <c r="BO45" i="59"/>
  <c r="BO46" i="59"/>
  <c r="BO47" i="59"/>
  <c r="BO48" i="59"/>
  <c r="BO49" i="59"/>
  <c r="BO50" i="59"/>
  <c r="BO51" i="59"/>
  <c r="BO52" i="59"/>
  <c r="BO53" i="59"/>
  <c r="BO54" i="59"/>
  <c r="BO55" i="59"/>
  <c r="BO56" i="59"/>
  <c r="BO57" i="59"/>
  <c r="BO58" i="59"/>
  <c r="BO59" i="59"/>
  <c r="BO60" i="59"/>
  <c r="BO61" i="59"/>
  <c r="BO62" i="59"/>
  <c r="BO63" i="59"/>
  <c r="BO64" i="59"/>
  <c r="BO65" i="59"/>
  <c r="BO66" i="59"/>
  <c r="BO67" i="59"/>
  <c r="BO68" i="59"/>
  <c r="BO69" i="59"/>
  <c r="BO70" i="59"/>
  <c r="BO71" i="59"/>
  <c r="BO72" i="59"/>
  <c r="BO73" i="59"/>
  <c r="BO74" i="59"/>
  <c r="BO75" i="59"/>
  <c r="BO76" i="59"/>
  <c r="BO77" i="59"/>
  <c r="BO78" i="59"/>
  <c r="BO79" i="59"/>
  <c r="BO80" i="59"/>
  <c r="BO81" i="59"/>
  <c r="BO82" i="59"/>
  <c r="BO83" i="59"/>
  <c r="BO84" i="59"/>
  <c r="BO85" i="59"/>
  <c r="BO86" i="59"/>
  <c r="BO87" i="59"/>
  <c r="BO88" i="59"/>
  <c r="BO89" i="59"/>
  <c r="BO90" i="59"/>
  <c r="BO91" i="59"/>
  <c r="BO92" i="59"/>
  <c r="BO93" i="59"/>
  <c r="BO94" i="59"/>
  <c r="BO95" i="59"/>
  <c r="BO96" i="59"/>
  <c r="BO97" i="59"/>
  <c r="BO98" i="59"/>
  <c r="BO99" i="59"/>
  <c r="BO100" i="59"/>
  <c r="BO101" i="59"/>
  <c r="BO102" i="59"/>
  <c r="BO103" i="59"/>
  <c r="BO104" i="59"/>
  <c r="BO105" i="59"/>
  <c r="BO106" i="59"/>
  <c r="BO107" i="59"/>
  <c r="BP1" i="59"/>
  <c r="S8" i="58"/>
  <c r="S9" i="58"/>
  <c r="S10" i="58"/>
  <c r="S11" i="58"/>
  <c r="S12" i="58"/>
  <c r="S13" i="58"/>
  <c r="S14" i="58"/>
  <c r="S15" i="58"/>
  <c r="S16" i="58"/>
  <c r="S17" i="58"/>
  <c r="S18" i="58"/>
  <c r="S19" i="58"/>
  <c r="S20" i="58"/>
  <c r="S21" i="58"/>
  <c r="S22" i="58"/>
  <c r="S23" i="58"/>
  <c r="S24" i="58"/>
  <c r="S25" i="58"/>
  <c r="S26" i="58"/>
  <c r="S27" i="58"/>
  <c r="S28" i="58"/>
  <c r="S29" i="58"/>
  <c r="S30" i="58"/>
  <c r="S31" i="58"/>
  <c r="S32" i="58"/>
  <c r="S33" i="58"/>
  <c r="S34" i="58"/>
  <c r="S35" i="58"/>
  <c r="S36" i="58"/>
  <c r="S37" i="58"/>
  <c r="S38" i="58"/>
  <c r="S39" i="58"/>
  <c r="S40" i="58"/>
  <c r="S41" i="58"/>
  <c r="S42" i="58"/>
  <c r="S43" i="58"/>
  <c r="S44" i="58"/>
  <c r="S45" i="58"/>
  <c r="S46" i="58"/>
  <c r="S47" i="58"/>
  <c r="S48" i="58"/>
  <c r="S49" i="58"/>
  <c r="S50" i="58"/>
  <c r="S51" i="58"/>
  <c r="S52" i="58"/>
  <c r="S53" i="58"/>
  <c r="S54" i="58"/>
  <c r="S55" i="58"/>
  <c r="S56" i="58"/>
  <c r="S57" i="58"/>
  <c r="S58" i="58"/>
  <c r="S59" i="58"/>
  <c r="S60" i="58"/>
  <c r="S61" i="58"/>
  <c r="S62" i="58"/>
  <c r="S63" i="58"/>
  <c r="S64" i="58"/>
  <c r="S65" i="58"/>
  <c r="S66" i="58"/>
  <c r="S67" i="58"/>
  <c r="S68" i="58"/>
  <c r="S69" i="58"/>
  <c r="S70" i="58"/>
  <c r="S71" i="58"/>
  <c r="S72" i="58"/>
  <c r="S73" i="58"/>
  <c r="S74" i="58"/>
  <c r="S75" i="58"/>
  <c r="S76" i="58"/>
  <c r="S77" i="58"/>
  <c r="S78" i="58"/>
  <c r="S79" i="58"/>
  <c r="S80" i="58"/>
  <c r="S81" i="58"/>
  <c r="S82" i="58"/>
  <c r="S83" i="58"/>
  <c r="S84" i="58"/>
  <c r="S85" i="58"/>
  <c r="S86" i="58"/>
  <c r="S87" i="58"/>
  <c r="S88" i="58"/>
  <c r="S89" i="58"/>
  <c r="S90" i="58"/>
  <c r="S91" i="58"/>
  <c r="S92" i="58"/>
  <c r="S93" i="58"/>
  <c r="S94" i="58"/>
  <c r="S95" i="58"/>
  <c r="S96" i="58"/>
  <c r="S97" i="58"/>
  <c r="S98" i="58"/>
  <c r="S99" i="58"/>
  <c r="S100" i="58"/>
  <c r="S101" i="58"/>
  <c r="S102" i="58"/>
  <c r="S103" i="58"/>
  <c r="S104" i="58"/>
  <c r="S105" i="58"/>
  <c r="S106" i="58"/>
  <c r="S107" i="58"/>
  <c r="T1" i="58"/>
  <c r="L26" i="1"/>
  <c r="BP4" i="59" l="1" a="1"/>
  <c r="BP4" i="59" s="1"/>
  <c r="AS5" i="59"/>
  <c r="AS6" i="59"/>
  <c r="AT6" i="59" s="1"/>
  <c r="J12" i="1" s="1" a="1"/>
  <c r="J12" i="1" s="1"/>
  <c r="K12" i="1" a="1"/>
  <c r="K12" i="1" s="1"/>
  <c r="BI4" i="59"/>
  <c r="AW1" i="60" s="1" a="1"/>
  <c r="AW1" i="60" s="1"/>
  <c r="T4" i="58" a="1"/>
  <c r="T4" i="58" s="1"/>
  <c r="F29" i="1" a="1"/>
  <c r="F29" i="1" s="1"/>
  <c r="AX1" i="60" l="1"/>
  <c r="AS8" i="59"/>
  <c r="AS9" i="59"/>
  <c r="AS10" i="59"/>
  <c r="AS11" i="59"/>
  <c r="AS12" i="59"/>
  <c r="AS13" i="59"/>
  <c r="AS14" i="59"/>
  <c r="AS15" i="59"/>
  <c r="AS16" i="59"/>
  <c r="AS17" i="59"/>
  <c r="AS18" i="59"/>
  <c r="AS19" i="59"/>
  <c r="AS20" i="59"/>
  <c r="AS21" i="59"/>
  <c r="AS22" i="59"/>
  <c r="AS23" i="59"/>
  <c r="AS24" i="59"/>
  <c r="AS25" i="59"/>
  <c r="AS26" i="59"/>
  <c r="AS27" i="59"/>
  <c r="AS28" i="59"/>
  <c r="AS29" i="59"/>
  <c r="AS30" i="59"/>
  <c r="AS31" i="59"/>
  <c r="AS32" i="59"/>
  <c r="AS33" i="59"/>
  <c r="AS34" i="59"/>
  <c r="AS35" i="59"/>
  <c r="AS36" i="59"/>
  <c r="AS37" i="59"/>
  <c r="AS38" i="59"/>
  <c r="AS39" i="59"/>
  <c r="AS40" i="59"/>
  <c r="AS41" i="59"/>
  <c r="AS42" i="59"/>
  <c r="AS43" i="59"/>
  <c r="AS44" i="59"/>
  <c r="AS45" i="59"/>
  <c r="AS46" i="59"/>
  <c r="AS47" i="59"/>
  <c r="AS48" i="59"/>
  <c r="AS49" i="59"/>
  <c r="AS50" i="59"/>
  <c r="AS51" i="59"/>
  <c r="AS52" i="59"/>
  <c r="AS53" i="59"/>
  <c r="AS54" i="59"/>
  <c r="AS55" i="59"/>
  <c r="AS56" i="59"/>
  <c r="AS57" i="59"/>
  <c r="AS58" i="59"/>
  <c r="AS59" i="59"/>
  <c r="AS60" i="59"/>
  <c r="AS61" i="59"/>
  <c r="AS62" i="59"/>
  <c r="AS63" i="59"/>
  <c r="AS64" i="59"/>
  <c r="AS65" i="59"/>
  <c r="AS66" i="59"/>
  <c r="AS67" i="59"/>
  <c r="AS68" i="59"/>
  <c r="AS69" i="59"/>
  <c r="AS70" i="59"/>
  <c r="AS71" i="59"/>
  <c r="AS72" i="59"/>
  <c r="AS73" i="59"/>
  <c r="AS74" i="59"/>
  <c r="AS75" i="59"/>
  <c r="AS76" i="59"/>
  <c r="AS77" i="59"/>
  <c r="AS78" i="59"/>
  <c r="AS79" i="59"/>
  <c r="AS80" i="59"/>
  <c r="AS81" i="59"/>
  <c r="AS82" i="59"/>
  <c r="AS83" i="59"/>
  <c r="AS84" i="59"/>
  <c r="AS85" i="59"/>
  <c r="AS86" i="59"/>
  <c r="AS87" i="59"/>
  <c r="AS88" i="59"/>
  <c r="AS89" i="59"/>
  <c r="AS90" i="59"/>
  <c r="AS91" i="59"/>
  <c r="AS92" i="59"/>
  <c r="AS93" i="59"/>
  <c r="AS94" i="59"/>
  <c r="AS95" i="59"/>
  <c r="AS96" i="59"/>
  <c r="AS97" i="59"/>
  <c r="AS98" i="59"/>
  <c r="AS99" i="59"/>
  <c r="AS100" i="59"/>
  <c r="AS101" i="59"/>
  <c r="AS102" i="59"/>
  <c r="AS103" i="59"/>
  <c r="AS104" i="59"/>
  <c r="AS105" i="59"/>
  <c r="AS106" i="59"/>
  <c r="AS107" i="59"/>
  <c r="AT5" i="59"/>
  <c r="AT1" i="59"/>
  <c r="BP5" i="59"/>
  <c r="BP6" i="59"/>
  <c r="T5" i="58"/>
  <c r="T6" i="58"/>
  <c r="E29" i="1" a="1"/>
  <c r="E29" i="1" s="1"/>
  <c r="J27" i="1" a="1"/>
  <c r="AX4" i="60" l="1" a="1"/>
  <c r="AX4" i="60" s="1"/>
  <c r="BP8" i="59"/>
  <c r="BP9" i="59"/>
  <c r="BP10" i="59"/>
  <c r="BP11" i="59"/>
  <c r="BP12" i="59"/>
  <c r="BP13" i="59"/>
  <c r="BP14" i="59"/>
  <c r="BP15" i="59"/>
  <c r="BP16" i="59"/>
  <c r="BP17" i="59"/>
  <c r="BP18" i="59"/>
  <c r="BP19" i="59"/>
  <c r="BP20" i="59"/>
  <c r="BP21" i="59"/>
  <c r="BP22" i="59"/>
  <c r="BP23" i="59"/>
  <c r="BP24" i="59"/>
  <c r="BP25" i="59"/>
  <c r="BP26" i="59"/>
  <c r="BP27" i="59"/>
  <c r="BP28" i="59"/>
  <c r="BP29" i="59"/>
  <c r="BP30" i="59"/>
  <c r="BP31" i="59"/>
  <c r="BP32" i="59"/>
  <c r="BP33" i="59"/>
  <c r="BP34" i="59"/>
  <c r="BP35" i="59"/>
  <c r="BP36" i="59"/>
  <c r="BP37" i="59"/>
  <c r="BP38" i="59"/>
  <c r="BP39" i="59"/>
  <c r="BP40" i="59"/>
  <c r="BP41" i="59"/>
  <c r="BP42" i="59"/>
  <c r="BP43" i="59"/>
  <c r="BP44" i="59"/>
  <c r="BP45" i="59"/>
  <c r="BP46" i="59"/>
  <c r="BP47" i="59"/>
  <c r="BP48" i="59"/>
  <c r="BP49" i="59"/>
  <c r="BP50" i="59"/>
  <c r="BP51" i="59"/>
  <c r="BP52" i="59"/>
  <c r="BP53" i="59"/>
  <c r="BP54" i="59"/>
  <c r="BP55" i="59"/>
  <c r="BP56" i="59"/>
  <c r="BP57" i="59"/>
  <c r="BP58" i="59"/>
  <c r="BP59" i="59"/>
  <c r="BP60" i="59"/>
  <c r="BP61" i="59"/>
  <c r="BP62" i="59"/>
  <c r="BP63" i="59"/>
  <c r="BP64" i="59"/>
  <c r="BP65" i="59"/>
  <c r="BP66" i="59"/>
  <c r="BP67" i="59"/>
  <c r="BP68" i="59"/>
  <c r="BP69" i="59"/>
  <c r="BP70" i="59"/>
  <c r="BP71" i="59"/>
  <c r="BP72" i="59"/>
  <c r="BP73" i="59"/>
  <c r="BP74" i="59"/>
  <c r="BP75" i="59"/>
  <c r="BP76" i="59"/>
  <c r="BP77" i="59"/>
  <c r="BP78" i="59"/>
  <c r="BP79" i="59"/>
  <c r="BP80" i="59"/>
  <c r="BP81" i="59"/>
  <c r="BP82" i="59"/>
  <c r="BP83" i="59"/>
  <c r="BP84" i="59"/>
  <c r="BP85" i="59"/>
  <c r="BP86" i="59"/>
  <c r="BP87" i="59"/>
  <c r="BP88" i="59"/>
  <c r="BP89" i="59"/>
  <c r="BP90" i="59"/>
  <c r="BP91" i="59"/>
  <c r="BP92" i="59"/>
  <c r="BP93" i="59"/>
  <c r="BP94" i="59"/>
  <c r="BP95" i="59"/>
  <c r="BP96" i="59"/>
  <c r="BP97" i="59"/>
  <c r="BP98" i="59"/>
  <c r="BP99" i="59"/>
  <c r="BP100" i="59"/>
  <c r="BP101" i="59"/>
  <c r="BP102" i="59"/>
  <c r="BP103" i="59"/>
  <c r="BP104" i="59"/>
  <c r="BP105" i="59"/>
  <c r="BP106" i="59"/>
  <c r="BP107" i="59"/>
  <c r="BQ1" i="59"/>
  <c r="I12" i="1" a="1"/>
  <c r="I12" i="1" s="1"/>
  <c r="AT4" i="59"/>
  <c r="AH1" i="60" s="1" a="1"/>
  <c r="AH1" i="60" s="1"/>
  <c r="T8" i="58"/>
  <c r="T9" i="58"/>
  <c r="T10" i="58"/>
  <c r="T11" i="58"/>
  <c r="T12" i="58"/>
  <c r="T13" i="58"/>
  <c r="T14" i="58"/>
  <c r="T15" i="58"/>
  <c r="T16" i="58"/>
  <c r="T17" i="58"/>
  <c r="T18" i="58"/>
  <c r="T19" i="58"/>
  <c r="T20" i="58"/>
  <c r="T21" i="58"/>
  <c r="T22" i="58"/>
  <c r="T23" i="58"/>
  <c r="T24" i="58"/>
  <c r="T25" i="58"/>
  <c r="T26" i="58"/>
  <c r="T27" i="58"/>
  <c r="T28" i="58"/>
  <c r="T29" i="58"/>
  <c r="T30" i="58"/>
  <c r="T31" i="58"/>
  <c r="T32" i="58"/>
  <c r="T33" i="58"/>
  <c r="T34" i="58"/>
  <c r="T35" i="58"/>
  <c r="T36" i="58"/>
  <c r="T37" i="58"/>
  <c r="T38" i="58"/>
  <c r="T39" i="58"/>
  <c r="T40" i="58"/>
  <c r="T41" i="58"/>
  <c r="T42" i="58"/>
  <c r="T43" i="58"/>
  <c r="T44" i="58"/>
  <c r="T45" i="58"/>
  <c r="T46" i="58"/>
  <c r="T47" i="58"/>
  <c r="T48" i="58"/>
  <c r="T49" i="58"/>
  <c r="T50" i="58"/>
  <c r="T51" i="58"/>
  <c r="T52" i="58"/>
  <c r="T53" i="58"/>
  <c r="T54" i="58"/>
  <c r="T55" i="58"/>
  <c r="T56" i="58"/>
  <c r="T57" i="58"/>
  <c r="T58" i="58"/>
  <c r="T59" i="58"/>
  <c r="T60" i="58"/>
  <c r="T61" i="58"/>
  <c r="T62" i="58"/>
  <c r="T63" i="58"/>
  <c r="T64" i="58"/>
  <c r="T65" i="58"/>
  <c r="T66" i="58"/>
  <c r="T67" i="58"/>
  <c r="T68" i="58"/>
  <c r="T69" i="58"/>
  <c r="T70" i="58"/>
  <c r="T71" i="58"/>
  <c r="T72" i="58"/>
  <c r="T73" i="58"/>
  <c r="T74" i="58"/>
  <c r="T75" i="58"/>
  <c r="T76" i="58"/>
  <c r="T77" i="58"/>
  <c r="T78" i="58"/>
  <c r="T79" i="58"/>
  <c r="T80" i="58"/>
  <c r="T81" i="58"/>
  <c r="T82" i="58"/>
  <c r="T83" i="58"/>
  <c r="T84" i="58"/>
  <c r="T85" i="58"/>
  <c r="T86" i="58"/>
  <c r="T87" i="58"/>
  <c r="T88" i="58"/>
  <c r="T89" i="58"/>
  <c r="T90" i="58"/>
  <c r="T91" i="58"/>
  <c r="T92" i="58"/>
  <c r="T93" i="58"/>
  <c r="T94" i="58"/>
  <c r="T95" i="58"/>
  <c r="T96" i="58"/>
  <c r="T97" i="58"/>
  <c r="T98" i="58"/>
  <c r="T99" i="58"/>
  <c r="T100" i="58"/>
  <c r="T101" i="58"/>
  <c r="T102" i="58"/>
  <c r="T103" i="58"/>
  <c r="T104" i="58"/>
  <c r="T105" i="58"/>
  <c r="T106" i="58"/>
  <c r="T107" i="58"/>
  <c r="U1" i="58"/>
  <c r="J27" i="1"/>
  <c r="AH4" i="60" l="1" a="1"/>
  <c r="AH4" i="60" s="1"/>
  <c r="AX5" i="60"/>
  <c r="AX6" i="60"/>
  <c r="BQ4" i="59" a="1"/>
  <c r="BQ4" i="59" s="1"/>
  <c r="U4" i="58" a="1"/>
  <c r="U4" i="58" s="1"/>
  <c r="H25" i="1" a="1"/>
  <c r="AX8" i="60" l="1"/>
  <c r="AX9" i="60"/>
  <c r="AX10" i="60"/>
  <c r="AX11" i="60"/>
  <c r="AX12" i="60"/>
  <c r="AX13" i="60"/>
  <c r="AX14" i="60"/>
  <c r="AX15" i="60"/>
  <c r="AX16" i="60"/>
  <c r="AX17" i="60"/>
  <c r="AX18" i="60"/>
  <c r="AX19" i="60"/>
  <c r="AX20" i="60"/>
  <c r="AX21" i="60"/>
  <c r="AX22" i="60"/>
  <c r="AX23" i="60"/>
  <c r="AX24" i="60"/>
  <c r="AX25" i="60"/>
  <c r="AX26" i="60"/>
  <c r="AX27" i="60"/>
  <c r="AX28" i="60"/>
  <c r="AX29" i="60"/>
  <c r="AX30" i="60"/>
  <c r="AX31" i="60"/>
  <c r="AX32" i="60"/>
  <c r="AX33" i="60"/>
  <c r="AX34" i="60"/>
  <c r="AX35" i="60"/>
  <c r="AX36" i="60"/>
  <c r="AX37" i="60"/>
  <c r="AX38" i="60"/>
  <c r="AX39" i="60"/>
  <c r="AX40" i="60"/>
  <c r="AX41" i="60"/>
  <c r="AX42" i="60"/>
  <c r="AX43" i="60"/>
  <c r="AX44" i="60"/>
  <c r="AX45" i="60"/>
  <c r="AX46" i="60"/>
  <c r="AX47" i="60"/>
  <c r="AX48" i="60"/>
  <c r="AX49" i="60"/>
  <c r="AX50" i="60"/>
  <c r="AX51" i="60"/>
  <c r="AX52" i="60"/>
  <c r="AX53" i="60"/>
  <c r="AX54" i="60"/>
  <c r="AX55" i="60"/>
  <c r="AX56" i="60"/>
  <c r="AX57" i="60"/>
  <c r="AX58" i="60"/>
  <c r="AX59" i="60"/>
  <c r="AX60" i="60"/>
  <c r="AX61" i="60"/>
  <c r="AX62" i="60"/>
  <c r="AX63" i="60"/>
  <c r="AX64" i="60"/>
  <c r="AX65" i="60"/>
  <c r="AX66" i="60"/>
  <c r="AX67" i="60"/>
  <c r="AX68" i="60"/>
  <c r="AX69" i="60"/>
  <c r="AX70" i="60"/>
  <c r="AX71" i="60"/>
  <c r="AX72" i="60"/>
  <c r="AX73" i="60"/>
  <c r="AX74" i="60"/>
  <c r="AX75" i="60"/>
  <c r="AX76" i="60"/>
  <c r="AX77" i="60"/>
  <c r="AX78" i="60"/>
  <c r="AX79" i="60"/>
  <c r="AX80" i="60"/>
  <c r="AX81" i="60"/>
  <c r="AX82" i="60"/>
  <c r="AX83" i="60"/>
  <c r="AX84" i="60"/>
  <c r="AX85" i="60"/>
  <c r="AX86" i="60"/>
  <c r="AX87" i="60"/>
  <c r="AX88" i="60"/>
  <c r="AX89" i="60"/>
  <c r="AX90" i="60"/>
  <c r="AX91" i="60"/>
  <c r="AX92" i="60"/>
  <c r="AX93" i="60"/>
  <c r="AX94" i="60"/>
  <c r="AX95" i="60"/>
  <c r="AX96" i="60"/>
  <c r="AX97" i="60"/>
  <c r="AX98" i="60"/>
  <c r="AX99" i="60"/>
  <c r="AX100" i="60"/>
  <c r="AX101" i="60"/>
  <c r="AX102" i="60"/>
  <c r="AX103" i="60"/>
  <c r="AX104" i="60"/>
  <c r="AX105" i="60"/>
  <c r="AX106" i="60"/>
  <c r="AX107" i="60"/>
  <c r="AY1" i="60"/>
  <c r="AH5" i="60"/>
  <c r="AH6" i="60"/>
  <c r="BQ5" i="59"/>
  <c r="BQ6" i="59"/>
  <c r="U5" i="58"/>
  <c r="U6" i="58"/>
  <c r="H25" i="1"/>
  <c r="N26" i="1" a="1"/>
  <c r="AH8" i="60" l="1"/>
  <c r="AH9" i="60"/>
  <c r="AH10" i="60"/>
  <c r="AH11" i="60"/>
  <c r="AH12" i="60"/>
  <c r="AH13" i="60"/>
  <c r="AH14" i="60"/>
  <c r="AH15" i="60"/>
  <c r="AH16" i="60"/>
  <c r="AH17" i="60"/>
  <c r="AH18" i="60"/>
  <c r="AH19" i="60"/>
  <c r="AH20" i="60"/>
  <c r="AH21" i="60"/>
  <c r="AH22" i="60"/>
  <c r="AH23" i="60"/>
  <c r="AH24" i="60"/>
  <c r="AH25" i="60"/>
  <c r="AH26" i="60"/>
  <c r="AH27" i="60"/>
  <c r="AH28" i="60"/>
  <c r="AH29" i="60"/>
  <c r="AH30" i="60"/>
  <c r="AH31" i="60"/>
  <c r="AH32" i="60"/>
  <c r="AH33" i="60"/>
  <c r="AH34" i="60"/>
  <c r="AH35" i="60"/>
  <c r="AH36" i="60"/>
  <c r="AH37" i="60"/>
  <c r="AH38" i="60"/>
  <c r="AH39" i="60"/>
  <c r="AH40" i="60"/>
  <c r="AH41" i="60"/>
  <c r="AH42" i="60"/>
  <c r="AH43" i="60"/>
  <c r="AH44" i="60"/>
  <c r="AH45" i="60"/>
  <c r="AH46" i="60"/>
  <c r="AH47" i="60"/>
  <c r="AH48" i="60"/>
  <c r="AH49" i="60"/>
  <c r="AH50" i="60"/>
  <c r="AH51" i="60"/>
  <c r="AH52" i="60"/>
  <c r="AH53" i="60"/>
  <c r="AH54" i="60"/>
  <c r="AH55" i="60"/>
  <c r="AH56" i="60"/>
  <c r="AH57" i="60"/>
  <c r="AH58" i="60"/>
  <c r="AH59" i="60"/>
  <c r="AH60" i="60"/>
  <c r="AH61" i="60"/>
  <c r="AH62" i="60"/>
  <c r="AH63" i="60"/>
  <c r="AH64" i="60"/>
  <c r="AH65" i="60"/>
  <c r="AH66" i="60"/>
  <c r="AH67" i="60"/>
  <c r="AH68" i="60"/>
  <c r="AH69" i="60"/>
  <c r="AH70" i="60"/>
  <c r="AH71" i="60"/>
  <c r="AH72" i="60"/>
  <c r="AH73" i="60"/>
  <c r="AH74" i="60"/>
  <c r="AH75" i="60"/>
  <c r="AH76" i="60"/>
  <c r="AH77" i="60"/>
  <c r="AH78" i="60"/>
  <c r="AH79" i="60"/>
  <c r="AH80" i="60"/>
  <c r="AH81" i="60"/>
  <c r="AH82" i="60"/>
  <c r="AH83" i="60"/>
  <c r="AH84" i="60"/>
  <c r="AH85" i="60"/>
  <c r="AH86" i="60"/>
  <c r="AH87" i="60"/>
  <c r="AH88" i="60"/>
  <c r="AH89" i="60"/>
  <c r="AH90" i="60"/>
  <c r="AH91" i="60"/>
  <c r="AH92" i="60"/>
  <c r="AH93" i="60"/>
  <c r="AH94" i="60"/>
  <c r="AH95" i="60"/>
  <c r="AH96" i="60"/>
  <c r="AH97" i="60"/>
  <c r="AH98" i="60"/>
  <c r="AH99" i="60"/>
  <c r="AH100" i="60"/>
  <c r="AH101" i="60"/>
  <c r="AH102" i="60"/>
  <c r="AH103" i="60"/>
  <c r="AH104" i="60"/>
  <c r="AH105" i="60"/>
  <c r="AH106" i="60"/>
  <c r="AH107" i="60"/>
  <c r="AI1" i="60"/>
  <c r="AY4" i="60" a="1"/>
  <c r="AY4" i="60" s="1"/>
  <c r="BQ8" i="59"/>
  <c r="BQ9" i="59"/>
  <c r="BQ10" i="59"/>
  <c r="BQ11" i="59"/>
  <c r="BQ12" i="59"/>
  <c r="BQ13" i="59"/>
  <c r="BQ14" i="59"/>
  <c r="BQ15" i="59"/>
  <c r="BQ16" i="59"/>
  <c r="BQ17" i="59"/>
  <c r="BQ18" i="59"/>
  <c r="BQ19" i="59"/>
  <c r="BQ20" i="59"/>
  <c r="BQ21" i="59"/>
  <c r="BQ22" i="59"/>
  <c r="BQ23" i="59"/>
  <c r="BQ24" i="59"/>
  <c r="BQ25" i="59"/>
  <c r="BQ26" i="59"/>
  <c r="BQ27" i="59"/>
  <c r="BQ28" i="59"/>
  <c r="BQ29" i="59"/>
  <c r="BQ30" i="59"/>
  <c r="BQ31" i="59"/>
  <c r="BQ32" i="59"/>
  <c r="BQ33" i="59"/>
  <c r="BQ34" i="59"/>
  <c r="BQ35" i="59"/>
  <c r="BQ36" i="59"/>
  <c r="BQ37" i="59"/>
  <c r="BQ38" i="59"/>
  <c r="BQ39" i="59"/>
  <c r="BQ40" i="59"/>
  <c r="BQ41" i="59"/>
  <c r="BQ42" i="59"/>
  <c r="BQ43" i="59"/>
  <c r="BQ44" i="59"/>
  <c r="BQ45" i="59"/>
  <c r="BQ46" i="59"/>
  <c r="BQ47" i="59"/>
  <c r="BQ48" i="59"/>
  <c r="BQ49" i="59"/>
  <c r="BQ50" i="59"/>
  <c r="BQ51" i="59"/>
  <c r="BQ52" i="59"/>
  <c r="BQ53" i="59"/>
  <c r="BQ54" i="59"/>
  <c r="BQ55" i="59"/>
  <c r="BQ56" i="59"/>
  <c r="BQ57" i="59"/>
  <c r="BQ58" i="59"/>
  <c r="BQ59" i="59"/>
  <c r="BQ60" i="59"/>
  <c r="BQ61" i="59"/>
  <c r="BQ62" i="59"/>
  <c r="BQ63" i="59"/>
  <c r="BQ64" i="59"/>
  <c r="BQ65" i="59"/>
  <c r="BQ66" i="59"/>
  <c r="BQ67" i="59"/>
  <c r="BQ68" i="59"/>
  <c r="BQ69" i="59"/>
  <c r="BQ70" i="59"/>
  <c r="BQ71" i="59"/>
  <c r="BQ72" i="59"/>
  <c r="BQ73" i="59"/>
  <c r="BQ74" i="59"/>
  <c r="BQ75" i="59"/>
  <c r="BQ76" i="59"/>
  <c r="BQ77" i="59"/>
  <c r="BQ78" i="59"/>
  <c r="BQ79" i="59"/>
  <c r="BQ80" i="59"/>
  <c r="BQ81" i="59"/>
  <c r="BQ82" i="59"/>
  <c r="BQ83" i="59"/>
  <c r="BQ84" i="59"/>
  <c r="BQ85" i="59"/>
  <c r="BQ86" i="59"/>
  <c r="BQ87" i="59"/>
  <c r="BQ88" i="59"/>
  <c r="BQ89" i="59"/>
  <c r="BQ90" i="59"/>
  <c r="BQ91" i="59"/>
  <c r="BQ92" i="59"/>
  <c r="BQ93" i="59"/>
  <c r="BQ94" i="59"/>
  <c r="BQ95" i="59"/>
  <c r="BQ96" i="59"/>
  <c r="BQ97" i="59"/>
  <c r="BQ98" i="59"/>
  <c r="BQ99" i="59"/>
  <c r="BQ100" i="59"/>
  <c r="BQ101" i="59"/>
  <c r="BQ102" i="59"/>
  <c r="BQ103" i="59"/>
  <c r="BQ104" i="59"/>
  <c r="BQ105" i="59"/>
  <c r="BQ106" i="59"/>
  <c r="BQ107" i="59"/>
  <c r="BR1" i="59"/>
  <c r="U8" i="58"/>
  <c r="U9" i="58"/>
  <c r="U10" i="58"/>
  <c r="U11" i="58"/>
  <c r="U12" i="58"/>
  <c r="U13" i="58"/>
  <c r="U14" i="58"/>
  <c r="U15" i="58"/>
  <c r="U16" i="58"/>
  <c r="U17" i="58"/>
  <c r="U18" i="58"/>
  <c r="U19" i="58"/>
  <c r="U20" i="58"/>
  <c r="U21" i="58"/>
  <c r="U22" i="58"/>
  <c r="U23" i="58"/>
  <c r="U24" i="58"/>
  <c r="U25" i="58"/>
  <c r="U26" i="58"/>
  <c r="U27" i="58"/>
  <c r="U28" i="58"/>
  <c r="U29" i="58"/>
  <c r="U30" i="58"/>
  <c r="U31" i="58"/>
  <c r="U32" i="58"/>
  <c r="U33" i="58"/>
  <c r="U34" i="58"/>
  <c r="U35" i="58"/>
  <c r="U36" i="58"/>
  <c r="U37" i="58"/>
  <c r="U38" i="58"/>
  <c r="U39" i="58"/>
  <c r="U40" i="58"/>
  <c r="U41" i="58"/>
  <c r="U42" i="58"/>
  <c r="U43" i="58"/>
  <c r="U44" i="58"/>
  <c r="U45" i="58"/>
  <c r="U46" i="58"/>
  <c r="U47" i="58"/>
  <c r="U48" i="58"/>
  <c r="U49" i="58"/>
  <c r="U50" i="58"/>
  <c r="U51" i="58"/>
  <c r="U52" i="58"/>
  <c r="U53" i="58"/>
  <c r="U54" i="58"/>
  <c r="U55" i="58"/>
  <c r="U56" i="58"/>
  <c r="U57" i="58"/>
  <c r="U58" i="58"/>
  <c r="U59" i="58"/>
  <c r="U60" i="58"/>
  <c r="U61" i="58"/>
  <c r="U62" i="58"/>
  <c r="U63" i="58"/>
  <c r="U64" i="58"/>
  <c r="U65" i="58"/>
  <c r="U66" i="58"/>
  <c r="U67" i="58"/>
  <c r="U68" i="58"/>
  <c r="U69" i="58"/>
  <c r="U70" i="58"/>
  <c r="U71" i="58"/>
  <c r="U72" i="58"/>
  <c r="U73" i="58"/>
  <c r="U74" i="58"/>
  <c r="U75" i="58"/>
  <c r="U76" i="58"/>
  <c r="U77" i="58"/>
  <c r="U78" i="58"/>
  <c r="U79" i="58"/>
  <c r="U80" i="58"/>
  <c r="U81" i="58"/>
  <c r="U82" i="58"/>
  <c r="U83" i="58"/>
  <c r="U84" i="58"/>
  <c r="U85" i="58"/>
  <c r="U86" i="58"/>
  <c r="U87" i="58"/>
  <c r="U88" i="58"/>
  <c r="U89" i="58"/>
  <c r="U90" i="58"/>
  <c r="U91" i="58"/>
  <c r="U92" i="58"/>
  <c r="U93" i="58"/>
  <c r="U94" i="58"/>
  <c r="U95" i="58"/>
  <c r="U96" i="58"/>
  <c r="U97" i="58"/>
  <c r="U98" i="58"/>
  <c r="U99" i="58"/>
  <c r="U100" i="58"/>
  <c r="U101" i="58"/>
  <c r="U102" i="58"/>
  <c r="U103" i="58"/>
  <c r="U104" i="58"/>
  <c r="U105" i="58"/>
  <c r="U106" i="58"/>
  <c r="U107" i="58"/>
  <c r="V1" i="58"/>
  <c r="N26" i="1"/>
  <c r="L27" i="1" a="1"/>
  <c r="AY5" i="60" l="1"/>
  <c r="AY6" i="60"/>
  <c r="AI4" i="60" a="1"/>
  <c r="AI4" i="60" s="1"/>
  <c r="BR4" i="59" a="1"/>
  <c r="BR4" i="59" s="1"/>
  <c r="V4" i="58" a="1"/>
  <c r="V4" i="58" s="1"/>
  <c r="L27" i="1"/>
  <c r="AI5" i="60" l="1"/>
  <c r="AI6" i="60"/>
  <c r="AY8" i="60"/>
  <c r="AY9" i="60"/>
  <c r="AY10" i="60"/>
  <c r="AY11" i="60"/>
  <c r="AY12" i="60"/>
  <c r="AY13" i="60"/>
  <c r="AY14" i="60"/>
  <c r="AY15" i="60"/>
  <c r="AY16" i="60"/>
  <c r="AY17" i="60"/>
  <c r="AY18" i="60"/>
  <c r="AY19" i="60"/>
  <c r="AY20" i="60"/>
  <c r="AY21" i="60"/>
  <c r="AY22" i="60"/>
  <c r="AY23" i="60"/>
  <c r="AY24" i="60"/>
  <c r="AY25" i="60"/>
  <c r="AY26" i="60"/>
  <c r="AY27" i="60"/>
  <c r="AY28" i="60"/>
  <c r="AY29" i="60"/>
  <c r="AY30" i="60"/>
  <c r="AY31" i="60"/>
  <c r="AY32" i="60"/>
  <c r="AY33" i="60"/>
  <c r="AY34" i="60"/>
  <c r="AY35" i="60"/>
  <c r="AY36" i="60"/>
  <c r="AY37" i="60"/>
  <c r="AY38" i="60"/>
  <c r="AY39" i="60"/>
  <c r="AY40" i="60"/>
  <c r="AY41" i="60"/>
  <c r="AY42" i="60"/>
  <c r="AY43" i="60"/>
  <c r="AY44" i="60"/>
  <c r="AY45" i="60"/>
  <c r="AY46" i="60"/>
  <c r="AY47" i="60"/>
  <c r="AY48" i="60"/>
  <c r="AY49" i="60"/>
  <c r="AY50" i="60"/>
  <c r="AY51" i="60"/>
  <c r="AY52" i="60"/>
  <c r="AY53" i="60"/>
  <c r="AY54" i="60"/>
  <c r="AY55" i="60"/>
  <c r="AY56" i="60"/>
  <c r="AY57" i="60"/>
  <c r="AY58" i="60"/>
  <c r="AY59" i="60"/>
  <c r="AY60" i="60"/>
  <c r="AY61" i="60"/>
  <c r="AY62" i="60"/>
  <c r="AY63" i="60"/>
  <c r="AY64" i="60"/>
  <c r="AY65" i="60"/>
  <c r="AY66" i="60"/>
  <c r="AY67" i="60"/>
  <c r="AY68" i="60"/>
  <c r="AY69" i="60"/>
  <c r="AY70" i="60"/>
  <c r="AY71" i="60"/>
  <c r="AY72" i="60"/>
  <c r="AY73" i="60"/>
  <c r="AY74" i="60"/>
  <c r="AY75" i="60"/>
  <c r="AY76" i="60"/>
  <c r="AY77" i="60"/>
  <c r="AY78" i="60"/>
  <c r="AY79" i="60"/>
  <c r="AY80" i="60"/>
  <c r="AY81" i="60"/>
  <c r="AY82" i="60"/>
  <c r="AY83" i="60"/>
  <c r="AY84" i="60"/>
  <c r="AY85" i="60"/>
  <c r="AY86" i="60"/>
  <c r="AY87" i="60"/>
  <c r="AY88" i="60"/>
  <c r="AY89" i="60"/>
  <c r="AY90" i="60"/>
  <c r="AY91" i="60"/>
  <c r="AY92" i="60"/>
  <c r="AY93" i="60"/>
  <c r="AY94" i="60"/>
  <c r="AY95" i="60"/>
  <c r="AY96" i="60"/>
  <c r="AY97" i="60"/>
  <c r="AY98" i="60"/>
  <c r="AY99" i="60"/>
  <c r="AY100" i="60"/>
  <c r="AY101" i="60"/>
  <c r="AY102" i="60"/>
  <c r="AY103" i="60"/>
  <c r="AY104" i="60"/>
  <c r="AY105" i="60"/>
  <c r="AY106" i="60"/>
  <c r="AY107" i="60"/>
  <c r="AZ1" i="60"/>
  <c r="BR5" i="59"/>
  <c r="BR6" i="59"/>
  <c r="V5" i="58"/>
  <c r="V6" i="58"/>
  <c r="F30" i="1" a="1"/>
  <c r="F30" i="1" s="1"/>
  <c r="E30" i="1" a="1"/>
  <c r="E30" i="1" s="1"/>
  <c r="J28" i="1" a="1"/>
  <c r="AZ4" i="60" l="1" a="1"/>
  <c r="AZ4" i="60" s="1"/>
  <c r="AI8" i="60"/>
  <c r="AI9" i="60"/>
  <c r="AI10" i="60"/>
  <c r="AI11" i="60"/>
  <c r="AI12" i="60"/>
  <c r="AI13" i="60"/>
  <c r="AI14" i="60"/>
  <c r="AI15" i="60"/>
  <c r="AI16" i="60"/>
  <c r="AI17" i="60"/>
  <c r="AI18" i="60"/>
  <c r="AI19" i="60"/>
  <c r="AI20" i="60"/>
  <c r="AI21" i="60"/>
  <c r="AI22" i="60"/>
  <c r="AI23" i="60"/>
  <c r="AI24" i="60"/>
  <c r="AI25" i="60"/>
  <c r="AI26" i="60"/>
  <c r="AI27" i="60"/>
  <c r="AI28" i="60"/>
  <c r="AI29" i="60"/>
  <c r="AI30" i="60"/>
  <c r="AI31" i="60"/>
  <c r="AI32" i="60"/>
  <c r="AI33" i="60"/>
  <c r="AI34" i="60"/>
  <c r="AI35" i="60"/>
  <c r="AI36" i="60"/>
  <c r="AI37" i="60"/>
  <c r="AI38" i="60"/>
  <c r="AI39" i="60"/>
  <c r="AI40" i="60"/>
  <c r="AI41" i="60"/>
  <c r="AI42" i="60"/>
  <c r="AI43" i="60"/>
  <c r="AI44" i="60"/>
  <c r="AI45" i="60"/>
  <c r="AI46" i="60"/>
  <c r="AI47" i="60"/>
  <c r="AI48" i="60"/>
  <c r="AI49" i="60"/>
  <c r="AI50" i="60"/>
  <c r="AI51" i="60"/>
  <c r="AI52" i="60"/>
  <c r="AI53" i="60"/>
  <c r="AI54" i="60"/>
  <c r="AI55" i="60"/>
  <c r="AI56" i="60"/>
  <c r="AI57" i="60"/>
  <c r="AI58" i="60"/>
  <c r="AI59" i="60"/>
  <c r="AI60" i="60"/>
  <c r="AI61" i="60"/>
  <c r="AI62" i="60"/>
  <c r="AI63" i="60"/>
  <c r="AI64" i="60"/>
  <c r="AI65" i="60"/>
  <c r="AI66" i="60"/>
  <c r="AI67" i="60"/>
  <c r="AI68" i="60"/>
  <c r="AI69" i="60"/>
  <c r="AI70" i="60"/>
  <c r="AI71" i="60"/>
  <c r="AI72" i="60"/>
  <c r="AI73" i="60"/>
  <c r="AI74" i="60"/>
  <c r="AI75" i="60"/>
  <c r="AI76" i="60"/>
  <c r="AI77" i="60"/>
  <c r="AI78" i="60"/>
  <c r="AI79" i="60"/>
  <c r="AI80" i="60"/>
  <c r="AI81" i="60"/>
  <c r="AI82" i="60"/>
  <c r="AI83" i="60"/>
  <c r="AI84" i="60"/>
  <c r="AI85" i="60"/>
  <c r="AI86" i="60"/>
  <c r="AI87" i="60"/>
  <c r="AI88" i="60"/>
  <c r="AI89" i="60"/>
  <c r="AI90" i="60"/>
  <c r="AI91" i="60"/>
  <c r="AI92" i="60"/>
  <c r="AI93" i="60"/>
  <c r="AI94" i="60"/>
  <c r="AI95" i="60"/>
  <c r="AI96" i="60"/>
  <c r="AI97" i="60"/>
  <c r="AI98" i="60"/>
  <c r="AI99" i="60"/>
  <c r="AI100" i="60"/>
  <c r="AI101" i="60"/>
  <c r="AI102" i="60"/>
  <c r="AI103" i="60"/>
  <c r="AI104" i="60"/>
  <c r="AI105" i="60"/>
  <c r="AI106" i="60"/>
  <c r="AI107" i="60"/>
  <c r="AJ1" i="60"/>
  <c r="BR8" i="59"/>
  <c r="BR9" i="59"/>
  <c r="BR10" i="59"/>
  <c r="BR11" i="59"/>
  <c r="BR12" i="59"/>
  <c r="BR13" i="59"/>
  <c r="BR14" i="59"/>
  <c r="BR15" i="59"/>
  <c r="BR16" i="59"/>
  <c r="BR17" i="59"/>
  <c r="BR18" i="59"/>
  <c r="BR19" i="59"/>
  <c r="BR20" i="59"/>
  <c r="BR21" i="59"/>
  <c r="BR22" i="59"/>
  <c r="BR23" i="59"/>
  <c r="BR24" i="59"/>
  <c r="BR25" i="59"/>
  <c r="BR26" i="59"/>
  <c r="BR27" i="59"/>
  <c r="BR28" i="59"/>
  <c r="BR29" i="59"/>
  <c r="BR30" i="59"/>
  <c r="BR31" i="59"/>
  <c r="BR32" i="59"/>
  <c r="BR33" i="59"/>
  <c r="BR34" i="59"/>
  <c r="BR35" i="59"/>
  <c r="BR36" i="59"/>
  <c r="BR37" i="59"/>
  <c r="BR38" i="59"/>
  <c r="BR39" i="59"/>
  <c r="BR40" i="59"/>
  <c r="BR41" i="59"/>
  <c r="BR42" i="59"/>
  <c r="BR43" i="59"/>
  <c r="BR44" i="59"/>
  <c r="BR45" i="59"/>
  <c r="BR46" i="59"/>
  <c r="BR47" i="59"/>
  <c r="BR48" i="59"/>
  <c r="BR49" i="59"/>
  <c r="BR50" i="59"/>
  <c r="BR51" i="59"/>
  <c r="BR52" i="59"/>
  <c r="BR53" i="59"/>
  <c r="BR54" i="59"/>
  <c r="BR55" i="59"/>
  <c r="BR56" i="59"/>
  <c r="BR57" i="59"/>
  <c r="BR58" i="59"/>
  <c r="BR59" i="59"/>
  <c r="BR60" i="59"/>
  <c r="BR61" i="59"/>
  <c r="BR62" i="59"/>
  <c r="BR63" i="59"/>
  <c r="BR64" i="59"/>
  <c r="BR65" i="59"/>
  <c r="BR66" i="59"/>
  <c r="BR67" i="59"/>
  <c r="BR68" i="59"/>
  <c r="BR69" i="59"/>
  <c r="BR70" i="59"/>
  <c r="BR71" i="59"/>
  <c r="BR72" i="59"/>
  <c r="BR73" i="59"/>
  <c r="BR74" i="59"/>
  <c r="BR75" i="59"/>
  <c r="BR76" i="59"/>
  <c r="BR77" i="59"/>
  <c r="BR78" i="59"/>
  <c r="BR79" i="59"/>
  <c r="BR80" i="59"/>
  <c r="BR81" i="59"/>
  <c r="BR82" i="59"/>
  <c r="BR83" i="59"/>
  <c r="BR84" i="59"/>
  <c r="BR85" i="59"/>
  <c r="BR86" i="59"/>
  <c r="BR87" i="59"/>
  <c r="BR88" i="59"/>
  <c r="BR89" i="59"/>
  <c r="BR90" i="59"/>
  <c r="BR91" i="59"/>
  <c r="BR92" i="59"/>
  <c r="BR93" i="59"/>
  <c r="BR94" i="59"/>
  <c r="BR95" i="59"/>
  <c r="BR96" i="59"/>
  <c r="BR97" i="59"/>
  <c r="BR98" i="59"/>
  <c r="BR99" i="59"/>
  <c r="BR100" i="59"/>
  <c r="BR101" i="59"/>
  <c r="BR102" i="59"/>
  <c r="BR103" i="59"/>
  <c r="BR104" i="59"/>
  <c r="BR105" i="59"/>
  <c r="BR106" i="59"/>
  <c r="BR107" i="59"/>
  <c r="BS1" i="59"/>
  <c r="V8" i="58"/>
  <c r="V9" i="58"/>
  <c r="V10" i="58"/>
  <c r="V11" i="58"/>
  <c r="V12" i="58"/>
  <c r="V13" i="58"/>
  <c r="V14" i="58"/>
  <c r="V15" i="58"/>
  <c r="V16" i="58"/>
  <c r="V17" i="58"/>
  <c r="V18" i="58"/>
  <c r="V19" i="58"/>
  <c r="V20" i="58"/>
  <c r="V21" i="58"/>
  <c r="V22" i="58"/>
  <c r="V23" i="58"/>
  <c r="V24" i="58"/>
  <c r="V25" i="58"/>
  <c r="V26" i="58"/>
  <c r="V27" i="58"/>
  <c r="V28" i="58"/>
  <c r="V29" i="58"/>
  <c r="V30" i="58"/>
  <c r="V31" i="58"/>
  <c r="V32" i="58"/>
  <c r="V33" i="58"/>
  <c r="V34" i="58"/>
  <c r="V35" i="58"/>
  <c r="V36" i="58"/>
  <c r="V37" i="58"/>
  <c r="V38" i="58"/>
  <c r="V39" i="58"/>
  <c r="V40" i="58"/>
  <c r="V41" i="58"/>
  <c r="V42" i="58"/>
  <c r="V43" i="58"/>
  <c r="V44" i="58"/>
  <c r="V45" i="58"/>
  <c r="V46" i="58"/>
  <c r="V47" i="58"/>
  <c r="V48" i="58"/>
  <c r="V49" i="58"/>
  <c r="V50" i="58"/>
  <c r="V51" i="58"/>
  <c r="V52" i="58"/>
  <c r="V53" i="58"/>
  <c r="V54" i="58"/>
  <c r="V55" i="58"/>
  <c r="V56" i="58"/>
  <c r="V57" i="58"/>
  <c r="V58" i="58"/>
  <c r="V59" i="58"/>
  <c r="V60" i="58"/>
  <c r="V61" i="58"/>
  <c r="V62" i="58"/>
  <c r="V63" i="58"/>
  <c r="V64" i="58"/>
  <c r="V65" i="58"/>
  <c r="V66" i="58"/>
  <c r="V67" i="58"/>
  <c r="V68" i="58"/>
  <c r="V69" i="58"/>
  <c r="V70" i="58"/>
  <c r="V71" i="58"/>
  <c r="V72" i="58"/>
  <c r="V73" i="58"/>
  <c r="V74" i="58"/>
  <c r="V75" i="58"/>
  <c r="V76" i="58"/>
  <c r="V77" i="58"/>
  <c r="V78" i="58"/>
  <c r="V79" i="58"/>
  <c r="V80" i="58"/>
  <c r="V81" i="58"/>
  <c r="V82" i="58"/>
  <c r="V83" i="58"/>
  <c r="V84" i="58"/>
  <c r="V85" i="58"/>
  <c r="V86" i="58"/>
  <c r="V87" i="58"/>
  <c r="V88" i="58"/>
  <c r="V89" i="58"/>
  <c r="V90" i="58"/>
  <c r="V91" i="58"/>
  <c r="V92" i="58"/>
  <c r="V93" i="58"/>
  <c r="V94" i="58"/>
  <c r="V95" i="58"/>
  <c r="V96" i="58"/>
  <c r="V97" i="58"/>
  <c r="V98" i="58"/>
  <c r="V99" i="58"/>
  <c r="V100" i="58"/>
  <c r="V101" i="58"/>
  <c r="V102" i="58"/>
  <c r="V103" i="58"/>
  <c r="V104" i="58"/>
  <c r="V105" i="58"/>
  <c r="V106" i="58"/>
  <c r="V107" i="58"/>
  <c r="W1" i="58"/>
  <c r="J28" i="1"/>
  <c r="I28" i="1" a="1"/>
  <c r="I28" i="1" s="1"/>
  <c r="H26" i="1" a="1"/>
  <c r="AJ4" i="60" l="1" a="1"/>
  <c r="AJ4" i="60" s="1"/>
  <c r="AZ5" i="60"/>
  <c r="AZ6" i="60"/>
  <c r="BS4" i="59" a="1"/>
  <c r="BS4" i="59" s="1"/>
  <c r="W4" i="58" a="1"/>
  <c r="W4" i="58" s="1"/>
  <c r="H26" i="1"/>
  <c r="N27" i="1" a="1"/>
  <c r="AZ8" i="60" l="1"/>
  <c r="AZ9" i="60"/>
  <c r="AZ10" i="60"/>
  <c r="AZ11" i="60"/>
  <c r="AZ12" i="60"/>
  <c r="AZ13" i="60"/>
  <c r="AZ14" i="60"/>
  <c r="AZ15" i="60"/>
  <c r="AZ16" i="60"/>
  <c r="AZ17" i="60"/>
  <c r="AZ18" i="60"/>
  <c r="AZ19" i="60"/>
  <c r="AZ20" i="60"/>
  <c r="AZ21" i="60"/>
  <c r="AZ22" i="60"/>
  <c r="AZ23" i="60"/>
  <c r="AZ24" i="60"/>
  <c r="AZ25" i="60"/>
  <c r="AZ26" i="60"/>
  <c r="AZ27" i="60"/>
  <c r="AZ28" i="60"/>
  <c r="AZ29" i="60"/>
  <c r="AZ30" i="60"/>
  <c r="AZ31" i="60"/>
  <c r="AZ32" i="60"/>
  <c r="AZ33" i="60"/>
  <c r="AZ34" i="60"/>
  <c r="AZ35" i="60"/>
  <c r="AZ36" i="60"/>
  <c r="AZ37" i="60"/>
  <c r="AZ38" i="60"/>
  <c r="AZ39" i="60"/>
  <c r="AZ40" i="60"/>
  <c r="AZ41" i="60"/>
  <c r="AZ42" i="60"/>
  <c r="AZ43" i="60"/>
  <c r="AZ44" i="60"/>
  <c r="AZ45" i="60"/>
  <c r="AZ46" i="60"/>
  <c r="AZ47" i="60"/>
  <c r="AZ48" i="60"/>
  <c r="AZ49" i="60"/>
  <c r="AZ50" i="60"/>
  <c r="AZ51" i="60"/>
  <c r="AZ52" i="60"/>
  <c r="AZ53" i="60"/>
  <c r="AZ54" i="60"/>
  <c r="AZ55" i="60"/>
  <c r="AZ56" i="60"/>
  <c r="AZ57" i="60"/>
  <c r="AZ58" i="60"/>
  <c r="AZ59" i="60"/>
  <c r="AZ60" i="60"/>
  <c r="AZ61" i="60"/>
  <c r="AZ62" i="60"/>
  <c r="AZ63" i="60"/>
  <c r="AZ64" i="60"/>
  <c r="AZ65" i="60"/>
  <c r="AZ66" i="60"/>
  <c r="AZ67" i="60"/>
  <c r="AZ68" i="60"/>
  <c r="AZ69" i="60"/>
  <c r="AZ70" i="60"/>
  <c r="AZ71" i="60"/>
  <c r="AZ72" i="60"/>
  <c r="AZ73" i="60"/>
  <c r="AZ74" i="60"/>
  <c r="AZ75" i="60"/>
  <c r="AZ76" i="60"/>
  <c r="AZ77" i="60"/>
  <c r="AZ78" i="60"/>
  <c r="AZ79" i="60"/>
  <c r="AZ80" i="60"/>
  <c r="AZ81" i="60"/>
  <c r="AZ82" i="60"/>
  <c r="AZ83" i="60"/>
  <c r="AZ84" i="60"/>
  <c r="AZ85" i="60"/>
  <c r="AZ86" i="60"/>
  <c r="AZ87" i="60"/>
  <c r="AZ88" i="60"/>
  <c r="AZ89" i="60"/>
  <c r="AZ90" i="60"/>
  <c r="AZ91" i="60"/>
  <c r="AZ92" i="60"/>
  <c r="AZ93" i="60"/>
  <c r="AZ94" i="60"/>
  <c r="AZ95" i="60"/>
  <c r="AZ96" i="60"/>
  <c r="AZ97" i="60"/>
  <c r="AZ98" i="60"/>
  <c r="AZ99" i="60"/>
  <c r="AZ100" i="60"/>
  <c r="AZ101" i="60"/>
  <c r="AZ102" i="60"/>
  <c r="AZ103" i="60"/>
  <c r="AZ104" i="60"/>
  <c r="AZ105" i="60"/>
  <c r="AZ106" i="60"/>
  <c r="AZ107" i="60"/>
  <c r="BA1" i="60"/>
  <c r="AJ5" i="60"/>
  <c r="AJ6" i="60"/>
  <c r="BS5" i="59"/>
  <c r="BS6" i="59"/>
  <c r="W5" i="58"/>
  <c r="W6" i="58"/>
  <c r="N27" i="1"/>
  <c r="L28" i="1" a="1"/>
  <c r="AJ8" i="60" l="1"/>
  <c r="AJ9" i="60"/>
  <c r="AJ10" i="60"/>
  <c r="AJ11" i="60"/>
  <c r="AJ12" i="60"/>
  <c r="AJ13" i="60"/>
  <c r="AJ14" i="60"/>
  <c r="AJ15" i="60"/>
  <c r="AJ16" i="60"/>
  <c r="AJ17" i="60"/>
  <c r="AJ18" i="60"/>
  <c r="AJ19" i="60"/>
  <c r="AJ20" i="60"/>
  <c r="AJ21" i="60"/>
  <c r="AJ22" i="60"/>
  <c r="AJ23" i="60"/>
  <c r="AJ24" i="60"/>
  <c r="AJ25" i="60"/>
  <c r="AJ26" i="60"/>
  <c r="AJ27" i="60"/>
  <c r="AJ28" i="60"/>
  <c r="AJ29" i="60"/>
  <c r="AJ30" i="60"/>
  <c r="AJ31" i="60"/>
  <c r="AJ32" i="60"/>
  <c r="AJ33" i="60"/>
  <c r="AJ34" i="60"/>
  <c r="AJ35" i="60"/>
  <c r="AJ36" i="60"/>
  <c r="AJ37" i="60"/>
  <c r="AJ38" i="60"/>
  <c r="AJ39" i="60"/>
  <c r="AJ40" i="60"/>
  <c r="AJ41" i="60"/>
  <c r="AJ42" i="60"/>
  <c r="AJ43" i="60"/>
  <c r="AJ44" i="60"/>
  <c r="AJ45" i="60"/>
  <c r="AJ46" i="60"/>
  <c r="AJ47" i="60"/>
  <c r="AJ48" i="60"/>
  <c r="AJ49" i="60"/>
  <c r="AJ50" i="60"/>
  <c r="AJ51" i="60"/>
  <c r="AJ52" i="60"/>
  <c r="AJ53" i="60"/>
  <c r="AJ54" i="60"/>
  <c r="AJ55" i="60"/>
  <c r="AJ56" i="60"/>
  <c r="AJ57" i="60"/>
  <c r="AJ58" i="60"/>
  <c r="AJ59" i="60"/>
  <c r="AJ60" i="60"/>
  <c r="AJ61" i="60"/>
  <c r="AJ62" i="60"/>
  <c r="AJ63" i="60"/>
  <c r="AJ64" i="60"/>
  <c r="AJ65" i="60"/>
  <c r="AJ66" i="60"/>
  <c r="AJ67" i="60"/>
  <c r="AJ68" i="60"/>
  <c r="AJ69" i="60"/>
  <c r="AJ70" i="60"/>
  <c r="AJ71" i="60"/>
  <c r="AJ72" i="60"/>
  <c r="AJ73" i="60"/>
  <c r="AJ74" i="60"/>
  <c r="AJ75" i="60"/>
  <c r="AJ76" i="60"/>
  <c r="AJ77" i="60"/>
  <c r="AJ78" i="60"/>
  <c r="AJ79" i="60"/>
  <c r="AJ80" i="60"/>
  <c r="AJ81" i="60"/>
  <c r="AJ82" i="60"/>
  <c r="AJ83" i="60"/>
  <c r="AJ84" i="60"/>
  <c r="AJ85" i="60"/>
  <c r="AJ86" i="60"/>
  <c r="AJ87" i="60"/>
  <c r="AJ88" i="60"/>
  <c r="AJ89" i="60"/>
  <c r="AJ90" i="60"/>
  <c r="AJ91" i="60"/>
  <c r="AJ92" i="60"/>
  <c r="AJ93" i="60"/>
  <c r="AJ94" i="60"/>
  <c r="AJ95" i="60"/>
  <c r="AJ96" i="60"/>
  <c r="AJ97" i="60"/>
  <c r="AJ98" i="60"/>
  <c r="AJ99" i="60"/>
  <c r="AJ100" i="60"/>
  <c r="AJ101" i="60"/>
  <c r="AJ102" i="60"/>
  <c r="AJ103" i="60"/>
  <c r="AJ104" i="60"/>
  <c r="AJ105" i="60"/>
  <c r="AJ106" i="60"/>
  <c r="AJ107" i="60"/>
  <c r="AK1" i="60"/>
  <c r="BA4" i="60" a="1"/>
  <c r="BA4" i="60" s="1"/>
  <c r="BS8" i="59"/>
  <c r="BS9" i="59"/>
  <c r="BS10" i="59"/>
  <c r="BS11" i="59"/>
  <c r="BS12" i="59"/>
  <c r="BS13" i="59"/>
  <c r="BS14" i="59"/>
  <c r="BS15" i="59"/>
  <c r="BS16" i="59"/>
  <c r="BS17" i="59"/>
  <c r="BS18" i="59"/>
  <c r="BS19" i="59"/>
  <c r="BS20" i="59"/>
  <c r="BS21" i="59"/>
  <c r="BS22" i="59"/>
  <c r="BS23" i="59"/>
  <c r="BS24" i="59"/>
  <c r="BS25" i="59"/>
  <c r="BS26" i="59"/>
  <c r="BS27" i="59"/>
  <c r="BS28" i="59"/>
  <c r="BS29" i="59"/>
  <c r="BS30" i="59"/>
  <c r="BS31" i="59"/>
  <c r="BS32" i="59"/>
  <c r="BS33" i="59"/>
  <c r="BS34" i="59"/>
  <c r="BS35" i="59"/>
  <c r="BS36" i="59"/>
  <c r="BS37" i="59"/>
  <c r="BS38" i="59"/>
  <c r="BS39" i="59"/>
  <c r="BS40" i="59"/>
  <c r="BS41" i="59"/>
  <c r="BS42" i="59"/>
  <c r="BS43" i="59"/>
  <c r="BS44" i="59"/>
  <c r="BS45" i="59"/>
  <c r="BS46" i="59"/>
  <c r="BS47" i="59"/>
  <c r="BS48" i="59"/>
  <c r="BS49" i="59"/>
  <c r="BS50" i="59"/>
  <c r="BS51" i="59"/>
  <c r="BS52" i="59"/>
  <c r="BS53" i="59"/>
  <c r="BS54" i="59"/>
  <c r="BS55" i="59"/>
  <c r="BS56" i="59"/>
  <c r="BS57" i="59"/>
  <c r="BS58" i="59"/>
  <c r="BS59" i="59"/>
  <c r="BS60" i="59"/>
  <c r="BS61" i="59"/>
  <c r="BS62" i="59"/>
  <c r="BS63" i="59"/>
  <c r="BS64" i="59"/>
  <c r="BS65" i="59"/>
  <c r="BS66" i="59"/>
  <c r="BS67" i="59"/>
  <c r="BS68" i="59"/>
  <c r="BS69" i="59"/>
  <c r="BS70" i="59"/>
  <c r="BS71" i="59"/>
  <c r="BS72" i="59"/>
  <c r="BS73" i="59"/>
  <c r="BS74" i="59"/>
  <c r="BS75" i="59"/>
  <c r="BS76" i="59"/>
  <c r="BS77" i="59"/>
  <c r="BS78" i="59"/>
  <c r="BS79" i="59"/>
  <c r="BS80" i="59"/>
  <c r="BS81" i="59"/>
  <c r="BS82" i="59"/>
  <c r="BS83" i="59"/>
  <c r="BS84" i="59"/>
  <c r="BS85" i="59"/>
  <c r="BS86" i="59"/>
  <c r="BS87" i="59"/>
  <c r="BS88" i="59"/>
  <c r="BS89" i="59"/>
  <c r="BS90" i="59"/>
  <c r="BS91" i="59"/>
  <c r="BS92" i="59"/>
  <c r="BS93" i="59"/>
  <c r="BS94" i="59"/>
  <c r="BS95" i="59"/>
  <c r="BS96" i="59"/>
  <c r="BS97" i="59"/>
  <c r="BS98" i="59"/>
  <c r="BS99" i="59"/>
  <c r="BS100" i="59"/>
  <c r="BS101" i="59"/>
  <c r="BS102" i="59"/>
  <c r="BS103" i="59"/>
  <c r="BS104" i="59"/>
  <c r="BS105" i="59"/>
  <c r="BS106" i="59"/>
  <c r="BS107" i="59"/>
  <c r="BT1" i="59"/>
  <c r="W8" i="58"/>
  <c r="W9" i="58"/>
  <c r="W10" i="58"/>
  <c r="W11" i="58"/>
  <c r="W12" i="58"/>
  <c r="W13" i="58"/>
  <c r="W14" i="58"/>
  <c r="W15" i="58"/>
  <c r="W16" i="58"/>
  <c r="W17" i="58"/>
  <c r="W18" i="58"/>
  <c r="W19" i="58"/>
  <c r="W20" i="58"/>
  <c r="W21" i="58"/>
  <c r="W22" i="58"/>
  <c r="W23" i="58"/>
  <c r="W24" i="58"/>
  <c r="W25" i="58"/>
  <c r="W26" i="58"/>
  <c r="W27" i="58"/>
  <c r="W28" i="58"/>
  <c r="W29" i="58"/>
  <c r="W30" i="58"/>
  <c r="W31" i="58"/>
  <c r="W32" i="58"/>
  <c r="W33" i="58"/>
  <c r="W34" i="58"/>
  <c r="W35" i="58"/>
  <c r="W36" i="58"/>
  <c r="W37" i="58"/>
  <c r="W38" i="58"/>
  <c r="W39" i="58"/>
  <c r="W40" i="58"/>
  <c r="W41" i="58"/>
  <c r="W42" i="58"/>
  <c r="W43" i="58"/>
  <c r="W44" i="58"/>
  <c r="W45" i="58"/>
  <c r="W46" i="58"/>
  <c r="W47" i="58"/>
  <c r="W48" i="58"/>
  <c r="W49" i="58"/>
  <c r="W50" i="58"/>
  <c r="W51" i="58"/>
  <c r="W52" i="58"/>
  <c r="W53" i="58"/>
  <c r="W54" i="58"/>
  <c r="W55" i="58"/>
  <c r="W56" i="58"/>
  <c r="W57" i="58"/>
  <c r="W58" i="58"/>
  <c r="W59" i="58"/>
  <c r="W60" i="58"/>
  <c r="W61" i="58"/>
  <c r="W62" i="58"/>
  <c r="W63" i="58"/>
  <c r="W64" i="58"/>
  <c r="W65" i="58"/>
  <c r="W66" i="58"/>
  <c r="W67" i="58"/>
  <c r="W68" i="58"/>
  <c r="W69" i="58"/>
  <c r="W70" i="58"/>
  <c r="W71" i="58"/>
  <c r="W72" i="58"/>
  <c r="W73" i="58"/>
  <c r="W74" i="58"/>
  <c r="W75" i="58"/>
  <c r="W76" i="58"/>
  <c r="W77" i="58"/>
  <c r="W78" i="58"/>
  <c r="W79" i="58"/>
  <c r="W80" i="58"/>
  <c r="W81" i="58"/>
  <c r="W82" i="58"/>
  <c r="W83" i="58"/>
  <c r="W84" i="58"/>
  <c r="W85" i="58"/>
  <c r="W86" i="58"/>
  <c r="W87" i="58"/>
  <c r="W88" i="58"/>
  <c r="W89" i="58"/>
  <c r="W90" i="58"/>
  <c r="W91" i="58"/>
  <c r="W92" i="58"/>
  <c r="W93" i="58"/>
  <c r="W94" i="58"/>
  <c r="W95" i="58"/>
  <c r="W96" i="58"/>
  <c r="W97" i="58"/>
  <c r="W98" i="58"/>
  <c r="W99" i="58"/>
  <c r="W100" i="58"/>
  <c r="W101" i="58"/>
  <c r="W102" i="58"/>
  <c r="W103" i="58"/>
  <c r="W104" i="58"/>
  <c r="W105" i="58"/>
  <c r="W106" i="58"/>
  <c r="W107" i="58"/>
  <c r="X1" i="58"/>
  <c r="L28" i="1"/>
  <c r="K28" i="1" a="1"/>
  <c r="K28" i="1" s="1"/>
  <c r="BA5" i="60" l="1"/>
  <c r="BA6" i="60"/>
  <c r="AK4" i="60" a="1"/>
  <c r="AK4" i="60" s="1"/>
  <c r="BT4" i="59" a="1"/>
  <c r="BT4" i="59" s="1"/>
  <c r="X4" i="58" a="1"/>
  <c r="X4" i="58" s="1"/>
  <c r="F31" i="1" a="1"/>
  <c r="F31" i="1" s="1"/>
  <c r="AK5" i="60" l="1"/>
  <c r="AK6" i="60"/>
  <c r="BA8" i="60"/>
  <c r="BA9" i="60"/>
  <c r="BA10" i="60"/>
  <c r="BA11" i="60"/>
  <c r="BA12" i="60"/>
  <c r="BA13" i="60"/>
  <c r="BA14" i="60"/>
  <c r="BA15" i="60"/>
  <c r="BA16" i="60"/>
  <c r="BA17" i="60"/>
  <c r="BA18" i="60"/>
  <c r="BA19" i="60"/>
  <c r="BA20" i="60"/>
  <c r="BA21" i="60"/>
  <c r="BA22" i="60"/>
  <c r="BA23" i="60"/>
  <c r="BA24" i="60"/>
  <c r="BA25" i="60"/>
  <c r="BA26" i="60"/>
  <c r="BA27" i="60"/>
  <c r="BA28" i="60"/>
  <c r="BA29" i="60"/>
  <c r="BA30" i="60"/>
  <c r="BA31" i="60"/>
  <c r="BA32" i="60"/>
  <c r="BA33" i="60"/>
  <c r="BA34" i="60"/>
  <c r="BA35" i="60"/>
  <c r="BA36" i="60"/>
  <c r="BA37" i="60"/>
  <c r="BA38" i="60"/>
  <c r="BA39" i="60"/>
  <c r="BA40" i="60"/>
  <c r="BA41" i="60"/>
  <c r="BA42" i="60"/>
  <c r="BA43" i="60"/>
  <c r="BA44" i="60"/>
  <c r="BA45" i="60"/>
  <c r="BA46" i="60"/>
  <c r="BA47" i="60"/>
  <c r="BA48" i="60"/>
  <c r="BA49" i="60"/>
  <c r="BA50" i="60"/>
  <c r="BA51" i="60"/>
  <c r="BA52" i="60"/>
  <c r="BA53" i="60"/>
  <c r="BA54" i="60"/>
  <c r="BA55" i="60"/>
  <c r="BA56" i="60"/>
  <c r="BA57" i="60"/>
  <c r="BA58" i="60"/>
  <c r="BA59" i="60"/>
  <c r="BA60" i="60"/>
  <c r="BA61" i="60"/>
  <c r="BA62" i="60"/>
  <c r="BA63" i="60"/>
  <c r="BA64" i="60"/>
  <c r="BA65" i="60"/>
  <c r="BA66" i="60"/>
  <c r="BA67" i="60"/>
  <c r="BA68" i="60"/>
  <c r="BA69" i="60"/>
  <c r="BA70" i="60"/>
  <c r="BA71" i="60"/>
  <c r="BA72" i="60"/>
  <c r="BA73" i="60"/>
  <c r="BA74" i="60"/>
  <c r="BA75" i="60"/>
  <c r="BA76" i="60"/>
  <c r="BA77" i="60"/>
  <c r="BA78" i="60"/>
  <c r="BA79" i="60"/>
  <c r="BA80" i="60"/>
  <c r="BA81" i="60"/>
  <c r="BA82" i="60"/>
  <c r="BA83" i="60"/>
  <c r="BA84" i="60"/>
  <c r="BA85" i="60"/>
  <c r="BA86" i="60"/>
  <c r="BA87" i="60"/>
  <c r="BA88" i="60"/>
  <c r="BA89" i="60"/>
  <c r="BA90" i="60"/>
  <c r="BA91" i="60"/>
  <c r="BA92" i="60"/>
  <c r="BA93" i="60"/>
  <c r="BA94" i="60"/>
  <c r="BA95" i="60"/>
  <c r="BA96" i="60"/>
  <c r="BA97" i="60"/>
  <c r="BA98" i="60"/>
  <c r="BA99" i="60"/>
  <c r="BA100" i="60"/>
  <c r="BA101" i="60"/>
  <c r="BA102" i="60"/>
  <c r="BA103" i="60"/>
  <c r="BA104" i="60"/>
  <c r="BA105" i="60"/>
  <c r="BA106" i="60"/>
  <c r="BA107" i="60"/>
  <c r="BB1" i="60"/>
  <c r="BT5" i="59"/>
  <c r="BT6" i="59"/>
  <c r="X5" i="58"/>
  <c r="X6" i="58"/>
  <c r="E31" i="1" a="1"/>
  <c r="E31" i="1" s="1"/>
  <c r="J29" i="1" a="1"/>
  <c r="BB4" i="60" l="1" a="1"/>
  <c r="BB4" i="60" s="1"/>
  <c r="AK8" i="60"/>
  <c r="AK9" i="60"/>
  <c r="AK10" i="60"/>
  <c r="AK11" i="60"/>
  <c r="AK12" i="60"/>
  <c r="AK13" i="60"/>
  <c r="AK14" i="60"/>
  <c r="AK15" i="60"/>
  <c r="AK16" i="60"/>
  <c r="AK17" i="60"/>
  <c r="AK18" i="60"/>
  <c r="AK19" i="60"/>
  <c r="AK20" i="60"/>
  <c r="AK21" i="60"/>
  <c r="AK22" i="60"/>
  <c r="AK23" i="60"/>
  <c r="AK24" i="60"/>
  <c r="AK25" i="60"/>
  <c r="AK26" i="60"/>
  <c r="AK27" i="60"/>
  <c r="AK28" i="60"/>
  <c r="AK29" i="60"/>
  <c r="AK30" i="60"/>
  <c r="AK31" i="60"/>
  <c r="AK32" i="60"/>
  <c r="AK33" i="60"/>
  <c r="AK34" i="60"/>
  <c r="AK35" i="60"/>
  <c r="AK36" i="60"/>
  <c r="AK37" i="60"/>
  <c r="AK38" i="60"/>
  <c r="AK39" i="60"/>
  <c r="AK40" i="60"/>
  <c r="AK41" i="60"/>
  <c r="AK42" i="60"/>
  <c r="AK43" i="60"/>
  <c r="AK44" i="60"/>
  <c r="AK45" i="60"/>
  <c r="AK46" i="60"/>
  <c r="AK47" i="60"/>
  <c r="AK48" i="60"/>
  <c r="AK49" i="60"/>
  <c r="AK50" i="60"/>
  <c r="AK51" i="60"/>
  <c r="AK52" i="60"/>
  <c r="AK53" i="60"/>
  <c r="AK54" i="60"/>
  <c r="AK55" i="60"/>
  <c r="AK56" i="60"/>
  <c r="AK57" i="60"/>
  <c r="AK58" i="60"/>
  <c r="AK59" i="60"/>
  <c r="AK60" i="60"/>
  <c r="AK61" i="60"/>
  <c r="AK62" i="60"/>
  <c r="AK63" i="60"/>
  <c r="AK64" i="60"/>
  <c r="AK65" i="60"/>
  <c r="AK66" i="60"/>
  <c r="AK67" i="60"/>
  <c r="AK68" i="60"/>
  <c r="AK69" i="60"/>
  <c r="AK70" i="60"/>
  <c r="AK71" i="60"/>
  <c r="AK72" i="60"/>
  <c r="AK73" i="60"/>
  <c r="AK74" i="60"/>
  <c r="AK75" i="60"/>
  <c r="AK76" i="60"/>
  <c r="AK77" i="60"/>
  <c r="AK78" i="60"/>
  <c r="AK79" i="60"/>
  <c r="AK80" i="60"/>
  <c r="AK81" i="60"/>
  <c r="AK82" i="60"/>
  <c r="AK83" i="60"/>
  <c r="AK84" i="60"/>
  <c r="AK85" i="60"/>
  <c r="AK86" i="60"/>
  <c r="AK87" i="60"/>
  <c r="AK88" i="60"/>
  <c r="AK89" i="60"/>
  <c r="AK90" i="60"/>
  <c r="AK91" i="60"/>
  <c r="AK92" i="60"/>
  <c r="AK93" i="60"/>
  <c r="AK94" i="60"/>
  <c r="AK95" i="60"/>
  <c r="AK96" i="60"/>
  <c r="AK97" i="60"/>
  <c r="AK98" i="60"/>
  <c r="AK99" i="60"/>
  <c r="AK100" i="60"/>
  <c r="AK101" i="60"/>
  <c r="AK102" i="60"/>
  <c r="AK103" i="60"/>
  <c r="AK104" i="60"/>
  <c r="AK105" i="60"/>
  <c r="AK106" i="60"/>
  <c r="AK107" i="60"/>
  <c r="AL1" i="60"/>
  <c r="BT8" i="59"/>
  <c r="BT9" i="59"/>
  <c r="BT10" i="59"/>
  <c r="BT11" i="59"/>
  <c r="BT12" i="59"/>
  <c r="BT13" i="59"/>
  <c r="BT14" i="59"/>
  <c r="BT15" i="59"/>
  <c r="BT16" i="59"/>
  <c r="BT17" i="59"/>
  <c r="BT18" i="59"/>
  <c r="BT19" i="59"/>
  <c r="BT20" i="59"/>
  <c r="BT21" i="59"/>
  <c r="BT22" i="59"/>
  <c r="BT23" i="59"/>
  <c r="BT24" i="59"/>
  <c r="BT25" i="59"/>
  <c r="BT26" i="59"/>
  <c r="BT27" i="59"/>
  <c r="BT28" i="59"/>
  <c r="BT29" i="59"/>
  <c r="BT30" i="59"/>
  <c r="BT31" i="59"/>
  <c r="BT32" i="59"/>
  <c r="BT33" i="59"/>
  <c r="BT34" i="59"/>
  <c r="BT35" i="59"/>
  <c r="BT36" i="59"/>
  <c r="BT37" i="59"/>
  <c r="BT38" i="59"/>
  <c r="BT39" i="59"/>
  <c r="BT40" i="59"/>
  <c r="BT41" i="59"/>
  <c r="BT42" i="59"/>
  <c r="BT43" i="59"/>
  <c r="BT44" i="59"/>
  <c r="BT45" i="59"/>
  <c r="BT46" i="59"/>
  <c r="BT47" i="59"/>
  <c r="BT48" i="59"/>
  <c r="BT49" i="59"/>
  <c r="BT50" i="59"/>
  <c r="BT51" i="59"/>
  <c r="BT52" i="59"/>
  <c r="BT53" i="59"/>
  <c r="BT54" i="59"/>
  <c r="BT55" i="59"/>
  <c r="BT56" i="59"/>
  <c r="BT57" i="59"/>
  <c r="BT58" i="59"/>
  <c r="BT59" i="59"/>
  <c r="BT60" i="59"/>
  <c r="BT61" i="59"/>
  <c r="BT62" i="59"/>
  <c r="BT63" i="59"/>
  <c r="BT64" i="59"/>
  <c r="BT65" i="59"/>
  <c r="BT66" i="59"/>
  <c r="BT67" i="59"/>
  <c r="BT68" i="59"/>
  <c r="BT69" i="59"/>
  <c r="BT70" i="59"/>
  <c r="BT71" i="59"/>
  <c r="BT72" i="59"/>
  <c r="BT73" i="59"/>
  <c r="BT74" i="59"/>
  <c r="BT75" i="59"/>
  <c r="BT76" i="59"/>
  <c r="BT77" i="59"/>
  <c r="BT78" i="59"/>
  <c r="BT79" i="59"/>
  <c r="BT80" i="59"/>
  <c r="BT81" i="59"/>
  <c r="BT82" i="59"/>
  <c r="BT83" i="59"/>
  <c r="BT84" i="59"/>
  <c r="BT85" i="59"/>
  <c r="BT86" i="59"/>
  <c r="BT87" i="59"/>
  <c r="BT88" i="59"/>
  <c r="BT89" i="59"/>
  <c r="BT90" i="59"/>
  <c r="BT91" i="59"/>
  <c r="BT92" i="59"/>
  <c r="BT93" i="59"/>
  <c r="BT94" i="59"/>
  <c r="BT95" i="59"/>
  <c r="BT96" i="59"/>
  <c r="BT97" i="59"/>
  <c r="BT98" i="59"/>
  <c r="BT99" i="59"/>
  <c r="BT100" i="59"/>
  <c r="BT101" i="59"/>
  <c r="BT102" i="59"/>
  <c r="BT103" i="59"/>
  <c r="BT104" i="59"/>
  <c r="BT105" i="59"/>
  <c r="BT106" i="59"/>
  <c r="BT107" i="59"/>
  <c r="BU1" i="59"/>
  <c r="X8" i="58"/>
  <c r="X9" i="58"/>
  <c r="X10" i="58"/>
  <c r="X11" i="58"/>
  <c r="X12" i="58"/>
  <c r="X13" i="58"/>
  <c r="X14" i="58"/>
  <c r="X15" i="58"/>
  <c r="X16" i="58"/>
  <c r="X17" i="58"/>
  <c r="X18" i="58"/>
  <c r="X19" i="58"/>
  <c r="X20" i="58"/>
  <c r="X21" i="58"/>
  <c r="X22" i="58"/>
  <c r="X23" i="58"/>
  <c r="X24" i="58"/>
  <c r="X25" i="58"/>
  <c r="X26" i="58"/>
  <c r="X27" i="58"/>
  <c r="X28" i="58"/>
  <c r="X29" i="58"/>
  <c r="X30" i="58"/>
  <c r="X31" i="58"/>
  <c r="X32" i="58"/>
  <c r="X33" i="58"/>
  <c r="X34" i="58"/>
  <c r="X35" i="58"/>
  <c r="X36" i="58"/>
  <c r="X37" i="58"/>
  <c r="X38" i="58"/>
  <c r="X39" i="58"/>
  <c r="X40" i="58"/>
  <c r="X41" i="58"/>
  <c r="X42" i="58"/>
  <c r="X43" i="58"/>
  <c r="X44" i="58"/>
  <c r="X45" i="58"/>
  <c r="X46" i="58"/>
  <c r="X47" i="58"/>
  <c r="X48" i="58"/>
  <c r="X49" i="58"/>
  <c r="X50" i="58"/>
  <c r="X51" i="58"/>
  <c r="X52" i="58"/>
  <c r="X53" i="58"/>
  <c r="X54" i="58"/>
  <c r="X55" i="58"/>
  <c r="X56" i="58"/>
  <c r="X57" i="58"/>
  <c r="X58" i="58"/>
  <c r="X59" i="58"/>
  <c r="X60" i="58"/>
  <c r="X61" i="58"/>
  <c r="X62" i="58"/>
  <c r="X63" i="58"/>
  <c r="X64" i="58"/>
  <c r="X65" i="58"/>
  <c r="X66" i="58"/>
  <c r="X67" i="58"/>
  <c r="X68" i="58"/>
  <c r="X69" i="58"/>
  <c r="X70" i="58"/>
  <c r="X71" i="58"/>
  <c r="X72" i="58"/>
  <c r="X73" i="58"/>
  <c r="X74" i="58"/>
  <c r="X75" i="58"/>
  <c r="X76" i="58"/>
  <c r="X77" i="58"/>
  <c r="X78" i="58"/>
  <c r="X79" i="58"/>
  <c r="X80" i="58"/>
  <c r="X81" i="58"/>
  <c r="X82" i="58"/>
  <c r="X83" i="58"/>
  <c r="X84" i="58"/>
  <c r="X85" i="58"/>
  <c r="X86" i="58"/>
  <c r="X87" i="58"/>
  <c r="X88" i="58"/>
  <c r="X89" i="58"/>
  <c r="X90" i="58"/>
  <c r="X91" i="58"/>
  <c r="X92" i="58"/>
  <c r="X93" i="58"/>
  <c r="X94" i="58"/>
  <c r="X95" i="58"/>
  <c r="X96" i="58"/>
  <c r="X97" i="58"/>
  <c r="X98" i="58"/>
  <c r="X99" i="58"/>
  <c r="X100" i="58"/>
  <c r="X101" i="58"/>
  <c r="X102" i="58"/>
  <c r="X103" i="58"/>
  <c r="X104" i="58"/>
  <c r="X105" i="58"/>
  <c r="X106" i="58"/>
  <c r="X107" i="58"/>
  <c r="Y1" i="58"/>
  <c r="J29" i="1"/>
  <c r="I29" i="1" a="1"/>
  <c r="I29" i="1" s="1"/>
  <c r="H27" i="1" a="1"/>
  <c r="AL4" i="60" l="1" a="1"/>
  <c r="AL4" i="60" s="1"/>
  <c r="BB5" i="60"/>
  <c r="BB6" i="60"/>
  <c r="BU4" i="59" a="1"/>
  <c r="BU4" i="59" s="1"/>
  <c r="Y4" i="58" a="1"/>
  <c r="Y4" i="58" s="1"/>
  <c r="H27" i="1"/>
  <c r="N28" i="1" a="1"/>
  <c r="BB8" i="60" l="1"/>
  <c r="BB9" i="60"/>
  <c r="BB10" i="60"/>
  <c r="BB11" i="60"/>
  <c r="BB12" i="60"/>
  <c r="BB13" i="60"/>
  <c r="BB14" i="60"/>
  <c r="BB15" i="60"/>
  <c r="BB16" i="60"/>
  <c r="BB17" i="60"/>
  <c r="BB18" i="60"/>
  <c r="BB19" i="60"/>
  <c r="BB20" i="60"/>
  <c r="BB21" i="60"/>
  <c r="BB22" i="60"/>
  <c r="BB23" i="60"/>
  <c r="BB24" i="60"/>
  <c r="BB25" i="60"/>
  <c r="BB26" i="60"/>
  <c r="BB27" i="60"/>
  <c r="BB28" i="60"/>
  <c r="BB29" i="60"/>
  <c r="BB30" i="60"/>
  <c r="BB31" i="60"/>
  <c r="BB32" i="60"/>
  <c r="BB33" i="60"/>
  <c r="BB34" i="60"/>
  <c r="BB35" i="60"/>
  <c r="BB36" i="60"/>
  <c r="BB37" i="60"/>
  <c r="BB38" i="60"/>
  <c r="BB39" i="60"/>
  <c r="BB40" i="60"/>
  <c r="BB41" i="60"/>
  <c r="BB42" i="60"/>
  <c r="BB43" i="60"/>
  <c r="BB44" i="60"/>
  <c r="BB45" i="60"/>
  <c r="BB46" i="60"/>
  <c r="BB47" i="60"/>
  <c r="BB48" i="60"/>
  <c r="BB49" i="60"/>
  <c r="BB50" i="60"/>
  <c r="BB51" i="60"/>
  <c r="BB52" i="60"/>
  <c r="BB53" i="60"/>
  <c r="BB54" i="60"/>
  <c r="BB55" i="60"/>
  <c r="BB56" i="60"/>
  <c r="BB57" i="60"/>
  <c r="BB58" i="60"/>
  <c r="BB59" i="60"/>
  <c r="BB60" i="60"/>
  <c r="BB61" i="60"/>
  <c r="BB62" i="60"/>
  <c r="BB63" i="60"/>
  <c r="BB64" i="60"/>
  <c r="BB65" i="60"/>
  <c r="BB66" i="60"/>
  <c r="BB67" i="60"/>
  <c r="BB68" i="60"/>
  <c r="BB69" i="60"/>
  <c r="BB70" i="60"/>
  <c r="BB71" i="60"/>
  <c r="BB72" i="60"/>
  <c r="BB73" i="60"/>
  <c r="BB74" i="60"/>
  <c r="BB75" i="60"/>
  <c r="BB76" i="60"/>
  <c r="BB77" i="60"/>
  <c r="BB78" i="60"/>
  <c r="BB79" i="60"/>
  <c r="BB80" i="60"/>
  <c r="BB81" i="60"/>
  <c r="BB82" i="60"/>
  <c r="BB83" i="60"/>
  <c r="BB84" i="60"/>
  <c r="BB85" i="60"/>
  <c r="BB86" i="60"/>
  <c r="BB87" i="60"/>
  <c r="BB88" i="60"/>
  <c r="BB89" i="60"/>
  <c r="BB90" i="60"/>
  <c r="BB91" i="60"/>
  <c r="BB92" i="60"/>
  <c r="BB93" i="60"/>
  <c r="BB94" i="60"/>
  <c r="BB95" i="60"/>
  <c r="BB96" i="60"/>
  <c r="BB97" i="60"/>
  <c r="BB98" i="60"/>
  <c r="BB99" i="60"/>
  <c r="BB100" i="60"/>
  <c r="BB101" i="60"/>
  <c r="BB102" i="60"/>
  <c r="BB103" i="60"/>
  <c r="BB104" i="60"/>
  <c r="BB105" i="60"/>
  <c r="BB106" i="60"/>
  <c r="BB107" i="60"/>
  <c r="BC1" i="60"/>
  <c r="AL5" i="60"/>
  <c r="AL6" i="60"/>
  <c r="BU5" i="59"/>
  <c r="BU6" i="59"/>
  <c r="Y5" i="58"/>
  <c r="Y6" i="58"/>
  <c r="M28" i="1" a="1"/>
  <c r="M28" i="1" s="1"/>
  <c r="N28" i="1"/>
  <c r="L29" i="1" a="1"/>
  <c r="AL8" i="60" l="1"/>
  <c r="AL9" i="60"/>
  <c r="AL10" i="60"/>
  <c r="AL11" i="60"/>
  <c r="AL12" i="60"/>
  <c r="AL13" i="60"/>
  <c r="AL14" i="60"/>
  <c r="AL15" i="60"/>
  <c r="AL16" i="60"/>
  <c r="AL17" i="60"/>
  <c r="AL18" i="60"/>
  <c r="AL19" i="60"/>
  <c r="AL20" i="60"/>
  <c r="AL21" i="60"/>
  <c r="AL22" i="60"/>
  <c r="AL23" i="60"/>
  <c r="AL24" i="60"/>
  <c r="AL25" i="60"/>
  <c r="AL26" i="60"/>
  <c r="AL27" i="60"/>
  <c r="AL28" i="60"/>
  <c r="AL29" i="60"/>
  <c r="AL30" i="60"/>
  <c r="AL31" i="60"/>
  <c r="AL32" i="60"/>
  <c r="AL33" i="60"/>
  <c r="AL34" i="60"/>
  <c r="AL35" i="60"/>
  <c r="AL36" i="60"/>
  <c r="AL37" i="60"/>
  <c r="AL38" i="60"/>
  <c r="AL39" i="60"/>
  <c r="AL40" i="60"/>
  <c r="AL41" i="60"/>
  <c r="AL42" i="60"/>
  <c r="AL43" i="60"/>
  <c r="AL44" i="60"/>
  <c r="AL45" i="60"/>
  <c r="AL46" i="60"/>
  <c r="AL47" i="60"/>
  <c r="AL48" i="60"/>
  <c r="AL49" i="60"/>
  <c r="AL50" i="60"/>
  <c r="AL51" i="60"/>
  <c r="AL52" i="60"/>
  <c r="AL53" i="60"/>
  <c r="AL54" i="60"/>
  <c r="AL55" i="60"/>
  <c r="AL56" i="60"/>
  <c r="AL57" i="60"/>
  <c r="AL58" i="60"/>
  <c r="AL59" i="60"/>
  <c r="AL60" i="60"/>
  <c r="AL61" i="60"/>
  <c r="AL62" i="60"/>
  <c r="AL63" i="60"/>
  <c r="AL64" i="60"/>
  <c r="AL65" i="60"/>
  <c r="AL66" i="60"/>
  <c r="AL67" i="60"/>
  <c r="AL68" i="60"/>
  <c r="AL69" i="60"/>
  <c r="AL70" i="60"/>
  <c r="AL71" i="60"/>
  <c r="AL72" i="60"/>
  <c r="AL73" i="60"/>
  <c r="AL74" i="60"/>
  <c r="AL75" i="60"/>
  <c r="AL76" i="60"/>
  <c r="AL77" i="60"/>
  <c r="AL78" i="60"/>
  <c r="AL79" i="60"/>
  <c r="AL80" i="60"/>
  <c r="AL81" i="60"/>
  <c r="AL82" i="60"/>
  <c r="AL83" i="60"/>
  <c r="AL84" i="60"/>
  <c r="AL85" i="60"/>
  <c r="AL86" i="60"/>
  <c r="AL87" i="60"/>
  <c r="AL88" i="60"/>
  <c r="AL89" i="60"/>
  <c r="AL90" i="60"/>
  <c r="AL91" i="60"/>
  <c r="AL92" i="60"/>
  <c r="AL93" i="60"/>
  <c r="AL94" i="60"/>
  <c r="AL95" i="60"/>
  <c r="AL96" i="60"/>
  <c r="AL97" i="60"/>
  <c r="AL98" i="60"/>
  <c r="AL99" i="60"/>
  <c r="AL100" i="60"/>
  <c r="AL101" i="60"/>
  <c r="AL102" i="60"/>
  <c r="AL103" i="60"/>
  <c r="AL104" i="60"/>
  <c r="AL105" i="60"/>
  <c r="AL106" i="60"/>
  <c r="AL107" i="60"/>
  <c r="AM1" i="60"/>
  <c r="BC4" i="60" a="1"/>
  <c r="BC4" i="60" s="1"/>
  <c r="BU8" i="59"/>
  <c r="BU9" i="59"/>
  <c r="BU10" i="59"/>
  <c r="BU11" i="59"/>
  <c r="BU12" i="59"/>
  <c r="BU13" i="59"/>
  <c r="BU14" i="59"/>
  <c r="BU15" i="59"/>
  <c r="BU16" i="59"/>
  <c r="BU17" i="59"/>
  <c r="BU18" i="59"/>
  <c r="BU19" i="59"/>
  <c r="BU20" i="59"/>
  <c r="BU21" i="59"/>
  <c r="BU22" i="59"/>
  <c r="BU23" i="59"/>
  <c r="BU24" i="59"/>
  <c r="BU25" i="59"/>
  <c r="BU26" i="59"/>
  <c r="BU27" i="59"/>
  <c r="BU28" i="59"/>
  <c r="BU29" i="59"/>
  <c r="BU30" i="59"/>
  <c r="BU31" i="59"/>
  <c r="BU32" i="59"/>
  <c r="BU33" i="59"/>
  <c r="BU34" i="59"/>
  <c r="BU35" i="59"/>
  <c r="BU36" i="59"/>
  <c r="BU37" i="59"/>
  <c r="BU38" i="59"/>
  <c r="BU39" i="59"/>
  <c r="BU40" i="59"/>
  <c r="BU41" i="59"/>
  <c r="BU42" i="59"/>
  <c r="BU43" i="59"/>
  <c r="BU44" i="59"/>
  <c r="BU45" i="59"/>
  <c r="BU46" i="59"/>
  <c r="BU47" i="59"/>
  <c r="BU48" i="59"/>
  <c r="BU49" i="59"/>
  <c r="BU50" i="59"/>
  <c r="BU51" i="59"/>
  <c r="BU52" i="59"/>
  <c r="BU53" i="59"/>
  <c r="BU54" i="59"/>
  <c r="BU55" i="59"/>
  <c r="BU56" i="59"/>
  <c r="BU57" i="59"/>
  <c r="BU58" i="59"/>
  <c r="BU59" i="59"/>
  <c r="BU60" i="59"/>
  <c r="BU61" i="59"/>
  <c r="BU62" i="59"/>
  <c r="BU63" i="59"/>
  <c r="BU64" i="59"/>
  <c r="BU65" i="59"/>
  <c r="BU66" i="59"/>
  <c r="BU67" i="59"/>
  <c r="BU68" i="59"/>
  <c r="BU69" i="59"/>
  <c r="BU70" i="59"/>
  <c r="BU71" i="59"/>
  <c r="BU72" i="59"/>
  <c r="BU73" i="59"/>
  <c r="BU74" i="59"/>
  <c r="BU75" i="59"/>
  <c r="BU76" i="59"/>
  <c r="BU77" i="59"/>
  <c r="BU78" i="59"/>
  <c r="BU79" i="59"/>
  <c r="BU80" i="59"/>
  <c r="BU81" i="59"/>
  <c r="BU82" i="59"/>
  <c r="BU83" i="59"/>
  <c r="BU84" i="59"/>
  <c r="BU85" i="59"/>
  <c r="BU86" i="59"/>
  <c r="BU87" i="59"/>
  <c r="BU88" i="59"/>
  <c r="BU89" i="59"/>
  <c r="BU90" i="59"/>
  <c r="BU91" i="59"/>
  <c r="BU92" i="59"/>
  <c r="BU93" i="59"/>
  <c r="BU94" i="59"/>
  <c r="BU95" i="59"/>
  <c r="BU96" i="59"/>
  <c r="BU97" i="59"/>
  <c r="BU98" i="59"/>
  <c r="BU99" i="59"/>
  <c r="BU100" i="59"/>
  <c r="BU101" i="59"/>
  <c r="BU102" i="59"/>
  <c r="BU103" i="59"/>
  <c r="BU104" i="59"/>
  <c r="BU105" i="59"/>
  <c r="BU106" i="59"/>
  <c r="BU107" i="59"/>
  <c r="BV1" i="59"/>
  <c r="Y8" i="58"/>
  <c r="Y9" i="58"/>
  <c r="Y10" i="58"/>
  <c r="Y11" i="58"/>
  <c r="Y12" i="58"/>
  <c r="Y13" i="58"/>
  <c r="Y14" i="58"/>
  <c r="Y15" i="58"/>
  <c r="Y16" i="58"/>
  <c r="Y17" i="58"/>
  <c r="Y18" i="58"/>
  <c r="Y19" i="58"/>
  <c r="Y20" i="58"/>
  <c r="Y21" i="58"/>
  <c r="Y22" i="58"/>
  <c r="Y23" i="58"/>
  <c r="Y24" i="58"/>
  <c r="Y25" i="58"/>
  <c r="Y26" i="58"/>
  <c r="Y27" i="58"/>
  <c r="Y28" i="58"/>
  <c r="Y29" i="58"/>
  <c r="Y30" i="58"/>
  <c r="Y31" i="58"/>
  <c r="Y32" i="58"/>
  <c r="Y33" i="58"/>
  <c r="Y34" i="58"/>
  <c r="Y35" i="58"/>
  <c r="Y36" i="58"/>
  <c r="Y37" i="58"/>
  <c r="Y38" i="58"/>
  <c r="Y39" i="58"/>
  <c r="Y40" i="58"/>
  <c r="Y41" i="58"/>
  <c r="Y42" i="58"/>
  <c r="Y43" i="58"/>
  <c r="Y44" i="58"/>
  <c r="Y45" i="58"/>
  <c r="Y46" i="58"/>
  <c r="Y47" i="58"/>
  <c r="Y48" i="58"/>
  <c r="Y49" i="58"/>
  <c r="Y50" i="58"/>
  <c r="Y51" i="58"/>
  <c r="Y52" i="58"/>
  <c r="Y53" i="58"/>
  <c r="Y54" i="58"/>
  <c r="Y55" i="58"/>
  <c r="Y56" i="58"/>
  <c r="Y57" i="58"/>
  <c r="Y58" i="58"/>
  <c r="Y59" i="58"/>
  <c r="Y60" i="58"/>
  <c r="Y61" i="58"/>
  <c r="Y62" i="58"/>
  <c r="Y63" i="58"/>
  <c r="Y64" i="58"/>
  <c r="Y65" i="58"/>
  <c r="Y66" i="58"/>
  <c r="Y67" i="58"/>
  <c r="Y68" i="58"/>
  <c r="Y69" i="58"/>
  <c r="Y70" i="58"/>
  <c r="Y71" i="58"/>
  <c r="Y72" i="58"/>
  <c r="Y73" i="58"/>
  <c r="Y74" i="58"/>
  <c r="Y75" i="58"/>
  <c r="Y76" i="58"/>
  <c r="Y77" i="58"/>
  <c r="Y78" i="58"/>
  <c r="Y79" i="58"/>
  <c r="Y80" i="58"/>
  <c r="Y81" i="58"/>
  <c r="Y82" i="58"/>
  <c r="Y83" i="58"/>
  <c r="Y84" i="58"/>
  <c r="Y85" i="58"/>
  <c r="Y86" i="58"/>
  <c r="Y87" i="58"/>
  <c r="Y88" i="58"/>
  <c r="Y89" i="58"/>
  <c r="Y90" i="58"/>
  <c r="Y91" i="58"/>
  <c r="Y92" i="58"/>
  <c r="Y93" i="58"/>
  <c r="Y94" i="58"/>
  <c r="Y95" i="58"/>
  <c r="Y96" i="58"/>
  <c r="Y97" i="58"/>
  <c r="Y98" i="58"/>
  <c r="Y99" i="58"/>
  <c r="Y100" i="58"/>
  <c r="Y101" i="58"/>
  <c r="Y102" i="58"/>
  <c r="Y103" i="58"/>
  <c r="Y104" i="58"/>
  <c r="Y105" i="58"/>
  <c r="Y106" i="58"/>
  <c r="Y107" i="58"/>
  <c r="Z1" i="58"/>
  <c r="K29" i="1" a="1"/>
  <c r="K29" i="1" s="1"/>
  <c r="L29" i="1"/>
  <c r="J30" i="1" a="1"/>
  <c r="BC5" i="60" l="1"/>
  <c r="BC6" i="60"/>
  <c r="AM4" i="60" a="1"/>
  <c r="AM4" i="60" s="1"/>
  <c r="BV4" i="59" a="1"/>
  <c r="BV4" i="59" s="1"/>
  <c r="Z4" i="58" a="1"/>
  <c r="Z4" i="58" s="1"/>
  <c r="F32" i="1" a="1"/>
  <c r="F32" i="1" s="1"/>
  <c r="J30" i="1"/>
  <c r="I30" i="1" a="1"/>
  <c r="I30" i="1" s="1"/>
  <c r="AM5" i="60" l="1"/>
  <c r="AM6" i="60"/>
  <c r="BC8" i="60"/>
  <c r="BC9" i="60"/>
  <c r="BC10" i="60"/>
  <c r="BC11" i="60"/>
  <c r="BC12" i="60"/>
  <c r="BC13" i="60"/>
  <c r="BC14" i="60"/>
  <c r="BC15" i="60"/>
  <c r="BC16" i="60"/>
  <c r="BC17" i="60"/>
  <c r="BC18" i="60"/>
  <c r="BC19" i="60"/>
  <c r="BC20" i="60"/>
  <c r="BC21" i="60"/>
  <c r="BC22" i="60"/>
  <c r="BC23" i="60"/>
  <c r="BC24" i="60"/>
  <c r="BC25" i="60"/>
  <c r="BC26" i="60"/>
  <c r="BC27" i="60"/>
  <c r="BC28" i="60"/>
  <c r="BC29" i="60"/>
  <c r="BC30" i="60"/>
  <c r="BC31" i="60"/>
  <c r="BC32" i="60"/>
  <c r="BC33" i="60"/>
  <c r="BC34" i="60"/>
  <c r="BC35" i="60"/>
  <c r="BC36" i="60"/>
  <c r="BC37" i="60"/>
  <c r="BC38" i="60"/>
  <c r="BC39" i="60"/>
  <c r="BC40" i="60"/>
  <c r="BC41" i="60"/>
  <c r="BC42" i="60"/>
  <c r="BC43" i="60"/>
  <c r="BC44" i="60"/>
  <c r="BC45" i="60"/>
  <c r="BC46" i="60"/>
  <c r="BC47" i="60"/>
  <c r="BC48" i="60"/>
  <c r="BC49" i="60"/>
  <c r="BC50" i="60"/>
  <c r="BC51" i="60"/>
  <c r="BC52" i="60"/>
  <c r="BC53" i="60"/>
  <c r="BC54" i="60"/>
  <c r="BC55" i="60"/>
  <c r="BC56" i="60"/>
  <c r="BC57" i="60"/>
  <c r="BC58" i="60"/>
  <c r="BC59" i="60"/>
  <c r="BC60" i="60"/>
  <c r="BC61" i="60"/>
  <c r="BC62" i="60"/>
  <c r="BC63" i="60"/>
  <c r="BC64" i="60"/>
  <c r="BC65" i="60"/>
  <c r="BC66" i="60"/>
  <c r="BC67" i="60"/>
  <c r="BC68" i="60"/>
  <c r="BC69" i="60"/>
  <c r="BC70" i="60"/>
  <c r="BC71" i="60"/>
  <c r="BC72" i="60"/>
  <c r="BC73" i="60"/>
  <c r="BC74" i="60"/>
  <c r="BC75" i="60"/>
  <c r="BC76" i="60"/>
  <c r="BC77" i="60"/>
  <c r="BC78" i="60"/>
  <c r="BC79" i="60"/>
  <c r="BC80" i="60"/>
  <c r="BC81" i="60"/>
  <c r="BC82" i="60"/>
  <c r="BC83" i="60"/>
  <c r="BC84" i="60"/>
  <c r="BC85" i="60"/>
  <c r="BC86" i="60"/>
  <c r="BC87" i="60"/>
  <c r="BC88" i="60"/>
  <c r="BC89" i="60"/>
  <c r="BC90" i="60"/>
  <c r="BC91" i="60"/>
  <c r="BC92" i="60"/>
  <c r="BC93" i="60"/>
  <c r="BC94" i="60"/>
  <c r="BC95" i="60"/>
  <c r="BC96" i="60"/>
  <c r="BC97" i="60"/>
  <c r="BC98" i="60"/>
  <c r="BC99" i="60"/>
  <c r="BC100" i="60"/>
  <c r="BC101" i="60"/>
  <c r="BC102" i="60"/>
  <c r="BC103" i="60"/>
  <c r="BC104" i="60"/>
  <c r="BC105" i="60"/>
  <c r="BC106" i="60"/>
  <c r="BC107" i="60"/>
  <c r="BD1" i="60"/>
  <c r="BV5" i="59"/>
  <c r="BV6" i="59"/>
  <c r="Z5" i="58"/>
  <c r="Z6" i="58"/>
  <c r="E32" i="1" a="1"/>
  <c r="E32" i="1" s="1"/>
  <c r="BD4" i="60" l="1" a="1"/>
  <c r="BD4" i="60" s="1"/>
  <c r="AM8" i="60"/>
  <c r="AM9" i="60"/>
  <c r="AM10" i="60"/>
  <c r="AM11" i="60"/>
  <c r="AM12" i="60"/>
  <c r="AM13" i="60"/>
  <c r="AM14" i="60"/>
  <c r="AM15" i="60"/>
  <c r="AM16" i="60"/>
  <c r="AM17" i="60"/>
  <c r="AM18" i="60"/>
  <c r="AM19" i="60"/>
  <c r="AM20" i="60"/>
  <c r="AM21" i="60"/>
  <c r="AM22" i="60"/>
  <c r="AM23" i="60"/>
  <c r="AM24" i="60"/>
  <c r="AM25" i="60"/>
  <c r="AM26" i="60"/>
  <c r="AM27" i="60"/>
  <c r="AM28" i="60"/>
  <c r="AM29" i="60"/>
  <c r="AM30" i="60"/>
  <c r="AM31" i="60"/>
  <c r="AM32" i="60"/>
  <c r="AM33" i="60"/>
  <c r="AM34" i="60"/>
  <c r="AM35" i="60"/>
  <c r="AM36" i="60"/>
  <c r="AM37" i="60"/>
  <c r="AM38" i="60"/>
  <c r="AM39" i="60"/>
  <c r="AM40" i="60"/>
  <c r="AM41" i="60"/>
  <c r="AM42" i="60"/>
  <c r="AM43" i="60"/>
  <c r="AM44" i="60"/>
  <c r="AM45" i="60"/>
  <c r="AM46" i="60"/>
  <c r="AM47" i="60"/>
  <c r="AM48" i="60"/>
  <c r="AM49" i="60"/>
  <c r="AM50" i="60"/>
  <c r="AM51" i="60"/>
  <c r="AM52" i="60"/>
  <c r="AM53" i="60"/>
  <c r="AM54" i="60"/>
  <c r="AM55" i="60"/>
  <c r="AM56" i="60"/>
  <c r="AM57" i="60"/>
  <c r="AM58" i="60"/>
  <c r="AM59" i="60"/>
  <c r="AM60" i="60"/>
  <c r="AM61" i="60"/>
  <c r="AM62" i="60"/>
  <c r="AM63" i="60"/>
  <c r="AM64" i="60"/>
  <c r="AM65" i="60"/>
  <c r="AM66" i="60"/>
  <c r="AM67" i="60"/>
  <c r="AM68" i="60"/>
  <c r="AM69" i="60"/>
  <c r="AM70" i="60"/>
  <c r="AM71" i="60"/>
  <c r="AM72" i="60"/>
  <c r="AM73" i="60"/>
  <c r="AM74" i="60"/>
  <c r="AM75" i="60"/>
  <c r="AM76" i="60"/>
  <c r="AM77" i="60"/>
  <c r="AM78" i="60"/>
  <c r="AM79" i="60"/>
  <c r="AM80" i="60"/>
  <c r="AM81" i="60"/>
  <c r="AM82" i="60"/>
  <c r="AM83" i="60"/>
  <c r="AM84" i="60"/>
  <c r="AM85" i="60"/>
  <c r="AM86" i="60"/>
  <c r="AM87" i="60"/>
  <c r="AM88" i="60"/>
  <c r="AM89" i="60"/>
  <c r="AM90" i="60"/>
  <c r="AM91" i="60"/>
  <c r="AM92" i="60"/>
  <c r="AM93" i="60"/>
  <c r="AM94" i="60"/>
  <c r="AM95" i="60"/>
  <c r="AM96" i="60"/>
  <c r="AM97" i="60"/>
  <c r="AM98" i="60"/>
  <c r="AM99" i="60"/>
  <c r="AM100" i="60"/>
  <c r="AM101" i="60"/>
  <c r="AM102" i="60"/>
  <c r="AM103" i="60"/>
  <c r="AM104" i="60"/>
  <c r="AM105" i="60"/>
  <c r="AM106" i="60"/>
  <c r="AM107" i="60"/>
  <c r="AN1" i="60"/>
  <c r="BV8" i="59"/>
  <c r="BV9" i="59"/>
  <c r="BV10" i="59"/>
  <c r="BV11" i="59"/>
  <c r="BV12" i="59"/>
  <c r="BV13" i="59"/>
  <c r="BV14" i="59"/>
  <c r="BV15" i="59"/>
  <c r="BV16" i="59"/>
  <c r="BV17" i="59"/>
  <c r="BV18" i="59"/>
  <c r="BV19" i="59"/>
  <c r="BV20" i="59"/>
  <c r="BV21" i="59"/>
  <c r="BV22" i="59"/>
  <c r="BV23" i="59"/>
  <c r="BV24" i="59"/>
  <c r="BV25" i="59"/>
  <c r="BV26" i="59"/>
  <c r="BV27" i="59"/>
  <c r="BV28" i="59"/>
  <c r="BV29" i="59"/>
  <c r="BV30" i="59"/>
  <c r="BV31" i="59"/>
  <c r="BV32" i="59"/>
  <c r="BV33" i="59"/>
  <c r="BV34" i="59"/>
  <c r="BV35" i="59"/>
  <c r="BV36" i="59"/>
  <c r="BV37" i="59"/>
  <c r="BV38" i="59"/>
  <c r="BV39" i="59"/>
  <c r="BV40" i="59"/>
  <c r="BV41" i="59"/>
  <c r="BV42" i="59"/>
  <c r="BV43" i="59"/>
  <c r="BV44" i="59"/>
  <c r="BV45" i="59"/>
  <c r="BV46" i="59"/>
  <c r="BV47" i="59"/>
  <c r="BV48" i="59"/>
  <c r="BV49" i="59"/>
  <c r="BV50" i="59"/>
  <c r="BV51" i="59"/>
  <c r="BV52" i="59"/>
  <c r="BV53" i="59"/>
  <c r="BV54" i="59"/>
  <c r="BV55" i="59"/>
  <c r="BV56" i="59"/>
  <c r="BV57" i="59"/>
  <c r="BV58" i="59"/>
  <c r="BV59" i="59"/>
  <c r="BV60" i="59"/>
  <c r="BV61" i="59"/>
  <c r="BV62" i="59"/>
  <c r="BV63" i="59"/>
  <c r="BV64" i="59"/>
  <c r="BV65" i="59"/>
  <c r="BV66" i="59"/>
  <c r="BV67" i="59"/>
  <c r="BV68" i="59"/>
  <c r="BV69" i="59"/>
  <c r="BV70" i="59"/>
  <c r="BV71" i="59"/>
  <c r="BV72" i="59"/>
  <c r="BV73" i="59"/>
  <c r="BV74" i="59"/>
  <c r="BV75" i="59"/>
  <c r="BV76" i="59"/>
  <c r="BV77" i="59"/>
  <c r="BV78" i="59"/>
  <c r="BV79" i="59"/>
  <c r="BV80" i="59"/>
  <c r="BV81" i="59"/>
  <c r="BV82" i="59"/>
  <c r="BV83" i="59"/>
  <c r="BV84" i="59"/>
  <c r="BV85" i="59"/>
  <c r="BV86" i="59"/>
  <c r="BV87" i="59"/>
  <c r="BV88" i="59"/>
  <c r="BV89" i="59"/>
  <c r="BV90" i="59"/>
  <c r="BV91" i="59"/>
  <c r="BV92" i="59"/>
  <c r="BV93" i="59"/>
  <c r="BV94" i="59"/>
  <c r="BV95" i="59"/>
  <c r="BV96" i="59"/>
  <c r="BV97" i="59"/>
  <c r="BV98" i="59"/>
  <c r="BV99" i="59"/>
  <c r="BV100" i="59"/>
  <c r="BV101" i="59"/>
  <c r="BV102" i="59"/>
  <c r="BV103" i="59"/>
  <c r="BV104" i="59"/>
  <c r="BV105" i="59"/>
  <c r="BV106" i="59"/>
  <c r="BV107" i="59"/>
  <c r="BW1" i="59"/>
  <c r="Z8" i="58"/>
  <c r="Z9" i="58"/>
  <c r="Z10" i="58"/>
  <c r="Z11" i="58"/>
  <c r="Z12" i="58"/>
  <c r="Z13" i="58"/>
  <c r="Z14" i="58"/>
  <c r="Z15" i="58"/>
  <c r="Z16" i="58"/>
  <c r="Z17" i="58"/>
  <c r="Z18" i="58"/>
  <c r="Z19" i="58"/>
  <c r="Z20" i="58"/>
  <c r="Z21" i="58"/>
  <c r="Z22" i="58"/>
  <c r="Z23" i="58"/>
  <c r="Z24" i="58"/>
  <c r="Z25" i="58"/>
  <c r="Z26" i="58"/>
  <c r="Z27" i="58"/>
  <c r="Z28" i="58"/>
  <c r="Z29" i="58"/>
  <c r="Z30" i="58"/>
  <c r="Z31" i="58"/>
  <c r="Z32" i="58"/>
  <c r="Z33" i="58"/>
  <c r="Z34" i="58"/>
  <c r="Z35" i="58"/>
  <c r="Z36" i="58"/>
  <c r="Z37" i="58"/>
  <c r="Z38" i="58"/>
  <c r="Z39" i="58"/>
  <c r="Z40" i="58"/>
  <c r="Z41" i="58"/>
  <c r="Z42" i="58"/>
  <c r="Z43" i="58"/>
  <c r="Z44" i="58"/>
  <c r="Z45" i="58"/>
  <c r="Z46" i="58"/>
  <c r="Z47" i="58"/>
  <c r="Z48" i="58"/>
  <c r="Z49" i="58"/>
  <c r="Z50" i="58"/>
  <c r="Z51" i="58"/>
  <c r="Z52" i="58"/>
  <c r="Z53" i="58"/>
  <c r="Z54" i="58"/>
  <c r="Z55" i="58"/>
  <c r="Z56" i="58"/>
  <c r="Z57" i="58"/>
  <c r="Z58" i="58"/>
  <c r="Z59" i="58"/>
  <c r="Z60" i="58"/>
  <c r="Z61" i="58"/>
  <c r="Z62" i="58"/>
  <c r="Z63" i="58"/>
  <c r="Z64" i="58"/>
  <c r="Z65" i="58"/>
  <c r="Z66" i="58"/>
  <c r="Z67" i="58"/>
  <c r="Z68" i="58"/>
  <c r="Z69" i="58"/>
  <c r="Z70" i="58"/>
  <c r="Z71" i="58"/>
  <c r="Z72" i="58"/>
  <c r="Z73" i="58"/>
  <c r="Z74" i="58"/>
  <c r="Z75" i="58"/>
  <c r="Z76" i="58"/>
  <c r="Z77" i="58"/>
  <c r="Z78" i="58"/>
  <c r="Z79" i="58"/>
  <c r="Z80" i="58"/>
  <c r="Z81" i="58"/>
  <c r="Z82" i="58"/>
  <c r="Z83" i="58"/>
  <c r="Z84" i="58"/>
  <c r="Z85" i="58"/>
  <c r="Z86" i="58"/>
  <c r="Z87" i="58"/>
  <c r="Z88" i="58"/>
  <c r="Z89" i="58"/>
  <c r="Z90" i="58"/>
  <c r="Z91" i="58"/>
  <c r="Z92" i="58"/>
  <c r="Z93" i="58"/>
  <c r="Z94" i="58"/>
  <c r="Z95" i="58"/>
  <c r="Z96" i="58"/>
  <c r="Z97" i="58"/>
  <c r="Z98" i="58"/>
  <c r="Z99" i="58"/>
  <c r="Z100" i="58"/>
  <c r="Z101" i="58"/>
  <c r="Z102" i="58"/>
  <c r="Z103" i="58"/>
  <c r="Z104" i="58"/>
  <c r="Z105" i="58"/>
  <c r="Z106" i="58"/>
  <c r="Z107" i="58"/>
  <c r="AA1" i="58"/>
  <c r="G28" i="1" a="1"/>
  <c r="G28" i="1" s="1"/>
  <c r="H28" i="1" a="1"/>
  <c r="AN4" i="60" l="1" a="1"/>
  <c r="AN4" i="60" s="1"/>
  <c r="BD5" i="60"/>
  <c r="BD6" i="60"/>
  <c r="BW4" i="59" a="1"/>
  <c r="BW4" i="59" s="1"/>
  <c r="AA4" i="58" a="1"/>
  <c r="AA4" i="58" s="1"/>
  <c r="H28" i="1"/>
  <c r="N29" i="1" a="1"/>
  <c r="BD8" i="60" l="1"/>
  <c r="BD9" i="60"/>
  <c r="BD10" i="60"/>
  <c r="BD11" i="60"/>
  <c r="BD12" i="60"/>
  <c r="BD13" i="60"/>
  <c r="BD14" i="60"/>
  <c r="BD15" i="60"/>
  <c r="BD16" i="60"/>
  <c r="BD17" i="60"/>
  <c r="BD18" i="60"/>
  <c r="BD19" i="60"/>
  <c r="BD20" i="60"/>
  <c r="BD21" i="60"/>
  <c r="BD22" i="60"/>
  <c r="BD23" i="60"/>
  <c r="BD24" i="60"/>
  <c r="BD25" i="60"/>
  <c r="BD26" i="60"/>
  <c r="BD27" i="60"/>
  <c r="BD28" i="60"/>
  <c r="BD29" i="60"/>
  <c r="BD30" i="60"/>
  <c r="BD31" i="60"/>
  <c r="BD32" i="60"/>
  <c r="BD33" i="60"/>
  <c r="BD34" i="60"/>
  <c r="BD35" i="60"/>
  <c r="BD36" i="60"/>
  <c r="BD37" i="60"/>
  <c r="BD38" i="60"/>
  <c r="BD39" i="60"/>
  <c r="BD40" i="60"/>
  <c r="BD41" i="60"/>
  <c r="BD42" i="60"/>
  <c r="BD43" i="60"/>
  <c r="BD44" i="60"/>
  <c r="BD45" i="60"/>
  <c r="BD46" i="60"/>
  <c r="BD47" i="60"/>
  <c r="BD48" i="60"/>
  <c r="BD49" i="60"/>
  <c r="BD50" i="60"/>
  <c r="BD51" i="60"/>
  <c r="BD52" i="60"/>
  <c r="BD53" i="60"/>
  <c r="BD54" i="60"/>
  <c r="BD55" i="60"/>
  <c r="BD56" i="60"/>
  <c r="BD57" i="60"/>
  <c r="BD58" i="60"/>
  <c r="BD59" i="60"/>
  <c r="BD60" i="60"/>
  <c r="BD61" i="60"/>
  <c r="BD62" i="60"/>
  <c r="BD63" i="60"/>
  <c r="BD64" i="60"/>
  <c r="BD65" i="60"/>
  <c r="BD66" i="60"/>
  <c r="BD67" i="60"/>
  <c r="BD68" i="60"/>
  <c r="BD69" i="60"/>
  <c r="BD70" i="60"/>
  <c r="BD71" i="60"/>
  <c r="BD72" i="60"/>
  <c r="BD73" i="60"/>
  <c r="BD74" i="60"/>
  <c r="BD75" i="60"/>
  <c r="BD76" i="60"/>
  <c r="BD77" i="60"/>
  <c r="BD78" i="60"/>
  <c r="BD79" i="60"/>
  <c r="BD80" i="60"/>
  <c r="BD81" i="60"/>
  <c r="BD82" i="60"/>
  <c r="BD83" i="60"/>
  <c r="BD84" i="60"/>
  <c r="BD85" i="60"/>
  <c r="BD86" i="60"/>
  <c r="BD87" i="60"/>
  <c r="BD88" i="60"/>
  <c r="BD89" i="60"/>
  <c r="BD90" i="60"/>
  <c r="BD91" i="60"/>
  <c r="BD92" i="60"/>
  <c r="BD93" i="60"/>
  <c r="BD94" i="60"/>
  <c r="BD95" i="60"/>
  <c r="BD96" i="60"/>
  <c r="BD97" i="60"/>
  <c r="BD98" i="60"/>
  <c r="BD99" i="60"/>
  <c r="BD100" i="60"/>
  <c r="BD101" i="60"/>
  <c r="BD102" i="60"/>
  <c r="BD103" i="60"/>
  <c r="BD104" i="60"/>
  <c r="BD105" i="60"/>
  <c r="BD106" i="60"/>
  <c r="BD107" i="60"/>
  <c r="BE1" i="60"/>
  <c r="AN5" i="60"/>
  <c r="AN6" i="60"/>
  <c r="BW5" i="59"/>
  <c r="BW6" i="59"/>
  <c r="BX6" i="59" s="1"/>
  <c r="N12" i="1" s="1" a="1"/>
  <c r="N12" i="1" s="1"/>
  <c r="AA5" i="58"/>
  <c r="AA6" i="58"/>
  <c r="M29" i="1" a="1"/>
  <c r="M29" i="1" s="1"/>
  <c r="N29" i="1"/>
  <c r="L30" i="1" a="1"/>
  <c r="AN8" i="60" l="1"/>
  <c r="AN9" i="60"/>
  <c r="AN10" i="60"/>
  <c r="AN11" i="60"/>
  <c r="AN12" i="60"/>
  <c r="AN13" i="60"/>
  <c r="AN14" i="60"/>
  <c r="AN15" i="60"/>
  <c r="AN16" i="60"/>
  <c r="AN17" i="60"/>
  <c r="AN18" i="60"/>
  <c r="AN19" i="60"/>
  <c r="AN20" i="60"/>
  <c r="AN21" i="60"/>
  <c r="AN22" i="60"/>
  <c r="AN23" i="60"/>
  <c r="AN24" i="60"/>
  <c r="AN25" i="60"/>
  <c r="AN26" i="60"/>
  <c r="AN27" i="60"/>
  <c r="AN28" i="60"/>
  <c r="AN29" i="60"/>
  <c r="AN30" i="60"/>
  <c r="AN31" i="60"/>
  <c r="AN32" i="60"/>
  <c r="AN33" i="60"/>
  <c r="AN34" i="60"/>
  <c r="AN35" i="60"/>
  <c r="AN36" i="60"/>
  <c r="AN37" i="60"/>
  <c r="AN38" i="60"/>
  <c r="AN39" i="60"/>
  <c r="AN40" i="60"/>
  <c r="AN41" i="60"/>
  <c r="AN42" i="60"/>
  <c r="AN43" i="60"/>
  <c r="AN44" i="60"/>
  <c r="AN45" i="60"/>
  <c r="AN46" i="60"/>
  <c r="AN47" i="60"/>
  <c r="AN48" i="60"/>
  <c r="AN49" i="60"/>
  <c r="AN50" i="60"/>
  <c r="AN51" i="60"/>
  <c r="AN52" i="60"/>
  <c r="AN53" i="60"/>
  <c r="AN54" i="60"/>
  <c r="AN55" i="60"/>
  <c r="AN56" i="60"/>
  <c r="AN57" i="60"/>
  <c r="AN58" i="60"/>
  <c r="AN59" i="60"/>
  <c r="AN60" i="60"/>
  <c r="AN61" i="60"/>
  <c r="AN62" i="60"/>
  <c r="AN63" i="60"/>
  <c r="AN64" i="60"/>
  <c r="AN65" i="60"/>
  <c r="AN66" i="60"/>
  <c r="AN67" i="60"/>
  <c r="AN68" i="60"/>
  <c r="AN69" i="60"/>
  <c r="AN70" i="60"/>
  <c r="AN71" i="60"/>
  <c r="AN72" i="60"/>
  <c r="AN73" i="60"/>
  <c r="AN74" i="60"/>
  <c r="AN75" i="60"/>
  <c r="AN76" i="60"/>
  <c r="AN77" i="60"/>
  <c r="AN78" i="60"/>
  <c r="AN79" i="60"/>
  <c r="AN80" i="60"/>
  <c r="AN81" i="60"/>
  <c r="AN82" i="60"/>
  <c r="AN83" i="60"/>
  <c r="AN84" i="60"/>
  <c r="AN85" i="60"/>
  <c r="AN86" i="60"/>
  <c r="AN87" i="60"/>
  <c r="AN88" i="60"/>
  <c r="AN89" i="60"/>
  <c r="AN90" i="60"/>
  <c r="AN91" i="60"/>
  <c r="AN92" i="60"/>
  <c r="AN93" i="60"/>
  <c r="AN94" i="60"/>
  <c r="AN95" i="60"/>
  <c r="AN96" i="60"/>
  <c r="AN97" i="60"/>
  <c r="AN98" i="60"/>
  <c r="AN99" i="60"/>
  <c r="AN100" i="60"/>
  <c r="AN101" i="60"/>
  <c r="AN102" i="60"/>
  <c r="AN103" i="60"/>
  <c r="AN104" i="60"/>
  <c r="AN105" i="60"/>
  <c r="AN106" i="60"/>
  <c r="AN107" i="60"/>
  <c r="AO1" i="60"/>
  <c r="BE4" i="60" a="1"/>
  <c r="BE4" i="60" s="1"/>
  <c r="BW8" i="59"/>
  <c r="BW9" i="59"/>
  <c r="BW10" i="59"/>
  <c r="BW11" i="59"/>
  <c r="BW12" i="59"/>
  <c r="BW13" i="59"/>
  <c r="BW14" i="59"/>
  <c r="BW15" i="59"/>
  <c r="BW16" i="59"/>
  <c r="BW17" i="59"/>
  <c r="BW18" i="59"/>
  <c r="BW19" i="59"/>
  <c r="BW20" i="59"/>
  <c r="BW21" i="59"/>
  <c r="BW22" i="59"/>
  <c r="BW23" i="59"/>
  <c r="BW24" i="59"/>
  <c r="BW25" i="59"/>
  <c r="BW26" i="59"/>
  <c r="BW27" i="59"/>
  <c r="BW28" i="59"/>
  <c r="BW29" i="59"/>
  <c r="BW30" i="59"/>
  <c r="BW31" i="59"/>
  <c r="BW32" i="59"/>
  <c r="BW33" i="59"/>
  <c r="BW34" i="59"/>
  <c r="BW35" i="59"/>
  <c r="BW36" i="59"/>
  <c r="BW37" i="59"/>
  <c r="BW38" i="59"/>
  <c r="BW39" i="59"/>
  <c r="BW40" i="59"/>
  <c r="BW41" i="59"/>
  <c r="BW42" i="59"/>
  <c r="BW43" i="59"/>
  <c r="BW44" i="59"/>
  <c r="BW45" i="59"/>
  <c r="BW46" i="59"/>
  <c r="BW47" i="59"/>
  <c r="BW48" i="59"/>
  <c r="BW49" i="59"/>
  <c r="BW50" i="59"/>
  <c r="BW51" i="59"/>
  <c r="BW52" i="59"/>
  <c r="BW53" i="59"/>
  <c r="BW54" i="59"/>
  <c r="BW55" i="59"/>
  <c r="BW56" i="59"/>
  <c r="BW57" i="59"/>
  <c r="BW58" i="59"/>
  <c r="BW59" i="59"/>
  <c r="BW60" i="59"/>
  <c r="BW61" i="59"/>
  <c r="BW62" i="59"/>
  <c r="BW63" i="59"/>
  <c r="BW64" i="59"/>
  <c r="BW65" i="59"/>
  <c r="BW66" i="59"/>
  <c r="BW67" i="59"/>
  <c r="BW68" i="59"/>
  <c r="BW69" i="59"/>
  <c r="BW70" i="59"/>
  <c r="BW71" i="59"/>
  <c r="BW72" i="59"/>
  <c r="BW73" i="59"/>
  <c r="BW74" i="59"/>
  <c r="BW75" i="59"/>
  <c r="BW76" i="59"/>
  <c r="BW77" i="59"/>
  <c r="BW78" i="59"/>
  <c r="BW79" i="59"/>
  <c r="BW80" i="59"/>
  <c r="BW81" i="59"/>
  <c r="BW82" i="59"/>
  <c r="BW83" i="59"/>
  <c r="BW84" i="59"/>
  <c r="BW85" i="59"/>
  <c r="BW86" i="59"/>
  <c r="BW87" i="59"/>
  <c r="BW88" i="59"/>
  <c r="BW89" i="59"/>
  <c r="BW90" i="59"/>
  <c r="BW91" i="59"/>
  <c r="BW92" i="59"/>
  <c r="BW93" i="59"/>
  <c r="BW94" i="59"/>
  <c r="BW95" i="59"/>
  <c r="BW96" i="59"/>
  <c r="BW97" i="59"/>
  <c r="BW98" i="59"/>
  <c r="BW99" i="59"/>
  <c r="BW100" i="59"/>
  <c r="BW101" i="59"/>
  <c r="BW102" i="59"/>
  <c r="BW103" i="59"/>
  <c r="BW104" i="59"/>
  <c r="BW105" i="59"/>
  <c r="BW106" i="59"/>
  <c r="BW107" i="59"/>
  <c r="BX5" i="59"/>
  <c r="BX1" i="59"/>
  <c r="AA8" i="58"/>
  <c r="AA9" i="58"/>
  <c r="AA10" i="58"/>
  <c r="AA11" i="58"/>
  <c r="AA12" i="58"/>
  <c r="AA13" i="58"/>
  <c r="AA14" i="58"/>
  <c r="AA15" i="58"/>
  <c r="AA16" i="58"/>
  <c r="AA17" i="58"/>
  <c r="AA18" i="58"/>
  <c r="AA19" i="58"/>
  <c r="AA20" i="58"/>
  <c r="AA21" i="58"/>
  <c r="AA22" i="58"/>
  <c r="AA23" i="58"/>
  <c r="AA24" i="58"/>
  <c r="AA25" i="58"/>
  <c r="AA26" i="58"/>
  <c r="AA27" i="58"/>
  <c r="AA28" i="58"/>
  <c r="AA29" i="58"/>
  <c r="AA30" i="58"/>
  <c r="AA31" i="58"/>
  <c r="AA32" i="58"/>
  <c r="AA33" i="58"/>
  <c r="AA34" i="58"/>
  <c r="AA35" i="58"/>
  <c r="AA36" i="58"/>
  <c r="AA37" i="58"/>
  <c r="AA38" i="58"/>
  <c r="AA39" i="58"/>
  <c r="AA40" i="58"/>
  <c r="AA41" i="58"/>
  <c r="AA42" i="58"/>
  <c r="AA43" i="58"/>
  <c r="AA44" i="58"/>
  <c r="AA45" i="58"/>
  <c r="AA46" i="58"/>
  <c r="AA47" i="58"/>
  <c r="AA48" i="58"/>
  <c r="AA49" i="58"/>
  <c r="AA50" i="58"/>
  <c r="AA51" i="58"/>
  <c r="AA52" i="58"/>
  <c r="AA53" i="58"/>
  <c r="AA54" i="58"/>
  <c r="AA55" i="58"/>
  <c r="AA56" i="58"/>
  <c r="AA57" i="58"/>
  <c r="AA58" i="58"/>
  <c r="AA59" i="58"/>
  <c r="AA60" i="58"/>
  <c r="AA61" i="58"/>
  <c r="AA62" i="58"/>
  <c r="AA63" i="58"/>
  <c r="AA64" i="58"/>
  <c r="AA65" i="58"/>
  <c r="AA66" i="58"/>
  <c r="AA67" i="58"/>
  <c r="AA68" i="58"/>
  <c r="AA69" i="58"/>
  <c r="AA70" i="58"/>
  <c r="AA71" i="58"/>
  <c r="AA72" i="58"/>
  <c r="AA73" i="58"/>
  <c r="AA74" i="58"/>
  <c r="AA75" i="58"/>
  <c r="AA76" i="58"/>
  <c r="AA77" i="58"/>
  <c r="AA78" i="58"/>
  <c r="AA79" i="58"/>
  <c r="AA80" i="58"/>
  <c r="AA81" i="58"/>
  <c r="AA82" i="58"/>
  <c r="AA83" i="58"/>
  <c r="AA84" i="58"/>
  <c r="AA85" i="58"/>
  <c r="AA86" i="58"/>
  <c r="AA87" i="58"/>
  <c r="AA88" i="58"/>
  <c r="AA89" i="58"/>
  <c r="AA90" i="58"/>
  <c r="AA91" i="58"/>
  <c r="AA92" i="58"/>
  <c r="AA93" i="58"/>
  <c r="AA94" i="58"/>
  <c r="AA95" i="58"/>
  <c r="AA96" i="58"/>
  <c r="AA97" i="58"/>
  <c r="AA98" i="58"/>
  <c r="AA99" i="58"/>
  <c r="AA100" i="58"/>
  <c r="AA101" i="58"/>
  <c r="AA102" i="58"/>
  <c r="AA103" i="58"/>
  <c r="AA104" i="58"/>
  <c r="AA105" i="58"/>
  <c r="AA106" i="58"/>
  <c r="AA107" i="58"/>
  <c r="AB1" i="58"/>
  <c r="L30" i="1"/>
  <c r="K30" i="1" a="1"/>
  <c r="K30" i="1" s="1"/>
  <c r="BE5" i="60" l="1"/>
  <c r="BE6" i="60"/>
  <c r="AO4" i="60" a="1"/>
  <c r="AO4" i="60" s="1"/>
  <c r="M12" i="1" a="1"/>
  <c r="M12" i="1" s="1"/>
  <c r="BX4" i="59"/>
  <c r="BL1" i="60" s="1" a="1"/>
  <c r="BL1" i="60" s="1"/>
  <c r="AB4" i="58" a="1"/>
  <c r="AB4" i="58" s="1"/>
  <c r="F33" i="1" a="1"/>
  <c r="F33" i="1" s="1"/>
  <c r="I31" i="1" a="1"/>
  <c r="I31" i="1" s="1"/>
  <c r="J31" i="1" a="1"/>
  <c r="BM1" i="60" l="1"/>
  <c r="AO5" i="60"/>
  <c r="AO6" i="60"/>
  <c r="BE8" i="60"/>
  <c r="BE9" i="60"/>
  <c r="BE10" i="60"/>
  <c r="BE11" i="60"/>
  <c r="BE12" i="60"/>
  <c r="BE13" i="60"/>
  <c r="BE14" i="60"/>
  <c r="BE15" i="60"/>
  <c r="BE16" i="60"/>
  <c r="BE17" i="60"/>
  <c r="BE18" i="60"/>
  <c r="BE19" i="60"/>
  <c r="BE20" i="60"/>
  <c r="BE21" i="60"/>
  <c r="BE22" i="60"/>
  <c r="BE23" i="60"/>
  <c r="BE24" i="60"/>
  <c r="BE25" i="60"/>
  <c r="BE26" i="60"/>
  <c r="BE27" i="60"/>
  <c r="BE28" i="60"/>
  <c r="BE29" i="60"/>
  <c r="BE30" i="60"/>
  <c r="BE31" i="60"/>
  <c r="BE32" i="60"/>
  <c r="BE33" i="60"/>
  <c r="BE34" i="60"/>
  <c r="BE35" i="60"/>
  <c r="BE36" i="60"/>
  <c r="BE37" i="60"/>
  <c r="BE38" i="60"/>
  <c r="BE39" i="60"/>
  <c r="BE40" i="60"/>
  <c r="BE41" i="60"/>
  <c r="BE42" i="60"/>
  <c r="BE43" i="60"/>
  <c r="BE44" i="60"/>
  <c r="BE45" i="60"/>
  <c r="BE46" i="60"/>
  <c r="BE47" i="60"/>
  <c r="BE48" i="60"/>
  <c r="BE49" i="60"/>
  <c r="BE50" i="60"/>
  <c r="BE51" i="60"/>
  <c r="BE52" i="60"/>
  <c r="BE53" i="60"/>
  <c r="BE54" i="60"/>
  <c r="BE55" i="60"/>
  <c r="BE56" i="60"/>
  <c r="BE57" i="60"/>
  <c r="BE58" i="60"/>
  <c r="BE59" i="60"/>
  <c r="BE60" i="60"/>
  <c r="BE61" i="60"/>
  <c r="BE62" i="60"/>
  <c r="BE63" i="60"/>
  <c r="BE64" i="60"/>
  <c r="BE65" i="60"/>
  <c r="BE66" i="60"/>
  <c r="BE67" i="60"/>
  <c r="BE68" i="60"/>
  <c r="BE69" i="60"/>
  <c r="BE70" i="60"/>
  <c r="BE71" i="60"/>
  <c r="BE72" i="60"/>
  <c r="BE73" i="60"/>
  <c r="BE74" i="60"/>
  <c r="BE75" i="60"/>
  <c r="BE76" i="60"/>
  <c r="BE77" i="60"/>
  <c r="BE78" i="60"/>
  <c r="BE79" i="60"/>
  <c r="BE80" i="60"/>
  <c r="BE81" i="60"/>
  <c r="BE82" i="60"/>
  <c r="BE83" i="60"/>
  <c r="BE84" i="60"/>
  <c r="BE85" i="60"/>
  <c r="BE86" i="60"/>
  <c r="BE87" i="60"/>
  <c r="BE88" i="60"/>
  <c r="BE89" i="60"/>
  <c r="BE90" i="60"/>
  <c r="BE91" i="60"/>
  <c r="BE92" i="60"/>
  <c r="BE93" i="60"/>
  <c r="BE94" i="60"/>
  <c r="BE95" i="60"/>
  <c r="BE96" i="60"/>
  <c r="BE97" i="60"/>
  <c r="BE98" i="60"/>
  <c r="BE99" i="60"/>
  <c r="BE100" i="60"/>
  <c r="BE101" i="60"/>
  <c r="BE102" i="60"/>
  <c r="BE103" i="60"/>
  <c r="BE104" i="60"/>
  <c r="BE105" i="60"/>
  <c r="BE106" i="60"/>
  <c r="BE107" i="60"/>
  <c r="BF1" i="60"/>
  <c r="AB5" i="58"/>
  <c r="AB6" i="58"/>
  <c r="E33" i="1" a="1"/>
  <c r="E33" i="1" s="1"/>
  <c r="J31" i="1"/>
  <c r="H29" i="1" a="1"/>
  <c r="BF4" i="60" l="1" a="1"/>
  <c r="BF4" i="60" s="1"/>
  <c r="AO8" i="60"/>
  <c r="AO9" i="60"/>
  <c r="AO10" i="60"/>
  <c r="AO11" i="60"/>
  <c r="AO12" i="60"/>
  <c r="AO13" i="60"/>
  <c r="AO14" i="60"/>
  <c r="AO15" i="60"/>
  <c r="AO16" i="60"/>
  <c r="AO17" i="60"/>
  <c r="AO18" i="60"/>
  <c r="AO19" i="60"/>
  <c r="AO20" i="60"/>
  <c r="AO21" i="60"/>
  <c r="AO22" i="60"/>
  <c r="AO23" i="60"/>
  <c r="AO24" i="60"/>
  <c r="AO25" i="60"/>
  <c r="AO26" i="60"/>
  <c r="AO27" i="60"/>
  <c r="AO28" i="60"/>
  <c r="AO29" i="60"/>
  <c r="AO30" i="60"/>
  <c r="AO31" i="60"/>
  <c r="AO32" i="60"/>
  <c r="AO33" i="60"/>
  <c r="AO34" i="60"/>
  <c r="AO35" i="60"/>
  <c r="AO36" i="60"/>
  <c r="AO37" i="60"/>
  <c r="AO38" i="60"/>
  <c r="AO39" i="60"/>
  <c r="AO40" i="60"/>
  <c r="AO41" i="60"/>
  <c r="AO42" i="60"/>
  <c r="AO43" i="60"/>
  <c r="AO44" i="60"/>
  <c r="AO45" i="60"/>
  <c r="AO46" i="60"/>
  <c r="AO47" i="60"/>
  <c r="AO48" i="60"/>
  <c r="AO49" i="60"/>
  <c r="AO50" i="60"/>
  <c r="AO51" i="60"/>
  <c r="AO52" i="60"/>
  <c r="AO53" i="60"/>
  <c r="AO54" i="60"/>
  <c r="AO55" i="60"/>
  <c r="AO56" i="60"/>
  <c r="AO57" i="60"/>
  <c r="AO58" i="60"/>
  <c r="AO59" i="60"/>
  <c r="AO60" i="60"/>
  <c r="AO61" i="60"/>
  <c r="AO62" i="60"/>
  <c r="AO63" i="60"/>
  <c r="AO64" i="60"/>
  <c r="AO65" i="60"/>
  <c r="AO66" i="60"/>
  <c r="AO67" i="60"/>
  <c r="AO68" i="60"/>
  <c r="AO69" i="60"/>
  <c r="AO70" i="60"/>
  <c r="AO71" i="60"/>
  <c r="AO72" i="60"/>
  <c r="AO73" i="60"/>
  <c r="AO74" i="60"/>
  <c r="AO75" i="60"/>
  <c r="AO76" i="60"/>
  <c r="AO77" i="60"/>
  <c r="AO78" i="60"/>
  <c r="AO79" i="60"/>
  <c r="AO80" i="60"/>
  <c r="AO81" i="60"/>
  <c r="AO82" i="60"/>
  <c r="AO83" i="60"/>
  <c r="AO84" i="60"/>
  <c r="AO85" i="60"/>
  <c r="AO86" i="60"/>
  <c r="AO87" i="60"/>
  <c r="AO88" i="60"/>
  <c r="AO89" i="60"/>
  <c r="AO90" i="60"/>
  <c r="AO91" i="60"/>
  <c r="AO92" i="60"/>
  <c r="AO93" i="60"/>
  <c r="AO94" i="60"/>
  <c r="AO95" i="60"/>
  <c r="AO96" i="60"/>
  <c r="AO97" i="60"/>
  <c r="AO98" i="60"/>
  <c r="AO99" i="60"/>
  <c r="AO100" i="60"/>
  <c r="AO101" i="60"/>
  <c r="AO102" i="60"/>
  <c r="AO103" i="60"/>
  <c r="AO104" i="60"/>
  <c r="AO105" i="60"/>
  <c r="AO106" i="60"/>
  <c r="AO107" i="60"/>
  <c r="AP1" i="60"/>
  <c r="BM4" i="60" a="1"/>
  <c r="BM4" i="60" s="1"/>
  <c r="AB8" i="58"/>
  <c r="AB9" i="58"/>
  <c r="AB10" i="58"/>
  <c r="AB11" i="58"/>
  <c r="AB12" i="58"/>
  <c r="AB13" i="58"/>
  <c r="AB14" i="58"/>
  <c r="AB15" i="58"/>
  <c r="AB16" i="58"/>
  <c r="AB17" i="58"/>
  <c r="AB18" i="58"/>
  <c r="AB19" i="58"/>
  <c r="AB20" i="58"/>
  <c r="AB21" i="58"/>
  <c r="AB22" i="58"/>
  <c r="AB23" i="58"/>
  <c r="AB24" i="58"/>
  <c r="AB25" i="58"/>
  <c r="AB26" i="58"/>
  <c r="AB27" i="58"/>
  <c r="AB28" i="58"/>
  <c r="AB29" i="58"/>
  <c r="AB30" i="58"/>
  <c r="AB31" i="58"/>
  <c r="AB32" i="58"/>
  <c r="AB33" i="58"/>
  <c r="AB34" i="58"/>
  <c r="AB35" i="58"/>
  <c r="AB36" i="58"/>
  <c r="AB37" i="58"/>
  <c r="AB38" i="58"/>
  <c r="AB39" i="58"/>
  <c r="AB40" i="58"/>
  <c r="AB41" i="58"/>
  <c r="AB42" i="58"/>
  <c r="AB43" i="58"/>
  <c r="AB44" i="58"/>
  <c r="AB45" i="58"/>
  <c r="AB46" i="58"/>
  <c r="AB47" i="58"/>
  <c r="AB48" i="58"/>
  <c r="AB49" i="58"/>
  <c r="AB50" i="58"/>
  <c r="AB51" i="58"/>
  <c r="AB52" i="58"/>
  <c r="AB53" i="58"/>
  <c r="AB54" i="58"/>
  <c r="AB55" i="58"/>
  <c r="AB56" i="58"/>
  <c r="AB57" i="58"/>
  <c r="AB58" i="58"/>
  <c r="AB59" i="58"/>
  <c r="AB60" i="58"/>
  <c r="AB61" i="58"/>
  <c r="AB62" i="58"/>
  <c r="AB63" i="58"/>
  <c r="AB64" i="58"/>
  <c r="AB65" i="58"/>
  <c r="AB66" i="58"/>
  <c r="AB67" i="58"/>
  <c r="AB68" i="58"/>
  <c r="AB69" i="58"/>
  <c r="AB70" i="58"/>
  <c r="AB71" i="58"/>
  <c r="AB72" i="58"/>
  <c r="AB73" i="58"/>
  <c r="AB74" i="58"/>
  <c r="AB75" i="58"/>
  <c r="AB76" i="58"/>
  <c r="AB77" i="58"/>
  <c r="AB78" i="58"/>
  <c r="AB79" i="58"/>
  <c r="AB80" i="58"/>
  <c r="AB81" i="58"/>
  <c r="AB82" i="58"/>
  <c r="AB83" i="58"/>
  <c r="AB84" i="58"/>
  <c r="AB85" i="58"/>
  <c r="AB86" i="58"/>
  <c r="AB87" i="58"/>
  <c r="AB88" i="58"/>
  <c r="AB89" i="58"/>
  <c r="AB90" i="58"/>
  <c r="AB91" i="58"/>
  <c r="AB92" i="58"/>
  <c r="AB93" i="58"/>
  <c r="AB94" i="58"/>
  <c r="AB95" i="58"/>
  <c r="AB96" i="58"/>
  <c r="AB97" i="58"/>
  <c r="AB98" i="58"/>
  <c r="AB99" i="58"/>
  <c r="AB100" i="58"/>
  <c r="AB101" i="58"/>
  <c r="AB102" i="58"/>
  <c r="AB103" i="58"/>
  <c r="AB104" i="58"/>
  <c r="AB105" i="58"/>
  <c r="AB106" i="58"/>
  <c r="AB107" i="58"/>
  <c r="AC1" i="58"/>
  <c r="H29" i="1"/>
  <c r="G29" i="1" a="1"/>
  <c r="G29" i="1" s="1"/>
  <c r="N30" i="1" a="1"/>
  <c r="BM5" i="60" l="1"/>
  <c r="BM6" i="60"/>
  <c r="AP4" i="60" a="1"/>
  <c r="AP4" i="60" s="1"/>
  <c r="BF5" i="60"/>
  <c r="BF6" i="60"/>
  <c r="AC4" i="58" a="1"/>
  <c r="AC4" i="58" s="1"/>
  <c r="N30" i="1"/>
  <c r="M30" i="1" a="1"/>
  <c r="M30" i="1" s="1"/>
  <c r="L31" i="1" a="1"/>
  <c r="BF8" i="60" l="1"/>
  <c r="BF9" i="60"/>
  <c r="BF10" i="60"/>
  <c r="BF11" i="60"/>
  <c r="BF12" i="60"/>
  <c r="BF13" i="60"/>
  <c r="BF14" i="60"/>
  <c r="BF15" i="60"/>
  <c r="BF16" i="60"/>
  <c r="BF17" i="60"/>
  <c r="BF18" i="60"/>
  <c r="BF19" i="60"/>
  <c r="BF20" i="60"/>
  <c r="BF21" i="60"/>
  <c r="BF22" i="60"/>
  <c r="BF23" i="60"/>
  <c r="BF24" i="60"/>
  <c r="BF25" i="60"/>
  <c r="BF26" i="60"/>
  <c r="BF27" i="60"/>
  <c r="BF28" i="60"/>
  <c r="BF29" i="60"/>
  <c r="BF30" i="60"/>
  <c r="BF31" i="60"/>
  <c r="BF32" i="60"/>
  <c r="BF33" i="60"/>
  <c r="BF34" i="60"/>
  <c r="BF35" i="60"/>
  <c r="BF36" i="60"/>
  <c r="BF37" i="60"/>
  <c r="BF38" i="60"/>
  <c r="BF39" i="60"/>
  <c r="BF40" i="60"/>
  <c r="BF41" i="60"/>
  <c r="BF42" i="60"/>
  <c r="BF43" i="60"/>
  <c r="BF44" i="60"/>
  <c r="BF45" i="60"/>
  <c r="BF46" i="60"/>
  <c r="BF47" i="60"/>
  <c r="BF48" i="60"/>
  <c r="BF49" i="60"/>
  <c r="BF50" i="60"/>
  <c r="BF51" i="60"/>
  <c r="BF52" i="60"/>
  <c r="BF53" i="60"/>
  <c r="BF54" i="60"/>
  <c r="BF55" i="60"/>
  <c r="BF56" i="60"/>
  <c r="BF57" i="60"/>
  <c r="BF58" i="60"/>
  <c r="BF59" i="60"/>
  <c r="BF60" i="60"/>
  <c r="BF61" i="60"/>
  <c r="BF62" i="60"/>
  <c r="BF63" i="60"/>
  <c r="BF64" i="60"/>
  <c r="BF65" i="60"/>
  <c r="BF66" i="60"/>
  <c r="BF67" i="60"/>
  <c r="BF68" i="60"/>
  <c r="BF69" i="60"/>
  <c r="BF70" i="60"/>
  <c r="BF71" i="60"/>
  <c r="BF72" i="60"/>
  <c r="BF73" i="60"/>
  <c r="BF74" i="60"/>
  <c r="BF75" i="60"/>
  <c r="BF76" i="60"/>
  <c r="BF77" i="60"/>
  <c r="BF78" i="60"/>
  <c r="BF79" i="60"/>
  <c r="BF80" i="60"/>
  <c r="BF81" i="60"/>
  <c r="BF82" i="60"/>
  <c r="BF83" i="60"/>
  <c r="BF84" i="60"/>
  <c r="BF85" i="60"/>
  <c r="BF86" i="60"/>
  <c r="BF87" i="60"/>
  <c r="BF88" i="60"/>
  <c r="BF89" i="60"/>
  <c r="BF90" i="60"/>
  <c r="BF91" i="60"/>
  <c r="BF92" i="60"/>
  <c r="BF93" i="60"/>
  <c r="BF94" i="60"/>
  <c r="BF95" i="60"/>
  <c r="BF96" i="60"/>
  <c r="BF97" i="60"/>
  <c r="BF98" i="60"/>
  <c r="BF99" i="60"/>
  <c r="BF100" i="60"/>
  <c r="BF101" i="60"/>
  <c r="BF102" i="60"/>
  <c r="BF103" i="60"/>
  <c r="BF104" i="60"/>
  <c r="BF105" i="60"/>
  <c r="BF106" i="60"/>
  <c r="BF107" i="60"/>
  <c r="BG1" i="60"/>
  <c r="AP5" i="60"/>
  <c r="AP6" i="60"/>
  <c r="BM8" i="60"/>
  <c r="BM9" i="60"/>
  <c r="BM10" i="60"/>
  <c r="BM11" i="60"/>
  <c r="BM12" i="60"/>
  <c r="BM13" i="60"/>
  <c r="BM14" i="60"/>
  <c r="BM15" i="60"/>
  <c r="BM16" i="60"/>
  <c r="BM17" i="60"/>
  <c r="BM18" i="60"/>
  <c r="BM19" i="60"/>
  <c r="BM20" i="60"/>
  <c r="BM21" i="60"/>
  <c r="BM22" i="60"/>
  <c r="BM23" i="60"/>
  <c r="BM24" i="60"/>
  <c r="BM25" i="60"/>
  <c r="BM26" i="60"/>
  <c r="BM27" i="60"/>
  <c r="BM28" i="60"/>
  <c r="BM29" i="60"/>
  <c r="BM30" i="60"/>
  <c r="BM31" i="60"/>
  <c r="BM32" i="60"/>
  <c r="BM33" i="60"/>
  <c r="BM34" i="60"/>
  <c r="BM35" i="60"/>
  <c r="BM36" i="60"/>
  <c r="BM37" i="60"/>
  <c r="BM38" i="60"/>
  <c r="BM39" i="60"/>
  <c r="BM40" i="60"/>
  <c r="BM41" i="60"/>
  <c r="BM42" i="60"/>
  <c r="BM43" i="60"/>
  <c r="BM44" i="60"/>
  <c r="BM45" i="60"/>
  <c r="BM46" i="60"/>
  <c r="BM47" i="60"/>
  <c r="BM48" i="60"/>
  <c r="BM49" i="60"/>
  <c r="BM50" i="60"/>
  <c r="BM51" i="60"/>
  <c r="BM52" i="60"/>
  <c r="BM53" i="60"/>
  <c r="BM54" i="60"/>
  <c r="BM55" i="60"/>
  <c r="BM56" i="60"/>
  <c r="BM57" i="60"/>
  <c r="BM58" i="60"/>
  <c r="BM59" i="60"/>
  <c r="BM60" i="60"/>
  <c r="BM61" i="60"/>
  <c r="BM62" i="60"/>
  <c r="BM63" i="60"/>
  <c r="BM64" i="60"/>
  <c r="BM65" i="60"/>
  <c r="BM66" i="60"/>
  <c r="BM67" i="60"/>
  <c r="BM68" i="60"/>
  <c r="BM69" i="60"/>
  <c r="BM70" i="60"/>
  <c r="BM71" i="60"/>
  <c r="BM72" i="60"/>
  <c r="BM73" i="60"/>
  <c r="BM74" i="60"/>
  <c r="BM75" i="60"/>
  <c r="BM76" i="60"/>
  <c r="BM77" i="60"/>
  <c r="BM78" i="60"/>
  <c r="BM79" i="60"/>
  <c r="BM80" i="60"/>
  <c r="BM81" i="60"/>
  <c r="BM82" i="60"/>
  <c r="BM83" i="60"/>
  <c r="BM84" i="60"/>
  <c r="BM85" i="60"/>
  <c r="BM86" i="60"/>
  <c r="BM87" i="60"/>
  <c r="BM88" i="60"/>
  <c r="BM89" i="60"/>
  <c r="BM90" i="60"/>
  <c r="BM91" i="60"/>
  <c r="BM92" i="60"/>
  <c r="BM93" i="60"/>
  <c r="BM94" i="60"/>
  <c r="BM95" i="60"/>
  <c r="BM96" i="60"/>
  <c r="BM97" i="60"/>
  <c r="BM98" i="60"/>
  <c r="BM99" i="60"/>
  <c r="BM100" i="60"/>
  <c r="BM101" i="60"/>
  <c r="BM102" i="60"/>
  <c r="BM103" i="60"/>
  <c r="BM104" i="60"/>
  <c r="BM105" i="60"/>
  <c r="BM106" i="60"/>
  <c r="BM107" i="60"/>
  <c r="BN1" i="60"/>
  <c r="AC5" i="58"/>
  <c r="AC6" i="58"/>
  <c r="L31" i="1"/>
  <c r="K31" i="1" a="1"/>
  <c r="K31" i="1" s="1"/>
  <c r="BN4" i="60" l="1" a="1"/>
  <c r="BN4" i="60" s="1"/>
  <c r="AP8" i="60"/>
  <c r="AP9" i="60"/>
  <c r="AP10" i="60"/>
  <c r="AP11" i="60"/>
  <c r="AP12" i="60"/>
  <c r="AP13" i="60"/>
  <c r="AP14" i="60"/>
  <c r="AP15" i="60"/>
  <c r="AP16" i="60"/>
  <c r="AP17" i="60"/>
  <c r="AP18" i="60"/>
  <c r="AP19" i="60"/>
  <c r="AP20" i="60"/>
  <c r="AP21" i="60"/>
  <c r="AP22" i="60"/>
  <c r="AP23" i="60"/>
  <c r="AP24" i="60"/>
  <c r="AP25" i="60"/>
  <c r="AP26" i="60"/>
  <c r="AP27" i="60"/>
  <c r="AP28" i="60"/>
  <c r="AP29" i="60"/>
  <c r="AP30" i="60"/>
  <c r="AP31" i="60"/>
  <c r="AP32" i="60"/>
  <c r="AP33" i="60"/>
  <c r="AP34" i="60"/>
  <c r="AP35" i="60"/>
  <c r="AP36" i="60"/>
  <c r="AP37" i="60"/>
  <c r="AP38" i="60"/>
  <c r="AP39" i="60"/>
  <c r="AP40" i="60"/>
  <c r="AP41" i="60"/>
  <c r="AP42" i="60"/>
  <c r="AP43" i="60"/>
  <c r="AP44" i="60"/>
  <c r="AP45" i="60"/>
  <c r="AP46" i="60"/>
  <c r="AP47" i="60"/>
  <c r="AP48" i="60"/>
  <c r="AP49" i="60"/>
  <c r="AP50" i="60"/>
  <c r="AP51" i="60"/>
  <c r="AP52" i="60"/>
  <c r="AP53" i="60"/>
  <c r="AP54" i="60"/>
  <c r="AP55" i="60"/>
  <c r="AP56" i="60"/>
  <c r="AP57" i="60"/>
  <c r="AP58" i="60"/>
  <c r="AP59" i="60"/>
  <c r="AP60" i="60"/>
  <c r="AP61" i="60"/>
  <c r="AP62" i="60"/>
  <c r="AP63" i="60"/>
  <c r="AP64" i="60"/>
  <c r="AP65" i="60"/>
  <c r="AP66" i="60"/>
  <c r="AP67" i="60"/>
  <c r="AP68" i="60"/>
  <c r="AP69" i="60"/>
  <c r="AP70" i="60"/>
  <c r="AP71" i="60"/>
  <c r="AP72" i="60"/>
  <c r="AP73" i="60"/>
  <c r="AP74" i="60"/>
  <c r="AP75" i="60"/>
  <c r="AP76" i="60"/>
  <c r="AP77" i="60"/>
  <c r="AP78" i="60"/>
  <c r="AP79" i="60"/>
  <c r="AP80" i="60"/>
  <c r="AP81" i="60"/>
  <c r="AP82" i="60"/>
  <c r="AP83" i="60"/>
  <c r="AP84" i="60"/>
  <c r="AP85" i="60"/>
  <c r="AP86" i="60"/>
  <c r="AP87" i="60"/>
  <c r="AP88" i="60"/>
  <c r="AP89" i="60"/>
  <c r="AP90" i="60"/>
  <c r="AP91" i="60"/>
  <c r="AP92" i="60"/>
  <c r="AP93" i="60"/>
  <c r="AP94" i="60"/>
  <c r="AP95" i="60"/>
  <c r="AP96" i="60"/>
  <c r="AP97" i="60"/>
  <c r="AP98" i="60"/>
  <c r="AP99" i="60"/>
  <c r="AP100" i="60"/>
  <c r="AP101" i="60"/>
  <c r="AP102" i="60"/>
  <c r="AP103" i="60"/>
  <c r="AP104" i="60"/>
  <c r="AP105" i="60"/>
  <c r="AP106" i="60"/>
  <c r="AP107" i="60"/>
  <c r="AQ1" i="60"/>
  <c r="BG4" i="60" a="1"/>
  <c r="BG4" i="60" s="1"/>
  <c r="AC8" i="58"/>
  <c r="AC9" i="58"/>
  <c r="AC10" i="58"/>
  <c r="AC11" i="58"/>
  <c r="AC12" i="58"/>
  <c r="AC13" i="58"/>
  <c r="AC14" i="58"/>
  <c r="AC15" i="58"/>
  <c r="AC16" i="58"/>
  <c r="AC17" i="58"/>
  <c r="AC18" i="58"/>
  <c r="AC19" i="58"/>
  <c r="AC20" i="58"/>
  <c r="AC21" i="58"/>
  <c r="AC22" i="58"/>
  <c r="AC23" i="58"/>
  <c r="AC24" i="58"/>
  <c r="AC25" i="58"/>
  <c r="AC26" i="58"/>
  <c r="AC27" i="58"/>
  <c r="AC28" i="58"/>
  <c r="AC29" i="58"/>
  <c r="AC30" i="58"/>
  <c r="AC31" i="58"/>
  <c r="AC32" i="58"/>
  <c r="AC33" i="58"/>
  <c r="AC34" i="58"/>
  <c r="AC35" i="58"/>
  <c r="AC36" i="58"/>
  <c r="AC37" i="58"/>
  <c r="AC38" i="58"/>
  <c r="AC39" i="58"/>
  <c r="AC40" i="58"/>
  <c r="AC41" i="58"/>
  <c r="AC42" i="58"/>
  <c r="AC43" i="58"/>
  <c r="AC44" i="58"/>
  <c r="AC45" i="58"/>
  <c r="AC46" i="58"/>
  <c r="AC47" i="58"/>
  <c r="AC48" i="58"/>
  <c r="AC49" i="58"/>
  <c r="AC50" i="58"/>
  <c r="AC51" i="58"/>
  <c r="AC52" i="58"/>
  <c r="AC53" i="58"/>
  <c r="AC54" i="58"/>
  <c r="AC55" i="58"/>
  <c r="AC56" i="58"/>
  <c r="AC57" i="58"/>
  <c r="AC58" i="58"/>
  <c r="AC59" i="58"/>
  <c r="AC60" i="58"/>
  <c r="AC61" i="58"/>
  <c r="AC62" i="58"/>
  <c r="AC63" i="58"/>
  <c r="AC64" i="58"/>
  <c r="AC65" i="58"/>
  <c r="AC66" i="58"/>
  <c r="AC67" i="58"/>
  <c r="AC68" i="58"/>
  <c r="AC69" i="58"/>
  <c r="AC70" i="58"/>
  <c r="AC71" i="58"/>
  <c r="AC72" i="58"/>
  <c r="AC73" i="58"/>
  <c r="AC74" i="58"/>
  <c r="AC75" i="58"/>
  <c r="AC76" i="58"/>
  <c r="AC77" i="58"/>
  <c r="AC78" i="58"/>
  <c r="AC79" i="58"/>
  <c r="AC80" i="58"/>
  <c r="AC81" i="58"/>
  <c r="AC82" i="58"/>
  <c r="AC83" i="58"/>
  <c r="AC84" i="58"/>
  <c r="AC85" i="58"/>
  <c r="AC86" i="58"/>
  <c r="AC87" i="58"/>
  <c r="AC88" i="58"/>
  <c r="AC89" i="58"/>
  <c r="AC90" i="58"/>
  <c r="AC91" i="58"/>
  <c r="AC92" i="58"/>
  <c r="AC93" i="58"/>
  <c r="AC94" i="58"/>
  <c r="AC95" i="58"/>
  <c r="AC96" i="58"/>
  <c r="AC97" i="58"/>
  <c r="AC98" i="58"/>
  <c r="AC99" i="58"/>
  <c r="AC100" i="58"/>
  <c r="AC101" i="58"/>
  <c r="AC102" i="58"/>
  <c r="AC103" i="58"/>
  <c r="AC104" i="58"/>
  <c r="AC105" i="58"/>
  <c r="AC106" i="58"/>
  <c r="AC107" i="58"/>
  <c r="AD1" i="58"/>
  <c r="F34" i="1" a="1"/>
  <c r="F34" i="1" s="1"/>
  <c r="J32" i="1" a="1"/>
  <c r="BG5" i="60" l="1"/>
  <c r="BG6" i="60"/>
  <c r="AQ4" i="60" a="1"/>
  <c r="AQ4" i="60" s="1"/>
  <c r="BN5" i="60"/>
  <c r="BN6" i="60"/>
  <c r="AD4" i="58" a="1"/>
  <c r="AD4" i="58" s="1"/>
  <c r="J32" i="1"/>
  <c r="I32" i="1" a="1"/>
  <c r="I32" i="1" s="1"/>
  <c r="E34" i="1" a="1"/>
  <c r="E34" i="1" s="1"/>
  <c r="BN8" i="60" l="1"/>
  <c r="BN9" i="60"/>
  <c r="BN10" i="60"/>
  <c r="BN11" i="60"/>
  <c r="BN12" i="60"/>
  <c r="BN13" i="60"/>
  <c r="BN14" i="60"/>
  <c r="BN15" i="60"/>
  <c r="BN16" i="60"/>
  <c r="BN17" i="60"/>
  <c r="BN18" i="60"/>
  <c r="BN19" i="60"/>
  <c r="BN20" i="60"/>
  <c r="BN21" i="60"/>
  <c r="BN22" i="60"/>
  <c r="BN23" i="60"/>
  <c r="BN24" i="60"/>
  <c r="BN25" i="60"/>
  <c r="BN26" i="60"/>
  <c r="BN27" i="60"/>
  <c r="BN28" i="60"/>
  <c r="BN29" i="60"/>
  <c r="BN30" i="60"/>
  <c r="BN31" i="60"/>
  <c r="BN32" i="60"/>
  <c r="BN33" i="60"/>
  <c r="BN34" i="60"/>
  <c r="BN35" i="60"/>
  <c r="BN36" i="60"/>
  <c r="BN37" i="60"/>
  <c r="BN38" i="60"/>
  <c r="BN39" i="60"/>
  <c r="BN40" i="60"/>
  <c r="BN41" i="60"/>
  <c r="BN42" i="60"/>
  <c r="BN43" i="60"/>
  <c r="BN44" i="60"/>
  <c r="BN45" i="60"/>
  <c r="BN46" i="60"/>
  <c r="BN47" i="60"/>
  <c r="BN48" i="60"/>
  <c r="BN49" i="60"/>
  <c r="BN50" i="60"/>
  <c r="BN51" i="60"/>
  <c r="BN52" i="60"/>
  <c r="BN53" i="60"/>
  <c r="BN54" i="60"/>
  <c r="BN55" i="60"/>
  <c r="BN56" i="60"/>
  <c r="BN57" i="60"/>
  <c r="BN58" i="60"/>
  <c r="BN59" i="60"/>
  <c r="BN60" i="60"/>
  <c r="BN61" i="60"/>
  <c r="BN62" i="60"/>
  <c r="BN63" i="60"/>
  <c r="BN64" i="60"/>
  <c r="BN65" i="60"/>
  <c r="BN66" i="60"/>
  <c r="BN67" i="60"/>
  <c r="BN68" i="60"/>
  <c r="BN69" i="60"/>
  <c r="BN70" i="60"/>
  <c r="BN71" i="60"/>
  <c r="BN72" i="60"/>
  <c r="BN73" i="60"/>
  <c r="BN74" i="60"/>
  <c r="BN75" i="60"/>
  <c r="BN76" i="60"/>
  <c r="BN77" i="60"/>
  <c r="BN78" i="60"/>
  <c r="BN79" i="60"/>
  <c r="BN80" i="60"/>
  <c r="BN81" i="60"/>
  <c r="BN82" i="60"/>
  <c r="BN83" i="60"/>
  <c r="BN84" i="60"/>
  <c r="BN85" i="60"/>
  <c r="BN86" i="60"/>
  <c r="BN87" i="60"/>
  <c r="BN88" i="60"/>
  <c r="BN89" i="60"/>
  <c r="BN90" i="60"/>
  <c r="BN91" i="60"/>
  <c r="BN92" i="60"/>
  <c r="BN93" i="60"/>
  <c r="BN94" i="60"/>
  <c r="BN95" i="60"/>
  <c r="BN96" i="60"/>
  <c r="BN97" i="60"/>
  <c r="BN98" i="60"/>
  <c r="BN99" i="60"/>
  <c r="BN100" i="60"/>
  <c r="BN101" i="60"/>
  <c r="BN102" i="60"/>
  <c r="BN103" i="60"/>
  <c r="BN104" i="60"/>
  <c r="BN105" i="60"/>
  <c r="BN106" i="60"/>
  <c r="BN107" i="60"/>
  <c r="BO1" i="60"/>
  <c r="AQ5" i="60"/>
  <c r="AQ6" i="60"/>
  <c r="BG8" i="60"/>
  <c r="BG9" i="60"/>
  <c r="BG10" i="60"/>
  <c r="BG11" i="60"/>
  <c r="BG12" i="60"/>
  <c r="BG13" i="60"/>
  <c r="BG14" i="60"/>
  <c r="BG15" i="60"/>
  <c r="BG16" i="60"/>
  <c r="BG17" i="60"/>
  <c r="BG18" i="60"/>
  <c r="BG19" i="60"/>
  <c r="BG20" i="60"/>
  <c r="BG21" i="60"/>
  <c r="BG22" i="60"/>
  <c r="BG23" i="60"/>
  <c r="BG24" i="60"/>
  <c r="BG25" i="60"/>
  <c r="BG26" i="60"/>
  <c r="BG27" i="60"/>
  <c r="BG28" i="60"/>
  <c r="BG29" i="60"/>
  <c r="BG30" i="60"/>
  <c r="BG31" i="60"/>
  <c r="BG32" i="60"/>
  <c r="BG33" i="60"/>
  <c r="BG34" i="60"/>
  <c r="BG35" i="60"/>
  <c r="BG36" i="60"/>
  <c r="BG37" i="60"/>
  <c r="BG38" i="60"/>
  <c r="BG39" i="60"/>
  <c r="BG40" i="60"/>
  <c r="BG41" i="60"/>
  <c r="BG42" i="60"/>
  <c r="BG43" i="60"/>
  <c r="BG44" i="60"/>
  <c r="BG45" i="60"/>
  <c r="BG46" i="60"/>
  <c r="BG47" i="60"/>
  <c r="BG48" i="60"/>
  <c r="BG49" i="60"/>
  <c r="BG50" i="60"/>
  <c r="BG51" i="60"/>
  <c r="BG52" i="60"/>
  <c r="BG53" i="60"/>
  <c r="BG54" i="60"/>
  <c r="BG55" i="60"/>
  <c r="BG56" i="60"/>
  <c r="BG57" i="60"/>
  <c r="BG58" i="60"/>
  <c r="BG59" i="60"/>
  <c r="BG60" i="60"/>
  <c r="BG61" i="60"/>
  <c r="BG62" i="60"/>
  <c r="BG63" i="60"/>
  <c r="BG64" i="60"/>
  <c r="BG65" i="60"/>
  <c r="BG66" i="60"/>
  <c r="BG67" i="60"/>
  <c r="BG68" i="60"/>
  <c r="BG69" i="60"/>
  <c r="BG70" i="60"/>
  <c r="BG71" i="60"/>
  <c r="BG72" i="60"/>
  <c r="BG73" i="60"/>
  <c r="BG74" i="60"/>
  <c r="BG75" i="60"/>
  <c r="BG76" i="60"/>
  <c r="BG77" i="60"/>
  <c r="BG78" i="60"/>
  <c r="BG79" i="60"/>
  <c r="BG80" i="60"/>
  <c r="BG81" i="60"/>
  <c r="BG82" i="60"/>
  <c r="BG83" i="60"/>
  <c r="BG84" i="60"/>
  <c r="BG85" i="60"/>
  <c r="BG86" i="60"/>
  <c r="BG87" i="60"/>
  <c r="BG88" i="60"/>
  <c r="BG89" i="60"/>
  <c r="BG90" i="60"/>
  <c r="BG91" i="60"/>
  <c r="BG92" i="60"/>
  <c r="BG93" i="60"/>
  <c r="BG94" i="60"/>
  <c r="BG95" i="60"/>
  <c r="BG96" i="60"/>
  <c r="BG97" i="60"/>
  <c r="BG98" i="60"/>
  <c r="BG99" i="60"/>
  <c r="BG100" i="60"/>
  <c r="BG101" i="60"/>
  <c r="BG102" i="60"/>
  <c r="BG103" i="60"/>
  <c r="BG104" i="60"/>
  <c r="BG105" i="60"/>
  <c r="BG106" i="60"/>
  <c r="BG107" i="60"/>
  <c r="BH1" i="60"/>
  <c r="AD5" i="58"/>
  <c r="AD6" i="58"/>
  <c r="AE6" i="58" s="1"/>
  <c r="H11" i="1" s="1" a="1"/>
  <c r="H11" i="1" s="1"/>
  <c r="G30" i="1" a="1"/>
  <c r="G30" i="1" s="1"/>
  <c r="H30" i="1" a="1"/>
  <c r="BH4" i="60" l="1" a="1"/>
  <c r="BH4" i="60" s="1"/>
  <c r="AQ8" i="60"/>
  <c r="AQ9" i="60"/>
  <c r="AQ10" i="60"/>
  <c r="AQ11" i="60"/>
  <c r="AQ12" i="60"/>
  <c r="AQ13" i="60"/>
  <c r="AQ14" i="60"/>
  <c r="AQ15" i="60"/>
  <c r="AQ16" i="60"/>
  <c r="AQ17" i="60"/>
  <c r="AQ18" i="60"/>
  <c r="AQ19" i="60"/>
  <c r="AQ20" i="60"/>
  <c r="AQ21" i="60"/>
  <c r="AQ22" i="60"/>
  <c r="AQ23" i="60"/>
  <c r="AQ24" i="60"/>
  <c r="AQ25" i="60"/>
  <c r="AQ26" i="60"/>
  <c r="AQ27" i="60"/>
  <c r="AQ28" i="60"/>
  <c r="AQ29" i="60"/>
  <c r="AQ30" i="60"/>
  <c r="AQ31" i="60"/>
  <c r="AQ32" i="60"/>
  <c r="AQ33" i="60"/>
  <c r="AQ34" i="60"/>
  <c r="AQ35" i="60"/>
  <c r="AQ36" i="60"/>
  <c r="AQ37" i="60"/>
  <c r="AQ38" i="60"/>
  <c r="AQ39" i="60"/>
  <c r="AQ40" i="60"/>
  <c r="AQ41" i="60"/>
  <c r="AQ42" i="60"/>
  <c r="AQ43" i="60"/>
  <c r="AQ44" i="60"/>
  <c r="AQ45" i="60"/>
  <c r="AQ46" i="60"/>
  <c r="AQ47" i="60"/>
  <c r="AQ48" i="60"/>
  <c r="AQ49" i="60"/>
  <c r="AQ50" i="60"/>
  <c r="AQ51" i="60"/>
  <c r="AQ52" i="60"/>
  <c r="AQ53" i="60"/>
  <c r="AQ54" i="60"/>
  <c r="AQ55" i="60"/>
  <c r="AQ56" i="60"/>
  <c r="AQ57" i="60"/>
  <c r="AQ58" i="60"/>
  <c r="AQ59" i="60"/>
  <c r="AQ60" i="60"/>
  <c r="AQ61" i="60"/>
  <c r="AQ62" i="60"/>
  <c r="AQ63" i="60"/>
  <c r="AQ64" i="60"/>
  <c r="AQ65" i="60"/>
  <c r="AQ66" i="60"/>
  <c r="AQ67" i="60"/>
  <c r="AQ68" i="60"/>
  <c r="AQ69" i="60"/>
  <c r="AQ70" i="60"/>
  <c r="AQ71" i="60"/>
  <c r="AQ72" i="60"/>
  <c r="AQ73" i="60"/>
  <c r="AQ74" i="60"/>
  <c r="AQ75" i="60"/>
  <c r="AQ76" i="60"/>
  <c r="AQ77" i="60"/>
  <c r="AQ78" i="60"/>
  <c r="AQ79" i="60"/>
  <c r="AQ80" i="60"/>
  <c r="AQ81" i="60"/>
  <c r="AQ82" i="60"/>
  <c r="AQ83" i="60"/>
  <c r="AQ84" i="60"/>
  <c r="AQ85" i="60"/>
  <c r="AQ86" i="60"/>
  <c r="AQ87" i="60"/>
  <c r="AQ88" i="60"/>
  <c r="AQ89" i="60"/>
  <c r="AQ90" i="60"/>
  <c r="AQ91" i="60"/>
  <c r="AQ92" i="60"/>
  <c r="AQ93" i="60"/>
  <c r="AQ94" i="60"/>
  <c r="AQ95" i="60"/>
  <c r="AQ96" i="60"/>
  <c r="AQ97" i="60"/>
  <c r="AQ98" i="60"/>
  <c r="AQ99" i="60"/>
  <c r="AQ100" i="60"/>
  <c r="AQ101" i="60"/>
  <c r="AQ102" i="60"/>
  <c r="AQ103" i="60"/>
  <c r="AQ104" i="60"/>
  <c r="AQ105" i="60"/>
  <c r="AQ106" i="60"/>
  <c r="AQ107" i="60"/>
  <c r="AR1" i="60"/>
  <c r="BO4" i="60" a="1"/>
  <c r="BO4" i="60" s="1"/>
  <c r="AD8" i="58"/>
  <c r="AD9" i="58"/>
  <c r="AD10" i="58"/>
  <c r="AD11" i="58"/>
  <c r="AD12" i="58"/>
  <c r="AD13" i="58"/>
  <c r="AD14" i="58"/>
  <c r="AD15" i="58"/>
  <c r="AD16" i="58"/>
  <c r="AD17" i="58"/>
  <c r="AD18" i="58"/>
  <c r="AD19" i="58"/>
  <c r="AD20" i="58"/>
  <c r="AD21" i="58"/>
  <c r="AD22" i="58"/>
  <c r="AD23" i="58"/>
  <c r="AD24" i="58"/>
  <c r="AD25" i="58"/>
  <c r="AD26" i="58"/>
  <c r="AD27" i="58"/>
  <c r="AD28" i="58"/>
  <c r="AD29" i="58"/>
  <c r="AD30" i="58"/>
  <c r="AD31" i="58"/>
  <c r="AD32" i="58"/>
  <c r="AD33" i="58"/>
  <c r="AD34" i="58"/>
  <c r="AD35" i="58"/>
  <c r="AD36" i="58"/>
  <c r="AD37" i="58"/>
  <c r="AD38" i="58"/>
  <c r="AD39" i="58"/>
  <c r="AD40" i="58"/>
  <c r="AD41" i="58"/>
  <c r="AD42" i="58"/>
  <c r="AD43" i="58"/>
  <c r="AD44" i="58"/>
  <c r="AD45" i="58"/>
  <c r="AD46" i="58"/>
  <c r="AD47" i="58"/>
  <c r="AD48" i="58"/>
  <c r="AD49" i="58"/>
  <c r="AD50" i="58"/>
  <c r="AD51" i="58"/>
  <c r="AD52" i="58"/>
  <c r="AD53" i="58"/>
  <c r="AD54" i="58"/>
  <c r="AD55" i="58"/>
  <c r="AD56" i="58"/>
  <c r="AD57" i="58"/>
  <c r="AD58" i="58"/>
  <c r="AD59" i="58"/>
  <c r="AD60" i="58"/>
  <c r="AD61" i="58"/>
  <c r="AD62" i="58"/>
  <c r="AD63" i="58"/>
  <c r="AD64" i="58"/>
  <c r="AD65" i="58"/>
  <c r="AD66" i="58"/>
  <c r="AD67" i="58"/>
  <c r="AD68" i="58"/>
  <c r="AD69" i="58"/>
  <c r="AD70" i="58"/>
  <c r="AD71" i="58"/>
  <c r="AD72" i="58"/>
  <c r="AD73" i="58"/>
  <c r="AD74" i="58"/>
  <c r="AD75" i="58"/>
  <c r="AD76" i="58"/>
  <c r="AD77" i="58"/>
  <c r="AD78" i="58"/>
  <c r="AD79" i="58"/>
  <c r="AD80" i="58"/>
  <c r="AD81" i="58"/>
  <c r="AD82" i="58"/>
  <c r="AD83" i="58"/>
  <c r="AD84" i="58"/>
  <c r="AD85" i="58"/>
  <c r="AD86" i="58"/>
  <c r="AD87" i="58"/>
  <c r="AD88" i="58"/>
  <c r="AD89" i="58"/>
  <c r="AD90" i="58"/>
  <c r="AD91" i="58"/>
  <c r="AD92" i="58"/>
  <c r="AD93" i="58"/>
  <c r="AD94" i="58"/>
  <c r="AD95" i="58"/>
  <c r="AD96" i="58"/>
  <c r="AD97" i="58"/>
  <c r="AD98" i="58"/>
  <c r="AD99" i="58"/>
  <c r="AD100" i="58"/>
  <c r="AD101" i="58"/>
  <c r="AD102" i="58"/>
  <c r="AD103" i="58"/>
  <c r="AD104" i="58"/>
  <c r="AD105" i="58"/>
  <c r="AD106" i="58"/>
  <c r="AD107" i="58"/>
  <c r="AE5" i="58"/>
  <c r="AE1" i="58"/>
  <c r="H30" i="1"/>
  <c r="N31" i="1" a="1"/>
  <c r="BO5" i="60" l="1"/>
  <c r="BO6" i="60"/>
  <c r="AR4" i="60" a="1"/>
  <c r="AR4" i="60" s="1"/>
  <c r="BH5" i="60"/>
  <c r="BH6" i="60"/>
  <c r="BI6" i="60" s="1"/>
  <c r="L13" i="1" s="1" a="1"/>
  <c r="L13" i="1" s="1"/>
  <c r="G11" i="1" a="1"/>
  <c r="G11" i="1" s="1"/>
  <c r="AE4" i="58"/>
  <c r="S1" i="59" s="1" a="1"/>
  <c r="S1" i="59" s="1"/>
  <c r="M31" i="1" a="1"/>
  <c r="M31" i="1" s="1"/>
  <c r="N31" i="1"/>
  <c r="L32" i="1" a="1"/>
  <c r="BH8" i="60" l="1"/>
  <c r="BH9" i="60"/>
  <c r="BH10" i="60"/>
  <c r="BH11" i="60"/>
  <c r="BH12" i="60"/>
  <c r="BH13" i="60"/>
  <c r="BH14" i="60"/>
  <c r="BH15" i="60"/>
  <c r="BH16" i="60"/>
  <c r="BH17" i="60"/>
  <c r="BH18" i="60"/>
  <c r="BH19" i="60"/>
  <c r="BH20" i="60"/>
  <c r="BH21" i="60"/>
  <c r="BH22" i="60"/>
  <c r="BH23" i="60"/>
  <c r="BH24" i="60"/>
  <c r="BH25" i="60"/>
  <c r="BH26" i="60"/>
  <c r="BH27" i="60"/>
  <c r="BH28" i="60"/>
  <c r="BH29" i="60"/>
  <c r="BH30" i="60"/>
  <c r="BH31" i="60"/>
  <c r="BH32" i="60"/>
  <c r="BH33" i="60"/>
  <c r="BH34" i="60"/>
  <c r="BH35" i="60"/>
  <c r="BH36" i="60"/>
  <c r="BH37" i="60"/>
  <c r="BH38" i="60"/>
  <c r="BH39" i="60"/>
  <c r="BH40" i="60"/>
  <c r="BH41" i="60"/>
  <c r="BH42" i="60"/>
  <c r="BH43" i="60"/>
  <c r="BH44" i="60"/>
  <c r="BH45" i="60"/>
  <c r="BH46" i="60"/>
  <c r="BH47" i="60"/>
  <c r="BH48" i="60"/>
  <c r="BH49" i="60"/>
  <c r="BH50" i="60"/>
  <c r="BH51" i="60"/>
  <c r="BH52" i="60"/>
  <c r="BH53" i="60"/>
  <c r="BH54" i="60"/>
  <c r="BH55" i="60"/>
  <c r="BH56" i="60"/>
  <c r="BH57" i="60"/>
  <c r="BH58" i="60"/>
  <c r="BH59" i="60"/>
  <c r="BH60" i="60"/>
  <c r="BH61" i="60"/>
  <c r="BH62" i="60"/>
  <c r="BH63" i="60"/>
  <c r="BH64" i="60"/>
  <c r="BH65" i="60"/>
  <c r="BH66" i="60"/>
  <c r="BH67" i="60"/>
  <c r="BH68" i="60"/>
  <c r="BH69" i="60"/>
  <c r="BH70" i="60"/>
  <c r="BH71" i="60"/>
  <c r="BH72" i="60"/>
  <c r="BH73" i="60"/>
  <c r="BH74" i="60"/>
  <c r="BH75" i="60"/>
  <c r="BH76" i="60"/>
  <c r="BH77" i="60"/>
  <c r="BH78" i="60"/>
  <c r="BH79" i="60"/>
  <c r="BH80" i="60"/>
  <c r="BH81" i="60"/>
  <c r="BH82" i="60"/>
  <c r="BH83" i="60"/>
  <c r="BH84" i="60"/>
  <c r="BH85" i="60"/>
  <c r="BH86" i="60"/>
  <c r="BH87" i="60"/>
  <c r="BH88" i="60"/>
  <c r="BH89" i="60"/>
  <c r="BH90" i="60"/>
  <c r="BH91" i="60"/>
  <c r="BH92" i="60"/>
  <c r="BH93" i="60"/>
  <c r="BH94" i="60"/>
  <c r="BH95" i="60"/>
  <c r="BH96" i="60"/>
  <c r="BH97" i="60"/>
  <c r="BH98" i="60"/>
  <c r="BH99" i="60"/>
  <c r="BH100" i="60"/>
  <c r="BH101" i="60"/>
  <c r="BH102" i="60"/>
  <c r="BH103" i="60"/>
  <c r="BH104" i="60"/>
  <c r="BH105" i="60"/>
  <c r="BH106" i="60"/>
  <c r="BH107" i="60"/>
  <c r="BI5" i="60"/>
  <c r="BI1" i="60"/>
  <c r="AR5" i="60"/>
  <c r="AR6" i="60"/>
  <c r="BO8" i="60"/>
  <c r="BO9" i="60"/>
  <c r="BO10" i="60"/>
  <c r="BO11" i="60"/>
  <c r="BO12" i="60"/>
  <c r="BO13" i="60"/>
  <c r="BO14" i="60"/>
  <c r="BO15" i="60"/>
  <c r="BO16" i="60"/>
  <c r="BO17" i="60"/>
  <c r="BO18" i="60"/>
  <c r="BO19" i="60"/>
  <c r="BO20" i="60"/>
  <c r="BO21" i="60"/>
  <c r="BO22" i="60"/>
  <c r="BO23" i="60"/>
  <c r="BO24" i="60"/>
  <c r="BO25" i="60"/>
  <c r="BO26" i="60"/>
  <c r="BO27" i="60"/>
  <c r="BO28" i="60"/>
  <c r="BO29" i="60"/>
  <c r="BO30" i="60"/>
  <c r="BO31" i="60"/>
  <c r="BO32" i="60"/>
  <c r="BO33" i="60"/>
  <c r="BO34" i="60"/>
  <c r="BO35" i="60"/>
  <c r="BO36" i="60"/>
  <c r="BO37" i="60"/>
  <c r="BO38" i="60"/>
  <c r="BO39" i="60"/>
  <c r="BO40" i="60"/>
  <c r="BO41" i="60"/>
  <c r="BO42" i="60"/>
  <c r="BO43" i="60"/>
  <c r="BO44" i="60"/>
  <c r="BO45" i="60"/>
  <c r="BO46" i="60"/>
  <c r="BO47" i="60"/>
  <c r="BO48" i="60"/>
  <c r="BO49" i="60"/>
  <c r="BO50" i="60"/>
  <c r="BO51" i="60"/>
  <c r="BO52" i="60"/>
  <c r="BO53" i="60"/>
  <c r="BO54" i="60"/>
  <c r="BO55" i="60"/>
  <c r="BO56" i="60"/>
  <c r="BO57" i="60"/>
  <c r="BO58" i="60"/>
  <c r="BO59" i="60"/>
  <c r="BO60" i="60"/>
  <c r="BO61" i="60"/>
  <c r="BO62" i="60"/>
  <c r="BO63" i="60"/>
  <c r="BO64" i="60"/>
  <c r="BO65" i="60"/>
  <c r="BO66" i="60"/>
  <c r="BO67" i="60"/>
  <c r="BO68" i="60"/>
  <c r="BO69" i="60"/>
  <c r="BO70" i="60"/>
  <c r="BO71" i="60"/>
  <c r="BO72" i="60"/>
  <c r="BO73" i="60"/>
  <c r="BO74" i="60"/>
  <c r="BO75" i="60"/>
  <c r="BO76" i="60"/>
  <c r="BO77" i="60"/>
  <c r="BO78" i="60"/>
  <c r="BO79" i="60"/>
  <c r="BO80" i="60"/>
  <c r="BO81" i="60"/>
  <c r="BO82" i="60"/>
  <c r="BO83" i="60"/>
  <c r="BO84" i="60"/>
  <c r="BO85" i="60"/>
  <c r="BO86" i="60"/>
  <c r="BO87" i="60"/>
  <c r="BO88" i="60"/>
  <c r="BO89" i="60"/>
  <c r="BO90" i="60"/>
  <c r="BO91" i="60"/>
  <c r="BO92" i="60"/>
  <c r="BO93" i="60"/>
  <c r="BO94" i="60"/>
  <c r="BO95" i="60"/>
  <c r="BO96" i="60"/>
  <c r="BO97" i="60"/>
  <c r="BO98" i="60"/>
  <c r="BO99" i="60"/>
  <c r="BO100" i="60"/>
  <c r="BO101" i="60"/>
  <c r="BO102" i="60"/>
  <c r="BO103" i="60"/>
  <c r="BO104" i="60"/>
  <c r="BO105" i="60"/>
  <c r="BO106" i="60"/>
  <c r="BO107" i="60"/>
  <c r="BP1" i="60"/>
  <c r="S4" i="59" a="1"/>
  <c r="S4" i="59" s="1"/>
  <c r="L32" i="1"/>
  <c r="K32" i="1" a="1"/>
  <c r="K32" i="1" s="1"/>
  <c r="BP4" i="60" l="1" a="1"/>
  <c r="BP4" i="60" s="1"/>
  <c r="AR8" i="60"/>
  <c r="AR9" i="60"/>
  <c r="AR10" i="60"/>
  <c r="AR11" i="60"/>
  <c r="AR12" i="60"/>
  <c r="AR13" i="60"/>
  <c r="AR14" i="60"/>
  <c r="AR15" i="60"/>
  <c r="AR16" i="60"/>
  <c r="AR17" i="60"/>
  <c r="AR18" i="60"/>
  <c r="AR19" i="60"/>
  <c r="AR20" i="60"/>
  <c r="AR21" i="60"/>
  <c r="AR22" i="60"/>
  <c r="AR23" i="60"/>
  <c r="AR24" i="60"/>
  <c r="AR25" i="60"/>
  <c r="AR26" i="60"/>
  <c r="AR27" i="60"/>
  <c r="AR28" i="60"/>
  <c r="AR29" i="60"/>
  <c r="AR30" i="60"/>
  <c r="AR31" i="60"/>
  <c r="AR32" i="60"/>
  <c r="AR33" i="60"/>
  <c r="AR34" i="60"/>
  <c r="AR35" i="60"/>
  <c r="AR36" i="60"/>
  <c r="AR37" i="60"/>
  <c r="AR38" i="60"/>
  <c r="AR39" i="60"/>
  <c r="AR40" i="60"/>
  <c r="AR41" i="60"/>
  <c r="AR42" i="60"/>
  <c r="AR43" i="60"/>
  <c r="AR44" i="60"/>
  <c r="AR45" i="60"/>
  <c r="AR46" i="60"/>
  <c r="AR47" i="60"/>
  <c r="AR48" i="60"/>
  <c r="AR49" i="60"/>
  <c r="AR50" i="60"/>
  <c r="AR51" i="60"/>
  <c r="AR52" i="60"/>
  <c r="AR53" i="60"/>
  <c r="AR54" i="60"/>
  <c r="AR55" i="60"/>
  <c r="AR56" i="60"/>
  <c r="AR57" i="60"/>
  <c r="AR58" i="60"/>
  <c r="AR59" i="60"/>
  <c r="AR60" i="60"/>
  <c r="AR61" i="60"/>
  <c r="AR62" i="60"/>
  <c r="AR63" i="60"/>
  <c r="AR64" i="60"/>
  <c r="AR65" i="60"/>
  <c r="AR66" i="60"/>
  <c r="AR67" i="60"/>
  <c r="AR68" i="60"/>
  <c r="AR69" i="60"/>
  <c r="AR70" i="60"/>
  <c r="AR71" i="60"/>
  <c r="AR72" i="60"/>
  <c r="AR73" i="60"/>
  <c r="AR74" i="60"/>
  <c r="AR75" i="60"/>
  <c r="AR76" i="60"/>
  <c r="AR77" i="60"/>
  <c r="AR78" i="60"/>
  <c r="AR79" i="60"/>
  <c r="AR80" i="60"/>
  <c r="AR81" i="60"/>
  <c r="AR82" i="60"/>
  <c r="AR83" i="60"/>
  <c r="AR84" i="60"/>
  <c r="AR85" i="60"/>
  <c r="AR86" i="60"/>
  <c r="AR87" i="60"/>
  <c r="AR88" i="60"/>
  <c r="AR89" i="60"/>
  <c r="AR90" i="60"/>
  <c r="AR91" i="60"/>
  <c r="AR92" i="60"/>
  <c r="AR93" i="60"/>
  <c r="AR94" i="60"/>
  <c r="AR95" i="60"/>
  <c r="AR96" i="60"/>
  <c r="AR97" i="60"/>
  <c r="AR98" i="60"/>
  <c r="AR99" i="60"/>
  <c r="AR100" i="60"/>
  <c r="AR101" i="60"/>
  <c r="AR102" i="60"/>
  <c r="AR103" i="60"/>
  <c r="AR104" i="60"/>
  <c r="AR105" i="60"/>
  <c r="AR106" i="60"/>
  <c r="AR107" i="60"/>
  <c r="AS1" i="60"/>
  <c r="K13" i="1" a="1"/>
  <c r="K13" i="1" s="1"/>
  <c r="BI4" i="60"/>
  <c r="S5" i="59"/>
  <c r="S6" i="59"/>
  <c r="F35" i="1" a="1"/>
  <c r="F35" i="1" s="1"/>
  <c r="AW1" i="61" l="1" a="1"/>
  <c r="AW1" i="61" s="1"/>
  <c r="AX1" i="61"/>
  <c r="AS4" i="60" a="1"/>
  <c r="AS4" i="60" s="1"/>
  <c r="BP5" i="60"/>
  <c r="BP6" i="60"/>
  <c r="S8" i="59"/>
  <c r="S9" i="59"/>
  <c r="S10" i="59"/>
  <c r="S11" i="59"/>
  <c r="S12" i="59"/>
  <c r="S13" i="59"/>
  <c r="S14" i="59"/>
  <c r="S15" i="59"/>
  <c r="S16" i="59"/>
  <c r="S17" i="59"/>
  <c r="S18" i="59"/>
  <c r="S19" i="59"/>
  <c r="S20" i="59"/>
  <c r="S21" i="59"/>
  <c r="S22" i="59"/>
  <c r="S23" i="59"/>
  <c r="S24" i="59"/>
  <c r="S25" i="59"/>
  <c r="S26" i="59"/>
  <c r="S27" i="59"/>
  <c r="S28" i="59"/>
  <c r="S29" i="59"/>
  <c r="S30" i="59"/>
  <c r="S31" i="59"/>
  <c r="S32" i="59"/>
  <c r="S33" i="59"/>
  <c r="S34" i="59"/>
  <c r="S35" i="59"/>
  <c r="S36" i="59"/>
  <c r="S37" i="59"/>
  <c r="S38" i="59"/>
  <c r="S39" i="59"/>
  <c r="S40" i="59"/>
  <c r="S41" i="59"/>
  <c r="S42" i="59"/>
  <c r="S43" i="59"/>
  <c r="S44" i="59"/>
  <c r="S45" i="59"/>
  <c r="S46" i="59"/>
  <c r="S47" i="59"/>
  <c r="S48" i="59"/>
  <c r="S49" i="59"/>
  <c r="S50" i="59"/>
  <c r="S51" i="59"/>
  <c r="S52" i="59"/>
  <c r="S53" i="59"/>
  <c r="S54" i="59"/>
  <c r="S55" i="59"/>
  <c r="S56" i="59"/>
  <c r="S57" i="59"/>
  <c r="S58" i="59"/>
  <c r="S59" i="59"/>
  <c r="S60" i="59"/>
  <c r="S61" i="59"/>
  <c r="S62" i="59"/>
  <c r="S63" i="59"/>
  <c r="S64" i="59"/>
  <c r="S65" i="59"/>
  <c r="S66" i="59"/>
  <c r="S67" i="59"/>
  <c r="S68" i="59"/>
  <c r="S69" i="59"/>
  <c r="S70" i="59"/>
  <c r="S71" i="59"/>
  <c r="S72" i="59"/>
  <c r="S73" i="59"/>
  <c r="S74" i="59"/>
  <c r="S75" i="59"/>
  <c r="S76" i="59"/>
  <c r="S77" i="59"/>
  <c r="S78" i="59"/>
  <c r="S79" i="59"/>
  <c r="S80" i="59"/>
  <c r="S81" i="59"/>
  <c r="S82" i="59"/>
  <c r="S83" i="59"/>
  <c r="S84" i="59"/>
  <c r="S85" i="59"/>
  <c r="S86" i="59"/>
  <c r="S87" i="59"/>
  <c r="S88" i="59"/>
  <c r="S89" i="59"/>
  <c r="S90" i="59"/>
  <c r="S91" i="59"/>
  <c r="S92" i="59"/>
  <c r="S93" i="59"/>
  <c r="S94" i="59"/>
  <c r="S95" i="59"/>
  <c r="S96" i="59"/>
  <c r="S97" i="59"/>
  <c r="S98" i="59"/>
  <c r="S99" i="59"/>
  <c r="S100" i="59"/>
  <c r="S101" i="59"/>
  <c r="S102" i="59"/>
  <c r="S103" i="59"/>
  <c r="S104" i="59"/>
  <c r="S105" i="59"/>
  <c r="S106" i="59"/>
  <c r="S107" i="59"/>
  <c r="T1" i="59"/>
  <c r="E35" i="1" a="1"/>
  <c r="E35" i="1" s="1"/>
  <c r="I33" i="1" a="1"/>
  <c r="I33" i="1" s="1"/>
  <c r="J33" i="1" a="1"/>
  <c r="AX4" i="61" l="1" a="1"/>
  <c r="AX4" i="61" s="1"/>
  <c r="BP8" i="60"/>
  <c r="BP9" i="60"/>
  <c r="BP10" i="60"/>
  <c r="BP11" i="60"/>
  <c r="BP12" i="60"/>
  <c r="BP13" i="60"/>
  <c r="BP14" i="60"/>
  <c r="BP15" i="60"/>
  <c r="BP16" i="60"/>
  <c r="BP17" i="60"/>
  <c r="BP18" i="60"/>
  <c r="BP19" i="60"/>
  <c r="BP20" i="60"/>
  <c r="BP21" i="60"/>
  <c r="BP22" i="60"/>
  <c r="BP23" i="60"/>
  <c r="BP24" i="60"/>
  <c r="BP25" i="60"/>
  <c r="BP26" i="60"/>
  <c r="BP27" i="60"/>
  <c r="BP28" i="60"/>
  <c r="BP29" i="60"/>
  <c r="BP30" i="60"/>
  <c r="BP31" i="60"/>
  <c r="BP32" i="60"/>
  <c r="BP33" i="60"/>
  <c r="BP34" i="60"/>
  <c r="BP35" i="60"/>
  <c r="BP36" i="60"/>
  <c r="BP37" i="60"/>
  <c r="BP38" i="60"/>
  <c r="BP39" i="60"/>
  <c r="BP40" i="60"/>
  <c r="BP41" i="60"/>
  <c r="BP42" i="60"/>
  <c r="BP43" i="60"/>
  <c r="BP44" i="60"/>
  <c r="BP45" i="60"/>
  <c r="BP46" i="60"/>
  <c r="BP47" i="60"/>
  <c r="BP48" i="60"/>
  <c r="BP49" i="60"/>
  <c r="BP50" i="60"/>
  <c r="BP51" i="60"/>
  <c r="BP52" i="60"/>
  <c r="BP53" i="60"/>
  <c r="BP54" i="60"/>
  <c r="BP55" i="60"/>
  <c r="BP56" i="60"/>
  <c r="BP57" i="60"/>
  <c r="BP58" i="60"/>
  <c r="BP59" i="60"/>
  <c r="BP60" i="60"/>
  <c r="BP61" i="60"/>
  <c r="BP62" i="60"/>
  <c r="BP63" i="60"/>
  <c r="BP64" i="60"/>
  <c r="BP65" i="60"/>
  <c r="BP66" i="60"/>
  <c r="BP67" i="60"/>
  <c r="BP68" i="60"/>
  <c r="BP69" i="60"/>
  <c r="BP70" i="60"/>
  <c r="BP71" i="60"/>
  <c r="BP72" i="60"/>
  <c r="BP73" i="60"/>
  <c r="BP74" i="60"/>
  <c r="BP75" i="60"/>
  <c r="BP76" i="60"/>
  <c r="BP77" i="60"/>
  <c r="BP78" i="60"/>
  <c r="BP79" i="60"/>
  <c r="BP80" i="60"/>
  <c r="BP81" i="60"/>
  <c r="BP82" i="60"/>
  <c r="BP83" i="60"/>
  <c r="BP84" i="60"/>
  <c r="BP85" i="60"/>
  <c r="BP86" i="60"/>
  <c r="BP87" i="60"/>
  <c r="BP88" i="60"/>
  <c r="BP89" i="60"/>
  <c r="BP90" i="60"/>
  <c r="BP91" i="60"/>
  <c r="BP92" i="60"/>
  <c r="BP93" i="60"/>
  <c r="BP94" i="60"/>
  <c r="BP95" i="60"/>
  <c r="BP96" i="60"/>
  <c r="BP97" i="60"/>
  <c r="BP98" i="60"/>
  <c r="BP99" i="60"/>
  <c r="BP100" i="60"/>
  <c r="BP101" i="60"/>
  <c r="BP102" i="60"/>
  <c r="BP103" i="60"/>
  <c r="BP104" i="60"/>
  <c r="BP105" i="60"/>
  <c r="BP106" i="60"/>
  <c r="BP107" i="60"/>
  <c r="BQ1" i="60"/>
  <c r="AS5" i="60"/>
  <c r="AS6" i="60"/>
  <c r="AT6" i="60" s="1"/>
  <c r="J13" i="1" s="1" a="1"/>
  <c r="J13" i="1" s="1"/>
  <c r="T4" i="59" a="1"/>
  <c r="T4" i="59" s="1"/>
  <c r="J33" i="1"/>
  <c r="AX5" i="61" l="1"/>
  <c r="AX6" i="61"/>
  <c r="AS8" i="60"/>
  <c r="AS9" i="60"/>
  <c r="AS10" i="60"/>
  <c r="AS11" i="60"/>
  <c r="AS12" i="60"/>
  <c r="AS13" i="60"/>
  <c r="AS14" i="60"/>
  <c r="AS15" i="60"/>
  <c r="AS16" i="60"/>
  <c r="AS17" i="60"/>
  <c r="AS18" i="60"/>
  <c r="AS19" i="60"/>
  <c r="AS20" i="60"/>
  <c r="AS21" i="60"/>
  <c r="AS22" i="60"/>
  <c r="AS23" i="60"/>
  <c r="AS24" i="60"/>
  <c r="AS25" i="60"/>
  <c r="AS26" i="60"/>
  <c r="AS27" i="60"/>
  <c r="AS28" i="60"/>
  <c r="AS29" i="60"/>
  <c r="AS30" i="60"/>
  <c r="AS31" i="60"/>
  <c r="AS32" i="60"/>
  <c r="AS33" i="60"/>
  <c r="AS34" i="60"/>
  <c r="AS35" i="60"/>
  <c r="AS36" i="60"/>
  <c r="AS37" i="60"/>
  <c r="AS38" i="60"/>
  <c r="AS39" i="60"/>
  <c r="AS40" i="60"/>
  <c r="AS41" i="60"/>
  <c r="AS42" i="60"/>
  <c r="AS43" i="60"/>
  <c r="AS44" i="60"/>
  <c r="AS45" i="60"/>
  <c r="AS46" i="60"/>
  <c r="AS47" i="60"/>
  <c r="AS48" i="60"/>
  <c r="AS49" i="60"/>
  <c r="AS50" i="60"/>
  <c r="AS51" i="60"/>
  <c r="AS52" i="60"/>
  <c r="AS53" i="60"/>
  <c r="AS54" i="60"/>
  <c r="AS55" i="60"/>
  <c r="AS56" i="60"/>
  <c r="AS57" i="60"/>
  <c r="AS58" i="60"/>
  <c r="AS59" i="60"/>
  <c r="AS60" i="60"/>
  <c r="AS61" i="60"/>
  <c r="AS62" i="60"/>
  <c r="AS63" i="60"/>
  <c r="AS64" i="60"/>
  <c r="AS65" i="60"/>
  <c r="AS66" i="60"/>
  <c r="AS67" i="60"/>
  <c r="AS68" i="60"/>
  <c r="AS69" i="60"/>
  <c r="AS70" i="60"/>
  <c r="AS71" i="60"/>
  <c r="AS72" i="60"/>
  <c r="AS73" i="60"/>
  <c r="AS74" i="60"/>
  <c r="AS75" i="60"/>
  <c r="AS76" i="60"/>
  <c r="AS77" i="60"/>
  <c r="AS78" i="60"/>
  <c r="AS79" i="60"/>
  <c r="AS80" i="60"/>
  <c r="AS81" i="60"/>
  <c r="AS82" i="60"/>
  <c r="AS83" i="60"/>
  <c r="AS84" i="60"/>
  <c r="AS85" i="60"/>
  <c r="AS86" i="60"/>
  <c r="AS87" i="60"/>
  <c r="AS88" i="60"/>
  <c r="AS89" i="60"/>
  <c r="AS90" i="60"/>
  <c r="AS91" i="60"/>
  <c r="AS92" i="60"/>
  <c r="AS93" i="60"/>
  <c r="AS94" i="60"/>
  <c r="AS95" i="60"/>
  <c r="AS96" i="60"/>
  <c r="AS97" i="60"/>
  <c r="AS98" i="60"/>
  <c r="AS99" i="60"/>
  <c r="AS100" i="60"/>
  <c r="AS101" i="60"/>
  <c r="AS102" i="60"/>
  <c r="AS103" i="60"/>
  <c r="AS104" i="60"/>
  <c r="AS105" i="60"/>
  <c r="AS106" i="60"/>
  <c r="AS107" i="60"/>
  <c r="AT5" i="60"/>
  <c r="AT1" i="60"/>
  <c r="BQ4" i="60" a="1"/>
  <c r="BQ4" i="60" s="1"/>
  <c r="T5" i="59"/>
  <c r="T6" i="59"/>
  <c r="G31" i="1" a="1"/>
  <c r="G31" i="1" s="1"/>
  <c r="H31" i="1" a="1"/>
  <c r="AX8" i="61" l="1"/>
  <c r="AX9" i="61"/>
  <c r="AX10" i="61"/>
  <c r="AX11" i="61"/>
  <c r="AX12" i="61"/>
  <c r="AX13" i="61"/>
  <c r="AX14" i="61"/>
  <c r="AX15" i="61"/>
  <c r="AX16" i="61"/>
  <c r="AX17" i="61"/>
  <c r="AX18" i="61"/>
  <c r="AX19" i="61"/>
  <c r="AX20" i="61"/>
  <c r="AX21" i="61"/>
  <c r="AX22" i="61"/>
  <c r="AX23" i="61"/>
  <c r="AX24" i="61"/>
  <c r="AX25" i="61"/>
  <c r="AX26" i="61"/>
  <c r="AX27" i="61"/>
  <c r="AX28" i="61"/>
  <c r="AX29" i="61"/>
  <c r="AX30" i="61"/>
  <c r="AX31" i="61"/>
  <c r="AX32" i="61"/>
  <c r="AX33" i="61"/>
  <c r="AX34" i="61"/>
  <c r="AX35" i="61"/>
  <c r="AX36" i="61"/>
  <c r="AX37" i="61"/>
  <c r="AX38" i="61"/>
  <c r="AX39" i="61"/>
  <c r="AX40" i="61"/>
  <c r="AX41" i="61"/>
  <c r="AX42" i="61"/>
  <c r="AX43" i="61"/>
  <c r="AX44" i="61"/>
  <c r="AX45" i="61"/>
  <c r="AX46" i="61"/>
  <c r="AX47" i="61"/>
  <c r="AX48" i="61"/>
  <c r="AX49" i="61"/>
  <c r="AX50" i="61"/>
  <c r="AX51" i="61"/>
  <c r="AX52" i="61"/>
  <c r="AX53" i="61"/>
  <c r="AX54" i="61"/>
  <c r="AX55" i="61"/>
  <c r="AX56" i="61"/>
  <c r="AX57" i="61"/>
  <c r="AX58" i="61"/>
  <c r="AX59" i="61"/>
  <c r="AX60" i="61"/>
  <c r="AX61" i="61"/>
  <c r="AX62" i="61"/>
  <c r="AX63" i="61"/>
  <c r="AX64" i="61"/>
  <c r="AX65" i="61"/>
  <c r="AX66" i="61"/>
  <c r="AX67" i="61"/>
  <c r="AX68" i="61"/>
  <c r="AX69" i="61"/>
  <c r="AX70" i="61"/>
  <c r="AX71" i="61"/>
  <c r="AX72" i="61"/>
  <c r="AX73" i="61"/>
  <c r="AX74" i="61"/>
  <c r="AX75" i="61"/>
  <c r="AX76" i="61"/>
  <c r="AX77" i="61"/>
  <c r="AX78" i="61"/>
  <c r="AX79" i="61"/>
  <c r="AX80" i="61"/>
  <c r="AX81" i="61"/>
  <c r="AX82" i="61"/>
  <c r="AX83" i="61"/>
  <c r="AX84" i="61"/>
  <c r="AX85" i="61"/>
  <c r="AX86" i="61"/>
  <c r="AX87" i="61"/>
  <c r="AX88" i="61"/>
  <c r="AX89" i="61"/>
  <c r="AX90" i="61"/>
  <c r="AX91" i="61"/>
  <c r="AX92" i="61"/>
  <c r="AX93" i="61"/>
  <c r="AX94" i="61"/>
  <c r="AX95" i="61"/>
  <c r="AX96" i="61"/>
  <c r="AX97" i="61"/>
  <c r="AX98" i="61"/>
  <c r="AX99" i="61"/>
  <c r="AX100" i="61"/>
  <c r="AX101" i="61"/>
  <c r="AX102" i="61"/>
  <c r="AX103" i="61"/>
  <c r="AX104" i="61"/>
  <c r="AX105" i="61"/>
  <c r="AX106" i="61"/>
  <c r="AX107" i="61"/>
  <c r="AY1" i="61"/>
  <c r="BQ5" i="60"/>
  <c r="BQ6" i="60"/>
  <c r="I13" i="1" a="1"/>
  <c r="I13" i="1" s="1"/>
  <c r="AT4" i="60"/>
  <c r="T8" i="59"/>
  <c r="T9" i="59"/>
  <c r="T10" i="59"/>
  <c r="T11" i="59"/>
  <c r="T12" i="59"/>
  <c r="T13" i="59"/>
  <c r="T14" i="59"/>
  <c r="T15" i="59"/>
  <c r="T16" i="59"/>
  <c r="T17" i="59"/>
  <c r="T18" i="59"/>
  <c r="T19" i="59"/>
  <c r="T20" i="59"/>
  <c r="T21" i="59"/>
  <c r="T22" i="59"/>
  <c r="T23" i="59"/>
  <c r="T24" i="59"/>
  <c r="T25" i="59"/>
  <c r="T26" i="59"/>
  <c r="T27" i="59"/>
  <c r="T28" i="59"/>
  <c r="T29" i="59"/>
  <c r="T30" i="59"/>
  <c r="T31" i="59"/>
  <c r="T32" i="59"/>
  <c r="T33" i="59"/>
  <c r="T34" i="59"/>
  <c r="T35" i="59"/>
  <c r="T36" i="59"/>
  <c r="T37" i="59"/>
  <c r="T38" i="59"/>
  <c r="T39" i="59"/>
  <c r="T40" i="59"/>
  <c r="T41" i="59"/>
  <c r="T42" i="59"/>
  <c r="T43" i="59"/>
  <c r="T44" i="59"/>
  <c r="T45" i="59"/>
  <c r="T46" i="59"/>
  <c r="T47" i="59"/>
  <c r="T48" i="59"/>
  <c r="T49" i="59"/>
  <c r="T50" i="59"/>
  <c r="T51" i="59"/>
  <c r="T52" i="59"/>
  <c r="T53" i="59"/>
  <c r="T54" i="59"/>
  <c r="T55" i="59"/>
  <c r="T56" i="59"/>
  <c r="T57" i="59"/>
  <c r="T58" i="59"/>
  <c r="T59" i="59"/>
  <c r="T60" i="59"/>
  <c r="T61" i="59"/>
  <c r="T62" i="59"/>
  <c r="T63" i="59"/>
  <c r="T64" i="59"/>
  <c r="T65" i="59"/>
  <c r="T66" i="59"/>
  <c r="T67" i="59"/>
  <c r="T68" i="59"/>
  <c r="T69" i="59"/>
  <c r="T70" i="59"/>
  <c r="T71" i="59"/>
  <c r="T72" i="59"/>
  <c r="T73" i="59"/>
  <c r="T74" i="59"/>
  <c r="T75" i="59"/>
  <c r="T76" i="59"/>
  <c r="T77" i="59"/>
  <c r="T78" i="59"/>
  <c r="T79" i="59"/>
  <c r="T80" i="59"/>
  <c r="T81" i="59"/>
  <c r="T82" i="59"/>
  <c r="T83" i="59"/>
  <c r="T84" i="59"/>
  <c r="T85" i="59"/>
  <c r="T86" i="59"/>
  <c r="T87" i="59"/>
  <c r="T88" i="59"/>
  <c r="T89" i="59"/>
  <c r="T90" i="59"/>
  <c r="T91" i="59"/>
  <c r="T92" i="59"/>
  <c r="T93" i="59"/>
  <c r="T94" i="59"/>
  <c r="T95" i="59"/>
  <c r="T96" i="59"/>
  <c r="T97" i="59"/>
  <c r="T98" i="59"/>
  <c r="T99" i="59"/>
  <c r="T100" i="59"/>
  <c r="T101" i="59"/>
  <c r="T102" i="59"/>
  <c r="T103" i="59"/>
  <c r="T104" i="59"/>
  <c r="T105" i="59"/>
  <c r="T106" i="59"/>
  <c r="T107" i="59"/>
  <c r="U1" i="59"/>
  <c r="H31" i="1"/>
  <c r="AH1" i="61" l="1" a="1"/>
  <c r="AH1" i="61" s="1"/>
  <c r="AH4" i="61" a="1"/>
  <c r="AH4" i="61" s="1"/>
  <c r="AY4" i="61" a="1"/>
  <c r="AY4" i="61" s="1"/>
  <c r="BQ8" i="60"/>
  <c r="BQ9" i="60"/>
  <c r="BQ10" i="60"/>
  <c r="BQ11" i="60"/>
  <c r="BQ12" i="60"/>
  <c r="BQ13" i="60"/>
  <c r="BQ14" i="60"/>
  <c r="BQ15" i="60"/>
  <c r="BQ16" i="60"/>
  <c r="BQ17" i="60"/>
  <c r="BQ18" i="60"/>
  <c r="BQ19" i="60"/>
  <c r="BQ20" i="60"/>
  <c r="BQ21" i="60"/>
  <c r="BQ22" i="60"/>
  <c r="BQ23" i="60"/>
  <c r="BQ24" i="60"/>
  <c r="BQ25" i="60"/>
  <c r="BQ26" i="60"/>
  <c r="BQ27" i="60"/>
  <c r="BQ28" i="60"/>
  <c r="BQ29" i="60"/>
  <c r="BQ30" i="60"/>
  <c r="BQ31" i="60"/>
  <c r="BQ32" i="60"/>
  <c r="BQ33" i="60"/>
  <c r="BQ34" i="60"/>
  <c r="BQ35" i="60"/>
  <c r="BQ36" i="60"/>
  <c r="BQ37" i="60"/>
  <c r="BQ38" i="60"/>
  <c r="BQ39" i="60"/>
  <c r="BQ40" i="60"/>
  <c r="BQ41" i="60"/>
  <c r="BQ42" i="60"/>
  <c r="BQ43" i="60"/>
  <c r="BQ44" i="60"/>
  <c r="BQ45" i="60"/>
  <c r="BQ46" i="60"/>
  <c r="BQ47" i="60"/>
  <c r="BQ48" i="60"/>
  <c r="BQ49" i="60"/>
  <c r="BQ50" i="60"/>
  <c r="BQ51" i="60"/>
  <c r="BQ52" i="60"/>
  <c r="BQ53" i="60"/>
  <c r="BQ54" i="60"/>
  <c r="BQ55" i="60"/>
  <c r="BQ56" i="60"/>
  <c r="BQ57" i="60"/>
  <c r="BQ58" i="60"/>
  <c r="BQ59" i="60"/>
  <c r="BQ60" i="60"/>
  <c r="BQ61" i="60"/>
  <c r="BQ62" i="60"/>
  <c r="BQ63" i="60"/>
  <c r="BQ64" i="60"/>
  <c r="BQ65" i="60"/>
  <c r="BQ66" i="60"/>
  <c r="BQ67" i="60"/>
  <c r="BQ68" i="60"/>
  <c r="BQ69" i="60"/>
  <c r="BQ70" i="60"/>
  <c r="BQ71" i="60"/>
  <c r="BQ72" i="60"/>
  <c r="BQ73" i="60"/>
  <c r="BQ74" i="60"/>
  <c r="BQ75" i="60"/>
  <c r="BQ76" i="60"/>
  <c r="BQ77" i="60"/>
  <c r="BQ78" i="60"/>
  <c r="BQ79" i="60"/>
  <c r="BQ80" i="60"/>
  <c r="BQ81" i="60"/>
  <c r="BQ82" i="60"/>
  <c r="BQ83" i="60"/>
  <c r="BQ84" i="60"/>
  <c r="BQ85" i="60"/>
  <c r="BQ86" i="60"/>
  <c r="BQ87" i="60"/>
  <c r="BQ88" i="60"/>
  <c r="BQ89" i="60"/>
  <c r="BQ90" i="60"/>
  <c r="BQ91" i="60"/>
  <c r="BQ92" i="60"/>
  <c r="BQ93" i="60"/>
  <c r="BQ94" i="60"/>
  <c r="BQ95" i="60"/>
  <c r="BQ96" i="60"/>
  <c r="BQ97" i="60"/>
  <c r="BQ98" i="60"/>
  <c r="BQ99" i="60"/>
  <c r="BQ100" i="60"/>
  <c r="BQ101" i="60"/>
  <c r="BQ102" i="60"/>
  <c r="BQ103" i="60"/>
  <c r="BQ104" i="60"/>
  <c r="BQ105" i="60"/>
  <c r="BQ106" i="60"/>
  <c r="BQ107" i="60"/>
  <c r="BR1" i="60"/>
  <c r="U4" i="59" a="1"/>
  <c r="U4" i="59" s="1"/>
  <c r="M32" i="1" a="1"/>
  <c r="M32" i="1" s="1"/>
  <c r="N32" i="1" a="1"/>
  <c r="AY5" i="61" l="1"/>
  <c r="AY6" i="61"/>
  <c r="AH5" i="61"/>
  <c r="AH6" i="61"/>
  <c r="BR4" i="60" a="1"/>
  <c r="BR4" i="60" s="1"/>
  <c r="U5" i="59"/>
  <c r="U6" i="59"/>
  <c r="N32" i="1"/>
  <c r="L33" i="1" a="1"/>
  <c r="AH8" i="61" l="1"/>
  <c r="AH9" i="61"/>
  <c r="AH10" i="61"/>
  <c r="AH11" i="61"/>
  <c r="AH12" i="61"/>
  <c r="AH13" i="61"/>
  <c r="AH14" i="61"/>
  <c r="AH15" i="61"/>
  <c r="AH16" i="61"/>
  <c r="AH17" i="61"/>
  <c r="AH18" i="61"/>
  <c r="AH19" i="61"/>
  <c r="AH20" i="61"/>
  <c r="AH21" i="61"/>
  <c r="AH22" i="61"/>
  <c r="AH23" i="61"/>
  <c r="AH24" i="61"/>
  <c r="AH25" i="61"/>
  <c r="AH26" i="61"/>
  <c r="AH27" i="61"/>
  <c r="AH28" i="61"/>
  <c r="AH29" i="61"/>
  <c r="AH30" i="61"/>
  <c r="AH31" i="61"/>
  <c r="AH32" i="61"/>
  <c r="AH33" i="61"/>
  <c r="AH34" i="61"/>
  <c r="AH35" i="61"/>
  <c r="AH36" i="61"/>
  <c r="AH37" i="61"/>
  <c r="AH38" i="61"/>
  <c r="AH39" i="61"/>
  <c r="AH40" i="61"/>
  <c r="AH41" i="61"/>
  <c r="AH42" i="61"/>
  <c r="AH43" i="61"/>
  <c r="AH44" i="61"/>
  <c r="AH45" i="61"/>
  <c r="AH46" i="61"/>
  <c r="AH47" i="61"/>
  <c r="AH48" i="61"/>
  <c r="AH49" i="61"/>
  <c r="AH50" i="61"/>
  <c r="AH51" i="61"/>
  <c r="AH52" i="61"/>
  <c r="AH53" i="61"/>
  <c r="AH54" i="61"/>
  <c r="AH55" i="61"/>
  <c r="AH56" i="61"/>
  <c r="AH57" i="61"/>
  <c r="AH58" i="61"/>
  <c r="AH59" i="61"/>
  <c r="AH60" i="61"/>
  <c r="AH61" i="61"/>
  <c r="AH62" i="61"/>
  <c r="AH63" i="61"/>
  <c r="AH64" i="61"/>
  <c r="AH65" i="61"/>
  <c r="AH66" i="61"/>
  <c r="AH67" i="61"/>
  <c r="AH68" i="61"/>
  <c r="AH69" i="61"/>
  <c r="AH70" i="61"/>
  <c r="AH71" i="61"/>
  <c r="AH72" i="61"/>
  <c r="AH73" i="61"/>
  <c r="AH74" i="61"/>
  <c r="AH75" i="61"/>
  <c r="AH76" i="61"/>
  <c r="AH77" i="61"/>
  <c r="AH78" i="61"/>
  <c r="AH79" i="61"/>
  <c r="AH80" i="61"/>
  <c r="AH81" i="61"/>
  <c r="AH82" i="61"/>
  <c r="AH83" i="61"/>
  <c r="AH84" i="61"/>
  <c r="AH85" i="61"/>
  <c r="AH86" i="61"/>
  <c r="AH87" i="61"/>
  <c r="AH88" i="61"/>
  <c r="AH89" i="61"/>
  <c r="AH90" i="61"/>
  <c r="AH91" i="61"/>
  <c r="AH92" i="61"/>
  <c r="AH93" i="61"/>
  <c r="AH94" i="61"/>
  <c r="AH95" i="61"/>
  <c r="AH96" i="61"/>
  <c r="AH97" i="61"/>
  <c r="AH98" i="61"/>
  <c r="AH99" i="61"/>
  <c r="AH100" i="61"/>
  <c r="AH101" i="61"/>
  <c r="AH102" i="61"/>
  <c r="AH103" i="61"/>
  <c r="AH104" i="61"/>
  <c r="AH105" i="61"/>
  <c r="AH106" i="61"/>
  <c r="AH107" i="61"/>
  <c r="AI1" i="61"/>
  <c r="AY8" i="61"/>
  <c r="AY9" i="61"/>
  <c r="AY10" i="61"/>
  <c r="AY11" i="61"/>
  <c r="AY12" i="61"/>
  <c r="AY13" i="61"/>
  <c r="AY14" i="61"/>
  <c r="AY15" i="61"/>
  <c r="AY16" i="61"/>
  <c r="AY17" i="61"/>
  <c r="AY18" i="61"/>
  <c r="AY19" i="61"/>
  <c r="AY20" i="61"/>
  <c r="AY21" i="61"/>
  <c r="AY22" i="61"/>
  <c r="AY23" i="61"/>
  <c r="AY24" i="61"/>
  <c r="AY25" i="61"/>
  <c r="AY26" i="61"/>
  <c r="AY27" i="61"/>
  <c r="AY28" i="61"/>
  <c r="AY29" i="61"/>
  <c r="AY30" i="61"/>
  <c r="AY31" i="61"/>
  <c r="AY32" i="61"/>
  <c r="AY33" i="61"/>
  <c r="AY34" i="61"/>
  <c r="AY35" i="61"/>
  <c r="AY36" i="61"/>
  <c r="AY37" i="61"/>
  <c r="AY38" i="61"/>
  <c r="AY39" i="61"/>
  <c r="AY40" i="61"/>
  <c r="AY41" i="61"/>
  <c r="AY42" i="61"/>
  <c r="AY43" i="61"/>
  <c r="AY44" i="61"/>
  <c r="AY45" i="61"/>
  <c r="AY46" i="61"/>
  <c r="AY47" i="61"/>
  <c r="AY48" i="61"/>
  <c r="AY49" i="61"/>
  <c r="AY50" i="61"/>
  <c r="AY51" i="61"/>
  <c r="AY52" i="61"/>
  <c r="AY53" i="61"/>
  <c r="AY54" i="61"/>
  <c r="AY55" i="61"/>
  <c r="AY56" i="61"/>
  <c r="AY57" i="61"/>
  <c r="AY58" i="61"/>
  <c r="AY59" i="61"/>
  <c r="AY60" i="61"/>
  <c r="AY61" i="61"/>
  <c r="AY62" i="61"/>
  <c r="AY63" i="61"/>
  <c r="AY64" i="61"/>
  <c r="AY65" i="61"/>
  <c r="AY66" i="61"/>
  <c r="AY67" i="61"/>
  <c r="AY68" i="61"/>
  <c r="AY69" i="61"/>
  <c r="AY70" i="61"/>
  <c r="AY71" i="61"/>
  <c r="AY72" i="61"/>
  <c r="AY73" i="61"/>
  <c r="AY74" i="61"/>
  <c r="AY75" i="61"/>
  <c r="AY76" i="61"/>
  <c r="AY77" i="61"/>
  <c r="AY78" i="61"/>
  <c r="AY79" i="61"/>
  <c r="AY80" i="61"/>
  <c r="AY81" i="61"/>
  <c r="AY82" i="61"/>
  <c r="AY83" i="61"/>
  <c r="AY84" i="61"/>
  <c r="AY85" i="61"/>
  <c r="AY86" i="61"/>
  <c r="AY87" i="61"/>
  <c r="AY88" i="61"/>
  <c r="AY89" i="61"/>
  <c r="AY90" i="61"/>
  <c r="AY91" i="61"/>
  <c r="AY92" i="61"/>
  <c r="AY93" i="61"/>
  <c r="AY94" i="61"/>
  <c r="AY95" i="61"/>
  <c r="AY96" i="61"/>
  <c r="AY97" i="61"/>
  <c r="AY98" i="61"/>
  <c r="AY99" i="61"/>
  <c r="AY100" i="61"/>
  <c r="AY101" i="61"/>
  <c r="AY102" i="61"/>
  <c r="AY103" i="61"/>
  <c r="AY104" i="61"/>
  <c r="AY105" i="61"/>
  <c r="AY106" i="61"/>
  <c r="AY107" i="61"/>
  <c r="AZ1" i="61"/>
  <c r="BR5" i="60"/>
  <c r="BR6" i="60"/>
  <c r="U8" i="59"/>
  <c r="U9" i="59"/>
  <c r="U10" i="59"/>
  <c r="U11" i="59"/>
  <c r="U12" i="59"/>
  <c r="U13" i="59"/>
  <c r="U14" i="59"/>
  <c r="U15" i="59"/>
  <c r="U16" i="59"/>
  <c r="U17" i="59"/>
  <c r="U18" i="59"/>
  <c r="U19" i="59"/>
  <c r="U20" i="59"/>
  <c r="U21" i="59"/>
  <c r="U22" i="59"/>
  <c r="U23" i="59"/>
  <c r="U24" i="59"/>
  <c r="U25" i="59"/>
  <c r="U26" i="59"/>
  <c r="U27" i="59"/>
  <c r="U28" i="59"/>
  <c r="U29" i="59"/>
  <c r="U30" i="59"/>
  <c r="U31" i="59"/>
  <c r="U32" i="59"/>
  <c r="U33" i="59"/>
  <c r="U34" i="59"/>
  <c r="U35" i="59"/>
  <c r="U36" i="59"/>
  <c r="U37" i="59"/>
  <c r="U38" i="59"/>
  <c r="U39" i="59"/>
  <c r="U40" i="59"/>
  <c r="U41" i="59"/>
  <c r="U42" i="59"/>
  <c r="U43" i="59"/>
  <c r="U44" i="59"/>
  <c r="U45" i="59"/>
  <c r="U46" i="59"/>
  <c r="U47" i="59"/>
  <c r="U48" i="59"/>
  <c r="U49" i="59"/>
  <c r="U50" i="59"/>
  <c r="U51" i="59"/>
  <c r="U52" i="59"/>
  <c r="U53" i="59"/>
  <c r="U54" i="59"/>
  <c r="U55" i="59"/>
  <c r="U56" i="59"/>
  <c r="U57" i="59"/>
  <c r="U58" i="59"/>
  <c r="U59" i="59"/>
  <c r="U60" i="59"/>
  <c r="U61" i="59"/>
  <c r="U62" i="59"/>
  <c r="U63" i="59"/>
  <c r="U64" i="59"/>
  <c r="U65" i="59"/>
  <c r="U66" i="59"/>
  <c r="U67" i="59"/>
  <c r="U68" i="59"/>
  <c r="U69" i="59"/>
  <c r="U70" i="59"/>
  <c r="U71" i="59"/>
  <c r="U72" i="59"/>
  <c r="U73" i="59"/>
  <c r="U74" i="59"/>
  <c r="U75" i="59"/>
  <c r="U76" i="59"/>
  <c r="U77" i="59"/>
  <c r="U78" i="59"/>
  <c r="U79" i="59"/>
  <c r="U80" i="59"/>
  <c r="U81" i="59"/>
  <c r="U82" i="59"/>
  <c r="U83" i="59"/>
  <c r="U84" i="59"/>
  <c r="U85" i="59"/>
  <c r="U86" i="59"/>
  <c r="U87" i="59"/>
  <c r="U88" i="59"/>
  <c r="U89" i="59"/>
  <c r="U90" i="59"/>
  <c r="U91" i="59"/>
  <c r="U92" i="59"/>
  <c r="U93" i="59"/>
  <c r="U94" i="59"/>
  <c r="U95" i="59"/>
  <c r="U96" i="59"/>
  <c r="U97" i="59"/>
  <c r="U98" i="59"/>
  <c r="U99" i="59"/>
  <c r="U100" i="59"/>
  <c r="U101" i="59"/>
  <c r="U102" i="59"/>
  <c r="U103" i="59"/>
  <c r="U104" i="59"/>
  <c r="U105" i="59"/>
  <c r="U106" i="59"/>
  <c r="U107" i="59"/>
  <c r="V1" i="59"/>
  <c r="K33" i="1" a="1"/>
  <c r="K33" i="1" s="1"/>
  <c r="L33" i="1"/>
  <c r="AZ4" i="61" l="1" a="1"/>
  <c r="AZ4" i="61" s="1"/>
  <c r="AI4" i="61" a="1"/>
  <c r="AI4" i="61" s="1"/>
  <c r="BR8" i="60"/>
  <c r="BR9" i="60"/>
  <c r="BR10" i="60"/>
  <c r="BR11" i="60"/>
  <c r="BR12" i="60"/>
  <c r="BR13" i="60"/>
  <c r="BR14" i="60"/>
  <c r="BR15" i="60"/>
  <c r="BR16" i="60"/>
  <c r="BR17" i="60"/>
  <c r="BR18" i="60"/>
  <c r="BR19" i="60"/>
  <c r="BR20" i="60"/>
  <c r="BR21" i="60"/>
  <c r="BR22" i="60"/>
  <c r="BR23" i="60"/>
  <c r="BR24" i="60"/>
  <c r="BR25" i="60"/>
  <c r="BR26" i="60"/>
  <c r="BR27" i="60"/>
  <c r="BR28" i="60"/>
  <c r="BR29" i="60"/>
  <c r="BR30" i="60"/>
  <c r="BR31" i="60"/>
  <c r="BR32" i="60"/>
  <c r="BR33" i="60"/>
  <c r="BR34" i="60"/>
  <c r="BR35" i="60"/>
  <c r="BR36" i="60"/>
  <c r="BR37" i="60"/>
  <c r="BR38" i="60"/>
  <c r="BR39" i="60"/>
  <c r="BR40" i="60"/>
  <c r="BR41" i="60"/>
  <c r="BR42" i="60"/>
  <c r="BR43" i="60"/>
  <c r="BR44" i="60"/>
  <c r="BR45" i="60"/>
  <c r="BR46" i="60"/>
  <c r="BR47" i="60"/>
  <c r="BR48" i="60"/>
  <c r="BR49" i="60"/>
  <c r="BR50" i="60"/>
  <c r="BR51" i="60"/>
  <c r="BR52" i="60"/>
  <c r="BR53" i="60"/>
  <c r="BR54" i="60"/>
  <c r="BR55" i="60"/>
  <c r="BR56" i="60"/>
  <c r="BR57" i="60"/>
  <c r="BR58" i="60"/>
  <c r="BR59" i="60"/>
  <c r="BR60" i="60"/>
  <c r="BR61" i="60"/>
  <c r="BR62" i="60"/>
  <c r="BR63" i="60"/>
  <c r="BR64" i="60"/>
  <c r="BR65" i="60"/>
  <c r="BR66" i="60"/>
  <c r="BR67" i="60"/>
  <c r="BR68" i="60"/>
  <c r="BR69" i="60"/>
  <c r="BR70" i="60"/>
  <c r="BR71" i="60"/>
  <c r="BR72" i="60"/>
  <c r="BR73" i="60"/>
  <c r="BR74" i="60"/>
  <c r="BR75" i="60"/>
  <c r="BR76" i="60"/>
  <c r="BR77" i="60"/>
  <c r="BR78" i="60"/>
  <c r="BR79" i="60"/>
  <c r="BR80" i="60"/>
  <c r="BR81" i="60"/>
  <c r="BR82" i="60"/>
  <c r="BR83" i="60"/>
  <c r="BR84" i="60"/>
  <c r="BR85" i="60"/>
  <c r="BR86" i="60"/>
  <c r="BR87" i="60"/>
  <c r="BR88" i="60"/>
  <c r="BR89" i="60"/>
  <c r="BR90" i="60"/>
  <c r="BR91" i="60"/>
  <c r="BR92" i="60"/>
  <c r="BR93" i="60"/>
  <c r="BR94" i="60"/>
  <c r="BR95" i="60"/>
  <c r="BR96" i="60"/>
  <c r="BR97" i="60"/>
  <c r="BR98" i="60"/>
  <c r="BR99" i="60"/>
  <c r="BR100" i="60"/>
  <c r="BR101" i="60"/>
  <c r="BR102" i="60"/>
  <c r="BR103" i="60"/>
  <c r="BR104" i="60"/>
  <c r="BR105" i="60"/>
  <c r="BR106" i="60"/>
  <c r="BR107" i="60"/>
  <c r="BS1" i="60"/>
  <c r="V4" i="59" a="1"/>
  <c r="V4" i="59" s="1"/>
  <c r="F36" i="1" a="1"/>
  <c r="F36" i="1" s="1"/>
  <c r="AI5" i="61" l="1"/>
  <c r="AI6" i="61"/>
  <c r="AZ5" i="61"/>
  <c r="AZ6" i="61"/>
  <c r="BS4" i="60" a="1"/>
  <c r="BS4" i="60" s="1"/>
  <c r="V5" i="59"/>
  <c r="V6" i="59"/>
  <c r="E36" i="1" a="1"/>
  <c r="E36" i="1" s="1"/>
  <c r="J34" i="1" a="1"/>
  <c r="AZ8" i="61" l="1"/>
  <c r="AZ9" i="61"/>
  <c r="AZ10" i="61"/>
  <c r="AZ11" i="61"/>
  <c r="AZ12" i="61"/>
  <c r="AZ13" i="61"/>
  <c r="AZ14" i="61"/>
  <c r="AZ15" i="61"/>
  <c r="AZ16" i="61"/>
  <c r="AZ17" i="61"/>
  <c r="AZ18" i="61"/>
  <c r="AZ19" i="61"/>
  <c r="AZ20" i="61"/>
  <c r="AZ21" i="61"/>
  <c r="AZ22" i="61"/>
  <c r="AZ23" i="61"/>
  <c r="AZ24" i="61"/>
  <c r="AZ25" i="61"/>
  <c r="AZ26" i="61"/>
  <c r="AZ27" i="61"/>
  <c r="AZ28" i="61"/>
  <c r="AZ29" i="61"/>
  <c r="AZ30" i="61"/>
  <c r="AZ31" i="61"/>
  <c r="AZ32" i="61"/>
  <c r="AZ33" i="61"/>
  <c r="AZ34" i="61"/>
  <c r="AZ35" i="61"/>
  <c r="AZ36" i="61"/>
  <c r="AZ37" i="61"/>
  <c r="AZ38" i="61"/>
  <c r="AZ39" i="61"/>
  <c r="AZ40" i="61"/>
  <c r="AZ41" i="61"/>
  <c r="AZ42" i="61"/>
  <c r="AZ43" i="61"/>
  <c r="AZ44" i="61"/>
  <c r="AZ45" i="61"/>
  <c r="AZ46" i="61"/>
  <c r="AZ47" i="61"/>
  <c r="AZ48" i="61"/>
  <c r="AZ49" i="61"/>
  <c r="AZ50" i="61"/>
  <c r="AZ51" i="61"/>
  <c r="AZ52" i="61"/>
  <c r="AZ53" i="61"/>
  <c r="AZ54" i="61"/>
  <c r="AZ55" i="61"/>
  <c r="AZ56" i="61"/>
  <c r="AZ57" i="61"/>
  <c r="AZ58" i="61"/>
  <c r="AZ59" i="61"/>
  <c r="AZ60" i="61"/>
  <c r="AZ61" i="61"/>
  <c r="AZ62" i="61"/>
  <c r="AZ63" i="61"/>
  <c r="AZ64" i="61"/>
  <c r="AZ65" i="61"/>
  <c r="AZ66" i="61"/>
  <c r="AZ67" i="61"/>
  <c r="AZ68" i="61"/>
  <c r="AZ69" i="61"/>
  <c r="AZ70" i="61"/>
  <c r="AZ71" i="61"/>
  <c r="AZ72" i="61"/>
  <c r="AZ73" i="61"/>
  <c r="AZ74" i="61"/>
  <c r="AZ75" i="61"/>
  <c r="AZ76" i="61"/>
  <c r="AZ77" i="61"/>
  <c r="AZ78" i="61"/>
  <c r="AZ79" i="61"/>
  <c r="AZ80" i="61"/>
  <c r="AZ81" i="61"/>
  <c r="AZ82" i="61"/>
  <c r="AZ83" i="61"/>
  <c r="AZ84" i="61"/>
  <c r="AZ85" i="61"/>
  <c r="AZ86" i="61"/>
  <c r="AZ87" i="61"/>
  <c r="AZ88" i="61"/>
  <c r="AZ89" i="61"/>
  <c r="AZ90" i="61"/>
  <c r="AZ91" i="61"/>
  <c r="AZ92" i="61"/>
  <c r="AZ93" i="61"/>
  <c r="AZ94" i="61"/>
  <c r="AZ95" i="61"/>
  <c r="AZ96" i="61"/>
  <c r="AZ97" i="61"/>
  <c r="AZ98" i="61"/>
  <c r="AZ99" i="61"/>
  <c r="AZ100" i="61"/>
  <c r="AZ101" i="61"/>
  <c r="AZ102" i="61"/>
  <c r="AZ103" i="61"/>
  <c r="AZ104" i="61"/>
  <c r="AZ105" i="61"/>
  <c r="AZ106" i="61"/>
  <c r="AZ107" i="61"/>
  <c r="BA1" i="61"/>
  <c r="AI8" i="61"/>
  <c r="AI9" i="61"/>
  <c r="AI10" i="61"/>
  <c r="AI11" i="61"/>
  <c r="AI12" i="61"/>
  <c r="AI13" i="61"/>
  <c r="AI14" i="61"/>
  <c r="AI15" i="61"/>
  <c r="AI16" i="61"/>
  <c r="AI17" i="61"/>
  <c r="AI18" i="61"/>
  <c r="AI19" i="61"/>
  <c r="AI20" i="61"/>
  <c r="AI21" i="61"/>
  <c r="AI22" i="61"/>
  <c r="AI23" i="61"/>
  <c r="AI24" i="61"/>
  <c r="AI25" i="61"/>
  <c r="AI26" i="61"/>
  <c r="AI27" i="61"/>
  <c r="AI28" i="61"/>
  <c r="AI29" i="61"/>
  <c r="AI30" i="61"/>
  <c r="AI31" i="61"/>
  <c r="AI32" i="61"/>
  <c r="AI33" i="61"/>
  <c r="AI34" i="61"/>
  <c r="AI35" i="61"/>
  <c r="AI36" i="61"/>
  <c r="AI37" i="61"/>
  <c r="AI38" i="61"/>
  <c r="AI39" i="61"/>
  <c r="AI40" i="61"/>
  <c r="AI41" i="61"/>
  <c r="AI42" i="61"/>
  <c r="AI43" i="61"/>
  <c r="AI44" i="61"/>
  <c r="AI45" i="61"/>
  <c r="AI46" i="61"/>
  <c r="AI47" i="61"/>
  <c r="AI48" i="61"/>
  <c r="AI49" i="61"/>
  <c r="AI50" i="61"/>
  <c r="AI51" i="61"/>
  <c r="AI52" i="61"/>
  <c r="AI53" i="61"/>
  <c r="AI54" i="61"/>
  <c r="AI55" i="61"/>
  <c r="AI56" i="61"/>
  <c r="AI57" i="61"/>
  <c r="AI58" i="61"/>
  <c r="AI59" i="61"/>
  <c r="AI60" i="61"/>
  <c r="AI61" i="61"/>
  <c r="AI62" i="61"/>
  <c r="AI63" i="61"/>
  <c r="AI64" i="61"/>
  <c r="AI65" i="61"/>
  <c r="AI66" i="61"/>
  <c r="AI67" i="61"/>
  <c r="AI68" i="61"/>
  <c r="AI69" i="61"/>
  <c r="AI70" i="61"/>
  <c r="AI71" i="61"/>
  <c r="AI72" i="61"/>
  <c r="AI73" i="61"/>
  <c r="AI74" i="61"/>
  <c r="AI75" i="61"/>
  <c r="AI76" i="61"/>
  <c r="AI77" i="61"/>
  <c r="AI78" i="61"/>
  <c r="AI79" i="61"/>
  <c r="AI80" i="61"/>
  <c r="AI81" i="61"/>
  <c r="AI82" i="61"/>
  <c r="AI83" i="61"/>
  <c r="AI84" i="61"/>
  <c r="AI85" i="61"/>
  <c r="AI86" i="61"/>
  <c r="AI87" i="61"/>
  <c r="AI88" i="61"/>
  <c r="AI89" i="61"/>
  <c r="AI90" i="61"/>
  <c r="AI91" i="61"/>
  <c r="AI92" i="61"/>
  <c r="AI93" i="61"/>
  <c r="AI94" i="61"/>
  <c r="AI95" i="61"/>
  <c r="AI96" i="61"/>
  <c r="AI97" i="61"/>
  <c r="AI98" i="61"/>
  <c r="AI99" i="61"/>
  <c r="AI100" i="61"/>
  <c r="AI101" i="61"/>
  <c r="AI102" i="61"/>
  <c r="AI103" i="61"/>
  <c r="AI104" i="61"/>
  <c r="AI105" i="61"/>
  <c r="AI106" i="61"/>
  <c r="AI107" i="61"/>
  <c r="AJ1" i="61"/>
  <c r="BS5" i="60"/>
  <c r="BS6" i="60"/>
  <c r="V8" i="59"/>
  <c r="V9" i="59"/>
  <c r="V10" i="59"/>
  <c r="V11" i="59"/>
  <c r="V12" i="59"/>
  <c r="V13" i="59"/>
  <c r="V14" i="59"/>
  <c r="V15" i="59"/>
  <c r="V16" i="59"/>
  <c r="V17" i="59"/>
  <c r="V18" i="59"/>
  <c r="V19" i="59"/>
  <c r="V20" i="59"/>
  <c r="V21" i="59"/>
  <c r="V22" i="59"/>
  <c r="V23" i="59"/>
  <c r="V24" i="59"/>
  <c r="V25" i="59"/>
  <c r="V26" i="59"/>
  <c r="V27" i="59"/>
  <c r="V28" i="59"/>
  <c r="V29" i="59"/>
  <c r="V30" i="59"/>
  <c r="V31" i="59"/>
  <c r="V32" i="59"/>
  <c r="V33" i="59"/>
  <c r="V34" i="59"/>
  <c r="V35" i="59"/>
  <c r="V36" i="59"/>
  <c r="V37" i="59"/>
  <c r="V38" i="59"/>
  <c r="V39" i="59"/>
  <c r="V40" i="59"/>
  <c r="V41" i="59"/>
  <c r="V42" i="59"/>
  <c r="V43" i="59"/>
  <c r="V44" i="59"/>
  <c r="V45" i="59"/>
  <c r="V46" i="59"/>
  <c r="V47" i="59"/>
  <c r="V48" i="59"/>
  <c r="V49" i="59"/>
  <c r="V50" i="59"/>
  <c r="V51" i="59"/>
  <c r="V52" i="59"/>
  <c r="V53" i="59"/>
  <c r="V54" i="59"/>
  <c r="V55" i="59"/>
  <c r="V56" i="59"/>
  <c r="V57" i="59"/>
  <c r="V58" i="59"/>
  <c r="V59" i="59"/>
  <c r="V60" i="59"/>
  <c r="V61" i="59"/>
  <c r="V62" i="59"/>
  <c r="V63" i="59"/>
  <c r="V64" i="59"/>
  <c r="V65" i="59"/>
  <c r="V66" i="59"/>
  <c r="V67" i="59"/>
  <c r="V68" i="59"/>
  <c r="V69" i="59"/>
  <c r="V70" i="59"/>
  <c r="V71" i="59"/>
  <c r="V72" i="59"/>
  <c r="V73" i="59"/>
  <c r="V74" i="59"/>
  <c r="V75" i="59"/>
  <c r="V76" i="59"/>
  <c r="V77" i="59"/>
  <c r="V78" i="59"/>
  <c r="V79" i="59"/>
  <c r="V80" i="59"/>
  <c r="V81" i="59"/>
  <c r="V82" i="59"/>
  <c r="V83" i="59"/>
  <c r="V84" i="59"/>
  <c r="V85" i="59"/>
  <c r="V86" i="59"/>
  <c r="V87" i="59"/>
  <c r="V88" i="59"/>
  <c r="V89" i="59"/>
  <c r="V90" i="59"/>
  <c r="V91" i="59"/>
  <c r="V92" i="59"/>
  <c r="V93" i="59"/>
  <c r="V94" i="59"/>
  <c r="V95" i="59"/>
  <c r="V96" i="59"/>
  <c r="V97" i="59"/>
  <c r="V98" i="59"/>
  <c r="V99" i="59"/>
  <c r="V100" i="59"/>
  <c r="V101" i="59"/>
  <c r="V102" i="59"/>
  <c r="V103" i="59"/>
  <c r="V104" i="59"/>
  <c r="V105" i="59"/>
  <c r="V106" i="59"/>
  <c r="V107" i="59"/>
  <c r="W1" i="59"/>
  <c r="J34" i="1"/>
  <c r="I34" i="1" a="1"/>
  <c r="I34" i="1" s="1"/>
  <c r="H32" i="1" a="1"/>
  <c r="AJ4" i="61" l="1" a="1"/>
  <c r="AJ4" i="61" s="1"/>
  <c r="BA4" i="61" a="1"/>
  <c r="BA4" i="61" s="1"/>
  <c r="BS8" i="60"/>
  <c r="BS9" i="60"/>
  <c r="BS10" i="60"/>
  <c r="BS11" i="60"/>
  <c r="BS12" i="60"/>
  <c r="BS13" i="60"/>
  <c r="BS14" i="60"/>
  <c r="BS15" i="60"/>
  <c r="BS16" i="60"/>
  <c r="BS17" i="60"/>
  <c r="BS18" i="60"/>
  <c r="BS19" i="60"/>
  <c r="BS20" i="60"/>
  <c r="BS21" i="60"/>
  <c r="BS22" i="60"/>
  <c r="BS23" i="60"/>
  <c r="BS24" i="60"/>
  <c r="BS25" i="60"/>
  <c r="BS26" i="60"/>
  <c r="BS27" i="60"/>
  <c r="BS28" i="60"/>
  <c r="BS29" i="60"/>
  <c r="BS30" i="60"/>
  <c r="BS31" i="60"/>
  <c r="BS32" i="60"/>
  <c r="BS33" i="60"/>
  <c r="BS34" i="60"/>
  <c r="BS35" i="60"/>
  <c r="BS36" i="60"/>
  <c r="BS37" i="60"/>
  <c r="BS38" i="60"/>
  <c r="BS39" i="60"/>
  <c r="BS40" i="60"/>
  <c r="BS41" i="60"/>
  <c r="BS42" i="60"/>
  <c r="BS43" i="60"/>
  <c r="BS44" i="60"/>
  <c r="BS45" i="60"/>
  <c r="BS46" i="60"/>
  <c r="BS47" i="60"/>
  <c r="BS48" i="60"/>
  <c r="BS49" i="60"/>
  <c r="BS50" i="60"/>
  <c r="BS51" i="60"/>
  <c r="BS52" i="60"/>
  <c r="BS53" i="60"/>
  <c r="BS54" i="60"/>
  <c r="BS55" i="60"/>
  <c r="BS56" i="60"/>
  <c r="BS57" i="60"/>
  <c r="BS58" i="60"/>
  <c r="BS59" i="60"/>
  <c r="BS60" i="60"/>
  <c r="BS61" i="60"/>
  <c r="BS62" i="60"/>
  <c r="BS63" i="60"/>
  <c r="BS64" i="60"/>
  <c r="BS65" i="60"/>
  <c r="BS66" i="60"/>
  <c r="BS67" i="60"/>
  <c r="BS68" i="60"/>
  <c r="BS69" i="60"/>
  <c r="BS70" i="60"/>
  <c r="BS71" i="60"/>
  <c r="BS72" i="60"/>
  <c r="BS73" i="60"/>
  <c r="BS74" i="60"/>
  <c r="BS75" i="60"/>
  <c r="BS76" i="60"/>
  <c r="BS77" i="60"/>
  <c r="BS78" i="60"/>
  <c r="BS79" i="60"/>
  <c r="BS80" i="60"/>
  <c r="BS81" i="60"/>
  <c r="BS82" i="60"/>
  <c r="BS83" i="60"/>
  <c r="BS84" i="60"/>
  <c r="BS85" i="60"/>
  <c r="BS86" i="60"/>
  <c r="BS87" i="60"/>
  <c r="BS88" i="60"/>
  <c r="BS89" i="60"/>
  <c r="BS90" i="60"/>
  <c r="BS91" i="60"/>
  <c r="BS92" i="60"/>
  <c r="BS93" i="60"/>
  <c r="BS94" i="60"/>
  <c r="BS95" i="60"/>
  <c r="BS96" i="60"/>
  <c r="BS97" i="60"/>
  <c r="BS98" i="60"/>
  <c r="BS99" i="60"/>
  <c r="BS100" i="60"/>
  <c r="BS101" i="60"/>
  <c r="BS102" i="60"/>
  <c r="BS103" i="60"/>
  <c r="BS104" i="60"/>
  <c r="BS105" i="60"/>
  <c r="BS106" i="60"/>
  <c r="BS107" i="60"/>
  <c r="BT1" i="60"/>
  <c r="W4" i="59" a="1"/>
  <c r="W4" i="59" s="1"/>
  <c r="H32" i="1"/>
  <c r="G32" i="1" a="1"/>
  <c r="G32" i="1" s="1"/>
  <c r="N33" i="1" a="1"/>
  <c r="BA5" i="61" l="1"/>
  <c r="BA6" i="61"/>
  <c r="AJ5" i="61"/>
  <c r="AJ6" i="61"/>
  <c r="BT4" i="60" a="1"/>
  <c r="BT4" i="60" s="1"/>
  <c r="W5" i="59"/>
  <c r="W6" i="59"/>
  <c r="M33" i="1" a="1"/>
  <c r="M33" i="1" s="1"/>
  <c r="N33" i="1"/>
  <c r="AJ8" i="61" l="1"/>
  <c r="AJ9" i="61"/>
  <c r="AJ10" i="61"/>
  <c r="AJ11" i="61"/>
  <c r="AJ12" i="61"/>
  <c r="AJ13" i="61"/>
  <c r="AJ14" i="61"/>
  <c r="AJ15" i="61"/>
  <c r="AJ16" i="61"/>
  <c r="AJ17" i="61"/>
  <c r="AJ18" i="61"/>
  <c r="AJ19" i="61"/>
  <c r="AJ20" i="61"/>
  <c r="AJ21" i="61"/>
  <c r="AJ22" i="61"/>
  <c r="AJ23" i="61"/>
  <c r="AJ24" i="61"/>
  <c r="AJ25" i="61"/>
  <c r="AJ26" i="61"/>
  <c r="AJ27" i="61"/>
  <c r="AJ28" i="61"/>
  <c r="AJ29" i="61"/>
  <c r="AJ30" i="61"/>
  <c r="AJ31" i="61"/>
  <c r="AJ32" i="61"/>
  <c r="AJ33" i="61"/>
  <c r="AJ34" i="61"/>
  <c r="AJ35" i="61"/>
  <c r="AJ36" i="61"/>
  <c r="AJ37" i="61"/>
  <c r="AJ38" i="61"/>
  <c r="AJ39" i="61"/>
  <c r="AJ40" i="61"/>
  <c r="AJ41" i="61"/>
  <c r="AJ42" i="61"/>
  <c r="AJ43" i="61"/>
  <c r="AJ44" i="61"/>
  <c r="AJ45" i="61"/>
  <c r="AJ46" i="61"/>
  <c r="AJ47" i="61"/>
  <c r="AJ48" i="61"/>
  <c r="AJ49" i="61"/>
  <c r="AJ50" i="61"/>
  <c r="AJ51" i="61"/>
  <c r="AJ52" i="61"/>
  <c r="AJ53" i="61"/>
  <c r="AJ54" i="61"/>
  <c r="AJ55" i="61"/>
  <c r="AJ56" i="61"/>
  <c r="AJ57" i="61"/>
  <c r="AJ58" i="61"/>
  <c r="AJ59" i="61"/>
  <c r="AJ60" i="61"/>
  <c r="AJ61" i="61"/>
  <c r="AJ62" i="61"/>
  <c r="AJ63" i="61"/>
  <c r="AJ64" i="61"/>
  <c r="AJ65" i="61"/>
  <c r="AJ66" i="61"/>
  <c r="AJ67" i="61"/>
  <c r="AJ68" i="61"/>
  <c r="AJ69" i="61"/>
  <c r="AJ70" i="61"/>
  <c r="AJ71" i="61"/>
  <c r="AJ72" i="61"/>
  <c r="AJ73" i="61"/>
  <c r="AJ74" i="61"/>
  <c r="AJ75" i="61"/>
  <c r="AJ76" i="61"/>
  <c r="AJ77" i="61"/>
  <c r="AJ78" i="61"/>
  <c r="AJ79" i="61"/>
  <c r="AJ80" i="61"/>
  <c r="AJ81" i="61"/>
  <c r="AJ82" i="61"/>
  <c r="AJ83" i="61"/>
  <c r="AJ84" i="61"/>
  <c r="AJ85" i="61"/>
  <c r="AJ86" i="61"/>
  <c r="AJ87" i="61"/>
  <c r="AJ88" i="61"/>
  <c r="AJ89" i="61"/>
  <c r="AJ90" i="61"/>
  <c r="AJ91" i="61"/>
  <c r="AJ92" i="61"/>
  <c r="AJ93" i="61"/>
  <c r="AJ94" i="61"/>
  <c r="AJ95" i="61"/>
  <c r="AJ96" i="61"/>
  <c r="AJ97" i="61"/>
  <c r="AJ98" i="61"/>
  <c r="AJ99" i="61"/>
  <c r="AJ100" i="61"/>
  <c r="AJ101" i="61"/>
  <c r="AJ102" i="61"/>
  <c r="AJ103" i="61"/>
  <c r="AJ104" i="61"/>
  <c r="AJ105" i="61"/>
  <c r="AJ106" i="61"/>
  <c r="AJ107" i="61"/>
  <c r="AK1" i="61"/>
  <c r="BA8" i="61"/>
  <c r="BA9" i="61"/>
  <c r="BA10" i="61"/>
  <c r="BA11" i="61"/>
  <c r="BA12" i="61"/>
  <c r="BA13" i="61"/>
  <c r="BA14" i="61"/>
  <c r="BA15" i="61"/>
  <c r="BA16" i="61"/>
  <c r="BA17" i="61"/>
  <c r="BA18" i="61"/>
  <c r="BA19" i="61"/>
  <c r="BA20" i="61"/>
  <c r="BA21" i="61"/>
  <c r="BA22" i="61"/>
  <c r="BA23" i="61"/>
  <c r="BA24" i="61"/>
  <c r="BA25" i="61"/>
  <c r="BA26" i="61"/>
  <c r="BA27" i="61"/>
  <c r="BA28" i="61"/>
  <c r="BA29" i="61"/>
  <c r="BA30" i="61"/>
  <c r="BA31" i="61"/>
  <c r="BA32" i="61"/>
  <c r="BA33" i="61"/>
  <c r="BA34" i="61"/>
  <c r="BA35" i="61"/>
  <c r="BA36" i="61"/>
  <c r="BA37" i="61"/>
  <c r="BA38" i="61"/>
  <c r="BA39" i="61"/>
  <c r="BA40" i="61"/>
  <c r="BA41" i="61"/>
  <c r="BA42" i="61"/>
  <c r="BA43" i="61"/>
  <c r="BA44" i="61"/>
  <c r="BA45" i="61"/>
  <c r="BA46" i="61"/>
  <c r="BA47" i="61"/>
  <c r="BA48" i="61"/>
  <c r="BA49" i="61"/>
  <c r="BA50" i="61"/>
  <c r="BA51" i="61"/>
  <c r="BA52" i="61"/>
  <c r="BA53" i="61"/>
  <c r="BA54" i="61"/>
  <c r="BA55" i="61"/>
  <c r="BA56" i="61"/>
  <c r="BA57" i="61"/>
  <c r="BA58" i="61"/>
  <c r="BA59" i="61"/>
  <c r="BA60" i="61"/>
  <c r="BA61" i="61"/>
  <c r="BA62" i="61"/>
  <c r="BA63" i="61"/>
  <c r="BA64" i="61"/>
  <c r="BA65" i="61"/>
  <c r="BA66" i="61"/>
  <c r="BA67" i="61"/>
  <c r="BA68" i="61"/>
  <c r="BA69" i="61"/>
  <c r="BA70" i="61"/>
  <c r="BA71" i="61"/>
  <c r="BA72" i="61"/>
  <c r="BA73" i="61"/>
  <c r="BA74" i="61"/>
  <c r="BA75" i="61"/>
  <c r="BA76" i="61"/>
  <c r="BA77" i="61"/>
  <c r="BA78" i="61"/>
  <c r="BA79" i="61"/>
  <c r="BA80" i="61"/>
  <c r="BA81" i="61"/>
  <c r="BA82" i="61"/>
  <c r="BA83" i="61"/>
  <c r="BA84" i="61"/>
  <c r="BA85" i="61"/>
  <c r="BA86" i="61"/>
  <c r="BA87" i="61"/>
  <c r="BA88" i="61"/>
  <c r="BA89" i="61"/>
  <c r="BA90" i="61"/>
  <c r="BA91" i="61"/>
  <c r="BA92" i="61"/>
  <c r="BA93" i="61"/>
  <c r="BA94" i="61"/>
  <c r="BA95" i="61"/>
  <c r="BA96" i="61"/>
  <c r="BA97" i="61"/>
  <c r="BA98" i="61"/>
  <c r="BA99" i="61"/>
  <c r="BA100" i="61"/>
  <c r="BA101" i="61"/>
  <c r="BA102" i="61"/>
  <c r="BA103" i="61"/>
  <c r="BA104" i="61"/>
  <c r="BA105" i="61"/>
  <c r="BA106" i="61"/>
  <c r="BA107" i="61"/>
  <c r="BB1" i="61"/>
  <c r="BT5" i="60"/>
  <c r="BT6" i="60"/>
  <c r="W8" i="59"/>
  <c r="W9" i="59"/>
  <c r="W10" i="59"/>
  <c r="W11" i="59"/>
  <c r="W12" i="59"/>
  <c r="W13" i="59"/>
  <c r="W14" i="59"/>
  <c r="W15" i="59"/>
  <c r="W16" i="59"/>
  <c r="W17" i="59"/>
  <c r="W18" i="59"/>
  <c r="W19" i="59"/>
  <c r="W20" i="59"/>
  <c r="W21" i="59"/>
  <c r="W22" i="59"/>
  <c r="W23" i="59"/>
  <c r="W24" i="59"/>
  <c r="W25" i="59"/>
  <c r="W26" i="59"/>
  <c r="W27" i="59"/>
  <c r="W28" i="59"/>
  <c r="W29" i="59"/>
  <c r="W30" i="59"/>
  <c r="W31" i="59"/>
  <c r="W32" i="59"/>
  <c r="W33" i="59"/>
  <c r="W34" i="59"/>
  <c r="W35" i="59"/>
  <c r="W36" i="59"/>
  <c r="W37" i="59"/>
  <c r="W38" i="59"/>
  <c r="W39" i="59"/>
  <c r="W40" i="59"/>
  <c r="W41" i="59"/>
  <c r="W42" i="59"/>
  <c r="W43" i="59"/>
  <c r="W44" i="59"/>
  <c r="W45" i="59"/>
  <c r="W46" i="59"/>
  <c r="W47" i="59"/>
  <c r="W48" i="59"/>
  <c r="W49" i="59"/>
  <c r="W50" i="59"/>
  <c r="W51" i="59"/>
  <c r="W52" i="59"/>
  <c r="W53" i="59"/>
  <c r="W54" i="59"/>
  <c r="W55" i="59"/>
  <c r="W56" i="59"/>
  <c r="W57" i="59"/>
  <c r="W58" i="59"/>
  <c r="W59" i="59"/>
  <c r="W60" i="59"/>
  <c r="W61" i="59"/>
  <c r="W62" i="59"/>
  <c r="W63" i="59"/>
  <c r="W64" i="59"/>
  <c r="W65" i="59"/>
  <c r="W66" i="59"/>
  <c r="W67" i="59"/>
  <c r="W68" i="59"/>
  <c r="W69" i="59"/>
  <c r="W70" i="59"/>
  <c r="W71" i="59"/>
  <c r="W72" i="59"/>
  <c r="W73" i="59"/>
  <c r="W74" i="59"/>
  <c r="W75" i="59"/>
  <c r="W76" i="59"/>
  <c r="W77" i="59"/>
  <c r="W78" i="59"/>
  <c r="W79" i="59"/>
  <c r="W80" i="59"/>
  <c r="W81" i="59"/>
  <c r="W82" i="59"/>
  <c r="W83" i="59"/>
  <c r="W84" i="59"/>
  <c r="W85" i="59"/>
  <c r="W86" i="59"/>
  <c r="W87" i="59"/>
  <c r="W88" i="59"/>
  <c r="W89" i="59"/>
  <c r="W90" i="59"/>
  <c r="W91" i="59"/>
  <c r="W92" i="59"/>
  <c r="W93" i="59"/>
  <c r="W94" i="59"/>
  <c r="W95" i="59"/>
  <c r="W96" i="59"/>
  <c r="W97" i="59"/>
  <c r="W98" i="59"/>
  <c r="W99" i="59"/>
  <c r="W100" i="59"/>
  <c r="W101" i="59"/>
  <c r="W102" i="59"/>
  <c r="W103" i="59"/>
  <c r="W104" i="59"/>
  <c r="W105" i="59"/>
  <c r="W106" i="59"/>
  <c r="W107" i="59"/>
  <c r="X1" i="59"/>
  <c r="K34" i="1" a="1"/>
  <c r="K34" i="1" s="1"/>
  <c r="L34" i="1" a="1"/>
  <c r="BB4" i="61" l="1" a="1"/>
  <c r="BB4" i="61" s="1"/>
  <c r="AK4" i="61" a="1"/>
  <c r="AK4" i="61" s="1"/>
  <c r="BT8" i="60"/>
  <c r="BT9" i="60"/>
  <c r="BT10" i="60"/>
  <c r="BT11" i="60"/>
  <c r="BT12" i="60"/>
  <c r="BT13" i="60"/>
  <c r="BT14" i="60"/>
  <c r="BT15" i="60"/>
  <c r="BT16" i="60"/>
  <c r="BT17" i="60"/>
  <c r="BT18" i="60"/>
  <c r="BT19" i="60"/>
  <c r="BT20" i="60"/>
  <c r="BT21" i="60"/>
  <c r="BT22" i="60"/>
  <c r="BT23" i="60"/>
  <c r="BT24" i="60"/>
  <c r="BT25" i="60"/>
  <c r="BT26" i="60"/>
  <c r="BT27" i="60"/>
  <c r="BT28" i="60"/>
  <c r="BT29" i="60"/>
  <c r="BT30" i="60"/>
  <c r="BT31" i="60"/>
  <c r="BT32" i="60"/>
  <c r="BT33" i="60"/>
  <c r="BT34" i="60"/>
  <c r="BT35" i="60"/>
  <c r="BT36" i="60"/>
  <c r="BT37" i="60"/>
  <c r="BT38" i="60"/>
  <c r="BT39" i="60"/>
  <c r="BT40" i="60"/>
  <c r="BT41" i="60"/>
  <c r="BT42" i="60"/>
  <c r="BT43" i="60"/>
  <c r="BT44" i="60"/>
  <c r="BT45" i="60"/>
  <c r="BT46" i="60"/>
  <c r="BT47" i="60"/>
  <c r="BT48" i="60"/>
  <c r="BT49" i="60"/>
  <c r="BT50" i="60"/>
  <c r="BT51" i="60"/>
  <c r="BT52" i="60"/>
  <c r="BT53" i="60"/>
  <c r="BT54" i="60"/>
  <c r="BT55" i="60"/>
  <c r="BT56" i="60"/>
  <c r="BT57" i="60"/>
  <c r="BT58" i="60"/>
  <c r="BT59" i="60"/>
  <c r="BT60" i="60"/>
  <c r="BT61" i="60"/>
  <c r="BT62" i="60"/>
  <c r="BT63" i="60"/>
  <c r="BT64" i="60"/>
  <c r="BT65" i="60"/>
  <c r="BT66" i="60"/>
  <c r="BT67" i="60"/>
  <c r="BT68" i="60"/>
  <c r="BT69" i="60"/>
  <c r="BT70" i="60"/>
  <c r="BT71" i="60"/>
  <c r="BT72" i="60"/>
  <c r="BT73" i="60"/>
  <c r="BT74" i="60"/>
  <c r="BT75" i="60"/>
  <c r="BT76" i="60"/>
  <c r="BT77" i="60"/>
  <c r="BT78" i="60"/>
  <c r="BT79" i="60"/>
  <c r="BT80" i="60"/>
  <c r="BT81" i="60"/>
  <c r="BT82" i="60"/>
  <c r="BT83" i="60"/>
  <c r="BT84" i="60"/>
  <c r="BT85" i="60"/>
  <c r="BT86" i="60"/>
  <c r="BT87" i="60"/>
  <c r="BT88" i="60"/>
  <c r="BT89" i="60"/>
  <c r="BT90" i="60"/>
  <c r="BT91" i="60"/>
  <c r="BT92" i="60"/>
  <c r="BT93" i="60"/>
  <c r="BT94" i="60"/>
  <c r="BT95" i="60"/>
  <c r="BT96" i="60"/>
  <c r="BT97" i="60"/>
  <c r="BT98" i="60"/>
  <c r="BT99" i="60"/>
  <c r="BT100" i="60"/>
  <c r="BT101" i="60"/>
  <c r="BT102" i="60"/>
  <c r="BT103" i="60"/>
  <c r="BT104" i="60"/>
  <c r="BT105" i="60"/>
  <c r="BT106" i="60"/>
  <c r="BT107" i="60"/>
  <c r="BU1" i="60"/>
  <c r="X4" i="59" a="1"/>
  <c r="X4" i="59" s="1"/>
  <c r="L34" i="1"/>
  <c r="AK5" i="61" l="1"/>
  <c r="AK6" i="61"/>
  <c r="BB5" i="61"/>
  <c r="BB6" i="61"/>
  <c r="BU4" i="60" a="1"/>
  <c r="BU4" i="60" s="1"/>
  <c r="X5" i="59"/>
  <c r="X6" i="59"/>
  <c r="F37" i="1" a="1"/>
  <c r="F37" i="1" s="1"/>
  <c r="E37" i="1" a="1"/>
  <c r="E37" i="1" s="1"/>
  <c r="J35" i="1" a="1"/>
  <c r="BB8" i="61" l="1"/>
  <c r="BB9" i="61"/>
  <c r="BB10" i="61"/>
  <c r="BB11" i="61"/>
  <c r="BB12" i="61"/>
  <c r="BB13" i="61"/>
  <c r="BB14" i="61"/>
  <c r="BB15" i="61"/>
  <c r="BB16" i="61"/>
  <c r="BB17" i="61"/>
  <c r="BB18" i="61"/>
  <c r="BB19" i="61"/>
  <c r="BB20" i="61"/>
  <c r="BB21" i="61"/>
  <c r="BB22" i="61"/>
  <c r="BB23" i="61"/>
  <c r="BB24" i="61"/>
  <c r="BB25" i="61"/>
  <c r="BB26" i="61"/>
  <c r="BB27" i="61"/>
  <c r="BB28" i="61"/>
  <c r="BB29" i="61"/>
  <c r="BB30" i="61"/>
  <c r="BB31" i="61"/>
  <c r="BB32" i="61"/>
  <c r="BB33" i="61"/>
  <c r="BB34" i="61"/>
  <c r="BB35" i="61"/>
  <c r="BB36" i="61"/>
  <c r="BB37" i="61"/>
  <c r="BB38" i="61"/>
  <c r="BB39" i="61"/>
  <c r="BB40" i="61"/>
  <c r="BB41" i="61"/>
  <c r="BB42" i="61"/>
  <c r="BB43" i="61"/>
  <c r="BB44" i="61"/>
  <c r="BB45" i="61"/>
  <c r="BB46" i="61"/>
  <c r="BB47" i="61"/>
  <c r="BB48" i="61"/>
  <c r="BB49" i="61"/>
  <c r="BB50" i="61"/>
  <c r="BB51" i="61"/>
  <c r="BB52" i="61"/>
  <c r="BB53" i="61"/>
  <c r="BB54" i="61"/>
  <c r="BB55" i="61"/>
  <c r="BB56" i="61"/>
  <c r="BB57" i="61"/>
  <c r="BB58" i="61"/>
  <c r="BB59" i="61"/>
  <c r="BB60" i="61"/>
  <c r="BB61" i="61"/>
  <c r="BB62" i="61"/>
  <c r="BB63" i="61"/>
  <c r="BB64" i="61"/>
  <c r="BB65" i="61"/>
  <c r="BB66" i="61"/>
  <c r="BB67" i="61"/>
  <c r="BB68" i="61"/>
  <c r="BB69" i="61"/>
  <c r="BB70" i="61"/>
  <c r="BB71" i="61"/>
  <c r="BB72" i="61"/>
  <c r="BB73" i="61"/>
  <c r="BB74" i="61"/>
  <c r="BB75" i="61"/>
  <c r="BB76" i="61"/>
  <c r="BB77" i="61"/>
  <c r="BB78" i="61"/>
  <c r="BB79" i="61"/>
  <c r="BB80" i="61"/>
  <c r="BB81" i="61"/>
  <c r="BB82" i="61"/>
  <c r="BB83" i="61"/>
  <c r="BB84" i="61"/>
  <c r="BB85" i="61"/>
  <c r="BB86" i="61"/>
  <c r="BB87" i="61"/>
  <c r="BB88" i="61"/>
  <c r="BB89" i="61"/>
  <c r="BB90" i="61"/>
  <c r="BB91" i="61"/>
  <c r="BB92" i="61"/>
  <c r="BB93" i="61"/>
  <c r="BB94" i="61"/>
  <c r="BB95" i="61"/>
  <c r="BB96" i="61"/>
  <c r="BB97" i="61"/>
  <c r="BB98" i="61"/>
  <c r="BB99" i="61"/>
  <c r="BB100" i="61"/>
  <c r="BB101" i="61"/>
  <c r="BB102" i="61"/>
  <c r="BB103" i="61"/>
  <c r="BB104" i="61"/>
  <c r="BB105" i="61"/>
  <c r="BB106" i="61"/>
  <c r="BB107" i="61"/>
  <c r="BC1" i="61"/>
  <c r="AK8" i="61"/>
  <c r="AK9" i="61"/>
  <c r="AK10" i="61"/>
  <c r="AK11" i="61"/>
  <c r="AK12" i="61"/>
  <c r="AK13" i="61"/>
  <c r="AK14" i="61"/>
  <c r="AK15" i="61"/>
  <c r="AK16" i="61"/>
  <c r="AK17" i="61"/>
  <c r="AK18" i="61"/>
  <c r="AK19" i="61"/>
  <c r="AK20" i="61"/>
  <c r="AK21" i="61"/>
  <c r="AK22" i="61"/>
  <c r="AK23" i="61"/>
  <c r="AK24" i="61"/>
  <c r="AK25" i="61"/>
  <c r="AK26" i="61"/>
  <c r="AK27" i="61"/>
  <c r="AK28" i="61"/>
  <c r="AK29" i="61"/>
  <c r="AK30" i="61"/>
  <c r="AK31" i="61"/>
  <c r="AK32" i="61"/>
  <c r="AK33" i="61"/>
  <c r="AK34" i="61"/>
  <c r="AK35" i="61"/>
  <c r="AK36" i="61"/>
  <c r="AK37" i="61"/>
  <c r="AK38" i="61"/>
  <c r="AK39" i="61"/>
  <c r="AK40" i="61"/>
  <c r="AK41" i="61"/>
  <c r="AK42" i="61"/>
  <c r="AK43" i="61"/>
  <c r="AK44" i="61"/>
  <c r="AK45" i="61"/>
  <c r="AK46" i="61"/>
  <c r="AK47" i="61"/>
  <c r="AK48" i="61"/>
  <c r="AK49" i="61"/>
  <c r="AK50" i="61"/>
  <c r="AK51" i="61"/>
  <c r="AK52" i="61"/>
  <c r="AK53" i="61"/>
  <c r="AK54" i="61"/>
  <c r="AK55" i="61"/>
  <c r="AK56" i="61"/>
  <c r="AK57" i="61"/>
  <c r="AK58" i="61"/>
  <c r="AK59" i="61"/>
  <c r="AK60" i="61"/>
  <c r="AK61" i="61"/>
  <c r="AK62" i="61"/>
  <c r="AK63" i="61"/>
  <c r="AK64" i="61"/>
  <c r="AK65" i="61"/>
  <c r="AK66" i="61"/>
  <c r="AK67" i="61"/>
  <c r="AK68" i="61"/>
  <c r="AK69" i="61"/>
  <c r="AK70" i="61"/>
  <c r="AK71" i="61"/>
  <c r="AK72" i="61"/>
  <c r="AK73" i="61"/>
  <c r="AK74" i="61"/>
  <c r="AK75" i="61"/>
  <c r="AK76" i="61"/>
  <c r="AK77" i="61"/>
  <c r="AK78" i="61"/>
  <c r="AK79" i="61"/>
  <c r="AK80" i="61"/>
  <c r="AK81" i="61"/>
  <c r="AK82" i="61"/>
  <c r="AK83" i="61"/>
  <c r="AK84" i="61"/>
  <c r="AK85" i="61"/>
  <c r="AK86" i="61"/>
  <c r="AK87" i="61"/>
  <c r="AK88" i="61"/>
  <c r="AK89" i="61"/>
  <c r="AK90" i="61"/>
  <c r="AK91" i="61"/>
  <c r="AK92" i="61"/>
  <c r="AK93" i="61"/>
  <c r="AK94" i="61"/>
  <c r="AK95" i="61"/>
  <c r="AK96" i="61"/>
  <c r="AK97" i="61"/>
  <c r="AK98" i="61"/>
  <c r="AK99" i="61"/>
  <c r="AK100" i="61"/>
  <c r="AK101" i="61"/>
  <c r="AK102" i="61"/>
  <c r="AK103" i="61"/>
  <c r="AK104" i="61"/>
  <c r="AK105" i="61"/>
  <c r="AK106" i="61"/>
  <c r="AK107" i="61"/>
  <c r="AL1" i="61"/>
  <c r="BU5" i="60"/>
  <c r="BU6" i="60"/>
  <c r="X8" i="59"/>
  <c r="X9" i="59"/>
  <c r="X10" i="59"/>
  <c r="X11" i="59"/>
  <c r="X12" i="59"/>
  <c r="X13" i="59"/>
  <c r="X14" i="59"/>
  <c r="X15" i="59"/>
  <c r="X16" i="59"/>
  <c r="X17" i="59"/>
  <c r="X18" i="59"/>
  <c r="X19" i="59"/>
  <c r="X20" i="59"/>
  <c r="X21" i="59"/>
  <c r="X22" i="59"/>
  <c r="X23" i="59"/>
  <c r="X24" i="59"/>
  <c r="X25" i="59"/>
  <c r="X26" i="59"/>
  <c r="X27" i="59"/>
  <c r="X28" i="59"/>
  <c r="X29" i="59"/>
  <c r="X30" i="59"/>
  <c r="X31" i="59"/>
  <c r="X32" i="59"/>
  <c r="X33" i="59"/>
  <c r="X34" i="59"/>
  <c r="X35" i="59"/>
  <c r="X36" i="59"/>
  <c r="X37" i="59"/>
  <c r="X38" i="59"/>
  <c r="X39" i="59"/>
  <c r="X40" i="59"/>
  <c r="X41" i="59"/>
  <c r="X42" i="59"/>
  <c r="X43" i="59"/>
  <c r="X44" i="59"/>
  <c r="X45" i="59"/>
  <c r="X46" i="59"/>
  <c r="X47" i="59"/>
  <c r="X48" i="59"/>
  <c r="X49" i="59"/>
  <c r="X50" i="59"/>
  <c r="X51" i="59"/>
  <c r="X52" i="59"/>
  <c r="X53" i="59"/>
  <c r="X54" i="59"/>
  <c r="X55" i="59"/>
  <c r="X56" i="59"/>
  <c r="X57" i="59"/>
  <c r="X58" i="59"/>
  <c r="X59" i="59"/>
  <c r="X60" i="59"/>
  <c r="X61" i="59"/>
  <c r="X62" i="59"/>
  <c r="X63" i="59"/>
  <c r="X64" i="59"/>
  <c r="X65" i="59"/>
  <c r="X66" i="59"/>
  <c r="X67" i="59"/>
  <c r="X68" i="59"/>
  <c r="X69" i="59"/>
  <c r="X70" i="59"/>
  <c r="X71" i="59"/>
  <c r="X72" i="59"/>
  <c r="X73" i="59"/>
  <c r="X74" i="59"/>
  <c r="X75" i="59"/>
  <c r="X76" i="59"/>
  <c r="X77" i="59"/>
  <c r="X78" i="59"/>
  <c r="X79" i="59"/>
  <c r="X80" i="59"/>
  <c r="X81" i="59"/>
  <c r="X82" i="59"/>
  <c r="X83" i="59"/>
  <c r="X84" i="59"/>
  <c r="X85" i="59"/>
  <c r="X86" i="59"/>
  <c r="X87" i="59"/>
  <c r="X88" i="59"/>
  <c r="X89" i="59"/>
  <c r="X90" i="59"/>
  <c r="X91" i="59"/>
  <c r="X92" i="59"/>
  <c r="X93" i="59"/>
  <c r="X94" i="59"/>
  <c r="X95" i="59"/>
  <c r="X96" i="59"/>
  <c r="X97" i="59"/>
  <c r="X98" i="59"/>
  <c r="X99" i="59"/>
  <c r="X100" i="59"/>
  <c r="X101" i="59"/>
  <c r="X102" i="59"/>
  <c r="X103" i="59"/>
  <c r="X104" i="59"/>
  <c r="X105" i="59"/>
  <c r="X106" i="59"/>
  <c r="X107" i="59"/>
  <c r="Y1" i="59"/>
  <c r="I35" i="1" a="1"/>
  <c r="I35" i="1" s="1"/>
  <c r="J35" i="1"/>
  <c r="H33" i="1" a="1"/>
  <c r="AL4" i="61" l="1" a="1"/>
  <c r="AL4" i="61" s="1"/>
  <c r="BC4" i="61" a="1"/>
  <c r="BC4" i="61" s="1"/>
  <c r="BU8" i="60"/>
  <c r="BU9" i="60"/>
  <c r="BU10" i="60"/>
  <c r="BU11" i="60"/>
  <c r="BU12" i="60"/>
  <c r="BU13" i="60"/>
  <c r="BU14" i="60"/>
  <c r="BU15" i="60"/>
  <c r="BU16" i="60"/>
  <c r="BU17" i="60"/>
  <c r="BU18" i="60"/>
  <c r="BU19" i="60"/>
  <c r="BU20" i="60"/>
  <c r="BU21" i="60"/>
  <c r="BU22" i="60"/>
  <c r="BU23" i="60"/>
  <c r="BU24" i="60"/>
  <c r="BU25" i="60"/>
  <c r="BU26" i="60"/>
  <c r="BU27" i="60"/>
  <c r="BU28" i="60"/>
  <c r="BU29" i="60"/>
  <c r="BU30" i="60"/>
  <c r="BU31" i="60"/>
  <c r="BU32" i="60"/>
  <c r="BU33" i="60"/>
  <c r="BU34" i="60"/>
  <c r="BU35" i="60"/>
  <c r="BU36" i="60"/>
  <c r="BU37" i="60"/>
  <c r="BU38" i="60"/>
  <c r="BU39" i="60"/>
  <c r="BU40" i="60"/>
  <c r="BU41" i="60"/>
  <c r="BU42" i="60"/>
  <c r="BU43" i="60"/>
  <c r="BU44" i="60"/>
  <c r="BU45" i="60"/>
  <c r="BU46" i="60"/>
  <c r="BU47" i="60"/>
  <c r="BU48" i="60"/>
  <c r="BU49" i="60"/>
  <c r="BU50" i="60"/>
  <c r="BU51" i="60"/>
  <c r="BU52" i="60"/>
  <c r="BU53" i="60"/>
  <c r="BU54" i="60"/>
  <c r="BU55" i="60"/>
  <c r="BU56" i="60"/>
  <c r="BU57" i="60"/>
  <c r="BU58" i="60"/>
  <c r="BU59" i="60"/>
  <c r="BU60" i="60"/>
  <c r="BU61" i="60"/>
  <c r="BU62" i="60"/>
  <c r="BU63" i="60"/>
  <c r="BU64" i="60"/>
  <c r="BU65" i="60"/>
  <c r="BU66" i="60"/>
  <c r="BU67" i="60"/>
  <c r="BU68" i="60"/>
  <c r="BU69" i="60"/>
  <c r="BU70" i="60"/>
  <c r="BU71" i="60"/>
  <c r="BU72" i="60"/>
  <c r="BU73" i="60"/>
  <c r="BU74" i="60"/>
  <c r="BU75" i="60"/>
  <c r="BU76" i="60"/>
  <c r="BU77" i="60"/>
  <c r="BU78" i="60"/>
  <c r="BU79" i="60"/>
  <c r="BU80" i="60"/>
  <c r="BU81" i="60"/>
  <c r="BU82" i="60"/>
  <c r="BU83" i="60"/>
  <c r="BU84" i="60"/>
  <c r="BU85" i="60"/>
  <c r="BU86" i="60"/>
  <c r="BU87" i="60"/>
  <c r="BU88" i="60"/>
  <c r="BU89" i="60"/>
  <c r="BU90" i="60"/>
  <c r="BU91" i="60"/>
  <c r="BU92" i="60"/>
  <c r="BU93" i="60"/>
  <c r="BU94" i="60"/>
  <c r="BU95" i="60"/>
  <c r="BU96" i="60"/>
  <c r="BU97" i="60"/>
  <c r="BU98" i="60"/>
  <c r="BU99" i="60"/>
  <c r="BU100" i="60"/>
  <c r="BU101" i="60"/>
  <c r="BU102" i="60"/>
  <c r="BU103" i="60"/>
  <c r="BU104" i="60"/>
  <c r="BU105" i="60"/>
  <c r="BU106" i="60"/>
  <c r="BU107" i="60"/>
  <c r="BV1" i="60"/>
  <c r="Y4" i="59" a="1"/>
  <c r="Y4" i="59" s="1"/>
  <c r="H33" i="1"/>
  <c r="G33" i="1" a="1"/>
  <c r="G33" i="1" s="1"/>
  <c r="BC5" i="61" l="1"/>
  <c r="BC6" i="61"/>
  <c r="AL5" i="61"/>
  <c r="AL6" i="61"/>
  <c r="BV4" i="60" a="1"/>
  <c r="BV4" i="60" s="1"/>
  <c r="Y5" i="59"/>
  <c r="Y6" i="59"/>
  <c r="M34" i="1" a="1"/>
  <c r="M34" i="1" s="1"/>
  <c r="N34" i="1" a="1"/>
  <c r="AL8" i="61" l="1"/>
  <c r="AL9" i="61"/>
  <c r="AL10" i="61"/>
  <c r="AL11" i="61"/>
  <c r="AL12" i="61"/>
  <c r="AL13" i="61"/>
  <c r="AL14" i="61"/>
  <c r="AL15" i="61"/>
  <c r="AL16" i="61"/>
  <c r="AL17" i="61"/>
  <c r="AL18" i="61"/>
  <c r="AL19" i="61"/>
  <c r="AL20" i="61"/>
  <c r="AL21" i="61"/>
  <c r="AL22" i="61"/>
  <c r="AL23" i="61"/>
  <c r="AL24" i="61"/>
  <c r="AL25" i="61"/>
  <c r="AL26" i="61"/>
  <c r="AL27" i="61"/>
  <c r="AL28" i="61"/>
  <c r="AL29" i="61"/>
  <c r="AL30" i="61"/>
  <c r="AL31" i="61"/>
  <c r="AL32" i="61"/>
  <c r="AL33" i="61"/>
  <c r="AL34" i="61"/>
  <c r="AL35" i="61"/>
  <c r="AL36" i="61"/>
  <c r="AL37" i="61"/>
  <c r="AL38" i="61"/>
  <c r="AL39" i="61"/>
  <c r="AL40" i="61"/>
  <c r="AL41" i="61"/>
  <c r="AL42" i="61"/>
  <c r="AL43" i="61"/>
  <c r="AL44" i="61"/>
  <c r="AL45" i="61"/>
  <c r="AL46" i="61"/>
  <c r="AL47" i="61"/>
  <c r="AL48" i="61"/>
  <c r="AL49" i="61"/>
  <c r="AL50" i="61"/>
  <c r="AL51" i="61"/>
  <c r="AL52" i="61"/>
  <c r="AL53" i="61"/>
  <c r="AL54" i="61"/>
  <c r="AL55" i="61"/>
  <c r="AL56" i="61"/>
  <c r="AL57" i="61"/>
  <c r="AL58" i="61"/>
  <c r="AL59" i="61"/>
  <c r="AL60" i="61"/>
  <c r="AL61" i="61"/>
  <c r="AL62" i="61"/>
  <c r="AL63" i="61"/>
  <c r="AL64" i="61"/>
  <c r="AL65" i="61"/>
  <c r="AL66" i="61"/>
  <c r="AL67" i="61"/>
  <c r="AL68" i="61"/>
  <c r="AL69" i="61"/>
  <c r="AL70" i="61"/>
  <c r="AL71" i="61"/>
  <c r="AL72" i="61"/>
  <c r="AL73" i="61"/>
  <c r="AL74" i="61"/>
  <c r="AL75" i="61"/>
  <c r="AL76" i="61"/>
  <c r="AL77" i="61"/>
  <c r="AL78" i="61"/>
  <c r="AL79" i="61"/>
  <c r="AL80" i="61"/>
  <c r="AL81" i="61"/>
  <c r="AL82" i="61"/>
  <c r="AL83" i="61"/>
  <c r="AL84" i="61"/>
  <c r="AL85" i="61"/>
  <c r="AL86" i="61"/>
  <c r="AL87" i="61"/>
  <c r="AL88" i="61"/>
  <c r="AL89" i="61"/>
  <c r="AL90" i="61"/>
  <c r="AL91" i="61"/>
  <c r="AL92" i="61"/>
  <c r="AL93" i="61"/>
  <c r="AL94" i="61"/>
  <c r="AL95" i="61"/>
  <c r="AL96" i="61"/>
  <c r="AL97" i="61"/>
  <c r="AL98" i="61"/>
  <c r="AL99" i="61"/>
  <c r="AL100" i="61"/>
  <c r="AL101" i="61"/>
  <c r="AL102" i="61"/>
  <c r="AL103" i="61"/>
  <c r="AL104" i="61"/>
  <c r="AL105" i="61"/>
  <c r="AL106" i="61"/>
  <c r="AL107" i="61"/>
  <c r="AM1" i="61"/>
  <c r="BC8" i="61"/>
  <c r="BC9" i="61"/>
  <c r="BC10" i="61"/>
  <c r="BC11" i="61"/>
  <c r="BC12" i="61"/>
  <c r="BC13" i="61"/>
  <c r="BC14" i="61"/>
  <c r="BC15" i="61"/>
  <c r="BC16" i="61"/>
  <c r="BC17" i="61"/>
  <c r="BC18" i="61"/>
  <c r="BC19" i="61"/>
  <c r="BC20" i="61"/>
  <c r="BC21" i="61"/>
  <c r="BC22" i="61"/>
  <c r="BC23" i="61"/>
  <c r="BC24" i="61"/>
  <c r="BC25" i="61"/>
  <c r="BC26" i="61"/>
  <c r="BC27" i="61"/>
  <c r="BC28" i="61"/>
  <c r="BC29" i="61"/>
  <c r="BC30" i="61"/>
  <c r="BC31" i="61"/>
  <c r="BC32" i="61"/>
  <c r="BC33" i="61"/>
  <c r="BC34" i="61"/>
  <c r="BC35" i="61"/>
  <c r="BC36" i="61"/>
  <c r="BC37" i="61"/>
  <c r="BC38" i="61"/>
  <c r="BC39" i="61"/>
  <c r="BC40" i="61"/>
  <c r="BC41" i="61"/>
  <c r="BC42" i="61"/>
  <c r="BC43" i="61"/>
  <c r="BC44" i="61"/>
  <c r="BC45" i="61"/>
  <c r="BC46" i="61"/>
  <c r="BC47" i="61"/>
  <c r="BC48" i="61"/>
  <c r="BC49" i="61"/>
  <c r="BC50" i="61"/>
  <c r="BC51" i="61"/>
  <c r="BC52" i="61"/>
  <c r="BC53" i="61"/>
  <c r="BC54" i="61"/>
  <c r="BC55" i="61"/>
  <c r="BC56" i="61"/>
  <c r="BC57" i="61"/>
  <c r="BC58" i="61"/>
  <c r="BC59" i="61"/>
  <c r="BC60" i="61"/>
  <c r="BC61" i="61"/>
  <c r="BC62" i="61"/>
  <c r="BC63" i="61"/>
  <c r="BC64" i="61"/>
  <c r="BC65" i="61"/>
  <c r="BC66" i="61"/>
  <c r="BC67" i="61"/>
  <c r="BC68" i="61"/>
  <c r="BC69" i="61"/>
  <c r="BC70" i="61"/>
  <c r="BC71" i="61"/>
  <c r="BC72" i="61"/>
  <c r="BC73" i="61"/>
  <c r="BC74" i="61"/>
  <c r="BC75" i="61"/>
  <c r="BC76" i="61"/>
  <c r="BC77" i="61"/>
  <c r="BC78" i="61"/>
  <c r="BC79" i="61"/>
  <c r="BC80" i="61"/>
  <c r="BC81" i="61"/>
  <c r="BC82" i="61"/>
  <c r="BC83" i="61"/>
  <c r="BC84" i="61"/>
  <c r="BC85" i="61"/>
  <c r="BC86" i="61"/>
  <c r="BC87" i="61"/>
  <c r="BC88" i="61"/>
  <c r="BC89" i="61"/>
  <c r="BC90" i="61"/>
  <c r="BC91" i="61"/>
  <c r="BC92" i="61"/>
  <c r="BC93" i="61"/>
  <c r="BC94" i="61"/>
  <c r="BC95" i="61"/>
  <c r="BC96" i="61"/>
  <c r="BC97" i="61"/>
  <c r="BC98" i="61"/>
  <c r="BC99" i="61"/>
  <c r="BC100" i="61"/>
  <c r="BC101" i="61"/>
  <c r="BC102" i="61"/>
  <c r="BC103" i="61"/>
  <c r="BC104" i="61"/>
  <c r="BC105" i="61"/>
  <c r="BC106" i="61"/>
  <c r="BC107" i="61"/>
  <c r="BD1" i="61"/>
  <c r="BV5" i="60"/>
  <c r="BV6" i="60"/>
  <c r="Y8" i="59"/>
  <c r="Y9" i="59"/>
  <c r="Y10" i="59"/>
  <c r="Y11" i="59"/>
  <c r="Y12" i="59"/>
  <c r="Y13" i="59"/>
  <c r="Y14" i="59"/>
  <c r="Y15" i="59"/>
  <c r="Y16" i="59"/>
  <c r="Y17" i="59"/>
  <c r="Y18" i="59"/>
  <c r="Y19" i="59"/>
  <c r="Y20" i="59"/>
  <c r="Y21" i="59"/>
  <c r="Y22" i="59"/>
  <c r="Y23" i="59"/>
  <c r="Y24" i="59"/>
  <c r="Y25" i="59"/>
  <c r="Y26" i="59"/>
  <c r="Y27" i="59"/>
  <c r="Y28" i="59"/>
  <c r="Y29" i="59"/>
  <c r="Y30" i="59"/>
  <c r="Y31" i="59"/>
  <c r="Y32" i="59"/>
  <c r="Y33" i="59"/>
  <c r="Y34" i="59"/>
  <c r="Y35" i="59"/>
  <c r="Y36" i="59"/>
  <c r="Y37" i="59"/>
  <c r="Y38" i="59"/>
  <c r="Y39" i="59"/>
  <c r="Y40" i="59"/>
  <c r="Y41" i="59"/>
  <c r="Y42" i="59"/>
  <c r="Y43" i="59"/>
  <c r="Y44" i="59"/>
  <c r="Y45" i="59"/>
  <c r="Y46" i="59"/>
  <c r="Y47" i="59"/>
  <c r="Y48" i="59"/>
  <c r="Y49" i="59"/>
  <c r="Y50" i="59"/>
  <c r="Y51" i="59"/>
  <c r="Y52" i="59"/>
  <c r="Y53" i="59"/>
  <c r="Y54" i="59"/>
  <c r="Y55" i="59"/>
  <c r="Y56" i="59"/>
  <c r="Y57" i="59"/>
  <c r="Y58" i="59"/>
  <c r="Y59" i="59"/>
  <c r="Y60" i="59"/>
  <c r="Y61" i="59"/>
  <c r="Y62" i="59"/>
  <c r="Y63" i="59"/>
  <c r="Y64" i="59"/>
  <c r="Y65" i="59"/>
  <c r="Y66" i="59"/>
  <c r="Y67" i="59"/>
  <c r="Y68" i="59"/>
  <c r="Y69" i="59"/>
  <c r="Y70" i="59"/>
  <c r="Y71" i="59"/>
  <c r="Y72" i="59"/>
  <c r="Y73" i="59"/>
  <c r="Y74" i="59"/>
  <c r="Y75" i="59"/>
  <c r="Y76" i="59"/>
  <c r="Y77" i="59"/>
  <c r="Y78" i="59"/>
  <c r="Y79" i="59"/>
  <c r="Y80" i="59"/>
  <c r="Y81" i="59"/>
  <c r="Y82" i="59"/>
  <c r="Y83" i="59"/>
  <c r="Y84" i="59"/>
  <c r="Y85" i="59"/>
  <c r="Y86" i="59"/>
  <c r="Y87" i="59"/>
  <c r="Y88" i="59"/>
  <c r="Y89" i="59"/>
  <c r="Y90" i="59"/>
  <c r="Y91" i="59"/>
  <c r="Y92" i="59"/>
  <c r="Y93" i="59"/>
  <c r="Y94" i="59"/>
  <c r="Y95" i="59"/>
  <c r="Y96" i="59"/>
  <c r="Y97" i="59"/>
  <c r="Y98" i="59"/>
  <c r="Y99" i="59"/>
  <c r="Y100" i="59"/>
  <c r="Y101" i="59"/>
  <c r="Y102" i="59"/>
  <c r="Y103" i="59"/>
  <c r="Y104" i="59"/>
  <c r="Y105" i="59"/>
  <c r="Y106" i="59"/>
  <c r="Y107" i="59"/>
  <c r="Z1" i="59"/>
  <c r="N34" i="1"/>
  <c r="L35" i="1" a="1"/>
  <c r="BD4" i="61" l="1" a="1"/>
  <c r="BD4" i="61" s="1"/>
  <c r="AM4" i="61" a="1"/>
  <c r="AM4" i="61" s="1"/>
  <c r="BV8" i="60"/>
  <c r="BV9" i="60"/>
  <c r="BV10" i="60"/>
  <c r="BV11" i="60"/>
  <c r="BV12" i="60"/>
  <c r="BV13" i="60"/>
  <c r="BV14" i="60"/>
  <c r="BV15" i="60"/>
  <c r="BV16" i="60"/>
  <c r="BV17" i="60"/>
  <c r="BV18" i="60"/>
  <c r="BV19" i="60"/>
  <c r="BV20" i="60"/>
  <c r="BV21" i="60"/>
  <c r="BV22" i="60"/>
  <c r="BV23" i="60"/>
  <c r="BV24" i="60"/>
  <c r="BV25" i="60"/>
  <c r="BV26" i="60"/>
  <c r="BV27" i="60"/>
  <c r="BV28" i="60"/>
  <c r="BV29" i="60"/>
  <c r="BV30" i="60"/>
  <c r="BV31" i="60"/>
  <c r="BV32" i="60"/>
  <c r="BV33" i="60"/>
  <c r="BV34" i="60"/>
  <c r="BV35" i="60"/>
  <c r="BV36" i="60"/>
  <c r="BV37" i="60"/>
  <c r="BV38" i="60"/>
  <c r="BV39" i="60"/>
  <c r="BV40" i="60"/>
  <c r="BV41" i="60"/>
  <c r="BV42" i="60"/>
  <c r="BV43" i="60"/>
  <c r="BV44" i="60"/>
  <c r="BV45" i="60"/>
  <c r="BV46" i="60"/>
  <c r="BV47" i="60"/>
  <c r="BV48" i="60"/>
  <c r="BV49" i="60"/>
  <c r="BV50" i="60"/>
  <c r="BV51" i="60"/>
  <c r="BV52" i="60"/>
  <c r="BV53" i="60"/>
  <c r="BV54" i="60"/>
  <c r="BV55" i="60"/>
  <c r="BV56" i="60"/>
  <c r="BV57" i="60"/>
  <c r="BV58" i="60"/>
  <c r="BV59" i="60"/>
  <c r="BV60" i="60"/>
  <c r="BV61" i="60"/>
  <c r="BV62" i="60"/>
  <c r="BV63" i="60"/>
  <c r="BV64" i="60"/>
  <c r="BV65" i="60"/>
  <c r="BV66" i="60"/>
  <c r="BV67" i="60"/>
  <c r="BV68" i="60"/>
  <c r="BV69" i="60"/>
  <c r="BV70" i="60"/>
  <c r="BV71" i="60"/>
  <c r="BV72" i="60"/>
  <c r="BV73" i="60"/>
  <c r="BV74" i="60"/>
  <c r="BV75" i="60"/>
  <c r="BV76" i="60"/>
  <c r="BV77" i="60"/>
  <c r="BV78" i="60"/>
  <c r="BV79" i="60"/>
  <c r="BV80" i="60"/>
  <c r="BV81" i="60"/>
  <c r="BV82" i="60"/>
  <c r="BV83" i="60"/>
  <c r="BV84" i="60"/>
  <c r="BV85" i="60"/>
  <c r="BV86" i="60"/>
  <c r="BV87" i="60"/>
  <c r="BV88" i="60"/>
  <c r="BV89" i="60"/>
  <c r="BV90" i="60"/>
  <c r="BV91" i="60"/>
  <c r="BV92" i="60"/>
  <c r="BV93" i="60"/>
  <c r="BV94" i="60"/>
  <c r="BV95" i="60"/>
  <c r="BV96" i="60"/>
  <c r="BV97" i="60"/>
  <c r="BV98" i="60"/>
  <c r="BV99" i="60"/>
  <c r="BV100" i="60"/>
  <c r="BV101" i="60"/>
  <c r="BV102" i="60"/>
  <c r="BV103" i="60"/>
  <c r="BV104" i="60"/>
  <c r="BV105" i="60"/>
  <c r="BV106" i="60"/>
  <c r="BV107" i="60"/>
  <c r="BW1" i="60"/>
  <c r="Z4" i="59" a="1"/>
  <c r="Z4" i="59" s="1"/>
  <c r="L35" i="1"/>
  <c r="K35" i="1" a="1"/>
  <c r="K35" i="1" s="1"/>
  <c r="AM5" i="61" l="1"/>
  <c r="AM6" i="61"/>
  <c r="BD5" i="61"/>
  <c r="BD6" i="61"/>
  <c r="BW4" i="60" a="1"/>
  <c r="BW4" i="60" s="1"/>
  <c r="Z5" i="59"/>
  <c r="Z6" i="59"/>
  <c r="F38" i="1" a="1"/>
  <c r="F38" i="1" s="1"/>
  <c r="J36" i="1" a="1"/>
  <c r="BD8" i="61" l="1"/>
  <c r="BD9" i="61"/>
  <c r="BD10" i="61"/>
  <c r="BD11" i="61"/>
  <c r="BD12" i="61"/>
  <c r="BD13" i="61"/>
  <c r="BD14" i="61"/>
  <c r="BD15" i="61"/>
  <c r="BD16" i="61"/>
  <c r="BD17" i="61"/>
  <c r="BD18" i="61"/>
  <c r="BD19" i="61"/>
  <c r="BD20" i="61"/>
  <c r="BD21" i="61"/>
  <c r="BD22" i="61"/>
  <c r="BD23" i="61"/>
  <c r="BD24" i="61"/>
  <c r="BD25" i="61"/>
  <c r="BD26" i="61"/>
  <c r="BD27" i="61"/>
  <c r="BD28" i="61"/>
  <c r="BD29" i="61"/>
  <c r="BD30" i="61"/>
  <c r="BD31" i="61"/>
  <c r="BD32" i="61"/>
  <c r="BD33" i="61"/>
  <c r="BD34" i="61"/>
  <c r="BD35" i="61"/>
  <c r="BD36" i="61"/>
  <c r="BD37" i="61"/>
  <c r="BD38" i="61"/>
  <c r="BD39" i="61"/>
  <c r="BD40" i="61"/>
  <c r="BD41" i="61"/>
  <c r="BD42" i="61"/>
  <c r="BD43" i="61"/>
  <c r="BD44" i="61"/>
  <c r="BD45" i="61"/>
  <c r="BD46" i="61"/>
  <c r="BD47" i="61"/>
  <c r="BD48" i="61"/>
  <c r="BD49" i="61"/>
  <c r="BD50" i="61"/>
  <c r="BD51" i="61"/>
  <c r="BD52" i="61"/>
  <c r="BD53" i="61"/>
  <c r="BD54" i="61"/>
  <c r="BD55" i="61"/>
  <c r="BD56" i="61"/>
  <c r="BD57" i="61"/>
  <c r="BD58" i="61"/>
  <c r="BD59" i="61"/>
  <c r="BD60" i="61"/>
  <c r="BD61" i="61"/>
  <c r="BD62" i="61"/>
  <c r="BD63" i="61"/>
  <c r="BD64" i="61"/>
  <c r="BD65" i="61"/>
  <c r="BD66" i="61"/>
  <c r="BD67" i="61"/>
  <c r="BD68" i="61"/>
  <c r="BD69" i="61"/>
  <c r="BD70" i="61"/>
  <c r="BD71" i="61"/>
  <c r="BD72" i="61"/>
  <c r="BD73" i="61"/>
  <c r="BD74" i="61"/>
  <c r="BD75" i="61"/>
  <c r="BD76" i="61"/>
  <c r="BD77" i="61"/>
  <c r="BD78" i="61"/>
  <c r="BD79" i="61"/>
  <c r="BD80" i="61"/>
  <c r="BD81" i="61"/>
  <c r="BD82" i="61"/>
  <c r="BD83" i="61"/>
  <c r="BD84" i="61"/>
  <c r="BD85" i="61"/>
  <c r="BD86" i="61"/>
  <c r="BD87" i="61"/>
  <c r="BD88" i="61"/>
  <c r="BD89" i="61"/>
  <c r="BD90" i="61"/>
  <c r="BD91" i="61"/>
  <c r="BD92" i="61"/>
  <c r="BD93" i="61"/>
  <c r="BD94" i="61"/>
  <c r="BD95" i="61"/>
  <c r="BD96" i="61"/>
  <c r="BD97" i="61"/>
  <c r="BD98" i="61"/>
  <c r="BD99" i="61"/>
  <c r="BD100" i="61"/>
  <c r="BD101" i="61"/>
  <c r="BD102" i="61"/>
  <c r="BD103" i="61"/>
  <c r="BD104" i="61"/>
  <c r="BD105" i="61"/>
  <c r="BD106" i="61"/>
  <c r="BD107" i="61"/>
  <c r="BE1" i="61"/>
  <c r="AM8" i="61"/>
  <c r="AM9" i="61"/>
  <c r="AM10" i="61"/>
  <c r="AM11" i="61"/>
  <c r="AM12" i="61"/>
  <c r="AM13" i="61"/>
  <c r="AM14" i="61"/>
  <c r="AM15" i="61"/>
  <c r="AM16" i="61"/>
  <c r="AM17" i="61"/>
  <c r="AM18" i="61"/>
  <c r="AM19" i="61"/>
  <c r="AM20" i="61"/>
  <c r="AM21" i="61"/>
  <c r="AM22" i="61"/>
  <c r="AM23" i="61"/>
  <c r="AM24" i="61"/>
  <c r="AM25" i="61"/>
  <c r="AM26" i="61"/>
  <c r="AM27" i="61"/>
  <c r="AM28" i="61"/>
  <c r="AM29" i="61"/>
  <c r="AM30" i="61"/>
  <c r="AM31" i="61"/>
  <c r="AM32" i="61"/>
  <c r="AM33" i="61"/>
  <c r="AM34" i="61"/>
  <c r="AM35" i="61"/>
  <c r="AM36" i="61"/>
  <c r="AM37" i="61"/>
  <c r="AM38" i="61"/>
  <c r="AM39" i="61"/>
  <c r="AM40" i="61"/>
  <c r="AM41" i="61"/>
  <c r="AM42" i="61"/>
  <c r="AM43" i="61"/>
  <c r="AM44" i="61"/>
  <c r="AM45" i="61"/>
  <c r="AM46" i="61"/>
  <c r="AM47" i="61"/>
  <c r="AM48" i="61"/>
  <c r="AM49" i="61"/>
  <c r="AM50" i="61"/>
  <c r="AM51" i="61"/>
  <c r="AM52" i="61"/>
  <c r="AM53" i="61"/>
  <c r="AM54" i="61"/>
  <c r="AM55" i="61"/>
  <c r="AM56" i="61"/>
  <c r="AM57" i="61"/>
  <c r="AM58" i="61"/>
  <c r="AM59" i="61"/>
  <c r="AM60" i="61"/>
  <c r="AM61" i="61"/>
  <c r="AM62" i="61"/>
  <c r="AM63" i="61"/>
  <c r="AM64" i="61"/>
  <c r="AM65" i="61"/>
  <c r="AM66" i="61"/>
  <c r="AM67" i="61"/>
  <c r="AM68" i="61"/>
  <c r="AM69" i="61"/>
  <c r="AM70" i="61"/>
  <c r="AM71" i="61"/>
  <c r="AM72" i="61"/>
  <c r="AM73" i="61"/>
  <c r="AM74" i="61"/>
  <c r="AM75" i="61"/>
  <c r="AM76" i="61"/>
  <c r="AM77" i="61"/>
  <c r="AM78" i="61"/>
  <c r="AM79" i="61"/>
  <c r="AM80" i="61"/>
  <c r="AM81" i="61"/>
  <c r="AM82" i="61"/>
  <c r="AM83" i="61"/>
  <c r="AM84" i="61"/>
  <c r="AM85" i="61"/>
  <c r="AM86" i="61"/>
  <c r="AM87" i="61"/>
  <c r="AM88" i="61"/>
  <c r="AM89" i="61"/>
  <c r="AM90" i="61"/>
  <c r="AM91" i="61"/>
  <c r="AM92" i="61"/>
  <c r="AM93" i="61"/>
  <c r="AM94" i="61"/>
  <c r="AM95" i="61"/>
  <c r="AM96" i="61"/>
  <c r="AM97" i="61"/>
  <c r="AM98" i="61"/>
  <c r="AM99" i="61"/>
  <c r="AM100" i="61"/>
  <c r="AM101" i="61"/>
  <c r="AM102" i="61"/>
  <c r="AM103" i="61"/>
  <c r="AM104" i="61"/>
  <c r="AM105" i="61"/>
  <c r="AM106" i="61"/>
  <c r="AM107" i="61"/>
  <c r="AN1" i="61"/>
  <c r="BW5" i="60"/>
  <c r="BW6" i="60"/>
  <c r="BX6" i="60" s="1"/>
  <c r="N13" i="1" s="1" a="1"/>
  <c r="N13" i="1" s="1"/>
  <c r="Z8" i="59"/>
  <c r="Z9" i="59"/>
  <c r="Z10" i="59"/>
  <c r="Z11" i="59"/>
  <c r="Z12" i="59"/>
  <c r="Z13" i="59"/>
  <c r="Z14" i="59"/>
  <c r="Z15" i="59"/>
  <c r="Z16" i="59"/>
  <c r="Z17" i="59"/>
  <c r="Z18" i="59"/>
  <c r="Z19" i="59"/>
  <c r="Z20" i="59"/>
  <c r="Z21" i="59"/>
  <c r="Z22" i="59"/>
  <c r="Z23" i="59"/>
  <c r="Z24" i="59"/>
  <c r="Z25" i="59"/>
  <c r="Z26" i="59"/>
  <c r="Z27" i="59"/>
  <c r="Z28" i="59"/>
  <c r="Z29" i="59"/>
  <c r="Z30" i="59"/>
  <c r="Z31" i="59"/>
  <c r="Z32" i="59"/>
  <c r="Z33" i="59"/>
  <c r="Z34" i="59"/>
  <c r="Z35" i="59"/>
  <c r="Z36" i="59"/>
  <c r="Z37" i="59"/>
  <c r="Z38" i="59"/>
  <c r="Z39" i="59"/>
  <c r="Z40" i="59"/>
  <c r="Z41" i="59"/>
  <c r="Z42" i="59"/>
  <c r="Z43" i="59"/>
  <c r="Z44" i="59"/>
  <c r="Z45" i="59"/>
  <c r="Z46" i="59"/>
  <c r="Z47" i="59"/>
  <c r="Z48" i="59"/>
  <c r="Z49" i="59"/>
  <c r="Z50" i="59"/>
  <c r="Z51" i="59"/>
  <c r="Z52" i="59"/>
  <c r="Z53" i="59"/>
  <c r="Z54" i="59"/>
  <c r="Z55" i="59"/>
  <c r="Z56" i="59"/>
  <c r="Z57" i="59"/>
  <c r="Z58" i="59"/>
  <c r="Z59" i="59"/>
  <c r="Z60" i="59"/>
  <c r="Z61" i="59"/>
  <c r="Z62" i="59"/>
  <c r="Z63" i="59"/>
  <c r="Z64" i="59"/>
  <c r="Z65" i="59"/>
  <c r="Z66" i="59"/>
  <c r="Z67" i="59"/>
  <c r="Z68" i="59"/>
  <c r="Z69" i="59"/>
  <c r="Z70" i="59"/>
  <c r="Z71" i="59"/>
  <c r="Z72" i="59"/>
  <c r="Z73" i="59"/>
  <c r="Z74" i="59"/>
  <c r="Z75" i="59"/>
  <c r="Z76" i="59"/>
  <c r="Z77" i="59"/>
  <c r="Z78" i="59"/>
  <c r="Z79" i="59"/>
  <c r="Z80" i="59"/>
  <c r="Z81" i="59"/>
  <c r="Z82" i="59"/>
  <c r="Z83" i="59"/>
  <c r="Z84" i="59"/>
  <c r="Z85" i="59"/>
  <c r="Z86" i="59"/>
  <c r="Z87" i="59"/>
  <c r="Z88" i="59"/>
  <c r="Z89" i="59"/>
  <c r="Z90" i="59"/>
  <c r="Z91" i="59"/>
  <c r="Z92" i="59"/>
  <c r="Z93" i="59"/>
  <c r="Z94" i="59"/>
  <c r="Z95" i="59"/>
  <c r="Z96" i="59"/>
  <c r="Z97" i="59"/>
  <c r="Z98" i="59"/>
  <c r="Z99" i="59"/>
  <c r="Z100" i="59"/>
  <c r="Z101" i="59"/>
  <c r="Z102" i="59"/>
  <c r="Z103" i="59"/>
  <c r="Z104" i="59"/>
  <c r="Z105" i="59"/>
  <c r="Z106" i="59"/>
  <c r="Z107" i="59"/>
  <c r="AA1" i="59"/>
  <c r="E38" i="1" a="1"/>
  <c r="E38" i="1" s="1"/>
  <c r="J36" i="1"/>
  <c r="I36" i="1" a="1"/>
  <c r="I36" i="1" s="1"/>
  <c r="H34" i="1" a="1"/>
  <c r="AN4" i="61" l="1" a="1"/>
  <c r="AN4" i="61" s="1"/>
  <c r="BE4" i="61" a="1"/>
  <c r="BE4" i="61" s="1"/>
  <c r="BW8" i="60"/>
  <c r="BW9" i="60"/>
  <c r="BW10" i="60"/>
  <c r="BW11" i="60"/>
  <c r="BW12" i="60"/>
  <c r="BW13" i="60"/>
  <c r="BW14" i="60"/>
  <c r="BW15" i="60"/>
  <c r="BW16" i="60"/>
  <c r="BW17" i="60"/>
  <c r="BW18" i="60"/>
  <c r="BW19" i="60"/>
  <c r="BW20" i="60"/>
  <c r="BW21" i="60"/>
  <c r="BW22" i="60"/>
  <c r="BW23" i="60"/>
  <c r="BW24" i="60"/>
  <c r="BW25" i="60"/>
  <c r="BW26" i="60"/>
  <c r="BW27" i="60"/>
  <c r="BW28" i="60"/>
  <c r="BW29" i="60"/>
  <c r="BW30" i="60"/>
  <c r="BW31" i="60"/>
  <c r="BW32" i="60"/>
  <c r="BW33" i="60"/>
  <c r="BW34" i="60"/>
  <c r="BW35" i="60"/>
  <c r="BW36" i="60"/>
  <c r="BW37" i="60"/>
  <c r="BW38" i="60"/>
  <c r="BW39" i="60"/>
  <c r="BW40" i="60"/>
  <c r="BW41" i="60"/>
  <c r="BW42" i="60"/>
  <c r="BW43" i="60"/>
  <c r="BW44" i="60"/>
  <c r="BW45" i="60"/>
  <c r="BW46" i="60"/>
  <c r="BW47" i="60"/>
  <c r="BW48" i="60"/>
  <c r="BW49" i="60"/>
  <c r="BW50" i="60"/>
  <c r="BW51" i="60"/>
  <c r="BW52" i="60"/>
  <c r="BW53" i="60"/>
  <c r="BW54" i="60"/>
  <c r="BW55" i="60"/>
  <c r="BW56" i="60"/>
  <c r="BW57" i="60"/>
  <c r="BW58" i="60"/>
  <c r="BW59" i="60"/>
  <c r="BW60" i="60"/>
  <c r="BW61" i="60"/>
  <c r="BW62" i="60"/>
  <c r="BW63" i="60"/>
  <c r="BW64" i="60"/>
  <c r="BW65" i="60"/>
  <c r="BW66" i="60"/>
  <c r="BW67" i="60"/>
  <c r="BW68" i="60"/>
  <c r="BW69" i="60"/>
  <c r="BW70" i="60"/>
  <c r="BW71" i="60"/>
  <c r="BW72" i="60"/>
  <c r="BW73" i="60"/>
  <c r="BW74" i="60"/>
  <c r="BW75" i="60"/>
  <c r="BW76" i="60"/>
  <c r="BW77" i="60"/>
  <c r="BW78" i="60"/>
  <c r="BW79" i="60"/>
  <c r="BW80" i="60"/>
  <c r="BW81" i="60"/>
  <c r="BW82" i="60"/>
  <c r="BW83" i="60"/>
  <c r="BW84" i="60"/>
  <c r="BW85" i="60"/>
  <c r="BW86" i="60"/>
  <c r="BW87" i="60"/>
  <c r="BW88" i="60"/>
  <c r="BW89" i="60"/>
  <c r="BW90" i="60"/>
  <c r="BW91" i="60"/>
  <c r="BW92" i="60"/>
  <c r="BW93" i="60"/>
  <c r="BW94" i="60"/>
  <c r="BW95" i="60"/>
  <c r="BW96" i="60"/>
  <c r="BW97" i="60"/>
  <c r="BW98" i="60"/>
  <c r="BW99" i="60"/>
  <c r="BW100" i="60"/>
  <c r="BW101" i="60"/>
  <c r="BW102" i="60"/>
  <c r="BW103" i="60"/>
  <c r="BW104" i="60"/>
  <c r="BW105" i="60"/>
  <c r="BW106" i="60"/>
  <c r="BW107" i="60"/>
  <c r="BX5" i="60"/>
  <c r="BX1" i="60"/>
  <c r="AA4" i="59" a="1"/>
  <c r="AA4" i="59" s="1"/>
  <c r="H34" i="1"/>
  <c r="G34" i="1" a="1"/>
  <c r="G34" i="1" s="1"/>
  <c r="BE5" i="61" l="1"/>
  <c r="BE6" i="61"/>
  <c r="AN5" i="61"/>
  <c r="AN6" i="61"/>
  <c r="M13" i="1" a="1"/>
  <c r="M13" i="1" s="1"/>
  <c r="BX4" i="60"/>
  <c r="AA5" i="59"/>
  <c r="AA6" i="59"/>
  <c r="M35" i="1" a="1"/>
  <c r="M35" i="1" s="1"/>
  <c r="N35" i="1" a="1"/>
  <c r="BL1" i="61" l="1" a="1"/>
  <c r="BL1" i="61" s="1"/>
  <c r="BM1" i="61"/>
  <c r="AN8" i="61"/>
  <c r="AN9" i="61"/>
  <c r="AN10" i="61"/>
  <c r="AN11" i="61"/>
  <c r="AN12" i="61"/>
  <c r="AN13" i="61"/>
  <c r="AN14" i="61"/>
  <c r="AN15" i="61"/>
  <c r="AN16" i="61"/>
  <c r="AN17" i="61"/>
  <c r="AN18" i="61"/>
  <c r="AN19" i="61"/>
  <c r="AN20" i="61"/>
  <c r="AN21" i="61"/>
  <c r="AN22" i="61"/>
  <c r="AN23" i="61"/>
  <c r="AN24" i="61"/>
  <c r="AN25" i="61"/>
  <c r="AN26" i="61"/>
  <c r="AN27" i="61"/>
  <c r="AN28" i="61"/>
  <c r="AN29" i="61"/>
  <c r="AN30" i="61"/>
  <c r="AN31" i="61"/>
  <c r="AN32" i="61"/>
  <c r="AN33" i="61"/>
  <c r="AN34" i="61"/>
  <c r="AN35" i="61"/>
  <c r="AN36" i="61"/>
  <c r="AN37" i="61"/>
  <c r="AN38" i="61"/>
  <c r="AN39" i="61"/>
  <c r="AN40" i="61"/>
  <c r="AN41" i="61"/>
  <c r="AN42" i="61"/>
  <c r="AN43" i="61"/>
  <c r="AN44" i="61"/>
  <c r="AN45" i="61"/>
  <c r="AN46" i="61"/>
  <c r="AN47" i="61"/>
  <c r="AN48" i="61"/>
  <c r="AN49" i="61"/>
  <c r="AN50" i="61"/>
  <c r="AN51" i="61"/>
  <c r="AN52" i="61"/>
  <c r="AN53" i="61"/>
  <c r="AN54" i="61"/>
  <c r="AN55" i="61"/>
  <c r="AN56" i="61"/>
  <c r="AN57" i="61"/>
  <c r="AN58" i="61"/>
  <c r="AN59" i="61"/>
  <c r="AN60" i="61"/>
  <c r="AN61" i="61"/>
  <c r="AN62" i="61"/>
  <c r="AN63" i="61"/>
  <c r="AN64" i="61"/>
  <c r="AN65" i="61"/>
  <c r="AN66" i="61"/>
  <c r="AN67" i="61"/>
  <c r="AN68" i="61"/>
  <c r="AN69" i="61"/>
  <c r="AN70" i="61"/>
  <c r="AN71" i="61"/>
  <c r="AN72" i="61"/>
  <c r="AN73" i="61"/>
  <c r="AN74" i="61"/>
  <c r="AN75" i="61"/>
  <c r="AN76" i="61"/>
  <c r="AN77" i="61"/>
  <c r="AN78" i="61"/>
  <c r="AN79" i="61"/>
  <c r="AN80" i="61"/>
  <c r="AN81" i="61"/>
  <c r="AN82" i="61"/>
  <c r="AN83" i="61"/>
  <c r="AN84" i="61"/>
  <c r="AN85" i="61"/>
  <c r="AN86" i="61"/>
  <c r="AN87" i="61"/>
  <c r="AN88" i="61"/>
  <c r="AN89" i="61"/>
  <c r="AN90" i="61"/>
  <c r="AN91" i="61"/>
  <c r="AN92" i="61"/>
  <c r="AN93" i="61"/>
  <c r="AN94" i="61"/>
  <c r="AN95" i="61"/>
  <c r="AN96" i="61"/>
  <c r="AN97" i="61"/>
  <c r="AN98" i="61"/>
  <c r="AN99" i="61"/>
  <c r="AN100" i="61"/>
  <c r="AN101" i="61"/>
  <c r="AN102" i="61"/>
  <c r="AN103" i="61"/>
  <c r="AN104" i="61"/>
  <c r="AN105" i="61"/>
  <c r="AN106" i="61"/>
  <c r="AN107" i="61"/>
  <c r="AO1" i="61"/>
  <c r="BE8" i="61"/>
  <c r="BE9" i="61"/>
  <c r="BE10" i="61"/>
  <c r="BE11" i="61"/>
  <c r="BE12" i="61"/>
  <c r="BE13" i="61"/>
  <c r="BE14" i="61"/>
  <c r="BE15" i="61"/>
  <c r="BE16" i="61"/>
  <c r="BE17" i="61"/>
  <c r="BE18" i="61"/>
  <c r="BE19" i="61"/>
  <c r="BE20" i="61"/>
  <c r="BE21" i="61"/>
  <c r="BE22" i="61"/>
  <c r="BE23" i="61"/>
  <c r="BE24" i="61"/>
  <c r="BE25" i="61"/>
  <c r="BE26" i="61"/>
  <c r="BE27" i="61"/>
  <c r="BE28" i="61"/>
  <c r="BE29" i="61"/>
  <c r="BE30" i="61"/>
  <c r="BE31" i="61"/>
  <c r="BE32" i="61"/>
  <c r="BE33" i="61"/>
  <c r="BE34" i="61"/>
  <c r="BE35" i="61"/>
  <c r="BE36" i="61"/>
  <c r="BE37" i="61"/>
  <c r="BE38" i="61"/>
  <c r="BE39" i="61"/>
  <c r="BE40" i="61"/>
  <c r="BE41" i="61"/>
  <c r="BE42" i="61"/>
  <c r="BE43" i="61"/>
  <c r="BE44" i="61"/>
  <c r="BE45" i="61"/>
  <c r="BE46" i="61"/>
  <c r="BE47" i="61"/>
  <c r="BE48" i="61"/>
  <c r="BE49" i="61"/>
  <c r="BE50" i="61"/>
  <c r="BE51" i="61"/>
  <c r="BE52" i="61"/>
  <c r="BE53" i="61"/>
  <c r="BE54" i="61"/>
  <c r="BE55" i="61"/>
  <c r="BE56" i="61"/>
  <c r="BE57" i="61"/>
  <c r="BE58" i="61"/>
  <c r="BE59" i="61"/>
  <c r="BE60" i="61"/>
  <c r="BE61" i="61"/>
  <c r="BE62" i="61"/>
  <c r="BE63" i="61"/>
  <c r="BE64" i="61"/>
  <c r="BE65" i="61"/>
  <c r="BE66" i="61"/>
  <c r="BE67" i="61"/>
  <c r="BE68" i="61"/>
  <c r="BE69" i="61"/>
  <c r="BE70" i="61"/>
  <c r="BE71" i="61"/>
  <c r="BE72" i="61"/>
  <c r="BE73" i="61"/>
  <c r="BE74" i="61"/>
  <c r="BE75" i="61"/>
  <c r="BE76" i="61"/>
  <c r="BE77" i="61"/>
  <c r="BE78" i="61"/>
  <c r="BE79" i="61"/>
  <c r="BE80" i="61"/>
  <c r="BE81" i="61"/>
  <c r="BE82" i="61"/>
  <c r="BE83" i="61"/>
  <c r="BE84" i="61"/>
  <c r="BE85" i="61"/>
  <c r="BE86" i="61"/>
  <c r="BE87" i="61"/>
  <c r="BE88" i="61"/>
  <c r="BE89" i="61"/>
  <c r="BE90" i="61"/>
  <c r="BE91" i="61"/>
  <c r="BE92" i="61"/>
  <c r="BE93" i="61"/>
  <c r="BE94" i="61"/>
  <c r="BE95" i="61"/>
  <c r="BE96" i="61"/>
  <c r="BE97" i="61"/>
  <c r="BE98" i="61"/>
  <c r="BE99" i="61"/>
  <c r="BE100" i="61"/>
  <c r="BE101" i="61"/>
  <c r="BE102" i="61"/>
  <c r="BE103" i="61"/>
  <c r="BE104" i="61"/>
  <c r="BE105" i="61"/>
  <c r="BE106" i="61"/>
  <c r="BE107" i="61"/>
  <c r="BF1" i="61"/>
  <c r="AA8" i="59"/>
  <c r="AA9" i="59"/>
  <c r="AA10" i="59"/>
  <c r="AA11" i="59"/>
  <c r="AA12" i="59"/>
  <c r="AA13" i="59"/>
  <c r="AA14" i="59"/>
  <c r="AA15" i="59"/>
  <c r="AA16" i="59"/>
  <c r="AA17" i="59"/>
  <c r="AA18" i="59"/>
  <c r="AA19" i="59"/>
  <c r="AA20" i="59"/>
  <c r="AA21" i="59"/>
  <c r="AA22" i="59"/>
  <c r="AA23" i="59"/>
  <c r="AA24" i="59"/>
  <c r="AA25" i="59"/>
  <c r="AA26" i="59"/>
  <c r="AA27" i="59"/>
  <c r="AA28" i="59"/>
  <c r="AA29" i="59"/>
  <c r="AA30" i="59"/>
  <c r="AA31" i="59"/>
  <c r="AA32" i="59"/>
  <c r="AA33" i="59"/>
  <c r="AA34" i="59"/>
  <c r="AA35" i="59"/>
  <c r="AA36" i="59"/>
  <c r="AA37" i="59"/>
  <c r="AA38" i="59"/>
  <c r="AA39" i="59"/>
  <c r="AA40" i="59"/>
  <c r="AA41" i="59"/>
  <c r="AA42" i="59"/>
  <c r="AA43" i="59"/>
  <c r="AA44" i="59"/>
  <c r="AA45" i="59"/>
  <c r="AA46" i="59"/>
  <c r="AA47" i="59"/>
  <c r="AA48" i="59"/>
  <c r="AA49" i="59"/>
  <c r="AA50" i="59"/>
  <c r="AA51" i="59"/>
  <c r="AA52" i="59"/>
  <c r="AA53" i="59"/>
  <c r="AA54" i="59"/>
  <c r="AA55" i="59"/>
  <c r="AA56" i="59"/>
  <c r="AA57" i="59"/>
  <c r="AA58" i="59"/>
  <c r="AA59" i="59"/>
  <c r="AA60" i="59"/>
  <c r="AA61" i="59"/>
  <c r="AA62" i="59"/>
  <c r="AA63" i="59"/>
  <c r="AA64" i="59"/>
  <c r="AA65" i="59"/>
  <c r="AA66" i="59"/>
  <c r="AA67" i="59"/>
  <c r="AA68" i="59"/>
  <c r="AA69" i="59"/>
  <c r="AA70" i="59"/>
  <c r="AA71" i="59"/>
  <c r="AA72" i="59"/>
  <c r="AA73" i="59"/>
  <c r="AA74" i="59"/>
  <c r="AA75" i="59"/>
  <c r="AA76" i="59"/>
  <c r="AA77" i="59"/>
  <c r="AA78" i="59"/>
  <c r="AA79" i="59"/>
  <c r="AA80" i="59"/>
  <c r="AA81" i="59"/>
  <c r="AA82" i="59"/>
  <c r="AA83" i="59"/>
  <c r="AA84" i="59"/>
  <c r="AA85" i="59"/>
  <c r="AA86" i="59"/>
  <c r="AA87" i="59"/>
  <c r="AA88" i="59"/>
  <c r="AA89" i="59"/>
  <c r="AA90" i="59"/>
  <c r="AA91" i="59"/>
  <c r="AA92" i="59"/>
  <c r="AA93" i="59"/>
  <c r="AA94" i="59"/>
  <c r="AA95" i="59"/>
  <c r="AA96" i="59"/>
  <c r="AA97" i="59"/>
  <c r="AA98" i="59"/>
  <c r="AA99" i="59"/>
  <c r="AA100" i="59"/>
  <c r="AA101" i="59"/>
  <c r="AA102" i="59"/>
  <c r="AA103" i="59"/>
  <c r="AA104" i="59"/>
  <c r="AA105" i="59"/>
  <c r="AA106" i="59"/>
  <c r="AA107" i="59"/>
  <c r="AB1" i="59"/>
  <c r="N35" i="1"/>
  <c r="L36" i="1" a="1"/>
  <c r="BF4" i="61" l="1" a="1"/>
  <c r="BF4" i="61" s="1"/>
  <c r="AO4" i="61" a="1"/>
  <c r="AO4" i="61" s="1"/>
  <c r="BM4" i="61" a="1"/>
  <c r="BM4" i="61" s="1"/>
  <c r="AB4" i="59" a="1"/>
  <c r="AB4" i="59" s="1"/>
  <c r="L36" i="1"/>
  <c r="K36" i="1" a="1"/>
  <c r="K36" i="1" s="1"/>
  <c r="J37" i="1" a="1"/>
  <c r="BM5" i="61" l="1"/>
  <c r="BM6" i="61"/>
  <c r="AO5" i="61"/>
  <c r="AO6" i="61"/>
  <c r="BF5" i="61"/>
  <c r="BF6" i="61"/>
  <c r="AB5" i="59"/>
  <c r="AB6" i="59"/>
  <c r="F39" i="1" a="1"/>
  <c r="F39" i="1" s="1"/>
  <c r="E39" i="1" a="1"/>
  <c r="E39" i="1" s="1"/>
  <c r="J37" i="1"/>
  <c r="I37" i="1" a="1"/>
  <c r="I37" i="1" s="1"/>
  <c r="H35" i="1" a="1"/>
  <c r="BF8" i="61" l="1"/>
  <c r="BF9" i="61"/>
  <c r="BF10" i="61"/>
  <c r="BF11" i="61"/>
  <c r="BF12" i="61"/>
  <c r="BF13" i="61"/>
  <c r="BF14" i="61"/>
  <c r="BF15" i="61"/>
  <c r="BF16" i="61"/>
  <c r="BF17" i="61"/>
  <c r="BF18" i="61"/>
  <c r="BF19" i="61"/>
  <c r="BF20" i="61"/>
  <c r="BF21" i="61"/>
  <c r="BF22" i="61"/>
  <c r="BF23" i="61"/>
  <c r="BF24" i="61"/>
  <c r="BF25" i="61"/>
  <c r="BF26" i="61"/>
  <c r="BF27" i="61"/>
  <c r="BF28" i="61"/>
  <c r="BF29" i="61"/>
  <c r="BF30" i="61"/>
  <c r="BF31" i="61"/>
  <c r="BF32" i="61"/>
  <c r="BF33" i="61"/>
  <c r="BF34" i="61"/>
  <c r="BF35" i="61"/>
  <c r="BF36" i="61"/>
  <c r="BF37" i="61"/>
  <c r="BF38" i="61"/>
  <c r="BF39" i="61"/>
  <c r="BF40" i="61"/>
  <c r="BF41" i="61"/>
  <c r="BF42" i="61"/>
  <c r="BF43" i="61"/>
  <c r="BF44" i="61"/>
  <c r="BF45" i="61"/>
  <c r="BF46" i="61"/>
  <c r="BF47" i="61"/>
  <c r="BF48" i="61"/>
  <c r="BF49" i="61"/>
  <c r="BF50" i="61"/>
  <c r="BF51" i="61"/>
  <c r="BF52" i="61"/>
  <c r="BF53" i="61"/>
  <c r="BF54" i="61"/>
  <c r="BF55" i="61"/>
  <c r="BF56" i="61"/>
  <c r="BF57" i="61"/>
  <c r="BF58" i="61"/>
  <c r="BF59" i="61"/>
  <c r="BF60" i="61"/>
  <c r="BF61" i="61"/>
  <c r="BF62" i="61"/>
  <c r="BF63" i="61"/>
  <c r="BF64" i="61"/>
  <c r="BF65" i="61"/>
  <c r="BF66" i="61"/>
  <c r="BF67" i="61"/>
  <c r="BF68" i="61"/>
  <c r="BF69" i="61"/>
  <c r="BF70" i="61"/>
  <c r="BF71" i="61"/>
  <c r="BF72" i="61"/>
  <c r="BF73" i="61"/>
  <c r="BF74" i="61"/>
  <c r="BF75" i="61"/>
  <c r="BF76" i="61"/>
  <c r="BF77" i="61"/>
  <c r="BF78" i="61"/>
  <c r="BF79" i="61"/>
  <c r="BF80" i="61"/>
  <c r="BF81" i="61"/>
  <c r="BF82" i="61"/>
  <c r="BF83" i="61"/>
  <c r="BF84" i="61"/>
  <c r="BF85" i="61"/>
  <c r="BF86" i="61"/>
  <c r="BF87" i="61"/>
  <c r="BF88" i="61"/>
  <c r="BF89" i="61"/>
  <c r="BF90" i="61"/>
  <c r="BF91" i="61"/>
  <c r="BF92" i="61"/>
  <c r="BF93" i="61"/>
  <c r="BF94" i="61"/>
  <c r="BF95" i="61"/>
  <c r="BF96" i="61"/>
  <c r="BF97" i="61"/>
  <c r="BF98" i="61"/>
  <c r="BF99" i="61"/>
  <c r="BF100" i="61"/>
  <c r="BF101" i="61"/>
  <c r="BF102" i="61"/>
  <c r="BF103" i="61"/>
  <c r="BF104" i="61"/>
  <c r="BF105" i="61"/>
  <c r="BF106" i="61"/>
  <c r="BF107" i="61"/>
  <c r="BG1" i="61"/>
  <c r="AO8" i="61"/>
  <c r="AO9" i="61"/>
  <c r="AO10" i="61"/>
  <c r="AO11" i="61"/>
  <c r="AO12" i="61"/>
  <c r="AO13" i="61"/>
  <c r="AO14" i="61"/>
  <c r="AO15" i="61"/>
  <c r="AO16" i="61"/>
  <c r="AO17" i="61"/>
  <c r="AO18" i="61"/>
  <c r="AO19" i="61"/>
  <c r="AO20" i="61"/>
  <c r="AO21" i="61"/>
  <c r="AO22" i="61"/>
  <c r="AO23" i="61"/>
  <c r="AO24" i="61"/>
  <c r="AO25" i="61"/>
  <c r="AO26" i="61"/>
  <c r="AO27" i="61"/>
  <c r="AO28" i="61"/>
  <c r="AO29" i="61"/>
  <c r="AO30" i="61"/>
  <c r="AO31" i="61"/>
  <c r="AO32" i="61"/>
  <c r="AO33" i="61"/>
  <c r="AO34" i="61"/>
  <c r="AO35" i="61"/>
  <c r="AO36" i="61"/>
  <c r="AO37" i="61"/>
  <c r="AO38" i="61"/>
  <c r="AO39" i="61"/>
  <c r="AO40" i="61"/>
  <c r="AO41" i="61"/>
  <c r="AO42" i="61"/>
  <c r="AO43" i="61"/>
  <c r="AO44" i="61"/>
  <c r="AO45" i="61"/>
  <c r="AO46" i="61"/>
  <c r="AO47" i="61"/>
  <c r="AO48" i="61"/>
  <c r="AO49" i="61"/>
  <c r="AO50" i="61"/>
  <c r="AO51" i="61"/>
  <c r="AO52" i="61"/>
  <c r="AO53" i="61"/>
  <c r="AO54" i="61"/>
  <c r="AO55" i="61"/>
  <c r="AO56" i="61"/>
  <c r="AO57" i="61"/>
  <c r="AO58" i="61"/>
  <c r="AO59" i="61"/>
  <c r="AO60" i="61"/>
  <c r="AO61" i="61"/>
  <c r="AO62" i="61"/>
  <c r="AO63" i="61"/>
  <c r="AO64" i="61"/>
  <c r="AO65" i="61"/>
  <c r="AO66" i="61"/>
  <c r="AO67" i="61"/>
  <c r="AO68" i="61"/>
  <c r="AO69" i="61"/>
  <c r="AO70" i="61"/>
  <c r="AO71" i="61"/>
  <c r="AO72" i="61"/>
  <c r="AO73" i="61"/>
  <c r="AO74" i="61"/>
  <c r="AO75" i="61"/>
  <c r="AO76" i="61"/>
  <c r="AO77" i="61"/>
  <c r="AO78" i="61"/>
  <c r="AO79" i="61"/>
  <c r="AO80" i="61"/>
  <c r="AO81" i="61"/>
  <c r="AO82" i="61"/>
  <c r="AO83" i="61"/>
  <c r="AO84" i="61"/>
  <c r="AO85" i="61"/>
  <c r="AO86" i="61"/>
  <c r="AO87" i="61"/>
  <c r="AO88" i="61"/>
  <c r="AO89" i="61"/>
  <c r="AO90" i="61"/>
  <c r="AO91" i="61"/>
  <c r="AO92" i="61"/>
  <c r="AO93" i="61"/>
  <c r="AO94" i="61"/>
  <c r="AO95" i="61"/>
  <c r="AO96" i="61"/>
  <c r="AO97" i="61"/>
  <c r="AO98" i="61"/>
  <c r="AO99" i="61"/>
  <c r="AO100" i="61"/>
  <c r="AO101" i="61"/>
  <c r="AO102" i="61"/>
  <c r="AO103" i="61"/>
  <c r="AO104" i="61"/>
  <c r="AO105" i="61"/>
  <c r="AO106" i="61"/>
  <c r="AO107" i="61"/>
  <c r="AP1" i="61"/>
  <c r="BM8" i="61"/>
  <c r="BM9" i="61"/>
  <c r="BM10" i="61"/>
  <c r="BM11" i="61"/>
  <c r="BM12" i="61"/>
  <c r="BM13" i="61"/>
  <c r="BM14" i="61"/>
  <c r="BM15" i="61"/>
  <c r="BM16" i="61"/>
  <c r="BM17" i="61"/>
  <c r="BM18" i="61"/>
  <c r="BM19" i="61"/>
  <c r="BM20" i="61"/>
  <c r="BM21" i="61"/>
  <c r="BM22" i="61"/>
  <c r="BM23" i="61"/>
  <c r="BM24" i="61"/>
  <c r="BM25" i="61"/>
  <c r="BM26" i="61"/>
  <c r="BM27" i="61"/>
  <c r="BM28" i="61"/>
  <c r="BM29" i="61"/>
  <c r="BM30" i="61"/>
  <c r="BM31" i="61"/>
  <c r="BM32" i="61"/>
  <c r="BM33" i="61"/>
  <c r="BM34" i="61"/>
  <c r="BM35" i="61"/>
  <c r="BM36" i="61"/>
  <c r="BM37" i="61"/>
  <c r="BM38" i="61"/>
  <c r="BM39" i="61"/>
  <c r="BM40" i="61"/>
  <c r="BM41" i="61"/>
  <c r="BM42" i="61"/>
  <c r="BM43" i="61"/>
  <c r="BM44" i="61"/>
  <c r="BM45" i="61"/>
  <c r="BM46" i="61"/>
  <c r="BM47" i="61"/>
  <c r="BM48" i="61"/>
  <c r="BM49" i="61"/>
  <c r="BM50" i="61"/>
  <c r="BM51" i="61"/>
  <c r="BM52" i="61"/>
  <c r="BM53" i="61"/>
  <c r="BM54" i="61"/>
  <c r="BM55" i="61"/>
  <c r="BM56" i="61"/>
  <c r="BM57" i="61"/>
  <c r="BM58" i="61"/>
  <c r="BM59" i="61"/>
  <c r="BM60" i="61"/>
  <c r="BM61" i="61"/>
  <c r="BM62" i="61"/>
  <c r="BM63" i="61"/>
  <c r="BM64" i="61"/>
  <c r="BM65" i="61"/>
  <c r="BM66" i="61"/>
  <c r="BM67" i="61"/>
  <c r="BM68" i="61"/>
  <c r="BM69" i="61"/>
  <c r="BM70" i="61"/>
  <c r="BM71" i="61"/>
  <c r="BM72" i="61"/>
  <c r="BM73" i="61"/>
  <c r="BM74" i="61"/>
  <c r="BM75" i="61"/>
  <c r="BM76" i="61"/>
  <c r="BM77" i="61"/>
  <c r="BM78" i="61"/>
  <c r="BM79" i="61"/>
  <c r="BM80" i="61"/>
  <c r="BM81" i="61"/>
  <c r="BM82" i="61"/>
  <c r="BM83" i="61"/>
  <c r="BM84" i="61"/>
  <c r="BM85" i="61"/>
  <c r="BM86" i="61"/>
  <c r="BM87" i="61"/>
  <c r="BM88" i="61"/>
  <c r="BM89" i="61"/>
  <c r="BM90" i="61"/>
  <c r="BM91" i="61"/>
  <c r="BM92" i="61"/>
  <c r="BM93" i="61"/>
  <c r="BM94" i="61"/>
  <c r="BM95" i="61"/>
  <c r="BM96" i="61"/>
  <c r="BM97" i="61"/>
  <c r="BM98" i="61"/>
  <c r="BM99" i="61"/>
  <c r="BM100" i="61"/>
  <c r="BM101" i="61"/>
  <c r="BM102" i="61"/>
  <c r="BM103" i="61"/>
  <c r="BM104" i="61"/>
  <c r="BM105" i="61"/>
  <c r="BM106" i="61"/>
  <c r="BM107" i="61"/>
  <c r="BN1" i="61"/>
  <c r="AB8" i="59"/>
  <c r="AB9" i="59"/>
  <c r="AB10" i="59"/>
  <c r="AB11" i="59"/>
  <c r="AB12" i="59"/>
  <c r="AB13" i="59"/>
  <c r="AB14" i="59"/>
  <c r="AB15" i="59"/>
  <c r="AB16" i="59"/>
  <c r="AB17" i="59"/>
  <c r="AB18" i="59"/>
  <c r="AB19" i="59"/>
  <c r="AB20" i="59"/>
  <c r="AB21" i="59"/>
  <c r="AB22" i="59"/>
  <c r="AB23" i="59"/>
  <c r="AB24" i="59"/>
  <c r="AB25" i="59"/>
  <c r="AB26" i="59"/>
  <c r="AB27" i="59"/>
  <c r="AB28" i="59"/>
  <c r="AB29" i="59"/>
  <c r="AB30" i="59"/>
  <c r="AB31" i="59"/>
  <c r="AB32" i="59"/>
  <c r="AB33" i="59"/>
  <c r="AB34" i="59"/>
  <c r="AB35" i="59"/>
  <c r="AB36" i="59"/>
  <c r="AB37" i="59"/>
  <c r="AB38" i="59"/>
  <c r="AB39" i="59"/>
  <c r="AB40" i="59"/>
  <c r="AB41" i="59"/>
  <c r="AB42" i="59"/>
  <c r="AB43" i="59"/>
  <c r="AB44" i="59"/>
  <c r="AB45" i="59"/>
  <c r="AB46" i="59"/>
  <c r="AB47" i="59"/>
  <c r="AB48" i="59"/>
  <c r="AB49" i="59"/>
  <c r="AB50" i="59"/>
  <c r="AB51" i="59"/>
  <c r="AB52" i="59"/>
  <c r="AB53" i="59"/>
  <c r="AB54" i="59"/>
  <c r="AB55" i="59"/>
  <c r="AB56" i="59"/>
  <c r="AB57" i="59"/>
  <c r="AB58" i="59"/>
  <c r="AB59" i="59"/>
  <c r="AB60" i="59"/>
  <c r="AB61" i="59"/>
  <c r="AB62" i="59"/>
  <c r="AB63" i="59"/>
  <c r="AB64" i="59"/>
  <c r="AB65" i="59"/>
  <c r="AB66" i="59"/>
  <c r="AB67" i="59"/>
  <c r="AB68" i="59"/>
  <c r="AB69" i="59"/>
  <c r="AB70" i="59"/>
  <c r="AB71" i="59"/>
  <c r="AB72" i="59"/>
  <c r="AB73" i="59"/>
  <c r="AB74" i="59"/>
  <c r="AB75" i="59"/>
  <c r="AB76" i="59"/>
  <c r="AB77" i="59"/>
  <c r="AB78" i="59"/>
  <c r="AB79" i="59"/>
  <c r="AB80" i="59"/>
  <c r="AB81" i="59"/>
  <c r="AB82" i="59"/>
  <c r="AB83" i="59"/>
  <c r="AB84" i="59"/>
  <c r="AB85" i="59"/>
  <c r="AB86" i="59"/>
  <c r="AB87" i="59"/>
  <c r="AB88" i="59"/>
  <c r="AB89" i="59"/>
  <c r="AB90" i="59"/>
  <c r="AB91" i="59"/>
  <c r="AB92" i="59"/>
  <c r="AB93" i="59"/>
  <c r="AB94" i="59"/>
  <c r="AB95" i="59"/>
  <c r="AB96" i="59"/>
  <c r="AB97" i="59"/>
  <c r="AB98" i="59"/>
  <c r="AB99" i="59"/>
  <c r="AB100" i="59"/>
  <c r="AB101" i="59"/>
  <c r="AB102" i="59"/>
  <c r="AB103" i="59"/>
  <c r="AB104" i="59"/>
  <c r="AB105" i="59"/>
  <c r="AB106" i="59"/>
  <c r="AB107" i="59"/>
  <c r="AC1" i="59"/>
  <c r="G35" i="1" a="1"/>
  <c r="G35" i="1" s="1"/>
  <c r="H35" i="1"/>
  <c r="N36" i="1" a="1"/>
  <c r="BN4" i="61" l="1" a="1"/>
  <c r="BN4" i="61" s="1"/>
  <c r="AP4" i="61" a="1"/>
  <c r="AP4" i="61" s="1"/>
  <c r="BG4" i="61" a="1"/>
  <c r="BG4" i="61" s="1"/>
  <c r="AC4" i="59" a="1"/>
  <c r="AC4" i="59" s="1"/>
  <c r="M36" i="1" a="1"/>
  <c r="M36" i="1" s="1"/>
  <c r="N36" i="1"/>
  <c r="L37" i="1" a="1"/>
  <c r="BG5" i="61" l="1"/>
  <c r="BG6" i="61"/>
  <c r="AP5" i="61"/>
  <c r="AP6" i="61"/>
  <c r="BN5" i="61"/>
  <c r="BN6" i="61"/>
  <c r="AC5" i="59"/>
  <c r="AC6" i="59"/>
  <c r="L37" i="1"/>
  <c r="K37" i="1" a="1"/>
  <c r="K37" i="1" s="1"/>
  <c r="BN8" i="61" l="1"/>
  <c r="BN9" i="61"/>
  <c r="BN10" i="61"/>
  <c r="BN11" i="61"/>
  <c r="BN12" i="61"/>
  <c r="BN13" i="61"/>
  <c r="BN14" i="61"/>
  <c r="BN15" i="61"/>
  <c r="BN16" i="61"/>
  <c r="BN17" i="61"/>
  <c r="BN18" i="61"/>
  <c r="BN19" i="61"/>
  <c r="BN20" i="61"/>
  <c r="BN21" i="61"/>
  <c r="BN22" i="61"/>
  <c r="BN23" i="61"/>
  <c r="BN24" i="61"/>
  <c r="BN25" i="61"/>
  <c r="BN26" i="61"/>
  <c r="BN27" i="61"/>
  <c r="BN28" i="61"/>
  <c r="BN29" i="61"/>
  <c r="BN30" i="61"/>
  <c r="BN31" i="61"/>
  <c r="BN32" i="61"/>
  <c r="BN33" i="61"/>
  <c r="BN34" i="61"/>
  <c r="BN35" i="61"/>
  <c r="BN36" i="61"/>
  <c r="BN37" i="61"/>
  <c r="BN38" i="61"/>
  <c r="BN39" i="61"/>
  <c r="BN40" i="61"/>
  <c r="BN41" i="61"/>
  <c r="BN42" i="61"/>
  <c r="BN43" i="61"/>
  <c r="BN44" i="61"/>
  <c r="BN45" i="61"/>
  <c r="BN46" i="61"/>
  <c r="BN47" i="61"/>
  <c r="BN48" i="61"/>
  <c r="BN49" i="61"/>
  <c r="BN50" i="61"/>
  <c r="BN51" i="61"/>
  <c r="BN52" i="61"/>
  <c r="BN53" i="61"/>
  <c r="BN54" i="61"/>
  <c r="BN55" i="61"/>
  <c r="BN56" i="61"/>
  <c r="BN57" i="61"/>
  <c r="BN58" i="61"/>
  <c r="BN59" i="61"/>
  <c r="BN60" i="61"/>
  <c r="BN61" i="61"/>
  <c r="BN62" i="61"/>
  <c r="BN63" i="61"/>
  <c r="BN64" i="61"/>
  <c r="BN65" i="61"/>
  <c r="BN66" i="61"/>
  <c r="BN67" i="61"/>
  <c r="BN68" i="61"/>
  <c r="BN69" i="61"/>
  <c r="BN70" i="61"/>
  <c r="BN71" i="61"/>
  <c r="BN72" i="61"/>
  <c r="BN73" i="61"/>
  <c r="BN74" i="61"/>
  <c r="BN75" i="61"/>
  <c r="BN76" i="61"/>
  <c r="BN77" i="61"/>
  <c r="BN78" i="61"/>
  <c r="BN79" i="61"/>
  <c r="BN80" i="61"/>
  <c r="BN81" i="61"/>
  <c r="BN82" i="61"/>
  <c r="BN83" i="61"/>
  <c r="BN84" i="61"/>
  <c r="BN85" i="61"/>
  <c r="BN86" i="61"/>
  <c r="BN87" i="61"/>
  <c r="BN88" i="61"/>
  <c r="BN89" i="61"/>
  <c r="BN90" i="61"/>
  <c r="BN91" i="61"/>
  <c r="BN92" i="61"/>
  <c r="BN93" i="61"/>
  <c r="BN94" i="61"/>
  <c r="BN95" i="61"/>
  <c r="BN96" i="61"/>
  <c r="BN97" i="61"/>
  <c r="BN98" i="61"/>
  <c r="BN99" i="61"/>
  <c r="BN100" i="61"/>
  <c r="BN101" i="61"/>
  <c r="BN102" i="61"/>
  <c r="BN103" i="61"/>
  <c r="BN104" i="61"/>
  <c r="BN105" i="61"/>
  <c r="BN106" i="61"/>
  <c r="BN107" i="61"/>
  <c r="BO1" i="61"/>
  <c r="AP8" i="61"/>
  <c r="AP9" i="61"/>
  <c r="AP10" i="61"/>
  <c r="AP11" i="61"/>
  <c r="AP12" i="61"/>
  <c r="AP13" i="61"/>
  <c r="AP14" i="61"/>
  <c r="AP15" i="61"/>
  <c r="AP16" i="61"/>
  <c r="AP17" i="61"/>
  <c r="AP18" i="61"/>
  <c r="AP19" i="61"/>
  <c r="AP20" i="61"/>
  <c r="AP21" i="61"/>
  <c r="AP22" i="61"/>
  <c r="AP23" i="61"/>
  <c r="AP24" i="61"/>
  <c r="AP25" i="61"/>
  <c r="AP26" i="61"/>
  <c r="AP27" i="61"/>
  <c r="AP28" i="61"/>
  <c r="AP29" i="61"/>
  <c r="AP30" i="61"/>
  <c r="AP31" i="61"/>
  <c r="AP32" i="61"/>
  <c r="AP33" i="61"/>
  <c r="AP34" i="61"/>
  <c r="AP35" i="61"/>
  <c r="AP36" i="61"/>
  <c r="AP37" i="61"/>
  <c r="AP38" i="61"/>
  <c r="AP39" i="61"/>
  <c r="AP40" i="61"/>
  <c r="AP41" i="61"/>
  <c r="AP42" i="61"/>
  <c r="AP43" i="61"/>
  <c r="AP44" i="61"/>
  <c r="AP45" i="61"/>
  <c r="AP46" i="61"/>
  <c r="AP47" i="61"/>
  <c r="AP48" i="61"/>
  <c r="AP49" i="61"/>
  <c r="AP50" i="61"/>
  <c r="AP51" i="61"/>
  <c r="AP52" i="61"/>
  <c r="AP53" i="61"/>
  <c r="AP54" i="61"/>
  <c r="AP55" i="61"/>
  <c r="AP56" i="61"/>
  <c r="AP57" i="61"/>
  <c r="AP58" i="61"/>
  <c r="AP59" i="61"/>
  <c r="AP60" i="61"/>
  <c r="AP61" i="61"/>
  <c r="AP62" i="61"/>
  <c r="AP63" i="61"/>
  <c r="AP64" i="61"/>
  <c r="AP65" i="61"/>
  <c r="AP66" i="61"/>
  <c r="AP67" i="61"/>
  <c r="AP68" i="61"/>
  <c r="AP69" i="61"/>
  <c r="AP70" i="61"/>
  <c r="AP71" i="61"/>
  <c r="AP72" i="61"/>
  <c r="AP73" i="61"/>
  <c r="AP74" i="61"/>
  <c r="AP75" i="61"/>
  <c r="AP76" i="61"/>
  <c r="AP77" i="61"/>
  <c r="AP78" i="61"/>
  <c r="AP79" i="61"/>
  <c r="AP80" i="61"/>
  <c r="AP81" i="61"/>
  <c r="AP82" i="61"/>
  <c r="AP83" i="61"/>
  <c r="AP84" i="61"/>
  <c r="AP85" i="61"/>
  <c r="AP86" i="61"/>
  <c r="AP87" i="61"/>
  <c r="AP88" i="61"/>
  <c r="AP89" i="61"/>
  <c r="AP90" i="61"/>
  <c r="AP91" i="61"/>
  <c r="AP92" i="61"/>
  <c r="AP93" i="61"/>
  <c r="AP94" i="61"/>
  <c r="AP95" i="61"/>
  <c r="AP96" i="61"/>
  <c r="AP97" i="61"/>
  <c r="AP98" i="61"/>
  <c r="AP99" i="61"/>
  <c r="AP100" i="61"/>
  <c r="AP101" i="61"/>
  <c r="AP102" i="61"/>
  <c r="AP103" i="61"/>
  <c r="AP104" i="61"/>
  <c r="AP105" i="61"/>
  <c r="AP106" i="61"/>
  <c r="AP107" i="61"/>
  <c r="AQ1" i="61"/>
  <c r="BG8" i="61"/>
  <c r="BG9" i="61"/>
  <c r="BG10" i="61"/>
  <c r="BG11" i="61"/>
  <c r="BG12" i="61"/>
  <c r="BG13" i="61"/>
  <c r="BG14" i="61"/>
  <c r="BG15" i="61"/>
  <c r="BG16" i="61"/>
  <c r="BG17" i="61"/>
  <c r="BG18" i="61"/>
  <c r="BG19" i="61"/>
  <c r="BG20" i="61"/>
  <c r="BG21" i="61"/>
  <c r="BG22" i="61"/>
  <c r="BG23" i="61"/>
  <c r="BG24" i="61"/>
  <c r="BG25" i="61"/>
  <c r="BG26" i="61"/>
  <c r="BG27" i="61"/>
  <c r="BG28" i="61"/>
  <c r="BG29" i="61"/>
  <c r="BG30" i="61"/>
  <c r="BG31" i="61"/>
  <c r="BG32" i="61"/>
  <c r="BG33" i="61"/>
  <c r="BG34" i="61"/>
  <c r="BG35" i="61"/>
  <c r="BG36" i="61"/>
  <c r="BG37" i="61"/>
  <c r="BG38" i="61"/>
  <c r="BG39" i="61"/>
  <c r="BG40" i="61"/>
  <c r="BG41" i="61"/>
  <c r="BG42" i="61"/>
  <c r="BG43" i="61"/>
  <c r="BG44" i="61"/>
  <c r="BG45" i="61"/>
  <c r="BG46" i="61"/>
  <c r="BG47" i="61"/>
  <c r="BG48" i="61"/>
  <c r="BG49" i="61"/>
  <c r="BG50" i="61"/>
  <c r="BG51" i="61"/>
  <c r="BG52" i="61"/>
  <c r="BG53" i="61"/>
  <c r="BG54" i="61"/>
  <c r="BG55" i="61"/>
  <c r="BG56" i="61"/>
  <c r="BG57" i="61"/>
  <c r="BG58" i="61"/>
  <c r="BG59" i="61"/>
  <c r="BG60" i="61"/>
  <c r="BG61" i="61"/>
  <c r="BG62" i="61"/>
  <c r="BG63" i="61"/>
  <c r="BG64" i="61"/>
  <c r="BG65" i="61"/>
  <c r="BG66" i="61"/>
  <c r="BG67" i="61"/>
  <c r="BG68" i="61"/>
  <c r="BG69" i="61"/>
  <c r="BG70" i="61"/>
  <c r="BG71" i="61"/>
  <c r="BG72" i="61"/>
  <c r="BG73" i="61"/>
  <c r="BG74" i="61"/>
  <c r="BG75" i="61"/>
  <c r="BG76" i="61"/>
  <c r="BG77" i="61"/>
  <c r="BG78" i="61"/>
  <c r="BG79" i="61"/>
  <c r="BG80" i="61"/>
  <c r="BG81" i="61"/>
  <c r="BG82" i="61"/>
  <c r="BG83" i="61"/>
  <c r="BG84" i="61"/>
  <c r="BG85" i="61"/>
  <c r="BG86" i="61"/>
  <c r="BG87" i="61"/>
  <c r="BG88" i="61"/>
  <c r="BG89" i="61"/>
  <c r="BG90" i="61"/>
  <c r="BG91" i="61"/>
  <c r="BG92" i="61"/>
  <c r="BG93" i="61"/>
  <c r="BG94" i="61"/>
  <c r="BG95" i="61"/>
  <c r="BG96" i="61"/>
  <c r="BG97" i="61"/>
  <c r="BG98" i="61"/>
  <c r="BG99" i="61"/>
  <c r="BG100" i="61"/>
  <c r="BG101" i="61"/>
  <c r="BG102" i="61"/>
  <c r="BG103" i="61"/>
  <c r="BG104" i="61"/>
  <c r="BG105" i="61"/>
  <c r="BG106" i="61"/>
  <c r="BG107" i="61"/>
  <c r="BH1" i="61"/>
  <c r="AC8" i="59"/>
  <c r="AC9" i="59"/>
  <c r="AC10" i="59"/>
  <c r="AC11" i="59"/>
  <c r="AC12" i="59"/>
  <c r="AC13" i="59"/>
  <c r="AC14" i="59"/>
  <c r="AC15" i="59"/>
  <c r="AC16" i="59"/>
  <c r="AC17" i="59"/>
  <c r="AC18" i="59"/>
  <c r="AC19" i="59"/>
  <c r="AC20" i="59"/>
  <c r="AC21" i="59"/>
  <c r="AC22" i="59"/>
  <c r="AC23" i="59"/>
  <c r="AC24" i="59"/>
  <c r="AC25" i="59"/>
  <c r="AC26" i="59"/>
  <c r="AC27" i="59"/>
  <c r="AC28" i="59"/>
  <c r="AC29" i="59"/>
  <c r="AC30" i="59"/>
  <c r="AC31" i="59"/>
  <c r="AC32" i="59"/>
  <c r="AC33" i="59"/>
  <c r="AC34" i="59"/>
  <c r="AC35" i="59"/>
  <c r="AC36" i="59"/>
  <c r="AC37" i="59"/>
  <c r="AC38" i="59"/>
  <c r="AC39" i="59"/>
  <c r="AC40" i="59"/>
  <c r="AC41" i="59"/>
  <c r="AC42" i="59"/>
  <c r="AC43" i="59"/>
  <c r="AC44" i="59"/>
  <c r="AC45" i="59"/>
  <c r="AC46" i="59"/>
  <c r="AC47" i="59"/>
  <c r="AC48" i="59"/>
  <c r="AC49" i="59"/>
  <c r="AC50" i="59"/>
  <c r="AC51" i="59"/>
  <c r="AC52" i="59"/>
  <c r="AC53" i="59"/>
  <c r="AC54" i="59"/>
  <c r="AC55" i="59"/>
  <c r="AC56" i="59"/>
  <c r="AC57" i="59"/>
  <c r="AC58" i="59"/>
  <c r="AC59" i="59"/>
  <c r="AC60" i="59"/>
  <c r="AC61" i="59"/>
  <c r="AC62" i="59"/>
  <c r="AC63" i="59"/>
  <c r="AC64" i="59"/>
  <c r="AC65" i="59"/>
  <c r="AC66" i="59"/>
  <c r="AC67" i="59"/>
  <c r="AC68" i="59"/>
  <c r="AC69" i="59"/>
  <c r="AC70" i="59"/>
  <c r="AC71" i="59"/>
  <c r="AC72" i="59"/>
  <c r="AC73" i="59"/>
  <c r="AC74" i="59"/>
  <c r="AC75" i="59"/>
  <c r="AC76" i="59"/>
  <c r="AC77" i="59"/>
  <c r="AC78" i="59"/>
  <c r="AC79" i="59"/>
  <c r="AC80" i="59"/>
  <c r="AC81" i="59"/>
  <c r="AC82" i="59"/>
  <c r="AC83" i="59"/>
  <c r="AC84" i="59"/>
  <c r="AC85" i="59"/>
  <c r="AC86" i="59"/>
  <c r="AC87" i="59"/>
  <c r="AC88" i="59"/>
  <c r="AC89" i="59"/>
  <c r="AC90" i="59"/>
  <c r="AC91" i="59"/>
  <c r="AC92" i="59"/>
  <c r="AC93" i="59"/>
  <c r="AC94" i="59"/>
  <c r="AC95" i="59"/>
  <c r="AC96" i="59"/>
  <c r="AC97" i="59"/>
  <c r="AC98" i="59"/>
  <c r="AC99" i="59"/>
  <c r="AC100" i="59"/>
  <c r="AC101" i="59"/>
  <c r="AC102" i="59"/>
  <c r="AC103" i="59"/>
  <c r="AC104" i="59"/>
  <c r="AC105" i="59"/>
  <c r="AC106" i="59"/>
  <c r="AC107" i="59"/>
  <c r="AD1" i="59"/>
  <c r="F40" i="1" a="1"/>
  <c r="F40" i="1" s="1"/>
  <c r="BH4" i="61" l="1" a="1"/>
  <c r="BH4" i="61" s="1"/>
  <c r="AQ4" i="61" a="1"/>
  <c r="AQ4" i="61" s="1"/>
  <c r="BO4" i="61" a="1"/>
  <c r="BO4" i="61" s="1"/>
  <c r="AD4" i="59" a="1"/>
  <c r="AD4" i="59" s="1"/>
  <c r="E40" i="1" a="1"/>
  <c r="E40" i="1" s="1"/>
  <c r="J38" i="1" a="1"/>
  <c r="BO5" i="61" l="1"/>
  <c r="BO6" i="61"/>
  <c r="AQ5" i="61"/>
  <c r="AQ6" i="61"/>
  <c r="BH5" i="61"/>
  <c r="BH6" i="61"/>
  <c r="BI6" i="61" s="1"/>
  <c r="L14" i="1" s="1" a="1"/>
  <c r="L14" i="1" s="1"/>
  <c r="AD5" i="59"/>
  <c r="AD6" i="59"/>
  <c r="AE6" i="59" s="1"/>
  <c r="H12" i="1" s="1" a="1"/>
  <c r="H12" i="1" s="1"/>
  <c r="I38" i="1" a="1"/>
  <c r="I38" i="1" s="1"/>
  <c r="J38" i="1"/>
  <c r="H36" i="1" a="1"/>
  <c r="BH8" i="61" l="1"/>
  <c r="BH9" i="61"/>
  <c r="BH10" i="61"/>
  <c r="BH11" i="61"/>
  <c r="BH12" i="61"/>
  <c r="BH13" i="61"/>
  <c r="BH14" i="61"/>
  <c r="BH15" i="61"/>
  <c r="BH16" i="61"/>
  <c r="BH17" i="61"/>
  <c r="BH18" i="61"/>
  <c r="BH19" i="61"/>
  <c r="BH20" i="61"/>
  <c r="BH21" i="61"/>
  <c r="BH22" i="61"/>
  <c r="BH23" i="61"/>
  <c r="BH24" i="61"/>
  <c r="BH25" i="61"/>
  <c r="BH26" i="61"/>
  <c r="BH27" i="61"/>
  <c r="BH28" i="61"/>
  <c r="BH29" i="61"/>
  <c r="BH30" i="61"/>
  <c r="BH31" i="61"/>
  <c r="BH32" i="61"/>
  <c r="BH33" i="61"/>
  <c r="BH34" i="61"/>
  <c r="BH35" i="61"/>
  <c r="BH36" i="61"/>
  <c r="BH37" i="61"/>
  <c r="BH38" i="61"/>
  <c r="BH39" i="61"/>
  <c r="BH40" i="61"/>
  <c r="BH41" i="61"/>
  <c r="BH42" i="61"/>
  <c r="BH43" i="61"/>
  <c r="BH44" i="61"/>
  <c r="BH45" i="61"/>
  <c r="BH46" i="61"/>
  <c r="BH47" i="61"/>
  <c r="BH48" i="61"/>
  <c r="BH49" i="61"/>
  <c r="BH50" i="61"/>
  <c r="BH51" i="61"/>
  <c r="BH52" i="61"/>
  <c r="BH53" i="61"/>
  <c r="BH54" i="61"/>
  <c r="BH55" i="61"/>
  <c r="BH56" i="61"/>
  <c r="BH57" i="61"/>
  <c r="BH58" i="61"/>
  <c r="BH59" i="61"/>
  <c r="BH60" i="61"/>
  <c r="BH61" i="61"/>
  <c r="BH62" i="61"/>
  <c r="BH63" i="61"/>
  <c r="BH64" i="61"/>
  <c r="BH65" i="61"/>
  <c r="BH66" i="61"/>
  <c r="BH67" i="61"/>
  <c r="BH68" i="61"/>
  <c r="BH69" i="61"/>
  <c r="BH70" i="61"/>
  <c r="BH71" i="61"/>
  <c r="BH72" i="61"/>
  <c r="BH73" i="61"/>
  <c r="BH74" i="61"/>
  <c r="BH75" i="61"/>
  <c r="BH76" i="61"/>
  <c r="BH77" i="61"/>
  <c r="BH78" i="61"/>
  <c r="BH79" i="61"/>
  <c r="BH80" i="61"/>
  <c r="BH81" i="61"/>
  <c r="BH82" i="61"/>
  <c r="BH83" i="61"/>
  <c r="BH84" i="61"/>
  <c r="BH85" i="61"/>
  <c r="BH86" i="61"/>
  <c r="BH87" i="61"/>
  <c r="BH88" i="61"/>
  <c r="BH89" i="61"/>
  <c r="BH90" i="61"/>
  <c r="BH91" i="61"/>
  <c r="BH92" i="61"/>
  <c r="BH93" i="61"/>
  <c r="BH94" i="61"/>
  <c r="BH95" i="61"/>
  <c r="BH96" i="61"/>
  <c r="BH97" i="61"/>
  <c r="BH98" i="61"/>
  <c r="BH99" i="61"/>
  <c r="BH100" i="61"/>
  <c r="BH101" i="61"/>
  <c r="BH102" i="61"/>
  <c r="BH103" i="61"/>
  <c r="BH104" i="61"/>
  <c r="BH105" i="61"/>
  <c r="BH106" i="61"/>
  <c r="BH107" i="61"/>
  <c r="BI5" i="61"/>
  <c r="BI1" i="61"/>
  <c r="AQ8" i="61"/>
  <c r="AQ9" i="61"/>
  <c r="AQ10" i="61"/>
  <c r="AQ11" i="61"/>
  <c r="AQ12" i="61"/>
  <c r="AQ13" i="61"/>
  <c r="AQ14" i="61"/>
  <c r="AQ15" i="61"/>
  <c r="AQ16" i="61"/>
  <c r="AQ17" i="61"/>
  <c r="AQ18" i="61"/>
  <c r="AQ19" i="61"/>
  <c r="AQ20" i="61"/>
  <c r="AQ21" i="61"/>
  <c r="AQ22" i="61"/>
  <c r="AQ23" i="61"/>
  <c r="AQ24" i="61"/>
  <c r="AQ25" i="61"/>
  <c r="AQ26" i="61"/>
  <c r="AQ27" i="61"/>
  <c r="AQ28" i="61"/>
  <c r="AQ29" i="61"/>
  <c r="AQ30" i="61"/>
  <c r="AQ31" i="61"/>
  <c r="AQ32" i="61"/>
  <c r="AQ33" i="61"/>
  <c r="AQ34" i="61"/>
  <c r="AQ35" i="61"/>
  <c r="AQ36" i="61"/>
  <c r="AQ37" i="61"/>
  <c r="AQ38" i="61"/>
  <c r="AQ39" i="61"/>
  <c r="AQ40" i="61"/>
  <c r="AQ41" i="61"/>
  <c r="AQ42" i="61"/>
  <c r="AQ43" i="61"/>
  <c r="AQ44" i="61"/>
  <c r="AQ45" i="61"/>
  <c r="AQ46" i="61"/>
  <c r="AQ47" i="61"/>
  <c r="AQ48" i="61"/>
  <c r="AQ49" i="61"/>
  <c r="AQ50" i="61"/>
  <c r="AQ51" i="61"/>
  <c r="AQ52" i="61"/>
  <c r="AQ53" i="61"/>
  <c r="AQ54" i="61"/>
  <c r="AQ55" i="61"/>
  <c r="AQ56" i="61"/>
  <c r="AQ57" i="61"/>
  <c r="AQ58" i="61"/>
  <c r="AQ59" i="61"/>
  <c r="AQ60" i="61"/>
  <c r="AQ61" i="61"/>
  <c r="AQ62" i="61"/>
  <c r="AQ63" i="61"/>
  <c r="AQ64" i="61"/>
  <c r="AQ65" i="61"/>
  <c r="AQ66" i="61"/>
  <c r="AQ67" i="61"/>
  <c r="AQ68" i="61"/>
  <c r="AQ69" i="61"/>
  <c r="AQ70" i="61"/>
  <c r="AQ71" i="61"/>
  <c r="AQ72" i="61"/>
  <c r="AQ73" i="61"/>
  <c r="AQ74" i="61"/>
  <c r="AQ75" i="61"/>
  <c r="AQ76" i="61"/>
  <c r="AQ77" i="61"/>
  <c r="AQ78" i="61"/>
  <c r="AQ79" i="61"/>
  <c r="AQ80" i="61"/>
  <c r="AQ81" i="61"/>
  <c r="AQ82" i="61"/>
  <c r="AQ83" i="61"/>
  <c r="AQ84" i="61"/>
  <c r="AQ85" i="61"/>
  <c r="AQ86" i="61"/>
  <c r="AQ87" i="61"/>
  <c r="AQ88" i="61"/>
  <c r="AQ89" i="61"/>
  <c r="AQ90" i="61"/>
  <c r="AQ91" i="61"/>
  <c r="AQ92" i="61"/>
  <c r="AQ93" i="61"/>
  <c r="AQ94" i="61"/>
  <c r="AQ95" i="61"/>
  <c r="AQ96" i="61"/>
  <c r="AQ97" i="61"/>
  <c r="AQ98" i="61"/>
  <c r="AQ99" i="61"/>
  <c r="AQ100" i="61"/>
  <c r="AQ101" i="61"/>
  <c r="AQ102" i="61"/>
  <c r="AQ103" i="61"/>
  <c r="AQ104" i="61"/>
  <c r="AQ105" i="61"/>
  <c r="AQ106" i="61"/>
  <c r="AQ107" i="61"/>
  <c r="AR1" i="61"/>
  <c r="BO8" i="61"/>
  <c r="BO9" i="61"/>
  <c r="BO10" i="61"/>
  <c r="BO11" i="61"/>
  <c r="BO12" i="61"/>
  <c r="BO13" i="61"/>
  <c r="BO14" i="61"/>
  <c r="BO15" i="61"/>
  <c r="BO16" i="61"/>
  <c r="BO17" i="61"/>
  <c r="BO18" i="61"/>
  <c r="BO19" i="61"/>
  <c r="BO20" i="61"/>
  <c r="BO21" i="61"/>
  <c r="BO22" i="61"/>
  <c r="BO23" i="61"/>
  <c r="BO24" i="61"/>
  <c r="BO25" i="61"/>
  <c r="BO26" i="61"/>
  <c r="BO27" i="61"/>
  <c r="BO28" i="61"/>
  <c r="BO29" i="61"/>
  <c r="BO30" i="61"/>
  <c r="BO31" i="61"/>
  <c r="BO32" i="61"/>
  <c r="BO33" i="61"/>
  <c r="BO34" i="61"/>
  <c r="BO35" i="61"/>
  <c r="BO36" i="61"/>
  <c r="BO37" i="61"/>
  <c r="BO38" i="61"/>
  <c r="BO39" i="61"/>
  <c r="BO40" i="61"/>
  <c r="BO41" i="61"/>
  <c r="BO42" i="61"/>
  <c r="BO43" i="61"/>
  <c r="BO44" i="61"/>
  <c r="BO45" i="61"/>
  <c r="BO46" i="61"/>
  <c r="BO47" i="61"/>
  <c r="BO48" i="61"/>
  <c r="BO49" i="61"/>
  <c r="BO50" i="61"/>
  <c r="BO51" i="61"/>
  <c r="BO52" i="61"/>
  <c r="BO53" i="61"/>
  <c r="BO54" i="61"/>
  <c r="BO55" i="61"/>
  <c r="BO56" i="61"/>
  <c r="BO57" i="61"/>
  <c r="BO58" i="61"/>
  <c r="BO59" i="61"/>
  <c r="BO60" i="61"/>
  <c r="BO61" i="61"/>
  <c r="BO62" i="61"/>
  <c r="BO63" i="61"/>
  <c r="BO64" i="61"/>
  <c r="BO65" i="61"/>
  <c r="BO66" i="61"/>
  <c r="BO67" i="61"/>
  <c r="BO68" i="61"/>
  <c r="BO69" i="61"/>
  <c r="BO70" i="61"/>
  <c r="BO71" i="61"/>
  <c r="BO72" i="61"/>
  <c r="BO73" i="61"/>
  <c r="BO74" i="61"/>
  <c r="BO75" i="61"/>
  <c r="BO76" i="61"/>
  <c r="BO77" i="61"/>
  <c r="BO78" i="61"/>
  <c r="BO79" i="61"/>
  <c r="BO80" i="61"/>
  <c r="BO81" i="61"/>
  <c r="BO82" i="61"/>
  <c r="BO83" i="61"/>
  <c r="BO84" i="61"/>
  <c r="BO85" i="61"/>
  <c r="BO86" i="61"/>
  <c r="BO87" i="61"/>
  <c r="BO88" i="61"/>
  <c r="BO89" i="61"/>
  <c r="BO90" i="61"/>
  <c r="BO91" i="61"/>
  <c r="BO92" i="61"/>
  <c r="BO93" i="61"/>
  <c r="BO94" i="61"/>
  <c r="BO95" i="61"/>
  <c r="BO96" i="61"/>
  <c r="BO97" i="61"/>
  <c r="BO98" i="61"/>
  <c r="BO99" i="61"/>
  <c r="BO100" i="61"/>
  <c r="BO101" i="61"/>
  <c r="BO102" i="61"/>
  <c r="BO103" i="61"/>
  <c r="BO104" i="61"/>
  <c r="BO105" i="61"/>
  <c r="BO106" i="61"/>
  <c r="BO107" i="61"/>
  <c r="BP1" i="61"/>
  <c r="AD8" i="59"/>
  <c r="AD9" i="59"/>
  <c r="AD10" i="59"/>
  <c r="AD11" i="59"/>
  <c r="AD12" i="59"/>
  <c r="AD13" i="59"/>
  <c r="AD14" i="59"/>
  <c r="AD15" i="59"/>
  <c r="AD16" i="59"/>
  <c r="AD17" i="59"/>
  <c r="AD18" i="59"/>
  <c r="AD19" i="59"/>
  <c r="AD20" i="59"/>
  <c r="AD21" i="59"/>
  <c r="AD22" i="59"/>
  <c r="AD23" i="59"/>
  <c r="AD24" i="59"/>
  <c r="AD25" i="59"/>
  <c r="AD26" i="59"/>
  <c r="AD27" i="59"/>
  <c r="AD28" i="59"/>
  <c r="AD29" i="59"/>
  <c r="AD30" i="59"/>
  <c r="AD31" i="59"/>
  <c r="AD32" i="59"/>
  <c r="AD33" i="59"/>
  <c r="AD34" i="59"/>
  <c r="AD35" i="59"/>
  <c r="AD36" i="59"/>
  <c r="AD37" i="59"/>
  <c r="AD38" i="59"/>
  <c r="AD39" i="59"/>
  <c r="AD40" i="59"/>
  <c r="AD41" i="59"/>
  <c r="AD42" i="59"/>
  <c r="AD43" i="59"/>
  <c r="AD44" i="59"/>
  <c r="AD45" i="59"/>
  <c r="AD46" i="59"/>
  <c r="AD47" i="59"/>
  <c r="AD48" i="59"/>
  <c r="AD49" i="59"/>
  <c r="AD50" i="59"/>
  <c r="AD51" i="59"/>
  <c r="AD52" i="59"/>
  <c r="AD53" i="59"/>
  <c r="AD54" i="59"/>
  <c r="AD55" i="59"/>
  <c r="AD56" i="59"/>
  <c r="AD57" i="59"/>
  <c r="AD58" i="59"/>
  <c r="AD59" i="59"/>
  <c r="AD60" i="59"/>
  <c r="AD61" i="59"/>
  <c r="AD62" i="59"/>
  <c r="AD63" i="59"/>
  <c r="AD64" i="59"/>
  <c r="AD65" i="59"/>
  <c r="AD66" i="59"/>
  <c r="AD67" i="59"/>
  <c r="AD68" i="59"/>
  <c r="AD69" i="59"/>
  <c r="AD70" i="59"/>
  <c r="AD71" i="59"/>
  <c r="AD72" i="59"/>
  <c r="AD73" i="59"/>
  <c r="AD74" i="59"/>
  <c r="AD75" i="59"/>
  <c r="AD76" i="59"/>
  <c r="AD77" i="59"/>
  <c r="AD78" i="59"/>
  <c r="AD79" i="59"/>
  <c r="AD80" i="59"/>
  <c r="AD81" i="59"/>
  <c r="AD82" i="59"/>
  <c r="AD83" i="59"/>
  <c r="AD84" i="59"/>
  <c r="AD85" i="59"/>
  <c r="AD86" i="59"/>
  <c r="AD87" i="59"/>
  <c r="AD88" i="59"/>
  <c r="AD89" i="59"/>
  <c r="AD90" i="59"/>
  <c r="AD91" i="59"/>
  <c r="AD92" i="59"/>
  <c r="AD93" i="59"/>
  <c r="AD94" i="59"/>
  <c r="AD95" i="59"/>
  <c r="AD96" i="59"/>
  <c r="AD97" i="59"/>
  <c r="AD98" i="59"/>
  <c r="AD99" i="59"/>
  <c r="AD100" i="59"/>
  <c r="AD101" i="59"/>
  <c r="AD102" i="59"/>
  <c r="AD103" i="59"/>
  <c r="AD104" i="59"/>
  <c r="AD105" i="59"/>
  <c r="AD106" i="59"/>
  <c r="AD107" i="59"/>
  <c r="AE5" i="59"/>
  <c r="AE1" i="59"/>
  <c r="G36" i="1" a="1"/>
  <c r="G36" i="1" s="1"/>
  <c r="H36" i="1"/>
  <c r="N37" i="1" a="1"/>
  <c r="BP4" i="61" l="1" a="1"/>
  <c r="BP4" i="61" s="1"/>
  <c r="AR4" i="61" a="1"/>
  <c r="AR4" i="61" s="1"/>
  <c r="K14" i="1" a="1"/>
  <c r="K14" i="1" s="1"/>
  <c r="BI4" i="61"/>
  <c r="G12" i="1" a="1"/>
  <c r="G12" i="1" s="1"/>
  <c r="AE4" i="59"/>
  <c r="S1" i="60" s="1" a="1"/>
  <c r="S1" i="60" s="1"/>
  <c r="N37" i="1"/>
  <c r="M37" i="1" a="1"/>
  <c r="M37" i="1" s="1"/>
  <c r="L38" i="1" a="1"/>
  <c r="AW1" i="62" l="1" a="1"/>
  <c r="AW1" i="62" s="1"/>
  <c r="AX1" i="62" s="1"/>
  <c r="AX4" i="62" a="1"/>
  <c r="AX4" i="62" s="1"/>
  <c r="AR5" i="61"/>
  <c r="AR6" i="61"/>
  <c r="BP5" i="61"/>
  <c r="BP6" i="61"/>
  <c r="S4" i="60" a="1"/>
  <c r="S4" i="60" s="1"/>
  <c r="K38" i="1" a="1"/>
  <c r="K38" i="1" s="1"/>
  <c r="L38" i="1"/>
  <c r="AX5" i="62" l="1"/>
  <c r="AX6" i="62"/>
  <c r="BP8" i="61"/>
  <c r="BP9" i="61"/>
  <c r="BP10" i="61"/>
  <c r="BP11" i="61"/>
  <c r="BP12" i="61"/>
  <c r="BP13" i="61"/>
  <c r="BP14" i="61"/>
  <c r="BP15" i="61"/>
  <c r="BP16" i="61"/>
  <c r="BP17" i="61"/>
  <c r="BP18" i="61"/>
  <c r="BP19" i="61"/>
  <c r="BP20" i="61"/>
  <c r="BP21" i="61"/>
  <c r="BP22" i="61"/>
  <c r="BP23" i="61"/>
  <c r="BP24" i="61"/>
  <c r="BP25" i="61"/>
  <c r="BP26" i="61"/>
  <c r="BP27" i="61"/>
  <c r="BP28" i="61"/>
  <c r="BP29" i="61"/>
  <c r="BP30" i="61"/>
  <c r="BP31" i="61"/>
  <c r="BP32" i="61"/>
  <c r="BP33" i="61"/>
  <c r="BP34" i="61"/>
  <c r="BP35" i="61"/>
  <c r="BP36" i="61"/>
  <c r="BP37" i="61"/>
  <c r="BP38" i="61"/>
  <c r="BP39" i="61"/>
  <c r="BP40" i="61"/>
  <c r="BP41" i="61"/>
  <c r="BP42" i="61"/>
  <c r="BP43" i="61"/>
  <c r="BP44" i="61"/>
  <c r="BP45" i="61"/>
  <c r="BP46" i="61"/>
  <c r="BP47" i="61"/>
  <c r="BP48" i="61"/>
  <c r="BP49" i="61"/>
  <c r="BP50" i="61"/>
  <c r="BP51" i="61"/>
  <c r="BP52" i="61"/>
  <c r="BP53" i="61"/>
  <c r="BP54" i="61"/>
  <c r="BP55" i="61"/>
  <c r="BP56" i="61"/>
  <c r="BP57" i="61"/>
  <c r="BP58" i="61"/>
  <c r="BP59" i="61"/>
  <c r="BP60" i="61"/>
  <c r="BP61" i="61"/>
  <c r="BP62" i="61"/>
  <c r="BP63" i="61"/>
  <c r="BP64" i="61"/>
  <c r="BP65" i="61"/>
  <c r="BP66" i="61"/>
  <c r="BP67" i="61"/>
  <c r="BP68" i="61"/>
  <c r="BP69" i="61"/>
  <c r="BP70" i="61"/>
  <c r="BP71" i="61"/>
  <c r="BP72" i="61"/>
  <c r="BP73" i="61"/>
  <c r="BP74" i="61"/>
  <c r="BP75" i="61"/>
  <c r="BP76" i="61"/>
  <c r="BP77" i="61"/>
  <c r="BP78" i="61"/>
  <c r="BP79" i="61"/>
  <c r="BP80" i="61"/>
  <c r="BP81" i="61"/>
  <c r="BP82" i="61"/>
  <c r="BP83" i="61"/>
  <c r="BP84" i="61"/>
  <c r="BP85" i="61"/>
  <c r="BP86" i="61"/>
  <c r="BP87" i="61"/>
  <c r="BP88" i="61"/>
  <c r="BP89" i="61"/>
  <c r="BP90" i="61"/>
  <c r="BP91" i="61"/>
  <c r="BP92" i="61"/>
  <c r="BP93" i="61"/>
  <c r="BP94" i="61"/>
  <c r="BP95" i="61"/>
  <c r="BP96" i="61"/>
  <c r="BP97" i="61"/>
  <c r="BP98" i="61"/>
  <c r="BP99" i="61"/>
  <c r="BP100" i="61"/>
  <c r="BP101" i="61"/>
  <c r="BP102" i="61"/>
  <c r="BP103" i="61"/>
  <c r="BP104" i="61"/>
  <c r="BP105" i="61"/>
  <c r="BP106" i="61"/>
  <c r="BP107" i="61"/>
  <c r="BQ1" i="61"/>
  <c r="AR8" i="61"/>
  <c r="AR9" i="61"/>
  <c r="AR10" i="61"/>
  <c r="AR11" i="61"/>
  <c r="AR12" i="61"/>
  <c r="AR13" i="61"/>
  <c r="AR14" i="61"/>
  <c r="AR15" i="61"/>
  <c r="AR16" i="61"/>
  <c r="AR17" i="61"/>
  <c r="AR18" i="61"/>
  <c r="AR19" i="61"/>
  <c r="AR20" i="61"/>
  <c r="AR21" i="61"/>
  <c r="AR22" i="61"/>
  <c r="AR23" i="61"/>
  <c r="AR24" i="61"/>
  <c r="AR25" i="61"/>
  <c r="AR26" i="61"/>
  <c r="AR27" i="61"/>
  <c r="AR28" i="61"/>
  <c r="AR29" i="61"/>
  <c r="AR30" i="61"/>
  <c r="AR31" i="61"/>
  <c r="AR32" i="61"/>
  <c r="AR33" i="61"/>
  <c r="AR34" i="61"/>
  <c r="AR35" i="61"/>
  <c r="AR36" i="61"/>
  <c r="AR37" i="61"/>
  <c r="AR38" i="61"/>
  <c r="AR39" i="61"/>
  <c r="AR40" i="61"/>
  <c r="AR41" i="61"/>
  <c r="AR42" i="61"/>
  <c r="AR43" i="61"/>
  <c r="AR44" i="61"/>
  <c r="AR45" i="61"/>
  <c r="AR46" i="61"/>
  <c r="AR47" i="61"/>
  <c r="AR48" i="61"/>
  <c r="AR49" i="61"/>
  <c r="AR50" i="61"/>
  <c r="AR51" i="61"/>
  <c r="AR52" i="61"/>
  <c r="AR53" i="61"/>
  <c r="AR54" i="61"/>
  <c r="AR55" i="61"/>
  <c r="AR56" i="61"/>
  <c r="AR57" i="61"/>
  <c r="AR58" i="61"/>
  <c r="AR59" i="61"/>
  <c r="AR60" i="61"/>
  <c r="AR61" i="61"/>
  <c r="AR62" i="61"/>
  <c r="AR63" i="61"/>
  <c r="AR64" i="61"/>
  <c r="AR65" i="61"/>
  <c r="AR66" i="61"/>
  <c r="AR67" i="61"/>
  <c r="AR68" i="61"/>
  <c r="AR69" i="61"/>
  <c r="AR70" i="61"/>
  <c r="AR71" i="61"/>
  <c r="AR72" i="61"/>
  <c r="AR73" i="61"/>
  <c r="AR74" i="61"/>
  <c r="AR75" i="61"/>
  <c r="AR76" i="61"/>
  <c r="AR77" i="61"/>
  <c r="AR78" i="61"/>
  <c r="AR79" i="61"/>
  <c r="AR80" i="61"/>
  <c r="AR81" i="61"/>
  <c r="AR82" i="61"/>
  <c r="AR83" i="61"/>
  <c r="AR84" i="61"/>
  <c r="AR85" i="61"/>
  <c r="AR86" i="61"/>
  <c r="AR87" i="61"/>
  <c r="AR88" i="61"/>
  <c r="AR89" i="61"/>
  <c r="AR90" i="61"/>
  <c r="AR91" i="61"/>
  <c r="AR92" i="61"/>
  <c r="AR93" i="61"/>
  <c r="AR94" i="61"/>
  <c r="AR95" i="61"/>
  <c r="AR96" i="61"/>
  <c r="AR97" i="61"/>
  <c r="AR98" i="61"/>
  <c r="AR99" i="61"/>
  <c r="AR100" i="61"/>
  <c r="AR101" i="61"/>
  <c r="AR102" i="61"/>
  <c r="AR103" i="61"/>
  <c r="AR104" i="61"/>
  <c r="AR105" i="61"/>
  <c r="AR106" i="61"/>
  <c r="AR107" i="61"/>
  <c r="AS1" i="61"/>
  <c r="S5" i="60"/>
  <c r="S6" i="60"/>
  <c r="F41" i="1" a="1"/>
  <c r="F41" i="1" s="1"/>
  <c r="E41" i="1" a="1"/>
  <c r="E41" i="1" s="1"/>
  <c r="J39" i="1" a="1"/>
  <c r="AX8" i="62" l="1"/>
  <c r="AX9" i="62"/>
  <c r="AX10" i="62"/>
  <c r="AX11" i="62"/>
  <c r="AX12" i="62"/>
  <c r="AX13" i="62"/>
  <c r="AX14" i="62"/>
  <c r="AX15" i="62"/>
  <c r="AX16" i="62"/>
  <c r="AX17" i="62"/>
  <c r="AX18" i="62"/>
  <c r="AX19" i="62"/>
  <c r="AX20" i="62"/>
  <c r="AX21" i="62"/>
  <c r="AX22" i="62"/>
  <c r="AX23" i="62"/>
  <c r="AX24" i="62"/>
  <c r="AX25" i="62"/>
  <c r="AX26" i="62"/>
  <c r="AX27" i="62"/>
  <c r="AX28" i="62"/>
  <c r="AX29" i="62"/>
  <c r="AX30" i="62"/>
  <c r="AX31" i="62"/>
  <c r="AX32" i="62"/>
  <c r="AX33" i="62"/>
  <c r="AX34" i="62"/>
  <c r="AX35" i="62"/>
  <c r="AX36" i="62"/>
  <c r="AX37" i="62"/>
  <c r="AX38" i="62"/>
  <c r="AX39" i="62"/>
  <c r="AX40" i="62"/>
  <c r="AX41" i="62"/>
  <c r="AX42" i="62"/>
  <c r="AX43" i="62"/>
  <c r="AX44" i="62"/>
  <c r="AX45" i="62"/>
  <c r="AX46" i="62"/>
  <c r="AX47" i="62"/>
  <c r="AX48" i="62"/>
  <c r="AX49" i="62"/>
  <c r="AX50" i="62"/>
  <c r="AX51" i="62"/>
  <c r="AX52" i="62"/>
  <c r="AX53" i="62"/>
  <c r="AX54" i="62"/>
  <c r="AX55" i="62"/>
  <c r="AX56" i="62"/>
  <c r="AX57" i="62"/>
  <c r="AX58" i="62"/>
  <c r="AX59" i="62"/>
  <c r="AX60" i="62"/>
  <c r="AX61" i="62"/>
  <c r="AX62" i="62"/>
  <c r="AX63" i="62"/>
  <c r="AX64" i="62"/>
  <c r="AX65" i="62"/>
  <c r="AX66" i="62"/>
  <c r="AX67" i="62"/>
  <c r="AX68" i="62"/>
  <c r="AX69" i="62"/>
  <c r="AX70" i="62"/>
  <c r="AX71" i="62"/>
  <c r="AX72" i="62"/>
  <c r="AX73" i="62"/>
  <c r="AX74" i="62"/>
  <c r="AX75" i="62"/>
  <c r="AX76" i="62"/>
  <c r="AX77" i="62"/>
  <c r="AX78" i="62"/>
  <c r="AX79" i="62"/>
  <c r="AX80" i="62"/>
  <c r="AX81" i="62"/>
  <c r="AX82" i="62"/>
  <c r="AX83" i="62"/>
  <c r="AX84" i="62"/>
  <c r="AX85" i="62"/>
  <c r="AX86" i="62"/>
  <c r="AX87" i="62"/>
  <c r="AX88" i="62"/>
  <c r="AX89" i="62"/>
  <c r="AX90" i="62"/>
  <c r="AX91" i="62"/>
  <c r="AX92" i="62"/>
  <c r="AX93" i="62"/>
  <c r="AX94" i="62"/>
  <c r="AX95" i="62"/>
  <c r="AX96" i="62"/>
  <c r="AX97" i="62"/>
  <c r="AX98" i="62"/>
  <c r="AX99" i="62"/>
  <c r="AX100" i="62"/>
  <c r="AX101" i="62"/>
  <c r="AX102" i="62"/>
  <c r="AX103" i="62"/>
  <c r="AX104" i="62"/>
  <c r="AX105" i="62"/>
  <c r="AX106" i="62"/>
  <c r="AX107" i="62"/>
  <c r="AY1" i="62"/>
  <c r="AS4" i="61" a="1"/>
  <c r="AS4" i="61" s="1"/>
  <c r="BQ4" i="61" a="1"/>
  <c r="BQ4" i="61" s="1"/>
  <c r="S8" i="60"/>
  <c r="S9" i="60"/>
  <c r="S10" i="60"/>
  <c r="S11" i="60"/>
  <c r="S12" i="60"/>
  <c r="S13" i="60"/>
  <c r="S14" i="60"/>
  <c r="S15" i="60"/>
  <c r="S16" i="60"/>
  <c r="S17" i="60"/>
  <c r="S18" i="60"/>
  <c r="S19" i="60"/>
  <c r="S20" i="60"/>
  <c r="S21" i="60"/>
  <c r="S22" i="60"/>
  <c r="S23" i="60"/>
  <c r="S24" i="60"/>
  <c r="S25" i="60"/>
  <c r="S26" i="60"/>
  <c r="S27" i="60"/>
  <c r="S28" i="60"/>
  <c r="S29" i="60"/>
  <c r="S30" i="60"/>
  <c r="S31" i="60"/>
  <c r="S32" i="60"/>
  <c r="S33" i="60"/>
  <c r="S34" i="60"/>
  <c r="S35" i="60"/>
  <c r="S36" i="60"/>
  <c r="S37" i="60"/>
  <c r="S38" i="60"/>
  <c r="S39" i="60"/>
  <c r="S40" i="60"/>
  <c r="S41" i="60"/>
  <c r="S42" i="60"/>
  <c r="S43" i="60"/>
  <c r="S44" i="60"/>
  <c r="S45" i="60"/>
  <c r="S46" i="60"/>
  <c r="S47" i="60"/>
  <c r="S48" i="60"/>
  <c r="S49" i="60"/>
  <c r="S50" i="60"/>
  <c r="S51" i="60"/>
  <c r="S52" i="60"/>
  <c r="S53" i="60"/>
  <c r="S54" i="60"/>
  <c r="S55" i="60"/>
  <c r="S56" i="60"/>
  <c r="S57" i="60"/>
  <c r="S58" i="60"/>
  <c r="S59" i="60"/>
  <c r="S60" i="60"/>
  <c r="S61" i="60"/>
  <c r="S62" i="60"/>
  <c r="S63" i="60"/>
  <c r="S64" i="60"/>
  <c r="S65" i="60"/>
  <c r="S66" i="60"/>
  <c r="S67" i="60"/>
  <c r="S68" i="60"/>
  <c r="S69" i="60"/>
  <c r="S70" i="60"/>
  <c r="S71" i="60"/>
  <c r="S72" i="60"/>
  <c r="S73" i="60"/>
  <c r="S74" i="60"/>
  <c r="S75" i="60"/>
  <c r="S76" i="60"/>
  <c r="S77" i="60"/>
  <c r="S78" i="60"/>
  <c r="S79" i="60"/>
  <c r="S80" i="60"/>
  <c r="S81" i="60"/>
  <c r="S82" i="60"/>
  <c r="S83" i="60"/>
  <c r="S84" i="60"/>
  <c r="S85" i="60"/>
  <c r="S86" i="60"/>
  <c r="S87" i="60"/>
  <c r="S88" i="60"/>
  <c r="S89" i="60"/>
  <c r="S90" i="60"/>
  <c r="S91" i="60"/>
  <c r="S92" i="60"/>
  <c r="S93" i="60"/>
  <c r="S94" i="60"/>
  <c r="S95" i="60"/>
  <c r="S96" i="60"/>
  <c r="S97" i="60"/>
  <c r="S98" i="60"/>
  <c r="S99" i="60"/>
  <c r="S100" i="60"/>
  <c r="S101" i="60"/>
  <c r="S102" i="60"/>
  <c r="S103" i="60"/>
  <c r="S104" i="60"/>
  <c r="S105" i="60"/>
  <c r="S106" i="60"/>
  <c r="S107" i="60"/>
  <c r="T1" i="60"/>
  <c r="J39" i="1"/>
  <c r="I39" i="1" a="1"/>
  <c r="I39" i="1" s="1"/>
  <c r="H37" i="1" a="1"/>
  <c r="AY4" i="62" l="1" a="1"/>
  <c r="AY4" i="62" s="1"/>
  <c r="BQ5" i="61"/>
  <c r="BQ6" i="61"/>
  <c r="AS5" i="61"/>
  <c r="AS6" i="61"/>
  <c r="AT6" i="61" s="1"/>
  <c r="J14" i="1" s="1" a="1"/>
  <c r="J14" i="1" s="1"/>
  <c r="T4" i="60" a="1"/>
  <c r="T4" i="60" s="1"/>
  <c r="G37" i="1" a="1"/>
  <c r="G37" i="1" s="1"/>
  <c r="H37" i="1"/>
  <c r="AY5" i="62" l="1"/>
  <c r="AY6" i="62"/>
  <c r="AS8" i="61"/>
  <c r="AS9" i="61"/>
  <c r="AS10" i="61"/>
  <c r="AS11" i="61"/>
  <c r="AS12" i="61"/>
  <c r="AS13" i="61"/>
  <c r="AS14" i="61"/>
  <c r="AS15" i="61"/>
  <c r="AS16" i="61"/>
  <c r="AS17" i="61"/>
  <c r="AS18" i="61"/>
  <c r="AS19" i="61"/>
  <c r="AS20" i="61"/>
  <c r="AS21" i="61"/>
  <c r="AS22" i="61"/>
  <c r="AS23" i="61"/>
  <c r="AS24" i="61"/>
  <c r="AS25" i="61"/>
  <c r="AS26" i="61"/>
  <c r="AS27" i="61"/>
  <c r="AS28" i="61"/>
  <c r="AS29" i="61"/>
  <c r="AS30" i="61"/>
  <c r="AS31" i="61"/>
  <c r="AS32" i="61"/>
  <c r="AS33" i="61"/>
  <c r="AS34" i="61"/>
  <c r="AS35" i="61"/>
  <c r="AS36" i="61"/>
  <c r="AS37" i="61"/>
  <c r="AS38" i="61"/>
  <c r="AS39" i="61"/>
  <c r="AS40" i="61"/>
  <c r="AS41" i="61"/>
  <c r="AS42" i="61"/>
  <c r="AS43" i="61"/>
  <c r="AS44" i="61"/>
  <c r="AS45" i="61"/>
  <c r="AS46" i="61"/>
  <c r="AS47" i="61"/>
  <c r="AS48" i="61"/>
  <c r="AS49" i="61"/>
  <c r="AS50" i="61"/>
  <c r="AS51" i="61"/>
  <c r="AS52" i="61"/>
  <c r="AS53" i="61"/>
  <c r="AS54" i="61"/>
  <c r="AS55" i="61"/>
  <c r="AS56" i="61"/>
  <c r="AS57" i="61"/>
  <c r="AS58" i="61"/>
  <c r="AS59" i="61"/>
  <c r="AS60" i="61"/>
  <c r="AS61" i="61"/>
  <c r="AS62" i="61"/>
  <c r="AS63" i="61"/>
  <c r="AS64" i="61"/>
  <c r="AS65" i="61"/>
  <c r="AS66" i="61"/>
  <c r="AS67" i="61"/>
  <c r="AS68" i="61"/>
  <c r="AS69" i="61"/>
  <c r="AS70" i="61"/>
  <c r="AS71" i="61"/>
  <c r="AS72" i="61"/>
  <c r="AS73" i="61"/>
  <c r="AS74" i="61"/>
  <c r="AS75" i="61"/>
  <c r="AS76" i="61"/>
  <c r="AS77" i="61"/>
  <c r="AS78" i="61"/>
  <c r="AS79" i="61"/>
  <c r="AS80" i="61"/>
  <c r="AS81" i="61"/>
  <c r="AS82" i="61"/>
  <c r="AS83" i="61"/>
  <c r="AS84" i="61"/>
  <c r="AS85" i="61"/>
  <c r="AS86" i="61"/>
  <c r="AS87" i="61"/>
  <c r="AS88" i="61"/>
  <c r="AS89" i="61"/>
  <c r="AS90" i="61"/>
  <c r="AS91" i="61"/>
  <c r="AS92" i="61"/>
  <c r="AS93" i="61"/>
  <c r="AS94" i="61"/>
  <c r="AS95" i="61"/>
  <c r="AS96" i="61"/>
  <c r="AS97" i="61"/>
  <c r="AS98" i="61"/>
  <c r="AS99" i="61"/>
  <c r="AS100" i="61"/>
  <c r="AS101" i="61"/>
  <c r="AS102" i="61"/>
  <c r="AS103" i="61"/>
  <c r="AS104" i="61"/>
  <c r="AS105" i="61"/>
  <c r="AS106" i="61"/>
  <c r="AS107" i="61"/>
  <c r="AT5" i="61"/>
  <c r="AT1" i="61"/>
  <c r="BQ8" i="61"/>
  <c r="BQ9" i="61"/>
  <c r="BQ10" i="61"/>
  <c r="BQ11" i="61"/>
  <c r="BQ12" i="61"/>
  <c r="BQ13" i="61"/>
  <c r="BQ14" i="61"/>
  <c r="BQ15" i="61"/>
  <c r="BQ16" i="61"/>
  <c r="BQ17" i="61"/>
  <c r="BQ18" i="61"/>
  <c r="BQ19" i="61"/>
  <c r="BQ20" i="61"/>
  <c r="BQ21" i="61"/>
  <c r="BQ22" i="61"/>
  <c r="BQ23" i="61"/>
  <c r="BQ24" i="61"/>
  <c r="BQ25" i="61"/>
  <c r="BQ26" i="61"/>
  <c r="BQ27" i="61"/>
  <c r="BQ28" i="61"/>
  <c r="BQ29" i="61"/>
  <c r="BQ30" i="61"/>
  <c r="BQ31" i="61"/>
  <c r="BQ32" i="61"/>
  <c r="BQ33" i="61"/>
  <c r="BQ34" i="61"/>
  <c r="BQ35" i="61"/>
  <c r="BQ36" i="61"/>
  <c r="BQ37" i="61"/>
  <c r="BQ38" i="61"/>
  <c r="BQ39" i="61"/>
  <c r="BQ40" i="61"/>
  <c r="BQ41" i="61"/>
  <c r="BQ42" i="61"/>
  <c r="BQ43" i="61"/>
  <c r="BQ44" i="61"/>
  <c r="BQ45" i="61"/>
  <c r="BQ46" i="61"/>
  <c r="BQ47" i="61"/>
  <c r="BQ48" i="61"/>
  <c r="BQ49" i="61"/>
  <c r="BQ50" i="61"/>
  <c r="BQ51" i="61"/>
  <c r="BQ52" i="61"/>
  <c r="BQ53" i="61"/>
  <c r="BQ54" i="61"/>
  <c r="BQ55" i="61"/>
  <c r="BQ56" i="61"/>
  <c r="BQ57" i="61"/>
  <c r="BQ58" i="61"/>
  <c r="BQ59" i="61"/>
  <c r="BQ60" i="61"/>
  <c r="BQ61" i="61"/>
  <c r="BQ62" i="61"/>
  <c r="BQ63" i="61"/>
  <c r="BQ64" i="61"/>
  <c r="BQ65" i="61"/>
  <c r="BQ66" i="61"/>
  <c r="BQ67" i="61"/>
  <c r="BQ68" i="61"/>
  <c r="BQ69" i="61"/>
  <c r="BQ70" i="61"/>
  <c r="BQ71" i="61"/>
  <c r="BQ72" i="61"/>
  <c r="BQ73" i="61"/>
  <c r="BQ74" i="61"/>
  <c r="BQ75" i="61"/>
  <c r="BQ76" i="61"/>
  <c r="BQ77" i="61"/>
  <c r="BQ78" i="61"/>
  <c r="BQ79" i="61"/>
  <c r="BQ80" i="61"/>
  <c r="BQ81" i="61"/>
  <c r="BQ82" i="61"/>
  <c r="BQ83" i="61"/>
  <c r="BQ84" i="61"/>
  <c r="BQ85" i="61"/>
  <c r="BQ86" i="61"/>
  <c r="BQ87" i="61"/>
  <c r="BQ88" i="61"/>
  <c r="BQ89" i="61"/>
  <c r="BQ90" i="61"/>
  <c r="BQ91" i="61"/>
  <c r="BQ92" i="61"/>
  <c r="BQ93" i="61"/>
  <c r="BQ94" i="61"/>
  <c r="BQ95" i="61"/>
  <c r="BQ96" i="61"/>
  <c r="BQ97" i="61"/>
  <c r="BQ98" i="61"/>
  <c r="BQ99" i="61"/>
  <c r="BQ100" i="61"/>
  <c r="BQ101" i="61"/>
  <c r="BQ102" i="61"/>
  <c r="BQ103" i="61"/>
  <c r="BQ104" i="61"/>
  <c r="BQ105" i="61"/>
  <c r="BQ106" i="61"/>
  <c r="BQ107" i="61"/>
  <c r="BR1" i="61"/>
  <c r="T5" i="60"/>
  <c r="T6" i="60"/>
  <c r="M38" i="1" a="1"/>
  <c r="M38" i="1" s="1"/>
  <c r="N38" i="1" a="1"/>
  <c r="AY8" i="62" l="1"/>
  <c r="AY9" i="62"/>
  <c r="AY10" i="62"/>
  <c r="AY11" i="62"/>
  <c r="AY12" i="62"/>
  <c r="AY13" i="62"/>
  <c r="AY14" i="62"/>
  <c r="AY15" i="62"/>
  <c r="AY16" i="62"/>
  <c r="AY17" i="62"/>
  <c r="AY18" i="62"/>
  <c r="AY19" i="62"/>
  <c r="AY20" i="62"/>
  <c r="AY21" i="62"/>
  <c r="AY22" i="62"/>
  <c r="AY23" i="62"/>
  <c r="AY24" i="62"/>
  <c r="AY25" i="62"/>
  <c r="AY26" i="62"/>
  <c r="AY27" i="62"/>
  <c r="AY28" i="62"/>
  <c r="AY29" i="62"/>
  <c r="AY30" i="62"/>
  <c r="AY31" i="62"/>
  <c r="AY32" i="62"/>
  <c r="AY33" i="62"/>
  <c r="AY34" i="62"/>
  <c r="AY35" i="62"/>
  <c r="AY36" i="62"/>
  <c r="AY37" i="62"/>
  <c r="AY38" i="62"/>
  <c r="AY39" i="62"/>
  <c r="AY40" i="62"/>
  <c r="AY41" i="62"/>
  <c r="AY42" i="62"/>
  <c r="AY43" i="62"/>
  <c r="AY44" i="62"/>
  <c r="AY45" i="62"/>
  <c r="AY46" i="62"/>
  <c r="AY47" i="62"/>
  <c r="AY48" i="62"/>
  <c r="AY49" i="62"/>
  <c r="AY50" i="62"/>
  <c r="AY51" i="62"/>
  <c r="AY52" i="62"/>
  <c r="AY53" i="62"/>
  <c r="AY54" i="62"/>
  <c r="AY55" i="62"/>
  <c r="AY56" i="62"/>
  <c r="AY57" i="62"/>
  <c r="AY58" i="62"/>
  <c r="AY59" i="62"/>
  <c r="AY60" i="62"/>
  <c r="AY61" i="62"/>
  <c r="AY62" i="62"/>
  <c r="AY63" i="62"/>
  <c r="AY64" i="62"/>
  <c r="AY65" i="62"/>
  <c r="AY66" i="62"/>
  <c r="AY67" i="62"/>
  <c r="AY68" i="62"/>
  <c r="AY69" i="62"/>
  <c r="AY70" i="62"/>
  <c r="AY71" i="62"/>
  <c r="AY72" i="62"/>
  <c r="AY73" i="62"/>
  <c r="AY74" i="62"/>
  <c r="AY75" i="62"/>
  <c r="AY76" i="62"/>
  <c r="AY77" i="62"/>
  <c r="AY78" i="62"/>
  <c r="AY79" i="62"/>
  <c r="AY80" i="62"/>
  <c r="AY81" i="62"/>
  <c r="AY82" i="62"/>
  <c r="AY83" i="62"/>
  <c r="AY84" i="62"/>
  <c r="AY85" i="62"/>
  <c r="AY86" i="62"/>
  <c r="AY87" i="62"/>
  <c r="AY88" i="62"/>
  <c r="AY89" i="62"/>
  <c r="AY90" i="62"/>
  <c r="AY91" i="62"/>
  <c r="AY92" i="62"/>
  <c r="AY93" i="62"/>
  <c r="AY94" i="62"/>
  <c r="AY95" i="62"/>
  <c r="AY96" i="62"/>
  <c r="AY97" i="62"/>
  <c r="AY98" i="62"/>
  <c r="AY99" i="62"/>
  <c r="AY100" i="62"/>
  <c r="AY101" i="62"/>
  <c r="AY102" i="62"/>
  <c r="AY103" i="62"/>
  <c r="AY104" i="62"/>
  <c r="AY105" i="62"/>
  <c r="AY106" i="62"/>
  <c r="AY107" i="62"/>
  <c r="AZ1" i="62"/>
  <c r="BR4" i="61" a="1"/>
  <c r="BR4" i="61" s="1"/>
  <c r="I14" i="1" a="1"/>
  <c r="I14" i="1" s="1"/>
  <c r="AT4" i="61"/>
  <c r="T8" i="60"/>
  <c r="T9" i="60"/>
  <c r="T10" i="60"/>
  <c r="T11" i="60"/>
  <c r="T12" i="60"/>
  <c r="T13" i="60"/>
  <c r="T14" i="60"/>
  <c r="T15" i="60"/>
  <c r="T16" i="60"/>
  <c r="T17" i="60"/>
  <c r="T18" i="60"/>
  <c r="T19" i="60"/>
  <c r="T20" i="60"/>
  <c r="T21" i="60"/>
  <c r="T22" i="60"/>
  <c r="T23" i="60"/>
  <c r="T24" i="60"/>
  <c r="T25" i="60"/>
  <c r="T26" i="60"/>
  <c r="T27" i="60"/>
  <c r="T28" i="60"/>
  <c r="T29" i="60"/>
  <c r="T30" i="60"/>
  <c r="T31" i="60"/>
  <c r="T32" i="60"/>
  <c r="T33" i="60"/>
  <c r="T34" i="60"/>
  <c r="T35" i="60"/>
  <c r="T36" i="60"/>
  <c r="T37" i="60"/>
  <c r="T38" i="60"/>
  <c r="T39" i="60"/>
  <c r="T40" i="60"/>
  <c r="T41" i="60"/>
  <c r="T42" i="60"/>
  <c r="T43" i="60"/>
  <c r="T44" i="60"/>
  <c r="T45" i="60"/>
  <c r="T46" i="60"/>
  <c r="T47" i="60"/>
  <c r="T48" i="60"/>
  <c r="T49" i="60"/>
  <c r="T50" i="60"/>
  <c r="T51" i="60"/>
  <c r="T52" i="60"/>
  <c r="T53" i="60"/>
  <c r="T54" i="60"/>
  <c r="T55" i="60"/>
  <c r="T56" i="60"/>
  <c r="T57" i="60"/>
  <c r="T58" i="60"/>
  <c r="T59" i="60"/>
  <c r="T60" i="60"/>
  <c r="T61" i="60"/>
  <c r="T62" i="60"/>
  <c r="T63" i="60"/>
  <c r="T64" i="60"/>
  <c r="T65" i="60"/>
  <c r="T66" i="60"/>
  <c r="T67" i="60"/>
  <c r="T68" i="60"/>
  <c r="T69" i="60"/>
  <c r="T70" i="60"/>
  <c r="T71" i="60"/>
  <c r="T72" i="60"/>
  <c r="T73" i="60"/>
  <c r="T74" i="60"/>
  <c r="T75" i="60"/>
  <c r="T76" i="60"/>
  <c r="T77" i="60"/>
  <c r="T78" i="60"/>
  <c r="T79" i="60"/>
  <c r="T80" i="60"/>
  <c r="T81" i="60"/>
  <c r="T82" i="60"/>
  <c r="T83" i="60"/>
  <c r="T84" i="60"/>
  <c r="T85" i="60"/>
  <c r="T86" i="60"/>
  <c r="T87" i="60"/>
  <c r="T88" i="60"/>
  <c r="T89" i="60"/>
  <c r="T90" i="60"/>
  <c r="T91" i="60"/>
  <c r="T92" i="60"/>
  <c r="T93" i="60"/>
  <c r="T94" i="60"/>
  <c r="T95" i="60"/>
  <c r="T96" i="60"/>
  <c r="T97" i="60"/>
  <c r="T98" i="60"/>
  <c r="T99" i="60"/>
  <c r="T100" i="60"/>
  <c r="T101" i="60"/>
  <c r="T102" i="60"/>
  <c r="T103" i="60"/>
  <c r="T104" i="60"/>
  <c r="T105" i="60"/>
  <c r="T106" i="60"/>
  <c r="T107" i="60"/>
  <c r="U1" i="60"/>
  <c r="N38" i="1"/>
  <c r="AH1" i="62" l="1" a="1"/>
  <c r="AH1" i="62" s="1"/>
  <c r="AH4" i="62" a="1"/>
  <c r="AH4" i="62" s="1"/>
  <c r="AZ4" i="62" a="1"/>
  <c r="AZ4" i="62" s="1"/>
  <c r="BR5" i="61"/>
  <c r="BR6" i="61"/>
  <c r="U4" i="60" a="1"/>
  <c r="U4" i="60" s="1"/>
  <c r="K39" i="1" a="1"/>
  <c r="K39" i="1" s="1"/>
  <c r="L39" i="1" a="1"/>
  <c r="AZ5" i="62" l="1"/>
  <c r="AZ6" i="62"/>
  <c r="AH5" i="62"/>
  <c r="AH6" i="62"/>
  <c r="BR8" i="61"/>
  <c r="BR9" i="61"/>
  <c r="BR10" i="61"/>
  <c r="BR11" i="61"/>
  <c r="BR12" i="61"/>
  <c r="BR13" i="61"/>
  <c r="BR14" i="61"/>
  <c r="BR15" i="61"/>
  <c r="BR16" i="61"/>
  <c r="BR17" i="61"/>
  <c r="BR18" i="61"/>
  <c r="BR19" i="61"/>
  <c r="BR20" i="61"/>
  <c r="BR21" i="61"/>
  <c r="BR22" i="61"/>
  <c r="BR23" i="61"/>
  <c r="BR24" i="61"/>
  <c r="BR25" i="61"/>
  <c r="BR26" i="61"/>
  <c r="BR27" i="61"/>
  <c r="BR28" i="61"/>
  <c r="BR29" i="61"/>
  <c r="BR30" i="61"/>
  <c r="BR31" i="61"/>
  <c r="BR32" i="61"/>
  <c r="BR33" i="61"/>
  <c r="BR34" i="61"/>
  <c r="BR35" i="61"/>
  <c r="BR36" i="61"/>
  <c r="BR37" i="61"/>
  <c r="BR38" i="61"/>
  <c r="BR39" i="61"/>
  <c r="BR40" i="61"/>
  <c r="BR41" i="61"/>
  <c r="BR42" i="61"/>
  <c r="BR43" i="61"/>
  <c r="BR44" i="61"/>
  <c r="BR45" i="61"/>
  <c r="BR46" i="61"/>
  <c r="BR47" i="61"/>
  <c r="BR48" i="61"/>
  <c r="BR49" i="61"/>
  <c r="BR50" i="61"/>
  <c r="BR51" i="61"/>
  <c r="BR52" i="61"/>
  <c r="BR53" i="61"/>
  <c r="BR54" i="61"/>
  <c r="BR55" i="61"/>
  <c r="BR56" i="61"/>
  <c r="BR57" i="61"/>
  <c r="BR58" i="61"/>
  <c r="BR59" i="61"/>
  <c r="BR60" i="61"/>
  <c r="BR61" i="61"/>
  <c r="BR62" i="61"/>
  <c r="BR63" i="61"/>
  <c r="BR64" i="61"/>
  <c r="BR65" i="61"/>
  <c r="BR66" i="61"/>
  <c r="BR67" i="61"/>
  <c r="BR68" i="61"/>
  <c r="BR69" i="61"/>
  <c r="BR70" i="61"/>
  <c r="BR71" i="61"/>
  <c r="BR72" i="61"/>
  <c r="BR73" i="61"/>
  <c r="BR74" i="61"/>
  <c r="BR75" i="61"/>
  <c r="BR76" i="61"/>
  <c r="BR77" i="61"/>
  <c r="BR78" i="61"/>
  <c r="BR79" i="61"/>
  <c r="BR80" i="61"/>
  <c r="BR81" i="61"/>
  <c r="BR82" i="61"/>
  <c r="BR83" i="61"/>
  <c r="BR84" i="61"/>
  <c r="BR85" i="61"/>
  <c r="BR86" i="61"/>
  <c r="BR87" i="61"/>
  <c r="BR88" i="61"/>
  <c r="BR89" i="61"/>
  <c r="BR90" i="61"/>
  <c r="BR91" i="61"/>
  <c r="BR92" i="61"/>
  <c r="BR93" i="61"/>
  <c r="BR94" i="61"/>
  <c r="BR95" i="61"/>
  <c r="BR96" i="61"/>
  <c r="BR97" i="61"/>
  <c r="BR98" i="61"/>
  <c r="BR99" i="61"/>
  <c r="BR100" i="61"/>
  <c r="BR101" i="61"/>
  <c r="BR102" i="61"/>
  <c r="BR103" i="61"/>
  <c r="BR104" i="61"/>
  <c r="BR105" i="61"/>
  <c r="BR106" i="61"/>
  <c r="BR107" i="61"/>
  <c r="BS1" i="61"/>
  <c r="U5" i="60"/>
  <c r="U6" i="60"/>
  <c r="L39" i="1"/>
  <c r="AH8" i="62" l="1"/>
  <c r="AH9" i="62"/>
  <c r="AH10" i="62"/>
  <c r="AH11" i="62"/>
  <c r="AH12" i="62"/>
  <c r="AH13" i="62"/>
  <c r="AH14" i="62"/>
  <c r="AH15" i="62"/>
  <c r="AH16" i="62"/>
  <c r="AH17" i="62"/>
  <c r="AH18" i="62"/>
  <c r="AH19" i="62"/>
  <c r="AH20" i="62"/>
  <c r="AH21" i="62"/>
  <c r="AH22" i="62"/>
  <c r="AH23" i="62"/>
  <c r="AH24" i="62"/>
  <c r="AH25" i="62"/>
  <c r="AH26" i="62"/>
  <c r="AH27" i="62"/>
  <c r="AH28" i="62"/>
  <c r="AH29" i="62"/>
  <c r="AH30" i="62"/>
  <c r="AH31" i="62"/>
  <c r="AH32" i="62"/>
  <c r="AH33" i="62"/>
  <c r="AH34" i="62"/>
  <c r="AH35" i="62"/>
  <c r="AH36" i="62"/>
  <c r="AH37" i="62"/>
  <c r="AH38" i="62"/>
  <c r="AH39" i="62"/>
  <c r="AH40" i="62"/>
  <c r="AH41" i="62"/>
  <c r="AH42" i="62"/>
  <c r="AH43" i="62"/>
  <c r="AH44" i="62"/>
  <c r="AH45" i="62"/>
  <c r="AH46" i="62"/>
  <c r="AH47" i="62"/>
  <c r="AH48" i="62"/>
  <c r="AH49" i="62"/>
  <c r="AH50" i="62"/>
  <c r="AH51" i="62"/>
  <c r="AH52" i="62"/>
  <c r="AH53" i="62"/>
  <c r="AH54" i="62"/>
  <c r="AH55" i="62"/>
  <c r="AH56" i="62"/>
  <c r="AH57" i="62"/>
  <c r="AH58" i="62"/>
  <c r="AH59" i="62"/>
  <c r="AH60" i="62"/>
  <c r="AH61" i="62"/>
  <c r="AH62" i="62"/>
  <c r="AH63" i="62"/>
  <c r="AH64" i="62"/>
  <c r="AH65" i="62"/>
  <c r="AH66" i="62"/>
  <c r="AH67" i="62"/>
  <c r="AH68" i="62"/>
  <c r="AH69" i="62"/>
  <c r="AH70" i="62"/>
  <c r="AH71" i="62"/>
  <c r="AH72" i="62"/>
  <c r="AH73" i="62"/>
  <c r="AH74" i="62"/>
  <c r="AH75" i="62"/>
  <c r="AH76" i="62"/>
  <c r="AH77" i="62"/>
  <c r="AH78" i="62"/>
  <c r="AH79" i="62"/>
  <c r="AH80" i="62"/>
  <c r="AH81" i="62"/>
  <c r="AH82" i="62"/>
  <c r="AH83" i="62"/>
  <c r="AH84" i="62"/>
  <c r="AH85" i="62"/>
  <c r="AH86" i="62"/>
  <c r="AH87" i="62"/>
  <c r="AH88" i="62"/>
  <c r="AH89" i="62"/>
  <c r="AH90" i="62"/>
  <c r="AH91" i="62"/>
  <c r="AH92" i="62"/>
  <c r="AH93" i="62"/>
  <c r="AH94" i="62"/>
  <c r="AH95" i="62"/>
  <c r="AH96" i="62"/>
  <c r="AH97" i="62"/>
  <c r="AH98" i="62"/>
  <c r="AH99" i="62"/>
  <c r="AH100" i="62"/>
  <c r="AH101" i="62"/>
  <c r="AH102" i="62"/>
  <c r="AH103" i="62"/>
  <c r="AH104" i="62"/>
  <c r="AH105" i="62"/>
  <c r="AH106" i="62"/>
  <c r="AH107" i="62"/>
  <c r="AI1" i="62"/>
  <c r="AZ8" i="62"/>
  <c r="AZ9" i="62"/>
  <c r="AZ10" i="62"/>
  <c r="AZ11" i="62"/>
  <c r="AZ12" i="62"/>
  <c r="AZ13" i="62"/>
  <c r="AZ14" i="62"/>
  <c r="AZ15" i="62"/>
  <c r="AZ16" i="62"/>
  <c r="AZ17" i="62"/>
  <c r="AZ18" i="62"/>
  <c r="AZ19" i="62"/>
  <c r="AZ20" i="62"/>
  <c r="AZ21" i="62"/>
  <c r="AZ22" i="62"/>
  <c r="AZ23" i="62"/>
  <c r="AZ24" i="62"/>
  <c r="AZ25" i="62"/>
  <c r="AZ26" i="62"/>
  <c r="AZ27" i="62"/>
  <c r="AZ28" i="62"/>
  <c r="AZ29" i="62"/>
  <c r="AZ30" i="62"/>
  <c r="AZ31" i="62"/>
  <c r="AZ32" i="62"/>
  <c r="AZ33" i="62"/>
  <c r="AZ34" i="62"/>
  <c r="AZ35" i="62"/>
  <c r="AZ36" i="62"/>
  <c r="AZ37" i="62"/>
  <c r="AZ38" i="62"/>
  <c r="AZ39" i="62"/>
  <c r="AZ40" i="62"/>
  <c r="AZ41" i="62"/>
  <c r="AZ42" i="62"/>
  <c r="AZ43" i="62"/>
  <c r="AZ44" i="62"/>
  <c r="AZ45" i="62"/>
  <c r="AZ46" i="62"/>
  <c r="AZ47" i="62"/>
  <c r="AZ48" i="62"/>
  <c r="AZ49" i="62"/>
  <c r="AZ50" i="62"/>
  <c r="AZ51" i="62"/>
  <c r="AZ52" i="62"/>
  <c r="AZ53" i="62"/>
  <c r="AZ54" i="62"/>
  <c r="AZ55" i="62"/>
  <c r="AZ56" i="62"/>
  <c r="AZ57" i="62"/>
  <c r="AZ58" i="62"/>
  <c r="AZ59" i="62"/>
  <c r="AZ60" i="62"/>
  <c r="AZ61" i="62"/>
  <c r="AZ62" i="62"/>
  <c r="AZ63" i="62"/>
  <c r="AZ64" i="62"/>
  <c r="AZ65" i="62"/>
  <c r="AZ66" i="62"/>
  <c r="AZ67" i="62"/>
  <c r="AZ68" i="62"/>
  <c r="AZ69" i="62"/>
  <c r="AZ70" i="62"/>
  <c r="AZ71" i="62"/>
  <c r="AZ72" i="62"/>
  <c r="AZ73" i="62"/>
  <c r="AZ74" i="62"/>
  <c r="AZ75" i="62"/>
  <c r="AZ76" i="62"/>
  <c r="AZ77" i="62"/>
  <c r="AZ78" i="62"/>
  <c r="AZ79" i="62"/>
  <c r="AZ80" i="62"/>
  <c r="AZ81" i="62"/>
  <c r="AZ82" i="62"/>
  <c r="AZ83" i="62"/>
  <c r="AZ84" i="62"/>
  <c r="AZ85" i="62"/>
  <c r="AZ86" i="62"/>
  <c r="AZ87" i="62"/>
  <c r="AZ88" i="62"/>
  <c r="AZ89" i="62"/>
  <c r="AZ90" i="62"/>
  <c r="AZ91" i="62"/>
  <c r="AZ92" i="62"/>
  <c r="AZ93" i="62"/>
  <c r="AZ94" i="62"/>
  <c r="AZ95" i="62"/>
  <c r="AZ96" i="62"/>
  <c r="AZ97" i="62"/>
  <c r="AZ98" i="62"/>
  <c r="AZ99" i="62"/>
  <c r="AZ100" i="62"/>
  <c r="AZ101" i="62"/>
  <c r="AZ102" i="62"/>
  <c r="AZ103" i="62"/>
  <c r="AZ104" i="62"/>
  <c r="AZ105" i="62"/>
  <c r="AZ106" i="62"/>
  <c r="AZ107" i="62"/>
  <c r="BA1" i="62"/>
  <c r="BS4" i="61" a="1"/>
  <c r="BS4" i="61" s="1"/>
  <c r="U8" i="60"/>
  <c r="U9" i="60"/>
  <c r="U10" i="60"/>
  <c r="U11" i="60"/>
  <c r="U12" i="60"/>
  <c r="U13" i="60"/>
  <c r="U14" i="60"/>
  <c r="U15" i="60"/>
  <c r="U16" i="60"/>
  <c r="U17" i="60"/>
  <c r="U18" i="60"/>
  <c r="U19" i="60"/>
  <c r="U20" i="60"/>
  <c r="U21" i="60"/>
  <c r="U22" i="60"/>
  <c r="U23" i="60"/>
  <c r="U24" i="60"/>
  <c r="U25" i="60"/>
  <c r="U26" i="60"/>
  <c r="U27" i="60"/>
  <c r="U28" i="60"/>
  <c r="U29" i="60"/>
  <c r="U30" i="60"/>
  <c r="U31" i="60"/>
  <c r="U32" i="60"/>
  <c r="U33" i="60"/>
  <c r="U34" i="60"/>
  <c r="U35" i="60"/>
  <c r="U36" i="60"/>
  <c r="U37" i="60"/>
  <c r="U38" i="60"/>
  <c r="U39" i="60"/>
  <c r="U40" i="60"/>
  <c r="U41" i="60"/>
  <c r="U42" i="60"/>
  <c r="U43" i="60"/>
  <c r="U44" i="60"/>
  <c r="U45" i="60"/>
  <c r="U46" i="60"/>
  <c r="U47" i="60"/>
  <c r="U48" i="60"/>
  <c r="U49" i="60"/>
  <c r="U50" i="60"/>
  <c r="U51" i="60"/>
  <c r="U52" i="60"/>
  <c r="U53" i="60"/>
  <c r="U54" i="60"/>
  <c r="U55" i="60"/>
  <c r="U56" i="60"/>
  <c r="U57" i="60"/>
  <c r="U58" i="60"/>
  <c r="U59" i="60"/>
  <c r="U60" i="60"/>
  <c r="U61" i="60"/>
  <c r="U62" i="60"/>
  <c r="U63" i="60"/>
  <c r="U64" i="60"/>
  <c r="U65" i="60"/>
  <c r="U66" i="60"/>
  <c r="U67" i="60"/>
  <c r="U68" i="60"/>
  <c r="U69" i="60"/>
  <c r="U70" i="60"/>
  <c r="U71" i="60"/>
  <c r="U72" i="60"/>
  <c r="U73" i="60"/>
  <c r="U74" i="60"/>
  <c r="U75" i="60"/>
  <c r="U76" i="60"/>
  <c r="U77" i="60"/>
  <c r="U78" i="60"/>
  <c r="U79" i="60"/>
  <c r="U80" i="60"/>
  <c r="U81" i="60"/>
  <c r="U82" i="60"/>
  <c r="U83" i="60"/>
  <c r="U84" i="60"/>
  <c r="U85" i="60"/>
  <c r="U86" i="60"/>
  <c r="U87" i="60"/>
  <c r="U88" i="60"/>
  <c r="U89" i="60"/>
  <c r="U90" i="60"/>
  <c r="U91" i="60"/>
  <c r="U92" i="60"/>
  <c r="U93" i="60"/>
  <c r="U94" i="60"/>
  <c r="U95" i="60"/>
  <c r="U96" i="60"/>
  <c r="U97" i="60"/>
  <c r="U98" i="60"/>
  <c r="U99" i="60"/>
  <c r="U100" i="60"/>
  <c r="U101" i="60"/>
  <c r="U102" i="60"/>
  <c r="U103" i="60"/>
  <c r="U104" i="60"/>
  <c r="U105" i="60"/>
  <c r="U106" i="60"/>
  <c r="U107" i="60"/>
  <c r="V1" i="60"/>
  <c r="F42" i="1" a="1"/>
  <c r="F42" i="1" s="1"/>
  <c r="BA4" i="62" l="1" a="1"/>
  <c r="BA4" i="62" s="1"/>
  <c r="AI4" i="62" a="1"/>
  <c r="AI4" i="62" s="1"/>
  <c r="BS5" i="61"/>
  <c r="BS6" i="61"/>
  <c r="V4" i="60" a="1"/>
  <c r="V4" i="60" s="1"/>
  <c r="E42" i="1" a="1"/>
  <c r="E42" i="1" s="1"/>
  <c r="J40" i="1" a="1"/>
  <c r="AI5" i="62" l="1"/>
  <c r="AI6" i="62"/>
  <c r="BA5" i="62"/>
  <c r="BA6" i="62"/>
  <c r="BS8" i="61"/>
  <c r="BS9" i="61"/>
  <c r="BS10" i="61"/>
  <c r="BS11" i="61"/>
  <c r="BS12" i="61"/>
  <c r="BS13" i="61"/>
  <c r="BS14" i="61"/>
  <c r="BS15" i="61"/>
  <c r="BS16" i="61"/>
  <c r="BS17" i="61"/>
  <c r="BS18" i="61"/>
  <c r="BS19" i="61"/>
  <c r="BS20" i="61"/>
  <c r="BS21" i="61"/>
  <c r="BS22" i="61"/>
  <c r="BS23" i="61"/>
  <c r="BS24" i="61"/>
  <c r="BS25" i="61"/>
  <c r="BS26" i="61"/>
  <c r="BS27" i="61"/>
  <c r="BS28" i="61"/>
  <c r="BS29" i="61"/>
  <c r="BS30" i="61"/>
  <c r="BS31" i="61"/>
  <c r="BS32" i="61"/>
  <c r="BS33" i="61"/>
  <c r="BS34" i="61"/>
  <c r="BS35" i="61"/>
  <c r="BS36" i="61"/>
  <c r="BS37" i="61"/>
  <c r="BS38" i="61"/>
  <c r="BS39" i="61"/>
  <c r="BS40" i="61"/>
  <c r="BS41" i="61"/>
  <c r="BS42" i="61"/>
  <c r="BS43" i="61"/>
  <c r="BS44" i="61"/>
  <c r="BS45" i="61"/>
  <c r="BS46" i="61"/>
  <c r="BS47" i="61"/>
  <c r="BS48" i="61"/>
  <c r="BS49" i="61"/>
  <c r="BS50" i="61"/>
  <c r="BS51" i="61"/>
  <c r="BS52" i="61"/>
  <c r="BS53" i="61"/>
  <c r="BS54" i="61"/>
  <c r="BS55" i="61"/>
  <c r="BS56" i="61"/>
  <c r="BS57" i="61"/>
  <c r="BS58" i="61"/>
  <c r="BS59" i="61"/>
  <c r="BS60" i="61"/>
  <c r="BS61" i="61"/>
  <c r="BS62" i="61"/>
  <c r="BS63" i="61"/>
  <c r="BS64" i="61"/>
  <c r="BS65" i="61"/>
  <c r="BS66" i="61"/>
  <c r="BS67" i="61"/>
  <c r="BS68" i="61"/>
  <c r="BS69" i="61"/>
  <c r="BS70" i="61"/>
  <c r="BS71" i="61"/>
  <c r="BS72" i="61"/>
  <c r="BS73" i="61"/>
  <c r="BS74" i="61"/>
  <c r="BS75" i="61"/>
  <c r="BS76" i="61"/>
  <c r="BS77" i="61"/>
  <c r="BS78" i="61"/>
  <c r="BS79" i="61"/>
  <c r="BS80" i="61"/>
  <c r="BS81" i="61"/>
  <c r="BS82" i="61"/>
  <c r="BS83" i="61"/>
  <c r="BS84" i="61"/>
  <c r="BS85" i="61"/>
  <c r="BS86" i="61"/>
  <c r="BS87" i="61"/>
  <c r="BS88" i="61"/>
  <c r="BS89" i="61"/>
  <c r="BS90" i="61"/>
  <c r="BS91" i="61"/>
  <c r="BS92" i="61"/>
  <c r="BS93" i="61"/>
  <c r="BS94" i="61"/>
  <c r="BS95" i="61"/>
  <c r="BS96" i="61"/>
  <c r="BS97" i="61"/>
  <c r="BS98" i="61"/>
  <c r="BS99" i="61"/>
  <c r="BS100" i="61"/>
  <c r="BS101" i="61"/>
  <c r="BS102" i="61"/>
  <c r="BS103" i="61"/>
  <c r="BS104" i="61"/>
  <c r="BS105" i="61"/>
  <c r="BS106" i="61"/>
  <c r="BS107" i="61"/>
  <c r="BT1" i="61"/>
  <c r="V5" i="60"/>
  <c r="V6" i="60"/>
  <c r="J40" i="1"/>
  <c r="I40" i="1" a="1"/>
  <c r="I40" i="1" s="1"/>
  <c r="H38" i="1" a="1"/>
  <c r="BA8" i="62" l="1"/>
  <c r="BA9" i="62"/>
  <c r="BA10" i="62"/>
  <c r="BA11" i="62"/>
  <c r="BA12" i="62"/>
  <c r="BA13" i="62"/>
  <c r="BA14" i="62"/>
  <c r="BA15" i="62"/>
  <c r="BA16" i="62"/>
  <c r="BA17" i="62"/>
  <c r="BA18" i="62"/>
  <c r="BA19" i="62"/>
  <c r="BA20" i="62"/>
  <c r="BA21" i="62"/>
  <c r="BA22" i="62"/>
  <c r="BA23" i="62"/>
  <c r="BA24" i="62"/>
  <c r="BA25" i="62"/>
  <c r="BA26" i="62"/>
  <c r="BA27" i="62"/>
  <c r="BA28" i="62"/>
  <c r="BA29" i="62"/>
  <c r="BA30" i="62"/>
  <c r="BA31" i="62"/>
  <c r="BA32" i="62"/>
  <c r="BA33" i="62"/>
  <c r="BA34" i="62"/>
  <c r="BA35" i="62"/>
  <c r="BA36" i="62"/>
  <c r="BA37" i="62"/>
  <c r="BA38" i="62"/>
  <c r="BA39" i="62"/>
  <c r="BA40" i="62"/>
  <c r="BA41" i="62"/>
  <c r="BA42" i="62"/>
  <c r="BA43" i="62"/>
  <c r="BA44" i="62"/>
  <c r="BA45" i="62"/>
  <c r="BA46" i="62"/>
  <c r="BA47" i="62"/>
  <c r="BA48" i="62"/>
  <c r="BA49" i="62"/>
  <c r="BA50" i="62"/>
  <c r="BA51" i="62"/>
  <c r="BA52" i="62"/>
  <c r="BA53" i="62"/>
  <c r="BA54" i="62"/>
  <c r="BA55" i="62"/>
  <c r="BA56" i="62"/>
  <c r="BA57" i="62"/>
  <c r="BA58" i="62"/>
  <c r="BA59" i="62"/>
  <c r="BA60" i="62"/>
  <c r="BA61" i="62"/>
  <c r="BA62" i="62"/>
  <c r="BA63" i="62"/>
  <c r="BA64" i="62"/>
  <c r="BA65" i="62"/>
  <c r="BA66" i="62"/>
  <c r="BA67" i="62"/>
  <c r="BA68" i="62"/>
  <c r="BA69" i="62"/>
  <c r="BA70" i="62"/>
  <c r="BA71" i="62"/>
  <c r="BA72" i="62"/>
  <c r="BA73" i="62"/>
  <c r="BA74" i="62"/>
  <c r="BA75" i="62"/>
  <c r="BA76" i="62"/>
  <c r="BA77" i="62"/>
  <c r="BA78" i="62"/>
  <c r="BA79" i="62"/>
  <c r="BA80" i="62"/>
  <c r="BA81" i="62"/>
  <c r="BA82" i="62"/>
  <c r="BA83" i="62"/>
  <c r="BA84" i="62"/>
  <c r="BA85" i="62"/>
  <c r="BA86" i="62"/>
  <c r="BA87" i="62"/>
  <c r="BA88" i="62"/>
  <c r="BA89" i="62"/>
  <c r="BA90" i="62"/>
  <c r="BA91" i="62"/>
  <c r="BA92" i="62"/>
  <c r="BA93" i="62"/>
  <c r="BA94" i="62"/>
  <c r="BA95" i="62"/>
  <c r="BA96" i="62"/>
  <c r="BA97" i="62"/>
  <c r="BA98" i="62"/>
  <c r="BA99" i="62"/>
  <c r="BA100" i="62"/>
  <c r="BA101" i="62"/>
  <c r="BA102" i="62"/>
  <c r="BA103" i="62"/>
  <c r="BA104" i="62"/>
  <c r="BA105" i="62"/>
  <c r="BA106" i="62"/>
  <c r="BA107" i="62"/>
  <c r="BB1" i="62"/>
  <c r="AI8" i="62"/>
  <c r="AI9" i="62"/>
  <c r="AI10" i="62"/>
  <c r="AI11" i="62"/>
  <c r="AI12" i="62"/>
  <c r="AI13" i="62"/>
  <c r="AI14" i="62"/>
  <c r="AI15" i="62"/>
  <c r="AI16" i="62"/>
  <c r="AI17" i="62"/>
  <c r="AI18" i="62"/>
  <c r="AI19" i="62"/>
  <c r="AI20" i="62"/>
  <c r="AI21" i="62"/>
  <c r="AI22" i="62"/>
  <c r="AI23" i="62"/>
  <c r="AI24" i="62"/>
  <c r="AI25" i="62"/>
  <c r="AI26" i="62"/>
  <c r="AI27" i="62"/>
  <c r="AI28" i="62"/>
  <c r="AI29" i="62"/>
  <c r="AI30" i="62"/>
  <c r="AI31" i="62"/>
  <c r="AI32" i="62"/>
  <c r="AI33" i="62"/>
  <c r="AI34" i="62"/>
  <c r="AI35" i="62"/>
  <c r="AI36" i="62"/>
  <c r="AI37" i="62"/>
  <c r="AI38" i="62"/>
  <c r="AI39" i="62"/>
  <c r="AI40" i="62"/>
  <c r="AI41" i="62"/>
  <c r="AI42" i="62"/>
  <c r="AI43" i="62"/>
  <c r="AI44" i="62"/>
  <c r="AI45" i="62"/>
  <c r="AI46" i="62"/>
  <c r="AI47" i="62"/>
  <c r="AI48" i="62"/>
  <c r="AI49" i="62"/>
  <c r="AI50" i="62"/>
  <c r="AI51" i="62"/>
  <c r="AI52" i="62"/>
  <c r="AI53" i="62"/>
  <c r="AI54" i="62"/>
  <c r="AI55" i="62"/>
  <c r="AI56" i="62"/>
  <c r="AI57" i="62"/>
  <c r="AI58" i="62"/>
  <c r="AI59" i="62"/>
  <c r="AI60" i="62"/>
  <c r="AI61" i="62"/>
  <c r="AI62" i="62"/>
  <c r="AI63" i="62"/>
  <c r="AI64" i="62"/>
  <c r="AI65" i="62"/>
  <c r="AI66" i="62"/>
  <c r="AI67" i="62"/>
  <c r="AI68" i="62"/>
  <c r="AI69" i="62"/>
  <c r="AI70" i="62"/>
  <c r="AI71" i="62"/>
  <c r="AI72" i="62"/>
  <c r="AI73" i="62"/>
  <c r="AI74" i="62"/>
  <c r="AI75" i="62"/>
  <c r="AI76" i="62"/>
  <c r="AI77" i="62"/>
  <c r="AI78" i="62"/>
  <c r="AI79" i="62"/>
  <c r="AI80" i="62"/>
  <c r="AI81" i="62"/>
  <c r="AI82" i="62"/>
  <c r="AI83" i="62"/>
  <c r="AI84" i="62"/>
  <c r="AI85" i="62"/>
  <c r="AI86" i="62"/>
  <c r="AI87" i="62"/>
  <c r="AI88" i="62"/>
  <c r="AI89" i="62"/>
  <c r="AI90" i="62"/>
  <c r="AI91" i="62"/>
  <c r="AI92" i="62"/>
  <c r="AI93" i="62"/>
  <c r="AI94" i="62"/>
  <c r="AI95" i="62"/>
  <c r="AI96" i="62"/>
  <c r="AI97" i="62"/>
  <c r="AI98" i="62"/>
  <c r="AI99" i="62"/>
  <c r="AI100" i="62"/>
  <c r="AI101" i="62"/>
  <c r="AI102" i="62"/>
  <c r="AI103" i="62"/>
  <c r="AI104" i="62"/>
  <c r="AI105" i="62"/>
  <c r="AI106" i="62"/>
  <c r="AI107" i="62"/>
  <c r="AJ1" i="62"/>
  <c r="BT4" i="61" a="1"/>
  <c r="BT4" i="61" s="1"/>
  <c r="V8" i="60"/>
  <c r="V9" i="60"/>
  <c r="V10" i="60"/>
  <c r="V11" i="60"/>
  <c r="V12" i="60"/>
  <c r="V13" i="60"/>
  <c r="V14" i="60"/>
  <c r="V15" i="60"/>
  <c r="V16" i="60"/>
  <c r="V17" i="60"/>
  <c r="V18" i="60"/>
  <c r="V19" i="60"/>
  <c r="V20" i="60"/>
  <c r="V21" i="60"/>
  <c r="V22" i="60"/>
  <c r="V23" i="60"/>
  <c r="V24" i="60"/>
  <c r="V25" i="60"/>
  <c r="V26" i="60"/>
  <c r="V27" i="60"/>
  <c r="V28" i="60"/>
  <c r="V29" i="60"/>
  <c r="V30" i="60"/>
  <c r="V31" i="60"/>
  <c r="V32" i="60"/>
  <c r="V33" i="60"/>
  <c r="V34" i="60"/>
  <c r="V35" i="60"/>
  <c r="V36" i="60"/>
  <c r="V37" i="60"/>
  <c r="V38" i="60"/>
  <c r="V39" i="60"/>
  <c r="V40" i="60"/>
  <c r="V41" i="60"/>
  <c r="V42" i="60"/>
  <c r="V43" i="60"/>
  <c r="V44" i="60"/>
  <c r="V45" i="60"/>
  <c r="V46" i="60"/>
  <c r="V47" i="60"/>
  <c r="V48" i="60"/>
  <c r="V49" i="60"/>
  <c r="V50" i="60"/>
  <c r="V51" i="60"/>
  <c r="V52" i="60"/>
  <c r="V53" i="60"/>
  <c r="V54" i="60"/>
  <c r="V55" i="60"/>
  <c r="V56" i="60"/>
  <c r="V57" i="60"/>
  <c r="V58" i="60"/>
  <c r="V59" i="60"/>
  <c r="V60" i="60"/>
  <c r="V61" i="60"/>
  <c r="V62" i="60"/>
  <c r="V63" i="60"/>
  <c r="V64" i="60"/>
  <c r="V65" i="60"/>
  <c r="V66" i="60"/>
  <c r="V67" i="60"/>
  <c r="V68" i="60"/>
  <c r="V69" i="60"/>
  <c r="V70" i="60"/>
  <c r="V71" i="60"/>
  <c r="V72" i="60"/>
  <c r="V73" i="60"/>
  <c r="V74" i="60"/>
  <c r="V75" i="60"/>
  <c r="V76" i="60"/>
  <c r="V77" i="60"/>
  <c r="V78" i="60"/>
  <c r="V79" i="60"/>
  <c r="V80" i="60"/>
  <c r="V81" i="60"/>
  <c r="V82" i="60"/>
  <c r="V83" i="60"/>
  <c r="V84" i="60"/>
  <c r="V85" i="60"/>
  <c r="V86" i="60"/>
  <c r="V87" i="60"/>
  <c r="V88" i="60"/>
  <c r="V89" i="60"/>
  <c r="V90" i="60"/>
  <c r="V91" i="60"/>
  <c r="V92" i="60"/>
  <c r="V93" i="60"/>
  <c r="V94" i="60"/>
  <c r="V95" i="60"/>
  <c r="V96" i="60"/>
  <c r="V97" i="60"/>
  <c r="V98" i="60"/>
  <c r="V99" i="60"/>
  <c r="V100" i="60"/>
  <c r="V101" i="60"/>
  <c r="V102" i="60"/>
  <c r="V103" i="60"/>
  <c r="V104" i="60"/>
  <c r="V105" i="60"/>
  <c r="V106" i="60"/>
  <c r="V107" i="60"/>
  <c r="W1" i="60"/>
  <c r="G38" i="1" a="1"/>
  <c r="G38" i="1" s="1"/>
  <c r="H38" i="1"/>
  <c r="N39" i="1" a="1"/>
  <c r="AJ4" i="62" l="1" a="1"/>
  <c r="AJ4" i="62" s="1"/>
  <c r="BB4" i="62" a="1"/>
  <c r="BB4" i="62" s="1"/>
  <c r="BT5" i="61"/>
  <c r="BT6" i="61"/>
  <c r="W4" i="60" a="1"/>
  <c r="W4" i="60" s="1"/>
  <c r="M39" i="1" a="1"/>
  <c r="M39" i="1" s="1"/>
  <c r="N39" i="1"/>
  <c r="L40" i="1" a="1"/>
  <c r="BB5" i="62" l="1"/>
  <c r="BB6" i="62"/>
  <c r="AJ5" i="62"/>
  <c r="AJ6" i="62"/>
  <c r="BT8" i="61"/>
  <c r="BT9" i="61"/>
  <c r="BT10" i="61"/>
  <c r="BT11" i="61"/>
  <c r="BT12" i="61"/>
  <c r="BT13" i="61"/>
  <c r="BT14" i="61"/>
  <c r="BT15" i="61"/>
  <c r="BT16" i="61"/>
  <c r="BT17" i="61"/>
  <c r="BT18" i="61"/>
  <c r="BT19" i="61"/>
  <c r="BT20" i="61"/>
  <c r="BT21" i="61"/>
  <c r="BT22" i="61"/>
  <c r="BT23" i="61"/>
  <c r="BT24" i="61"/>
  <c r="BT25" i="61"/>
  <c r="BT26" i="61"/>
  <c r="BT27" i="61"/>
  <c r="BT28" i="61"/>
  <c r="BT29" i="61"/>
  <c r="BT30" i="61"/>
  <c r="BT31" i="61"/>
  <c r="BT32" i="61"/>
  <c r="BT33" i="61"/>
  <c r="BT34" i="61"/>
  <c r="BT35" i="61"/>
  <c r="BT36" i="61"/>
  <c r="BT37" i="61"/>
  <c r="BT38" i="61"/>
  <c r="BT39" i="61"/>
  <c r="BT40" i="61"/>
  <c r="BT41" i="61"/>
  <c r="BT42" i="61"/>
  <c r="BT43" i="61"/>
  <c r="BT44" i="61"/>
  <c r="BT45" i="61"/>
  <c r="BT46" i="61"/>
  <c r="BT47" i="61"/>
  <c r="BT48" i="61"/>
  <c r="BT49" i="61"/>
  <c r="BT50" i="61"/>
  <c r="BT51" i="61"/>
  <c r="BT52" i="61"/>
  <c r="BT53" i="61"/>
  <c r="BT54" i="61"/>
  <c r="BT55" i="61"/>
  <c r="BT56" i="61"/>
  <c r="BT57" i="61"/>
  <c r="BT58" i="61"/>
  <c r="BT59" i="61"/>
  <c r="BT60" i="61"/>
  <c r="BT61" i="61"/>
  <c r="BT62" i="61"/>
  <c r="BT63" i="61"/>
  <c r="BT64" i="61"/>
  <c r="BT65" i="61"/>
  <c r="BT66" i="61"/>
  <c r="BT67" i="61"/>
  <c r="BT68" i="61"/>
  <c r="BT69" i="61"/>
  <c r="BT70" i="61"/>
  <c r="BT71" i="61"/>
  <c r="BT72" i="61"/>
  <c r="BT73" i="61"/>
  <c r="BT74" i="61"/>
  <c r="BT75" i="61"/>
  <c r="BT76" i="61"/>
  <c r="BT77" i="61"/>
  <c r="BT78" i="61"/>
  <c r="BT79" i="61"/>
  <c r="BT80" i="61"/>
  <c r="BT81" i="61"/>
  <c r="BT82" i="61"/>
  <c r="BT83" i="61"/>
  <c r="BT84" i="61"/>
  <c r="BT85" i="61"/>
  <c r="BT86" i="61"/>
  <c r="BT87" i="61"/>
  <c r="BT88" i="61"/>
  <c r="BT89" i="61"/>
  <c r="BT90" i="61"/>
  <c r="BT91" i="61"/>
  <c r="BT92" i="61"/>
  <c r="BT93" i="61"/>
  <c r="BT94" i="61"/>
  <c r="BT95" i="61"/>
  <c r="BT96" i="61"/>
  <c r="BT97" i="61"/>
  <c r="BT98" i="61"/>
  <c r="BT99" i="61"/>
  <c r="BT100" i="61"/>
  <c r="BT101" i="61"/>
  <c r="BT102" i="61"/>
  <c r="BT103" i="61"/>
  <c r="BT104" i="61"/>
  <c r="BT105" i="61"/>
  <c r="BT106" i="61"/>
  <c r="BT107" i="61"/>
  <c r="BU1" i="61"/>
  <c r="W5" i="60"/>
  <c r="W6" i="60"/>
  <c r="K40" i="1" a="1"/>
  <c r="K40" i="1" s="1"/>
  <c r="AJ8" i="62" l="1"/>
  <c r="AJ9" i="62"/>
  <c r="AJ10" i="62"/>
  <c r="AJ11" i="62"/>
  <c r="AJ12" i="62"/>
  <c r="AJ13" i="62"/>
  <c r="AJ14" i="62"/>
  <c r="AJ15" i="62"/>
  <c r="AJ16" i="62"/>
  <c r="AJ17" i="62"/>
  <c r="AJ18" i="62"/>
  <c r="AJ19" i="62"/>
  <c r="AJ20" i="62"/>
  <c r="AJ21" i="62"/>
  <c r="AJ22" i="62"/>
  <c r="AJ23" i="62"/>
  <c r="AJ24" i="62"/>
  <c r="AJ25" i="62"/>
  <c r="AJ26" i="62"/>
  <c r="AJ27" i="62"/>
  <c r="AJ28" i="62"/>
  <c r="AJ29" i="62"/>
  <c r="AJ30" i="62"/>
  <c r="AJ31" i="62"/>
  <c r="AJ32" i="62"/>
  <c r="AJ33" i="62"/>
  <c r="AJ34" i="62"/>
  <c r="AJ35" i="62"/>
  <c r="AJ36" i="62"/>
  <c r="AJ37" i="62"/>
  <c r="AJ38" i="62"/>
  <c r="AJ39" i="62"/>
  <c r="AJ40" i="62"/>
  <c r="AJ41" i="62"/>
  <c r="AJ42" i="62"/>
  <c r="AJ43" i="62"/>
  <c r="AJ44" i="62"/>
  <c r="AJ45" i="62"/>
  <c r="AJ46" i="62"/>
  <c r="AJ47" i="62"/>
  <c r="AJ48" i="62"/>
  <c r="AJ49" i="62"/>
  <c r="AJ50" i="62"/>
  <c r="AJ51" i="62"/>
  <c r="AJ52" i="62"/>
  <c r="AJ53" i="62"/>
  <c r="AJ54" i="62"/>
  <c r="AJ55" i="62"/>
  <c r="AJ56" i="62"/>
  <c r="AJ57" i="62"/>
  <c r="AJ58" i="62"/>
  <c r="AJ59" i="62"/>
  <c r="AJ60" i="62"/>
  <c r="AJ61" i="62"/>
  <c r="AJ62" i="62"/>
  <c r="AJ63" i="62"/>
  <c r="AJ64" i="62"/>
  <c r="AJ65" i="62"/>
  <c r="AJ66" i="62"/>
  <c r="AJ67" i="62"/>
  <c r="AJ68" i="62"/>
  <c r="AJ69" i="62"/>
  <c r="AJ70" i="62"/>
  <c r="AJ71" i="62"/>
  <c r="AJ72" i="62"/>
  <c r="AJ73" i="62"/>
  <c r="AJ74" i="62"/>
  <c r="AJ75" i="62"/>
  <c r="AJ76" i="62"/>
  <c r="AJ77" i="62"/>
  <c r="AJ78" i="62"/>
  <c r="AJ79" i="62"/>
  <c r="AJ80" i="62"/>
  <c r="AJ81" i="62"/>
  <c r="AJ82" i="62"/>
  <c r="AJ83" i="62"/>
  <c r="AJ84" i="62"/>
  <c r="AJ85" i="62"/>
  <c r="AJ86" i="62"/>
  <c r="AJ87" i="62"/>
  <c r="AJ88" i="62"/>
  <c r="AJ89" i="62"/>
  <c r="AJ90" i="62"/>
  <c r="AJ91" i="62"/>
  <c r="AJ92" i="62"/>
  <c r="AJ93" i="62"/>
  <c r="AJ94" i="62"/>
  <c r="AJ95" i="62"/>
  <c r="AJ96" i="62"/>
  <c r="AJ97" i="62"/>
  <c r="AJ98" i="62"/>
  <c r="AJ99" i="62"/>
  <c r="AJ100" i="62"/>
  <c r="AJ101" i="62"/>
  <c r="AJ102" i="62"/>
  <c r="AJ103" i="62"/>
  <c r="AJ104" i="62"/>
  <c r="AJ105" i="62"/>
  <c r="AJ106" i="62"/>
  <c r="AJ107" i="62"/>
  <c r="AK1" i="62"/>
  <c r="BB8" i="62"/>
  <c r="BB9" i="62"/>
  <c r="BB10" i="62"/>
  <c r="BB11" i="62"/>
  <c r="BB12" i="62"/>
  <c r="BB13" i="62"/>
  <c r="BB14" i="62"/>
  <c r="BB15" i="62"/>
  <c r="BB16" i="62"/>
  <c r="BB17" i="62"/>
  <c r="BB18" i="62"/>
  <c r="BB19" i="62"/>
  <c r="BB20" i="62"/>
  <c r="BB21" i="62"/>
  <c r="BB22" i="62"/>
  <c r="BB23" i="62"/>
  <c r="BB24" i="62"/>
  <c r="BB25" i="62"/>
  <c r="BB26" i="62"/>
  <c r="BB27" i="62"/>
  <c r="BB28" i="62"/>
  <c r="BB29" i="62"/>
  <c r="BB30" i="62"/>
  <c r="BB31" i="62"/>
  <c r="BB32" i="62"/>
  <c r="BB33" i="62"/>
  <c r="BB34" i="62"/>
  <c r="BB35" i="62"/>
  <c r="BB36" i="62"/>
  <c r="BB37" i="62"/>
  <c r="BB38" i="62"/>
  <c r="BB39" i="62"/>
  <c r="BB40" i="62"/>
  <c r="BB41" i="62"/>
  <c r="BB42" i="62"/>
  <c r="BB43" i="62"/>
  <c r="BB44" i="62"/>
  <c r="BB45" i="62"/>
  <c r="BB46" i="62"/>
  <c r="BB47" i="62"/>
  <c r="BB48" i="62"/>
  <c r="BB49" i="62"/>
  <c r="BB50" i="62"/>
  <c r="BB51" i="62"/>
  <c r="BB52" i="62"/>
  <c r="BB53" i="62"/>
  <c r="BB54" i="62"/>
  <c r="BB55" i="62"/>
  <c r="BB56" i="62"/>
  <c r="BB57" i="62"/>
  <c r="BB58" i="62"/>
  <c r="BB59" i="62"/>
  <c r="BB60" i="62"/>
  <c r="BB61" i="62"/>
  <c r="BB62" i="62"/>
  <c r="BB63" i="62"/>
  <c r="BB64" i="62"/>
  <c r="BB65" i="62"/>
  <c r="BB66" i="62"/>
  <c r="BB67" i="62"/>
  <c r="BB68" i="62"/>
  <c r="BB69" i="62"/>
  <c r="BB70" i="62"/>
  <c r="BB71" i="62"/>
  <c r="BB72" i="62"/>
  <c r="BB73" i="62"/>
  <c r="BB74" i="62"/>
  <c r="BB75" i="62"/>
  <c r="BB76" i="62"/>
  <c r="BB77" i="62"/>
  <c r="BB78" i="62"/>
  <c r="BB79" i="62"/>
  <c r="BB80" i="62"/>
  <c r="BB81" i="62"/>
  <c r="BB82" i="62"/>
  <c r="BB83" i="62"/>
  <c r="BB84" i="62"/>
  <c r="BB85" i="62"/>
  <c r="BB86" i="62"/>
  <c r="BB87" i="62"/>
  <c r="BB88" i="62"/>
  <c r="BB89" i="62"/>
  <c r="BB90" i="62"/>
  <c r="BB91" i="62"/>
  <c r="BB92" i="62"/>
  <c r="BB93" i="62"/>
  <c r="BB94" i="62"/>
  <c r="BB95" i="62"/>
  <c r="BB96" i="62"/>
  <c r="BB97" i="62"/>
  <c r="BB98" i="62"/>
  <c r="BB99" i="62"/>
  <c r="BB100" i="62"/>
  <c r="BB101" i="62"/>
  <c r="BB102" i="62"/>
  <c r="BB103" i="62"/>
  <c r="BB104" i="62"/>
  <c r="BB105" i="62"/>
  <c r="BB106" i="62"/>
  <c r="BB107" i="62"/>
  <c r="BC1" i="62"/>
  <c r="BU4" i="61" a="1"/>
  <c r="BU4" i="61" s="1"/>
  <c r="W8" i="60"/>
  <c r="W9" i="60"/>
  <c r="W10" i="60"/>
  <c r="W11" i="60"/>
  <c r="W12" i="60"/>
  <c r="W13" i="60"/>
  <c r="W14" i="60"/>
  <c r="W15" i="60"/>
  <c r="W16" i="60"/>
  <c r="W17" i="60"/>
  <c r="W18" i="60"/>
  <c r="W19" i="60"/>
  <c r="W20" i="60"/>
  <c r="W21" i="60"/>
  <c r="W22" i="60"/>
  <c r="W23" i="60"/>
  <c r="W24" i="60"/>
  <c r="W25" i="60"/>
  <c r="W26" i="60"/>
  <c r="W27" i="60"/>
  <c r="W28" i="60"/>
  <c r="W29" i="60"/>
  <c r="W30" i="60"/>
  <c r="W31" i="60"/>
  <c r="W32" i="60"/>
  <c r="W33" i="60"/>
  <c r="W34" i="60"/>
  <c r="W35" i="60"/>
  <c r="W36" i="60"/>
  <c r="W37" i="60"/>
  <c r="W38" i="60"/>
  <c r="W39" i="60"/>
  <c r="W40" i="60"/>
  <c r="W41" i="60"/>
  <c r="W42" i="60"/>
  <c r="W43" i="60"/>
  <c r="W44" i="60"/>
  <c r="W45" i="60"/>
  <c r="W46" i="60"/>
  <c r="W47" i="60"/>
  <c r="W48" i="60"/>
  <c r="W49" i="60"/>
  <c r="W50" i="60"/>
  <c r="W51" i="60"/>
  <c r="W52" i="60"/>
  <c r="W53" i="60"/>
  <c r="W54" i="60"/>
  <c r="W55" i="60"/>
  <c r="W56" i="60"/>
  <c r="W57" i="60"/>
  <c r="W58" i="60"/>
  <c r="W59" i="60"/>
  <c r="W60" i="60"/>
  <c r="W61" i="60"/>
  <c r="W62" i="60"/>
  <c r="W63" i="60"/>
  <c r="W64" i="60"/>
  <c r="W65" i="60"/>
  <c r="W66" i="60"/>
  <c r="W67" i="60"/>
  <c r="W68" i="60"/>
  <c r="W69" i="60"/>
  <c r="W70" i="60"/>
  <c r="W71" i="60"/>
  <c r="W72" i="60"/>
  <c r="W73" i="60"/>
  <c r="W74" i="60"/>
  <c r="W75" i="60"/>
  <c r="W76" i="60"/>
  <c r="W77" i="60"/>
  <c r="W78" i="60"/>
  <c r="W79" i="60"/>
  <c r="W80" i="60"/>
  <c r="W81" i="60"/>
  <c r="W82" i="60"/>
  <c r="W83" i="60"/>
  <c r="W84" i="60"/>
  <c r="W85" i="60"/>
  <c r="W86" i="60"/>
  <c r="W87" i="60"/>
  <c r="W88" i="60"/>
  <c r="W89" i="60"/>
  <c r="W90" i="60"/>
  <c r="W91" i="60"/>
  <c r="W92" i="60"/>
  <c r="W93" i="60"/>
  <c r="W94" i="60"/>
  <c r="W95" i="60"/>
  <c r="W96" i="60"/>
  <c r="W97" i="60"/>
  <c r="W98" i="60"/>
  <c r="W99" i="60"/>
  <c r="W100" i="60"/>
  <c r="W101" i="60"/>
  <c r="W102" i="60"/>
  <c r="W103" i="60"/>
  <c r="W104" i="60"/>
  <c r="W105" i="60"/>
  <c r="W106" i="60"/>
  <c r="W107" i="60"/>
  <c r="X1" i="60"/>
  <c r="L40" i="1"/>
  <c r="BC4" i="62" l="1" a="1"/>
  <c r="BC4" i="62" s="1"/>
  <c r="AK4" i="62" a="1"/>
  <c r="AK4" i="62" s="1"/>
  <c r="BU5" i="61"/>
  <c r="BU6" i="61"/>
  <c r="X4" i="60" a="1"/>
  <c r="X4" i="60" s="1"/>
  <c r="F43" i="1" a="1"/>
  <c r="F43" i="1" s="1"/>
  <c r="E43" i="1" a="1"/>
  <c r="E43" i="1" s="1"/>
  <c r="J41" i="1" a="1"/>
  <c r="AK5" i="62" l="1"/>
  <c r="AK6" i="62"/>
  <c r="BC5" i="62"/>
  <c r="BC6" i="62"/>
  <c r="BU8" i="61"/>
  <c r="BU9" i="61"/>
  <c r="BU10" i="61"/>
  <c r="BU11" i="61"/>
  <c r="BU12" i="61"/>
  <c r="BU13" i="61"/>
  <c r="BU14" i="61"/>
  <c r="BU15" i="61"/>
  <c r="BU16" i="61"/>
  <c r="BU17" i="61"/>
  <c r="BU18" i="61"/>
  <c r="BU19" i="61"/>
  <c r="BU20" i="61"/>
  <c r="BU21" i="61"/>
  <c r="BU22" i="61"/>
  <c r="BU23" i="61"/>
  <c r="BU24" i="61"/>
  <c r="BU25" i="61"/>
  <c r="BU26" i="61"/>
  <c r="BU27" i="61"/>
  <c r="BU28" i="61"/>
  <c r="BU29" i="61"/>
  <c r="BU30" i="61"/>
  <c r="BU31" i="61"/>
  <c r="BU32" i="61"/>
  <c r="BU33" i="61"/>
  <c r="BU34" i="61"/>
  <c r="BU35" i="61"/>
  <c r="BU36" i="61"/>
  <c r="BU37" i="61"/>
  <c r="BU38" i="61"/>
  <c r="BU39" i="61"/>
  <c r="BU40" i="61"/>
  <c r="BU41" i="61"/>
  <c r="BU42" i="61"/>
  <c r="BU43" i="61"/>
  <c r="BU44" i="61"/>
  <c r="BU45" i="61"/>
  <c r="BU46" i="61"/>
  <c r="BU47" i="61"/>
  <c r="BU48" i="61"/>
  <c r="BU49" i="61"/>
  <c r="BU50" i="61"/>
  <c r="BU51" i="61"/>
  <c r="BU52" i="61"/>
  <c r="BU53" i="61"/>
  <c r="BU54" i="61"/>
  <c r="BU55" i="61"/>
  <c r="BU56" i="61"/>
  <c r="BU57" i="61"/>
  <c r="BU58" i="61"/>
  <c r="BU59" i="61"/>
  <c r="BU60" i="61"/>
  <c r="BU61" i="61"/>
  <c r="BU62" i="61"/>
  <c r="BU63" i="61"/>
  <c r="BU64" i="61"/>
  <c r="BU65" i="61"/>
  <c r="BU66" i="61"/>
  <c r="BU67" i="61"/>
  <c r="BU68" i="61"/>
  <c r="BU69" i="61"/>
  <c r="BU70" i="61"/>
  <c r="BU71" i="61"/>
  <c r="BU72" i="61"/>
  <c r="BU73" i="61"/>
  <c r="BU74" i="61"/>
  <c r="BU75" i="61"/>
  <c r="BU76" i="61"/>
  <c r="BU77" i="61"/>
  <c r="BU78" i="61"/>
  <c r="BU79" i="61"/>
  <c r="BU80" i="61"/>
  <c r="BU81" i="61"/>
  <c r="BU82" i="61"/>
  <c r="BU83" i="61"/>
  <c r="BU84" i="61"/>
  <c r="BU85" i="61"/>
  <c r="BU86" i="61"/>
  <c r="BU87" i="61"/>
  <c r="BU88" i="61"/>
  <c r="BU89" i="61"/>
  <c r="BU90" i="61"/>
  <c r="BU91" i="61"/>
  <c r="BU92" i="61"/>
  <c r="BU93" i="61"/>
  <c r="BU94" i="61"/>
  <c r="BU95" i="61"/>
  <c r="BU96" i="61"/>
  <c r="BU97" i="61"/>
  <c r="BU98" i="61"/>
  <c r="BU99" i="61"/>
  <c r="BU100" i="61"/>
  <c r="BU101" i="61"/>
  <c r="BU102" i="61"/>
  <c r="BU103" i="61"/>
  <c r="BU104" i="61"/>
  <c r="BU105" i="61"/>
  <c r="BU106" i="61"/>
  <c r="BU107" i="61"/>
  <c r="BV1" i="61"/>
  <c r="X5" i="60"/>
  <c r="X6" i="60"/>
  <c r="I41" i="1" a="1"/>
  <c r="I41" i="1" s="1"/>
  <c r="J41" i="1"/>
  <c r="BC8" i="62" l="1"/>
  <c r="BC9" i="62"/>
  <c r="BC10" i="62"/>
  <c r="BC11" i="62"/>
  <c r="BC12" i="62"/>
  <c r="BC13" i="62"/>
  <c r="BC14" i="62"/>
  <c r="BC15" i="62"/>
  <c r="BC16" i="62"/>
  <c r="BC17" i="62"/>
  <c r="BC18" i="62"/>
  <c r="BC19" i="62"/>
  <c r="BC20" i="62"/>
  <c r="BC21" i="62"/>
  <c r="BC22" i="62"/>
  <c r="BC23" i="62"/>
  <c r="BC24" i="62"/>
  <c r="BC25" i="62"/>
  <c r="BC26" i="62"/>
  <c r="BC27" i="62"/>
  <c r="BC28" i="62"/>
  <c r="BC29" i="62"/>
  <c r="BC30" i="62"/>
  <c r="BC31" i="62"/>
  <c r="BC32" i="62"/>
  <c r="BC33" i="62"/>
  <c r="BC34" i="62"/>
  <c r="BC35" i="62"/>
  <c r="BC36" i="62"/>
  <c r="BC37" i="62"/>
  <c r="BC38" i="62"/>
  <c r="BC39" i="62"/>
  <c r="BC40" i="62"/>
  <c r="BC41" i="62"/>
  <c r="BC42" i="62"/>
  <c r="BC43" i="62"/>
  <c r="BC44" i="62"/>
  <c r="BC45" i="62"/>
  <c r="BC46" i="62"/>
  <c r="BC47" i="62"/>
  <c r="BC48" i="62"/>
  <c r="BC49" i="62"/>
  <c r="BC50" i="62"/>
  <c r="BC51" i="62"/>
  <c r="BC52" i="62"/>
  <c r="BC53" i="62"/>
  <c r="BC54" i="62"/>
  <c r="BC55" i="62"/>
  <c r="BC56" i="62"/>
  <c r="BC57" i="62"/>
  <c r="BC58" i="62"/>
  <c r="BC59" i="62"/>
  <c r="BC60" i="62"/>
  <c r="BC61" i="62"/>
  <c r="BC62" i="62"/>
  <c r="BC63" i="62"/>
  <c r="BC64" i="62"/>
  <c r="BC65" i="62"/>
  <c r="BC66" i="62"/>
  <c r="BC67" i="62"/>
  <c r="BC68" i="62"/>
  <c r="BC69" i="62"/>
  <c r="BC70" i="62"/>
  <c r="BC71" i="62"/>
  <c r="BC72" i="62"/>
  <c r="BC73" i="62"/>
  <c r="BC74" i="62"/>
  <c r="BC75" i="62"/>
  <c r="BC76" i="62"/>
  <c r="BC77" i="62"/>
  <c r="BC78" i="62"/>
  <c r="BC79" i="62"/>
  <c r="BC80" i="62"/>
  <c r="BC81" i="62"/>
  <c r="BC82" i="62"/>
  <c r="BC83" i="62"/>
  <c r="BC84" i="62"/>
  <c r="BC85" i="62"/>
  <c r="BC86" i="62"/>
  <c r="BC87" i="62"/>
  <c r="BC88" i="62"/>
  <c r="BC89" i="62"/>
  <c r="BC90" i="62"/>
  <c r="BC91" i="62"/>
  <c r="BC92" i="62"/>
  <c r="BC93" i="62"/>
  <c r="BC94" i="62"/>
  <c r="BC95" i="62"/>
  <c r="BC96" i="62"/>
  <c r="BC97" i="62"/>
  <c r="BC98" i="62"/>
  <c r="BC99" i="62"/>
  <c r="BC100" i="62"/>
  <c r="BC101" i="62"/>
  <c r="BC102" i="62"/>
  <c r="BC103" i="62"/>
  <c r="BC104" i="62"/>
  <c r="BC105" i="62"/>
  <c r="BC106" i="62"/>
  <c r="BC107" i="62"/>
  <c r="BD1" i="62"/>
  <c r="AK8" i="62"/>
  <c r="AK9" i="62"/>
  <c r="AK10" i="62"/>
  <c r="AK11" i="62"/>
  <c r="AK12" i="62"/>
  <c r="AK13" i="62"/>
  <c r="AK14" i="62"/>
  <c r="AK15" i="62"/>
  <c r="AK16" i="62"/>
  <c r="AK17" i="62"/>
  <c r="AK18" i="62"/>
  <c r="AK19" i="62"/>
  <c r="AK20" i="62"/>
  <c r="AK21" i="62"/>
  <c r="AK22" i="62"/>
  <c r="AK23" i="62"/>
  <c r="AK24" i="62"/>
  <c r="AK25" i="62"/>
  <c r="AK26" i="62"/>
  <c r="AK27" i="62"/>
  <c r="AK28" i="62"/>
  <c r="AK29" i="62"/>
  <c r="AK30" i="62"/>
  <c r="AK31" i="62"/>
  <c r="AK32" i="62"/>
  <c r="AK33" i="62"/>
  <c r="AK34" i="62"/>
  <c r="AK35" i="62"/>
  <c r="AK36" i="62"/>
  <c r="AK37" i="62"/>
  <c r="AK38" i="62"/>
  <c r="AK39" i="62"/>
  <c r="AK40" i="62"/>
  <c r="AK41" i="62"/>
  <c r="AK42" i="62"/>
  <c r="AK43" i="62"/>
  <c r="AK44" i="62"/>
  <c r="AK45" i="62"/>
  <c r="AK46" i="62"/>
  <c r="AK47" i="62"/>
  <c r="AK48" i="62"/>
  <c r="AK49" i="62"/>
  <c r="AK50" i="62"/>
  <c r="AK51" i="62"/>
  <c r="AK52" i="62"/>
  <c r="AK53" i="62"/>
  <c r="AK54" i="62"/>
  <c r="AK55" i="62"/>
  <c r="AK56" i="62"/>
  <c r="AK57" i="62"/>
  <c r="AK58" i="62"/>
  <c r="AK59" i="62"/>
  <c r="AK60" i="62"/>
  <c r="AK61" i="62"/>
  <c r="AK62" i="62"/>
  <c r="AK63" i="62"/>
  <c r="AK64" i="62"/>
  <c r="AK65" i="62"/>
  <c r="AK66" i="62"/>
  <c r="AK67" i="62"/>
  <c r="AK68" i="62"/>
  <c r="AK69" i="62"/>
  <c r="AK70" i="62"/>
  <c r="AK71" i="62"/>
  <c r="AK72" i="62"/>
  <c r="AK73" i="62"/>
  <c r="AK74" i="62"/>
  <c r="AK75" i="62"/>
  <c r="AK76" i="62"/>
  <c r="AK77" i="62"/>
  <c r="AK78" i="62"/>
  <c r="AK79" i="62"/>
  <c r="AK80" i="62"/>
  <c r="AK81" i="62"/>
  <c r="AK82" i="62"/>
  <c r="AK83" i="62"/>
  <c r="AK84" i="62"/>
  <c r="AK85" i="62"/>
  <c r="AK86" i="62"/>
  <c r="AK87" i="62"/>
  <c r="AK88" i="62"/>
  <c r="AK89" i="62"/>
  <c r="AK90" i="62"/>
  <c r="AK91" i="62"/>
  <c r="AK92" i="62"/>
  <c r="AK93" i="62"/>
  <c r="AK94" i="62"/>
  <c r="AK95" i="62"/>
  <c r="AK96" i="62"/>
  <c r="AK97" i="62"/>
  <c r="AK98" i="62"/>
  <c r="AK99" i="62"/>
  <c r="AK100" i="62"/>
  <c r="AK101" i="62"/>
  <c r="AK102" i="62"/>
  <c r="AK103" i="62"/>
  <c r="AK104" i="62"/>
  <c r="AK105" i="62"/>
  <c r="AK106" i="62"/>
  <c r="AK107" i="62"/>
  <c r="AL1" i="62"/>
  <c r="BV4" i="61" a="1"/>
  <c r="BV4" i="61" s="1"/>
  <c r="X8" i="60"/>
  <c r="X9" i="60"/>
  <c r="X10" i="60"/>
  <c r="X11" i="60"/>
  <c r="X12" i="60"/>
  <c r="X13" i="60"/>
  <c r="X14" i="60"/>
  <c r="X15" i="60"/>
  <c r="X16" i="60"/>
  <c r="X17" i="60"/>
  <c r="X18" i="60"/>
  <c r="X19" i="60"/>
  <c r="X20" i="60"/>
  <c r="X21" i="60"/>
  <c r="X22" i="60"/>
  <c r="X23" i="60"/>
  <c r="X24" i="60"/>
  <c r="X25" i="60"/>
  <c r="X26" i="60"/>
  <c r="X27" i="60"/>
  <c r="X28" i="60"/>
  <c r="X29" i="60"/>
  <c r="X30" i="60"/>
  <c r="X31" i="60"/>
  <c r="X32" i="60"/>
  <c r="X33" i="60"/>
  <c r="X34" i="60"/>
  <c r="X35" i="60"/>
  <c r="X36" i="60"/>
  <c r="X37" i="60"/>
  <c r="X38" i="60"/>
  <c r="X39" i="60"/>
  <c r="X40" i="60"/>
  <c r="X41" i="60"/>
  <c r="X42" i="60"/>
  <c r="X43" i="60"/>
  <c r="X44" i="60"/>
  <c r="X45" i="60"/>
  <c r="X46" i="60"/>
  <c r="X47" i="60"/>
  <c r="X48" i="60"/>
  <c r="X49" i="60"/>
  <c r="X50" i="60"/>
  <c r="X51" i="60"/>
  <c r="X52" i="60"/>
  <c r="X53" i="60"/>
  <c r="X54" i="60"/>
  <c r="X55" i="60"/>
  <c r="X56" i="60"/>
  <c r="X57" i="60"/>
  <c r="X58" i="60"/>
  <c r="X59" i="60"/>
  <c r="X60" i="60"/>
  <c r="X61" i="60"/>
  <c r="X62" i="60"/>
  <c r="X63" i="60"/>
  <c r="X64" i="60"/>
  <c r="X65" i="60"/>
  <c r="X66" i="60"/>
  <c r="X67" i="60"/>
  <c r="X68" i="60"/>
  <c r="X69" i="60"/>
  <c r="X70" i="60"/>
  <c r="X71" i="60"/>
  <c r="X72" i="60"/>
  <c r="X73" i="60"/>
  <c r="X74" i="60"/>
  <c r="X75" i="60"/>
  <c r="X76" i="60"/>
  <c r="X77" i="60"/>
  <c r="X78" i="60"/>
  <c r="X79" i="60"/>
  <c r="X80" i="60"/>
  <c r="X81" i="60"/>
  <c r="X82" i="60"/>
  <c r="X83" i="60"/>
  <c r="X84" i="60"/>
  <c r="X85" i="60"/>
  <c r="X86" i="60"/>
  <c r="X87" i="60"/>
  <c r="X88" i="60"/>
  <c r="X89" i="60"/>
  <c r="X90" i="60"/>
  <c r="X91" i="60"/>
  <c r="X92" i="60"/>
  <c r="X93" i="60"/>
  <c r="X94" i="60"/>
  <c r="X95" i="60"/>
  <c r="X96" i="60"/>
  <c r="X97" i="60"/>
  <c r="X98" i="60"/>
  <c r="X99" i="60"/>
  <c r="X100" i="60"/>
  <c r="X101" i="60"/>
  <c r="X102" i="60"/>
  <c r="X103" i="60"/>
  <c r="X104" i="60"/>
  <c r="X105" i="60"/>
  <c r="X106" i="60"/>
  <c r="X107" i="60"/>
  <c r="Y1" i="60"/>
  <c r="G39" i="1" a="1"/>
  <c r="G39" i="1" s="1"/>
  <c r="H39" i="1" a="1"/>
  <c r="AL4" i="62" l="1" a="1"/>
  <c r="AL4" i="62" s="1"/>
  <c r="BD4" i="62" a="1"/>
  <c r="BD4" i="62" s="1"/>
  <c r="BV5" i="61"/>
  <c r="BV6" i="61"/>
  <c r="Y4" i="60" a="1"/>
  <c r="Y4" i="60" s="1"/>
  <c r="H39" i="1"/>
  <c r="BD5" i="62" l="1"/>
  <c r="BD6" i="62"/>
  <c r="AL5" i="62"/>
  <c r="AL6" i="62"/>
  <c r="BV8" i="61"/>
  <c r="BV9" i="61"/>
  <c r="BV10" i="61"/>
  <c r="BV11" i="61"/>
  <c r="BV12" i="61"/>
  <c r="BV13" i="61"/>
  <c r="BV14" i="61"/>
  <c r="BV15" i="61"/>
  <c r="BV16" i="61"/>
  <c r="BV17" i="61"/>
  <c r="BV18" i="61"/>
  <c r="BV19" i="61"/>
  <c r="BV20" i="61"/>
  <c r="BV21" i="61"/>
  <c r="BV22" i="61"/>
  <c r="BV23" i="61"/>
  <c r="BV24" i="61"/>
  <c r="BV25" i="61"/>
  <c r="BV26" i="61"/>
  <c r="BV27" i="61"/>
  <c r="BV28" i="61"/>
  <c r="BV29" i="61"/>
  <c r="BV30" i="61"/>
  <c r="BV31" i="61"/>
  <c r="BV32" i="61"/>
  <c r="BV33" i="61"/>
  <c r="BV34" i="61"/>
  <c r="BV35" i="61"/>
  <c r="BV36" i="61"/>
  <c r="BV37" i="61"/>
  <c r="BV38" i="61"/>
  <c r="BV39" i="61"/>
  <c r="BV40" i="61"/>
  <c r="BV41" i="61"/>
  <c r="BV42" i="61"/>
  <c r="BV43" i="61"/>
  <c r="BV44" i="61"/>
  <c r="BV45" i="61"/>
  <c r="BV46" i="61"/>
  <c r="BV47" i="61"/>
  <c r="BV48" i="61"/>
  <c r="BV49" i="61"/>
  <c r="BV50" i="61"/>
  <c r="BV51" i="61"/>
  <c r="BV52" i="61"/>
  <c r="BV53" i="61"/>
  <c r="BV54" i="61"/>
  <c r="BV55" i="61"/>
  <c r="BV56" i="61"/>
  <c r="BV57" i="61"/>
  <c r="BV58" i="61"/>
  <c r="BV59" i="61"/>
  <c r="BV60" i="61"/>
  <c r="BV61" i="61"/>
  <c r="BV62" i="61"/>
  <c r="BV63" i="61"/>
  <c r="BV64" i="61"/>
  <c r="BV65" i="61"/>
  <c r="BV66" i="61"/>
  <c r="BV67" i="61"/>
  <c r="BV68" i="61"/>
  <c r="BV69" i="61"/>
  <c r="BV70" i="61"/>
  <c r="BV71" i="61"/>
  <c r="BV72" i="61"/>
  <c r="BV73" i="61"/>
  <c r="BV74" i="61"/>
  <c r="BV75" i="61"/>
  <c r="BV76" i="61"/>
  <c r="BV77" i="61"/>
  <c r="BV78" i="61"/>
  <c r="BV79" i="61"/>
  <c r="BV80" i="61"/>
  <c r="BV81" i="61"/>
  <c r="BV82" i="61"/>
  <c r="BV83" i="61"/>
  <c r="BV84" i="61"/>
  <c r="BV85" i="61"/>
  <c r="BV86" i="61"/>
  <c r="BV87" i="61"/>
  <c r="BV88" i="61"/>
  <c r="BV89" i="61"/>
  <c r="BV90" i="61"/>
  <c r="BV91" i="61"/>
  <c r="BV92" i="61"/>
  <c r="BV93" i="61"/>
  <c r="BV94" i="61"/>
  <c r="BV95" i="61"/>
  <c r="BV96" i="61"/>
  <c r="BV97" i="61"/>
  <c r="BV98" i="61"/>
  <c r="BV99" i="61"/>
  <c r="BV100" i="61"/>
  <c r="BV101" i="61"/>
  <c r="BV102" i="61"/>
  <c r="BV103" i="61"/>
  <c r="BV104" i="61"/>
  <c r="BV105" i="61"/>
  <c r="BV106" i="61"/>
  <c r="BV107" i="61"/>
  <c r="BW1" i="61"/>
  <c r="Y5" i="60"/>
  <c r="Y6" i="60"/>
  <c r="M40" i="1" a="1"/>
  <c r="M40" i="1" s="1"/>
  <c r="N40" i="1" a="1"/>
  <c r="AL8" i="62" l="1"/>
  <c r="AL9" i="62"/>
  <c r="AL10" i="62"/>
  <c r="AL11" i="62"/>
  <c r="AL12" i="62"/>
  <c r="AL13" i="62"/>
  <c r="AL14" i="62"/>
  <c r="AL15" i="62"/>
  <c r="AL16" i="62"/>
  <c r="AL17" i="62"/>
  <c r="AL18" i="62"/>
  <c r="AL19" i="62"/>
  <c r="AL20" i="62"/>
  <c r="AL21" i="62"/>
  <c r="AL22" i="62"/>
  <c r="AL23" i="62"/>
  <c r="AL24" i="62"/>
  <c r="AL25" i="62"/>
  <c r="AL26" i="62"/>
  <c r="AL27" i="62"/>
  <c r="AL28" i="62"/>
  <c r="AL29" i="62"/>
  <c r="AL30" i="62"/>
  <c r="AL31" i="62"/>
  <c r="AL32" i="62"/>
  <c r="AL33" i="62"/>
  <c r="AL34" i="62"/>
  <c r="AL35" i="62"/>
  <c r="AL36" i="62"/>
  <c r="AL37" i="62"/>
  <c r="AL38" i="62"/>
  <c r="AL39" i="62"/>
  <c r="AL40" i="62"/>
  <c r="AL41" i="62"/>
  <c r="AL42" i="62"/>
  <c r="AL43" i="62"/>
  <c r="AL44" i="62"/>
  <c r="AL45" i="62"/>
  <c r="AL46" i="62"/>
  <c r="AL47" i="62"/>
  <c r="AL48" i="62"/>
  <c r="AL49" i="62"/>
  <c r="AL50" i="62"/>
  <c r="AL51" i="62"/>
  <c r="AL52" i="62"/>
  <c r="AL53" i="62"/>
  <c r="AL54" i="62"/>
  <c r="AL55" i="62"/>
  <c r="AL56" i="62"/>
  <c r="AL57" i="62"/>
  <c r="AL58" i="62"/>
  <c r="AL59" i="62"/>
  <c r="AL60" i="62"/>
  <c r="AL61" i="62"/>
  <c r="AL62" i="62"/>
  <c r="AL63" i="62"/>
  <c r="AL64" i="62"/>
  <c r="AL65" i="62"/>
  <c r="AL66" i="62"/>
  <c r="AL67" i="62"/>
  <c r="AL68" i="62"/>
  <c r="AL69" i="62"/>
  <c r="AL70" i="62"/>
  <c r="AL71" i="62"/>
  <c r="AL72" i="62"/>
  <c r="AL73" i="62"/>
  <c r="AL74" i="62"/>
  <c r="AL75" i="62"/>
  <c r="AL76" i="62"/>
  <c r="AL77" i="62"/>
  <c r="AL78" i="62"/>
  <c r="AL79" i="62"/>
  <c r="AL80" i="62"/>
  <c r="AL81" i="62"/>
  <c r="AL82" i="62"/>
  <c r="AL83" i="62"/>
  <c r="AL84" i="62"/>
  <c r="AL85" i="62"/>
  <c r="AL86" i="62"/>
  <c r="AL87" i="62"/>
  <c r="AL88" i="62"/>
  <c r="AL89" i="62"/>
  <c r="AL90" i="62"/>
  <c r="AL91" i="62"/>
  <c r="AL92" i="62"/>
  <c r="AL93" i="62"/>
  <c r="AL94" i="62"/>
  <c r="AL95" i="62"/>
  <c r="AL96" i="62"/>
  <c r="AL97" i="62"/>
  <c r="AL98" i="62"/>
  <c r="AL99" i="62"/>
  <c r="AL100" i="62"/>
  <c r="AL101" i="62"/>
  <c r="AL102" i="62"/>
  <c r="AL103" i="62"/>
  <c r="AL104" i="62"/>
  <c r="AL105" i="62"/>
  <c r="AL106" i="62"/>
  <c r="AL107" i="62"/>
  <c r="AM1" i="62"/>
  <c r="BD8" i="62"/>
  <c r="BD9" i="62"/>
  <c r="BD10" i="62"/>
  <c r="BD11" i="62"/>
  <c r="BD12" i="62"/>
  <c r="BD13" i="62"/>
  <c r="BD14" i="62"/>
  <c r="BD15" i="62"/>
  <c r="BD16" i="62"/>
  <c r="BD17" i="62"/>
  <c r="BD18" i="62"/>
  <c r="BD19" i="62"/>
  <c r="BD20" i="62"/>
  <c r="BD21" i="62"/>
  <c r="BD22" i="62"/>
  <c r="BD23" i="62"/>
  <c r="BD24" i="62"/>
  <c r="BD25" i="62"/>
  <c r="BD26" i="62"/>
  <c r="BD27" i="62"/>
  <c r="BD28" i="62"/>
  <c r="BD29" i="62"/>
  <c r="BD30" i="62"/>
  <c r="BD31" i="62"/>
  <c r="BD32" i="62"/>
  <c r="BD33" i="62"/>
  <c r="BD34" i="62"/>
  <c r="BD35" i="62"/>
  <c r="BD36" i="62"/>
  <c r="BD37" i="62"/>
  <c r="BD38" i="62"/>
  <c r="BD39" i="62"/>
  <c r="BD40" i="62"/>
  <c r="BD41" i="62"/>
  <c r="BD42" i="62"/>
  <c r="BD43" i="62"/>
  <c r="BD44" i="62"/>
  <c r="BD45" i="62"/>
  <c r="BD46" i="62"/>
  <c r="BD47" i="62"/>
  <c r="BD48" i="62"/>
  <c r="BD49" i="62"/>
  <c r="BD50" i="62"/>
  <c r="BD51" i="62"/>
  <c r="BD52" i="62"/>
  <c r="BD53" i="62"/>
  <c r="BD54" i="62"/>
  <c r="BD55" i="62"/>
  <c r="BD56" i="62"/>
  <c r="BD57" i="62"/>
  <c r="BD58" i="62"/>
  <c r="BD59" i="62"/>
  <c r="BD60" i="62"/>
  <c r="BD61" i="62"/>
  <c r="BD62" i="62"/>
  <c r="BD63" i="62"/>
  <c r="BD64" i="62"/>
  <c r="BD65" i="62"/>
  <c r="BD66" i="62"/>
  <c r="BD67" i="62"/>
  <c r="BD68" i="62"/>
  <c r="BD69" i="62"/>
  <c r="BD70" i="62"/>
  <c r="BD71" i="62"/>
  <c r="BD72" i="62"/>
  <c r="BD73" i="62"/>
  <c r="BD74" i="62"/>
  <c r="BD75" i="62"/>
  <c r="BD76" i="62"/>
  <c r="BD77" i="62"/>
  <c r="BD78" i="62"/>
  <c r="BD79" i="62"/>
  <c r="BD80" i="62"/>
  <c r="BD81" i="62"/>
  <c r="BD82" i="62"/>
  <c r="BD83" i="62"/>
  <c r="BD84" i="62"/>
  <c r="BD85" i="62"/>
  <c r="BD86" i="62"/>
  <c r="BD87" i="62"/>
  <c r="BD88" i="62"/>
  <c r="BD89" i="62"/>
  <c r="BD90" i="62"/>
  <c r="BD91" i="62"/>
  <c r="BD92" i="62"/>
  <c r="BD93" i="62"/>
  <c r="BD94" i="62"/>
  <c r="BD95" i="62"/>
  <c r="BD96" i="62"/>
  <c r="BD97" i="62"/>
  <c r="BD98" i="62"/>
  <c r="BD99" i="62"/>
  <c r="BD100" i="62"/>
  <c r="BD101" i="62"/>
  <c r="BD102" i="62"/>
  <c r="BD103" i="62"/>
  <c r="BD104" i="62"/>
  <c r="BD105" i="62"/>
  <c r="BD106" i="62"/>
  <c r="BD107" i="62"/>
  <c r="BE1" i="62"/>
  <c r="BW4" i="61" a="1"/>
  <c r="BW4" i="61" s="1"/>
  <c r="Y8" i="60"/>
  <c r="Y9" i="60"/>
  <c r="Y10" i="60"/>
  <c r="Y11" i="60"/>
  <c r="Y12" i="60"/>
  <c r="Y13" i="60"/>
  <c r="Y14" i="60"/>
  <c r="Y15" i="60"/>
  <c r="Y16" i="60"/>
  <c r="Y17" i="60"/>
  <c r="Y18" i="60"/>
  <c r="Y19" i="60"/>
  <c r="Y20" i="60"/>
  <c r="Y21" i="60"/>
  <c r="Y22" i="60"/>
  <c r="Y23" i="60"/>
  <c r="Y24" i="60"/>
  <c r="Y25" i="60"/>
  <c r="Y26" i="60"/>
  <c r="Y27" i="60"/>
  <c r="Y28" i="60"/>
  <c r="Y29" i="60"/>
  <c r="Y30" i="60"/>
  <c r="Y31" i="60"/>
  <c r="Y32" i="60"/>
  <c r="Y33" i="60"/>
  <c r="Y34" i="60"/>
  <c r="Y35" i="60"/>
  <c r="Y36" i="60"/>
  <c r="Y37" i="60"/>
  <c r="Y38" i="60"/>
  <c r="Y39" i="60"/>
  <c r="Y40" i="60"/>
  <c r="Y41" i="60"/>
  <c r="Y42" i="60"/>
  <c r="Y43" i="60"/>
  <c r="Y44" i="60"/>
  <c r="Y45" i="60"/>
  <c r="Y46" i="60"/>
  <c r="Y47" i="60"/>
  <c r="Y48" i="60"/>
  <c r="Y49" i="60"/>
  <c r="Y50" i="60"/>
  <c r="Y51" i="60"/>
  <c r="Y52" i="60"/>
  <c r="Y53" i="60"/>
  <c r="Y54" i="60"/>
  <c r="Y55" i="60"/>
  <c r="Y56" i="60"/>
  <c r="Y57" i="60"/>
  <c r="Y58" i="60"/>
  <c r="Y59" i="60"/>
  <c r="Y60" i="60"/>
  <c r="Y61" i="60"/>
  <c r="Y62" i="60"/>
  <c r="Y63" i="60"/>
  <c r="Y64" i="60"/>
  <c r="Y65" i="60"/>
  <c r="Y66" i="60"/>
  <c r="Y67" i="60"/>
  <c r="Y68" i="60"/>
  <c r="Y69" i="60"/>
  <c r="Y70" i="60"/>
  <c r="Y71" i="60"/>
  <c r="Y72" i="60"/>
  <c r="Y73" i="60"/>
  <c r="Y74" i="60"/>
  <c r="Y75" i="60"/>
  <c r="Y76" i="60"/>
  <c r="Y77" i="60"/>
  <c r="Y78" i="60"/>
  <c r="Y79" i="60"/>
  <c r="Y80" i="60"/>
  <c r="Y81" i="60"/>
  <c r="Y82" i="60"/>
  <c r="Y83" i="60"/>
  <c r="Y84" i="60"/>
  <c r="Y85" i="60"/>
  <c r="Y86" i="60"/>
  <c r="Y87" i="60"/>
  <c r="Y88" i="60"/>
  <c r="Y89" i="60"/>
  <c r="Y90" i="60"/>
  <c r="Y91" i="60"/>
  <c r="Y92" i="60"/>
  <c r="Y93" i="60"/>
  <c r="Y94" i="60"/>
  <c r="Y95" i="60"/>
  <c r="Y96" i="60"/>
  <c r="Y97" i="60"/>
  <c r="Y98" i="60"/>
  <c r="Y99" i="60"/>
  <c r="Y100" i="60"/>
  <c r="Y101" i="60"/>
  <c r="Y102" i="60"/>
  <c r="Y103" i="60"/>
  <c r="Y104" i="60"/>
  <c r="Y105" i="60"/>
  <c r="Y106" i="60"/>
  <c r="Y107" i="60"/>
  <c r="Z1" i="60"/>
  <c r="N40" i="1"/>
  <c r="L41" i="1" a="1"/>
  <c r="BE4" i="62" l="1" a="1"/>
  <c r="BE4" i="62" s="1"/>
  <c r="AM4" i="62" a="1"/>
  <c r="AM4" i="62" s="1"/>
  <c r="BW5" i="61"/>
  <c r="BW6" i="61"/>
  <c r="BX6" i="61" s="1"/>
  <c r="N14" i="1" s="1" a="1"/>
  <c r="N14" i="1" s="1"/>
  <c r="Z4" i="60" a="1"/>
  <c r="Z4" i="60" s="1"/>
  <c r="L41" i="1"/>
  <c r="K41" i="1" a="1"/>
  <c r="K41" i="1" s="1"/>
  <c r="AM5" i="62" l="1"/>
  <c r="AM6" i="62"/>
  <c r="BE5" i="62"/>
  <c r="BE6" i="62"/>
  <c r="BW8" i="61"/>
  <c r="BW9" i="61"/>
  <c r="BW10" i="61"/>
  <c r="BW11" i="61"/>
  <c r="BW12" i="61"/>
  <c r="BW13" i="61"/>
  <c r="BW14" i="61"/>
  <c r="BW15" i="61"/>
  <c r="BW16" i="61"/>
  <c r="BW17" i="61"/>
  <c r="BW18" i="61"/>
  <c r="BW19" i="61"/>
  <c r="BW20" i="61"/>
  <c r="BW21" i="61"/>
  <c r="BW22" i="61"/>
  <c r="BW23" i="61"/>
  <c r="BW24" i="61"/>
  <c r="BW25" i="61"/>
  <c r="BW26" i="61"/>
  <c r="BW27" i="61"/>
  <c r="BW28" i="61"/>
  <c r="BW29" i="61"/>
  <c r="BW30" i="61"/>
  <c r="BW31" i="61"/>
  <c r="BW32" i="61"/>
  <c r="BW33" i="61"/>
  <c r="BW34" i="61"/>
  <c r="BW35" i="61"/>
  <c r="BW36" i="61"/>
  <c r="BW37" i="61"/>
  <c r="BW38" i="61"/>
  <c r="BW39" i="61"/>
  <c r="BW40" i="61"/>
  <c r="BW41" i="61"/>
  <c r="BW42" i="61"/>
  <c r="BW43" i="61"/>
  <c r="BW44" i="61"/>
  <c r="BW45" i="61"/>
  <c r="BW46" i="61"/>
  <c r="BW47" i="61"/>
  <c r="BW48" i="61"/>
  <c r="BW49" i="61"/>
  <c r="BW50" i="61"/>
  <c r="BW51" i="61"/>
  <c r="BW52" i="61"/>
  <c r="BW53" i="61"/>
  <c r="BW54" i="61"/>
  <c r="BW55" i="61"/>
  <c r="BW56" i="61"/>
  <c r="BW57" i="61"/>
  <c r="BW58" i="61"/>
  <c r="BW59" i="61"/>
  <c r="BW60" i="61"/>
  <c r="BW61" i="61"/>
  <c r="BW62" i="61"/>
  <c r="BW63" i="61"/>
  <c r="BW64" i="61"/>
  <c r="BW65" i="61"/>
  <c r="BW66" i="61"/>
  <c r="BW67" i="61"/>
  <c r="BW68" i="61"/>
  <c r="BW69" i="61"/>
  <c r="BW70" i="61"/>
  <c r="BW71" i="61"/>
  <c r="BW72" i="61"/>
  <c r="BW73" i="61"/>
  <c r="BW74" i="61"/>
  <c r="BW75" i="61"/>
  <c r="BW76" i="61"/>
  <c r="BW77" i="61"/>
  <c r="BW78" i="61"/>
  <c r="BW79" i="61"/>
  <c r="BW80" i="61"/>
  <c r="BW81" i="61"/>
  <c r="BW82" i="61"/>
  <c r="BW83" i="61"/>
  <c r="BW84" i="61"/>
  <c r="BW85" i="61"/>
  <c r="BW86" i="61"/>
  <c r="BW87" i="61"/>
  <c r="BW88" i="61"/>
  <c r="BW89" i="61"/>
  <c r="BW90" i="61"/>
  <c r="BW91" i="61"/>
  <c r="BW92" i="61"/>
  <c r="BW93" i="61"/>
  <c r="BW94" i="61"/>
  <c r="BW95" i="61"/>
  <c r="BW96" i="61"/>
  <c r="BW97" i="61"/>
  <c r="BW98" i="61"/>
  <c r="BW99" i="61"/>
  <c r="BW100" i="61"/>
  <c r="BW101" i="61"/>
  <c r="BW102" i="61"/>
  <c r="BW103" i="61"/>
  <c r="BW104" i="61"/>
  <c r="BW105" i="61"/>
  <c r="BW106" i="61"/>
  <c r="BW107" i="61"/>
  <c r="BX5" i="61"/>
  <c r="BX1" i="61"/>
  <c r="Z5" i="60"/>
  <c r="Z6" i="60"/>
  <c r="F44" i="1" a="1"/>
  <c r="F44" i="1" s="1"/>
  <c r="BE8" i="62" l="1"/>
  <c r="BE9" i="62"/>
  <c r="BE10" i="62"/>
  <c r="BE11" i="62"/>
  <c r="BE12" i="62"/>
  <c r="BE13" i="62"/>
  <c r="BE14" i="62"/>
  <c r="BE15" i="62"/>
  <c r="BE16" i="62"/>
  <c r="BE17" i="62"/>
  <c r="BE18" i="62"/>
  <c r="BE19" i="62"/>
  <c r="BE20" i="62"/>
  <c r="BE21" i="62"/>
  <c r="BE22" i="62"/>
  <c r="BE23" i="62"/>
  <c r="BE24" i="62"/>
  <c r="BE25" i="62"/>
  <c r="BE26" i="62"/>
  <c r="BE27" i="62"/>
  <c r="BE28" i="62"/>
  <c r="BE29" i="62"/>
  <c r="BE30" i="62"/>
  <c r="BE31" i="62"/>
  <c r="BE32" i="62"/>
  <c r="BE33" i="62"/>
  <c r="BE34" i="62"/>
  <c r="BE35" i="62"/>
  <c r="BE36" i="62"/>
  <c r="BE37" i="62"/>
  <c r="BE38" i="62"/>
  <c r="BE39" i="62"/>
  <c r="BE40" i="62"/>
  <c r="BE41" i="62"/>
  <c r="BE42" i="62"/>
  <c r="BE43" i="62"/>
  <c r="BE44" i="62"/>
  <c r="BE45" i="62"/>
  <c r="BE46" i="62"/>
  <c r="BE47" i="62"/>
  <c r="BE48" i="62"/>
  <c r="BE49" i="62"/>
  <c r="BE50" i="62"/>
  <c r="BE51" i="62"/>
  <c r="BE52" i="62"/>
  <c r="BE53" i="62"/>
  <c r="BE54" i="62"/>
  <c r="BE55" i="62"/>
  <c r="BE56" i="62"/>
  <c r="BE57" i="62"/>
  <c r="BE58" i="62"/>
  <c r="BE59" i="62"/>
  <c r="BE60" i="62"/>
  <c r="BE61" i="62"/>
  <c r="BE62" i="62"/>
  <c r="BE63" i="62"/>
  <c r="BE64" i="62"/>
  <c r="BE65" i="62"/>
  <c r="BE66" i="62"/>
  <c r="BE67" i="62"/>
  <c r="BE68" i="62"/>
  <c r="BE69" i="62"/>
  <c r="BE70" i="62"/>
  <c r="BE71" i="62"/>
  <c r="BE72" i="62"/>
  <c r="BE73" i="62"/>
  <c r="BE74" i="62"/>
  <c r="BE75" i="62"/>
  <c r="BE76" i="62"/>
  <c r="BE77" i="62"/>
  <c r="BE78" i="62"/>
  <c r="BE79" i="62"/>
  <c r="BE80" i="62"/>
  <c r="BE81" i="62"/>
  <c r="BE82" i="62"/>
  <c r="BE83" i="62"/>
  <c r="BE84" i="62"/>
  <c r="BE85" i="62"/>
  <c r="BE86" i="62"/>
  <c r="BE87" i="62"/>
  <c r="BE88" i="62"/>
  <c r="BE89" i="62"/>
  <c r="BE90" i="62"/>
  <c r="BE91" i="62"/>
  <c r="BE92" i="62"/>
  <c r="BE93" i="62"/>
  <c r="BE94" i="62"/>
  <c r="BE95" i="62"/>
  <c r="BE96" i="62"/>
  <c r="BE97" i="62"/>
  <c r="BE98" i="62"/>
  <c r="BE99" i="62"/>
  <c r="BE100" i="62"/>
  <c r="BE101" i="62"/>
  <c r="BE102" i="62"/>
  <c r="BE103" i="62"/>
  <c r="BE104" i="62"/>
  <c r="BE105" i="62"/>
  <c r="BE106" i="62"/>
  <c r="BE107" i="62"/>
  <c r="BF1" i="62"/>
  <c r="AM8" i="62"/>
  <c r="AM9" i="62"/>
  <c r="AM10" i="62"/>
  <c r="AM11" i="62"/>
  <c r="AM12" i="62"/>
  <c r="AM13" i="62"/>
  <c r="AM14" i="62"/>
  <c r="AM15" i="62"/>
  <c r="AM16" i="62"/>
  <c r="AM17" i="62"/>
  <c r="AM18" i="62"/>
  <c r="AM19" i="62"/>
  <c r="AM20" i="62"/>
  <c r="AM21" i="62"/>
  <c r="AM22" i="62"/>
  <c r="AM23" i="62"/>
  <c r="AM24" i="62"/>
  <c r="AM25" i="62"/>
  <c r="AM26" i="62"/>
  <c r="AM27" i="62"/>
  <c r="AM28" i="62"/>
  <c r="AM29" i="62"/>
  <c r="AM30" i="62"/>
  <c r="AM31" i="62"/>
  <c r="AM32" i="62"/>
  <c r="AM33" i="62"/>
  <c r="AM34" i="62"/>
  <c r="AM35" i="62"/>
  <c r="AM36" i="62"/>
  <c r="AM37" i="62"/>
  <c r="AM38" i="62"/>
  <c r="AM39" i="62"/>
  <c r="AM40" i="62"/>
  <c r="AM41" i="62"/>
  <c r="AM42" i="62"/>
  <c r="AM43" i="62"/>
  <c r="AM44" i="62"/>
  <c r="AM45" i="62"/>
  <c r="AM46" i="62"/>
  <c r="AM47" i="62"/>
  <c r="AM48" i="62"/>
  <c r="AM49" i="62"/>
  <c r="AM50" i="62"/>
  <c r="AM51" i="62"/>
  <c r="AM52" i="62"/>
  <c r="AM53" i="62"/>
  <c r="AM54" i="62"/>
  <c r="AM55" i="62"/>
  <c r="AM56" i="62"/>
  <c r="AM57" i="62"/>
  <c r="AM58" i="62"/>
  <c r="AM59" i="62"/>
  <c r="AM60" i="62"/>
  <c r="AM61" i="62"/>
  <c r="AM62" i="62"/>
  <c r="AM63" i="62"/>
  <c r="AM64" i="62"/>
  <c r="AM65" i="62"/>
  <c r="AM66" i="62"/>
  <c r="AM67" i="62"/>
  <c r="AM68" i="62"/>
  <c r="AM69" i="62"/>
  <c r="AM70" i="62"/>
  <c r="AM71" i="62"/>
  <c r="AM72" i="62"/>
  <c r="AM73" i="62"/>
  <c r="AM74" i="62"/>
  <c r="AM75" i="62"/>
  <c r="AM76" i="62"/>
  <c r="AM77" i="62"/>
  <c r="AM78" i="62"/>
  <c r="AM79" i="62"/>
  <c r="AM80" i="62"/>
  <c r="AM81" i="62"/>
  <c r="AM82" i="62"/>
  <c r="AM83" i="62"/>
  <c r="AM84" i="62"/>
  <c r="AM85" i="62"/>
  <c r="AM86" i="62"/>
  <c r="AM87" i="62"/>
  <c r="AM88" i="62"/>
  <c r="AM89" i="62"/>
  <c r="AM90" i="62"/>
  <c r="AM91" i="62"/>
  <c r="AM92" i="62"/>
  <c r="AM93" i="62"/>
  <c r="AM94" i="62"/>
  <c r="AM95" i="62"/>
  <c r="AM96" i="62"/>
  <c r="AM97" i="62"/>
  <c r="AM98" i="62"/>
  <c r="AM99" i="62"/>
  <c r="AM100" i="62"/>
  <c r="AM101" i="62"/>
  <c r="AM102" i="62"/>
  <c r="AM103" i="62"/>
  <c r="AM104" i="62"/>
  <c r="AM105" i="62"/>
  <c r="AM106" i="62"/>
  <c r="AM107" i="62"/>
  <c r="AN1" i="62"/>
  <c r="M14" i="1" a="1"/>
  <c r="M14" i="1" s="1"/>
  <c r="BX4" i="61"/>
  <c r="Z8" i="60"/>
  <c r="Z9" i="60"/>
  <c r="Z10" i="60"/>
  <c r="Z11" i="60"/>
  <c r="Z12" i="60"/>
  <c r="Z13" i="60"/>
  <c r="Z14" i="60"/>
  <c r="Z15" i="60"/>
  <c r="Z16" i="60"/>
  <c r="Z17" i="60"/>
  <c r="Z18" i="60"/>
  <c r="Z19" i="60"/>
  <c r="Z20" i="60"/>
  <c r="Z21" i="60"/>
  <c r="Z22" i="60"/>
  <c r="Z23" i="60"/>
  <c r="Z24" i="60"/>
  <c r="Z25" i="60"/>
  <c r="Z26" i="60"/>
  <c r="Z27" i="60"/>
  <c r="Z28" i="60"/>
  <c r="Z29" i="60"/>
  <c r="Z30" i="60"/>
  <c r="Z31" i="60"/>
  <c r="Z32" i="60"/>
  <c r="Z33" i="60"/>
  <c r="Z34" i="60"/>
  <c r="Z35" i="60"/>
  <c r="Z36" i="60"/>
  <c r="Z37" i="60"/>
  <c r="Z38" i="60"/>
  <c r="Z39" i="60"/>
  <c r="Z40" i="60"/>
  <c r="Z41" i="60"/>
  <c r="Z42" i="60"/>
  <c r="Z43" i="60"/>
  <c r="Z44" i="60"/>
  <c r="Z45" i="60"/>
  <c r="Z46" i="60"/>
  <c r="Z47" i="60"/>
  <c r="Z48" i="60"/>
  <c r="Z49" i="60"/>
  <c r="Z50" i="60"/>
  <c r="Z51" i="60"/>
  <c r="Z52" i="60"/>
  <c r="Z53" i="60"/>
  <c r="Z54" i="60"/>
  <c r="Z55" i="60"/>
  <c r="Z56" i="60"/>
  <c r="Z57" i="60"/>
  <c r="Z58" i="60"/>
  <c r="Z59" i="60"/>
  <c r="Z60" i="60"/>
  <c r="Z61" i="60"/>
  <c r="Z62" i="60"/>
  <c r="Z63" i="60"/>
  <c r="Z64" i="60"/>
  <c r="Z65" i="60"/>
  <c r="Z66" i="60"/>
  <c r="Z67" i="60"/>
  <c r="Z68" i="60"/>
  <c r="Z69" i="60"/>
  <c r="Z70" i="60"/>
  <c r="Z71" i="60"/>
  <c r="Z72" i="60"/>
  <c r="Z73" i="60"/>
  <c r="Z74" i="60"/>
  <c r="Z75" i="60"/>
  <c r="Z76" i="60"/>
  <c r="Z77" i="60"/>
  <c r="Z78" i="60"/>
  <c r="Z79" i="60"/>
  <c r="Z80" i="60"/>
  <c r="Z81" i="60"/>
  <c r="Z82" i="60"/>
  <c r="Z83" i="60"/>
  <c r="Z84" i="60"/>
  <c r="Z85" i="60"/>
  <c r="Z86" i="60"/>
  <c r="Z87" i="60"/>
  <c r="Z88" i="60"/>
  <c r="Z89" i="60"/>
  <c r="Z90" i="60"/>
  <c r="Z91" i="60"/>
  <c r="Z92" i="60"/>
  <c r="Z93" i="60"/>
  <c r="Z94" i="60"/>
  <c r="Z95" i="60"/>
  <c r="Z96" i="60"/>
  <c r="Z97" i="60"/>
  <c r="Z98" i="60"/>
  <c r="Z99" i="60"/>
  <c r="Z100" i="60"/>
  <c r="Z101" i="60"/>
  <c r="Z102" i="60"/>
  <c r="Z103" i="60"/>
  <c r="Z104" i="60"/>
  <c r="Z105" i="60"/>
  <c r="Z106" i="60"/>
  <c r="Z107" i="60"/>
  <c r="AA1" i="60"/>
  <c r="E44" i="1" a="1"/>
  <c r="E44" i="1" s="1"/>
  <c r="BL1" i="62" l="1" a="1"/>
  <c r="BL1" i="62" s="1"/>
  <c r="BM1" i="62" s="1"/>
  <c r="BM4" i="62" a="1"/>
  <c r="BM4" i="62" s="1"/>
  <c r="AN4" i="62" a="1"/>
  <c r="AN4" i="62" s="1"/>
  <c r="BF4" i="62" a="1"/>
  <c r="BF4" i="62" s="1"/>
  <c r="AA4" i="60" a="1"/>
  <c r="AA4" i="60" s="1"/>
  <c r="I42" i="1" a="1"/>
  <c r="I42" i="1" s="1"/>
  <c r="H40" i="1" a="1"/>
  <c r="BF5" i="62" l="1"/>
  <c r="BF6" i="62"/>
  <c r="AN5" i="62"/>
  <c r="AN6" i="62"/>
  <c r="BM5" i="62"/>
  <c r="BM6" i="62"/>
  <c r="AA5" i="60"/>
  <c r="AA6" i="60"/>
  <c r="G40" i="1" a="1"/>
  <c r="G40" i="1" s="1"/>
  <c r="J42" i="1" a="1"/>
  <c r="BM8" i="62" l="1"/>
  <c r="BM9" i="62"/>
  <c r="BM10" i="62"/>
  <c r="BM11" i="62"/>
  <c r="BM12" i="62"/>
  <c r="BM13" i="62"/>
  <c r="BM14" i="62"/>
  <c r="BM15" i="62"/>
  <c r="BM16" i="62"/>
  <c r="BM17" i="62"/>
  <c r="BM18" i="62"/>
  <c r="BM19" i="62"/>
  <c r="BM20" i="62"/>
  <c r="BM21" i="62"/>
  <c r="BM22" i="62"/>
  <c r="BM23" i="62"/>
  <c r="BM24" i="62"/>
  <c r="BM25" i="62"/>
  <c r="BM26" i="62"/>
  <c r="BM27" i="62"/>
  <c r="BM28" i="62"/>
  <c r="BM29" i="62"/>
  <c r="BM30" i="62"/>
  <c r="BM31" i="62"/>
  <c r="BM32" i="62"/>
  <c r="BM33" i="62"/>
  <c r="BM34" i="62"/>
  <c r="BM35" i="62"/>
  <c r="BM36" i="62"/>
  <c r="BM37" i="62"/>
  <c r="BM38" i="62"/>
  <c r="BM39" i="62"/>
  <c r="BM40" i="62"/>
  <c r="BM41" i="62"/>
  <c r="BM42" i="62"/>
  <c r="BM43" i="62"/>
  <c r="BM44" i="62"/>
  <c r="BM45" i="62"/>
  <c r="BM46" i="62"/>
  <c r="BM47" i="62"/>
  <c r="BM48" i="62"/>
  <c r="BM49" i="62"/>
  <c r="BM50" i="62"/>
  <c r="BM51" i="62"/>
  <c r="BM52" i="62"/>
  <c r="BM53" i="62"/>
  <c r="BM54" i="62"/>
  <c r="BM55" i="62"/>
  <c r="BM56" i="62"/>
  <c r="BM57" i="62"/>
  <c r="BM58" i="62"/>
  <c r="BM59" i="62"/>
  <c r="BM60" i="62"/>
  <c r="BM61" i="62"/>
  <c r="BM62" i="62"/>
  <c r="BM63" i="62"/>
  <c r="BM64" i="62"/>
  <c r="BM65" i="62"/>
  <c r="BM66" i="62"/>
  <c r="BM67" i="62"/>
  <c r="BM68" i="62"/>
  <c r="BM69" i="62"/>
  <c r="BM70" i="62"/>
  <c r="BM71" i="62"/>
  <c r="BM72" i="62"/>
  <c r="BM73" i="62"/>
  <c r="BM74" i="62"/>
  <c r="BM75" i="62"/>
  <c r="BM76" i="62"/>
  <c r="BM77" i="62"/>
  <c r="BM78" i="62"/>
  <c r="BM79" i="62"/>
  <c r="BM80" i="62"/>
  <c r="BM81" i="62"/>
  <c r="BM82" i="62"/>
  <c r="BM83" i="62"/>
  <c r="BM84" i="62"/>
  <c r="BM85" i="62"/>
  <c r="BM86" i="62"/>
  <c r="BM87" i="62"/>
  <c r="BM88" i="62"/>
  <c r="BM89" i="62"/>
  <c r="BM90" i="62"/>
  <c r="BM91" i="62"/>
  <c r="BM92" i="62"/>
  <c r="BM93" i="62"/>
  <c r="BM94" i="62"/>
  <c r="BM95" i="62"/>
  <c r="BM96" i="62"/>
  <c r="BM97" i="62"/>
  <c r="BM98" i="62"/>
  <c r="BM99" i="62"/>
  <c r="BM100" i="62"/>
  <c r="BM101" i="62"/>
  <c r="BM102" i="62"/>
  <c r="BM103" i="62"/>
  <c r="BM104" i="62"/>
  <c r="BM105" i="62"/>
  <c r="BM106" i="62"/>
  <c r="BM107" i="62"/>
  <c r="BN1" i="62"/>
  <c r="AN8" i="62"/>
  <c r="AN9" i="62"/>
  <c r="AN10" i="62"/>
  <c r="AN11" i="62"/>
  <c r="AN12" i="62"/>
  <c r="AN13" i="62"/>
  <c r="AN14" i="62"/>
  <c r="AN15" i="62"/>
  <c r="AN16" i="62"/>
  <c r="AN17" i="62"/>
  <c r="AN18" i="62"/>
  <c r="AN19" i="62"/>
  <c r="AN20" i="62"/>
  <c r="AN21" i="62"/>
  <c r="AN22" i="62"/>
  <c r="AN23" i="62"/>
  <c r="AN24" i="62"/>
  <c r="AN25" i="62"/>
  <c r="AN26" i="62"/>
  <c r="AN27" i="62"/>
  <c r="AN28" i="62"/>
  <c r="AN29" i="62"/>
  <c r="AN30" i="62"/>
  <c r="AN31" i="62"/>
  <c r="AN32" i="62"/>
  <c r="AN33" i="62"/>
  <c r="AN34" i="62"/>
  <c r="AN35" i="62"/>
  <c r="AN36" i="62"/>
  <c r="AN37" i="62"/>
  <c r="AN38" i="62"/>
  <c r="AN39" i="62"/>
  <c r="AN40" i="62"/>
  <c r="AN41" i="62"/>
  <c r="AN42" i="62"/>
  <c r="AN43" i="62"/>
  <c r="AN44" i="62"/>
  <c r="AN45" i="62"/>
  <c r="AN46" i="62"/>
  <c r="AN47" i="62"/>
  <c r="AN48" i="62"/>
  <c r="AN49" i="62"/>
  <c r="AN50" i="62"/>
  <c r="AN51" i="62"/>
  <c r="AN52" i="62"/>
  <c r="AN53" i="62"/>
  <c r="AN54" i="62"/>
  <c r="AN55" i="62"/>
  <c r="AN56" i="62"/>
  <c r="AN57" i="62"/>
  <c r="AN58" i="62"/>
  <c r="AN59" i="62"/>
  <c r="AN60" i="62"/>
  <c r="AN61" i="62"/>
  <c r="AN62" i="62"/>
  <c r="AN63" i="62"/>
  <c r="AN64" i="62"/>
  <c r="AN65" i="62"/>
  <c r="AN66" i="62"/>
  <c r="AN67" i="62"/>
  <c r="AN68" i="62"/>
  <c r="AN69" i="62"/>
  <c r="AN70" i="62"/>
  <c r="AN71" i="62"/>
  <c r="AN72" i="62"/>
  <c r="AN73" i="62"/>
  <c r="AN74" i="62"/>
  <c r="AN75" i="62"/>
  <c r="AN76" i="62"/>
  <c r="AN77" i="62"/>
  <c r="AN78" i="62"/>
  <c r="AN79" i="62"/>
  <c r="AN80" i="62"/>
  <c r="AN81" i="62"/>
  <c r="AN82" i="62"/>
  <c r="AN83" i="62"/>
  <c r="AN84" i="62"/>
  <c r="AN85" i="62"/>
  <c r="AN86" i="62"/>
  <c r="AN87" i="62"/>
  <c r="AN88" i="62"/>
  <c r="AN89" i="62"/>
  <c r="AN90" i="62"/>
  <c r="AN91" i="62"/>
  <c r="AN92" i="62"/>
  <c r="AN93" i="62"/>
  <c r="AN94" i="62"/>
  <c r="AN95" i="62"/>
  <c r="AN96" i="62"/>
  <c r="AN97" i="62"/>
  <c r="AN98" i="62"/>
  <c r="AN99" i="62"/>
  <c r="AN100" i="62"/>
  <c r="AN101" i="62"/>
  <c r="AN102" i="62"/>
  <c r="AN103" i="62"/>
  <c r="AN104" i="62"/>
  <c r="AN105" i="62"/>
  <c r="AN106" i="62"/>
  <c r="AN107" i="62"/>
  <c r="AO1" i="62"/>
  <c r="BF8" i="62"/>
  <c r="BF9" i="62"/>
  <c r="BF10" i="62"/>
  <c r="BF11" i="62"/>
  <c r="BF12" i="62"/>
  <c r="BF13" i="62"/>
  <c r="BF14" i="62"/>
  <c r="BF15" i="62"/>
  <c r="BF16" i="62"/>
  <c r="BF17" i="62"/>
  <c r="BF18" i="62"/>
  <c r="BF19" i="62"/>
  <c r="BF20" i="62"/>
  <c r="BF21" i="62"/>
  <c r="BF22" i="62"/>
  <c r="BF23" i="62"/>
  <c r="BF24" i="62"/>
  <c r="BF25" i="62"/>
  <c r="BF26" i="62"/>
  <c r="BF27" i="62"/>
  <c r="BF28" i="62"/>
  <c r="BF29" i="62"/>
  <c r="BF30" i="62"/>
  <c r="BF31" i="62"/>
  <c r="BF32" i="62"/>
  <c r="BF33" i="62"/>
  <c r="BF34" i="62"/>
  <c r="BF35" i="62"/>
  <c r="BF36" i="62"/>
  <c r="BF37" i="62"/>
  <c r="BF38" i="62"/>
  <c r="BF39" i="62"/>
  <c r="BF40" i="62"/>
  <c r="BF41" i="62"/>
  <c r="BF42" i="62"/>
  <c r="BF43" i="62"/>
  <c r="BF44" i="62"/>
  <c r="BF45" i="62"/>
  <c r="BF46" i="62"/>
  <c r="BF47" i="62"/>
  <c r="BF48" i="62"/>
  <c r="BF49" i="62"/>
  <c r="BF50" i="62"/>
  <c r="BF51" i="62"/>
  <c r="BF52" i="62"/>
  <c r="BF53" i="62"/>
  <c r="BF54" i="62"/>
  <c r="BF55" i="62"/>
  <c r="BF56" i="62"/>
  <c r="BF57" i="62"/>
  <c r="BF58" i="62"/>
  <c r="BF59" i="62"/>
  <c r="BF60" i="62"/>
  <c r="BF61" i="62"/>
  <c r="BF62" i="62"/>
  <c r="BF63" i="62"/>
  <c r="BF64" i="62"/>
  <c r="BF65" i="62"/>
  <c r="BF66" i="62"/>
  <c r="BF67" i="62"/>
  <c r="BF68" i="62"/>
  <c r="BF69" i="62"/>
  <c r="BF70" i="62"/>
  <c r="BF71" i="62"/>
  <c r="BF72" i="62"/>
  <c r="BF73" i="62"/>
  <c r="BF74" i="62"/>
  <c r="BF75" i="62"/>
  <c r="BF76" i="62"/>
  <c r="BF77" i="62"/>
  <c r="BF78" i="62"/>
  <c r="BF79" i="62"/>
  <c r="BF80" i="62"/>
  <c r="BF81" i="62"/>
  <c r="BF82" i="62"/>
  <c r="BF83" i="62"/>
  <c r="BF84" i="62"/>
  <c r="BF85" i="62"/>
  <c r="BF86" i="62"/>
  <c r="BF87" i="62"/>
  <c r="BF88" i="62"/>
  <c r="BF89" i="62"/>
  <c r="BF90" i="62"/>
  <c r="BF91" i="62"/>
  <c r="BF92" i="62"/>
  <c r="BF93" i="62"/>
  <c r="BF94" i="62"/>
  <c r="BF95" i="62"/>
  <c r="BF96" i="62"/>
  <c r="BF97" i="62"/>
  <c r="BF98" i="62"/>
  <c r="BF99" i="62"/>
  <c r="BF100" i="62"/>
  <c r="BF101" i="62"/>
  <c r="BF102" i="62"/>
  <c r="BF103" i="62"/>
  <c r="BF104" i="62"/>
  <c r="BF105" i="62"/>
  <c r="BF106" i="62"/>
  <c r="BF107" i="62"/>
  <c r="BG1" i="62"/>
  <c r="AA8" i="60"/>
  <c r="AA9" i="60"/>
  <c r="AA10" i="60"/>
  <c r="AA11" i="60"/>
  <c r="AA12" i="60"/>
  <c r="AA13" i="60"/>
  <c r="AA14" i="60"/>
  <c r="AA15" i="60"/>
  <c r="AA16" i="60"/>
  <c r="AA17" i="60"/>
  <c r="AA18" i="60"/>
  <c r="AA19" i="60"/>
  <c r="AA20" i="60"/>
  <c r="AA21" i="60"/>
  <c r="AA22" i="60"/>
  <c r="AA23" i="60"/>
  <c r="AA24" i="60"/>
  <c r="AA25" i="60"/>
  <c r="AA26" i="60"/>
  <c r="AA27" i="60"/>
  <c r="AA28" i="60"/>
  <c r="AA29" i="60"/>
  <c r="AA30" i="60"/>
  <c r="AA31" i="60"/>
  <c r="AA32" i="60"/>
  <c r="AA33" i="60"/>
  <c r="AA34" i="60"/>
  <c r="AA35" i="60"/>
  <c r="AA36" i="60"/>
  <c r="AA37" i="60"/>
  <c r="AA38" i="60"/>
  <c r="AA39" i="60"/>
  <c r="AA40" i="60"/>
  <c r="AA41" i="60"/>
  <c r="AA42" i="60"/>
  <c r="AA43" i="60"/>
  <c r="AA44" i="60"/>
  <c r="AA45" i="60"/>
  <c r="AA46" i="60"/>
  <c r="AA47" i="60"/>
  <c r="AA48" i="60"/>
  <c r="AA49" i="60"/>
  <c r="AA50" i="60"/>
  <c r="AA51" i="60"/>
  <c r="AA52" i="60"/>
  <c r="AA53" i="60"/>
  <c r="AA54" i="60"/>
  <c r="AA55" i="60"/>
  <c r="AA56" i="60"/>
  <c r="AA57" i="60"/>
  <c r="AA58" i="60"/>
  <c r="AA59" i="60"/>
  <c r="AA60" i="60"/>
  <c r="AA61" i="60"/>
  <c r="AA62" i="60"/>
  <c r="AA63" i="60"/>
  <c r="AA64" i="60"/>
  <c r="AA65" i="60"/>
  <c r="AA66" i="60"/>
  <c r="AA67" i="60"/>
  <c r="AA68" i="60"/>
  <c r="AA69" i="60"/>
  <c r="AA70" i="60"/>
  <c r="AA71" i="60"/>
  <c r="AA72" i="60"/>
  <c r="AA73" i="60"/>
  <c r="AA74" i="60"/>
  <c r="AA75" i="60"/>
  <c r="AA76" i="60"/>
  <c r="AA77" i="60"/>
  <c r="AA78" i="60"/>
  <c r="AA79" i="60"/>
  <c r="AA80" i="60"/>
  <c r="AA81" i="60"/>
  <c r="AA82" i="60"/>
  <c r="AA83" i="60"/>
  <c r="AA84" i="60"/>
  <c r="AA85" i="60"/>
  <c r="AA86" i="60"/>
  <c r="AA87" i="60"/>
  <c r="AA88" i="60"/>
  <c r="AA89" i="60"/>
  <c r="AA90" i="60"/>
  <c r="AA91" i="60"/>
  <c r="AA92" i="60"/>
  <c r="AA93" i="60"/>
  <c r="AA94" i="60"/>
  <c r="AA95" i="60"/>
  <c r="AA96" i="60"/>
  <c r="AA97" i="60"/>
  <c r="AA98" i="60"/>
  <c r="AA99" i="60"/>
  <c r="AA100" i="60"/>
  <c r="AA101" i="60"/>
  <c r="AA102" i="60"/>
  <c r="AA103" i="60"/>
  <c r="AA104" i="60"/>
  <c r="AA105" i="60"/>
  <c r="AA106" i="60"/>
  <c r="AA107" i="60"/>
  <c r="AB1" i="60"/>
  <c r="J42" i="1"/>
  <c r="H40" i="1"/>
  <c r="N41" i="1" a="1"/>
  <c r="BG4" i="62" l="1" a="1"/>
  <c r="BG4" i="62" s="1"/>
  <c r="AO4" i="62" a="1"/>
  <c r="AO4" i="62" s="1"/>
  <c r="BN4" i="62" a="1"/>
  <c r="BN4" i="62" s="1"/>
  <c r="AB4" i="60" a="1"/>
  <c r="AB4" i="60" s="1"/>
  <c r="M41" i="1" a="1"/>
  <c r="M41" i="1" s="1"/>
  <c r="BN5" i="62" l="1"/>
  <c r="BN6" i="62"/>
  <c r="AO5" i="62"/>
  <c r="AO6" i="62"/>
  <c r="BG5" i="62"/>
  <c r="BG6" i="62"/>
  <c r="AB5" i="60"/>
  <c r="AB6" i="60"/>
  <c r="N41" i="1"/>
  <c r="BG8" i="62" l="1"/>
  <c r="BG9" i="62"/>
  <c r="BG10" i="62"/>
  <c r="BG11" i="62"/>
  <c r="BG12" i="62"/>
  <c r="BG13" i="62"/>
  <c r="BG14" i="62"/>
  <c r="BG15" i="62"/>
  <c r="BG16" i="62"/>
  <c r="BG17" i="62"/>
  <c r="BG18" i="62"/>
  <c r="BG19" i="62"/>
  <c r="BG20" i="62"/>
  <c r="BG21" i="62"/>
  <c r="BG22" i="62"/>
  <c r="BG23" i="62"/>
  <c r="BG24" i="62"/>
  <c r="BG25" i="62"/>
  <c r="BG26" i="62"/>
  <c r="BG27" i="62"/>
  <c r="BG28" i="62"/>
  <c r="BG29" i="62"/>
  <c r="BG30" i="62"/>
  <c r="BG31" i="62"/>
  <c r="BG32" i="62"/>
  <c r="BG33" i="62"/>
  <c r="BG34" i="62"/>
  <c r="BG35" i="62"/>
  <c r="BG36" i="62"/>
  <c r="BG37" i="62"/>
  <c r="BG38" i="62"/>
  <c r="BG39" i="62"/>
  <c r="BG40" i="62"/>
  <c r="BG41" i="62"/>
  <c r="BG42" i="62"/>
  <c r="BG43" i="62"/>
  <c r="BG44" i="62"/>
  <c r="BG45" i="62"/>
  <c r="BG46" i="62"/>
  <c r="BG47" i="62"/>
  <c r="BG48" i="62"/>
  <c r="BG49" i="62"/>
  <c r="BG50" i="62"/>
  <c r="BG51" i="62"/>
  <c r="BG52" i="62"/>
  <c r="BG53" i="62"/>
  <c r="BG54" i="62"/>
  <c r="BG55" i="62"/>
  <c r="BG56" i="62"/>
  <c r="BG57" i="62"/>
  <c r="BG58" i="62"/>
  <c r="BG59" i="62"/>
  <c r="BG60" i="62"/>
  <c r="BG61" i="62"/>
  <c r="BG62" i="62"/>
  <c r="BG63" i="62"/>
  <c r="BG64" i="62"/>
  <c r="BG65" i="62"/>
  <c r="BG66" i="62"/>
  <c r="BG67" i="62"/>
  <c r="BG68" i="62"/>
  <c r="BG69" i="62"/>
  <c r="BG70" i="62"/>
  <c r="BG71" i="62"/>
  <c r="BG72" i="62"/>
  <c r="BG73" i="62"/>
  <c r="BG74" i="62"/>
  <c r="BG75" i="62"/>
  <c r="BG76" i="62"/>
  <c r="BG77" i="62"/>
  <c r="BG78" i="62"/>
  <c r="BG79" i="62"/>
  <c r="BG80" i="62"/>
  <c r="BG81" i="62"/>
  <c r="BG82" i="62"/>
  <c r="BG83" i="62"/>
  <c r="BG84" i="62"/>
  <c r="BG85" i="62"/>
  <c r="BG86" i="62"/>
  <c r="BG87" i="62"/>
  <c r="BG88" i="62"/>
  <c r="BG89" i="62"/>
  <c r="BG90" i="62"/>
  <c r="BG91" i="62"/>
  <c r="BG92" i="62"/>
  <c r="BG93" i="62"/>
  <c r="BG94" i="62"/>
  <c r="BG95" i="62"/>
  <c r="BG96" i="62"/>
  <c r="BG97" i="62"/>
  <c r="BG98" i="62"/>
  <c r="BG99" i="62"/>
  <c r="BG100" i="62"/>
  <c r="BG101" i="62"/>
  <c r="BG102" i="62"/>
  <c r="BG103" i="62"/>
  <c r="BG104" i="62"/>
  <c r="BG105" i="62"/>
  <c r="BG106" i="62"/>
  <c r="BG107" i="62"/>
  <c r="BH1" i="62"/>
  <c r="AO8" i="62"/>
  <c r="AO9" i="62"/>
  <c r="AO10" i="62"/>
  <c r="AO11" i="62"/>
  <c r="AO12" i="62"/>
  <c r="AO13" i="62"/>
  <c r="AO14" i="62"/>
  <c r="AO15" i="62"/>
  <c r="AO16" i="62"/>
  <c r="AO17" i="62"/>
  <c r="AO18" i="62"/>
  <c r="AO19" i="62"/>
  <c r="AO20" i="62"/>
  <c r="AO21" i="62"/>
  <c r="AO22" i="62"/>
  <c r="AO23" i="62"/>
  <c r="AO24" i="62"/>
  <c r="AO25" i="62"/>
  <c r="AO26" i="62"/>
  <c r="AO27" i="62"/>
  <c r="AO28" i="62"/>
  <c r="AO29" i="62"/>
  <c r="AO30" i="62"/>
  <c r="AO31" i="62"/>
  <c r="AO32" i="62"/>
  <c r="AO33" i="62"/>
  <c r="AO34" i="62"/>
  <c r="AO35" i="62"/>
  <c r="AO36" i="62"/>
  <c r="AO37" i="62"/>
  <c r="AO38" i="62"/>
  <c r="AO39" i="62"/>
  <c r="AO40" i="62"/>
  <c r="AO41" i="62"/>
  <c r="AO42" i="62"/>
  <c r="AO43" i="62"/>
  <c r="AO44" i="62"/>
  <c r="AO45" i="62"/>
  <c r="AO46" i="62"/>
  <c r="AO47" i="62"/>
  <c r="AO48" i="62"/>
  <c r="AO49" i="62"/>
  <c r="AO50" i="62"/>
  <c r="AO51" i="62"/>
  <c r="AO52" i="62"/>
  <c r="AO53" i="62"/>
  <c r="AO54" i="62"/>
  <c r="AO55" i="62"/>
  <c r="AO56" i="62"/>
  <c r="AO57" i="62"/>
  <c r="AO58" i="62"/>
  <c r="AO59" i="62"/>
  <c r="AO60" i="62"/>
  <c r="AO61" i="62"/>
  <c r="AO62" i="62"/>
  <c r="AO63" i="62"/>
  <c r="AO64" i="62"/>
  <c r="AO65" i="62"/>
  <c r="AO66" i="62"/>
  <c r="AO67" i="62"/>
  <c r="AO68" i="62"/>
  <c r="AO69" i="62"/>
  <c r="AO70" i="62"/>
  <c r="AO71" i="62"/>
  <c r="AO72" i="62"/>
  <c r="AO73" i="62"/>
  <c r="AO74" i="62"/>
  <c r="AO75" i="62"/>
  <c r="AO76" i="62"/>
  <c r="AO77" i="62"/>
  <c r="AO78" i="62"/>
  <c r="AO79" i="62"/>
  <c r="AO80" i="62"/>
  <c r="AO81" i="62"/>
  <c r="AO82" i="62"/>
  <c r="AO83" i="62"/>
  <c r="AO84" i="62"/>
  <c r="AO85" i="62"/>
  <c r="AO86" i="62"/>
  <c r="AO87" i="62"/>
  <c r="AO88" i="62"/>
  <c r="AO89" i="62"/>
  <c r="AO90" i="62"/>
  <c r="AO91" i="62"/>
  <c r="AO92" i="62"/>
  <c r="AO93" i="62"/>
  <c r="AO94" i="62"/>
  <c r="AO95" i="62"/>
  <c r="AO96" i="62"/>
  <c r="AO97" i="62"/>
  <c r="AO98" i="62"/>
  <c r="AO99" i="62"/>
  <c r="AO100" i="62"/>
  <c r="AO101" i="62"/>
  <c r="AO102" i="62"/>
  <c r="AO103" i="62"/>
  <c r="AO104" i="62"/>
  <c r="AO105" i="62"/>
  <c r="AO106" i="62"/>
  <c r="AO107" i="62"/>
  <c r="AP1" i="62"/>
  <c r="BN8" i="62"/>
  <c r="BN9" i="62"/>
  <c r="BN10" i="62"/>
  <c r="BN11" i="62"/>
  <c r="BN12" i="62"/>
  <c r="BN13" i="62"/>
  <c r="BN14" i="62"/>
  <c r="BN15" i="62"/>
  <c r="BN16" i="62"/>
  <c r="BN17" i="62"/>
  <c r="BN18" i="62"/>
  <c r="BN19" i="62"/>
  <c r="BN20" i="62"/>
  <c r="BN21" i="62"/>
  <c r="BN22" i="62"/>
  <c r="BN23" i="62"/>
  <c r="BN24" i="62"/>
  <c r="BN25" i="62"/>
  <c r="BN26" i="62"/>
  <c r="BN27" i="62"/>
  <c r="BN28" i="62"/>
  <c r="BN29" i="62"/>
  <c r="BN30" i="62"/>
  <c r="BN31" i="62"/>
  <c r="BN32" i="62"/>
  <c r="BN33" i="62"/>
  <c r="BN34" i="62"/>
  <c r="BN35" i="62"/>
  <c r="BN36" i="62"/>
  <c r="BN37" i="62"/>
  <c r="BN38" i="62"/>
  <c r="BN39" i="62"/>
  <c r="BN40" i="62"/>
  <c r="BN41" i="62"/>
  <c r="BN42" i="62"/>
  <c r="BN43" i="62"/>
  <c r="BN44" i="62"/>
  <c r="BN45" i="62"/>
  <c r="BN46" i="62"/>
  <c r="BN47" i="62"/>
  <c r="BN48" i="62"/>
  <c r="BN49" i="62"/>
  <c r="BN50" i="62"/>
  <c r="BN51" i="62"/>
  <c r="BN52" i="62"/>
  <c r="BN53" i="62"/>
  <c r="BN54" i="62"/>
  <c r="BN55" i="62"/>
  <c r="BN56" i="62"/>
  <c r="BN57" i="62"/>
  <c r="BN58" i="62"/>
  <c r="BN59" i="62"/>
  <c r="BN60" i="62"/>
  <c r="BN61" i="62"/>
  <c r="BN62" i="62"/>
  <c r="BN63" i="62"/>
  <c r="BN64" i="62"/>
  <c r="BN65" i="62"/>
  <c r="BN66" i="62"/>
  <c r="BN67" i="62"/>
  <c r="BN68" i="62"/>
  <c r="BN69" i="62"/>
  <c r="BN70" i="62"/>
  <c r="BN71" i="62"/>
  <c r="BN72" i="62"/>
  <c r="BN73" i="62"/>
  <c r="BN74" i="62"/>
  <c r="BN75" i="62"/>
  <c r="BN76" i="62"/>
  <c r="BN77" i="62"/>
  <c r="BN78" i="62"/>
  <c r="BN79" i="62"/>
  <c r="BN80" i="62"/>
  <c r="BN81" i="62"/>
  <c r="BN82" i="62"/>
  <c r="BN83" i="62"/>
  <c r="BN84" i="62"/>
  <c r="BN85" i="62"/>
  <c r="BN86" i="62"/>
  <c r="BN87" i="62"/>
  <c r="BN88" i="62"/>
  <c r="BN89" i="62"/>
  <c r="BN90" i="62"/>
  <c r="BN91" i="62"/>
  <c r="BN92" i="62"/>
  <c r="BN93" i="62"/>
  <c r="BN94" i="62"/>
  <c r="BN95" i="62"/>
  <c r="BN96" i="62"/>
  <c r="BN97" i="62"/>
  <c r="BN98" i="62"/>
  <c r="BN99" i="62"/>
  <c r="BN100" i="62"/>
  <c r="BN101" i="62"/>
  <c r="BN102" i="62"/>
  <c r="BN103" i="62"/>
  <c r="BN104" i="62"/>
  <c r="BN105" i="62"/>
  <c r="BN106" i="62"/>
  <c r="BN107" i="62"/>
  <c r="BO1" i="62"/>
  <c r="AB8" i="60"/>
  <c r="AB9" i="60"/>
  <c r="AB10" i="60"/>
  <c r="AB11" i="60"/>
  <c r="AB12" i="60"/>
  <c r="AB13" i="60"/>
  <c r="AB14" i="60"/>
  <c r="AB15" i="60"/>
  <c r="AB16" i="60"/>
  <c r="AB17" i="60"/>
  <c r="AB18" i="60"/>
  <c r="AB19" i="60"/>
  <c r="AB20" i="60"/>
  <c r="AB21" i="60"/>
  <c r="AB22" i="60"/>
  <c r="AB23" i="60"/>
  <c r="AB24" i="60"/>
  <c r="AB25" i="60"/>
  <c r="AB26" i="60"/>
  <c r="AB27" i="60"/>
  <c r="AB28" i="60"/>
  <c r="AB29" i="60"/>
  <c r="AB30" i="60"/>
  <c r="AB31" i="60"/>
  <c r="AB32" i="60"/>
  <c r="AB33" i="60"/>
  <c r="AB34" i="60"/>
  <c r="AB35" i="60"/>
  <c r="AB36" i="60"/>
  <c r="AB37" i="60"/>
  <c r="AB38" i="60"/>
  <c r="AB39" i="60"/>
  <c r="AB40" i="60"/>
  <c r="AB41" i="60"/>
  <c r="AB42" i="60"/>
  <c r="AB43" i="60"/>
  <c r="AB44" i="60"/>
  <c r="AB45" i="60"/>
  <c r="AB46" i="60"/>
  <c r="AB47" i="60"/>
  <c r="AB48" i="60"/>
  <c r="AB49" i="60"/>
  <c r="AB50" i="60"/>
  <c r="AB51" i="60"/>
  <c r="AB52" i="60"/>
  <c r="AB53" i="60"/>
  <c r="AB54" i="60"/>
  <c r="AB55" i="60"/>
  <c r="AB56" i="60"/>
  <c r="AB57" i="60"/>
  <c r="AB58" i="60"/>
  <c r="AB59" i="60"/>
  <c r="AB60" i="60"/>
  <c r="AB61" i="60"/>
  <c r="AB62" i="60"/>
  <c r="AB63" i="60"/>
  <c r="AB64" i="60"/>
  <c r="AB65" i="60"/>
  <c r="AB66" i="60"/>
  <c r="AB67" i="60"/>
  <c r="AB68" i="60"/>
  <c r="AB69" i="60"/>
  <c r="AB70" i="60"/>
  <c r="AB71" i="60"/>
  <c r="AB72" i="60"/>
  <c r="AB73" i="60"/>
  <c r="AB74" i="60"/>
  <c r="AB75" i="60"/>
  <c r="AB76" i="60"/>
  <c r="AB77" i="60"/>
  <c r="AB78" i="60"/>
  <c r="AB79" i="60"/>
  <c r="AB80" i="60"/>
  <c r="AB81" i="60"/>
  <c r="AB82" i="60"/>
  <c r="AB83" i="60"/>
  <c r="AB84" i="60"/>
  <c r="AB85" i="60"/>
  <c r="AB86" i="60"/>
  <c r="AB87" i="60"/>
  <c r="AB88" i="60"/>
  <c r="AB89" i="60"/>
  <c r="AB90" i="60"/>
  <c r="AB91" i="60"/>
  <c r="AB92" i="60"/>
  <c r="AB93" i="60"/>
  <c r="AB94" i="60"/>
  <c r="AB95" i="60"/>
  <c r="AB96" i="60"/>
  <c r="AB97" i="60"/>
  <c r="AB98" i="60"/>
  <c r="AB99" i="60"/>
  <c r="AB100" i="60"/>
  <c r="AB101" i="60"/>
  <c r="AB102" i="60"/>
  <c r="AB103" i="60"/>
  <c r="AB104" i="60"/>
  <c r="AB105" i="60"/>
  <c r="AB106" i="60"/>
  <c r="AB107" i="60"/>
  <c r="AC1" i="60"/>
  <c r="F45" i="1" a="1"/>
  <c r="F45" i="1" s="1"/>
  <c r="BO4" i="62" l="1" a="1"/>
  <c r="BO4" i="62" s="1"/>
  <c r="AP4" i="62" a="1"/>
  <c r="AP4" i="62" s="1"/>
  <c r="BH4" i="62" a="1"/>
  <c r="BH4" i="62" s="1"/>
  <c r="AC4" i="60" a="1"/>
  <c r="AC4" i="60" s="1"/>
  <c r="E45" i="1" a="1"/>
  <c r="E45" i="1" s="1"/>
  <c r="L42" i="1" a="1"/>
  <c r="J43" i="1" a="1"/>
  <c r="BH5" i="62" l="1"/>
  <c r="BH6" i="62"/>
  <c r="BI6" i="62" s="1"/>
  <c r="L15" i="1" s="1" a="1"/>
  <c r="L15" i="1" s="1"/>
  <c r="AP5" i="62"/>
  <c r="AP6" i="62"/>
  <c r="BO5" i="62"/>
  <c r="BO6" i="62"/>
  <c r="AC5" i="60"/>
  <c r="AC6" i="60"/>
  <c r="I43" i="1" a="1"/>
  <c r="I43" i="1" s="1"/>
  <c r="J43" i="1"/>
  <c r="L42" i="1"/>
  <c r="K42" i="1" a="1"/>
  <c r="K42" i="1" s="1"/>
  <c r="BO8" i="62" l="1"/>
  <c r="BO9" i="62"/>
  <c r="BO10" i="62"/>
  <c r="BO11" i="62"/>
  <c r="BO12" i="62"/>
  <c r="BO13" i="62"/>
  <c r="BO14" i="62"/>
  <c r="BO15" i="62"/>
  <c r="BO16" i="62"/>
  <c r="BO17" i="62"/>
  <c r="BO18" i="62"/>
  <c r="BO19" i="62"/>
  <c r="BO20" i="62"/>
  <c r="BO21" i="62"/>
  <c r="BO22" i="62"/>
  <c r="BO23" i="62"/>
  <c r="BO24" i="62"/>
  <c r="BO25" i="62"/>
  <c r="BO26" i="62"/>
  <c r="BO27" i="62"/>
  <c r="BO28" i="62"/>
  <c r="BO29" i="62"/>
  <c r="BO30" i="62"/>
  <c r="BO31" i="62"/>
  <c r="BO32" i="62"/>
  <c r="BO33" i="62"/>
  <c r="BO34" i="62"/>
  <c r="BO35" i="62"/>
  <c r="BO36" i="62"/>
  <c r="BO37" i="62"/>
  <c r="BO38" i="62"/>
  <c r="BO39" i="62"/>
  <c r="BO40" i="62"/>
  <c r="BO41" i="62"/>
  <c r="BO42" i="62"/>
  <c r="BO43" i="62"/>
  <c r="BO44" i="62"/>
  <c r="BO45" i="62"/>
  <c r="BO46" i="62"/>
  <c r="BO47" i="62"/>
  <c r="BO48" i="62"/>
  <c r="BO49" i="62"/>
  <c r="BO50" i="62"/>
  <c r="BO51" i="62"/>
  <c r="BO52" i="62"/>
  <c r="BO53" i="62"/>
  <c r="BO54" i="62"/>
  <c r="BO55" i="62"/>
  <c r="BO56" i="62"/>
  <c r="BO57" i="62"/>
  <c r="BO58" i="62"/>
  <c r="BO59" i="62"/>
  <c r="BO60" i="62"/>
  <c r="BO61" i="62"/>
  <c r="BO62" i="62"/>
  <c r="BO63" i="62"/>
  <c r="BO64" i="62"/>
  <c r="BO65" i="62"/>
  <c r="BO66" i="62"/>
  <c r="BO67" i="62"/>
  <c r="BO68" i="62"/>
  <c r="BO69" i="62"/>
  <c r="BO70" i="62"/>
  <c r="BO71" i="62"/>
  <c r="BO72" i="62"/>
  <c r="BO73" i="62"/>
  <c r="BO74" i="62"/>
  <c r="BO75" i="62"/>
  <c r="BO76" i="62"/>
  <c r="BO77" i="62"/>
  <c r="BO78" i="62"/>
  <c r="BO79" i="62"/>
  <c r="BO80" i="62"/>
  <c r="BO81" i="62"/>
  <c r="BO82" i="62"/>
  <c r="BO83" i="62"/>
  <c r="BO84" i="62"/>
  <c r="BO85" i="62"/>
  <c r="BO86" i="62"/>
  <c r="BO87" i="62"/>
  <c r="BO88" i="62"/>
  <c r="BO89" i="62"/>
  <c r="BO90" i="62"/>
  <c r="BO91" i="62"/>
  <c r="BO92" i="62"/>
  <c r="BO93" i="62"/>
  <c r="BO94" i="62"/>
  <c r="BO95" i="62"/>
  <c r="BO96" i="62"/>
  <c r="BO97" i="62"/>
  <c r="BO98" i="62"/>
  <c r="BO99" i="62"/>
  <c r="BO100" i="62"/>
  <c r="BO101" i="62"/>
  <c r="BO102" i="62"/>
  <c r="BO103" i="62"/>
  <c r="BO104" i="62"/>
  <c r="BO105" i="62"/>
  <c r="BO106" i="62"/>
  <c r="BO107" i="62"/>
  <c r="BP1" i="62"/>
  <c r="AP8" i="62"/>
  <c r="AP9" i="62"/>
  <c r="AP10" i="62"/>
  <c r="AP11" i="62"/>
  <c r="AP12" i="62"/>
  <c r="AP13" i="62"/>
  <c r="AP14" i="62"/>
  <c r="AP15" i="62"/>
  <c r="AP16" i="62"/>
  <c r="AP17" i="62"/>
  <c r="AP18" i="62"/>
  <c r="AP19" i="62"/>
  <c r="AP20" i="62"/>
  <c r="AP21" i="62"/>
  <c r="AP22" i="62"/>
  <c r="AP23" i="62"/>
  <c r="AP24" i="62"/>
  <c r="AP25" i="62"/>
  <c r="AP26" i="62"/>
  <c r="AP27" i="62"/>
  <c r="AP28" i="62"/>
  <c r="AP29" i="62"/>
  <c r="AP30" i="62"/>
  <c r="AP31" i="62"/>
  <c r="AP32" i="62"/>
  <c r="AP33" i="62"/>
  <c r="AP34" i="62"/>
  <c r="AP35" i="62"/>
  <c r="AP36" i="62"/>
  <c r="AP37" i="62"/>
  <c r="AP38" i="62"/>
  <c r="AP39" i="62"/>
  <c r="AP40" i="62"/>
  <c r="AP41" i="62"/>
  <c r="AP42" i="62"/>
  <c r="AP43" i="62"/>
  <c r="AP44" i="62"/>
  <c r="AP45" i="62"/>
  <c r="AP46" i="62"/>
  <c r="AP47" i="62"/>
  <c r="AP48" i="62"/>
  <c r="AP49" i="62"/>
  <c r="AP50" i="62"/>
  <c r="AP51" i="62"/>
  <c r="AP52" i="62"/>
  <c r="AP53" i="62"/>
  <c r="AP54" i="62"/>
  <c r="AP55" i="62"/>
  <c r="AP56" i="62"/>
  <c r="AP57" i="62"/>
  <c r="AP58" i="62"/>
  <c r="AP59" i="62"/>
  <c r="AP60" i="62"/>
  <c r="AP61" i="62"/>
  <c r="AP62" i="62"/>
  <c r="AP63" i="62"/>
  <c r="AP64" i="62"/>
  <c r="AP65" i="62"/>
  <c r="AP66" i="62"/>
  <c r="AP67" i="62"/>
  <c r="AP68" i="62"/>
  <c r="AP69" i="62"/>
  <c r="AP70" i="62"/>
  <c r="AP71" i="62"/>
  <c r="AP72" i="62"/>
  <c r="AP73" i="62"/>
  <c r="AP74" i="62"/>
  <c r="AP75" i="62"/>
  <c r="AP76" i="62"/>
  <c r="AP77" i="62"/>
  <c r="AP78" i="62"/>
  <c r="AP79" i="62"/>
  <c r="AP80" i="62"/>
  <c r="AP81" i="62"/>
  <c r="AP82" i="62"/>
  <c r="AP83" i="62"/>
  <c r="AP84" i="62"/>
  <c r="AP85" i="62"/>
  <c r="AP86" i="62"/>
  <c r="AP87" i="62"/>
  <c r="AP88" i="62"/>
  <c r="AP89" i="62"/>
  <c r="AP90" i="62"/>
  <c r="AP91" i="62"/>
  <c r="AP92" i="62"/>
  <c r="AP93" i="62"/>
  <c r="AP94" i="62"/>
  <c r="AP95" i="62"/>
  <c r="AP96" i="62"/>
  <c r="AP97" i="62"/>
  <c r="AP98" i="62"/>
  <c r="AP99" i="62"/>
  <c r="AP100" i="62"/>
  <c r="AP101" i="62"/>
  <c r="AP102" i="62"/>
  <c r="AP103" i="62"/>
  <c r="AP104" i="62"/>
  <c r="AP105" i="62"/>
  <c r="AP106" i="62"/>
  <c r="AP107" i="62"/>
  <c r="AQ1" i="62"/>
  <c r="BH8" i="62"/>
  <c r="BH9" i="62"/>
  <c r="BH10" i="62"/>
  <c r="BH11" i="62"/>
  <c r="BH12" i="62"/>
  <c r="BH13" i="62"/>
  <c r="BH14" i="62"/>
  <c r="BH15" i="62"/>
  <c r="BH16" i="62"/>
  <c r="BH17" i="62"/>
  <c r="BH18" i="62"/>
  <c r="BH19" i="62"/>
  <c r="BH20" i="62"/>
  <c r="BH21" i="62"/>
  <c r="BH22" i="62"/>
  <c r="BH23" i="62"/>
  <c r="BH24" i="62"/>
  <c r="BH25" i="62"/>
  <c r="BH26" i="62"/>
  <c r="BH27" i="62"/>
  <c r="BH28" i="62"/>
  <c r="BH29" i="62"/>
  <c r="BH30" i="62"/>
  <c r="BH31" i="62"/>
  <c r="BH32" i="62"/>
  <c r="BH33" i="62"/>
  <c r="BH34" i="62"/>
  <c r="BH35" i="62"/>
  <c r="BH36" i="62"/>
  <c r="BH37" i="62"/>
  <c r="BH38" i="62"/>
  <c r="BH39" i="62"/>
  <c r="BH40" i="62"/>
  <c r="BH41" i="62"/>
  <c r="BH42" i="62"/>
  <c r="BH43" i="62"/>
  <c r="BH44" i="62"/>
  <c r="BH45" i="62"/>
  <c r="BH46" i="62"/>
  <c r="BH47" i="62"/>
  <c r="BH48" i="62"/>
  <c r="BH49" i="62"/>
  <c r="BH50" i="62"/>
  <c r="BH51" i="62"/>
  <c r="BH52" i="62"/>
  <c r="BH53" i="62"/>
  <c r="BH54" i="62"/>
  <c r="BH55" i="62"/>
  <c r="BH56" i="62"/>
  <c r="BH57" i="62"/>
  <c r="BH58" i="62"/>
  <c r="BH59" i="62"/>
  <c r="BH60" i="62"/>
  <c r="BH61" i="62"/>
  <c r="BH62" i="62"/>
  <c r="BH63" i="62"/>
  <c r="BH64" i="62"/>
  <c r="BH65" i="62"/>
  <c r="BH66" i="62"/>
  <c r="BH67" i="62"/>
  <c r="BH68" i="62"/>
  <c r="BH69" i="62"/>
  <c r="BH70" i="62"/>
  <c r="BH71" i="62"/>
  <c r="BH72" i="62"/>
  <c r="BH73" i="62"/>
  <c r="BH74" i="62"/>
  <c r="BH75" i="62"/>
  <c r="BH76" i="62"/>
  <c r="BH77" i="62"/>
  <c r="BH78" i="62"/>
  <c r="BH79" i="62"/>
  <c r="BH80" i="62"/>
  <c r="BH81" i="62"/>
  <c r="BH82" i="62"/>
  <c r="BH83" i="62"/>
  <c r="BH84" i="62"/>
  <c r="BH85" i="62"/>
  <c r="BH86" i="62"/>
  <c r="BH87" i="62"/>
  <c r="BH88" i="62"/>
  <c r="BH89" i="62"/>
  <c r="BH90" i="62"/>
  <c r="BH91" i="62"/>
  <c r="BH92" i="62"/>
  <c r="BH93" i="62"/>
  <c r="BH94" i="62"/>
  <c r="BH95" i="62"/>
  <c r="BH96" i="62"/>
  <c r="BH97" i="62"/>
  <c r="BH98" i="62"/>
  <c r="BH99" i="62"/>
  <c r="BH100" i="62"/>
  <c r="BH101" i="62"/>
  <c r="BH102" i="62"/>
  <c r="BH103" i="62"/>
  <c r="BH104" i="62"/>
  <c r="BH105" i="62"/>
  <c r="BH106" i="62"/>
  <c r="BH107" i="62"/>
  <c r="BI5" i="62"/>
  <c r="BI1" i="62"/>
  <c r="AC8" i="60"/>
  <c r="AC9" i="60"/>
  <c r="AC10" i="60"/>
  <c r="AC11" i="60"/>
  <c r="AC12" i="60"/>
  <c r="AC13" i="60"/>
  <c r="AC14" i="60"/>
  <c r="AC15" i="60"/>
  <c r="AC16" i="60"/>
  <c r="AC17" i="60"/>
  <c r="AC18" i="60"/>
  <c r="AC19" i="60"/>
  <c r="AC20" i="60"/>
  <c r="AC21" i="60"/>
  <c r="AC22" i="60"/>
  <c r="AC23" i="60"/>
  <c r="AC24" i="60"/>
  <c r="AC25" i="60"/>
  <c r="AC26" i="60"/>
  <c r="AC27" i="60"/>
  <c r="AC28" i="60"/>
  <c r="AC29" i="60"/>
  <c r="AC30" i="60"/>
  <c r="AC31" i="60"/>
  <c r="AC32" i="60"/>
  <c r="AC33" i="60"/>
  <c r="AC34" i="60"/>
  <c r="AC35" i="60"/>
  <c r="AC36" i="60"/>
  <c r="AC37" i="60"/>
  <c r="AC38" i="60"/>
  <c r="AC39" i="60"/>
  <c r="AC40" i="60"/>
  <c r="AC41" i="60"/>
  <c r="AC42" i="60"/>
  <c r="AC43" i="60"/>
  <c r="AC44" i="60"/>
  <c r="AC45" i="60"/>
  <c r="AC46" i="60"/>
  <c r="AC47" i="60"/>
  <c r="AC48" i="60"/>
  <c r="AC49" i="60"/>
  <c r="AC50" i="60"/>
  <c r="AC51" i="60"/>
  <c r="AC52" i="60"/>
  <c r="AC53" i="60"/>
  <c r="AC54" i="60"/>
  <c r="AC55" i="60"/>
  <c r="AC56" i="60"/>
  <c r="AC57" i="60"/>
  <c r="AC58" i="60"/>
  <c r="AC59" i="60"/>
  <c r="AC60" i="60"/>
  <c r="AC61" i="60"/>
  <c r="AC62" i="60"/>
  <c r="AC63" i="60"/>
  <c r="AC64" i="60"/>
  <c r="AC65" i="60"/>
  <c r="AC66" i="60"/>
  <c r="AC67" i="60"/>
  <c r="AC68" i="60"/>
  <c r="AC69" i="60"/>
  <c r="AC70" i="60"/>
  <c r="AC71" i="60"/>
  <c r="AC72" i="60"/>
  <c r="AC73" i="60"/>
  <c r="AC74" i="60"/>
  <c r="AC75" i="60"/>
  <c r="AC76" i="60"/>
  <c r="AC77" i="60"/>
  <c r="AC78" i="60"/>
  <c r="AC79" i="60"/>
  <c r="AC80" i="60"/>
  <c r="AC81" i="60"/>
  <c r="AC82" i="60"/>
  <c r="AC83" i="60"/>
  <c r="AC84" i="60"/>
  <c r="AC85" i="60"/>
  <c r="AC86" i="60"/>
  <c r="AC87" i="60"/>
  <c r="AC88" i="60"/>
  <c r="AC89" i="60"/>
  <c r="AC90" i="60"/>
  <c r="AC91" i="60"/>
  <c r="AC92" i="60"/>
  <c r="AC93" i="60"/>
  <c r="AC94" i="60"/>
  <c r="AC95" i="60"/>
  <c r="AC96" i="60"/>
  <c r="AC97" i="60"/>
  <c r="AC98" i="60"/>
  <c r="AC99" i="60"/>
  <c r="AC100" i="60"/>
  <c r="AC101" i="60"/>
  <c r="AC102" i="60"/>
  <c r="AC103" i="60"/>
  <c r="AC104" i="60"/>
  <c r="AC105" i="60"/>
  <c r="AC106" i="60"/>
  <c r="AC107" i="60"/>
  <c r="AD1" i="60"/>
  <c r="F46" i="1" a="1"/>
  <c r="F46" i="1" s="1"/>
  <c r="E46" i="1" a="1"/>
  <c r="E46" i="1" s="1"/>
  <c r="H41" i="1" a="1"/>
  <c r="BI4" i="62" l="1"/>
  <c r="K15" i="1" a="1"/>
  <c r="K15" i="1" s="1"/>
  <c r="AQ4" i="62" a="1"/>
  <c r="AQ4" i="62" s="1"/>
  <c r="BP4" i="62" a="1"/>
  <c r="BP4" i="62" s="1"/>
  <c r="AD4" i="60" a="1"/>
  <c r="AD4" i="60" s="1"/>
  <c r="G41" i="1" a="1"/>
  <c r="G41" i="1" s="1"/>
  <c r="AW1" i="63" l="1" a="1"/>
  <c r="AW1" i="63" s="1"/>
  <c r="AX1" i="63" s="1"/>
  <c r="AX4" i="63" a="1"/>
  <c r="AX4" i="63" s="1"/>
  <c r="BP5" i="62"/>
  <c r="BP6" i="62"/>
  <c r="AQ5" i="62"/>
  <c r="AQ6" i="62"/>
  <c r="AD5" i="60"/>
  <c r="AD6" i="60"/>
  <c r="AE6" i="60" s="1"/>
  <c r="H13" i="1" s="1" a="1"/>
  <c r="H13" i="1" s="1"/>
  <c r="H41" i="1"/>
  <c r="J44" i="1" a="1"/>
  <c r="AX5" i="63" l="1"/>
  <c r="AX6" i="63"/>
  <c r="AQ8" i="62"/>
  <c r="AQ9" i="62"/>
  <c r="AQ10" i="62"/>
  <c r="AQ11" i="62"/>
  <c r="AQ12" i="62"/>
  <c r="AQ13" i="62"/>
  <c r="AQ14" i="62"/>
  <c r="AQ15" i="62"/>
  <c r="AQ16" i="62"/>
  <c r="AQ17" i="62"/>
  <c r="AQ18" i="62"/>
  <c r="AQ19" i="62"/>
  <c r="AQ20" i="62"/>
  <c r="AQ21" i="62"/>
  <c r="AQ22" i="62"/>
  <c r="AQ23" i="62"/>
  <c r="AQ24" i="62"/>
  <c r="AQ25" i="62"/>
  <c r="AQ26" i="62"/>
  <c r="AQ27" i="62"/>
  <c r="AQ28" i="62"/>
  <c r="AQ29" i="62"/>
  <c r="AQ30" i="62"/>
  <c r="AQ31" i="62"/>
  <c r="AQ32" i="62"/>
  <c r="AQ33" i="62"/>
  <c r="AQ34" i="62"/>
  <c r="AQ35" i="62"/>
  <c r="AQ36" i="62"/>
  <c r="AQ37" i="62"/>
  <c r="AQ38" i="62"/>
  <c r="AQ39" i="62"/>
  <c r="AQ40" i="62"/>
  <c r="AQ41" i="62"/>
  <c r="AQ42" i="62"/>
  <c r="AQ43" i="62"/>
  <c r="AQ44" i="62"/>
  <c r="AQ45" i="62"/>
  <c r="AQ46" i="62"/>
  <c r="AQ47" i="62"/>
  <c r="AQ48" i="62"/>
  <c r="AQ49" i="62"/>
  <c r="AQ50" i="62"/>
  <c r="AQ51" i="62"/>
  <c r="AQ52" i="62"/>
  <c r="AQ53" i="62"/>
  <c r="AQ54" i="62"/>
  <c r="AQ55" i="62"/>
  <c r="AQ56" i="62"/>
  <c r="AQ57" i="62"/>
  <c r="AQ58" i="62"/>
  <c r="AQ59" i="62"/>
  <c r="AQ60" i="62"/>
  <c r="AQ61" i="62"/>
  <c r="AQ62" i="62"/>
  <c r="AQ63" i="62"/>
  <c r="AQ64" i="62"/>
  <c r="AQ65" i="62"/>
  <c r="AQ66" i="62"/>
  <c r="AQ67" i="62"/>
  <c r="AQ68" i="62"/>
  <c r="AQ69" i="62"/>
  <c r="AQ70" i="62"/>
  <c r="AQ71" i="62"/>
  <c r="AQ72" i="62"/>
  <c r="AQ73" i="62"/>
  <c r="AQ74" i="62"/>
  <c r="AQ75" i="62"/>
  <c r="AQ76" i="62"/>
  <c r="AQ77" i="62"/>
  <c r="AQ78" i="62"/>
  <c r="AQ79" i="62"/>
  <c r="AQ80" i="62"/>
  <c r="AQ81" i="62"/>
  <c r="AQ82" i="62"/>
  <c r="AQ83" i="62"/>
  <c r="AQ84" i="62"/>
  <c r="AQ85" i="62"/>
  <c r="AQ86" i="62"/>
  <c r="AQ87" i="62"/>
  <c r="AQ88" i="62"/>
  <c r="AQ89" i="62"/>
  <c r="AQ90" i="62"/>
  <c r="AQ91" i="62"/>
  <c r="AQ92" i="62"/>
  <c r="AQ93" i="62"/>
  <c r="AQ94" i="62"/>
  <c r="AQ95" i="62"/>
  <c r="AQ96" i="62"/>
  <c r="AQ97" i="62"/>
  <c r="AQ98" i="62"/>
  <c r="AQ99" i="62"/>
  <c r="AQ100" i="62"/>
  <c r="AQ101" i="62"/>
  <c r="AQ102" i="62"/>
  <c r="AQ103" i="62"/>
  <c r="AQ104" i="62"/>
  <c r="AQ105" i="62"/>
  <c r="AQ106" i="62"/>
  <c r="AQ107" i="62"/>
  <c r="AR1" i="62"/>
  <c r="BP8" i="62"/>
  <c r="BP9" i="62"/>
  <c r="BP10" i="62"/>
  <c r="BP11" i="62"/>
  <c r="BP12" i="62"/>
  <c r="BP13" i="62"/>
  <c r="BP14" i="62"/>
  <c r="BP15" i="62"/>
  <c r="BP16" i="62"/>
  <c r="BP17" i="62"/>
  <c r="BP18" i="62"/>
  <c r="BP19" i="62"/>
  <c r="BP20" i="62"/>
  <c r="BP21" i="62"/>
  <c r="BP22" i="62"/>
  <c r="BP23" i="62"/>
  <c r="BP24" i="62"/>
  <c r="BP25" i="62"/>
  <c r="BP26" i="62"/>
  <c r="BP27" i="62"/>
  <c r="BP28" i="62"/>
  <c r="BP29" i="62"/>
  <c r="BP30" i="62"/>
  <c r="BP31" i="62"/>
  <c r="BP32" i="62"/>
  <c r="BP33" i="62"/>
  <c r="BP34" i="62"/>
  <c r="BP35" i="62"/>
  <c r="BP36" i="62"/>
  <c r="BP37" i="62"/>
  <c r="BP38" i="62"/>
  <c r="BP39" i="62"/>
  <c r="BP40" i="62"/>
  <c r="BP41" i="62"/>
  <c r="BP42" i="62"/>
  <c r="BP43" i="62"/>
  <c r="BP44" i="62"/>
  <c r="BP45" i="62"/>
  <c r="BP46" i="62"/>
  <c r="BP47" i="62"/>
  <c r="BP48" i="62"/>
  <c r="BP49" i="62"/>
  <c r="BP50" i="62"/>
  <c r="BP51" i="62"/>
  <c r="BP52" i="62"/>
  <c r="BP53" i="62"/>
  <c r="BP54" i="62"/>
  <c r="BP55" i="62"/>
  <c r="BP56" i="62"/>
  <c r="BP57" i="62"/>
  <c r="BP58" i="62"/>
  <c r="BP59" i="62"/>
  <c r="BP60" i="62"/>
  <c r="BP61" i="62"/>
  <c r="BP62" i="62"/>
  <c r="BP63" i="62"/>
  <c r="BP64" i="62"/>
  <c r="BP65" i="62"/>
  <c r="BP66" i="62"/>
  <c r="BP67" i="62"/>
  <c r="BP68" i="62"/>
  <c r="BP69" i="62"/>
  <c r="BP70" i="62"/>
  <c r="BP71" i="62"/>
  <c r="BP72" i="62"/>
  <c r="BP73" i="62"/>
  <c r="BP74" i="62"/>
  <c r="BP75" i="62"/>
  <c r="BP76" i="62"/>
  <c r="BP77" i="62"/>
  <c r="BP78" i="62"/>
  <c r="BP79" i="62"/>
  <c r="BP80" i="62"/>
  <c r="BP81" i="62"/>
  <c r="BP82" i="62"/>
  <c r="BP83" i="62"/>
  <c r="BP84" i="62"/>
  <c r="BP85" i="62"/>
  <c r="BP86" i="62"/>
  <c r="BP87" i="62"/>
  <c r="BP88" i="62"/>
  <c r="BP89" i="62"/>
  <c r="BP90" i="62"/>
  <c r="BP91" i="62"/>
  <c r="BP92" i="62"/>
  <c r="BP93" i="62"/>
  <c r="BP94" i="62"/>
  <c r="BP95" i="62"/>
  <c r="BP96" i="62"/>
  <c r="BP97" i="62"/>
  <c r="BP98" i="62"/>
  <c r="BP99" i="62"/>
  <c r="BP100" i="62"/>
  <c r="BP101" i="62"/>
  <c r="BP102" i="62"/>
  <c r="BP103" i="62"/>
  <c r="BP104" i="62"/>
  <c r="BP105" i="62"/>
  <c r="BP106" i="62"/>
  <c r="BP107" i="62"/>
  <c r="BQ1" i="62"/>
  <c r="AD8" i="60"/>
  <c r="AD9" i="60"/>
  <c r="AD10" i="60"/>
  <c r="AD11" i="60"/>
  <c r="AD12" i="60"/>
  <c r="AD13" i="60"/>
  <c r="AD14" i="60"/>
  <c r="AD15" i="60"/>
  <c r="AD16" i="60"/>
  <c r="AD17" i="60"/>
  <c r="AD18" i="60"/>
  <c r="AD19" i="60"/>
  <c r="AD20" i="60"/>
  <c r="AD21" i="60"/>
  <c r="AD22" i="60"/>
  <c r="AD23" i="60"/>
  <c r="AD24" i="60"/>
  <c r="AD25" i="60"/>
  <c r="AD26" i="60"/>
  <c r="AD27" i="60"/>
  <c r="AD28" i="60"/>
  <c r="AD29" i="60"/>
  <c r="AD30" i="60"/>
  <c r="AD31" i="60"/>
  <c r="AD32" i="60"/>
  <c r="AD33" i="60"/>
  <c r="AD34" i="60"/>
  <c r="AD35" i="60"/>
  <c r="AD36" i="60"/>
  <c r="AD37" i="60"/>
  <c r="AD38" i="60"/>
  <c r="AD39" i="60"/>
  <c r="AD40" i="60"/>
  <c r="AD41" i="60"/>
  <c r="AD42" i="60"/>
  <c r="AD43" i="60"/>
  <c r="AD44" i="60"/>
  <c r="AD45" i="60"/>
  <c r="AD46" i="60"/>
  <c r="AD47" i="60"/>
  <c r="AD48" i="60"/>
  <c r="AD49" i="60"/>
  <c r="AD50" i="60"/>
  <c r="AD51" i="60"/>
  <c r="AD52" i="60"/>
  <c r="AD53" i="60"/>
  <c r="AD54" i="60"/>
  <c r="AD55" i="60"/>
  <c r="AD56" i="60"/>
  <c r="AD57" i="60"/>
  <c r="AD58" i="60"/>
  <c r="AD59" i="60"/>
  <c r="AD60" i="60"/>
  <c r="AD61" i="60"/>
  <c r="AD62" i="60"/>
  <c r="AD63" i="60"/>
  <c r="AD64" i="60"/>
  <c r="AD65" i="60"/>
  <c r="AD66" i="60"/>
  <c r="AD67" i="60"/>
  <c r="AD68" i="60"/>
  <c r="AD69" i="60"/>
  <c r="AD70" i="60"/>
  <c r="AD71" i="60"/>
  <c r="AD72" i="60"/>
  <c r="AD73" i="60"/>
  <c r="AD74" i="60"/>
  <c r="AD75" i="60"/>
  <c r="AD76" i="60"/>
  <c r="AD77" i="60"/>
  <c r="AD78" i="60"/>
  <c r="AD79" i="60"/>
  <c r="AD80" i="60"/>
  <c r="AD81" i="60"/>
  <c r="AD82" i="60"/>
  <c r="AD83" i="60"/>
  <c r="AD84" i="60"/>
  <c r="AD85" i="60"/>
  <c r="AD86" i="60"/>
  <c r="AD87" i="60"/>
  <c r="AD88" i="60"/>
  <c r="AD89" i="60"/>
  <c r="AD90" i="60"/>
  <c r="AD91" i="60"/>
  <c r="AD92" i="60"/>
  <c r="AD93" i="60"/>
  <c r="AD94" i="60"/>
  <c r="AD95" i="60"/>
  <c r="AD96" i="60"/>
  <c r="AD97" i="60"/>
  <c r="AD98" i="60"/>
  <c r="AD99" i="60"/>
  <c r="AD100" i="60"/>
  <c r="AD101" i="60"/>
  <c r="AD102" i="60"/>
  <c r="AD103" i="60"/>
  <c r="AD104" i="60"/>
  <c r="AD105" i="60"/>
  <c r="AD106" i="60"/>
  <c r="AD107" i="60"/>
  <c r="AE5" i="60"/>
  <c r="AE1" i="60"/>
  <c r="I44" i="1" a="1"/>
  <c r="I44" i="1" s="1"/>
  <c r="J44" i="1"/>
  <c r="L43" i="1" a="1"/>
  <c r="AX8" i="63" l="1"/>
  <c r="AX9" i="63"/>
  <c r="AX10" i="63"/>
  <c r="AX11" i="63"/>
  <c r="AX12" i="63"/>
  <c r="AX13" i="63"/>
  <c r="AX14" i="63"/>
  <c r="AX15" i="63"/>
  <c r="AX16" i="63"/>
  <c r="AX17" i="63"/>
  <c r="AX18" i="63"/>
  <c r="AX19" i="63"/>
  <c r="AX20" i="63"/>
  <c r="AX21" i="63"/>
  <c r="AX22" i="63"/>
  <c r="AX23" i="63"/>
  <c r="AX24" i="63"/>
  <c r="AX25" i="63"/>
  <c r="AX26" i="63"/>
  <c r="AX27" i="63"/>
  <c r="AX28" i="63"/>
  <c r="AX29" i="63"/>
  <c r="AX30" i="63"/>
  <c r="AX31" i="63"/>
  <c r="AX32" i="63"/>
  <c r="AX33" i="63"/>
  <c r="AX34" i="63"/>
  <c r="AX35" i="63"/>
  <c r="AX36" i="63"/>
  <c r="AX37" i="63"/>
  <c r="AX38" i="63"/>
  <c r="AX39" i="63"/>
  <c r="AX40" i="63"/>
  <c r="AX41" i="63"/>
  <c r="AX42" i="63"/>
  <c r="AX43" i="63"/>
  <c r="AX44" i="63"/>
  <c r="AX45" i="63"/>
  <c r="AX46" i="63"/>
  <c r="AX47" i="63"/>
  <c r="AX48" i="63"/>
  <c r="AX49" i="63"/>
  <c r="AX50" i="63"/>
  <c r="AX51" i="63"/>
  <c r="AX52" i="63"/>
  <c r="AX53" i="63"/>
  <c r="AX54" i="63"/>
  <c r="AX55" i="63"/>
  <c r="AX56" i="63"/>
  <c r="AX57" i="63"/>
  <c r="AX58" i="63"/>
  <c r="AX59" i="63"/>
  <c r="AX60" i="63"/>
  <c r="AX61" i="63"/>
  <c r="AX62" i="63"/>
  <c r="AX63" i="63"/>
  <c r="AX64" i="63"/>
  <c r="AX65" i="63"/>
  <c r="AX66" i="63"/>
  <c r="AX67" i="63"/>
  <c r="AX68" i="63"/>
  <c r="AX69" i="63"/>
  <c r="AX70" i="63"/>
  <c r="AX71" i="63"/>
  <c r="AX72" i="63"/>
  <c r="AX73" i="63"/>
  <c r="AX74" i="63"/>
  <c r="AX75" i="63"/>
  <c r="AX76" i="63"/>
  <c r="AX77" i="63"/>
  <c r="AX78" i="63"/>
  <c r="AX79" i="63"/>
  <c r="AX80" i="63"/>
  <c r="AX81" i="63"/>
  <c r="AX82" i="63"/>
  <c r="AX83" i="63"/>
  <c r="AX84" i="63"/>
  <c r="AX85" i="63"/>
  <c r="AX86" i="63"/>
  <c r="AX87" i="63"/>
  <c r="AX88" i="63"/>
  <c r="AX89" i="63"/>
  <c r="AX90" i="63"/>
  <c r="AX91" i="63"/>
  <c r="AX92" i="63"/>
  <c r="AX93" i="63"/>
  <c r="AX94" i="63"/>
  <c r="AX95" i="63"/>
  <c r="AX96" i="63"/>
  <c r="AX97" i="63"/>
  <c r="AX98" i="63"/>
  <c r="AX99" i="63"/>
  <c r="AX100" i="63"/>
  <c r="AX101" i="63"/>
  <c r="AX102" i="63"/>
  <c r="AX103" i="63"/>
  <c r="AX104" i="63"/>
  <c r="AX105" i="63"/>
  <c r="AX106" i="63"/>
  <c r="AX107" i="63"/>
  <c r="AY1" i="63"/>
  <c r="BQ4" i="62" a="1"/>
  <c r="BQ4" i="62" s="1"/>
  <c r="AR4" i="62" a="1"/>
  <c r="AR4" i="62" s="1"/>
  <c r="G13" i="1" a="1"/>
  <c r="G13" i="1" s="1"/>
  <c r="AE4" i="60"/>
  <c r="L43" i="1"/>
  <c r="K43" i="1" a="1"/>
  <c r="K43" i="1" s="1"/>
  <c r="AY4" i="63" l="1" a="1"/>
  <c r="AY4" i="63" s="1"/>
  <c r="AR5" i="62"/>
  <c r="AR6" i="62"/>
  <c r="BQ5" i="62"/>
  <c r="BQ6" i="62"/>
  <c r="S1" i="61" a="1"/>
  <c r="S1" i="61" s="1"/>
  <c r="S4" i="61" a="1"/>
  <c r="S4" i="61" s="1"/>
  <c r="M42" i="1" a="1"/>
  <c r="M42" i="1" s="1"/>
  <c r="N42" i="1" a="1"/>
  <c r="AY5" i="63" l="1"/>
  <c r="AY6" i="63"/>
  <c r="BQ8" i="62"/>
  <c r="BQ9" i="62"/>
  <c r="BQ10" i="62"/>
  <c r="BQ11" i="62"/>
  <c r="BQ12" i="62"/>
  <c r="BQ13" i="62"/>
  <c r="BQ14" i="62"/>
  <c r="BQ15" i="62"/>
  <c r="BQ16" i="62"/>
  <c r="BQ17" i="62"/>
  <c r="BQ18" i="62"/>
  <c r="BQ19" i="62"/>
  <c r="BQ20" i="62"/>
  <c r="BQ21" i="62"/>
  <c r="BQ22" i="62"/>
  <c r="BQ23" i="62"/>
  <c r="BQ24" i="62"/>
  <c r="BQ25" i="62"/>
  <c r="BQ26" i="62"/>
  <c r="BQ27" i="62"/>
  <c r="BQ28" i="62"/>
  <c r="BQ29" i="62"/>
  <c r="BQ30" i="62"/>
  <c r="BQ31" i="62"/>
  <c r="BQ32" i="62"/>
  <c r="BQ33" i="62"/>
  <c r="BQ34" i="62"/>
  <c r="BQ35" i="62"/>
  <c r="BQ36" i="62"/>
  <c r="BQ37" i="62"/>
  <c r="BQ38" i="62"/>
  <c r="BQ39" i="62"/>
  <c r="BQ40" i="62"/>
  <c r="BQ41" i="62"/>
  <c r="BQ42" i="62"/>
  <c r="BQ43" i="62"/>
  <c r="BQ44" i="62"/>
  <c r="BQ45" i="62"/>
  <c r="BQ46" i="62"/>
  <c r="BQ47" i="62"/>
  <c r="BQ48" i="62"/>
  <c r="BQ49" i="62"/>
  <c r="BQ50" i="62"/>
  <c r="BQ51" i="62"/>
  <c r="BQ52" i="62"/>
  <c r="BQ53" i="62"/>
  <c r="BQ54" i="62"/>
  <c r="BQ55" i="62"/>
  <c r="BQ56" i="62"/>
  <c r="BQ57" i="62"/>
  <c r="BQ58" i="62"/>
  <c r="BQ59" i="62"/>
  <c r="BQ60" i="62"/>
  <c r="BQ61" i="62"/>
  <c r="BQ62" i="62"/>
  <c r="BQ63" i="62"/>
  <c r="BQ64" i="62"/>
  <c r="BQ65" i="62"/>
  <c r="BQ66" i="62"/>
  <c r="BQ67" i="62"/>
  <c r="BQ68" i="62"/>
  <c r="BQ69" i="62"/>
  <c r="BQ70" i="62"/>
  <c r="BQ71" i="62"/>
  <c r="BQ72" i="62"/>
  <c r="BQ73" i="62"/>
  <c r="BQ74" i="62"/>
  <c r="BQ75" i="62"/>
  <c r="BQ76" i="62"/>
  <c r="BQ77" i="62"/>
  <c r="BQ78" i="62"/>
  <c r="BQ79" i="62"/>
  <c r="BQ80" i="62"/>
  <c r="BQ81" i="62"/>
  <c r="BQ82" i="62"/>
  <c r="BQ83" i="62"/>
  <c r="BQ84" i="62"/>
  <c r="BQ85" i="62"/>
  <c r="BQ86" i="62"/>
  <c r="BQ87" i="62"/>
  <c r="BQ88" i="62"/>
  <c r="BQ89" i="62"/>
  <c r="BQ90" i="62"/>
  <c r="BQ91" i="62"/>
  <c r="BQ92" i="62"/>
  <c r="BQ93" i="62"/>
  <c r="BQ94" i="62"/>
  <c r="BQ95" i="62"/>
  <c r="BQ96" i="62"/>
  <c r="BQ97" i="62"/>
  <c r="BQ98" i="62"/>
  <c r="BQ99" i="62"/>
  <c r="BQ100" i="62"/>
  <c r="BQ101" i="62"/>
  <c r="BQ102" i="62"/>
  <c r="BQ103" i="62"/>
  <c r="BQ104" i="62"/>
  <c r="BQ105" i="62"/>
  <c r="BQ106" i="62"/>
  <c r="BQ107" i="62"/>
  <c r="BR1" i="62"/>
  <c r="AR8" i="62"/>
  <c r="AR9" i="62"/>
  <c r="AR10" i="62"/>
  <c r="AR11" i="62"/>
  <c r="AR12" i="62"/>
  <c r="AR13" i="62"/>
  <c r="AR14" i="62"/>
  <c r="AR15" i="62"/>
  <c r="AR16" i="62"/>
  <c r="AR17" i="62"/>
  <c r="AR18" i="62"/>
  <c r="AR19" i="62"/>
  <c r="AR20" i="62"/>
  <c r="AR21" i="62"/>
  <c r="AR22" i="62"/>
  <c r="AR23" i="62"/>
  <c r="AR24" i="62"/>
  <c r="AR25" i="62"/>
  <c r="AR26" i="62"/>
  <c r="AR27" i="62"/>
  <c r="AR28" i="62"/>
  <c r="AR29" i="62"/>
  <c r="AR30" i="62"/>
  <c r="AR31" i="62"/>
  <c r="AR32" i="62"/>
  <c r="AR33" i="62"/>
  <c r="AR34" i="62"/>
  <c r="AR35" i="62"/>
  <c r="AR36" i="62"/>
  <c r="AR37" i="62"/>
  <c r="AR38" i="62"/>
  <c r="AR39" i="62"/>
  <c r="AR40" i="62"/>
  <c r="AR41" i="62"/>
  <c r="AR42" i="62"/>
  <c r="AR43" i="62"/>
  <c r="AR44" i="62"/>
  <c r="AR45" i="62"/>
  <c r="AR46" i="62"/>
  <c r="AR47" i="62"/>
  <c r="AR48" i="62"/>
  <c r="AR49" i="62"/>
  <c r="AR50" i="62"/>
  <c r="AR51" i="62"/>
  <c r="AR52" i="62"/>
  <c r="AR53" i="62"/>
  <c r="AR54" i="62"/>
  <c r="AR55" i="62"/>
  <c r="AR56" i="62"/>
  <c r="AR57" i="62"/>
  <c r="AR58" i="62"/>
  <c r="AR59" i="62"/>
  <c r="AR60" i="62"/>
  <c r="AR61" i="62"/>
  <c r="AR62" i="62"/>
  <c r="AR63" i="62"/>
  <c r="AR64" i="62"/>
  <c r="AR65" i="62"/>
  <c r="AR66" i="62"/>
  <c r="AR67" i="62"/>
  <c r="AR68" i="62"/>
  <c r="AR69" i="62"/>
  <c r="AR70" i="62"/>
  <c r="AR71" i="62"/>
  <c r="AR72" i="62"/>
  <c r="AR73" i="62"/>
  <c r="AR74" i="62"/>
  <c r="AR75" i="62"/>
  <c r="AR76" i="62"/>
  <c r="AR77" i="62"/>
  <c r="AR78" i="62"/>
  <c r="AR79" i="62"/>
  <c r="AR80" i="62"/>
  <c r="AR81" i="62"/>
  <c r="AR82" i="62"/>
  <c r="AR83" i="62"/>
  <c r="AR84" i="62"/>
  <c r="AR85" i="62"/>
  <c r="AR86" i="62"/>
  <c r="AR87" i="62"/>
  <c r="AR88" i="62"/>
  <c r="AR89" i="62"/>
  <c r="AR90" i="62"/>
  <c r="AR91" i="62"/>
  <c r="AR92" i="62"/>
  <c r="AR93" i="62"/>
  <c r="AR94" i="62"/>
  <c r="AR95" i="62"/>
  <c r="AR96" i="62"/>
  <c r="AR97" i="62"/>
  <c r="AR98" i="62"/>
  <c r="AR99" i="62"/>
  <c r="AR100" i="62"/>
  <c r="AR101" i="62"/>
  <c r="AR102" i="62"/>
  <c r="AR103" i="62"/>
  <c r="AR104" i="62"/>
  <c r="AR105" i="62"/>
  <c r="AR106" i="62"/>
  <c r="AR107" i="62"/>
  <c r="AS1" i="62"/>
  <c r="S5" i="61"/>
  <c r="S6" i="61"/>
  <c r="N42" i="1"/>
  <c r="AY8" i="63" l="1"/>
  <c r="AY9" i="63"/>
  <c r="AY10" i="63"/>
  <c r="AY11" i="63"/>
  <c r="AY12" i="63"/>
  <c r="AY13" i="63"/>
  <c r="AY14" i="63"/>
  <c r="AY15" i="63"/>
  <c r="AY16" i="63"/>
  <c r="AY17" i="63"/>
  <c r="AY18" i="63"/>
  <c r="AY19" i="63"/>
  <c r="AY20" i="63"/>
  <c r="AY21" i="63"/>
  <c r="AY22" i="63"/>
  <c r="AY23" i="63"/>
  <c r="AY24" i="63"/>
  <c r="AY25" i="63"/>
  <c r="AY26" i="63"/>
  <c r="AY27" i="63"/>
  <c r="AY28" i="63"/>
  <c r="AY29" i="63"/>
  <c r="AY30" i="63"/>
  <c r="AY31" i="63"/>
  <c r="AY32" i="63"/>
  <c r="AY33" i="63"/>
  <c r="AY34" i="63"/>
  <c r="AY35" i="63"/>
  <c r="AY36" i="63"/>
  <c r="AY37" i="63"/>
  <c r="AY38" i="63"/>
  <c r="AY39" i="63"/>
  <c r="AY40" i="63"/>
  <c r="AY41" i="63"/>
  <c r="AY42" i="63"/>
  <c r="AY43" i="63"/>
  <c r="AY44" i="63"/>
  <c r="AY45" i="63"/>
  <c r="AY46" i="63"/>
  <c r="AY47" i="63"/>
  <c r="AY48" i="63"/>
  <c r="AY49" i="63"/>
  <c r="AY50" i="63"/>
  <c r="AY51" i="63"/>
  <c r="AY52" i="63"/>
  <c r="AY53" i="63"/>
  <c r="AY54" i="63"/>
  <c r="AY55" i="63"/>
  <c r="AY56" i="63"/>
  <c r="AY57" i="63"/>
  <c r="AY58" i="63"/>
  <c r="AY59" i="63"/>
  <c r="AY60" i="63"/>
  <c r="AY61" i="63"/>
  <c r="AY62" i="63"/>
  <c r="AY63" i="63"/>
  <c r="AY64" i="63"/>
  <c r="AY65" i="63"/>
  <c r="AY66" i="63"/>
  <c r="AY67" i="63"/>
  <c r="AY68" i="63"/>
  <c r="AY69" i="63"/>
  <c r="AY70" i="63"/>
  <c r="AY71" i="63"/>
  <c r="AY72" i="63"/>
  <c r="AY73" i="63"/>
  <c r="AY74" i="63"/>
  <c r="AY75" i="63"/>
  <c r="AY76" i="63"/>
  <c r="AY77" i="63"/>
  <c r="AY78" i="63"/>
  <c r="AY79" i="63"/>
  <c r="AY80" i="63"/>
  <c r="AY81" i="63"/>
  <c r="AY82" i="63"/>
  <c r="AY83" i="63"/>
  <c r="AY84" i="63"/>
  <c r="AY85" i="63"/>
  <c r="AY86" i="63"/>
  <c r="AY87" i="63"/>
  <c r="AY88" i="63"/>
  <c r="AY89" i="63"/>
  <c r="AY90" i="63"/>
  <c r="AY91" i="63"/>
  <c r="AY92" i="63"/>
  <c r="AY93" i="63"/>
  <c r="AY94" i="63"/>
  <c r="AY95" i="63"/>
  <c r="AY96" i="63"/>
  <c r="AY97" i="63"/>
  <c r="AY98" i="63"/>
  <c r="AY99" i="63"/>
  <c r="AY100" i="63"/>
  <c r="AY101" i="63"/>
  <c r="AY102" i="63"/>
  <c r="AY103" i="63"/>
  <c r="AY104" i="63"/>
  <c r="AY105" i="63"/>
  <c r="AY106" i="63"/>
  <c r="AY107" i="63"/>
  <c r="AZ1" i="63"/>
  <c r="AS4" i="62" a="1"/>
  <c r="AS4" i="62" s="1"/>
  <c r="BR4" i="62" a="1"/>
  <c r="BR4" i="62" s="1"/>
  <c r="S8" i="61"/>
  <c r="S9" i="61"/>
  <c r="S10" i="61"/>
  <c r="S11" i="61"/>
  <c r="S12" i="61"/>
  <c r="S13" i="61"/>
  <c r="S14" i="61"/>
  <c r="S15" i="61"/>
  <c r="S16" i="61"/>
  <c r="S17" i="61"/>
  <c r="S18" i="61"/>
  <c r="S19" i="61"/>
  <c r="S20" i="61"/>
  <c r="S21" i="61"/>
  <c r="S22" i="61"/>
  <c r="S23" i="61"/>
  <c r="S24" i="61"/>
  <c r="S25" i="61"/>
  <c r="S26" i="61"/>
  <c r="S27" i="61"/>
  <c r="S28" i="61"/>
  <c r="S29" i="61"/>
  <c r="S30" i="61"/>
  <c r="S31" i="61"/>
  <c r="S32" i="61"/>
  <c r="S33" i="61"/>
  <c r="S34" i="61"/>
  <c r="S35" i="61"/>
  <c r="S36" i="61"/>
  <c r="S37" i="61"/>
  <c r="S38" i="61"/>
  <c r="S39" i="61"/>
  <c r="S40" i="61"/>
  <c r="S41" i="61"/>
  <c r="S42" i="61"/>
  <c r="S43" i="61"/>
  <c r="S44" i="61"/>
  <c r="S45" i="61"/>
  <c r="S46" i="61"/>
  <c r="S47" i="61"/>
  <c r="S48" i="61"/>
  <c r="S49" i="61"/>
  <c r="S50" i="61"/>
  <c r="S51" i="61"/>
  <c r="S52" i="61"/>
  <c r="S53" i="61"/>
  <c r="S54" i="61"/>
  <c r="S55" i="61"/>
  <c r="S56" i="61"/>
  <c r="S57" i="61"/>
  <c r="S58" i="61"/>
  <c r="S59" i="61"/>
  <c r="S60" i="61"/>
  <c r="S61" i="61"/>
  <c r="S62" i="61"/>
  <c r="S63" i="61"/>
  <c r="S64" i="61"/>
  <c r="S65" i="61"/>
  <c r="S66" i="61"/>
  <c r="S67" i="61"/>
  <c r="S68" i="61"/>
  <c r="S69" i="61"/>
  <c r="S70" i="61"/>
  <c r="S71" i="61"/>
  <c r="S72" i="61"/>
  <c r="S73" i="61"/>
  <c r="S74" i="61"/>
  <c r="S75" i="61"/>
  <c r="S76" i="61"/>
  <c r="S77" i="61"/>
  <c r="S78" i="61"/>
  <c r="S79" i="61"/>
  <c r="S80" i="61"/>
  <c r="S81" i="61"/>
  <c r="S82" i="61"/>
  <c r="S83" i="61"/>
  <c r="S84" i="61"/>
  <c r="S85" i="61"/>
  <c r="S86" i="61"/>
  <c r="S87" i="61"/>
  <c r="S88" i="61"/>
  <c r="S89" i="61"/>
  <c r="S90" i="61"/>
  <c r="S91" i="61"/>
  <c r="S92" i="61"/>
  <c r="S93" i="61"/>
  <c r="S94" i="61"/>
  <c r="S95" i="61"/>
  <c r="S96" i="61"/>
  <c r="S97" i="61"/>
  <c r="S98" i="61"/>
  <c r="S99" i="61"/>
  <c r="S100" i="61"/>
  <c r="S101" i="61"/>
  <c r="S102" i="61"/>
  <c r="S103" i="61"/>
  <c r="S104" i="61"/>
  <c r="S105" i="61"/>
  <c r="S106" i="61"/>
  <c r="S107" i="61"/>
  <c r="T1" i="61"/>
  <c r="F47" i="1" a="1"/>
  <c r="F47" i="1" s="1"/>
  <c r="AZ4" i="63" l="1" a="1"/>
  <c r="AZ4" i="63" s="1"/>
  <c r="BR5" i="62"/>
  <c r="BR6" i="62"/>
  <c r="AS5" i="62"/>
  <c r="AS6" i="62"/>
  <c r="AT6" i="62" s="1"/>
  <c r="J15" i="1" s="1" a="1"/>
  <c r="J15" i="1" s="1"/>
  <c r="T4" i="61" a="1"/>
  <c r="T4" i="61" s="1"/>
  <c r="E47" i="1" a="1"/>
  <c r="E47" i="1" s="1"/>
  <c r="J45" i="1" a="1"/>
  <c r="AZ5" i="63" l="1"/>
  <c r="AZ6" i="63"/>
  <c r="AS8" i="62"/>
  <c r="AS9" i="62"/>
  <c r="AS10" i="62"/>
  <c r="AS11" i="62"/>
  <c r="AS12" i="62"/>
  <c r="AS13" i="62"/>
  <c r="AS14" i="62"/>
  <c r="AS15" i="62"/>
  <c r="AS16" i="62"/>
  <c r="AS17" i="62"/>
  <c r="AS18" i="62"/>
  <c r="AS19" i="62"/>
  <c r="AS20" i="62"/>
  <c r="AS21" i="62"/>
  <c r="AS22" i="62"/>
  <c r="AS23" i="62"/>
  <c r="AS24" i="62"/>
  <c r="AS25" i="62"/>
  <c r="AS26" i="62"/>
  <c r="AS27" i="62"/>
  <c r="AS28" i="62"/>
  <c r="AS29" i="62"/>
  <c r="AS30" i="62"/>
  <c r="AS31" i="62"/>
  <c r="AS32" i="62"/>
  <c r="AS33" i="62"/>
  <c r="AS34" i="62"/>
  <c r="AS35" i="62"/>
  <c r="AS36" i="62"/>
  <c r="AS37" i="62"/>
  <c r="AS38" i="62"/>
  <c r="AS39" i="62"/>
  <c r="AS40" i="62"/>
  <c r="AS41" i="62"/>
  <c r="AS42" i="62"/>
  <c r="AS43" i="62"/>
  <c r="AS44" i="62"/>
  <c r="AS45" i="62"/>
  <c r="AS46" i="62"/>
  <c r="AS47" i="62"/>
  <c r="AS48" i="62"/>
  <c r="AS49" i="62"/>
  <c r="AS50" i="62"/>
  <c r="AS51" i="62"/>
  <c r="AS52" i="62"/>
  <c r="AS53" i="62"/>
  <c r="AS54" i="62"/>
  <c r="AS55" i="62"/>
  <c r="AS56" i="62"/>
  <c r="AS57" i="62"/>
  <c r="AS58" i="62"/>
  <c r="AS59" i="62"/>
  <c r="AS60" i="62"/>
  <c r="AS61" i="62"/>
  <c r="AS62" i="62"/>
  <c r="AS63" i="62"/>
  <c r="AS64" i="62"/>
  <c r="AS65" i="62"/>
  <c r="AS66" i="62"/>
  <c r="AS67" i="62"/>
  <c r="AS68" i="62"/>
  <c r="AS69" i="62"/>
  <c r="AS70" i="62"/>
  <c r="AS71" i="62"/>
  <c r="AS72" i="62"/>
  <c r="AS73" i="62"/>
  <c r="AS74" i="62"/>
  <c r="AS75" i="62"/>
  <c r="AS76" i="62"/>
  <c r="AS77" i="62"/>
  <c r="AS78" i="62"/>
  <c r="AS79" i="62"/>
  <c r="AS80" i="62"/>
  <c r="AS81" i="62"/>
  <c r="AS82" i="62"/>
  <c r="AS83" i="62"/>
  <c r="AS84" i="62"/>
  <c r="AS85" i="62"/>
  <c r="AS86" i="62"/>
  <c r="AS87" i="62"/>
  <c r="AS88" i="62"/>
  <c r="AS89" i="62"/>
  <c r="AS90" i="62"/>
  <c r="AS91" i="62"/>
  <c r="AS92" i="62"/>
  <c r="AS93" i="62"/>
  <c r="AS94" i="62"/>
  <c r="AS95" i="62"/>
  <c r="AS96" i="62"/>
  <c r="AS97" i="62"/>
  <c r="AS98" i="62"/>
  <c r="AS99" i="62"/>
  <c r="AS100" i="62"/>
  <c r="AS101" i="62"/>
  <c r="AS102" i="62"/>
  <c r="AS103" i="62"/>
  <c r="AS104" i="62"/>
  <c r="AS105" i="62"/>
  <c r="AS106" i="62"/>
  <c r="AS107" i="62"/>
  <c r="AT5" i="62"/>
  <c r="AT1" i="62"/>
  <c r="BR8" i="62"/>
  <c r="BR9" i="62"/>
  <c r="BR10" i="62"/>
  <c r="BR11" i="62"/>
  <c r="BR12" i="62"/>
  <c r="BR13" i="62"/>
  <c r="BR14" i="62"/>
  <c r="BR15" i="62"/>
  <c r="BR16" i="62"/>
  <c r="BR17" i="62"/>
  <c r="BR18" i="62"/>
  <c r="BR19" i="62"/>
  <c r="BR20" i="62"/>
  <c r="BR21" i="62"/>
  <c r="BR22" i="62"/>
  <c r="BR23" i="62"/>
  <c r="BR24" i="62"/>
  <c r="BR25" i="62"/>
  <c r="BR26" i="62"/>
  <c r="BR27" i="62"/>
  <c r="BR28" i="62"/>
  <c r="BR29" i="62"/>
  <c r="BR30" i="62"/>
  <c r="BR31" i="62"/>
  <c r="BR32" i="62"/>
  <c r="BR33" i="62"/>
  <c r="BR34" i="62"/>
  <c r="BR35" i="62"/>
  <c r="BR36" i="62"/>
  <c r="BR37" i="62"/>
  <c r="BR38" i="62"/>
  <c r="BR39" i="62"/>
  <c r="BR40" i="62"/>
  <c r="BR41" i="62"/>
  <c r="BR42" i="62"/>
  <c r="BR43" i="62"/>
  <c r="BR44" i="62"/>
  <c r="BR45" i="62"/>
  <c r="BR46" i="62"/>
  <c r="BR47" i="62"/>
  <c r="BR48" i="62"/>
  <c r="BR49" i="62"/>
  <c r="BR50" i="62"/>
  <c r="BR51" i="62"/>
  <c r="BR52" i="62"/>
  <c r="BR53" i="62"/>
  <c r="BR54" i="62"/>
  <c r="BR55" i="62"/>
  <c r="BR56" i="62"/>
  <c r="BR57" i="62"/>
  <c r="BR58" i="62"/>
  <c r="BR59" i="62"/>
  <c r="BR60" i="62"/>
  <c r="BR61" i="62"/>
  <c r="BR62" i="62"/>
  <c r="BR63" i="62"/>
  <c r="BR64" i="62"/>
  <c r="BR65" i="62"/>
  <c r="BR66" i="62"/>
  <c r="BR67" i="62"/>
  <c r="BR68" i="62"/>
  <c r="BR69" i="62"/>
  <c r="BR70" i="62"/>
  <c r="BR71" i="62"/>
  <c r="BR72" i="62"/>
  <c r="BR73" i="62"/>
  <c r="BR74" i="62"/>
  <c r="BR75" i="62"/>
  <c r="BR76" i="62"/>
  <c r="BR77" i="62"/>
  <c r="BR78" i="62"/>
  <c r="BR79" i="62"/>
  <c r="BR80" i="62"/>
  <c r="BR81" i="62"/>
  <c r="BR82" i="62"/>
  <c r="BR83" i="62"/>
  <c r="BR84" i="62"/>
  <c r="BR85" i="62"/>
  <c r="BR86" i="62"/>
  <c r="BR87" i="62"/>
  <c r="BR88" i="62"/>
  <c r="BR89" i="62"/>
  <c r="BR90" i="62"/>
  <c r="BR91" i="62"/>
  <c r="BR92" i="62"/>
  <c r="BR93" i="62"/>
  <c r="BR94" i="62"/>
  <c r="BR95" i="62"/>
  <c r="BR96" i="62"/>
  <c r="BR97" i="62"/>
  <c r="BR98" i="62"/>
  <c r="BR99" i="62"/>
  <c r="BR100" i="62"/>
  <c r="BR101" i="62"/>
  <c r="BR102" i="62"/>
  <c r="BR103" i="62"/>
  <c r="BR104" i="62"/>
  <c r="BR105" i="62"/>
  <c r="BR106" i="62"/>
  <c r="BR107" i="62"/>
  <c r="BS1" i="62"/>
  <c r="T5" i="61"/>
  <c r="T6" i="61"/>
  <c r="J45" i="1"/>
  <c r="I45" i="1" a="1"/>
  <c r="I45" i="1" s="1"/>
  <c r="L44" i="1" a="1"/>
  <c r="AZ8" i="63" l="1"/>
  <c r="AZ9" i="63"/>
  <c r="AZ10" i="63"/>
  <c r="AZ11" i="63"/>
  <c r="AZ12" i="63"/>
  <c r="AZ13" i="63"/>
  <c r="AZ14" i="63"/>
  <c r="AZ15" i="63"/>
  <c r="AZ16" i="63"/>
  <c r="AZ17" i="63"/>
  <c r="AZ18" i="63"/>
  <c r="AZ19" i="63"/>
  <c r="AZ20" i="63"/>
  <c r="AZ21" i="63"/>
  <c r="AZ22" i="63"/>
  <c r="AZ23" i="63"/>
  <c r="AZ24" i="63"/>
  <c r="AZ25" i="63"/>
  <c r="AZ26" i="63"/>
  <c r="AZ27" i="63"/>
  <c r="AZ28" i="63"/>
  <c r="AZ29" i="63"/>
  <c r="AZ30" i="63"/>
  <c r="AZ31" i="63"/>
  <c r="AZ32" i="63"/>
  <c r="AZ33" i="63"/>
  <c r="AZ34" i="63"/>
  <c r="AZ35" i="63"/>
  <c r="AZ36" i="63"/>
  <c r="AZ37" i="63"/>
  <c r="AZ38" i="63"/>
  <c r="AZ39" i="63"/>
  <c r="AZ40" i="63"/>
  <c r="AZ41" i="63"/>
  <c r="AZ42" i="63"/>
  <c r="AZ43" i="63"/>
  <c r="AZ44" i="63"/>
  <c r="AZ45" i="63"/>
  <c r="AZ46" i="63"/>
  <c r="AZ47" i="63"/>
  <c r="AZ48" i="63"/>
  <c r="AZ49" i="63"/>
  <c r="AZ50" i="63"/>
  <c r="AZ51" i="63"/>
  <c r="AZ52" i="63"/>
  <c r="AZ53" i="63"/>
  <c r="AZ54" i="63"/>
  <c r="AZ55" i="63"/>
  <c r="AZ56" i="63"/>
  <c r="AZ57" i="63"/>
  <c r="AZ58" i="63"/>
  <c r="AZ59" i="63"/>
  <c r="AZ60" i="63"/>
  <c r="AZ61" i="63"/>
  <c r="AZ62" i="63"/>
  <c r="AZ63" i="63"/>
  <c r="AZ64" i="63"/>
  <c r="AZ65" i="63"/>
  <c r="AZ66" i="63"/>
  <c r="AZ67" i="63"/>
  <c r="AZ68" i="63"/>
  <c r="AZ69" i="63"/>
  <c r="AZ70" i="63"/>
  <c r="AZ71" i="63"/>
  <c r="AZ72" i="63"/>
  <c r="AZ73" i="63"/>
  <c r="AZ74" i="63"/>
  <c r="AZ75" i="63"/>
  <c r="AZ76" i="63"/>
  <c r="AZ77" i="63"/>
  <c r="AZ78" i="63"/>
  <c r="AZ79" i="63"/>
  <c r="AZ80" i="63"/>
  <c r="AZ81" i="63"/>
  <c r="AZ82" i="63"/>
  <c r="AZ83" i="63"/>
  <c r="AZ84" i="63"/>
  <c r="AZ85" i="63"/>
  <c r="AZ86" i="63"/>
  <c r="AZ87" i="63"/>
  <c r="AZ88" i="63"/>
  <c r="AZ89" i="63"/>
  <c r="AZ90" i="63"/>
  <c r="AZ91" i="63"/>
  <c r="AZ92" i="63"/>
  <c r="AZ93" i="63"/>
  <c r="AZ94" i="63"/>
  <c r="AZ95" i="63"/>
  <c r="AZ96" i="63"/>
  <c r="AZ97" i="63"/>
  <c r="AZ98" i="63"/>
  <c r="AZ99" i="63"/>
  <c r="AZ100" i="63"/>
  <c r="AZ101" i="63"/>
  <c r="AZ102" i="63"/>
  <c r="AZ103" i="63"/>
  <c r="AZ104" i="63"/>
  <c r="AZ105" i="63"/>
  <c r="AZ106" i="63"/>
  <c r="AZ107" i="63"/>
  <c r="BA1" i="63"/>
  <c r="BS4" i="62" a="1"/>
  <c r="BS4" i="62" s="1"/>
  <c r="AT4" i="62"/>
  <c r="I15" i="1" a="1"/>
  <c r="I15" i="1" s="1"/>
  <c r="T8" i="61"/>
  <c r="T9" i="61"/>
  <c r="T10" i="61"/>
  <c r="T11" i="61"/>
  <c r="T12" i="61"/>
  <c r="T13" i="61"/>
  <c r="T14" i="61"/>
  <c r="T15" i="61"/>
  <c r="T16" i="61"/>
  <c r="T17" i="61"/>
  <c r="T18" i="61"/>
  <c r="T19" i="61"/>
  <c r="T20" i="61"/>
  <c r="T21" i="61"/>
  <c r="T22" i="61"/>
  <c r="T23" i="61"/>
  <c r="T24" i="61"/>
  <c r="T25" i="61"/>
  <c r="T26" i="61"/>
  <c r="T27" i="61"/>
  <c r="T28" i="61"/>
  <c r="T29" i="61"/>
  <c r="T30" i="61"/>
  <c r="T31" i="61"/>
  <c r="T32" i="61"/>
  <c r="T33" i="61"/>
  <c r="T34" i="61"/>
  <c r="T35" i="61"/>
  <c r="T36" i="61"/>
  <c r="T37" i="61"/>
  <c r="T38" i="61"/>
  <c r="T39" i="61"/>
  <c r="T40" i="61"/>
  <c r="T41" i="61"/>
  <c r="T42" i="61"/>
  <c r="T43" i="61"/>
  <c r="T44" i="61"/>
  <c r="T45" i="61"/>
  <c r="T46" i="61"/>
  <c r="T47" i="61"/>
  <c r="T48" i="61"/>
  <c r="T49" i="61"/>
  <c r="T50" i="61"/>
  <c r="T51" i="61"/>
  <c r="T52" i="61"/>
  <c r="T53" i="61"/>
  <c r="T54" i="61"/>
  <c r="T55" i="61"/>
  <c r="T56" i="61"/>
  <c r="T57" i="61"/>
  <c r="T58" i="61"/>
  <c r="T59" i="61"/>
  <c r="T60" i="61"/>
  <c r="T61" i="61"/>
  <c r="T62" i="61"/>
  <c r="T63" i="61"/>
  <c r="T64" i="61"/>
  <c r="T65" i="61"/>
  <c r="T66" i="61"/>
  <c r="T67" i="61"/>
  <c r="T68" i="61"/>
  <c r="T69" i="61"/>
  <c r="T70" i="61"/>
  <c r="T71" i="61"/>
  <c r="T72" i="61"/>
  <c r="T73" i="61"/>
  <c r="T74" i="61"/>
  <c r="T75" i="61"/>
  <c r="T76" i="61"/>
  <c r="T77" i="61"/>
  <c r="T78" i="61"/>
  <c r="T79" i="61"/>
  <c r="T80" i="61"/>
  <c r="T81" i="61"/>
  <c r="T82" i="61"/>
  <c r="T83" i="61"/>
  <c r="T84" i="61"/>
  <c r="T85" i="61"/>
  <c r="T86" i="61"/>
  <c r="T87" i="61"/>
  <c r="T88" i="61"/>
  <c r="T89" i="61"/>
  <c r="T90" i="61"/>
  <c r="T91" i="61"/>
  <c r="T92" i="61"/>
  <c r="T93" i="61"/>
  <c r="T94" i="61"/>
  <c r="T95" i="61"/>
  <c r="T96" i="61"/>
  <c r="T97" i="61"/>
  <c r="T98" i="61"/>
  <c r="T99" i="61"/>
  <c r="T100" i="61"/>
  <c r="T101" i="61"/>
  <c r="T102" i="61"/>
  <c r="T103" i="61"/>
  <c r="T104" i="61"/>
  <c r="T105" i="61"/>
  <c r="T106" i="61"/>
  <c r="T107" i="61"/>
  <c r="U1" i="61"/>
  <c r="K44" i="1" a="1"/>
  <c r="K44" i="1" s="1"/>
  <c r="L44" i="1"/>
  <c r="G42" i="1" a="1"/>
  <c r="G42" i="1" s="1"/>
  <c r="H42" i="1" a="1"/>
  <c r="AH1" i="63" l="1" a="1"/>
  <c r="AH1" i="63" s="1"/>
  <c r="AH4" i="63" a="1"/>
  <c r="AH4" i="63" s="1"/>
  <c r="BA4" i="63" a="1"/>
  <c r="BA4" i="63" s="1"/>
  <c r="BS5" i="62"/>
  <c r="BS6" i="62"/>
  <c r="U4" i="61" a="1"/>
  <c r="U4" i="61" s="1"/>
  <c r="H42" i="1"/>
  <c r="N43" i="1" a="1"/>
  <c r="BA5" i="63" l="1"/>
  <c r="BA6" i="63"/>
  <c r="AH5" i="63"/>
  <c r="AH6" i="63"/>
  <c r="BS8" i="62"/>
  <c r="BS9" i="62"/>
  <c r="BS10" i="62"/>
  <c r="BS11" i="62"/>
  <c r="BS12" i="62"/>
  <c r="BS13" i="62"/>
  <c r="BS14" i="62"/>
  <c r="BS15" i="62"/>
  <c r="BS16" i="62"/>
  <c r="BS17" i="62"/>
  <c r="BS18" i="62"/>
  <c r="BS19" i="62"/>
  <c r="BS20" i="62"/>
  <c r="BS21" i="62"/>
  <c r="BS22" i="62"/>
  <c r="BS23" i="62"/>
  <c r="BS24" i="62"/>
  <c r="BS25" i="62"/>
  <c r="BS26" i="62"/>
  <c r="BS27" i="62"/>
  <c r="BS28" i="62"/>
  <c r="BS29" i="62"/>
  <c r="BS30" i="62"/>
  <c r="BS31" i="62"/>
  <c r="BS32" i="62"/>
  <c r="BS33" i="62"/>
  <c r="BS34" i="62"/>
  <c r="BS35" i="62"/>
  <c r="BS36" i="62"/>
  <c r="BS37" i="62"/>
  <c r="BS38" i="62"/>
  <c r="BS39" i="62"/>
  <c r="BS40" i="62"/>
  <c r="BS41" i="62"/>
  <c r="BS42" i="62"/>
  <c r="BS43" i="62"/>
  <c r="BS44" i="62"/>
  <c r="BS45" i="62"/>
  <c r="BS46" i="62"/>
  <c r="BS47" i="62"/>
  <c r="BS48" i="62"/>
  <c r="BS49" i="62"/>
  <c r="BS50" i="62"/>
  <c r="BS51" i="62"/>
  <c r="BS52" i="62"/>
  <c r="BS53" i="62"/>
  <c r="BS54" i="62"/>
  <c r="BS55" i="62"/>
  <c r="BS56" i="62"/>
  <c r="BS57" i="62"/>
  <c r="BS58" i="62"/>
  <c r="BS59" i="62"/>
  <c r="BS60" i="62"/>
  <c r="BS61" i="62"/>
  <c r="BS62" i="62"/>
  <c r="BS63" i="62"/>
  <c r="BS64" i="62"/>
  <c r="BS65" i="62"/>
  <c r="BS66" i="62"/>
  <c r="BS67" i="62"/>
  <c r="BS68" i="62"/>
  <c r="BS69" i="62"/>
  <c r="BS70" i="62"/>
  <c r="BS71" i="62"/>
  <c r="BS72" i="62"/>
  <c r="BS73" i="62"/>
  <c r="BS74" i="62"/>
  <c r="BS75" i="62"/>
  <c r="BS76" i="62"/>
  <c r="BS77" i="62"/>
  <c r="BS78" i="62"/>
  <c r="BS79" i="62"/>
  <c r="BS80" i="62"/>
  <c r="BS81" i="62"/>
  <c r="BS82" i="62"/>
  <c r="BS83" i="62"/>
  <c r="BS84" i="62"/>
  <c r="BS85" i="62"/>
  <c r="BS86" i="62"/>
  <c r="BS87" i="62"/>
  <c r="BS88" i="62"/>
  <c r="BS89" i="62"/>
  <c r="BS90" i="62"/>
  <c r="BS91" i="62"/>
  <c r="BS92" i="62"/>
  <c r="BS93" i="62"/>
  <c r="BS94" i="62"/>
  <c r="BS95" i="62"/>
  <c r="BS96" i="62"/>
  <c r="BS97" i="62"/>
  <c r="BS98" i="62"/>
  <c r="BS99" i="62"/>
  <c r="BS100" i="62"/>
  <c r="BS101" i="62"/>
  <c r="BS102" i="62"/>
  <c r="BS103" i="62"/>
  <c r="BS104" i="62"/>
  <c r="BS105" i="62"/>
  <c r="BS106" i="62"/>
  <c r="BS107" i="62"/>
  <c r="BT1" i="62"/>
  <c r="U5" i="61"/>
  <c r="U6" i="61"/>
  <c r="N43" i="1"/>
  <c r="M43" i="1" a="1"/>
  <c r="M43" i="1" s="1"/>
  <c r="AH8" i="63" l="1"/>
  <c r="AH9" i="63"/>
  <c r="AH10" i="63"/>
  <c r="AH11" i="63"/>
  <c r="AH12" i="63"/>
  <c r="AH13" i="63"/>
  <c r="AH14" i="63"/>
  <c r="AH15" i="63"/>
  <c r="AH16" i="63"/>
  <c r="AH17" i="63"/>
  <c r="AH18" i="63"/>
  <c r="AH19" i="63"/>
  <c r="AH20" i="63"/>
  <c r="AH21" i="63"/>
  <c r="AH22" i="63"/>
  <c r="AH23" i="63"/>
  <c r="AH24" i="63"/>
  <c r="AH25" i="63"/>
  <c r="AH26" i="63"/>
  <c r="AH27" i="63"/>
  <c r="AH28" i="63"/>
  <c r="AH29" i="63"/>
  <c r="AH30" i="63"/>
  <c r="AH31" i="63"/>
  <c r="AH32" i="63"/>
  <c r="AH33" i="63"/>
  <c r="AH34" i="63"/>
  <c r="AH35" i="63"/>
  <c r="AH36" i="63"/>
  <c r="AH37" i="63"/>
  <c r="AH38" i="63"/>
  <c r="AH39" i="63"/>
  <c r="AH40" i="63"/>
  <c r="AH41" i="63"/>
  <c r="AH42" i="63"/>
  <c r="AH43" i="63"/>
  <c r="AH44" i="63"/>
  <c r="AH45" i="63"/>
  <c r="AH46" i="63"/>
  <c r="AH47" i="63"/>
  <c r="AH48" i="63"/>
  <c r="AH49" i="63"/>
  <c r="AH50" i="63"/>
  <c r="AH51" i="63"/>
  <c r="AH52" i="63"/>
  <c r="AH53" i="63"/>
  <c r="AH54" i="63"/>
  <c r="AH55" i="63"/>
  <c r="AH56" i="63"/>
  <c r="AH57" i="63"/>
  <c r="AH58" i="63"/>
  <c r="AH59" i="63"/>
  <c r="AH60" i="63"/>
  <c r="AH61" i="63"/>
  <c r="AH62" i="63"/>
  <c r="AH63" i="63"/>
  <c r="AH64" i="63"/>
  <c r="AH65" i="63"/>
  <c r="AH66" i="63"/>
  <c r="AH67" i="63"/>
  <c r="AH68" i="63"/>
  <c r="AH69" i="63"/>
  <c r="AH70" i="63"/>
  <c r="AH71" i="63"/>
  <c r="AH72" i="63"/>
  <c r="AH73" i="63"/>
  <c r="AH74" i="63"/>
  <c r="AH75" i="63"/>
  <c r="AH76" i="63"/>
  <c r="AH77" i="63"/>
  <c r="AH78" i="63"/>
  <c r="AH79" i="63"/>
  <c r="AH80" i="63"/>
  <c r="AH81" i="63"/>
  <c r="AH82" i="63"/>
  <c r="AH83" i="63"/>
  <c r="AH84" i="63"/>
  <c r="AH85" i="63"/>
  <c r="AH86" i="63"/>
  <c r="AH87" i="63"/>
  <c r="AH88" i="63"/>
  <c r="AH89" i="63"/>
  <c r="AH90" i="63"/>
  <c r="AH91" i="63"/>
  <c r="AH92" i="63"/>
  <c r="AH93" i="63"/>
  <c r="AH94" i="63"/>
  <c r="AH95" i="63"/>
  <c r="AH96" i="63"/>
  <c r="AH97" i="63"/>
  <c r="AH98" i="63"/>
  <c r="AH99" i="63"/>
  <c r="AH100" i="63"/>
  <c r="AH101" i="63"/>
  <c r="AH102" i="63"/>
  <c r="AH103" i="63"/>
  <c r="AH104" i="63"/>
  <c r="AH105" i="63"/>
  <c r="AH106" i="63"/>
  <c r="AH107" i="63"/>
  <c r="AI1" i="63"/>
  <c r="BA8" i="63"/>
  <c r="BA9" i="63"/>
  <c r="BA10" i="63"/>
  <c r="BA11" i="63"/>
  <c r="BA12" i="63"/>
  <c r="BA13" i="63"/>
  <c r="BA14" i="63"/>
  <c r="BA15" i="63"/>
  <c r="BA16" i="63"/>
  <c r="BA17" i="63"/>
  <c r="BA18" i="63"/>
  <c r="BA19" i="63"/>
  <c r="BA20" i="63"/>
  <c r="BA21" i="63"/>
  <c r="BA22" i="63"/>
  <c r="BA23" i="63"/>
  <c r="BA24" i="63"/>
  <c r="BA25" i="63"/>
  <c r="BA26" i="63"/>
  <c r="BA27" i="63"/>
  <c r="BA28" i="63"/>
  <c r="BA29" i="63"/>
  <c r="BA30" i="63"/>
  <c r="BA31" i="63"/>
  <c r="BA32" i="63"/>
  <c r="BA33" i="63"/>
  <c r="BA34" i="63"/>
  <c r="BA35" i="63"/>
  <c r="BA36" i="63"/>
  <c r="BA37" i="63"/>
  <c r="BA38" i="63"/>
  <c r="BA39" i="63"/>
  <c r="BA40" i="63"/>
  <c r="BA41" i="63"/>
  <c r="BA42" i="63"/>
  <c r="BA43" i="63"/>
  <c r="BA44" i="63"/>
  <c r="BA45" i="63"/>
  <c r="BA46" i="63"/>
  <c r="BA47" i="63"/>
  <c r="BA48" i="63"/>
  <c r="BA49" i="63"/>
  <c r="BA50" i="63"/>
  <c r="BA51" i="63"/>
  <c r="BA52" i="63"/>
  <c r="BA53" i="63"/>
  <c r="BA54" i="63"/>
  <c r="BA55" i="63"/>
  <c r="BA56" i="63"/>
  <c r="BA57" i="63"/>
  <c r="BA58" i="63"/>
  <c r="BA59" i="63"/>
  <c r="BA60" i="63"/>
  <c r="BA61" i="63"/>
  <c r="BA62" i="63"/>
  <c r="BA63" i="63"/>
  <c r="BA64" i="63"/>
  <c r="BA65" i="63"/>
  <c r="BA66" i="63"/>
  <c r="BA67" i="63"/>
  <c r="BA68" i="63"/>
  <c r="BA69" i="63"/>
  <c r="BA70" i="63"/>
  <c r="BA71" i="63"/>
  <c r="BA72" i="63"/>
  <c r="BA73" i="63"/>
  <c r="BA74" i="63"/>
  <c r="BA75" i="63"/>
  <c r="BA76" i="63"/>
  <c r="BA77" i="63"/>
  <c r="BA78" i="63"/>
  <c r="BA79" i="63"/>
  <c r="BA80" i="63"/>
  <c r="BA81" i="63"/>
  <c r="BA82" i="63"/>
  <c r="BA83" i="63"/>
  <c r="BA84" i="63"/>
  <c r="BA85" i="63"/>
  <c r="BA86" i="63"/>
  <c r="BA87" i="63"/>
  <c r="BA88" i="63"/>
  <c r="BA89" i="63"/>
  <c r="BA90" i="63"/>
  <c r="BA91" i="63"/>
  <c r="BA92" i="63"/>
  <c r="BA93" i="63"/>
  <c r="BA94" i="63"/>
  <c r="BA95" i="63"/>
  <c r="BA96" i="63"/>
  <c r="BA97" i="63"/>
  <c r="BA98" i="63"/>
  <c r="BA99" i="63"/>
  <c r="BA100" i="63"/>
  <c r="BA101" i="63"/>
  <c r="BA102" i="63"/>
  <c r="BA103" i="63"/>
  <c r="BA104" i="63"/>
  <c r="BA105" i="63"/>
  <c r="BA106" i="63"/>
  <c r="BA107" i="63"/>
  <c r="BB1" i="63"/>
  <c r="BT4" i="62" a="1"/>
  <c r="BT4" i="62" s="1"/>
  <c r="U8" i="61"/>
  <c r="U9" i="61"/>
  <c r="U10" i="61"/>
  <c r="U11" i="61"/>
  <c r="U12" i="61"/>
  <c r="U13" i="61"/>
  <c r="U14" i="61"/>
  <c r="U15" i="61"/>
  <c r="U16" i="61"/>
  <c r="U17" i="61"/>
  <c r="U18" i="61"/>
  <c r="U19" i="61"/>
  <c r="U20" i="61"/>
  <c r="U21" i="61"/>
  <c r="U22" i="61"/>
  <c r="U23" i="61"/>
  <c r="U24" i="61"/>
  <c r="U25" i="61"/>
  <c r="U26" i="61"/>
  <c r="U27" i="61"/>
  <c r="U28" i="61"/>
  <c r="U29" i="61"/>
  <c r="U30" i="61"/>
  <c r="U31" i="61"/>
  <c r="U32" i="61"/>
  <c r="U33" i="61"/>
  <c r="U34" i="61"/>
  <c r="U35" i="61"/>
  <c r="U36" i="61"/>
  <c r="U37" i="61"/>
  <c r="U38" i="61"/>
  <c r="U39" i="61"/>
  <c r="U40" i="61"/>
  <c r="U41" i="61"/>
  <c r="U42" i="61"/>
  <c r="U43" i="61"/>
  <c r="U44" i="61"/>
  <c r="U45" i="61"/>
  <c r="U46" i="61"/>
  <c r="U47" i="61"/>
  <c r="U48" i="61"/>
  <c r="U49" i="61"/>
  <c r="U50" i="61"/>
  <c r="U51" i="61"/>
  <c r="U52" i="61"/>
  <c r="U53" i="61"/>
  <c r="U54" i="61"/>
  <c r="U55" i="61"/>
  <c r="U56" i="61"/>
  <c r="U57" i="61"/>
  <c r="U58" i="61"/>
  <c r="U59" i="61"/>
  <c r="U60" i="61"/>
  <c r="U61" i="61"/>
  <c r="U62" i="61"/>
  <c r="U63" i="61"/>
  <c r="U64" i="61"/>
  <c r="U65" i="61"/>
  <c r="U66" i="61"/>
  <c r="U67" i="61"/>
  <c r="U68" i="61"/>
  <c r="U69" i="61"/>
  <c r="U70" i="61"/>
  <c r="U71" i="61"/>
  <c r="U72" i="61"/>
  <c r="U73" i="61"/>
  <c r="U74" i="61"/>
  <c r="U75" i="61"/>
  <c r="U76" i="61"/>
  <c r="U77" i="61"/>
  <c r="U78" i="61"/>
  <c r="U79" i="61"/>
  <c r="U80" i="61"/>
  <c r="U81" i="61"/>
  <c r="U82" i="61"/>
  <c r="U83" i="61"/>
  <c r="U84" i="61"/>
  <c r="U85" i="61"/>
  <c r="U86" i="61"/>
  <c r="U87" i="61"/>
  <c r="U88" i="61"/>
  <c r="U89" i="61"/>
  <c r="U90" i="61"/>
  <c r="U91" i="61"/>
  <c r="U92" i="61"/>
  <c r="U93" i="61"/>
  <c r="U94" i="61"/>
  <c r="U95" i="61"/>
  <c r="U96" i="61"/>
  <c r="U97" i="61"/>
  <c r="U98" i="61"/>
  <c r="U99" i="61"/>
  <c r="U100" i="61"/>
  <c r="U101" i="61"/>
  <c r="U102" i="61"/>
  <c r="U103" i="61"/>
  <c r="U104" i="61"/>
  <c r="U105" i="61"/>
  <c r="U106" i="61"/>
  <c r="U107" i="61"/>
  <c r="V1" i="61"/>
  <c r="F48" i="1" a="1"/>
  <c r="F48" i="1" s="1"/>
  <c r="BB4" i="63" l="1" a="1"/>
  <c r="BB4" i="63" s="1"/>
  <c r="AI4" i="63" a="1"/>
  <c r="AI4" i="63" s="1"/>
  <c r="BT5" i="62"/>
  <c r="BT6" i="62"/>
  <c r="V4" i="61" a="1"/>
  <c r="V4" i="61" s="1"/>
  <c r="E48" i="1" a="1"/>
  <c r="E48" i="1" s="1"/>
  <c r="AI5" i="63" l="1"/>
  <c r="AI6" i="63"/>
  <c r="BB5" i="63"/>
  <c r="BB6" i="63"/>
  <c r="BT8" i="62"/>
  <c r="BT9" i="62"/>
  <c r="BT10" i="62"/>
  <c r="BT11" i="62"/>
  <c r="BT12" i="62"/>
  <c r="BT13" i="62"/>
  <c r="BT14" i="62"/>
  <c r="BT15" i="62"/>
  <c r="BT16" i="62"/>
  <c r="BT17" i="62"/>
  <c r="BT18" i="62"/>
  <c r="BT19" i="62"/>
  <c r="BT20" i="62"/>
  <c r="BT21" i="62"/>
  <c r="BT22" i="62"/>
  <c r="BT23" i="62"/>
  <c r="BT24" i="62"/>
  <c r="BT25" i="62"/>
  <c r="BT26" i="62"/>
  <c r="BT27" i="62"/>
  <c r="BT28" i="62"/>
  <c r="BT29" i="62"/>
  <c r="BT30" i="62"/>
  <c r="BT31" i="62"/>
  <c r="BT32" i="62"/>
  <c r="BT33" i="62"/>
  <c r="BT34" i="62"/>
  <c r="BT35" i="62"/>
  <c r="BT36" i="62"/>
  <c r="BT37" i="62"/>
  <c r="BT38" i="62"/>
  <c r="BT39" i="62"/>
  <c r="BT40" i="62"/>
  <c r="BT41" i="62"/>
  <c r="BT42" i="62"/>
  <c r="BT43" i="62"/>
  <c r="BT44" i="62"/>
  <c r="BT45" i="62"/>
  <c r="BT46" i="62"/>
  <c r="BT47" i="62"/>
  <c r="BT48" i="62"/>
  <c r="BT49" i="62"/>
  <c r="BT50" i="62"/>
  <c r="BT51" i="62"/>
  <c r="BT52" i="62"/>
  <c r="BT53" i="62"/>
  <c r="BT54" i="62"/>
  <c r="BT55" i="62"/>
  <c r="BT56" i="62"/>
  <c r="BT57" i="62"/>
  <c r="BT58" i="62"/>
  <c r="BT59" i="62"/>
  <c r="BT60" i="62"/>
  <c r="BT61" i="62"/>
  <c r="BT62" i="62"/>
  <c r="BT63" i="62"/>
  <c r="BT64" i="62"/>
  <c r="BT65" i="62"/>
  <c r="BT66" i="62"/>
  <c r="BT67" i="62"/>
  <c r="BT68" i="62"/>
  <c r="BT69" i="62"/>
  <c r="BT70" i="62"/>
  <c r="BT71" i="62"/>
  <c r="BT72" i="62"/>
  <c r="BT73" i="62"/>
  <c r="BT74" i="62"/>
  <c r="BT75" i="62"/>
  <c r="BT76" i="62"/>
  <c r="BT77" i="62"/>
  <c r="BT78" i="62"/>
  <c r="BT79" i="62"/>
  <c r="BT80" i="62"/>
  <c r="BT81" i="62"/>
  <c r="BT82" i="62"/>
  <c r="BT83" i="62"/>
  <c r="BT84" i="62"/>
  <c r="BT85" i="62"/>
  <c r="BT86" i="62"/>
  <c r="BT87" i="62"/>
  <c r="BT88" i="62"/>
  <c r="BT89" i="62"/>
  <c r="BT90" i="62"/>
  <c r="BT91" i="62"/>
  <c r="BT92" i="62"/>
  <c r="BT93" i="62"/>
  <c r="BT94" i="62"/>
  <c r="BT95" i="62"/>
  <c r="BT96" i="62"/>
  <c r="BT97" i="62"/>
  <c r="BT98" i="62"/>
  <c r="BT99" i="62"/>
  <c r="BT100" i="62"/>
  <c r="BT101" i="62"/>
  <c r="BT102" i="62"/>
  <c r="BT103" i="62"/>
  <c r="BT104" i="62"/>
  <c r="BT105" i="62"/>
  <c r="BT106" i="62"/>
  <c r="BT107" i="62"/>
  <c r="BU1" i="62"/>
  <c r="V5" i="61"/>
  <c r="V6" i="61"/>
  <c r="F49" i="1" a="1"/>
  <c r="F49" i="1" s="1"/>
  <c r="E49" i="1" a="1"/>
  <c r="E49" i="1" s="1"/>
  <c r="I46" i="1" a="1"/>
  <c r="I46" i="1" s="1"/>
  <c r="J46" i="1" a="1"/>
  <c r="BB8" i="63" l="1"/>
  <c r="BB9" i="63"/>
  <c r="BB10" i="63"/>
  <c r="BB11" i="63"/>
  <c r="BB12" i="63"/>
  <c r="BB13" i="63"/>
  <c r="BB14" i="63"/>
  <c r="BB15" i="63"/>
  <c r="BB16" i="63"/>
  <c r="BB17" i="63"/>
  <c r="BB18" i="63"/>
  <c r="BB19" i="63"/>
  <c r="BB20" i="63"/>
  <c r="BB21" i="63"/>
  <c r="BB22" i="63"/>
  <c r="BB23" i="63"/>
  <c r="BB24" i="63"/>
  <c r="BB25" i="63"/>
  <c r="BB26" i="63"/>
  <c r="BB27" i="63"/>
  <c r="BB28" i="63"/>
  <c r="BB29" i="63"/>
  <c r="BB30" i="63"/>
  <c r="BB31" i="63"/>
  <c r="BB32" i="63"/>
  <c r="BB33" i="63"/>
  <c r="BB34" i="63"/>
  <c r="BB35" i="63"/>
  <c r="BB36" i="63"/>
  <c r="BB37" i="63"/>
  <c r="BB38" i="63"/>
  <c r="BB39" i="63"/>
  <c r="BB40" i="63"/>
  <c r="BB41" i="63"/>
  <c r="BB42" i="63"/>
  <c r="BB43" i="63"/>
  <c r="BB44" i="63"/>
  <c r="BB45" i="63"/>
  <c r="BB46" i="63"/>
  <c r="BB47" i="63"/>
  <c r="BB48" i="63"/>
  <c r="BB49" i="63"/>
  <c r="BB50" i="63"/>
  <c r="BB51" i="63"/>
  <c r="BB52" i="63"/>
  <c r="BB53" i="63"/>
  <c r="BB54" i="63"/>
  <c r="BB55" i="63"/>
  <c r="BB56" i="63"/>
  <c r="BB57" i="63"/>
  <c r="BB58" i="63"/>
  <c r="BB59" i="63"/>
  <c r="BB60" i="63"/>
  <c r="BB61" i="63"/>
  <c r="BB62" i="63"/>
  <c r="BB63" i="63"/>
  <c r="BB64" i="63"/>
  <c r="BB65" i="63"/>
  <c r="BB66" i="63"/>
  <c r="BB67" i="63"/>
  <c r="BB68" i="63"/>
  <c r="BB69" i="63"/>
  <c r="BB70" i="63"/>
  <c r="BB71" i="63"/>
  <c r="BB72" i="63"/>
  <c r="BB73" i="63"/>
  <c r="BB74" i="63"/>
  <c r="BB75" i="63"/>
  <c r="BB76" i="63"/>
  <c r="BB77" i="63"/>
  <c r="BB78" i="63"/>
  <c r="BB79" i="63"/>
  <c r="BB80" i="63"/>
  <c r="BB81" i="63"/>
  <c r="BB82" i="63"/>
  <c r="BB83" i="63"/>
  <c r="BB84" i="63"/>
  <c r="BB85" i="63"/>
  <c r="BB86" i="63"/>
  <c r="BB87" i="63"/>
  <c r="BB88" i="63"/>
  <c r="BB89" i="63"/>
  <c r="BB90" i="63"/>
  <c r="BB91" i="63"/>
  <c r="BB92" i="63"/>
  <c r="BB93" i="63"/>
  <c r="BB94" i="63"/>
  <c r="BB95" i="63"/>
  <c r="BB96" i="63"/>
  <c r="BB97" i="63"/>
  <c r="BB98" i="63"/>
  <c r="BB99" i="63"/>
  <c r="BB100" i="63"/>
  <c r="BB101" i="63"/>
  <c r="BB102" i="63"/>
  <c r="BB103" i="63"/>
  <c r="BB104" i="63"/>
  <c r="BB105" i="63"/>
  <c r="BB106" i="63"/>
  <c r="BB107" i="63"/>
  <c r="BC1" i="63"/>
  <c r="AI8" i="63"/>
  <c r="AI9" i="63"/>
  <c r="AI10" i="63"/>
  <c r="AI11" i="63"/>
  <c r="AI12" i="63"/>
  <c r="AI13" i="63"/>
  <c r="AI14" i="63"/>
  <c r="AI15" i="63"/>
  <c r="AI16" i="63"/>
  <c r="AI17" i="63"/>
  <c r="AI18" i="63"/>
  <c r="AI19" i="63"/>
  <c r="AI20" i="63"/>
  <c r="AI21" i="63"/>
  <c r="AI22" i="63"/>
  <c r="AI23" i="63"/>
  <c r="AI24" i="63"/>
  <c r="AI25" i="63"/>
  <c r="AI26" i="63"/>
  <c r="AI27" i="63"/>
  <c r="AI28" i="63"/>
  <c r="AI29" i="63"/>
  <c r="AI30" i="63"/>
  <c r="AI31" i="63"/>
  <c r="AI32" i="63"/>
  <c r="AI33" i="63"/>
  <c r="AI34" i="63"/>
  <c r="AI35" i="63"/>
  <c r="AI36" i="63"/>
  <c r="AI37" i="63"/>
  <c r="AI38" i="63"/>
  <c r="AI39" i="63"/>
  <c r="AI40" i="63"/>
  <c r="AI41" i="63"/>
  <c r="AI42" i="63"/>
  <c r="AI43" i="63"/>
  <c r="AI44" i="63"/>
  <c r="AI45" i="63"/>
  <c r="AI46" i="63"/>
  <c r="AI47" i="63"/>
  <c r="AI48" i="63"/>
  <c r="AI49" i="63"/>
  <c r="AI50" i="63"/>
  <c r="AI51" i="63"/>
  <c r="AI52" i="63"/>
  <c r="AI53" i="63"/>
  <c r="AI54" i="63"/>
  <c r="AI55" i="63"/>
  <c r="AI56" i="63"/>
  <c r="AI57" i="63"/>
  <c r="AI58" i="63"/>
  <c r="AI59" i="63"/>
  <c r="AI60" i="63"/>
  <c r="AI61" i="63"/>
  <c r="AI62" i="63"/>
  <c r="AI63" i="63"/>
  <c r="AI64" i="63"/>
  <c r="AI65" i="63"/>
  <c r="AI66" i="63"/>
  <c r="AI67" i="63"/>
  <c r="AI68" i="63"/>
  <c r="AI69" i="63"/>
  <c r="AI70" i="63"/>
  <c r="AI71" i="63"/>
  <c r="AI72" i="63"/>
  <c r="AI73" i="63"/>
  <c r="AI74" i="63"/>
  <c r="AI75" i="63"/>
  <c r="AI76" i="63"/>
  <c r="AI77" i="63"/>
  <c r="AI78" i="63"/>
  <c r="AI79" i="63"/>
  <c r="AI80" i="63"/>
  <c r="AI81" i="63"/>
  <c r="AI82" i="63"/>
  <c r="AI83" i="63"/>
  <c r="AI84" i="63"/>
  <c r="AI85" i="63"/>
  <c r="AI86" i="63"/>
  <c r="AI87" i="63"/>
  <c r="AI88" i="63"/>
  <c r="AI89" i="63"/>
  <c r="AI90" i="63"/>
  <c r="AI91" i="63"/>
  <c r="AI92" i="63"/>
  <c r="AI93" i="63"/>
  <c r="AI94" i="63"/>
  <c r="AI95" i="63"/>
  <c r="AI96" i="63"/>
  <c r="AI97" i="63"/>
  <c r="AI98" i="63"/>
  <c r="AI99" i="63"/>
  <c r="AI100" i="63"/>
  <c r="AI101" i="63"/>
  <c r="AI102" i="63"/>
  <c r="AI103" i="63"/>
  <c r="AI104" i="63"/>
  <c r="AI105" i="63"/>
  <c r="AI106" i="63"/>
  <c r="AI107" i="63"/>
  <c r="AJ1" i="63"/>
  <c r="BU4" i="62" a="1"/>
  <c r="BU4" i="62" s="1"/>
  <c r="V8" i="61"/>
  <c r="V9" i="61"/>
  <c r="V10" i="61"/>
  <c r="V11" i="61"/>
  <c r="V12" i="61"/>
  <c r="V13" i="61"/>
  <c r="V14" i="61"/>
  <c r="V15" i="61"/>
  <c r="V16" i="61"/>
  <c r="V17" i="61"/>
  <c r="V18" i="61"/>
  <c r="V19" i="61"/>
  <c r="V20" i="61"/>
  <c r="V21" i="61"/>
  <c r="V22" i="61"/>
  <c r="V23" i="61"/>
  <c r="V24" i="61"/>
  <c r="V25" i="61"/>
  <c r="V26" i="61"/>
  <c r="V27" i="61"/>
  <c r="V28" i="61"/>
  <c r="V29" i="61"/>
  <c r="V30" i="61"/>
  <c r="V31" i="61"/>
  <c r="V32" i="61"/>
  <c r="V33" i="61"/>
  <c r="V34" i="61"/>
  <c r="V35" i="61"/>
  <c r="V36" i="61"/>
  <c r="V37" i="61"/>
  <c r="V38" i="61"/>
  <c r="V39" i="61"/>
  <c r="V40" i="61"/>
  <c r="V41" i="61"/>
  <c r="V42" i="61"/>
  <c r="V43" i="61"/>
  <c r="V44" i="61"/>
  <c r="V45" i="61"/>
  <c r="V46" i="61"/>
  <c r="V47" i="61"/>
  <c r="V48" i="61"/>
  <c r="V49" i="61"/>
  <c r="V50" i="61"/>
  <c r="V51" i="61"/>
  <c r="V52" i="61"/>
  <c r="V53" i="61"/>
  <c r="V54" i="61"/>
  <c r="V55" i="61"/>
  <c r="V56" i="61"/>
  <c r="V57" i="61"/>
  <c r="V58" i="61"/>
  <c r="V59" i="61"/>
  <c r="V60" i="61"/>
  <c r="V61" i="61"/>
  <c r="V62" i="61"/>
  <c r="V63" i="61"/>
  <c r="V64" i="61"/>
  <c r="V65" i="61"/>
  <c r="V66" i="61"/>
  <c r="V67" i="61"/>
  <c r="V68" i="61"/>
  <c r="V69" i="61"/>
  <c r="V70" i="61"/>
  <c r="V71" i="61"/>
  <c r="V72" i="61"/>
  <c r="V73" i="61"/>
  <c r="V74" i="61"/>
  <c r="V75" i="61"/>
  <c r="V76" i="61"/>
  <c r="V77" i="61"/>
  <c r="V78" i="61"/>
  <c r="V79" i="61"/>
  <c r="V80" i="61"/>
  <c r="V81" i="61"/>
  <c r="V82" i="61"/>
  <c r="V83" i="61"/>
  <c r="V84" i="61"/>
  <c r="V85" i="61"/>
  <c r="V86" i="61"/>
  <c r="V87" i="61"/>
  <c r="V88" i="61"/>
  <c r="V89" i="61"/>
  <c r="V90" i="61"/>
  <c r="V91" i="61"/>
  <c r="V92" i="61"/>
  <c r="V93" i="61"/>
  <c r="V94" i="61"/>
  <c r="V95" i="61"/>
  <c r="V96" i="61"/>
  <c r="V97" i="61"/>
  <c r="V98" i="61"/>
  <c r="V99" i="61"/>
  <c r="V100" i="61"/>
  <c r="V101" i="61"/>
  <c r="V102" i="61"/>
  <c r="V103" i="61"/>
  <c r="V104" i="61"/>
  <c r="V105" i="61"/>
  <c r="V106" i="61"/>
  <c r="V107" i="61"/>
  <c r="W1" i="61"/>
  <c r="J46" i="1"/>
  <c r="L45" i="1" a="1"/>
  <c r="AJ4" i="63" l="1" a="1"/>
  <c r="AJ4" i="63" s="1"/>
  <c r="BC4" i="63" a="1"/>
  <c r="BC4" i="63" s="1"/>
  <c r="BU5" i="62"/>
  <c r="BU6" i="62"/>
  <c r="W4" i="61" a="1"/>
  <c r="W4" i="61" s="1"/>
  <c r="K45" i="1" a="1"/>
  <c r="K45" i="1" s="1"/>
  <c r="L45" i="1"/>
  <c r="H43" i="1" a="1"/>
  <c r="BC5" i="63" l="1"/>
  <c r="BC6" i="63"/>
  <c r="AJ5" i="63"/>
  <c r="AJ6" i="63"/>
  <c r="BU8" i="62"/>
  <c r="BU9" i="62"/>
  <c r="BU10" i="62"/>
  <c r="BU11" i="62"/>
  <c r="BU12" i="62"/>
  <c r="BU13" i="62"/>
  <c r="BU14" i="62"/>
  <c r="BU15" i="62"/>
  <c r="BU16" i="62"/>
  <c r="BU17" i="62"/>
  <c r="BU18" i="62"/>
  <c r="BU19" i="62"/>
  <c r="BU20" i="62"/>
  <c r="BU21" i="62"/>
  <c r="BU22" i="62"/>
  <c r="BU23" i="62"/>
  <c r="BU24" i="62"/>
  <c r="BU25" i="62"/>
  <c r="BU26" i="62"/>
  <c r="BU27" i="62"/>
  <c r="BU28" i="62"/>
  <c r="BU29" i="62"/>
  <c r="BU30" i="62"/>
  <c r="BU31" i="62"/>
  <c r="BU32" i="62"/>
  <c r="BU33" i="62"/>
  <c r="BU34" i="62"/>
  <c r="BU35" i="62"/>
  <c r="BU36" i="62"/>
  <c r="BU37" i="62"/>
  <c r="BU38" i="62"/>
  <c r="BU39" i="62"/>
  <c r="BU40" i="62"/>
  <c r="BU41" i="62"/>
  <c r="BU42" i="62"/>
  <c r="BU43" i="62"/>
  <c r="BU44" i="62"/>
  <c r="BU45" i="62"/>
  <c r="BU46" i="62"/>
  <c r="BU47" i="62"/>
  <c r="BU48" i="62"/>
  <c r="BU49" i="62"/>
  <c r="BU50" i="62"/>
  <c r="BU51" i="62"/>
  <c r="BU52" i="62"/>
  <c r="BU53" i="62"/>
  <c r="BU54" i="62"/>
  <c r="BU55" i="62"/>
  <c r="BU56" i="62"/>
  <c r="BU57" i="62"/>
  <c r="BU58" i="62"/>
  <c r="BU59" i="62"/>
  <c r="BU60" i="62"/>
  <c r="BU61" i="62"/>
  <c r="BU62" i="62"/>
  <c r="BU63" i="62"/>
  <c r="BU64" i="62"/>
  <c r="BU65" i="62"/>
  <c r="BU66" i="62"/>
  <c r="BU67" i="62"/>
  <c r="BU68" i="62"/>
  <c r="BU69" i="62"/>
  <c r="BU70" i="62"/>
  <c r="BU71" i="62"/>
  <c r="BU72" i="62"/>
  <c r="BU73" i="62"/>
  <c r="BU74" i="62"/>
  <c r="BU75" i="62"/>
  <c r="BU76" i="62"/>
  <c r="BU77" i="62"/>
  <c r="BU78" i="62"/>
  <c r="BU79" i="62"/>
  <c r="BU80" i="62"/>
  <c r="BU81" i="62"/>
  <c r="BU82" i="62"/>
  <c r="BU83" i="62"/>
  <c r="BU84" i="62"/>
  <c r="BU85" i="62"/>
  <c r="BU86" i="62"/>
  <c r="BU87" i="62"/>
  <c r="BU88" i="62"/>
  <c r="BU89" i="62"/>
  <c r="BU90" i="62"/>
  <c r="BU91" i="62"/>
  <c r="BU92" i="62"/>
  <c r="BU93" i="62"/>
  <c r="BU94" i="62"/>
  <c r="BU95" i="62"/>
  <c r="BU96" i="62"/>
  <c r="BU97" i="62"/>
  <c r="BU98" i="62"/>
  <c r="BU99" i="62"/>
  <c r="BU100" i="62"/>
  <c r="BU101" i="62"/>
  <c r="BU102" i="62"/>
  <c r="BU103" i="62"/>
  <c r="BU104" i="62"/>
  <c r="BU105" i="62"/>
  <c r="BU106" i="62"/>
  <c r="BU107" i="62"/>
  <c r="BV1" i="62"/>
  <c r="W5" i="61"/>
  <c r="W6" i="61"/>
  <c r="G43" i="1" a="1"/>
  <c r="G43" i="1" s="1"/>
  <c r="H43" i="1"/>
  <c r="N44" i="1" a="1"/>
  <c r="AJ8" i="63" l="1"/>
  <c r="AJ9" i="63"/>
  <c r="AJ10" i="63"/>
  <c r="AJ11" i="63"/>
  <c r="AJ12" i="63"/>
  <c r="AJ13" i="63"/>
  <c r="AJ14" i="63"/>
  <c r="AJ15" i="63"/>
  <c r="AJ16" i="63"/>
  <c r="AJ17" i="63"/>
  <c r="AJ18" i="63"/>
  <c r="AJ19" i="63"/>
  <c r="AJ20" i="63"/>
  <c r="AJ21" i="63"/>
  <c r="AJ22" i="63"/>
  <c r="AJ23" i="63"/>
  <c r="AJ24" i="63"/>
  <c r="AJ25" i="63"/>
  <c r="AJ26" i="63"/>
  <c r="AJ27" i="63"/>
  <c r="AJ28" i="63"/>
  <c r="AJ29" i="63"/>
  <c r="AJ30" i="63"/>
  <c r="AJ31" i="63"/>
  <c r="AJ32" i="63"/>
  <c r="AJ33" i="63"/>
  <c r="AJ34" i="63"/>
  <c r="AJ35" i="63"/>
  <c r="AJ36" i="63"/>
  <c r="AJ37" i="63"/>
  <c r="AJ38" i="63"/>
  <c r="AJ39" i="63"/>
  <c r="AJ40" i="63"/>
  <c r="AJ41" i="63"/>
  <c r="AJ42" i="63"/>
  <c r="AJ43" i="63"/>
  <c r="AJ44" i="63"/>
  <c r="AJ45" i="63"/>
  <c r="AJ46" i="63"/>
  <c r="AJ47" i="63"/>
  <c r="AJ48" i="63"/>
  <c r="AJ49" i="63"/>
  <c r="AJ50" i="63"/>
  <c r="AJ51" i="63"/>
  <c r="AJ52" i="63"/>
  <c r="AJ53" i="63"/>
  <c r="AJ54" i="63"/>
  <c r="AJ55" i="63"/>
  <c r="AJ56" i="63"/>
  <c r="AJ57" i="63"/>
  <c r="AJ58" i="63"/>
  <c r="AJ59" i="63"/>
  <c r="AJ60" i="63"/>
  <c r="AJ61" i="63"/>
  <c r="AJ62" i="63"/>
  <c r="AJ63" i="63"/>
  <c r="AJ64" i="63"/>
  <c r="AJ65" i="63"/>
  <c r="AJ66" i="63"/>
  <c r="AJ67" i="63"/>
  <c r="AJ68" i="63"/>
  <c r="AJ69" i="63"/>
  <c r="AJ70" i="63"/>
  <c r="AJ71" i="63"/>
  <c r="AJ72" i="63"/>
  <c r="AJ73" i="63"/>
  <c r="AJ74" i="63"/>
  <c r="AJ75" i="63"/>
  <c r="AJ76" i="63"/>
  <c r="AJ77" i="63"/>
  <c r="AJ78" i="63"/>
  <c r="AJ79" i="63"/>
  <c r="AJ80" i="63"/>
  <c r="AJ81" i="63"/>
  <c r="AJ82" i="63"/>
  <c r="AJ83" i="63"/>
  <c r="AJ84" i="63"/>
  <c r="AJ85" i="63"/>
  <c r="AJ86" i="63"/>
  <c r="AJ87" i="63"/>
  <c r="AJ88" i="63"/>
  <c r="AJ89" i="63"/>
  <c r="AJ90" i="63"/>
  <c r="AJ91" i="63"/>
  <c r="AJ92" i="63"/>
  <c r="AJ93" i="63"/>
  <c r="AJ94" i="63"/>
  <c r="AJ95" i="63"/>
  <c r="AJ96" i="63"/>
  <c r="AJ97" i="63"/>
  <c r="AJ98" i="63"/>
  <c r="AJ99" i="63"/>
  <c r="AJ100" i="63"/>
  <c r="AJ101" i="63"/>
  <c r="AJ102" i="63"/>
  <c r="AJ103" i="63"/>
  <c r="AJ104" i="63"/>
  <c r="AJ105" i="63"/>
  <c r="AJ106" i="63"/>
  <c r="AJ107" i="63"/>
  <c r="AK1" i="63"/>
  <c r="BC8" i="63"/>
  <c r="BC9" i="63"/>
  <c r="BC10" i="63"/>
  <c r="BC11" i="63"/>
  <c r="BC12" i="63"/>
  <c r="BC13" i="63"/>
  <c r="BC14" i="63"/>
  <c r="BC15" i="63"/>
  <c r="BC16" i="63"/>
  <c r="BC17" i="63"/>
  <c r="BC18" i="63"/>
  <c r="BC19" i="63"/>
  <c r="BC20" i="63"/>
  <c r="BC21" i="63"/>
  <c r="BC22" i="63"/>
  <c r="BC23" i="63"/>
  <c r="BC24" i="63"/>
  <c r="BC25" i="63"/>
  <c r="BC26" i="63"/>
  <c r="BC27" i="63"/>
  <c r="BC28" i="63"/>
  <c r="BC29" i="63"/>
  <c r="BC30" i="63"/>
  <c r="BC31" i="63"/>
  <c r="BC32" i="63"/>
  <c r="BC33" i="63"/>
  <c r="BC34" i="63"/>
  <c r="BC35" i="63"/>
  <c r="BC36" i="63"/>
  <c r="BC37" i="63"/>
  <c r="BC38" i="63"/>
  <c r="BC39" i="63"/>
  <c r="BC40" i="63"/>
  <c r="BC41" i="63"/>
  <c r="BC42" i="63"/>
  <c r="BC43" i="63"/>
  <c r="BC44" i="63"/>
  <c r="BC45" i="63"/>
  <c r="BC46" i="63"/>
  <c r="BC47" i="63"/>
  <c r="BC48" i="63"/>
  <c r="BC49" i="63"/>
  <c r="BC50" i="63"/>
  <c r="BC51" i="63"/>
  <c r="BC52" i="63"/>
  <c r="BC53" i="63"/>
  <c r="BC54" i="63"/>
  <c r="BC55" i="63"/>
  <c r="BC56" i="63"/>
  <c r="BC57" i="63"/>
  <c r="BC58" i="63"/>
  <c r="BC59" i="63"/>
  <c r="BC60" i="63"/>
  <c r="BC61" i="63"/>
  <c r="BC62" i="63"/>
  <c r="BC63" i="63"/>
  <c r="BC64" i="63"/>
  <c r="BC65" i="63"/>
  <c r="BC66" i="63"/>
  <c r="BC67" i="63"/>
  <c r="BC68" i="63"/>
  <c r="BC69" i="63"/>
  <c r="BC70" i="63"/>
  <c r="BC71" i="63"/>
  <c r="BC72" i="63"/>
  <c r="BC73" i="63"/>
  <c r="BC74" i="63"/>
  <c r="BC75" i="63"/>
  <c r="BC76" i="63"/>
  <c r="BC77" i="63"/>
  <c r="BC78" i="63"/>
  <c r="BC79" i="63"/>
  <c r="BC80" i="63"/>
  <c r="BC81" i="63"/>
  <c r="BC82" i="63"/>
  <c r="BC83" i="63"/>
  <c r="BC84" i="63"/>
  <c r="BC85" i="63"/>
  <c r="BC86" i="63"/>
  <c r="BC87" i="63"/>
  <c r="BC88" i="63"/>
  <c r="BC89" i="63"/>
  <c r="BC90" i="63"/>
  <c r="BC91" i="63"/>
  <c r="BC92" i="63"/>
  <c r="BC93" i="63"/>
  <c r="BC94" i="63"/>
  <c r="BC95" i="63"/>
  <c r="BC96" i="63"/>
  <c r="BC97" i="63"/>
  <c r="BC98" i="63"/>
  <c r="BC99" i="63"/>
  <c r="BC100" i="63"/>
  <c r="BC101" i="63"/>
  <c r="BC102" i="63"/>
  <c r="BC103" i="63"/>
  <c r="BC104" i="63"/>
  <c r="BC105" i="63"/>
  <c r="BC106" i="63"/>
  <c r="BC107" i="63"/>
  <c r="BD1" i="63"/>
  <c r="BV4" i="62" a="1"/>
  <c r="BV4" i="62" s="1"/>
  <c r="W8" i="61"/>
  <c r="W9" i="61"/>
  <c r="W10" i="61"/>
  <c r="W11" i="61"/>
  <c r="W12" i="61"/>
  <c r="W13" i="61"/>
  <c r="W14" i="61"/>
  <c r="W15" i="61"/>
  <c r="W16" i="61"/>
  <c r="W17" i="61"/>
  <c r="W18" i="61"/>
  <c r="W19" i="61"/>
  <c r="W20" i="61"/>
  <c r="W21" i="61"/>
  <c r="W22" i="61"/>
  <c r="W23" i="61"/>
  <c r="W24" i="61"/>
  <c r="W25" i="61"/>
  <c r="W26" i="61"/>
  <c r="W27" i="61"/>
  <c r="W28" i="61"/>
  <c r="W29" i="61"/>
  <c r="W30" i="61"/>
  <c r="W31" i="61"/>
  <c r="W32" i="61"/>
  <c r="W33" i="61"/>
  <c r="W34" i="61"/>
  <c r="W35" i="61"/>
  <c r="W36" i="61"/>
  <c r="W37" i="61"/>
  <c r="W38" i="61"/>
  <c r="W39" i="61"/>
  <c r="W40" i="61"/>
  <c r="W41" i="61"/>
  <c r="W42" i="61"/>
  <c r="W43" i="61"/>
  <c r="W44" i="61"/>
  <c r="W45" i="61"/>
  <c r="W46" i="61"/>
  <c r="W47" i="61"/>
  <c r="W48" i="61"/>
  <c r="W49" i="61"/>
  <c r="W50" i="61"/>
  <c r="W51" i="61"/>
  <c r="W52" i="61"/>
  <c r="W53" i="61"/>
  <c r="W54" i="61"/>
  <c r="W55" i="61"/>
  <c r="W56" i="61"/>
  <c r="W57" i="61"/>
  <c r="W58" i="61"/>
  <c r="W59" i="61"/>
  <c r="W60" i="61"/>
  <c r="W61" i="61"/>
  <c r="W62" i="61"/>
  <c r="W63" i="61"/>
  <c r="W64" i="61"/>
  <c r="W65" i="61"/>
  <c r="W66" i="61"/>
  <c r="W67" i="61"/>
  <c r="W68" i="61"/>
  <c r="W69" i="61"/>
  <c r="W70" i="61"/>
  <c r="W71" i="61"/>
  <c r="W72" i="61"/>
  <c r="W73" i="61"/>
  <c r="W74" i="61"/>
  <c r="W75" i="61"/>
  <c r="W76" i="61"/>
  <c r="W77" i="61"/>
  <c r="W78" i="61"/>
  <c r="W79" i="61"/>
  <c r="W80" i="61"/>
  <c r="W81" i="61"/>
  <c r="W82" i="61"/>
  <c r="W83" i="61"/>
  <c r="W84" i="61"/>
  <c r="W85" i="61"/>
  <c r="W86" i="61"/>
  <c r="W87" i="61"/>
  <c r="W88" i="61"/>
  <c r="W89" i="61"/>
  <c r="W90" i="61"/>
  <c r="W91" i="61"/>
  <c r="W92" i="61"/>
  <c r="W93" i="61"/>
  <c r="W94" i="61"/>
  <c r="W95" i="61"/>
  <c r="W96" i="61"/>
  <c r="W97" i="61"/>
  <c r="W98" i="61"/>
  <c r="W99" i="61"/>
  <c r="W100" i="61"/>
  <c r="W101" i="61"/>
  <c r="W102" i="61"/>
  <c r="W103" i="61"/>
  <c r="W104" i="61"/>
  <c r="W105" i="61"/>
  <c r="W106" i="61"/>
  <c r="W107" i="61"/>
  <c r="X1" i="61"/>
  <c r="M44" i="1" a="1"/>
  <c r="M44" i="1" s="1"/>
  <c r="N44" i="1"/>
  <c r="BD4" i="63" l="1" a="1"/>
  <c r="BD4" i="63" s="1"/>
  <c r="AK4" i="63" a="1"/>
  <c r="AK4" i="63" s="1"/>
  <c r="BV5" i="62"/>
  <c r="BV6" i="62"/>
  <c r="X4" i="61" a="1"/>
  <c r="X4" i="61" s="1"/>
  <c r="F50" i="1" a="1"/>
  <c r="F50" i="1" s="1"/>
  <c r="E50" i="1" a="1"/>
  <c r="E50" i="1" s="1"/>
  <c r="AK5" i="63" l="1"/>
  <c r="AK6" i="63"/>
  <c r="BD5" i="63"/>
  <c r="BD6" i="63"/>
  <c r="BV8" i="62"/>
  <c r="BV9" i="62"/>
  <c r="BV10" i="62"/>
  <c r="BV11" i="62"/>
  <c r="BV12" i="62"/>
  <c r="BV13" i="62"/>
  <c r="BV14" i="62"/>
  <c r="BV15" i="62"/>
  <c r="BV16" i="62"/>
  <c r="BV17" i="62"/>
  <c r="BV18" i="62"/>
  <c r="BV19" i="62"/>
  <c r="BV20" i="62"/>
  <c r="BV21" i="62"/>
  <c r="BV22" i="62"/>
  <c r="BV23" i="62"/>
  <c r="BV24" i="62"/>
  <c r="BV25" i="62"/>
  <c r="BV26" i="62"/>
  <c r="BV27" i="62"/>
  <c r="BV28" i="62"/>
  <c r="BV29" i="62"/>
  <c r="BV30" i="62"/>
  <c r="BV31" i="62"/>
  <c r="BV32" i="62"/>
  <c r="BV33" i="62"/>
  <c r="BV34" i="62"/>
  <c r="BV35" i="62"/>
  <c r="BV36" i="62"/>
  <c r="BV37" i="62"/>
  <c r="BV38" i="62"/>
  <c r="BV39" i="62"/>
  <c r="BV40" i="62"/>
  <c r="BV41" i="62"/>
  <c r="BV42" i="62"/>
  <c r="BV43" i="62"/>
  <c r="BV44" i="62"/>
  <c r="BV45" i="62"/>
  <c r="BV46" i="62"/>
  <c r="BV47" i="62"/>
  <c r="BV48" i="62"/>
  <c r="BV49" i="62"/>
  <c r="BV50" i="62"/>
  <c r="BV51" i="62"/>
  <c r="BV52" i="62"/>
  <c r="BV53" i="62"/>
  <c r="BV54" i="62"/>
  <c r="BV55" i="62"/>
  <c r="BV56" i="62"/>
  <c r="BV57" i="62"/>
  <c r="BV58" i="62"/>
  <c r="BV59" i="62"/>
  <c r="BV60" i="62"/>
  <c r="BV61" i="62"/>
  <c r="BV62" i="62"/>
  <c r="BV63" i="62"/>
  <c r="BV64" i="62"/>
  <c r="BV65" i="62"/>
  <c r="BV66" i="62"/>
  <c r="BV67" i="62"/>
  <c r="BV68" i="62"/>
  <c r="BV69" i="62"/>
  <c r="BV70" i="62"/>
  <c r="BV71" i="62"/>
  <c r="BV72" i="62"/>
  <c r="BV73" i="62"/>
  <c r="BV74" i="62"/>
  <c r="BV75" i="62"/>
  <c r="BV76" i="62"/>
  <c r="BV77" i="62"/>
  <c r="BV78" i="62"/>
  <c r="BV79" i="62"/>
  <c r="BV80" i="62"/>
  <c r="BV81" i="62"/>
  <c r="BV82" i="62"/>
  <c r="BV83" i="62"/>
  <c r="BV84" i="62"/>
  <c r="BV85" i="62"/>
  <c r="BV86" i="62"/>
  <c r="BV87" i="62"/>
  <c r="BV88" i="62"/>
  <c r="BV89" i="62"/>
  <c r="BV90" i="62"/>
  <c r="BV91" i="62"/>
  <c r="BV92" i="62"/>
  <c r="BV93" i="62"/>
  <c r="BV94" i="62"/>
  <c r="BV95" i="62"/>
  <c r="BV96" i="62"/>
  <c r="BV97" i="62"/>
  <c r="BV98" i="62"/>
  <c r="BV99" i="62"/>
  <c r="BV100" i="62"/>
  <c r="BV101" i="62"/>
  <c r="BV102" i="62"/>
  <c r="BV103" i="62"/>
  <c r="BV104" i="62"/>
  <c r="BV105" i="62"/>
  <c r="BV106" i="62"/>
  <c r="BV107" i="62"/>
  <c r="BW1" i="62"/>
  <c r="X5" i="61"/>
  <c r="X6" i="61"/>
  <c r="I47" i="1" a="1"/>
  <c r="I47" i="1" s="1"/>
  <c r="J47" i="1" a="1"/>
  <c r="BD8" i="63" l="1"/>
  <c r="BD9" i="63"/>
  <c r="BD10" i="63"/>
  <c r="BD11" i="63"/>
  <c r="BD12" i="63"/>
  <c r="BD13" i="63"/>
  <c r="BD14" i="63"/>
  <c r="BD15" i="63"/>
  <c r="BD16" i="63"/>
  <c r="BD17" i="63"/>
  <c r="BD18" i="63"/>
  <c r="BD19" i="63"/>
  <c r="BD20" i="63"/>
  <c r="BD21" i="63"/>
  <c r="BD22" i="63"/>
  <c r="BD23" i="63"/>
  <c r="BD24" i="63"/>
  <c r="BD25" i="63"/>
  <c r="BD26" i="63"/>
  <c r="BD27" i="63"/>
  <c r="BD28" i="63"/>
  <c r="BD29" i="63"/>
  <c r="BD30" i="63"/>
  <c r="BD31" i="63"/>
  <c r="BD32" i="63"/>
  <c r="BD33" i="63"/>
  <c r="BD34" i="63"/>
  <c r="BD35" i="63"/>
  <c r="BD36" i="63"/>
  <c r="BD37" i="63"/>
  <c r="BD38" i="63"/>
  <c r="BD39" i="63"/>
  <c r="BD40" i="63"/>
  <c r="BD41" i="63"/>
  <c r="BD42" i="63"/>
  <c r="BD43" i="63"/>
  <c r="BD44" i="63"/>
  <c r="BD45" i="63"/>
  <c r="BD46" i="63"/>
  <c r="BD47" i="63"/>
  <c r="BD48" i="63"/>
  <c r="BD49" i="63"/>
  <c r="BD50" i="63"/>
  <c r="BD51" i="63"/>
  <c r="BD52" i="63"/>
  <c r="BD53" i="63"/>
  <c r="BD54" i="63"/>
  <c r="BD55" i="63"/>
  <c r="BD56" i="63"/>
  <c r="BD57" i="63"/>
  <c r="BD58" i="63"/>
  <c r="BD59" i="63"/>
  <c r="BD60" i="63"/>
  <c r="BD61" i="63"/>
  <c r="BD62" i="63"/>
  <c r="BD63" i="63"/>
  <c r="BD64" i="63"/>
  <c r="BD65" i="63"/>
  <c r="BD66" i="63"/>
  <c r="BD67" i="63"/>
  <c r="BD68" i="63"/>
  <c r="BD69" i="63"/>
  <c r="BD70" i="63"/>
  <c r="BD71" i="63"/>
  <c r="BD72" i="63"/>
  <c r="BD73" i="63"/>
  <c r="BD74" i="63"/>
  <c r="BD75" i="63"/>
  <c r="BD76" i="63"/>
  <c r="BD77" i="63"/>
  <c r="BD78" i="63"/>
  <c r="BD79" i="63"/>
  <c r="BD80" i="63"/>
  <c r="BD81" i="63"/>
  <c r="BD82" i="63"/>
  <c r="BD83" i="63"/>
  <c r="BD84" i="63"/>
  <c r="BD85" i="63"/>
  <c r="BD86" i="63"/>
  <c r="BD87" i="63"/>
  <c r="BD88" i="63"/>
  <c r="BD89" i="63"/>
  <c r="BD90" i="63"/>
  <c r="BD91" i="63"/>
  <c r="BD92" i="63"/>
  <c r="BD93" i="63"/>
  <c r="BD94" i="63"/>
  <c r="BD95" i="63"/>
  <c r="BD96" i="63"/>
  <c r="BD97" i="63"/>
  <c r="BD98" i="63"/>
  <c r="BD99" i="63"/>
  <c r="BD100" i="63"/>
  <c r="BD101" i="63"/>
  <c r="BD102" i="63"/>
  <c r="BD103" i="63"/>
  <c r="BD104" i="63"/>
  <c r="BD105" i="63"/>
  <c r="BD106" i="63"/>
  <c r="BD107" i="63"/>
  <c r="BE1" i="63"/>
  <c r="AK8" i="63"/>
  <c r="AK9" i="63"/>
  <c r="AK10" i="63"/>
  <c r="AK11" i="63"/>
  <c r="AK12" i="63"/>
  <c r="AK13" i="63"/>
  <c r="AK14" i="63"/>
  <c r="AK15" i="63"/>
  <c r="AK16" i="63"/>
  <c r="AK17" i="63"/>
  <c r="AK18" i="63"/>
  <c r="AK19" i="63"/>
  <c r="AK20" i="63"/>
  <c r="AK21" i="63"/>
  <c r="AK22" i="63"/>
  <c r="AK23" i="63"/>
  <c r="AK24" i="63"/>
  <c r="AK25" i="63"/>
  <c r="AK26" i="63"/>
  <c r="AK27" i="63"/>
  <c r="AK28" i="63"/>
  <c r="AK29" i="63"/>
  <c r="AK30" i="63"/>
  <c r="AK31" i="63"/>
  <c r="AK32" i="63"/>
  <c r="AK33" i="63"/>
  <c r="AK34" i="63"/>
  <c r="AK35" i="63"/>
  <c r="AK36" i="63"/>
  <c r="AK37" i="63"/>
  <c r="AK38" i="63"/>
  <c r="AK39" i="63"/>
  <c r="AK40" i="63"/>
  <c r="AK41" i="63"/>
  <c r="AK42" i="63"/>
  <c r="AK43" i="63"/>
  <c r="AK44" i="63"/>
  <c r="AK45" i="63"/>
  <c r="AK46" i="63"/>
  <c r="AK47" i="63"/>
  <c r="AK48" i="63"/>
  <c r="AK49" i="63"/>
  <c r="AK50" i="63"/>
  <c r="AK51" i="63"/>
  <c r="AK52" i="63"/>
  <c r="AK53" i="63"/>
  <c r="AK54" i="63"/>
  <c r="AK55" i="63"/>
  <c r="AK56" i="63"/>
  <c r="AK57" i="63"/>
  <c r="AK58" i="63"/>
  <c r="AK59" i="63"/>
  <c r="AK60" i="63"/>
  <c r="AK61" i="63"/>
  <c r="AK62" i="63"/>
  <c r="AK63" i="63"/>
  <c r="AK64" i="63"/>
  <c r="AK65" i="63"/>
  <c r="AK66" i="63"/>
  <c r="AK67" i="63"/>
  <c r="AK68" i="63"/>
  <c r="AK69" i="63"/>
  <c r="AK70" i="63"/>
  <c r="AK71" i="63"/>
  <c r="AK72" i="63"/>
  <c r="AK73" i="63"/>
  <c r="AK74" i="63"/>
  <c r="AK75" i="63"/>
  <c r="AK76" i="63"/>
  <c r="AK77" i="63"/>
  <c r="AK78" i="63"/>
  <c r="AK79" i="63"/>
  <c r="AK80" i="63"/>
  <c r="AK81" i="63"/>
  <c r="AK82" i="63"/>
  <c r="AK83" i="63"/>
  <c r="AK84" i="63"/>
  <c r="AK85" i="63"/>
  <c r="AK86" i="63"/>
  <c r="AK87" i="63"/>
  <c r="AK88" i="63"/>
  <c r="AK89" i="63"/>
  <c r="AK90" i="63"/>
  <c r="AK91" i="63"/>
  <c r="AK92" i="63"/>
  <c r="AK93" i="63"/>
  <c r="AK94" i="63"/>
  <c r="AK95" i="63"/>
  <c r="AK96" i="63"/>
  <c r="AK97" i="63"/>
  <c r="AK98" i="63"/>
  <c r="AK99" i="63"/>
  <c r="AK100" i="63"/>
  <c r="AK101" i="63"/>
  <c r="AK102" i="63"/>
  <c r="AK103" i="63"/>
  <c r="AK104" i="63"/>
  <c r="AK105" i="63"/>
  <c r="AK106" i="63"/>
  <c r="AK107" i="63"/>
  <c r="AL1" i="63"/>
  <c r="BW4" i="62" a="1"/>
  <c r="BW4" i="62" s="1"/>
  <c r="X8" i="61"/>
  <c r="X9" i="61"/>
  <c r="X10" i="61"/>
  <c r="X11" i="61"/>
  <c r="X12" i="61"/>
  <c r="X13" i="61"/>
  <c r="X14" i="61"/>
  <c r="X15" i="61"/>
  <c r="X16" i="61"/>
  <c r="X17" i="61"/>
  <c r="X18" i="61"/>
  <c r="X19" i="61"/>
  <c r="X20" i="61"/>
  <c r="X21" i="61"/>
  <c r="X22" i="61"/>
  <c r="X23" i="61"/>
  <c r="X24" i="61"/>
  <c r="X25" i="61"/>
  <c r="X26" i="61"/>
  <c r="X27" i="61"/>
  <c r="X28" i="61"/>
  <c r="X29" i="61"/>
  <c r="X30" i="61"/>
  <c r="X31" i="61"/>
  <c r="X32" i="61"/>
  <c r="X33" i="61"/>
  <c r="X34" i="61"/>
  <c r="X35" i="61"/>
  <c r="X36" i="61"/>
  <c r="X37" i="61"/>
  <c r="X38" i="61"/>
  <c r="X39" i="61"/>
  <c r="X40" i="61"/>
  <c r="X41" i="61"/>
  <c r="X42" i="61"/>
  <c r="X43" i="61"/>
  <c r="X44" i="61"/>
  <c r="X45" i="61"/>
  <c r="X46" i="61"/>
  <c r="X47" i="61"/>
  <c r="X48" i="61"/>
  <c r="X49" i="61"/>
  <c r="X50" i="61"/>
  <c r="X51" i="61"/>
  <c r="X52" i="61"/>
  <c r="X53" i="61"/>
  <c r="X54" i="61"/>
  <c r="X55" i="61"/>
  <c r="X56" i="61"/>
  <c r="X57" i="61"/>
  <c r="X58" i="61"/>
  <c r="X59" i="61"/>
  <c r="X60" i="61"/>
  <c r="X61" i="61"/>
  <c r="X62" i="61"/>
  <c r="X63" i="61"/>
  <c r="X64" i="61"/>
  <c r="X65" i="61"/>
  <c r="X66" i="61"/>
  <c r="X67" i="61"/>
  <c r="X68" i="61"/>
  <c r="X69" i="61"/>
  <c r="X70" i="61"/>
  <c r="X71" i="61"/>
  <c r="X72" i="61"/>
  <c r="X73" i="61"/>
  <c r="X74" i="61"/>
  <c r="X75" i="61"/>
  <c r="X76" i="61"/>
  <c r="X77" i="61"/>
  <c r="X78" i="61"/>
  <c r="X79" i="61"/>
  <c r="X80" i="61"/>
  <c r="X81" i="61"/>
  <c r="X82" i="61"/>
  <c r="X83" i="61"/>
  <c r="X84" i="61"/>
  <c r="X85" i="61"/>
  <c r="X86" i="61"/>
  <c r="X87" i="61"/>
  <c r="X88" i="61"/>
  <c r="X89" i="61"/>
  <c r="X90" i="61"/>
  <c r="X91" i="61"/>
  <c r="X92" i="61"/>
  <c r="X93" i="61"/>
  <c r="X94" i="61"/>
  <c r="X95" i="61"/>
  <c r="X96" i="61"/>
  <c r="X97" i="61"/>
  <c r="X98" i="61"/>
  <c r="X99" i="61"/>
  <c r="X100" i="61"/>
  <c r="X101" i="61"/>
  <c r="X102" i="61"/>
  <c r="X103" i="61"/>
  <c r="X104" i="61"/>
  <c r="X105" i="61"/>
  <c r="X106" i="61"/>
  <c r="X107" i="61"/>
  <c r="Y1" i="61"/>
  <c r="J47" i="1"/>
  <c r="AL4" i="63" l="1" a="1"/>
  <c r="AL4" i="63" s="1"/>
  <c r="BE4" i="63" a="1"/>
  <c r="BE4" i="63" s="1"/>
  <c r="BW5" i="62"/>
  <c r="BW6" i="62"/>
  <c r="BX6" i="62" s="1"/>
  <c r="N15" i="1" s="1" a="1"/>
  <c r="N15" i="1" s="1"/>
  <c r="Y4" i="61" a="1"/>
  <c r="Y4" i="61" s="1"/>
  <c r="F51" i="1" a="1"/>
  <c r="F51" i="1" s="1"/>
  <c r="BE5" i="63" l="1"/>
  <c r="BE6" i="63"/>
  <c r="AL5" i="63"/>
  <c r="AL6" i="63"/>
  <c r="BW8" i="62"/>
  <c r="BW9" i="62"/>
  <c r="BW10" i="62"/>
  <c r="BW11" i="62"/>
  <c r="BW12" i="62"/>
  <c r="BW13" i="62"/>
  <c r="BW14" i="62"/>
  <c r="BW15" i="62"/>
  <c r="BW16" i="62"/>
  <c r="BW17" i="62"/>
  <c r="BW18" i="62"/>
  <c r="BW19" i="62"/>
  <c r="BW20" i="62"/>
  <c r="BW21" i="62"/>
  <c r="BW22" i="62"/>
  <c r="BW23" i="62"/>
  <c r="BW24" i="62"/>
  <c r="BW25" i="62"/>
  <c r="BW26" i="62"/>
  <c r="BW27" i="62"/>
  <c r="BW28" i="62"/>
  <c r="BW29" i="62"/>
  <c r="BW30" i="62"/>
  <c r="BW31" i="62"/>
  <c r="BW32" i="62"/>
  <c r="BW33" i="62"/>
  <c r="BW34" i="62"/>
  <c r="BW35" i="62"/>
  <c r="BW36" i="62"/>
  <c r="BW37" i="62"/>
  <c r="BW38" i="62"/>
  <c r="BW39" i="62"/>
  <c r="BW40" i="62"/>
  <c r="BW41" i="62"/>
  <c r="BW42" i="62"/>
  <c r="BW43" i="62"/>
  <c r="BW44" i="62"/>
  <c r="BW45" i="62"/>
  <c r="BW46" i="62"/>
  <c r="BW47" i="62"/>
  <c r="BW48" i="62"/>
  <c r="BW49" i="62"/>
  <c r="BW50" i="62"/>
  <c r="BW51" i="62"/>
  <c r="BW52" i="62"/>
  <c r="BW53" i="62"/>
  <c r="BW54" i="62"/>
  <c r="BW55" i="62"/>
  <c r="BW56" i="62"/>
  <c r="BW57" i="62"/>
  <c r="BW58" i="62"/>
  <c r="BW59" i="62"/>
  <c r="BW60" i="62"/>
  <c r="BW61" i="62"/>
  <c r="BW62" i="62"/>
  <c r="BW63" i="62"/>
  <c r="BW64" i="62"/>
  <c r="BW65" i="62"/>
  <c r="BW66" i="62"/>
  <c r="BW67" i="62"/>
  <c r="BW68" i="62"/>
  <c r="BW69" i="62"/>
  <c r="BW70" i="62"/>
  <c r="BW71" i="62"/>
  <c r="BW72" i="62"/>
  <c r="BW73" i="62"/>
  <c r="BW74" i="62"/>
  <c r="BW75" i="62"/>
  <c r="BW76" i="62"/>
  <c r="BW77" i="62"/>
  <c r="BW78" i="62"/>
  <c r="BW79" i="62"/>
  <c r="BW80" i="62"/>
  <c r="BW81" i="62"/>
  <c r="BW82" i="62"/>
  <c r="BW83" i="62"/>
  <c r="BW84" i="62"/>
  <c r="BW85" i="62"/>
  <c r="BW86" i="62"/>
  <c r="BW87" i="62"/>
  <c r="BW88" i="62"/>
  <c r="BW89" i="62"/>
  <c r="BW90" i="62"/>
  <c r="BW91" i="62"/>
  <c r="BW92" i="62"/>
  <c r="BW93" i="62"/>
  <c r="BW94" i="62"/>
  <c r="BW95" i="62"/>
  <c r="BW96" i="62"/>
  <c r="BW97" i="62"/>
  <c r="BW98" i="62"/>
  <c r="BW99" i="62"/>
  <c r="BW100" i="62"/>
  <c r="BW101" i="62"/>
  <c r="BW102" i="62"/>
  <c r="BW103" i="62"/>
  <c r="BW104" i="62"/>
  <c r="BW105" i="62"/>
  <c r="BW106" i="62"/>
  <c r="BW107" i="62"/>
  <c r="BX5" i="62"/>
  <c r="BX1" i="62"/>
  <c r="Y5" i="61"/>
  <c r="Y6" i="61"/>
  <c r="E51" i="1" a="1"/>
  <c r="E51" i="1" s="1"/>
  <c r="AL8" i="63" l="1"/>
  <c r="AL9" i="63"/>
  <c r="AL10" i="63"/>
  <c r="AL11" i="63"/>
  <c r="AL12" i="63"/>
  <c r="AL13" i="63"/>
  <c r="AL14" i="63"/>
  <c r="AL15" i="63"/>
  <c r="AL16" i="63"/>
  <c r="AL17" i="63"/>
  <c r="AL18" i="63"/>
  <c r="AL19" i="63"/>
  <c r="AL20" i="63"/>
  <c r="AL21" i="63"/>
  <c r="AL22" i="63"/>
  <c r="AL23" i="63"/>
  <c r="AL24" i="63"/>
  <c r="AL25" i="63"/>
  <c r="AL26" i="63"/>
  <c r="AL27" i="63"/>
  <c r="AL28" i="63"/>
  <c r="AL29" i="63"/>
  <c r="AL30" i="63"/>
  <c r="AL31" i="63"/>
  <c r="AL32" i="63"/>
  <c r="AL33" i="63"/>
  <c r="AL34" i="63"/>
  <c r="AL35" i="63"/>
  <c r="AL36" i="63"/>
  <c r="AL37" i="63"/>
  <c r="AL38" i="63"/>
  <c r="AL39" i="63"/>
  <c r="AL40" i="63"/>
  <c r="AL41" i="63"/>
  <c r="AL42" i="63"/>
  <c r="AL43" i="63"/>
  <c r="AL44" i="63"/>
  <c r="AL45" i="63"/>
  <c r="AL46" i="63"/>
  <c r="AL47" i="63"/>
  <c r="AL48" i="63"/>
  <c r="AL49" i="63"/>
  <c r="AL50" i="63"/>
  <c r="AL51" i="63"/>
  <c r="AL52" i="63"/>
  <c r="AL53" i="63"/>
  <c r="AL54" i="63"/>
  <c r="AL55" i="63"/>
  <c r="AL56" i="63"/>
  <c r="AL57" i="63"/>
  <c r="AL58" i="63"/>
  <c r="AL59" i="63"/>
  <c r="AL60" i="63"/>
  <c r="AL61" i="63"/>
  <c r="AL62" i="63"/>
  <c r="AL63" i="63"/>
  <c r="AL64" i="63"/>
  <c r="AL65" i="63"/>
  <c r="AL66" i="63"/>
  <c r="AL67" i="63"/>
  <c r="AL68" i="63"/>
  <c r="AL69" i="63"/>
  <c r="AL70" i="63"/>
  <c r="AL71" i="63"/>
  <c r="AL72" i="63"/>
  <c r="AL73" i="63"/>
  <c r="AL74" i="63"/>
  <c r="AL75" i="63"/>
  <c r="AL76" i="63"/>
  <c r="AL77" i="63"/>
  <c r="AL78" i="63"/>
  <c r="AL79" i="63"/>
  <c r="AL80" i="63"/>
  <c r="AL81" i="63"/>
  <c r="AL82" i="63"/>
  <c r="AL83" i="63"/>
  <c r="AL84" i="63"/>
  <c r="AL85" i="63"/>
  <c r="AL86" i="63"/>
  <c r="AL87" i="63"/>
  <c r="AL88" i="63"/>
  <c r="AL89" i="63"/>
  <c r="AL90" i="63"/>
  <c r="AL91" i="63"/>
  <c r="AL92" i="63"/>
  <c r="AL93" i="63"/>
  <c r="AL94" i="63"/>
  <c r="AL95" i="63"/>
  <c r="AL96" i="63"/>
  <c r="AL97" i="63"/>
  <c r="AL98" i="63"/>
  <c r="AL99" i="63"/>
  <c r="AL100" i="63"/>
  <c r="AL101" i="63"/>
  <c r="AL102" i="63"/>
  <c r="AL103" i="63"/>
  <c r="AL104" i="63"/>
  <c r="AL105" i="63"/>
  <c r="AL106" i="63"/>
  <c r="AL107" i="63"/>
  <c r="AM1" i="63"/>
  <c r="BE8" i="63"/>
  <c r="BE9" i="63"/>
  <c r="BE10" i="63"/>
  <c r="BE11" i="63"/>
  <c r="BE12" i="63"/>
  <c r="BE13" i="63"/>
  <c r="BE14" i="63"/>
  <c r="BE15" i="63"/>
  <c r="BE16" i="63"/>
  <c r="BE17" i="63"/>
  <c r="BE18" i="63"/>
  <c r="BE19" i="63"/>
  <c r="BE20" i="63"/>
  <c r="BE21" i="63"/>
  <c r="BE22" i="63"/>
  <c r="BE23" i="63"/>
  <c r="BE24" i="63"/>
  <c r="BE25" i="63"/>
  <c r="BE26" i="63"/>
  <c r="BE27" i="63"/>
  <c r="BE28" i="63"/>
  <c r="BE29" i="63"/>
  <c r="BE30" i="63"/>
  <c r="BE31" i="63"/>
  <c r="BE32" i="63"/>
  <c r="BE33" i="63"/>
  <c r="BE34" i="63"/>
  <c r="BE35" i="63"/>
  <c r="BE36" i="63"/>
  <c r="BE37" i="63"/>
  <c r="BE38" i="63"/>
  <c r="BE39" i="63"/>
  <c r="BE40" i="63"/>
  <c r="BE41" i="63"/>
  <c r="BE42" i="63"/>
  <c r="BE43" i="63"/>
  <c r="BE44" i="63"/>
  <c r="BE45" i="63"/>
  <c r="BE46" i="63"/>
  <c r="BE47" i="63"/>
  <c r="BE48" i="63"/>
  <c r="BE49" i="63"/>
  <c r="BE50" i="63"/>
  <c r="BE51" i="63"/>
  <c r="BE52" i="63"/>
  <c r="BE53" i="63"/>
  <c r="BE54" i="63"/>
  <c r="BE55" i="63"/>
  <c r="BE56" i="63"/>
  <c r="BE57" i="63"/>
  <c r="BE58" i="63"/>
  <c r="BE59" i="63"/>
  <c r="BE60" i="63"/>
  <c r="BE61" i="63"/>
  <c r="BE62" i="63"/>
  <c r="BE63" i="63"/>
  <c r="BE64" i="63"/>
  <c r="BE65" i="63"/>
  <c r="BE66" i="63"/>
  <c r="BE67" i="63"/>
  <c r="BE68" i="63"/>
  <c r="BE69" i="63"/>
  <c r="BE70" i="63"/>
  <c r="BE71" i="63"/>
  <c r="BE72" i="63"/>
  <c r="BE73" i="63"/>
  <c r="BE74" i="63"/>
  <c r="BE75" i="63"/>
  <c r="BE76" i="63"/>
  <c r="BE77" i="63"/>
  <c r="BE78" i="63"/>
  <c r="BE79" i="63"/>
  <c r="BE80" i="63"/>
  <c r="BE81" i="63"/>
  <c r="BE82" i="63"/>
  <c r="BE83" i="63"/>
  <c r="BE84" i="63"/>
  <c r="BE85" i="63"/>
  <c r="BE86" i="63"/>
  <c r="BE87" i="63"/>
  <c r="BE88" i="63"/>
  <c r="BE89" i="63"/>
  <c r="BE90" i="63"/>
  <c r="BE91" i="63"/>
  <c r="BE92" i="63"/>
  <c r="BE93" i="63"/>
  <c r="BE94" i="63"/>
  <c r="BE95" i="63"/>
  <c r="BE96" i="63"/>
  <c r="BE97" i="63"/>
  <c r="BE98" i="63"/>
  <c r="BE99" i="63"/>
  <c r="BE100" i="63"/>
  <c r="BE101" i="63"/>
  <c r="BE102" i="63"/>
  <c r="BE103" i="63"/>
  <c r="BE104" i="63"/>
  <c r="BE105" i="63"/>
  <c r="BE106" i="63"/>
  <c r="BE107" i="63"/>
  <c r="BF1" i="63"/>
  <c r="BX4" i="62"/>
  <c r="M15" i="1" a="1"/>
  <c r="M15" i="1" s="1"/>
  <c r="Y8" i="61"/>
  <c r="Y9" i="61"/>
  <c r="Y10" i="61"/>
  <c r="Y11" i="61"/>
  <c r="Y12" i="61"/>
  <c r="Y13" i="61"/>
  <c r="Y14" i="61"/>
  <c r="Y15" i="61"/>
  <c r="Y16" i="61"/>
  <c r="Y17" i="61"/>
  <c r="Y18" i="61"/>
  <c r="Y19" i="61"/>
  <c r="Y20" i="61"/>
  <c r="Y21" i="61"/>
  <c r="Y22" i="61"/>
  <c r="Y23" i="61"/>
  <c r="Y24" i="61"/>
  <c r="Y25" i="61"/>
  <c r="Y26" i="61"/>
  <c r="Y27" i="61"/>
  <c r="Y28" i="61"/>
  <c r="Y29" i="61"/>
  <c r="Y30" i="61"/>
  <c r="Y31" i="61"/>
  <c r="Y32" i="61"/>
  <c r="Y33" i="61"/>
  <c r="Y34" i="61"/>
  <c r="Y35" i="61"/>
  <c r="Y36" i="61"/>
  <c r="Y37" i="61"/>
  <c r="Y38" i="61"/>
  <c r="Y39" i="61"/>
  <c r="Y40" i="61"/>
  <c r="Y41" i="61"/>
  <c r="Y42" i="61"/>
  <c r="Y43" i="61"/>
  <c r="Y44" i="61"/>
  <c r="Y45" i="61"/>
  <c r="Y46" i="61"/>
  <c r="Y47" i="61"/>
  <c r="Y48" i="61"/>
  <c r="Y49" i="61"/>
  <c r="Y50" i="61"/>
  <c r="Y51" i="61"/>
  <c r="Y52" i="61"/>
  <c r="Y53" i="61"/>
  <c r="Y54" i="61"/>
  <c r="Y55" i="61"/>
  <c r="Y56" i="61"/>
  <c r="Y57" i="61"/>
  <c r="Y58" i="61"/>
  <c r="Y59" i="61"/>
  <c r="Y60" i="61"/>
  <c r="Y61" i="61"/>
  <c r="Y62" i="61"/>
  <c r="Y63" i="61"/>
  <c r="Y64" i="61"/>
  <c r="Y65" i="61"/>
  <c r="Y66" i="61"/>
  <c r="Y67" i="61"/>
  <c r="Y68" i="61"/>
  <c r="Y69" i="61"/>
  <c r="Y70" i="61"/>
  <c r="Y71" i="61"/>
  <c r="Y72" i="61"/>
  <c r="Y73" i="61"/>
  <c r="Y74" i="61"/>
  <c r="Y75" i="61"/>
  <c r="Y76" i="61"/>
  <c r="Y77" i="61"/>
  <c r="Y78" i="61"/>
  <c r="Y79" i="61"/>
  <c r="Y80" i="61"/>
  <c r="Y81" i="61"/>
  <c r="Y82" i="61"/>
  <c r="Y83" i="61"/>
  <c r="Y84" i="61"/>
  <c r="Y85" i="61"/>
  <c r="Y86" i="61"/>
  <c r="Y87" i="61"/>
  <c r="Y88" i="61"/>
  <c r="Y89" i="61"/>
  <c r="Y90" i="61"/>
  <c r="Y91" i="61"/>
  <c r="Y92" i="61"/>
  <c r="Y93" i="61"/>
  <c r="Y94" i="61"/>
  <c r="Y95" i="61"/>
  <c r="Y96" i="61"/>
  <c r="Y97" i="61"/>
  <c r="Y98" i="61"/>
  <c r="Y99" i="61"/>
  <c r="Y100" i="61"/>
  <c r="Y101" i="61"/>
  <c r="Y102" i="61"/>
  <c r="Y103" i="61"/>
  <c r="Y104" i="61"/>
  <c r="Y105" i="61"/>
  <c r="Y106" i="61"/>
  <c r="Y107" i="61"/>
  <c r="Z1" i="61"/>
  <c r="K46" i="1" a="1"/>
  <c r="K46" i="1" s="1"/>
  <c r="L46" i="1" a="1"/>
  <c r="J48" i="1" a="1"/>
  <c r="BL1" i="63" l="1" a="1"/>
  <c r="BL1" i="63" s="1"/>
  <c r="BM1" i="63" s="1"/>
  <c r="BM4" i="63" a="1"/>
  <c r="BM4" i="63" s="1"/>
  <c r="BF4" i="63" a="1"/>
  <c r="BF4" i="63" s="1"/>
  <c r="AM4" i="63" a="1"/>
  <c r="AM4" i="63" s="1"/>
  <c r="Z4" i="61" a="1"/>
  <c r="Z4" i="61" s="1"/>
  <c r="J48" i="1"/>
  <c r="I48" i="1" a="1"/>
  <c r="I48" i="1" s="1"/>
  <c r="L46" i="1"/>
  <c r="AM5" i="63" l="1"/>
  <c r="AM6" i="63"/>
  <c r="BF5" i="63"/>
  <c r="BF6" i="63"/>
  <c r="BM5" i="63"/>
  <c r="BM6" i="63"/>
  <c r="Z5" i="61"/>
  <c r="Z6" i="61"/>
  <c r="F52" i="1" a="1"/>
  <c r="F52" i="1" s="1"/>
  <c r="E52" i="1" a="1"/>
  <c r="E52" i="1" s="1"/>
  <c r="BM8" i="63" l="1"/>
  <c r="BM9" i="63"/>
  <c r="BM10" i="63"/>
  <c r="BM11" i="63"/>
  <c r="BM12" i="63"/>
  <c r="BM13" i="63"/>
  <c r="BM14" i="63"/>
  <c r="BM15" i="63"/>
  <c r="BM16" i="63"/>
  <c r="BM17" i="63"/>
  <c r="BM18" i="63"/>
  <c r="BM19" i="63"/>
  <c r="BM20" i="63"/>
  <c r="BM21" i="63"/>
  <c r="BM22" i="63"/>
  <c r="BM23" i="63"/>
  <c r="BM24" i="63"/>
  <c r="BM25" i="63"/>
  <c r="BM26" i="63"/>
  <c r="BM27" i="63"/>
  <c r="BM28" i="63"/>
  <c r="BM29" i="63"/>
  <c r="BM30" i="63"/>
  <c r="BM31" i="63"/>
  <c r="BM32" i="63"/>
  <c r="BM33" i="63"/>
  <c r="BM34" i="63"/>
  <c r="BM35" i="63"/>
  <c r="BM36" i="63"/>
  <c r="BM37" i="63"/>
  <c r="BM38" i="63"/>
  <c r="BM39" i="63"/>
  <c r="BM40" i="63"/>
  <c r="BM41" i="63"/>
  <c r="BM42" i="63"/>
  <c r="BM43" i="63"/>
  <c r="BM44" i="63"/>
  <c r="BM45" i="63"/>
  <c r="BM46" i="63"/>
  <c r="BM47" i="63"/>
  <c r="BM48" i="63"/>
  <c r="BM49" i="63"/>
  <c r="BM50" i="63"/>
  <c r="BM51" i="63"/>
  <c r="BM52" i="63"/>
  <c r="BM53" i="63"/>
  <c r="BM54" i="63"/>
  <c r="BM55" i="63"/>
  <c r="BM56" i="63"/>
  <c r="BM57" i="63"/>
  <c r="BM58" i="63"/>
  <c r="BM59" i="63"/>
  <c r="BM60" i="63"/>
  <c r="BM61" i="63"/>
  <c r="BM62" i="63"/>
  <c r="BM63" i="63"/>
  <c r="BM64" i="63"/>
  <c r="BM65" i="63"/>
  <c r="BM66" i="63"/>
  <c r="BM67" i="63"/>
  <c r="BM68" i="63"/>
  <c r="BM69" i="63"/>
  <c r="BM70" i="63"/>
  <c r="BM71" i="63"/>
  <c r="BM72" i="63"/>
  <c r="BM73" i="63"/>
  <c r="BM74" i="63"/>
  <c r="BM75" i="63"/>
  <c r="BM76" i="63"/>
  <c r="BM77" i="63"/>
  <c r="BM78" i="63"/>
  <c r="BM79" i="63"/>
  <c r="BM80" i="63"/>
  <c r="BM81" i="63"/>
  <c r="BM82" i="63"/>
  <c r="BM83" i="63"/>
  <c r="BM84" i="63"/>
  <c r="BM85" i="63"/>
  <c r="BM86" i="63"/>
  <c r="BM87" i="63"/>
  <c r="BM88" i="63"/>
  <c r="BM89" i="63"/>
  <c r="BM90" i="63"/>
  <c r="BM91" i="63"/>
  <c r="BM92" i="63"/>
  <c r="BM93" i="63"/>
  <c r="BM94" i="63"/>
  <c r="BM95" i="63"/>
  <c r="BM96" i="63"/>
  <c r="BM97" i="63"/>
  <c r="BM98" i="63"/>
  <c r="BM99" i="63"/>
  <c r="BM100" i="63"/>
  <c r="BM101" i="63"/>
  <c r="BM102" i="63"/>
  <c r="BM103" i="63"/>
  <c r="BM104" i="63"/>
  <c r="BM105" i="63"/>
  <c r="BM106" i="63"/>
  <c r="BM107" i="63"/>
  <c r="BN1" i="63"/>
  <c r="BF8" i="63"/>
  <c r="BF9" i="63"/>
  <c r="BF10" i="63"/>
  <c r="BF11" i="63"/>
  <c r="BF12" i="63"/>
  <c r="BF13" i="63"/>
  <c r="BF14" i="63"/>
  <c r="BF15" i="63"/>
  <c r="BF16" i="63"/>
  <c r="BF17" i="63"/>
  <c r="BF18" i="63"/>
  <c r="BF19" i="63"/>
  <c r="BF20" i="63"/>
  <c r="BF21" i="63"/>
  <c r="BF22" i="63"/>
  <c r="BF23" i="63"/>
  <c r="BF24" i="63"/>
  <c r="BF25" i="63"/>
  <c r="BF26" i="63"/>
  <c r="BF27" i="63"/>
  <c r="BF28" i="63"/>
  <c r="BF29" i="63"/>
  <c r="BF30" i="63"/>
  <c r="BF31" i="63"/>
  <c r="BF32" i="63"/>
  <c r="BF33" i="63"/>
  <c r="BF34" i="63"/>
  <c r="BF35" i="63"/>
  <c r="BF36" i="63"/>
  <c r="BF37" i="63"/>
  <c r="BF38" i="63"/>
  <c r="BF39" i="63"/>
  <c r="BF40" i="63"/>
  <c r="BF41" i="63"/>
  <c r="BF42" i="63"/>
  <c r="BF43" i="63"/>
  <c r="BF44" i="63"/>
  <c r="BF45" i="63"/>
  <c r="BF46" i="63"/>
  <c r="BF47" i="63"/>
  <c r="BF48" i="63"/>
  <c r="BF49" i="63"/>
  <c r="BF50" i="63"/>
  <c r="BF51" i="63"/>
  <c r="BF52" i="63"/>
  <c r="BF53" i="63"/>
  <c r="BF54" i="63"/>
  <c r="BF55" i="63"/>
  <c r="BF56" i="63"/>
  <c r="BF57" i="63"/>
  <c r="BF58" i="63"/>
  <c r="BF59" i="63"/>
  <c r="BF60" i="63"/>
  <c r="BF61" i="63"/>
  <c r="BF62" i="63"/>
  <c r="BF63" i="63"/>
  <c r="BF64" i="63"/>
  <c r="BF65" i="63"/>
  <c r="BF66" i="63"/>
  <c r="BF67" i="63"/>
  <c r="BF68" i="63"/>
  <c r="BF69" i="63"/>
  <c r="BF70" i="63"/>
  <c r="BF71" i="63"/>
  <c r="BF72" i="63"/>
  <c r="BF73" i="63"/>
  <c r="BF74" i="63"/>
  <c r="BF75" i="63"/>
  <c r="BF76" i="63"/>
  <c r="BF77" i="63"/>
  <c r="BF78" i="63"/>
  <c r="BF79" i="63"/>
  <c r="BF80" i="63"/>
  <c r="BF81" i="63"/>
  <c r="BF82" i="63"/>
  <c r="BF83" i="63"/>
  <c r="BF84" i="63"/>
  <c r="BF85" i="63"/>
  <c r="BF86" i="63"/>
  <c r="BF87" i="63"/>
  <c r="BF88" i="63"/>
  <c r="BF89" i="63"/>
  <c r="BF90" i="63"/>
  <c r="BF91" i="63"/>
  <c r="BF92" i="63"/>
  <c r="BF93" i="63"/>
  <c r="BF94" i="63"/>
  <c r="BF95" i="63"/>
  <c r="BF96" i="63"/>
  <c r="BF97" i="63"/>
  <c r="BF98" i="63"/>
  <c r="BF99" i="63"/>
  <c r="BF100" i="63"/>
  <c r="BF101" i="63"/>
  <c r="BF102" i="63"/>
  <c r="BF103" i="63"/>
  <c r="BF104" i="63"/>
  <c r="BF105" i="63"/>
  <c r="BF106" i="63"/>
  <c r="BF107" i="63"/>
  <c r="BG1" i="63"/>
  <c r="AM8" i="63"/>
  <c r="AM9" i="63"/>
  <c r="AM10" i="63"/>
  <c r="AM11" i="63"/>
  <c r="AM12" i="63"/>
  <c r="AM13" i="63"/>
  <c r="AM14" i="63"/>
  <c r="AM15" i="63"/>
  <c r="AM16" i="63"/>
  <c r="AM17" i="63"/>
  <c r="AM18" i="63"/>
  <c r="AM19" i="63"/>
  <c r="AM20" i="63"/>
  <c r="AM21" i="63"/>
  <c r="AM22" i="63"/>
  <c r="AM23" i="63"/>
  <c r="AM24" i="63"/>
  <c r="AM25" i="63"/>
  <c r="AM26" i="63"/>
  <c r="AM27" i="63"/>
  <c r="AM28" i="63"/>
  <c r="AM29" i="63"/>
  <c r="AM30" i="63"/>
  <c r="AM31" i="63"/>
  <c r="AM32" i="63"/>
  <c r="AM33" i="63"/>
  <c r="AM34" i="63"/>
  <c r="AM35" i="63"/>
  <c r="AM36" i="63"/>
  <c r="AM37" i="63"/>
  <c r="AM38" i="63"/>
  <c r="AM39" i="63"/>
  <c r="AM40" i="63"/>
  <c r="AM41" i="63"/>
  <c r="AM42" i="63"/>
  <c r="AM43" i="63"/>
  <c r="AM44" i="63"/>
  <c r="AM45" i="63"/>
  <c r="AM46" i="63"/>
  <c r="AM47" i="63"/>
  <c r="AM48" i="63"/>
  <c r="AM49" i="63"/>
  <c r="AM50" i="63"/>
  <c r="AM51" i="63"/>
  <c r="AM52" i="63"/>
  <c r="AM53" i="63"/>
  <c r="AM54" i="63"/>
  <c r="AM55" i="63"/>
  <c r="AM56" i="63"/>
  <c r="AM57" i="63"/>
  <c r="AM58" i="63"/>
  <c r="AM59" i="63"/>
  <c r="AM60" i="63"/>
  <c r="AM61" i="63"/>
  <c r="AM62" i="63"/>
  <c r="AM63" i="63"/>
  <c r="AM64" i="63"/>
  <c r="AM65" i="63"/>
  <c r="AM66" i="63"/>
  <c r="AM67" i="63"/>
  <c r="AM68" i="63"/>
  <c r="AM69" i="63"/>
  <c r="AM70" i="63"/>
  <c r="AM71" i="63"/>
  <c r="AM72" i="63"/>
  <c r="AM73" i="63"/>
  <c r="AM74" i="63"/>
  <c r="AM75" i="63"/>
  <c r="AM76" i="63"/>
  <c r="AM77" i="63"/>
  <c r="AM78" i="63"/>
  <c r="AM79" i="63"/>
  <c r="AM80" i="63"/>
  <c r="AM81" i="63"/>
  <c r="AM82" i="63"/>
  <c r="AM83" i="63"/>
  <c r="AM84" i="63"/>
  <c r="AM85" i="63"/>
  <c r="AM86" i="63"/>
  <c r="AM87" i="63"/>
  <c r="AM88" i="63"/>
  <c r="AM89" i="63"/>
  <c r="AM90" i="63"/>
  <c r="AM91" i="63"/>
  <c r="AM92" i="63"/>
  <c r="AM93" i="63"/>
  <c r="AM94" i="63"/>
  <c r="AM95" i="63"/>
  <c r="AM96" i="63"/>
  <c r="AM97" i="63"/>
  <c r="AM98" i="63"/>
  <c r="AM99" i="63"/>
  <c r="AM100" i="63"/>
  <c r="AM101" i="63"/>
  <c r="AM102" i="63"/>
  <c r="AM103" i="63"/>
  <c r="AM104" i="63"/>
  <c r="AM105" i="63"/>
  <c r="AM106" i="63"/>
  <c r="AM107" i="63"/>
  <c r="AN1" i="63"/>
  <c r="Z8" i="61"/>
  <c r="Z9" i="61"/>
  <c r="Z10" i="61"/>
  <c r="Z11" i="61"/>
  <c r="Z12" i="61"/>
  <c r="Z13" i="61"/>
  <c r="Z14" i="61"/>
  <c r="Z15" i="61"/>
  <c r="Z16" i="61"/>
  <c r="Z17" i="61"/>
  <c r="Z18" i="61"/>
  <c r="Z19" i="61"/>
  <c r="Z20" i="61"/>
  <c r="Z21" i="61"/>
  <c r="Z22" i="61"/>
  <c r="Z23" i="61"/>
  <c r="Z24" i="61"/>
  <c r="Z25" i="61"/>
  <c r="Z26" i="61"/>
  <c r="Z27" i="61"/>
  <c r="Z28" i="61"/>
  <c r="Z29" i="61"/>
  <c r="Z30" i="61"/>
  <c r="Z31" i="61"/>
  <c r="Z32" i="61"/>
  <c r="Z33" i="61"/>
  <c r="Z34" i="61"/>
  <c r="Z35" i="61"/>
  <c r="Z36" i="61"/>
  <c r="Z37" i="61"/>
  <c r="Z38" i="61"/>
  <c r="Z39" i="61"/>
  <c r="Z40" i="61"/>
  <c r="Z41" i="61"/>
  <c r="Z42" i="61"/>
  <c r="Z43" i="61"/>
  <c r="Z44" i="61"/>
  <c r="Z45" i="61"/>
  <c r="Z46" i="61"/>
  <c r="Z47" i="61"/>
  <c r="Z48" i="61"/>
  <c r="Z49" i="61"/>
  <c r="Z50" i="61"/>
  <c r="Z51" i="61"/>
  <c r="Z52" i="61"/>
  <c r="Z53" i="61"/>
  <c r="Z54" i="61"/>
  <c r="Z55" i="61"/>
  <c r="Z56" i="61"/>
  <c r="Z57" i="61"/>
  <c r="Z58" i="61"/>
  <c r="Z59" i="61"/>
  <c r="Z60" i="61"/>
  <c r="Z61" i="61"/>
  <c r="Z62" i="61"/>
  <c r="Z63" i="61"/>
  <c r="Z64" i="61"/>
  <c r="Z65" i="61"/>
  <c r="Z66" i="61"/>
  <c r="Z67" i="61"/>
  <c r="Z68" i="61"/>
  <c r="Z69" i="61"/>
  <c r="Z70" i="61"/>
  <c r="Z71" i="61"/>
  <c r="Z72" i="61"/>
  <c r="Z73" i="61"/>
  <c r="Z74" i="61"/>
  <c r="Z75" i="61"/>
  <c r="Z76" i="61"/>
  <c r="Z77" i="61"/>
  <c r="Z78" i="61"/>
  <c r="Z79" i="61"/>
  <c r="Z80" i="61"/>
  <c r="Z81" i="61"/>
  <c r="Z82" i="61"/>
  <c r="Z83" i="61"/>
  <c r="Z84" i="61"/>
  <c r="Z85" i="61"/>
  <c r="Z86" i="61"/>
  <c r="Z87" i="61"/>
  <c r="Z88" i="61"/>
  <c r="Z89" i="61"/>
  <c r="Z90" i="61"/>
  <c r="Z91" i="61"/>
  <c r="Z92" i="61"/>
  <c r="Z93" i="61"/>
  <c r="Z94" i="61"/>
  <c r="Z95" i="61"/>
  <c r="Z96" i="61"/>
  <c r="Z97" i="61"/>
  <c r="Z98" i="61"/>
  <c r="Z99" i="61"/>
  <c r="Z100" i="61"/>
  <c r="Z101" i="61"/>
  <c r="Z102" i="61"/>
  <c r="Z103" i="61"/>
  <c r="Z104" i="61"/>
  <c r="Z105" i="61"/>
  <c r="Z106" i="61"/>
  <c r="Z107" i="61"/>
  <c r="AA1" i="61"/>
  <c r="G44" i="1" a="1"/>
  <c r="G44" i="1" s="1"/>
  <c r="H44" i="1" a="1"/>
  <c r="AN4" i="63" l="1" a="1"/>
  <c r="AN4" i="63" s="1"/>
  <c r="BG4" i="63" a="1"/>
  <c r="BG4" i="63" s="1"/>
  <c r="BN4" i="63" a="1"/>
  <c r="BN4" i="63" s="1"/>
  <c r="AA4" i="61" a="1"/>
  <c r="AA4" i="61" s="1"/>
  <c r="F53" i="1" a="1"/>
  <c r="F53" i="1" s="1"/>
  <c r="H44" i="1"/>
  <c r="N45" i="1" a="1"/>
  <c r="BN5" i="63" l="1"/>
  <c r="BN6" i="63"/>
  <c r="BG5" i="63"/>
  <c r="BG6" i="63"/>
  <c r="AN5" i="63"/>
  <c r="AN6" i="63"/>
  <c r="AA5" i="61"/>
  <c r="AA6" i="61"/>
  <c r="E53" i="1" a="1"/>
  <c r="E53" i="1" s="1"/>
  <c r="AN8" i="63" l="1"/>
  <c r="AN9" i="63"/>
  <c r="AN10" i="63"/>
  <c r="AN11" i="63"/>
  <c r="AN12" i="63"/>
  <c r="AN13" i="63"/>
  <c r="AN14" i="63"/>
  <c r="AN15" i="63"/>
  <c r="AN16" i="63"/>
  <c r="AN17" i="63"/>
  <c r="AN18" i="63"/>
  <c r="AN19" i="63"/>
  <c r="AN20" i="63"/>
  <c r="AN21" i="63"/>
  <c r="AN22" i="63"/>
  <c r="AN23" i="63"/>
  <c r="AN24" i="63"/>
  <c r="AN25" i="63"/>
  <c r="AN26" i="63"/>
  <c r="AN27" i="63"/>
  <c r="AN28" i="63"/>
  <c r="AN29" i="63"/>
  <c r="AN30" i="63"/>
  <c r="AN31" i="63"/>
  <c r="AN32" i="63"/>
  <c r="AN33" i="63"/>
  <c r="AN34" i="63"/>
  <c r="AN35" i="63"/>
  <c r="AN36" i="63"/>
  <c r="AN37" i="63"/>
  <c r="AN38" i="63"/>
  <c r="AN39" i="63"/>
  <c r="AN40" i="63"/>
  <c r="AN41" i="63"/>
  <c r="AN42" i="63"/>
  <c r="AN43" i="63"/>
  <c r="AN44" i="63"/>
  <c r="AN45" i="63"/>
  <c r="AN46" i="63"/>
  <c r="AN47" i="63"/>
  <c r="AN48" i="63"/>
  <c r="AN49" i="63"/>
  <c r="AN50" i="63"/>
  <c r="AN51" i="63"/>
  <c r="AN52" i="63"/>
  <c r="AN53" i="63"/>
  <c r="AN54" i="63"/>
  <c r="AN55" i="63"/>
  <c r="AN56" i="63"/>
  <c r="AN57" i="63"/>
  <c r="AN58" i="63"/>
  <c r="AN59" i="63"/>
  <c r="AN60" i="63"/>
  <c r="AN61" i="63"/>
  <c r="AN62" i="63"/>
  <c r="AN63" i="63"/>
  <c r="AN64" i="63"/>
  <c r="AN65" i="63"/>
  <c r="AN66" i="63"/>
  <c r="AN67" i="63"/>
  <c r="AN68" i="63"/>
  <c r="AN69" i="63"/>
  <c r="AN70" i="63"/>
  <c r="AN71" i="63"/>
  <c r="AN72" i="63"/>
  <c r="AN73" i="63"/>
  <c r="AN74" i="63"/>
  <c r="AN75" i="63"/>
  <c r="AN76" i="63"/>
  <c r="AN77" i="63"/>
  <c r="AN78" i="63"/>
  <c r="AN79" i="63"/>
  <c r="AN80" i="63"/>
  <c r="AN81" i="63"/>
  <c r="AN82" i="63"/>
  <c r="AN83" i="63"/>
  <c r="AN84" i="63"/>
  <c r="AN85" i="63"/>
  <c r="AN86" i="63"/>
  <c r="AN87" i="63"/>
  <c r="AN88" i="63"/>
  <c r="AN89" i="63"/>
  <c r="AN90" i="63"/>
  <c r="AN91" i="63"/>
  <c r="AN92" i="63"/>
  <c r="AN93" i="63"/>
  <c r="AN94" i="63"/>
  <c r="AN95" i="63"/>
  <c r="AN96" i="63"/>
  <c r="AN97" i="63"/>
  <c r="AN98" i="63"/>
  <c r="AN99" i="63"/>
  <c r="AN100" i="63"/>
  <c r="AN101" i="63"/>
  <c r="AN102" i="63"/>
  <c r="AN103" i="63"/>
  <c r="AN104" i="63"/>
  <c r="AN105" i="63"/>
  <c r="AN106" i="63"/>
  <c r="AN107" i="63"/>
  <c r="AO1" i="63"/>
  <c r="BG8" i="63"/>
  <c r="BG9" i="63"/>
  <c r="BG10" i="63"/>
  <c r="BG11" i="63"/>
  <c r="BG12" i="63"/>
  <c r="BG13" i="63"/>
  <c r="BG14" i="63"/>
  <c r="BG15" i="63"/>
  <c r="BG16" i="63"/>
  <c r="BG17" i="63"/>
  <c r="BG18" i="63"/>
  <c r="BG19" i="63"/>
  <c r="BG20" i="63"/>
  <c r="BG21" i="63"/>
  <c r="BG22" i="63"/>
  <c r="BG23" i="63"/>
  <c r="BG24" i="63"/>
  <c r="BG25" i="63"/>
  <c r="BG26" i="63"/>
  <c r="BG27" i="63"/>
  <c r="BG28" i="63"/>
  <c r="BG29" i="63"/>
  <c r="BG30" i="63"/>
  <c r="BG31" i="63"/>
  <c r="BG32" i="63"/>
  <c r="BG33" i="63"/>
  <c r="BG34" i="63"/>
  <c r="BG35" i="63"/>
  <c r="BG36" i="63"/>
  <c r="BG37" i="63"/>
  <c r="BG38" i="63"/>
  <c r="BG39" i="63"/>
  <c r="BG40" i="63"/>
  <c r="BG41" i="63"/>
  <c r="BG42" i="63"/>
  <c r="BG43" i="63"/>
  <c r="BG44" i="63"/>
  <c r="BG45" i="63"/>
  <c r="BG46" i="63"/>
  <c r="BG47" i="63"/>
  <c r="BG48" i="63"/>
  <c r="BG49" i="63"/>
  <c r="BG50" i="63"/>
  <c r="BG51" i="63"/>
  <c r="BG52" i="63"/>
  <c r="BG53" i="63"/>
  <c r="BG54" i="63"/>
  <c r="BG55" i="63"/>
  <c r="BG56" i="63"/>
  <c r="BG57" i="63"/>
  <c r="BG58" i="63"/>
  <c r="BG59" i="63"/>
  <c r="BG60" i="63"/>
  <c r="BG61" i="63"/>
  <c r="BG62" i="63"/>
  <c r="BG63" i="63"/>
  <c r="BG64" i="63"/>
  <c r="BG65" i="63"/>
  <c r="BG66" i="63"/>
  <c r="BG67" i="63"/>
  <c r="BG68" i="63"/>
  <c r="BG69" i="63"/>
  <c r="BG70" i="63"/>
  <c r="BG71" i="63"/>
  <c r="BG72" i="63"/>
  <c r="BG73" i="63"/>
  <c r="BG74" i="63"/>
  <c r="BG75" i="63"/>
  <c r="BG76" i="63"/>
  <c r="BG77" i="63"/>
  <c r="BG78" i="63"/>
  <c r="BG79" i="63"/>
  <c r="BG80" i="63"/>
  <c r="BG81" i="63"/>
  <c r="BG82" i="63"/>
  <c r="BG83" i="63"/>
  <c r="BG84" i="63"/>
  <c r="BG85" i="63"/>
  <c r="BG86" i="63"/>
  <c r="BG87" i="63"/>
  <c r="BG88" i="63"/>
  <c r="BG89" i="63"/>
  <c r="BG90" i="63"/>
  <c r="BG91" i="63"/>
  <c r="BG92" i="63"/>
  <c r="BG93" i="63"/>
  <c r="BG94" i="63"/>
  <c r="BG95" i="63"/>
  <c r="BG96" i="63"/>
  <c r="BG97" i="63"/>
  <c r="BG98" i="63"/>
  <c r="BG99" i="63"/>
  <c r="BG100" i="63"/>
  <c r="BG101" i="63"/>
  <c r="BG102" i="63"/>
  <c r="BG103" i="63"/>
  <c r="BG104" i="63"/>
  <c r="BG105" i="63"/>
  <c r="BG106" i="63"/>
  <c r="BG107" i="63"/>
  <c r="BH1" i="63"/>
  <c r="BN8" i="63"/>
  <c r="BN9" i="63"/>
  <c r="BN10" i="63"/>
  <c r="BN11" i="63"/>
  <c r="BN12" i="63"/>
  <c r="BN13" i="63"/>
  <c r="BN14" i="63"/>
  <c r="BN15" i="63"/>
  <c r="BN16" i="63"/>
  <c r="BN17" i="63"/>
  <c r="BN18" i="63"/>
  <c r="BN19" i="63"/>
  <c r="BN20" i="63"/>
  <c r="BN21" i="63"/>
  <c r="BN22" i="63"/>
  <c r="BN23" i="63"/>
  <c r="BN24" i="63"/>
  <c r="BN25" i="63"/>
  <c r="BN26" i="63"/>
  <c r="BN27" i="63"/>
  <c r="BN28" i="63"/>
  <c r="BN29" i="63"/>
  <c r="BN30" i="63"/>
  <c r="BN31" i="63"/>
  <c r="BN32" i="63"/>
  <c r="BN33" i="63"/>
  <c r="BN34" i="63"/>
  <c r="BN35" i="63"/>
  <c r="BN36" i="63"/>
  <c r="BN37" i="63"/>
  <c r="BN38" i="63"/>
  <c r="BN39" i="63"/>
  <c r="BN40" i="63"/>
  <c r="BN41" i="63"/>
  <c r="BN42" i="63"/>
  <c r="BN43" i="63"/>
  <c r="BN44" i="63"/>
  <c r="BN45" i="63"/>
  <c r="BN46" i="63"/>
  <c r="BN47" i="63"/>
  <c r="BN48" i="63"/>
  <c r="BN49" i="63"/>
  <c r="BN50" i="63"/>
  <c r="BN51" i="63"/>
  <c r="BN52" i="63"/>
  <c r="BN53" i="63"/>
  <c r="BN54" i="63"/>
  <c r="BN55" i="63"/>
  <c r="BN56" i="63"/>
  <c r="BN57" i="63"/>
  <c r="BN58" i="63"/>
  <c r="BN59" i="63"/>
  <c r="BN60" i="63"/>
  <c r="BN61" i="63"/>
  <c r="BN62" i="63"/>
  <c r="BN63" i="63"/>
  <c r="BN64" i="63"/>
  <c r="BN65" i="63"/>
  <c r="BN66" i="63"/>
  <c r="BN67" i="63"/>
  <c r="BN68" i="63"/>
  <c r="BN69" i="63"/>
  <c r="BN70" i="63"/>
  <c r="BN71" i="63"/>
  <c r="BN72" i="63"/>
  <c r="BN73" i="63"/>
  <c r="BN74" i="63"/>
  <c r="BN75" i="63"/>
  <c r="BN76" i="63"/>
  <c r="BN77" i="63"/>
  <c r="BN78" i="63"/>
  <c r="BN79" i="63"/>
  <c r="BN80" i="63"/>
  <c r="BN81" i="63"/>
  <c r="BN82" i="63"/>
  <c r="BN83" i="63"/>
  <c r="BN84" i="63"/>
  <c r="BN85" i="63"/>
  <c r="BN86" i="63"/>
  <c r="BN87" i="63"/>
  <c r="BN88" i="63"/>
  <c r="BN89" i="63"/>
  <c r="BN90" i="63"/>
  <c r="BN91" i="63"/>
  <c r="BN92" i="63"/>
  <c r="BN93" i="63"/>
  <c r="BN94" i="63"/>
  <c r="BN95" i="63"/>
  <c r="BN96" i="63"/>
  <c r="BN97" i="63"/>
  <c r="BN98" i="63"/>
  <c r="BN99" i="63"/>
  <c r="BN100" i="63"/>
  <c r="BN101" i="63"/>
  <c r="BN102" i="63"/>
  <c r="BN103" i="63"/>
  <c r="BN104" i="63"/>
  <c r="BN105" i="63"/>
  <c r="BN106" i="63"/>
  <c r="BN107" i="63"/>
  <c r="BO1" i="63"/>
  <c r="AA8" i="61"/>
  <c r="AA9" i="61"/>
  <c r="AA10" i="61"/>
  <c r="AA11" i="61"/>
  <c r="AA12" i="61"/>
  <c r="AA13" i="61"/>
  <c r="AA14" i="61"/>
  <c r="AA15" i="61"/>
  <c r="AA16" i="61"/>
  <c r="AA17" i="61"/>
  <c r="AA18" i="61"/>
  <c r="AA19" i="61"/>
  <c r="AA20" i="61"/>
  <c r="AA21" i="61"/>
  <c r="AA22" i="61"/>
  <c r="AA23" i="61"/>
  <c r="AA24" i="61"/>
  <c r="AA25" i="61"/>
  <c r="AA26" i="61"/>
  <c r="AA27" i="61"/>
  <c r="AA28" i="61"/>
  <c r="AA29" i="61"/>
  <c r="AA30" i="61"/>
  <c r="AA31" i="61"/>
  <c r="AA32" i="61"/>
  <c r="AA33" i="61"/>
  <c r="AA34" i="61"/>
  <c r="AA35" i="61"/>
  <c r="AA36" i="61"/>
  <c r="AA37" i="61"/>
  <c r="AA38" i="61"/>
  <c r="AA39" i="61"/>
  <c r="AA40" i="61"/>
  <c r="AA41" i="61"/>
  <c r="AA42" i="61"/>
  <c r="AA43" i="61"/>
  <c r="AA44" i="61"/>
  <c r="AA45" i="61"/>
  <c r="AA46" i="61"/>
  <c r="AA47" i="61"/>
  <c r="AA48" i="61"/>
  <c r="AA49" i="61"/>
  <c r="AA50" i="61"/>
  <c r="AA51" i="61"/>
  <c r="AA52" i="61"/>
  <c r="AA53" i="61"/>
  <c r="AA54" i="61"/>
  <c r="AA55" i="61"/>
  <c r="AA56" i="61"/>
  <c r="AA57" i="61"/>
  <c r="AA58" i="61"/>
  <c r="AA59" i="61"/>
  <c r="AA60" i="61"/>
  <c r="AA61" i="61"/>
  <c r="AA62" i="61"/>
  <c r="AA63" i="61"/>
  <c r="AA64" i="61"/>
  <c r="AA65" i="61"/>
  <c r="AA66" i="61"/>
  <c r="AA67" i="61"/>
  <c r="AA68" i="61"/>
  <c r="AA69" i="61"/>
  <c r="AA70" i="61"/>
  <c r="AA71" i="61"/>
  <c r="AA72" i="61"/>
  <c r="AA73" i="61"/>
  <c r="AA74" i="61"/>
  <c r="AA75" i="61"/>
  <c r="AA76" i="61"/>
  <c r="AA77" i="61"/>
  <c r="AA78" i="61"/>
  <c r="AA79" i="61"/>
  <c r="AA80" i="61"/>
  <c r="AA81" i="61"/>
  <c r="AA82" i="61"/>
  <c r="AA83" i="61"/>
  <c r="AA84" i="61"/>
  <c r="AA85" i="61"/>
  <c r="AA86" i="61"/>
  <c r="AA87" i="61"/>
  <c r="AA88" i="61"/>
  <c r="AA89" i="61"/>
  <c r="AA90" i="61"/>
  <c r="AA91" i="61"/>
  <c r="AA92" i="61"/>
  <c r="AA93" i="61"/>
  <c r="AA94" i="61"/>
  <c r="AA95" i="61"/>
  <c r="AA96" i="61"/>
  <c r="AA97" i="61"/>
  <c r="AA98" i="61"/>
  <c r="AA99" i="61"/>
  <c r="AA100" i="61"/>
  <c r="AA101" i="61"/>
  <c r="AA102" i="61"/>
  <c r="AA103" i="61"/>
  <c r="AA104" i="61"/>
  <c r="AA105" i="61"/>
  <c r="AA106" i="61"/>
  <c r="AA107" i="61"/>
  <c r="AB1" i="61"/>
  <c r="M45" i="1" a="1"/>
  <c r="M45" i="1" s="1"/>
  <c r="N45" i="1"/>
  <c r="J49" i="1" a="1"/>
  <c r="BO4" i="63" l="1" a="1"/>
  <c r="BO4" i="63" s="1"/>
  <c r="BH4" i="63" a="1"/>
  <c r="BH4" i="63" s="1"/>
  <c r="AO4" i="63" a="1"/>
  <c r="AO4" i="63" s="1"/>
  <c r="AB4" i="61" a="1"/>
  <c r="AB4" i="61" s="1"/>
  <c r="I49" i="1" a="1"/>
  <c r="I49" i="1" s="1"/>
  <c r="J49" i="1"/>
  <c r="L47" i="1" a="1"/>
  <c r="AO5" i="63" l="1"/>
  <c r="AO6" i="63"/>
  <c r="BH5" i="63"/>
  <c r="BH6" i="63"/>
  <c r="BI6" i="63" s="1"/>
  <c r="L16" i="1" s="1" a="1"/>
  <c r="L16" i="1" s="1"/>
  <c r="BO5" i="63"/>
  <c r="BO6" i="63"/>
  <c r="AB5" i="61"/>
  <c r="AB6" i="61"/>
  <c r="K47" i="1" a="1"/>
  <c r="K47" i="1" s="1"/>
  <c r="L47" i="1"/>
  <c r="J50" i="1" a="1"/>
  <c r="BO8" i="63" l="1"/>
  <c r="BO9" i="63"/>
  <c r="BO10" i="63"/>
  <c r="BO11" i="63"/>
  <c r="BO12" i="63"/>
  <c r="BO13" i="63"/>
  <c r="BO14" i="63"/>
  <c r="BO15" i="63"/>
  <c r="BO16" i="63"/>
  <c r="BO17" i="63"/>
  <c r="BO18" i="63"/>
  <c r="BO19" i="63"/>
  <c r="BO20" i="63"/>
  <c r="BO21" i="63"/>
  <c r="BO22" i="63"/>
  <c r="BO23" i="63"/>
  <c r="BO24" i="63"/>
  <c r="BO25" i="63"/>
  <c r="BO26" i="63"/>
  <c r="BO27" i="63"/>
  <c r="BO28" i="63"/>
  <c r="BO29" i="63"/>
  <c r="BO30" i="63"/>
  <c r="BO31" i="63"/>
  <c r="BO32" i="63"/>
  <c r="BO33" i="63"/>
  <c r="BO34" i="63"/>
  <c r="BO35" i="63"/>
  <c r="BO36" i="63"/>
  <c r="BO37" i="63"/>
  <c r="BO38" i="63"/>
  <c r="BO39" i="63"/>
  <c r="BO40" i="63"/>
  <c r="BO41" i="63"/>
  <c r="BO42" i="63"/>
  <c r="BO43" i="63"/>
  <c r="BO44" i="63"/>
  <c r="BO45" i="63"/>
  <c r="BO46" i="63"/>
  <c r="BO47" i="63"/>
  <c r="BO48" i="63"/>
  <c r="BO49" i="63"/>
  <c r="BO50" i="63"/>
  <c r="BO51" i="63"/>
  <c r="BO52" i="63"/>
  <c r="BO53" i="63"/>
  <c r="BO54" i="63"/>
  <c r="BO55" i="63"/>
  <c r="BO56" i="63"/>
  <c r="BO57" i="63"/>
  <c r="BO58" i="63"/>
  <c r="BO59" i="63"/>
  <c r="BO60" i="63"/>
  <c r="BO61" i="63"/>
  <c r="BO62" i="63"/>
  <c r="BO63" i="63"/>
  <c r="BO64" i="63"/>
  <c r="BO65" i="63"/>
  <c r="BO66" i="63"/>
  <c r="BO67" i="63"/>
  <c r="BO68" i="63"/>
  <c r="BO69" i="63"/>
  <c r="BO70" i="63"/>
  <c r="BO71" i="63"/>
  <c r="BO72" i="63"/>
  <c r="BO73" i="63"/>
  <c r="BO74" i="63"/>
  <c r="BO75" i="63"/>
  <c r="BO76" i="63"/>
  <c r="BO77" i="63"/>
  <c r="BO78" i="63"/>
  <c r="BO79" i="63"/>
  <c r="BO80" i="63"/>
  <c r="BO81" i="63"/>
  <c r="BO82" i="63"/>
  <c r="BO83" i="63"/>
  <c r="BO84" i="63"/>
  <c r="BO85" i="63"/>
  <c r="BO86" i="63"/>
  <c r="BO87" i="63"/>
  <c r="BO88" i="63"/>
  <c r="BO89" i="63"/>
  <c r="BO90" i="63"/>
  <c r="BO91" i="63"/>
  <c r="BO92" i="63"/>
  <c r="BO93" i="63"/>
  <c r="BO94" i="63"/>
  <c r="BO95" i="63"/>
  <c r="BO96" i="63"/>
  <c r="BO97" i="63"/>
  <c r="BO98" i="63"/>
  <c r="BO99" i="63"/>
  <c r="BO100" i="63"/>
  <c r="BO101" i="63"/>
  <c r="BO102" i="63"/>
  <c r="BO103" i="63"/>
  <c r="BO104" i="63"/>
  <c r="BO105" i="63"/>
  <c r="BO106" i="63"/>
  <c r="BO107" i="63"/>
  <c r="BP1" i="63"/>
  <c r="BH8" i="63"/>
  <c r="BH9" i="63"/>
  <c r="BH10" i="63"/>
  <c r="BH11" i="63"/>
  <c r="BH12" i="63"/>
  <c r="BH13" i="63"/>
  <c r="BH14" i="63"/>
  <c r="BH15" i="63"/>
  <c r="BH16" i="63"/>
  <c r="BH17" i="63"/>
  <c r="BH18" i="63"/>
  <c r="BH19" i="63"/>
  <c r="BH20" i="63"/>
  <c r="BH21" i="63"/>
  <c r="BH22" i="63"/>
  <c r="BH23" i="63"/>
  <c r="BH24" i="63"/>
  <c r="BH25" i="63"/>
  <c r="BH26" i="63"/>
  <c r="BH27" i="63"/>
  <c r="BH28" i="63"/>
  <c r="BH29" i="63"/>
  <c r="BH30" i="63"/>
  <c r="BH31" i="63"/>
  <c r="BH32" i="63"/>
  <c r="BH33" i="63"/>
  <c r="BH34" i="63"/>
  <c r="BH35" i="63"/>
  <c r="BH36" i="63"/>
  <c r="BH37" i="63"/>
  <c r="BH38" i="63"/>
  <c r="BH39" i="63"/>
  <c r="BH40" i="63"/>
  <c r="BH41" i="63"/>
  <c r="BH42" i="63"/>
  <c r="BH43" i="63"/>
  <c r="BH44" i="63"/>
  <c r="BH45" i="63"/>
  <c r="BH46" i="63"/>
  <c r="BH47" i="63"/>
  <c r="BH48" i="63"/>
  <c r="BH49" i="63"/>
  <c r="BH50" i="63"/>
  <c r="BH51" i="63"/>
  <c r="BH52" i="63"/>
  <c r="BH53" i="63"/>
  <c r="BH54" i="63"/>
  <c r="BH55" i="63"/>
  <c r="BH56" i="63"/>
  <c r="BH57" i="63"/>
  <c r="BH58" i="63"/>
  <c r="BH59" i="63"/>
  <c r="BH60" i="63"/>
  <c r="BH61" i="63"/>
  <c r="BH62" i="63"/>
  <c r="BH63" i="63"/>
  <c r="BH64" i="63"/>
  <c r="BH65" i="63"/>
  <c r="BH66" i="63"/>
  <c r="BH67" i="63"/>
  <c r="BH68" i="63"/>
  <c r="BH69" i="63"/>
  <c r="BH70" i="63"/>
  <c r="BH71" i="63"/>
  <c r="BH72" i="63"/>
  <c r="BH73" i="63"/>
  <c r="BH74" i="63"/>
  <c r="BH75" i="63"/>
  <c r="BH76" i="63"/>
  <c r="BH77" i="63"/>
  <c r="BH78" i="63"/>
  <c r="BH79" i="63"/>
  <c r="BH80" i="63"/>
  <c r="BH81" i="63"/>
  <c r="BH82" i="63"/>
  <c r="BH83" i="63"/>
  <c r="BH84" i="63"/>
  <c r="BH85" i="63"/>
  <c r="BH86" i="63"/>
  <c r="BH87" i="63"/>
  <c r="BH88" i="63"/>
  <c r="BH89" i="63"/>
  <c r="BH90" i="63"/>
  <c r="BH91" i="63"/>
  <c r="BH92" i="63"/>
  <c r="BH93" i="63"/>
  <c r="BH94" i="63"/>
  <c r="BH95" i="63"/>
  <c r="BH96" i="63"/>
  <c r="BH97" i="63"/>
  <c r="BH98" i="63"/>
  <c r="BH99" i="63"/>
  <c r="BH100" i="63"/>
  <c r="BH101" i="63"/>
  <c r="BH102" i="63"/>
  <c r="BH103" i="63"/>
  <c r="BH104" i="63"/>
  <c r="BH105" i="63"/>
  <c r="BH106" i="63"/>
  <c r="BH107" i="63"/>
  <c r="BI5" i="63"/>
  <c r="BI1" i="63"/>
  <c r="AO8" i="63"/>
  <c r="AO9" i="63"/>
  <c r="AO10" i="63"/>
  <c r="AO11" i="63"/>
  <c r="AO12" i="63"/>
  <c r="AO13" i="63"/>
  <c r="AO14" i="63"/>
  <c r="AO15" i="63"/>
  <c r="AO16" i="63"/>
  <c r="AO17" i="63"/>
  <c r="AO18" i="63"/>
  <c r="AO19" i="63"/>
  <c r="AO20" i="63"/>
  <c r="AO21" i="63"/>
  <c r="AO22" i="63"/>
  <c r="AO23" i="63"/>
  <c r="AO24" i="63"/>
  <c r="AO25" i="63"/>
  <c r="AO26" i="63"/>
  <c r="AO27" i="63"/>
  <c r="AO28" i="63"/>
  <c r="AO29" i="63"/>
  <c r="AO30" i="63"/>
  <c r="AO31" i="63"/>
  <c r="AO32" i="63"/>
  <c r="AO33" i="63"/>
  <c r="AO34" i="63"/>
  <c r="AO35" i="63"/>
  <c r="AO36" i="63"/>
  <c r="AO37" i="63"/>
  <c r="AO38" i="63"/>
  <c r="AO39" i="63"/>
  <c r="AO40" i="63"/>
  <c r="AO41" i="63"/>
  <c r="AO42" i="63"/>
  <c r="AO43" i="63"/>
  <c r="AO44" i="63"/>
  <c r="AO45" i="63"/>
  <c r="AO46" i="63"/>
  <c r="AO47" i="63"/>
  <c r="AO48" i="63"/>
  <c r="AO49" i="63"/>
  <c r="AO50" i="63"/>
  <c r="AO51" i="63"/>
  <c r="AO52" i="63"/>
  <c r="AO53" i="63"/>
  <c r="AO54" i="63"/>
  <c r="AO55" i="63"/>
  <c r="AO56" i="63"/>
  <c r="AO57" i="63"/>
  <c r="AO58" i="63"/>
  <c r="AO59" i="63"/>
  <c r="AO60" i="63"/>
  <c r="AO61" i="63"/>
  <c r="AO62" i="63"/>
  <c r="AO63" i="63"/>
  <c r="AO64" i="63"/>
  <c r="AO65" i="63"/>
  <c r="AO66" i="63"/>
  <c r="AO67" i="63"/>
  <c r="AO68" i="63"/>
  <c r="AO69" i="63"/>
  <c r="AO70" i="63"/>
  <c r="AO71" i="63"/>
  <c r="AO72" i="63"/>
  <c r="AO73" i="63"/>
  <c r="AO74" i="63"/>
  <c r="AO75" i="63"/>
  <c r="AO76" i="63"/>
  <c r="AO77" i="63"/>
  <c r="AO78" i="63"/>
  <c r="AO79" i="63"/>
  <c r="AO80" i="63"/>
  <c r="AO81" i="63"/>
  <c r="AO82" i="63"/>
  <c r="AO83" i="63"/>
  <c r="AO84" i="63"/>
  <c r="AO85" i="63"/>
  <c r="AO86" i="63"/>
  <c r="AO87" i="63"/>
  <c r="AO88" i="63"/>
  <c r="AO89" i="63"/>
  <c r="AO90" i="63"/>
  <c r="AO91" i="63"/>
  <c r="AO92" i="63"/>
  <c r="AO93" i="63"/>
  <c r="AO94" i="63"/>
  <c r="AO95" i="63"/>
  <c r="AO96" i="63"/>
  <c r="AO97" i="63"/>
  <c r="AO98" i="63"/>
  <c r="AO99" i="63"/>
  <c r="AO100" i="63"/>
  <c r="AO101" i="63"/>
  <c r="AO102" i="63"/>
  <c r="AO103" i="63"/>
  <c r="AO104" i="63"/>
  <c r="AO105" i="63"/>
  <c r="AO106" i="63"/>
  <c r="AO107" i="63"/>
  <c r="AP1" i="63"/>
  <c r="AB8" i="61"/>
  <c r="AB9" i="61"/>
  <c r="AB10" i="61"/>
  <c r="AB11" i="61"/>
  <c r="AB12" i="61"/>
  <c r="AB13" i="61"/>
  <c r="AB14" i="61"/>
  <c r="AB15" i="61"/>
  <c r="AB16" i="61"/>
  <c r="AB17" i="61"/>
  <c r="AB18" i="61"/>
  <c r="AB19" i="61"/>
  <c r="AB20" i="61"/>
  <c r="AB21" i="61"/>
  <c r="AB22" i="61"/>
  <c r="AB23" i="61"/>
  <c r="AB24" i="61"/>
  <c r="AB25" i="61"/>
  <c r="AB26" i="61"/>
  <c r="AB27" i="61"/>
  <c r="AB28" i="61"/>
  <c r="AB29" i="61"/>
  <c r="AB30" i="61"/>
  <c r="AB31" i="61"/>
  <c r="AB32" i="61"/>
  <c r="AB33" i="61"/>
  <c r="AB34" i="61"/>
  <c r="AB35" i="61"/>
  <c r="AB36" i="61"/>
  <c r="AB37" i="61"/>
  <c r="AB38" i="61"/>
  <c r="AB39" i="61"/>
  <c r="AB40" i="61"/>
  <c r="AB41" i="61"/>
  <c r="AB42" i="61"/>
  <c r="AB43" i="61"/>
  <c r="AB44" i="61"/>
  <c r="AB45" i="61"/>
  <c r="AB46" i="61"/>
  <c r="AB47" i="61"/>
  <c r="AB48" i="61"/>
  <c r="AB49" i="61"/>
  <c r="AB50" i="61"/>
  <c r="AB51" i="61"/>
  <c r="AB52" i="61"/>
  <c r="AB53" i="61"/>
  <c r="AB54" i="61"/>
  <c r="AB55" i="61"/>
  <c r="AB56" i="61"/>
  <c r="AB57" i="61"/>
  <c r="AB58" i="61"/>
  <c r="AB59" i="61"/>
  <c r="AB60" i="61"/>
  <c r="AB61" i="61"/>
  <c r="AB62" i="61"/>
  <c r="AB63" i="61"/>
  <c r="AB64" i="61"/>
  <c r="AB65" i="61"/>
  <c r="AB66" i="61"/>
  <c r="AB67" i="61"/>
  <c r="AB68" i="61"/>
  <c r="AB69" i="61"/>
  <c r="AB70" i="61"/>
  <c r="AB71" i="61"/>
  <c r="AB72" i="61"/>
  <c r="AB73" i="61"/>
  <c r="AB74" i="61"/>
  <c r="AB75" i="61"/>
  <c r="AB76" i="61"/>
  <c r="AB77" i="61"/>
  <c r="AB78" i="61"/>
  <c r="AB79" i="61"/>
  <c r="AB80" i="61"/>
  <c r="AB81" i="61"/>
  <c r="AB82" i="61"/>
  <c r="AB83" i="61"/>
  <c r="AB84" i="61"/>
  <c r="AB85" i="61"/>
  <c r="AB86" i="61"/>
  <c r="AB87" i="61"/>
  <c r="AB88" i="61"/>
  <c r="AB89" i="61"/>
  <c r="AB90" i="61"/>
  <c r="AB91" i="61"/>
  <c r="AB92" i="61"/>
  <c r="AB93" i="61"/>
  <c r="AB94" i="61"/>
  <c r="AB95" i="61"/>
  <c r="AB96" i="61"/>
  <c r="AB97" i="61"/>
  <c r="AB98" i="61"/>
  <c r="AB99" i="61"/>
  <c r="AB100" i="61"/>
  <c r="AB101" i="61"/>
  <c r="AB102" i="61"/>
  <c r="AB103" i="61"/>
  <c r="AB104" i="61"/>
  <c r="AB105" i="61"/>
  <c r="AB106" i="61"/>
  <c r="AB107" i="61"/>
  <c r="AC1" i="61"/>
  <c r="I50" i="1" a="1"/>
  <c r="I50" i="1" s="1"/>
  <c r="J50" i="1"/>
  <c r="H45" i="1" a="1"/>
  <c r="AP4" i="63" l="1" a="1"/>
  <c r="AP4" i="63" s="1"/>
  <c r="BI4" i="63"/>
  <c r="K16" i="1" a="1"/>
  <c r="K16" i="1" s="1"/>
  <c r="BP4" i="63" a="1"/>
  <c r="BP4" i="63" s="1"/>
  <c r="AC4" i="61" a="1"/>
  <c r="AC4" i="61" s="1"/>
  <c r="K48" i="1" a="1"/>
  <c r="K48" i="1" s="1"/>
  <c r="G45" i="1" a="1"/>
  <c r="G45" i="1" s="1"/>
  <c r="H45" i="1"/>
  <c r="L48" i="1" a="1"/>
  <c r="AW1" i="64" l="1" a="1"/>
  <c r="AW1" i="64" s="1"/>
  <c r="AX1" i="64" s="1"/>
  <c r="AW1" i="65" a="1"/>
  <c r="AW1" i="65" s="1"/>
  <c r="AX4" i="64" a="1"/>
  <c r="AX4" i="64" s="1"/>
  <c r="BP5" i="63"/>
  <c r="BP6" i="63"/>
  <c r="AP5" i="63"/>
  <c r="AP6" i="63"/>
  <c r="AC5" i="61"/>
  <c r="AC6" i="61"/>
  <c r="L48" i="1"/>
  <c r="N46" i="1" a="1"/>
  <c r="AX1" i="65" l="1"/>
  <c r="AX5" i="64"/>
  <c r="AX6" i="64"/>
  <c r="AP8" i="63"/>
  <c r="AP9" i="63"/>
  <c r="AP10" i="63"/>
  <c r="AP11" i="63"/>
  <c r="AP12" i="63"/>
  <c r="AP13" i="63"/>
  <c r="AP14" i="63"/>
  <c r="AP15" i="63"/>
  <c r="AP16" i="63"/>
  <c r="AP17" i="63"/>
  <c r="AP18" i="63"/>
  <c r="AP19" i="63"/>
  <c r="AP20" i="63"/>
  <c r="AP21" i="63"/>
  <c r="AP22" i="63"/>
  <c r="AP23" i="63"/>
  <c r="AP24" i="63"/>
  <c r="AP25" i="63"/>
  <c r="AP26" i="63"/>
  <c r="AP27" i="63"/>
  <c r="AP28" i="63"/>
  <c r="AP29" i="63"/>
  <c r="AP30" i="63"/>
  <c r="AP31" i="63"/>
  <c r="AP32" i="63"/>
  <c r="AP33" i="63"/>
  <c r="AP34" i="63"/>
  <c r="AP35" i="63"/>
  <c r="AP36" i="63"/>
  <c r="AP37" i="63"/>
  <c r="AP38" i="63"/>
  <c r="AP39" i="63"/>
  <c r="AP40" i="63"/>
  <c r="AP41" i="63"/>
  <c r="AP42" i="63"/>
  <c r="AP43" i="63"/>
  <c r="AP44" i="63"/>
  <c r="AP45" i="63"/>
  <c r="AP46" i="63"/>
  <c r="AP47" i="63"/>
  <c r="AP48" i="63"/>
  <c r="AP49" i="63"/>
  <c r="AP50" i="63"/>
  <c r="AP51" i="63"/>
  <c r="AP52" i="63"/>
  <c r="AP53" i="63"/>
  <c r="AP54" i="63"/>
  <c r="AP55" i="63"/>
  <c r="AP56" i="63"/>
  <c r="AP57" i="63"/>
  <c r="AP58" i="63"/>
  <c r="AP59" i="63"/>
  <c r="AP60" i="63"/>
  <c r="AP61" i="63"/>
  <c r="AP62" i="63"/>
  <c r="AP63" i="63"/>
  <c r="AP64" i="63"/>
  <c r="AP65" i="63"/>
  <c r="AP66" i="63"/>
  <c r="AP67" i="63"/>
  <c r="AP68" i="63"/>
  <c r="AP69" i="63"/>
  <c r="AP70" i="63"/>
  <c r="AP71" i="63"/>
  <c r="AP72" i="63"/>
  <c r="AP73" i="63"/>
  <c r="AP74" i="63"/>
  <c r="AP75" i="63"/>
  <c r="AP76" i="63"/>
  <c r="AP77" i="63"/>
  <c r="AP78" i="63"/>
  <c r="AP79" i="63"/>
  <c r="AP80" i="63"/>
  <c r="AP81" i="63"/>
  <c r="AP82" i="63"/>
  <c r="AP83" i="63"/>
  <c r="AP84" i="63"/>
  <c r="AP85" i="63"/>
  <c r="AP86" i="63"/>
  <c r="AP87" i="63"/>
  <c r="AP88" i="63"/>
  <c r="AP89" i="63"/>
  <c r="AP90" i="63"/>
  <c r="AP91" i="63"/>
  <c r="AP92" i="63"/>
  <c r="AP93" i="63"/>
  <c r="AP94" i="63"/>
  <c r="AP95" i="63"/>
  <c r="AP96" i="63"/>
  <c r="AP97" i="63"/>
  <c r="AP98" i="63"/>
  <c r="AP99" i="63"/>
  <c r="AP100" i="63"/>
  <c r="AP101" i="63"/>
  <c r="AP102" i="63"/>
  <c r="AP103" i="63"/>
  <c r="AP104" i="63"/>
  <c r="AP105" i="63"/>
  <c r="AP106" i="63"/>
  <c r="AP107" i="63"/>
  <c r="AQ1" i="63"/>
  <c r="BP8" i="63"/>
  <c r="BP9" i="63"/>
  <c r="BP10" i="63"/>
  <c r="BP11" i="63"/>
  <c r="BP12" i="63"/>
  <c r="BP13" i="63"/>
  <c r="BP14" i="63"/>
  <c r="BP15" i="63"/>
  <c r="BP16" i="63"/>
  <c r="BP17" i="63"/>
  <c r="BP18" i="63"/>
  <c r="BP19" i="63"/>
  <c r="BP20" i="63"/>
  <c r="BP21" i="63"/>
  <c r="BP22" i="63"/>
  <c r="BP23" i="63"/>
  <c r="BP24" i="63"/>
  <c r="BP25" i="63"/>
  <c r="BP26" i="63"/>
  <c r="BP27" i="63"/>
  <c r="BP28" i="63"/>
  <c r="BP29" i="63"/>
  <c r="BP30" i="63"/>
  <c r="BP31" i="63"/>
  <c r="BP32" i="63"/>
  <c r="BP33" i="63"/>
  <c r="BP34" i="63"/>
  <c r="BP35" i="63"/>
  <c r="BP36" i="63"/>
  <c r="BP37" i="63"/>
  <c r="BP38" i="63"/>
  <c r="BP39" i="63"/>
  <c r="BP40" i="63"/>
  <c r="BP41" i="63"/>
  <c r="BP42" i="63"/>
  <c r="BP43" i="63"/>
  <c r="BP44" i="63"/>
  <c r="BP45" i="63"/>
  <c r="BP46" i="63"/>
  <c r="BP47" i="63"/>
  <c r="BP48" i="63"/>
  <c r="BP49" i="63"/>
  <c r="BP50" i="63"/>
  <c r="BP51" i="63"/>
  <c r="BP52" i="63"/>
  <c r="BP53" i="63"/>
  <c r="BP54" i="63"/>
  <c r="BP55" i="63"/>
  <c r="BP56" i="63"/>
  <c r="BP57" i="63"/>
  <c r="BP58" i="63"/>
  <c r="BP59" i="63"/>
  <c r="BP60" i="63"/>
  <c r="BP61" i="63"/>
  <c r="BP62" i="63"/>
  <c r="BP63" i="63"/>
  <c r="BP64" i="63"/>
  <c r="BP65" i="63"/>
  <c r="BP66" i="63"/>
  <c r="BP67" i="63"/>
  <c r="BP68" i="63"/>
  <c r="BP69" i="63"/>
  <c r="BP70" i="63"/>
  <c r="BP71" i="63"/>
  <c r="BP72" i="63"/>
  <c r="BP73" i="63"/>
  <c r="BP74" i="63"/>
  <c r="BP75" i="63"/>
  <c r="BP76" i="63"/>
  <c r="BP77" i="63"/>
  <c r="BP78" i="63"/>
  <c r="BP79" i="63"/>
  <c r="BP80" i="63"/>
  <c r="BP81" i="63"/>
  <c r="BP82" i="63"/>
  <c r="BP83" i="63"/>
  <c r="BP84" i="63"/>
  <c r="BP85" i="63"/>
  <c r="BP86" i="63"/>
  <c r="BP87" i="63"/>
  <c r="BP88" i="63"/>
  <c r="BP89" i="63"/>
  <c r="BP90" i="63"/>
  <c r="BP91" i="63"/>
  <c r="BP92" i="63"/>
  <c r="BP93" i="63"/>
  <c r="BP94" i="63"/>
  <c r="BP95" i="63"/>
  <c r="BP96" i="63"/>
  <c r="BP97" i="63"/>
  <c r="BP98" i="63"/>
  <c r="BP99" i="63"/>
  <c r="BP100" i="63"/>
  <c r="BP101" i="63"/>
  <c r="BP102" i="63"/>
  <c r="BP103" i="63"/>
  <c r="BP104" i="63"/>
  <c r="BP105" i="63"/>
  <c r="BP106" i="63"/>
  <c r="BP107" i="63"/>
  <c r="BQ1" i="63"/>
  <c r="AC8" i="61"/>
  <c r="AC9" i="61"/>
  <c r="AC10" i="61"/>
  <c r="AC11" i="61"/>
  <c r="AC12" i="61"/>
  <c r="AC13" i="61"/>
  <c r="AC14" i="61"/>
  <c r="AC15" i="61"/>
  <c r="AC16" i="61"/>
  <c r="AC17" i="61"/>
  <c r="AC18" i="61"/>
  <c r="AC19" i="61"/>
  <c r="AC20" i="61"/>
  <c r="AC21" i="61"/>
  <c r="AC22" i="61"/>
  <c r="AC23" i="61"/>
  <c r="AC24" i="61"/>
  <c r="AC25" i="61"/>
  <c r="AC26" i="61"/>
  <c r="AC27" i="61"/>
  <c r="AC28" i="61"/>
  <c r="AC29" i="61"/>
  <c r="AC30" i="61"/>
  <c r="AC31" i="61"/>
  <c r="AC32" i="61"/>
  <c r="AC33" i="61"/>
  <c r="AC34" i="61"/>
  <c r="AC35" i="61"/>
  <c r="AC36" i="61"/>
  <c r="AC37" i="61"/>
  <c r="AC38" i="61"/>
  <c r="AC39" i="61"/>
  <c r="AC40" i="61"/>
  <c r="AC41" i="61"/>
  <c r="AC42" i="61"/>
  <c r="AC43" i="61"/>
  <c r="AC44" i="61"/>
  <c r="AC45" i="61"/>
  <c r="AC46" i="61"/>
  <c r="AC47" i="61"/>
  <c r="AC48" i="61"/>
  <c r="AC49" i="61"/>
  <c r="AC50" i="61"/>
  <c r="AC51" i="61"/>
  <c r="AC52" i="61"/>
  <c r="AC53" i="61"/>
  <c r="AC54" i="61"/>
  <c r="AC55" i="61"/>
  <c r="AC56" i="61"/>
  <c r="AC57" i="61"/>
  <c r="AC58" i="61"/>
  <c r="AC59" i="61"/>
  <c r="AC60" i="61"/>
  <c r="AC61" i="61"/>
  <c r="AC62" i="61"/>
  <c r="AC63" i="61"/>
  <c r="AC64" i="61"/>
  <c r="AC65" i="61"/>
  <c r="AC66" i="61"/>
  <c r="AC67" i="61"/>
  <c r="AC68" i="61"/>
  <c r="AC69" i="61"/>
  <c r="AC70" i="61"/>
  <c r="AC71" i="61"/>
  <c r="AC72" i="61"/>
  <c r="AC73" i="61"/>
  <c r="AC74" i="61"/>
  <c r="AC75" i="61"/>
  <c r="AC76" i="61"/>
  <c r="AC77" i="61"/>
  <c r="AC78" i="61"/>
  <c r="AC79" i="61"/>
  <c r="AC80" i="61"/>
  <c r="AC81" i="61"/>
  <c r="AC82" i="61"/>
  <c r="AC83" i="61"/>
  <c r="AC84" i="61"/>
  <c r="AC85" i="61"/>
  <c r="AC86" i="61"/>
  <c r="AC87" i="61"/>
  <c r="AC88" i="61"/>
  <c r="AC89" i="61"/>
  <c r="AC90" i="61"/>
  <c r="AC91" i="61"/>
  <c r="AC92" i="61"/>
  <c r="AC93" i="61"/>
  <c r="AC94" i="61"/>
  <c r="AC95" i="61"/>
  <c r="AC96" i="61"/>
  <c r="AC97" i="61"/>
  <c r="AC98" i="61"/>
  <c r="AC99" i="61"/>
  <c r="AC100" i="61"/>
  <c r="AC101" i="61"/>
  <c r="AC102" i="61"/>
  <c r="AC103" i="61"/>
  <c r="AC104" i="61"/>
  <c r="AC105" i="61"/>
  <c r="AC106" i="61"/>
  <c r="AC107" i="61"/>
  <c r="AD1" i="61"/>
  <c r="M46" i="1" a="1"/>
  <c r="M46" i="1" s="1"/>
  <c r="N46" i="1"/>
  <c r="J51" i="1" a="1"/>
  <c r="AX4" i="65" l="1" a="1"/>
  <c r="AX4" i="65" s="1"/>
  <c r="AX8" i="64"/>
  <c r="AX9" i="64"/>
  <c r="AX10" i="64"/>
  <c r="AX11" i="64"/>
  <c r="AX12" i="64"/>
  <c r="AX13" i="64"/>
  <c r="AX14" i="64"/>
  <c r="AX15" i="64"/>
  <c r="AX16" i="64"/>
  <c r="AX17" i="64"/>
  <c r="AX18" i="64"/>
  <c r="AX19" i="64"/>
  <c r="AX20" i="64"/>
  <c r="AX21" i="64"/>
  <c r="AX22" i="64"/>
  <c r="AX23" i="64"/>
  <c r="AX24" i="64"/>
  <c r="AX25" i="64"/>
  <c r="AX26" i="64"/>
  <c r="AX27" i="64"/>
  <c r="AX28" i="64"/>
  <c r="AX29" i="64"/>
  <c r="AX30" i="64"/>
  <c r="AX31" i="64"/>
  <c r="AX32" i="64"/>
  <c r="AX33" i="64"/>
  <c r="AX34" i="64"/>
  <c r="AX35" i="64"/>
  <c r="AX36" i="64"/>
  <c r="AX37" i="64"/>
  <c r="AX38" i="64"/>
  <c r="AX39" i="64"/>
  <c r="AX40" i="64"/>
  <c r="AX41" i="64"/>
  <c r="AX42" i="64"/>
  <c r="AX43" i="64"/>
  <c r="AX44" i="64"/>
  <c r="AX45" i="64"/>
  <c r="AX46" i="64"/>
  <c r="AX47" i="64"/>
  <c r="AX48" i="64"/>
  <c r="AX49" i="64"/>
  <c r="AX50" i="64"/>
  <c r="AX51" i="64"/>
  <c r="AX52" i="64"/>
  <c r="AX53" i="64"/>
  <c r="AX54" i="64"/>
  <c r="AX55" i="64"/>
  <c r="AX56" i="64"/>
  <c r="AX57" i="64"/>
  <c r="AX58" i="64"/>
  <c r="AX59" i="64"/>
  <c r="AX60" i="64"/>
  <c r="AX61" i="64"/>
  <c r="AX62" i="64"/>
  <c r="AX63" i="64"/>
  <c r="AX64" i="64"/>
  <c r="AX65" i="64"/>
  <c r="AX66" i="64"/>
  <c r="AX67" i="64"/>
  <c r="AX68" i="64"/>
  <c r="AX69" i="64"/>
  <c r="AX70" i="64"/>
  <c r="AX71" i="64"/>
  <c r="AX72" i="64"/>
  <c r="AX73" i="64"/>
  <c r="AX74" i="64"/>
  <c r="AX75" i="64"/>
  <c r="AX76" i="64"/>
  <c r="AX77" i="64"/>
  <c r="AX78" i="64"/>
  <c r="AX79" i="64"/>
  <c r="AX80" i="64"/>
  <c r="AX81" i="64"/>
  <c r="AX82" i="64"/>
  <c r="AX83" i="64"/>
  <c r="AX84" i="64"/>
  <c r="AX85" i="64"/>
  <c r="AX86" i="64"/>
  <c r="AX87" i="64"/>
  <c r="AX88" i="64"/>
  <c r="AX89" i="64"/>
  <c r="AX90" i="64"/>
  <c r="AX91" i="64"/>
  <c r="AX92" i="64"/>
  <c r="AX93" i="64"/>
  <c r="AX94" i="64"/>
  <c r="AX95" i="64"/>
  <c r="AX96" i="64"/>
  <c r="AX97" i="64"/>
  <c r="AX98" i="64"/>
  <c r="AX99" i="64"/>
  <c r="AX100" i="64"/>
  <c r="AX101" i="64"/>
  <c r="AX102" i="64"/>
  <c r="AX103" i="64"/>
  <c r="AX104" i="64"/>
  <c r="AX105" i="64"/>
  <c r="AX106" i="64"/>
  <c r="AX107" i="64"/>
  <c r="AY1" i="64"/>
  <c r="BQ4" i="63" a="1"/>
  <c r="BQ4" i="63" s="1"/>
  <c r="AQ4" i="63" a="1"/>
  <c r="AQ4" i="63" s="1"/>
  <c r="AD4" i="61" a="1"/>
  <c r="AD4" i="61" s="1"/>
  <c r="J51" i="1"/>
  <c r="I51" i="1" a="1"/>
  <c r="I51" i="1" s="1"/>
  <c r="AX5" i="65" l="1"/>
  <c r="AX6" i="65"/>
  <c r="AY4" i="64" a="1"/>
  <c r="AY4" i="64" s="1"/>
  <c r="AQ5" i="63"/>
  <c r="AQ6" i="63"/>
  <c r="BQ5" i="63"/>
  <c r="BQ6" i="63"/>
  <c r="AD5" i="61"/>
  <c r="AD6" i="61"/>
  <c r="AE6" i="61" s="1"/>
  <c r="H14" i="1" s="1" a="1"/>
  <c r="H14" i="1" s="1"/>
  <c r="I52" i="1" a="1"/>
  <c r="I52" i="1" s="1"/>
  <c r="J52" i="1" a="1"/>
  <c r="AX8" i="65" l="1"/>
  <c r="AX9" i="65"/>
  <c r="AX10" i="65"/>
  <c r="AX11" i="65"/>
  <c r="AX12" i="65"/>
  <c r="AX13" i="65"/>
  <c r="AX14" i="65"/>
  <c r="AX15" i="65"/>
  <c r="AX16" i="65"/>
  <c r="AX17" i="65"/>
  <c r="AX18" i="65"/>
  <c r="AX19" i="65"/>
  <c r="AX20" i="65"/>
  <c r="AX21" i="65"/>
  <c r="AX22" i="65"/>
  <c r="AX23" i="65"/>
  <c r="AX24" i="65"/>
  <c r="AX25" i="65"/>
  <c r="AX26" i="65"/>
  <c r="AX27" i="65"/>
  <c r="AX28" i="65"/>
  <c r="AX29" i="65"/>
  <c r="AX30" i="65"/>
  <c r="AX31" i="65"/>
  <c r="AX32" i="65"/>
  <c r="AX33" i="65"/>
  <c r="AX34" i="65"/>
  <c r="AX35" i="65"/>
  <c r="AX36" i="65"/>
  <c r="AX37" i="65"/>
  <c r="AX38" i="65"/>
  <c r="AX39" i="65"/>
  <c r="AX40" i="65"/>
  <c r="AX41" i="65"/>
  <c r="AX42" i="65"/>
  <c r="AX43" i="65"/>
  <c r="AX44" i="65"/>
  <c r="AX45" i="65"/>
  <c r="AX46" i="65"/>
  <c r="AX47" i="65"/>
  <c r="AX48" i="65"/>
  <c r="AX49" i="65"/>
  <c r="AX50" i="65"/>
  <c r="AX51" i="65"/>
  <c r="AX52" i="65"/>
  <c r="AX53" i="65"/>
  <c r="AX54" i="65"/>
  <c r="AX55" i="65"/>
  <c r="AX56" i="65"/>
  <c r="AX57" i="65"/>
  <c r="AX58" i="65"/>
  <c r="AX59" i="65"/>
  <c r="AX60" i="65"/>
  <c r="AX61" i="65"/>
  <c r="AX62" i="65"/>
  <c r="AX63" i="65"/>
  <c r="AX64" i="65"/>
  <c r="AX65" i="65"/>
  <c r="AX66" i="65"/>
  <c r="AX67" i="65"/>
  <c r="AX68" i="65"/>
  <c r="AX69" i="65"/>
  <c r="AX70" i="65"/>
  <c r="AX71" i="65"/>
  <c r="AX72" i="65"/>
  <c r="AX73" i="65"/>
  <c r="AX74" i="65"/>
  <c r="AX75" i="65"/>
  <c r="AX76" i="65"/>
  <c r="AX77" i="65"/>
  <c r="AX78" i="65"/>
  <c r="AX79" i="65"/>
  <c r="AX80" i="65"/>
  <c r="AX81" i="65"/>
  <c r="AX82" i="65"/>
  <c r="AX83" i="65"/>
  <c r="AX84" i="65"/>
  <c r="AX85" i="65"/>
  <c r="AX86" i="65"/>
  <c r="AX87" i="65"/>
  <c r="AX88" i="65"/>
  <c r="AX89" i="65"/>
  <c r="AX90" i="65"/>
  <c r="AX91" i="65"/>
  <c r="AX92" i="65"/>
  <c r="AX93" i="65"/>
  <c r="AX94" i="65"/>
  <c r="AX95" i="65"/>
  <c r="AX96" i="65"/>
  <c r="AX97" i="65"/>
  <c r="AX98" i="65"/>
  <c r="AX99" i="65"/>
  <c r="AX100" i="65"/>
  <c r="AX101" i="65"/>
  <c r="AX102" i="65"/>
  <c r="AX103" i="65"/>
  <c r="AX104" i="65"/>
  <c r="AX105" i="65"/>
  <c r="AX106" i="65"/>
  <c r="AX107" i="65"/>
  <c r="AY1" i="65"/>
  <c r="AY5" i="64"/>
  <c r="AY6" i="64"/>
  <c r="BQ8" i="63"/>
  <c r="BQ9" i="63"/>
  <c r="BQ10" i="63"/>
  <c r="BQ11" i="63"/>
  <c r="BQ12" i="63"/>
  <c r="BQ13" i="63"/>
  <c r="BQ14" i="63"/>
  <c r="BQ15" i="63"/>
  <c r="BQ16" i="63"/>
  <c r="BQ17" i="63"/>
  <c r="BQ18" i="63"/>
  <c r="BQ19" i="63"/>
  <c r="BQ20" i="63"/>
  <c r="BQ21" i="63"/>
  <c r="BQ22" i="63"/>
  <c r="BQ23" i="63"/>
  <c r="BQ24" i="63"/>
  <c r="BQ25" i="63"/>
  <c r="BQ26" i="63"/>
  <c r="BQ27" i="63"/>
  <c r="BQ28" i="63"/>
  <c r="BQ29" i="63"/>
  <c r="BQ30" i="63"/>
  <c r="BQ31" i="63"/>
  <c r="BQ32" i="63"/>
  <c r="BQ33" i="63"/>
  <c r="BQ34" i="63"/>
  <c r="BQ35" i="63"/>
  <c r="BQ36" i="63"/>
  <c r="BQ37" i="63"/>
  <c r="BQ38" i="63"/>
  <c r="BQ39" i="63"/>
  <c r="BQ40" i="63"/>
  <c r="BQ41" i="63"/>
  <c r="BQ42" i="63"/>
  <c r="BQ43" i="63"/>
  <c r="BQ44" i="63"/>
  <c r="BQ45" i="63"/>
  <c r="BQ46" i="63"/>
  <c r="BQ47" i="63"/>
  <c r="BQ48" i="63"/>
  <c r="BQ49" i="63"/>
  <c r="BQ50" i="63"/>
  <c r="BQ51" i="63"/>
  <c r="BQ52" i="63"/>
  <c r="BQ53" i="63"/>
  <c r="BQ54" i="63"/>
  <c r="BQ55" i="63"/>
  <c r="BQ56" i="63"/>
  <c r="BQ57" i="63"/>
  <c r="BQ58" i="63"/>
  <c r="BQ59" i="63"/>
  <c r="BQ60" i="63"/>
  <c r="BQ61" i="63"/>
  <c r="BQ62" i="63"/>
  <c r="BQ63" i="63"/>
  <c r="BQ64" i="63"/>
  <c r="BQ65" i="63"/>
  <c r="BQ66" i="63"/>
  <c r="BQ67" i="63"/>
  <c r="BQ68" i="63"/>
  <c r="BQ69" i="63"/>
  <c r="BQ70" i="63"/>
  <c r="BQ71" i="63"/>
  <c r="BQ72" i="63"/>
  <c r="BQ73" i="63"/>
  <c r="BQ74" i="63"/>
  <c r="BQ75" i="63"/>
  <c r="BQ76" i="63"/>
  <c r="BQ77" i="63"/>
  <c r="BQ78" i="63"/>
  <c r="BQ79" i="63"/>
  <c r="BQ80" i="63"/>
  <c r="BQ81" i="63"/>
  <c r="BQ82" i="63"/>
  <c r="BQ83" i="63"/>
  <c r="BQ84" i="63"/>
  <c r="BQ85" i="63"/>
  <c r="BQ86" i="63"/>
  <c r="BQ87" i="63"/>
  <c r="BQ88" i="63"/>
  <c r="BQ89" i="63"/>
  <c r="BQ90" i="63"/>
  <c r="BQ91" i="63"/>
  <c r="BQ92" i="63"/>
  <c r="BQ93" i="63"/>
  <c r="BQ94" i="63"/>
  <c r="BQ95" i="63"/>
  <c r="BQ96" i="63"/>
  <c r="BQ97" i="63"/>
  <c r="BQ98" i="63"/>
  <c r="BQ99" i="63"/>
  <c r="BQ100" i="63"/>
  <c r="BQ101" i="63"/>
  <c r="BQ102" i="63"/>
  <c r="BQ103" i="63"/>
  <c r="BQ104" i="63"/>
  <c r="BQ105" i="63"/>
  <c r="BQ106" i="63"/>
  <c r="BQ107" i="63"/>
  <c r="BR1" i="63"/>
  <c r="AQ8" i="63"/>
  <c r="AQ9" i="63"/>
  <c r="AQ10" i="63"/>
  <c r="AQ11" i="63"/>
  <c r="AQ12" i="63"/>
  <c r="AQ13" i="63"/>
  <c r="AQ14" i="63"/>
  <c r="AQ15" i="63"/>
  <c r="AQ16" i="63"/>
  <c r="AQ17" i="63"/>
  <c r="AQ18" i="63"/>
  <c r="AQ19" i="63"/>
  <c r="AQ20" i="63"/>
  <c r="AQ21" i="63"/>
  <c r="AQ22" i="63"/>
  <c r="AQ23" i="63"/>
  <c r="AQ24" i="63"/>
  <c r="AQ25" i="63"/>
  <c r="AQ26" i="63"/>
  <c r="AQ27" i="63"/>
  <c r="AQ28" i="63"/>
  <c r="AQ29" i="63"/>
  <c r="AQ30" i="63"/>
  <c r="AQ31" i="63"/>
  <c r="AQ32" i="63"/>
  <c r="AQ33" i="63"/>
  <c r="AQ34" i="63"/>
  <c r="AQ35" i="63"/>
  <c r="AQ36" i="63"/>
  <c r="AQ37" i="63"/>
  <c r="AQ38" i="63"/>
  <c r="AQ39" i="63"/>
  <c r="AQ40" i="63"/>
  <c r="AQ41" i="63"/>
  <c r="AQ42" i="63"/>
  <c r="AQ43" i="63"/>
  <c r="AQ44" i="63"/>
  <c r="AQ45" i="63"/>
  <c r="AQ46" i="63"/>
  <c r="AQ47" i="63"/>
  <c r="AQ48" i="63"/>
  <c r="AQ49" i="63"/>
  <c r="AQ50" i="63"/>
  <c r="AQ51" i="63"/>
  <c r="AQ52" i="63"/>
  <c r="AQ53" i="63"/>
  <c r="AQ54" i="63"/>
  <c r="AQ55" i="63"/>
  <c r="AQ56" i="63"/>
  <c r="AQ57" i="63"/>
  <c r="AQ58" i="63"/>
  <c r="AQ59" i="63"/>
  <c r="AQ60" i="63"/>
  <c r="AQ61" i="63"/>
  <c r="AQ62" i="63"/>
  <c r="AQ63" i="63"/>
  <c r="AQ64" i="63"/>
  <c r="AQ65" i="63"/>
  <c r="AQ66" i="63"/>
  <c r="AQ67" i="63"/>
  <c r="AQ68" i="63"/>
  <c r="AQ69" i="63"/>
  <c r="AQ70" i="63"/>
  <c r="AQ71" i="63"/>
  <c r="AQ72" i="63"/>
  <c r="AQ73" i="63"/>
  <c r="AQ74" i="63"/>
  <c r="AQ75" i="63"/>
  <c r="AQ76" i="63"/>
  <c r="AQ77" i="63"/>
  <c r="AQ78" i="63"/>
  <c r="AQ79" i="63"/>
  <c r="AQ80" i="63"/>
  <c r="AQ81" i="63"/>
  <c r="AQ82" i="63"/>
  <c r="AQ83" i="63"/>
  <c r="AQ84" i="63"/>
  <c r="AQ85" i="63"/>
  <c r="AQ86" i="63"/>
  <c r="AQ87" i="63"/>
  <c r="AQ88" i="63"/>
  <c r="AQ89" i="63"/>
  <c r="AQ90" i="63"/>
  <c r="AQ91" i="63"/>
  <c r="AQ92" i="63"/>
  <c r="AQ93" i="63"/>
  <c r="AQ94" i="63"/>
  <c r="AQ95" i="63"/>
  <c r="AQ96" i="63"/>
  <c r="AQ97" i="63"/>
  <c r="AQ98" i="63"/>
  <c r="AQ99" i="63"/>
  <c r="AQ100" i="63"/>
  <c r="AQ101" i="63"/>
  <c r="AQ102" i="63"/>
  <c r="AQ103" i="63"/>
  <c r="AQ104" i="63"/>
  <c r="AQ105" i="63"/>
  <c r="AQ106" i="63"/>
  <c r="AQ107" i="63"/>
  <c r="AR1" i="63"/>
  <c r="AD8" i="61"/>
  <c r="AD9" i="61"/>
  <c r="AD10" i="61"/>
  <c r="AD11" i="61"/>
  <c r="AD12" i="61"/>
  <c r="AD13" i="61"/>
  <c r="AD14" i="61"/>
  <c r="AD15" i="61"/>
  <c r="AD16" i="61"/>
  <c r="AD17" i="61"/>
  <c r="AD18" i="61"/>
  <c r="AD19" i="61"/>
  <c r="AD20" i="61"/>
  <c r="AD21" i="61"/>
  <c r="AD22" i="61"/>
  <c r="AD23" i="61"/>
  <c r="AD24" i="61"/>
  <c r="AD25" i="61"/>
  <c r="AD26" i="61"/>
  <c r="AD27" i="61"/>
  <c r="AD28" i="61"/>
  <c r="AD29" i="61"/>
  <c r="AD30" i="61"/>
  <c r="AD31" i="61"/>
  <c r="AD32" i="61"/>
  <c r="AD33" i="61"/>
  <c r="AD34" i="61"/>
  <c r="AD35" i="61"/>
  <c r="AD36" i="61"/>
  <c r="AD37" i="61"/>
  <c r="AD38" i="61"/>
  <c r="AD39" i="61"/>
  <c r="AD40" i="61"/>
  <c r="AD41" i="61"/>
  <c r="AD42" i="61"/>
  <c r="AD43" i="61"/>
  <c r="AD44" i="61"/>
  <c r="AD45" i="61"/>
  <c r="AD46" i="61"/>
  <c r="AD47" i="61"/>
  <c r="AD48" i="61"/>
  <c r="AD49" i="61"/>
  <c r="AD50" i="61"/>
  <c r="AD51" i="61"/>
  <c r="AD52" i="61"/>
  <c r="AD53" i="61"/>
  <c r="AD54" i="61"/>
  <c r="AD55" i="61"/>
  <c r="AD56" i="61"/>
  <c r="AD57" i="61"/>
  <c r="AD58" i="61"/>
  <c r="AD59" i="61"/>
  <c r="AD60" i="61"/>
  <c r="AD61" i="61"/>
  <c r="AD62" i="61"/>
  <c r="AD63" i="61"/>
  <c r="AD64" i="61"/>
  <c r="AD65" i="61"/>
  <c r="AD66" i="61"/>
  <c r="AD67" i="61"/>
  <c r="AD68" i="61"/>
  <c r="AD69" i="61"/>
  <c r="AD70" i="61"/>
  <c r="AD71" i="61"/>
  <c r="AD72" i="61"/>
  <c r="AD73" i="61"/>
  <c r="AD74" i="61"/>
  <c r="AD75" i="61"/>
  <c r="AD76" i="61"/>
  <c r="AD77" i="61"/>
  <c r="AD78" i="61"/>
  <c r="AD79" i="61"/>
  <c r="AD80" i="61"/>
  <c r="AD81" i="61"/>
  <c r="AD82" i="61"/>
  <c r="AD83" i="61"/>
  <c r="AD84" i="61"/>
  <c r="AD85" i="61"/>
  <c r="AD86" i="61"/>
  <c r="AD87" i="61"/>
  <c r="AD88" i="61"/>
  <c r="AD89" i="61"/>
  <c r="AD90" i="61"/>
  <c r="AD91" i="61"/>
  <c r="AD92" i="61"/>
  <c r="AD93" i="61"/>
  <c r="AD94" i="61"/>
  <c r="AD95" i="61"/>
  <c r="AD96" i="61"/>
  <c r="AD97" i="61"/>
  <c r="AD98" i="61"/>
  <c r="AD99" i="61"/>
  <c r="AD100" i="61"/>
  <c r="AD101" i="61"/>
  <c r="AD102" i="61"/>
  <c r="AD103" i="61"/>
  <c r="AD104" i="61"/>
  <c r="AD105" i="61"/>
  <c r="AD106" i="61"/>
  <c r="AD107" i="61"/>
  <c r="AE5" i="61"/>
  <c r="AE1" i="61"/>
  <c r="J52" i="1"/>
  <c r="L49" i="1" a="1"/>
  <c r="AY4" i="65" l="1" a="1"/>
  <c r="AY4" i="65" s="1"/>
  <c r="AY8" i="64"/>
  <c r="AY9" i="64"/>
  <c r="AY10" i="64"/>
  <c r="AY11" i="64"/>
  <c r="AY12" i="64"/>
  <c r="AY13" i="64"/>
  <c r="AY14" i="64"/>
  <c r="AY15" i="64"/>
  <c r="AY16" i="64"/>
  <c r="AY17" i="64"/>
  <c r="AY18" i="64"/>
  <c r="AY19" i="64"/>
  <c r="AY20" i="64"/>
  <c r="AY21" i="64"/>
  <c r="AY22" i="64"/>
  <c r="AY23" i="64"/>
  <c r="AY24" i="64"/>
  <c r="AY25" i="64"/>
  <c r="AY26" i="64"/>
  <c r="AY27" i="64"/>
  <c r="AY28" i="64"/>
  <c r="AY29" i="64"/>
  <c r="AY30" i="64"/>
  <c r="AY31" i="64"/>
  <c r="AY32" i="64"/>
  <c r="AY33" i="64"/>
  <c r="AY34" i="64"/>
  <c r="AY35" i="64"/>
  <c r="AY36" i="64"/>
  <c r="AY37" i="64"/>
  <c r="AY38" i="64"/>
  <c r="AY39" i="64"/>
  <c r="AY40" i="64"/>
  <c r="AY41" i="64"/>
  <c r="AY42" i="64"/>
  <c r="AY43" i="64"/>
  <c r="AY44" i="64"/>
  <c r="AY45" i="64"/>
  <c r="AY46" i="64"/>
  <c r="AY47" i="64"/>
  <c r="AY48" i="64"/>
  <c r="AY49" i="64"/>
  <c r="AY50" i="64"/>
  <c r="AY51" i="64"/>
  <c r="AY52" i="64"/>
  <c r="AY53" i="64"/>
  <c r="AY54" i="64"/>
  <c r="AY55" i="64"/>
  <c r="AY56" i="64"/>
  <c r="AY57" i="64"/>
  <c r="AY58" i="64"/>
  <c r="AY59" i="64"/>
  <c r="AY60" i="64"/>
  <c r="AY61" i="64"/>
  <c r="AY62" i="64"/>
  <c r="AY63" i="64"/>
  <c r="AY64" i="64"/>
  <c r="AY65" i="64"/>
  <c r="AY66" i="64"/>
  <c r="AY67" i="64"/>
  <c r="AY68" i="64"/>
  <c r="AY69" i="64"/>
  <c r="AY70" i="64"/>
  <c r="AY71" i="64"/>
  <c r="AY72" i="64"/>
  <c r="AY73" i="64"/>
  <c r="AY74" i="64"/>
  <c r="AY75" i="64"/>
  <c r="AY76" i="64"/>
  <c r="AY77" i="64"/>
  <c r="AY78" i="64"/>
  <c r="AY79" i="64"/>
  <c r="AY80" i="64"/>
  <c r="AY81" i="64"/>
  <c r="AY82" i="64"/>
  <c r="AY83" i="64"/>
  <c r="AY84" i="64"/>
  <c r="AY85" i="64"/>
  <c r="AY86" i="64"/>
  <c r="AY87" i="64"/>
  <c r="AY88" i="64"/>
  <c r="AY89" i="64"/>
  <c r="AY90" i="64"/>
  <c r="AY91" i="64"/>
  <c r="AY92" i="64"/>
  <c r="AY93" i="64"/>
  <c r="AY94" i="64"/>
  <c r="AY95" i="64"/>
  <c r="AY96" i="64"/>
  <c r="AY97" i="64"/>
  <c r="AY98" i="64"/>
  <c r="AY99" i="64"/>
  <c r="AY100" i="64"/>
  <c r="AY101" i="64"/>
  <c r="AY102" i="64"/>
  <c r="AY103" i="64"/>
  <c r="AY104" i="64"/>
  <c r="AY105" i="64"/>
  <c r="AY106" i="64"/>
  <c r="AY107" i="64"/>
  <c r="AZ1" i="64"/>
  <c r="AR4" i="63" a="1"/>
  <c r="AR4" i="63" s="1"/>
  <c r="BR4" i="63" a="1"/>
  <c r="BR4" i="63" s="1"/>
  <c r="G14" i="1" a="1"/>
  <c r="G14" i="1" s="1"/>
  <c r="AE4" i="61"/>
  <c r="K49" i="1" a="1"/>
  <c r="K49" i="1" s="1"/>
  <c r="AY5" i="65" l="1"/>
  <c r="AY6" i="65"/>
  <c r="AZ4" i="64" a="1"/>
  <c r="AZ4" i="64" s="1"/>
  <c r="BR5" i="63"/>
  <c r="BR6" i="63"/>
  <c r="AR5" i="63"/>
  <c r="AR6" i="63"/>
  <c r="S1" i="62" a="1"/>
  <c r="S1" i="62" s="1"/>
  <c r="S4" i="62" a="1"/>
  <c r="S4" i="62" s="1"/>
  <c r="L49" i="1"/>
  <c r="J53" i="1" a="1"/>
  <c r="AY8" i="65" l="1"/>
  <c r="AY9" i="65"/>
  <c r="AY10" i="65"/>
  <c r="AY11" i="65"/>
  <c r="AY12" i="65"/>
  <c r="AY13" i="65"/>
  <c r="AY14" i="65"/>
  <c r="AY15" i="65"/>
  <c r="AY16" i="65"/>
  <c r="AY17" i="65"/>
  <c r="AY18" i="65"/>
  <c r="AY19" i="65"/>
  <c r="AY20" i="65"/>
  <c r="AY21" i="65"/>
  <c r="AY22" i="65"/>
  <c r="AY23" i="65"/>
  <c r="AY24" i="65"/>
  <c r="AY25" i="65"/>
  <c r="AY26" i="65"/>
  <c r="AY27" i="65"/>
  <c r="AY28" i="65"/>
  <c r="AY29" i="65"/>
  <c r="AY30" i="65"/>
  <c r="AY31" i="65"/>
  <c r="AY32" i="65"/>
  <c r="AY33" i="65"/>
  <c r="AY34" i="65"/>
  <c r="AY35" i="65"/>
  <c r="AY36" i="65"/>
  <c r="AY37" i="65"/>
  <c r="AY38" i="65"/>
  <c r="AY39" i="65"/>
  <c r="AY40" i="65"/>
  <c r="AY41" i="65"/>
  <c r="AY42" i="65"/>
  <c r="AY43" i="65"/>
  <c r="AY44" i="65"/>
  <c r="AY45" i="65"/>
  <c r="AY46" i="65"/>
  <c r="AY47" i="65"/>
  <c r="AY48" i="65"/>
  <c r="AY49" i="65"/>
  <c r="AY50" i="65"/>
  <c r="AY51" i="65"/>
  <c r="AY52" i="65"/>
  <c r="AY53" i="65"/>
  <c r="AY54" i="65"/>
  <c r="AY55" i="65"/>
  <c r="AY56" i="65"/>
  <c r="AY57" i="65"/>
  <c r="AY58" i="65"/>
  <c r="AY59" i="65"/>
  <c r="AY60" i="65"/>
  <c r="AY61" i="65"/>
  <c r="AY62" i="65"/>
  <c r="AY63" i="65"/>
  <c r="AY64" i="65"/>
  <c r="AY65" i="65"/>
  <c r="AY66" i="65"/>
  <c r="AY67" i="65"/>
  <c r="AY68" i="65"/>
  <c r="AY69" i="65"/>
  <c r="AY70" i="65"/>
  <c r="AY71" i="65"/>
  <c r="AY72" i="65"/>
  <c r="AY73" i="65"/>
  <c r="AY74" i="65"/>
  <c r="AY75" i="65"/>
  <c r="AY76" i="65"/>
  <c r="AY77" i="65"/>
  <c r="AY78" i="65"/>
  <c r="AY79" i="65"/>
  <c r="AY80" i="65"/>
  <c r="AY81" i="65"/>
  <c r="AY82" i="65"/>
  <c r="AY83" i="65"/>
  <c r="AY84" i="65"/>
  <c r="AY85" i="65"/>
  <c r="AY86" i="65"/>
  <c r="AY87" i="65"/>
  <c r="AY88" i="65"/>
  <c r="AY89" i="65"/>
  <c r="AY90" i="65"/>
  <c r="AY91" i="65"/>
  <c r="AY92" i="65"/>
  <c r="AY93" i="65"/>
  <c r="AY94" i="65"/>
  <c r="AY95" i="65"/>
  <c r="AY96" i="65"/>
  <c r="AY97" i="65"/>
  <c r="AY98" i="65"/>
  <c r="AY99" i="65"/>
  <c r="AY100" i="65"/>
  <c r="AY101" i="65"/>
  <c r="AY102" i="65"/>
  <c r="AY103" i="65"/>
  <c r="AY104" i="65"/>
  <c r="AY105" i="65"/>
  <c r="AY106" i="65"/>
  <c r="AY107" i="65"/>
  <c r="AZ1" i="65"/>
  <c r="AZ5" i="64"/>
  <c r="AZ6" i="64"/>
  <c r="AR8" i="63"/>
  <c r="AR9" i="63"/>
  <c r="AR10" i="63"/>
  <c r="AR11" i="63"/>
  <c r="AR12" i="63"/>
  <c r="AR13" i="63"/>
  <c r="AR14" i="63"/>
  <c r="AR15" i="63"/>
  <c r="AR16" i="63"/>
  <c r="AR17" i="63"/>
  <c r="AR18" i="63"/>
  <c r="AR19" i="63"/>
  <c r="AR20" i="63"/>
  <c r="AR21" i="63"/>
  <c r="AR22" i="63"/>
  <c r="AR23" i="63"/>
  <c r="AR24" i="63"/>
  <c r="AR25" i="63"/>
  <c r="AR26" i="63"/>
  <c r="AR27" i="63"/>
  <c r="AR28" i="63"/>
  <c r="AR29" i="63"/>
  <c r="AR30" i="63"/>
  <c r="AR31" i="63"/>
  <c r="AR32" i="63"/>
  <c r="AR33" i="63"/>
  <c r="AR34" i="63"/>
  <c r="AR35" i="63"/>
  <c r="AR36" i="63"/>
  <c r="AR37" i="63"/>
  <c r="AR38" i="63"/>
  <c r="AR39" i="63"/>
  <c r="AR40" i="63"/>
  <c r="AR41" i="63"/>
  <c r="AR42" i="63"/>
  <c r="AR43" i="63"/>
  <c r="AR44" i="63"/>
  <c r="AR45" i="63"/>
  <c r="AR46" i="63"/>
  <c r="AR47" i="63"/>
  <c r="AR48" i="63"/>
  <c r="AR49" i="63"/>
  <c r="AR50" i="63"/>
  <c r="AR51" i="63"/>
  <c r="AR52" i="63"/>
  <c r="AR53" i="63"/>
  <c r="AR54" i="63"/>
  <c r="AR55" i="63"/>
  <c r="AR56" i="63"/>
  <c r="AR57" i="63"/>
  <c r="AR58" i="63"/>
  <c r="AR59" i="63"/>
  <c r="AR60" i="63"/>
  <c r="AR61" i="63"/>
  <c r="AR62" i="63"/>
  <c r="AR63" i="63"/>
  <c r="AR64" i="63"/>
  <c r="AR65" i="63"/>
  <c r="AR66" i="63"/>
  <c r="AR67" i="63"/>
  <c r="AR68" i="63"/>
  <c r="AR69" i="63"/>
  <c r="AR70" i="63"/>
  <c r="AR71" i="63"/>
  <c r="AR72" i="63"/>
  <c r="AR73" i="63"/>
  <c r="AR74" i="63"/>
  <c r="AR75" i="63"/>
  <c r="AR76" i="63"/>
  <c r="AR77" i="63"/>
  <c r="AR78" i="63"/>
  <c r="AR79" i="63"/>
  <c r="AR80" i="63"/>
  <c r="AR81" i="63"/>
  <c r="AR82" i="63"/>
  <c r="AR83" i="63"/>
  <c r="AR84" i="63"/>
  <c r="AR85" i="63"/>
  <c r="AR86" i="63"/>
  <c r="AR87" i="63"/>
  <c r="AR88" i="63"/>
  <c r="AR89" i="63"/>
  <c r="AR90" i="63"/>
  <c r="AR91" i="63"/>
  <c r="AR92" i="63"/>
  <c r="AR93" i="63"/>
  <c r="AR94" i="63"/>
  <c r="AR95" i="63"/>
  <c r="AR96" i="63"/>
  <c r="AR97" i="63"/>
  <c r="AR98" i="63"/>
  <c r="AR99" i="63"/>
  <c r="AR100" i="63"/>
  <c r="AR101" i="63"/>
  <c r="AR102" i="63"/>
  <c r="AR103" i="63"/>
  <c r="AR104" i="63"/>
  <c r="AR105" i="63"/>
  <c r="AR106" i="63"/>
  <c r="AR107" i="63"/>
  <c r="AS1" i="63"/>
  <c r="BR8" i="63"/>
  <c r="BR9" i="63"/>
  <c r="BR10" i="63"/>
  <c r="BR11" i="63"/>
  <c r="BR12" i="63"/>
  <c r="BR13" i="63"/>
  <c r="BR14" i="63"/>
  <c r="BR15" i="63"/>
  <c r="BR16" i="63"/>
  <c r="BR17" i="63"/>
  <c r="BR18" i="63"/>
  <c r="BR19" i="63"/>
  <c r="BR20" i="63"/>
  <c r="BR21" i="63"/>
  <c r="BR22" i="63"/>
  <c r="BR23" i="63"/>
  <c r="BR24" i="63"/>
  <c r="BR25" i="63"/>
  <c r="BR26" i="63"/>
  <c r="BR27" i="63"/>
  <c r="BR28" i="63"/>
  <c r="BR29" i="63"/>
  <c r="BR30" i="63"/>
  <c r="BR31" i="63"/>
  <c r="BR32" i="63"/>
  <c r="BR33" i="63"/>
  <c r="BR34" i="63"/>
  <c r="BR35" i="63"/>
  <c r="BR36" i="63"/>
  <c r="BR37" i="63"/>
  <c r="BR38" i="63"/>
  <c r="BR39" i="63"/>
  <c r="BR40" i="63"/>
  <c r="BR41" i="63"/>
  <c r="BR42" i="63"/>
  <c r="BR43" i="63"/>
  <c r="BR44" i="63"/>
  <c r="BR45" i="63"/>
  <c r="BR46" i="63"/>
  <c r="BR47" i="63"/>
  <c r="BR48" i="63"/>
  <c r="BR49" i="63"/>
  <c r="BR50" i="63"/>
  <c r="BR51" i="63"/>
  <c r="BR52" i="63"/>
  <c r="BR53" i="63"/>
  <c r="BR54" i="63"/>
  <c r="BR55" i="63"/>
  <c r="BR56" i="63"/>
  <c r="BR57" i="63"/>
  <c r="BR58" i="63"/>
  <c r="BR59" i="63"/>
  <c r="BR60" i="63"/>
  <c r="BR61" i="63"/>
  <c r="BR62" i="63"/>
  <c r="BR63" i="63"/>
  <c r="BR64" i="63"/>
  <c r="BR65" i="63"/>
  <c r="BR66" i="63"/>
  <c r="BR67" i="63"/>
  <c r="BR68" i="63"/>
  <c r="BR69" i="63"/>
  <c r="BR70" i="63"/>
  <c r="BR71" i="63"/>
  <c r="BR72" i="63"/>
  <c r="BR73" i="63"/>
  <c r="BR74" i="63"/>
  <c r="BR75" i="63"/>
  <c r="BR76" i="63"/>
  <c r="BR77" i="63"/>
  <c r="BR78" i="63"/>
  <c r="BR79" i="63"/>
  <c r="BR80" i="63"/>
  <c r="BR81" i="63"/>
  <c r="BR82" i="63"/>
  <c r="BR83" i="63"/>
  <c r="BR84" i="63"/>
  <c r="BR85" i="63"/>
  <c r="BR86" i="63"/>
  <c r="BR87" i="63"/>
  <c r="BR88" i="63"/>
  <c r="BR89" i="63"/>
  <c r="BR90" i="63"/>
  <c r="BR91" i="63"/>
  <c r="BR92" i="63"/>
  <c r="BR93" i="63"/>
  <c r="BR94" i="63"/>
  <c r="BR95" i="63"/>
  <c r="BR96" i="63"/>
  <c r="BR97" i="63"/>
  <c r="BR98" i="63"/>
  <c r="BR99" i="63"/>
  <c r="BR100" i="63"/>
  <c r="BR101" i="63"/>
  <c r="BR102" i="63"/>
  <c r="BR103" i="63"/>
  <c r="BR104" i="63"/>
  <c r="BR105" i="63"/>
  <c r="BR106" i="63"/>
  <c r="BR107" i="63"/>
  <c r="BS1" i="63"/>
  <c r="S5" i="62"/>
  <c r="S6" i="62"/>
  <c r="I53" i="1" a="1"/>
  <c r="I53" i="1" s="1"/>
  <c r="J53" i="1"/>
  <c r="H46" i="1" a="1"/>
  <c r="N47" i="1" a="1"/>
  <c r="AZ4" i="65" l="1" a="1"/>
  <c r="AZ4" i="65" s="1"/>
  <c r="AZ8" i="64"/>
  <c r="AZ9" i="64"/>
  <c r="AZ10" i="64"/>
  <c r="AZ11" i="64"/>
  <c r="AZ12" i="64"/>
  <c r="AZ13" i="64"/>
  <c r="AZ14" i="64"/>
  <c r="AZ15" i="64"/>
  <c r="AZ16" i="64"/>
  <c r="AZ17" i="64"/>
  <c r="AZ18" i="64"/>
  <c r="AZ19" i="64"/>
  <c r="AZ20" i="64"/>
  <c r="AZ21" i="64"/>
  <c r="AZ22" i="64"/>
  <c r="AZ23" i="64"/>
  <c r="AZ24" i="64"/>
  <c r="AZ25" i="64"/>
  <c r="AZ26" i="64"/>
  <c r="AZ27" i="64"/>
  <c r="AZ28" i="64"/>
  <c r="AZ29" i="64"/>
  <c r="AZ30" i="64"/>
  <c r="AZ31" i="64"/>
  <c r="AZ32" i="64"/>
  <c r="AZ33" i="64"/>
  <c r="AZ34" i="64"/>
  <c r="AZ35" i="64"/>
  <c r="AZ36" i="64"/>
  <c r="AZ37" i="64"/>
  <c r="AZ38" i="64"/>
  <c r="AZ39" i="64"/>
  <c r="AZ40" i="64"/>
  <c r="AZ41" i="64"/>
  <c r="AZ42" i="64"/>
  <c r="AZ43" i="64"/>
  <c r="AZ44" i="64"/>
  <c r="AZ45" i="64"/>
  <c r="AZ46" i="64"/>
  <c r="AZ47" i="64"/>
  <c r="AZ48" i="64"/>
  <c r="AZ49" i="64"/>
  <c r="AZ50" i="64"/>
  <c r="AZ51" i="64"/>
  <c r="AZ52" i="64"/>
  <c r="AZ53" i="64"/>
  <c r="AZ54" i="64"/>
  <c r="AZ55" i="64"/>
  <c r="AZ56" i="64"/>
  <c r="AZ57" i="64"/>
  <c r="AZ58" i="64"/>
  <c r="AZ59" i="64"/>
  <c r="AZ60" i="64"/>
  <c r="AZ61" i="64"/>
  <c r="AZ62" i="64"/>
  <c r="AZ63" i="64"/>
  <c r="AZ64" i="64"/>
  <c r="AZ65" i="64"/>
  <c r="AZ66" i="64"/>
  <c r="AZ67" i="64"/>
  <c r="AZ68" i="64"/>
  <c r="AZ69" i="64"/>
  <c r="AZ70" i="64"/>
  <c r="AZ71" i="64"/>
  <c r="AZ72" i="64"/>
  <c r="AZ73" i="64"/>
  <c r="AZ74" i="64"/>
  <c r="AZ75" i="64"/>
  <c r="AZ76" i="64"/>
  <c r="AZ77" i="64"/>
  <c r="AZ78" i="64"/>
  <c r="AZ79" i="64"/>
  <c r="AZ80" i="64"/>
  <c r="AZ81" i="64"/>
  <c r="AZ82" i="64"/>
  <c r="AZ83" i="64"/>
  <c r="AZ84" i="64"/>
  <c r="AZ85" i="64"/>
  <c r="AZ86" i="64"/>
  <c r="AZ87" i="64"/>
  <c r="AZ88" i="64"/>
  <c r="AZ89" i="64"/>
  <c r="AZ90" i="64"/>
  <c r="AZ91" i="64"/>
  <c r="AZ92" i="64"/>
  <c r="AZ93" i="64"/>
  <c r="AZ94" i="64"/>
  <c r="AZ95" i="64"/>
  <c r="AZ96" i="64"/>
  <c r="AZ97" i="64"/>
  <c r="AZ98" i="64"/>
  <c r="AZ99" i="64"/>
  <c r="AZ100" i="64"/>
  <c r="AZ101" i="64"/>
  <c r="AZ102" i="64"/>
  <c r="AZ103" i="64"/>
  <c r="AZ104" i="64"/>
  <c r="AZ105" i="64"/>
  <c r="AZ106" i="64"/>
  <c r="AZ107" i="64"/>
  <c r="BA1" i="64"/>
  <c r="BS4" i="63" a="1"/>
  <c r="BS4" i="63" s="1"/>
  <c r="AS4" i="63" a="1"/>
  <c r="AS4" i="63" s="1"/>
  <c r="S8" i="62"/>
  <c r="S9" i="62"/>
  <c r="S10" i="62"/>
  <c r="S11" i="62"/>
  <c r="S12" i="62"/>
  <c r="S13" i="62"/>
  <c r="S14" i="62"/>
  <c r="S15" i="62"/>
  <c r="S16" i="62"/>
  <c r="S17" i="62"/>
  <c r="S18" i="62"/>
  <c r="S19" i="62"/>
  <c r="S20" i="62"/>
  <c r="S21" i="62"/>
  <c r="S22" i="62"/>
  <c r="S23" i="62"/>
  <c r="S24" i="62"/>
  <c r="S25" i="62"/>
  <c r="S26" i="62"/>
  <c r="S27" i="62"/>
  <c r="S28" i="62"/>
  <c r="S29" i="62"/>
  <c r="S30" i="62"/>
  <c r="S31" i="62"/>
  <c r="S32" i="62"/>
  <c r="S33" i="62"/>
  <c r="S34" i="62"/>
  <c r="S35" i="62"/>
  <c r="S36" i="62"/>
  <c r="S37" i="62"/>
  <c r="S38" i="62"/>
  <c r="S39" i="62"/>
  <c r="S40" i="62"/>
  <c r="S41" i="62"/>
  <c r="S42" i="62"/>
  <c r="S43" i="62"/>
  <c r="S44" i="62"/>
  <c r="S45" i="62"/>
  <c r="S46" i="62"/>
  <c r="S47" i="62"/>
  <c r="S48" i="62"/>
  <c r="S49" i="62"/>
  <c r="S50" i="62"/>
  <c r="S51" i="62"/>
  <c r="S52" i="62"/>
  <c r="S53" i="62"/>
  <c r="S54" i="62"/>
  <c r="S55" i="62"/>
  <c r="S56" i="62"/>
  <c r="S57" i="62"/>
  <c r="S58" i="62"/>
  <c r="S59" i="62"/>
  <c r="S60" i="62"/>
  <c r="S61" i="62"/>
  <c r="S62" i="62"/>
  <c r="S63" i="62"/>
  <c r="S64" i="62"/>
  <c r="S65" i="62"/>
  <c r="S66" i="62"/>
  <c r="S67" i="62"/>
  <c r="S68" i="62"/>
  <c r="S69" i="62"/>
  <c r="S70" i="62"/>
  <c r="S71" i="62"/>
  <c r="S72" i="62"/>
  <c r="S73" i="62"/>
  <c r="S74" i="62"/>
  <c r="S75" i="62"/>
  <c r="S76" i="62"/>
  <c r="S77" i="62"/>
  <c r="S78" i="62"/>
  <c r="S79" i="62"/>
  <c r="S80" i="62"/>
  <c r="S81" i="62"/>
  <c r="S82" i="62"/>
  <c r="S83" i="62"/>
  <c r="S84" i="62"/>
  <c r="S85" i="62"/>
  <c r="S86" i="62"/>
  <c r="S87" i="62"/>
  <c r="S88" i="62"/>
  <c r="S89" i="62"/>
  <c r="S90" i="62"/>
  <c r="S91" i="62"/>
  <c r="S92" i="62"/>
  <c r="S93" i="62"/>
  <c r="S94" i="62"/>
  <c r="S95" i="62"/>
  <c r="S96" i="62"/>
  <c r="S97" i="62"/>
  <c r="S98" i="62"/>
  <c r="S99" i="62"/>
  <c r="S100" i="62"/>
  <c r="S101" i="62"/>
  <c r="S102" i="62"/>
  <c r="S103" i="62"/>
  <c r="S104" i="62"/>
  <c r="S105" i="62"/>
  <c r="S106" i="62"/>
  <c r="S107" i="62"/>
  <c r="T1" i="62"/>
  <c r="N47" i="1"/>
  <c r="M47" i="1" a="1"/>
  <c r="M47" i="1" s="1"/>
  <c r="H46" i="1"/>
  <c r="G46" i="1" a="1"/>
  <c r="G46" i="1" s="1"/>
  <c r="L50" i="1" a="1"/>
  <c r="AZ5" i="65" l="1"/>
  <c r="AZ6" i="65"/>
  <c r="BA4" i="64" a="1"/>
  <c r="BA4" i="64" s="1"/>
  <c r="AS5" i="63"/>
  <c r="AS6" i="63"/>
  <c r="AT6" i="63" s="1"/>
  <c r="J16" i="1" s="1" a="1"/>
  <c r="J16" i="1" s="1"/>
  <c r="BS5" i="63"/>
  <c r="BS6" i="63"/>
  <c r="T4" i="62" a="1"/>
  <c r="T4" i="62" s="1"/>
  <c r="K50" i="1" a="1"/>
  <c r="K50" i="1" s="1"/>
  <c r="L50" i="1"/>
  <c r="H47" i="1" a="1"/>
  <c r="L51" i="1" a="1"/>
  <c r="AZ8" i="65" l="1"/>
  <c r="AZ9" i="65"/>
  <c r="AZ10" i="65"/>
  <c r="AZ11" i="65"/>
  <c r="AZ12" i="65"/>
  <c r="AZ13" i="65"/>
  <c r="AZ14" i="65"/>
  <c r="AZ15" i="65"/>
  <c r="AZ16" i="65"/>
  <c r="AZ17" i="65"/>
  <c r="AZ18" i="65"/>
  <c r="AZ19" i="65"/>
  <c r="AZ20" i="65"/>
  <c r="AZ21" i="65"/>
  <c r="AZ22" i="65"/>
  <c r="AZ23" i="65"/>
  <c r="AZ24" i="65"/>
  <c r="AZ25" i="65"/>
  <c r="AZ26" i="65"/>
  <c r="AZ27" i="65"/>
  <c r="AZ28" i="65"/>
  <c r="AZ29" i="65"/>
  <c r="AZ30" i="65"/>
  <c r="AZ31" i="65"/>
  <c r="AZ32" i="65"/>
  <c r="AZ33" i="65"/>
  <c r="AZ34" i="65"/>
  <c r="AZ35" i="65"/>
  <c r="AZ36" i="65"/>
  <c r="AZ37" i="65"/>
  <c r="AZ38" i="65"/>
  <c r="AZ39" i="65"/>
  <c r="AZ40" i="65"/>
  <c r="AZ41" i="65"/>
  <c r="AZ42" i="65"/>
  <c r="AZ43" i="65"/>
  <c r="AZ44" i="65"/>
  <c r="AZ45" i="65"/>
  <c r="AZ46" i="65"/>
  <c r="AZ47" i="65"/>
  <c r="AZ48" i="65"/>
  <c r="AZ49" i="65"/>
  <c r="AZ50" i="65"/>
  <c r="AZ51" i="65"/>
  <c r="AZ52" i="65"/>
  <c r="AZ53" i="65"/>
  <c r="AZ54" i="65"/>
  <c r="AZ55" i="65"/>
  <c r="AZ56" i="65"/>
  <c r="AZ57" i="65"/>
  <c r="AZ58" i="65"/>
  <c r="AZ59" i="65"/>
  <c r="AZ60" i="65"/>
  <c r="AZ61" i="65"/>
  <c r="AZ62" i="65"/>
  <c r="AZ63" i="65"/>
  <c r="AZ64" i="65"/>
  <c r="AZ65" i="65"/>
  <c r="AZ66" i="65"/>
  <c r="AZ67" i="65"/>
  <c r="AZ68" i="65"/>
  <c r="AZ69" i="65"/>
  <c r="AZ70" i="65"/>
  <c r="AZ71" i="65"/>
  <c r="AZ72" i="65"/>
  <c r="AZ73" i="65"/>
  <c r="AZ74" i="65"/>
  <c r="AZ75" i="65"/>
  <c r="AZ76" i="65"/>
  <c r="AZ77" i="65"/>
  <c r="AZ78" i="65"/>
  <c r="AZ79" i="65"/>
  <c r="AZ80" i="65"/>
  <c r="AZ81" i="65"/>
  <c r="AZ82" i="65"/>
  <c r="AZ83" i="65"/>
  <c r="AZ84" i="65"/>
  <c r="AZ85" i="65"/>
  <c r="AZ86" i="65"/>
  <c r="AZ87" i="65"/>
  <c r="AZ88" i="65"/>
  <c r="AZ89" i="65"/>
  <c r="AZ90" i="65"/>
  <c r="AZ91" i="65"/>
  <c r="AZ92" i="65"/>
  <c r="AZ93" i="65"/>
  <c r="AZ94" i="65"/>
  <c r="AZ95" i="65"/>
  <c r="AZ96" i="65"/>
  <c r="AZ97" i="65"/>
  <c r="AZ98" i="65"/>
  <c r="AZ99" i="65"/>
  <c r="AZ100" i="65"/>
  <c r="AZ101" i="65"/>
  <c r="AZ102" i="65"/>
  <c r="AZ103" i="65"/>
  <c r="AZ104" i="65"/>
  <c r="AZ105" i="65"/>
  <c r="AZ106" i="65"/>
  <c r="AZ107" i="65"/>
  <c r="BA1" i="65"/>
  <c r="BA5" i="64"/>
  <c r="BA6" i="64"/>
  <c r="BS8" i="63"/>
  <c r="BS9" i="63"/>
  <c r="BS10" i="63"/>
  <c r="BS11" i="63"/>
  <c r="BS12" i="63"/>
  <c r="BS13" i="63"/>
  <c r="BS14" i="63"/>
  <c r="BS15" i="63"/>
  <c r="BS16" i="63"/>
  <c r="BS17" i="63"/>
  <c r="BS18" i="63"/>
  <c r="BS19" i="63"/>
  <c r="BS20" i="63"/>
  <c r="BS21" i="63"/>
  <c r="BS22" i="63"/>
  <c r="BS23" i="63"/>
  <c r="BS24" i="63"/>
  <c r="BS25" i="63"/>
  <c r="BS26" i="63"/>
  <c r="BS27" i="63"/>
  <c r="BS28" i="63"/>
  <c r="BS29" i="63"/>
  <c r="BS30" i="63"/>
  <c r="BS31" i="63"/>
  <c r="BS32" i="63"/>
  <c r="BS33" i="63"/>
  <c r="BS34" i="63"/>
  <c r="BS35" i="63"/>
  <c r="BS36" i="63"/>
  <c r="BS37" i="63"/>
  <c r="BS38" i="63"/>
  <c r="BS39" i="63"/>
  <c r="BS40" i="63"/>
  <c r="BS41" i="63"/>
  <c r="BS42" i="63"/>
  <c r="BS43" i="63"/>
  <c r="BS44" i="63"/>
  <c r="BS45" i="63"/>
  <c r="BS46" i="63"/>
  <c r="BS47" i="63"/>
  <c r="BS48" i="63"/>
  <c r="BS49" i="63"/>
  <c r="BS50" i="63"/>
  <c r="BS51" i="63"/>
  <c r="BS52" i="63"/>
  <c r="BS53" i="63"/>
  <c r="BS54" i="63"/>
  <c r="BS55" i="63"/>
  <c r="BS56" i="63"/>
  <c r="BS57" i="63"/>
  <c r="BS58" i="63"/>
  <c r="BS59" i="63"/>
  <c r="BS60" i="63"/>
  <c r="BS61" i="63"/>
  <c r="BS62" i="63"/>
  <c r="BS63" i="63"/>
  <c r="BS64" i="63"/>
  <c r="BS65" i="63"/>
  <c r="BS66" i="63"/>
  <c r="BS67" i="63"/>
  <c r="BS68" i="63"/>
  <c r="BS69" i="63"/>
  <c r="BS70" i="63"/>
  <c r="BS71" i="63"/>
  <c r="BS72" i="63"/>
  <c r="BS73" i="63"/>
  <c r="BS74" i="63"/>
  <c r="BS75" i="63"/>
  <c r="BS76" i="63"/>
  <c r="BS77" i="63"/>
  <c r="BS78" i="63"/>
  <c r="BS79" i="63"/>
  <c r="BS80" i="63"/>
  <c r="BS81" i="63"/>
  <c r="BS82" i="63"/>
  <c r="BS83" i="63"/>
  <c r="BS84" i="63"/>
  <c r="BS85" i="63"/>
  <c r="BS86" i="63"/>
  <c r="BS87" i="63"/>
  <c r="BS88" i="63"/>
  <c r="BS89" i="63"/>
  <c r="BS90" i="63"/>
  <c r="BS91" i="63"/>
  <c r="BS92" i="63"/>
  <c r="BS93" i="63"/>
  <c r="BS94" i="63"/>
  <c r="BS95" i="63"/>
  <c r="BS96" i="63"/>
  <c r="BS97" i="63"/>
  <c r="BS98" i="63"/>
  <c r="BS99" i="63"/>
  <c r="BS100" i="63"/>
  <c r="BS101" i="63"/>
  <c r="BS102" i="63"/>
  <c r="BS103" i="63"/>
  <c r="BS104" i="63"/>
  <c r="BS105" i="63"/>
  <c r="BS106" i="63"/>
  <c r="BS107" i="63"/>
  <c r="BT1" i="63"/>
  <c r="AS8" i="63"/>
  <c r="AS9" i="63"/>
  <c r="AS10" i="63"/>
  <c r="AS11" i="63"/>
  <c r="AS12" i="63"/>
  <c r="AS13" i="63"/>
  <c r="AS14" i="63"/>
  <c r="AS15" i="63"/>
  <c r="AS16" i="63"/>
  <c r="AS17" i="63"/>
  <c r="AS18" i="63"/>
  <c r="AS19" i="63"/>
  <c r="AS20" i="63"/>
  <c r="AS21" i="63"/>
  <c r="AS22" i="63"/>
  <c r="AS23" i="63"/>
  <c r="AS24" i="63"/>
  <c r="AS25" i="63"/>
  <c r="AS26" i="63"/>
  <c r="AS27" i="63"/>
  <c r="AS28" i="63"/>
  <c r="AS29" i="63"/>
  <c r="AS30" i="63"/>
  <c r="AS31" i="63"/>
  <c r="AS32" i="63"/>
  <c r="AS33" i="63"/>
  <c r="AS34" i="63"/>
  <c r="AS35" i="63"/>
  <c r="AS36" i="63"/>
  <c r="AS37" i="63"/>
  <c r="AS38" i="63"/>
  <c r="AS39" i="63"/>
  <c r="AS40" i="63"/>
  <c r="AS41" i="63"/>
  <c r="AS42" i="63"/>
  <c r="AS43" i="63"/>
  <c r="AS44" i="63"/>
  <c r="AS45" i="63"/>
  <c r="AS46" i="63"/>
  <c r="AS47" i="63"/>
  <c r="AS48" i="63"/>
  <c r="AS49" i="63"/>
  <c r="AS50" i="63"/>
  <c r="AS51" i="63"/>
  <c r="AS52" i="63"/>
  <c r="AS53" i="63"/>
  <c r="AS54" i="63"/>
  <c r="AS55" i="63"/>
  <c r="AS56" i="63"/>
  <c r="AS57" i="63"/>
  <c r="AS58" i="63"/>
  <c r="AS59" i="63"/>
  <c r="AS60" i="63"/>
  <c r="AS61" i="63"/>
  <c r="AS62" i="63"/>
  <c r="AS63" i="63"/>
  <c r="AS64" i="63"/>
  <c r="AS65" i="63"/>
  <c r="AS66" i="63"/>
  <c r="AS67" i="63"/>
  <c r="AS68" i="63"/>
  <c r="AS69" i="63"/>
  <c r="AS70" i="63"/>
  <c r="AS71" i="63"/>
  <c r="AS72" i="63"/>
  <c r="AS73" i="63"/>
  <c r="AS74" i="63"/>
  <c r="AS75" i="63"/>
  <c r="AS76" i="63"/>
  <c r="AS77" i="63"/>
  <c r="AS78" i="63"/>
  <c r="AS79" i="63"/>
  <c r="AS80" i="63"/>
  <c r="AS81" i="63"/>
  <c r="AS82" i="63"/>
  <c r="AS83" i="63"/>
  <c r="AS84" i="63"/>
  <c r="AS85" i="63"/>
  <c r="AS86" i="63"/>
  <c r="AS87" i="63"/>
  <c r="AS88" i="63"/>
  <c r="AS89" i="63"/>
  <c r="AS90" i="63"/>
  <c r="AS91" i="63"/>
  <c r="AS92" i="63"/>
  <c r="AS93" i="63"/>
  <c r="AS94" i="63"/>
  <c r="AS95" i="63"/>
  <c r="AS96" i="63"/>
  <c r="AS97" i="63"/>
  <c r="AS98" i="63"/>
  <c r="AS99" i="63"/>
  <c r="AS100" i="63"/>
  <c r="AS101" i="63"/>
  <c r="AS102" i="63"/>
  <c r="AS103" i="63"/>
  <c r="AS104" i="63"/>
  <c r="AS105" i="63"/>
  <c r="AS106" i="63"/>
  <c r="AS107" i="63"/>
  <c r="AT5" i="63"/>
  <c r="AT1" i="63"/>
  <c r="T5" i="62"/>
  <c r="T6" i="62"/>
  <c r="K51" i="1" a="1"/>
  <c r="K51" i="1" s="1"/>
  <c r="L51" i="1"/>
  <c r="G47" i="1" a="1"/>
  <c r="G47" i="1" s="1"/>
  <c r="H47" i="1"/>
  <c r="N48" i="1" a="1"/>
  <c r="BA4" i="65" l="1" a="1"/>
  <c r="BA4" i="65" s="1"/>
  <c r="BA8" i="64"/>
  <c r="BA9" i="64"/>
  <c r="BA10" i="64"/>
  <c r="BA11" i="64"/>
  <c r="BA12" i="64"/>
  <c r="BA13" i="64"/>
  <c r="BA14" i="64"/>
  <c r="BA15" i="64"/>
  <c r="BA16" i="64"/>
  <c r="BA17" i="64"/>
  <c r="BA18" i="64"/>
  <c r="BA19" i="64"/>
  <c r="BA20" i="64"/>
  <c r="BA21" i="64"/>
  <c r="BA22" i="64"/>
  <c r="BA23" i="64"/>
  <c r="BA24" i="64"/>
  <c r="BA25" i="64"/>
  <c r="BA26" i="64"/>
  <c r="BA27" i="64"/>
  <c r="BA28" i="64"/>
  <c r="BA29" i="64"/>
  <c r="BA30" i="64"/>
  <c r="BA31" i="64"/>
  <c r="BA32" i="64"/>
  <c r="BA33" i="64"/>
  <c r="BA34" i="64"/>
  <c r="BA35" i="64"/>
  <c r="BA36" i="64"/>
  <c r="BA37" i="64"/>
  <c r="BA38" i="64"/>
  <c r="BA39" i="64"/>
  <c r="BA40" i="64"/>
  <c r="BA41" i="64"/>
  <c r="BA42" i="64"/>
  <c r="BA43" i="64"/>
  <c r="BA44" i="64"/>
  <c r="BA45" i="64"/>
  <c r="BA46" i="64"/>
  <c r="BA47" i="64"/>
  <c r="BA48" i="64"/>
  <c r="BA49" i="64"/>
  <c r="BA50" i="64"/>
  <c r="BA51" i="64"/>
  <c r="BA52" i="64"/>
  <c r="BA53" i="64"/>
  <c r="BA54" i="64"/>
  <c r="BA55" i="64"/>
  <c r="BA56" i="64"/>
  <c r="BA57" i="64"/>
  <c r="BA58" i="64"/>
  <c r="BA59" i="64"/>
  <c r="BA60" i="64"/>
  <c r="BA61" i="64"/>
  <c r="BA62" i="64"/>
  <c r="BA63" i="64"/>
  <c r="BA64" i="64"/>
  <c r="BA65" i="64"/>
  <c r="BA66" i="64"/>
  <c r="BA67" i="64"/>
  <c r="BA68" i="64"/>
  <c r="BA69" i="64"/>
  <c r="BA70" i="64"/>
  <c r="BA71" i="64"/>
  <c r="BA72" i="64"/>
  <c r="BA73" i="64"/>
  <c r="BA74" i="64"/>
  <c r="BA75" i="64"/>
  <c r="BA76" i="64"/>
  <c r="BA77" i="64"/>
  <c r="BA78" i="64"/>
  <c r="BA79" i="64"/>
  <c r="BA80" i="64"/>
  <c r="BA81" i="64"/>
  <c r="BA82" i="64"/>
  <c r="BA83" i="64"/>
  <c r="BA84" i="64"/>
  <c r="BA85" i="64"/>
  <c r="BA86" i="64"/>
  <c r="BA87" i="64"/>
  <c r="BA88" i="64"/>
  <c r="BA89" i="64"/>
  <c r="BA90" i="64"/>
  <c r="BA91" i="64"/>
  <c r="BA92" i="64"/>
  <c r="BA93" i="64"/>
  <c r="BA94" i="64"/>
  <c r="BA95" i="64"/>
  <c r="BA96" i="64"/>
  <c r="BA97" i="64"/>
  <c r="BA98" i="64"/>
  <c r="BA99" i="64"/>
  <c r="BA100" i="64"/>
  <c r="BA101" i="64"/>
  <c r="BA102" i="64"/>
  <c r="BA103" i="64"/>
  <c r="BA104" i="64"/>
  <c r="BA105" i="64"/>
  <c r="BA106" i="64"/>
  <c r="BA107" i="64"/>
  <c r="BB1" i="64"/>
  <c r="AT4" i="63"/>
  <c r="I16" i="1" a="1"/>
  <c r="I16" i="1" s="1"/>
  <c r="BT4" i="63" a="1"/>
  <c r="BT4" i="63" s="1"/>
  <c r="T8" i="62"/>
  <c r="T9" i="62"/>
  <c r="T10" i="62"/>
  <c r="T11" i="62"/>
  <c r="T12" i="62"/>
  <c r="T13" i="62"/>
  <c r="T14" i="62"/>
  <c r="T15" i="62"/>
  <c r="T16" i="62"/>
  <c r="T17" i="62"/>
  <c r="T18" i="62"/>
  <c r="T19" i="62"/>
  <c r="T20" i="62"/>
  <c r="T21" i="62"/>
  <c r="T22" i="62"/>
  <c r="T23" i="62"/>
  <c r="T24" i="62"/>
  <c r="T25" i="62"/>
  <c r="T26" i="62"/>
  <c r="T27" i="62"/>
  <c r="T28" i="62"/>
  <c r="T29" i="62"/>
  <c r="T30" i="62"/>
  <c r="T31" i="62"/>
  <c r="T32" i="62"/>
  <c r="T33" i="62"/>
  <c r="T34" i="62"/>
  <c r="T35" i="62"/>
  <c r="T36" i="62"/>
  <c r="T37" i="62"/>
  <c r="T38" i="62"/>
  <c r="T39" i="62"/>
  <c r="T40" i="62"/>
  <c r="T41" i="62"/>
  <c r="T42" i="62"/>
  <c r="T43" i="62"/>
  <c r="T44" i="62"/>
  <c r="T45" i="62"/>
  <c r="T46" i="62"/>
  <c r="T47" i="62"/>
  <c r="T48" i="62"/>
  <c r="T49" i="62"/>
  <c r="T50" i="62"/>
  <c r="T51" i="62"/>
  <c r="T52" i="62"/>
  <c r="T53" i="62"/>
  <c r="T54" i="62"/>
  <c r="T55" i="62"/>
  <c r="T56" i="62"/>
  <c r="T57" i="62"/>
  <c r="T58" i="62"/>
  <c r="T59" i="62"/>
  <c r="T60" i="62"/>
  <c r="T61" i="62"/>
  <c r="T62" i="62"/>
  <c r="T63" i="62"/>
  <c r="T64" i="62"/>
  <c r="T65" i="62"/>
  <c r="T66" i="62"/>
  <c r="T67" i="62"/>
  <c r="T68" i="62"/>
  <c r="T69" i="62"/>
  <c r="T70" i="62"/>
  <c r="T71" i="62"/>
  <c r="T72" i="62"/>
  <c r="T73" i="62"/>
  <c r="T74" i="62"/>
  <c r="T75" i="62"/>
  <c r="T76" i="62"/>
  <c r="T77" i="62"/>
  <c r="T78" i="62"/>
  <c r="T79" i="62"/>
  <c r="T80" i="62"/>
  <c r="T81" i="62"/>
  <c r="T82" i="62"/>
  <c r="T83" i="62"/>
  <c r="T84" i="62"/>
  <c r="T85" i="62"/>
  <c r="T86" i="62"/>
  <c r="T87" i="62"/>
  <c r="T88" i="62"/>
  <c r="T89" i="62"/>
  <c r="T90" i="62"/>
  <c r="T91" i="62"/>
  <c r="T92" i="62"/>
  <c r="T93" i="62"/>
  <c r="T94" i="62"/>
  <c r="T95" i="62"/>
  <c r="T96" i="62"/>
  <c r="T97" i="62"/>
  <c r="T98" i="62"/>
  <c r="T99" i="62"/>
  <c r="T100" i="62"/>
  <c r="T101" i="62"/>
  <c r="T102" i="62"/>
  <c r="T103" i="62"/>
  <c r="T104" i="62"/>
  <c r="T105" i="62"/>
  <c r="T106" i="62"/>
  <c r="T107" i="62"/>
  <c r="U1" i="62"/>
  <c r="M48" i="1" a="1"/>
  <c r="M48" i="1" s="1"/>
  <c r="N48" i="1"/>
  <c r="L52" i="1" a="1"/>
  <c r="AH1" i="64" l="1" a="1"/>
  <c r="AH1" i="64" s="1"/>
  <c r="AH1" i="65" a="1"/>
  <c r="AH1" i="65" s="1"/>
  <c r="BA5" i="65"/>
  <c r="BA6" i="65"/>
  <c r="AH4" i="64" a="1"/>
  <c r="AH4" i="64" s="1"/>
  <c r="BB4" i="64" a="1"/>
  <c r="BB4" i="64" s="1"/>
  <c r="BT5" i="63"/>
  <c r="BT6" i="63"/>
  <c r="U4" i="62" a="1"/>
  <c r="U4" i="62" s="1"/>
  <c r="L52" i="1"/>
  <c r="K52" i="1" a="1"/>
  <c r="K52" i="1" s="1"/>
  <c r="N49" i="1" a="1"/>
  <c r="BA8" i="65" l="1"/>
  <c r="BA9" i="65"/>
  <c r="BA10" i="65"/>
  <c r="BA11" i="65"/>
  <c r="BA12" i="65"/>
  <c r="BA13" i="65"/>
  <c r="BA14" i="65"/>
  <c r="BA15" i="65"/>
  <c r="BA16" i="65"/>
  <c r="BA17" i="65"/>
  <c r="BA18" i="65"/>
  <c r="BA19" i="65"/>
  <c r="BA20" i="65"/>
  <c r="BA21" i="65"/>
  <c r="BA22" i="65"/>
  <c r="BA23" i="65"/>
  <c r="BA24" i="65"/>
  <c r="BA25" i="65"/>
  <c r="BA26" i="65"/>
  <c r="BA27" i="65"/>
  <c r="BA28" i="65"/>
  <c r="BA29" i="65"/>
  <c r="BA30" i="65"/>
  <c r="BA31" i="65"/>
  <c r="BA32" i="65"/>
  <c r="BA33" i="65"/>
  <c r="BA34" i="65"/>
  <c r="BA35" i="65"/>
  <c r="BA36" i="65"/>
  <c r="BA37" i="65"/>
  <c r="BA38" i="65"/>
  <c r="BA39" i="65"/>
  <c r="BA40" i="65"/>
  <c r="BA41" i="65"/>
  <c r="BA42" i="65"/>
  <c r="BA43" i="65"/>
  <c r="BA44" i="65"/>
  <c r="BA45" i="65"/>
  <c r="BA46" i="65"/>
  <c r="BA47" i="65"/>
  <c r="BA48" i="65"/>
  <c r="BA49" i="65"/>
  <c r="BA50" i="65"/>
  <c r="BA51" i="65"/>
  <c r="BA52" i="65"/>
  <c r="BA53" i="65"/>
  <c r="BA54" i="65"/>
  <c r="BA55" i="65"/>
  <c r="BA56" i="65"/>
  <c r="BA57" i="65"/>
  <c r="BA58" i="65"/>
  <c r="BA59" i="65"/>
  <c r="BA60" i="65"/>
  <c r="BA61" i="65"/>
  <c r="BA62" i="65"/>
  <c r="BA63" i="65"/>
  <c r="BA64" i="65"/>
  <c r="BA65" i="65"/>
  <c r="BA66" i="65"/>
  <c r="BA67" i="65"/>
  <c r="BA68" i="65"/>
  <c r="BA69" i="65"/>
  <c r="BA70" i="65"/>
  <c r="BA71" i="65"/>
  <c r="BA72" i="65"/>
  <c r="BA73" i="65"/>
  <c r="BA74" i="65"/>
  <c r="BA75" i="65"/>
  <c r="BA76" i="65"/>
  <c r="BA77" i="65"/>
  <c r="BA78" i="65"/>
  <c r="BA79" i="65"/>
  <c r="BA80" i="65"/>
  <c r="BA81" i="65"/>
  <c r="BA82" i="65"/>
  <c r="BA83" i="65"/>
  <c r="BA84" i="65"/>
  <c r="BA85" i="65"/>
  <c r="BA86" i="65"/>
  <c r="BA87" i="65"/>
  <c r="BA88" i="65"/>
  <c r="BA89" i="65"/>
  <c r="BA90" i="65"/>
  <c r="BA91" i="65"/>
  <c r="BA92" i="65"/>
  <c r="BA93" i="65"/>
  <c r="BA94" i="65"/>
  <c r="BA95" i="65"/>
  <c r="BA96" i="65"/>
  <c r="BA97" i="65"/>
  <c r="BA98" i="65"/>
  <c r="BA99" i="65"/>
  <c r="BA100" i="65"/>
  <c r="BA101" i="65"/>
  <c r="BA102" i="65"/>
  <c r="BA103" i="65"/>
  <c r="BA104" i="65"/>
  <c r="BA105" i="65"/>
  <c r="BA106" i="65"/>
  <c r="BA107" i="65"/>
  <c r="BB1" i="65"/>
  <c r="AH4" i="65" a="1"/>
  <c r="AH4" i="65" s="1"/>
  <c r="BB5" i="64"/>
  <c r="BB6" i="64"/>
  <c r="AH5" i="64"/>
  <c r="AH6" i="64"/>
  <c r="BT8" i="63"/>
  <c r="BT9" i="63"/>
  <c r="BT10" i="63"/>
  <c r="BT11" i="63"/>
  <c r="BT12" i="63"/>
  <c r="BT13" i="63"/>
  <c r="BT14" i="63"/>
  <c r="BT15" i="63"/>
  <c r="BT16" i="63"/>
  <c r="BT17" i="63"/>
  <c r="BT18" i="63"/>
  <c r="BT19" i="63"/>
  <c r="BT20" i="63"/>
  <c r="BT21" i="63"/>
  <c r="BT22" i="63"/>
  <c r="BT23" i="63"/>
  <c r="BT24" i="63"/>
  <c r="BT25" i="63"/>
  <c r="BT26" i="63"/>
  <c r="BT27" i="63"/>
  <c r="BT28" i="63"/>
  <c r="BT29" i="63"/>
  <c r="BT30" i="63"/>
  <c r="BT31" i="63"/>
  <c r="BT32" i="63"/>
  <c r="BT33" i="63"/>
  <c r="BT34" i="63"/>
  <c r="BT35" i="63"/>
  <c r="BT36" i="63"/>
  <c r="BT37" i="63"/>
  <c r="BT38" i="63"/>
  <c r="BT39" i="63"/>
  <c r="BT40" i="63"/>
  <c r="BT41" i="63"/>
  <c r="BT42" i="63"/>
  <c r="BT43" i="63"/>
  <c r="BT44" i="63"/>
  <c r="BT45" i="63"/>
  <c r="BT46" i="63"/>
  <c r="BT47" i="63"/>
  <c r="BT48" i="63"/>
  <c r="BT49" i="63"/>
  <c r="BT50" i="63"/>
  <c r="BT51" i="63"/>
  <c r="BT52" i="63"/>
  <c r="BT53" i="63"/>
  <c r="BT54" i="63"/>
  <c r="BT55" i="63"/>
  <c r="BT56" i="63"/>
  <c r="BT57" i="63"/>
  <c r="BT58" i="63"/>
  <c r="BT59" i="63"/>
  <c r="BT60" i="63"/>
  <c r="BT61" i="63"/>
  <c r="BT62" i="63"/>
  <c r="BT63" i="63"/>
  <c r="BT64" i="63"/>
  <c r="BT65" i="63"/>
  <c r="BT66" i="63"/>
  <c r="BT67" i="63"/>
  <c r="BT68" i="63"/>
  <c r="BT69" i="63"/>
  <c r="BT70" i="63"/>
  <c r="BT71" i="63"/>
  <c r="BT72" i="63"/>
  <c r="BT73" i="63"/>
  <c r="BT74" i="63"/>
  <c r="BT75" i="63"/>
  <c r="BT76" i="63"/>
  <c r="BT77" i="63"/>
  <c r="BT78" i="63"/>
  <c r="BT79" i="63"/>
  <c r="BT80" i="63"/>
  <c r="BT81" i="63"/>
  <c r="BT82" i="63"/>
  <c r="BT83" i="63"/>
  <c r="BT84" i="63"/>
  <c r="BT85" i="63"/>
  <c r="BT86" i="63"/>
  <c r="BT87" i="63"/>
  <c r="BT88" i="63"/>
  <c r="BT89" i="63"/>
  <c r="BT90" i="63"/>
  <c r="BT91" i="63"/>
  <c r="BT92" i="63"/>
  <c r="BT93" i="63"/>
  <c r="BT94" i="63"/>
  <c r="BT95" i="63"/>
  <c r="BT96" i="63"/>
  <c r="BT97" i="63"/>
  <c r="BT98" i="63"/>
  <c r="BT99" i="63"/>
  <c r="BT100" i="63"/>
  <c r="BT101" i="63"/>
  <c r="BT102" i="63"/>
  <c r="BT103" i="63"/>
  <c r="BT104" i="63"/>
  <c r="BT105" i="63"/>
  <c r="BT106" i="63"/>
  <c r="BT107" i="63"/>
  <c r="BU1" i="63"/>
  <c r="U5" i="62"/>
  <c r="U6" i="62"/>
  <c r="M49" i="1" a="1"/>
  <c r="M49" i="1" s="1"/>
  <c r="N49" i="1"/>
  <c r="G48" i="1" a="1"/>
  <c r="G48" i="1" s="1"/>
  <c r="H48" i="1" a="1"/>
  <c r="AH5" i="65" l="1"/>
  <c r="AH6" i="65"/>
  <c r="BB4" i="65" a="1"/>
  <c r="BB4" i="65" s="1"/>
  <c r="AH8" i="64"/>
  <c r="AH9" i="64"/>
  <c r="AH10" i="64"/>
  <c r="AH11" i="64"/>
  <c r="AH12" i="64"/>
  <c r="AH13" i="64"/>
  <c r="AH14" i="64"/>
  <c r="AH15" i="64"/>
  <c r="AH16" i="64"/>
  <c r="AH17" i="64"/>
  <c r="AH18" i="64"/>
  <c r="AH19" i="64"/>
  <c r="AH20" i="64"/>
  <c r="AH21" i="64"/>
  <c r="AH22" i="64"/>
  <c r="AH23" i="64"/>
  <c r="AH24" i="64"/>
  <c r="AH25" i="64"/>
  <c r="AH26" i="64"/>
  <c r="AH27" i="64"/>
  <c r="AH28" i="64"/>
  <c r="AH29" i="64"/>
  <c r="AH30" i="64"/>
  <c r="AH31" i="64"/>
  <c r="AH32" i="64"/>
  <c r="AH33" i="64"/>
  <c r="AH34" i="64"/>
  <c r="AH35" i="64"/>
  <c r="AH36" i="64"/>
  <c r="AH37" i="64"/>
  <c r="AH38" i="64"/>
  <c r="AH39" i="64"/>
  <c r="AH40" i="64"/>
  <c r="AH41" i="64"/>
  <c r="AH42" i="64"/>
  <c r="AH43" i="64"/>
  <c r="AH44" i="64"/>
  <c r="AH45" i="64"/>
  <c r="AH46" i="64"/>
  <c r="AH47" i="64"/>
  <c r="AH48" i="64"/>
  <c r="AH49" i="64"/>
  <c r="AH50" i="64"/>
  <c r="AH51" i="64"/>
  <c r="AH52" i="64"/>
  <c r="AH53" i="64"/>
  <c r="AH54" i="64"/>
  <c r="AH55" i="64"/>
  <c r="AH56" i="64"/>
  <c r="AH57" i="64"/>
  <c r="AH58" i="64"/>
  <c r="AH59" i="64"/>
  <c r="AH60" i="64"/>
  <c r="AH61" i="64"/>
  <c r="AH62" i="64"/>
  <c r="AH63" i="64"/>
  <c r="AH64" i="64"/>
  <c r="AH65" i="64"/>
  <c r="AH66" i="64"/>
  <c r="AH67" i="64"/>
  <c r="AH68" i="64"/>
  <c r="AH69" i="64"/>
  <c r="AH70" i="64"/>
  <c r="AH71" i="64"/>
  <c r="AH72" i="64"/>
  <c r="AH73" i="64"/>
  <c r="AH74" i="64"/>
  <c r="AH75" i="64"/>
  <c r="AH76" i="64"/>
  <c r="AH77" i="64"/>
  <c r="AH78" i="64"/>
  <c r="AH79" i="64"/>
  <c r="AH80" i="64"/>
  <c r="AH81" i="64"/>
  <c r="AH82" i="64"/>
  <c r="AH83" i="64"/>
  <c r="AH84" i="64"/>
  <c r="AH85" i="64"/>
  <c r="AH86" i="64"/>
  <c r="AH87" i="64"/>
  <c r="AH88" i="64"/>
  <c r="AH89" i="64"/>
  <c r="AH90" i="64"/>
  <c r="AH91" i="64"/>
  <c r="AH92" i="64"/>
  <c r="AH93" i="64"/>
  <c r="AH94" i="64"/>
  <c r="AH95" i="64"/>
  <c r="AH96" i="64"/>
  <c r="AH97" i="64"/>
  <c r="AH98" i="64"/>
  <c r="AH99" i="64"/>
  <c r="AH100" i="64"/>
  <c r="AH101" i="64"/>
  <c r="AH102" i="64"/>
  <c r="AH103" i="64"/>
  <c r="AH104" i="64"/>
  <c r="AH105" i="64"/>
  <c r="AH106" i="64"/>
  <c r="AH107" i="64"/>
  <c r="AI1" i="64"/>
  <c r="BB8" i="64"/>
  <c r="BB9" i="64"/>
  <c r="BB10" i="64"/>
  <c r="BB11" i="64"/>
  <c r="BB12" i="64"/>
  <c r="BB13" i="64"/>
  <c r="BB14" i="64"/>
  <c r="BB15" i="64"/>
  <c r="BB16" i="64"/>
  <c r="BB17" i="64"/>
  <c r="BB18" i="64"/>
  <c r="BB19" i="64"/>
  <c r="BB20" i="64"/>
  <c r="BB21" i="64"/>
  <c r="BB22" i="64"/>
  <c r="BB23" i="64"/>
  <c r="BB24" i="64"/>
  <c r="BB25" i="64"/>
  <c r="BB26" i="64"/>
  <c r="BB27" i="64"/>
  <c r="BB28" i="64"/>
  <c r="BB29" i="64"/>
  <c r="BB30" i="64"/>
  <c r="BB31" i="64"/>
  <c r="BB32" i="64"/>
  <c r="BB33" i="64"/>
  <c r="BB34" i="64"/>
  <c r="BB35" i="64"/>
  <c r="BB36" i="64"/>
  <c r="BB37" i="64"/>
  <c r="BB38" i="64"/>
  <c r="BB39" i="64"/>
  <c r="BB40" i="64"/>
  <c r="BB41" i="64"/>
  <c r="BB42" i="64"/>
  <c r="BB43" i="64"/>
  <c r="BB44" i="64"/>
  <c r="BB45" i="64"/>
  <c r="BB46" i="64"/>
  <c r="BB47" i="64"/>
  <c r="BB48" i="64"/>
  <c r="BB49" i="64"/>
  <c r="BB50" i="64"/>
  <c r="BB51" i="64"/>
  <c r="BB52" i="64"/>
  <c r="BB53" i="64"/>
  <c r="BB54" i="64"/>
  <c r="BB55" i="64"/>
  <c r="BB56" i="64"/>
  <c r="BB57" i="64"/>
  <c r="BB58" i="64"/>
  <c r="BB59" i="64"/>
  <c r="BB60" i="64"/>
  <c r="BB61" i="64"/>
  <c r="BB62" i="64"/>
  <c r="BB63" i="64"/>
  <c r="BB64" i="64"/>
  <c r="BB65" i="64"/>
  <c r="BB66" i="64"/>
  <c r="BB67" i="64"/>
  <c r="BB68" i="64"/>
  <c r="BB69" i="64"/>
  <c r="BB70" i="64"/>
  <c r="BB71" i="64"/>
  <c r="BB72" i="64"/>
  <c r="BB73" i="64"/>
  <c r="BB74" i="64"/>
  <c r="BB75" i="64"/>
  <c r="BB76" i="64"/>
  <c r="BB77" i="64"/>
  <c r="BB78" i="64"/>
  <c r="BB79" i="64"/>
  <c r="BB80" i="64"/>
  <c r="BB81" i="64"/>
  <c r="BB82" i="64"/>
  <c r="BB83" i="64"/>
  <c r="BB84" i="64"/>
  <c r="BB85" i="64"/>
  <c r="BB86" i="64"/>
  <c r="BB87" i="64"/>
  <c r="BB88" i="64"/>
  <c r="BB89" i="64"/>
  <c r="BB90" i="64"/>
  <c r="BB91" i="64"/>
  <c r="BB92" i="64"/>
  <c r="BB93" i="64"/>
  <c r="BB94" i="64"/>
  <c r="BB95" i="64"/>
  <c r="BB96" i="64"/>
  <c r="BB97" i="64"/>
  <c r="BB98" i="64"/>
  <c r="BB99" i="64"/>
  <c r="BB100" i="64"/>
  <c r="BB101" i="64"/>
  <c r="BB102" i="64"/>
  <c r="BB103" i="64"/>
  <c r="BB104" i="64"/>
  <c r="BB105" i="64"/>
  <c r="BB106" i="64"/>
  <c r="BB107" i="64"/>
  <c r="BC1" i="64"/>
  <c r="BU4" i="63" a="1"/>
  <c r="BU4" i="63" s="1"/>
  <c r="U8" i="62"/>
  <c r="U9" i="62"/>
  <c r="U10" i="62"/>
  <c r="U11" i="62"/>
  <c r="U12" i="62"/>
  <c r="U13" i="62"/>
  <c r="U14" i="62"/>
  <c r="U15" i="62"/>
  <c r="U16" i="62"/>
  <c r="U17" i="62"/>
  <c r="U18" i="62"/>
  <c r="U19" i="62"/>
  <c r="U20" i="62"/>
  <c r="U21" i="62"/>
  <c r="U22" i="62"/>
  <c r="U23" i="62"/>
  <c r="U24" i="62"/>
  <c r="U25" i="62"/>
  <c r="U26" i="62"/>
  <c r="U27" i="62"/>
  <c r="U28" i="62"/>
  <c r="U29" i="62"/>
  <c r="U30" i="62"/>
  <c r="U31" i="62"/>
  <c r="U32" i="62"/>
  <c r="U33" i="62"/>
  <c r="U34" i="62"/>
  <c r="U35" i="62"/>
  <c r="U36" i="62"/>
  <c r="U37" i="62"/>
  <c r="U38" i="62"/>
  <c r="U39" i="62"/>
  <c r="U40" i="62"/>
  <c r="U41" i="62"/>
  <c r="U42" i="62"/>
  <c r="U43" i="62"/>
  <c r="U44" i="62"/>
  <c r="U45" i="62"/>
  <c r="U46" i="62"/>
  <c r="U47" i="62"/>
  <c r="U48" i="62"/>
  <c r="U49" i="62"/>
  <c r="U50" i="62"/>
  <c r="U51" i="62"/>
  <c r="U52" i="62"/>
  <c r="U53" i="62"/>
  <c r="U54" i="62"/>
  <c r="U55" i="62"/>
  <c r="U56" i="62"/>
  <c r="U57" i="62"/>
  <c r="U58" i="62"/>
  <c r="U59" i="62"/>
  <c r="U60" i="62"/>
  <c r="U61" i="62"/>
  <c r="U62" i="62"/>
  <c r="U63" i="62"/>
  <c r="U64" i="62"/>
  <c r="U65" i="62"/>
  <c r="U66" i="62"/>
  <c r="U67" i="62"/>
  <c r="U68" i="62"/>
  <c r="U69" i="62"/>
  <c r="U70" i="62"/>
  <c r="U71" i="62"/>
  <c r="U72" i="62"/>
  <c r="U73" i="62"/>
  <c r="U74" i="62"/>
  <c r="U75" i="62"/>
  <c r="U76" i="62"/>
  <c r="U77" i="62"/>
  <c r="U78" i="62"/>
  <c r="U79" i="62"/>
  <c r="U80" i="62"/>
  <c r="U81" i="62"/>
  <c r="U82" i="62"/>
  <c r="U83" i="62"/>
  <c r="U84" i="62"/>
  <c r="U85" i="62"/>
  <c r="U86" i="62"/>
  <c r="U87" i="62"/>
  <c r="U88" i="62"/>
  <c r="U89" i="62"/>
  <c r="U90" i="62"/>
  <c r="U91" i="62"/>
  <c r="U92" i="62"/>
  <c r="U93" i="62"/>
  <c r="U94" i="62"/>
  <c r="U95" i="62"/>
  <c r="U96" i="62"/>
  <c r="U97" i="62"/>
  <c r="U98" i="62"/>
  <c r="U99" i="62"/>
  <c r="U100" i="62"/>
  <c r="U101" i="62"/>
  <c r="U102" i="62"/>
  <c r="U103" i="62"/>
  <c r="U104" i="62"/>
  <c r="U105" i="62"/>
  <c r="U106" i="62"/>
  <c r="U107" i="62"/>
  <c r="V1" i="62"/>
  <c r="H48" i="1"/>
  <c r="BB5" i="65" l="1"/>
  <c r="BB6" i="65"/>
  <c r="AH8" i="65"/>
  <c r="AH9" i="65"/>
  <c r="AH10" i="65"/>
  <c r="AH11" i="65"/>
  <c r="AH12" i="65"/>
  <c r="AH13" i="65"/>
  <c r="AH14" i="65"/>
  <c r="AH15" i="65"/>
  <c r="AH16" i="65"/>
  <c r="AH17" i="65"/>
  <c r="AH18" i="65"/>
  <c r="AH19" i="65"/>
  <c r="AH20" i="65"/>
  <c r="AH21" i="65"/>
  <c r="AH22" i="65"/>
  <c r="AH23" i="65"/>
  <c r="AH24" i="65"/>
  <c r="AH25" i="65"/>
  <c r="AH26" i="65"/>
  <c r="AH27" i="65"/>
  <c r="AH28" i="65"/>
  <c r="AH29" i="65"/>
  <c r="AH30" i="65"/>
  <c r="AH31" i="65"/>
  <c r="AH32" i="65"/>
  <c r="AH33" i="65"/>
  <c r="AH34" i="65"/>
  <c r="AH35" i="65"/>
  <c r="AH36" i="65"/>
  <c r="AH37" i="65"/>
  <c r="AH38" i="65"/>
  <c r="AH39" i="65"/>
  <c r="AH40" i="65"/>
  <c r="AH41" i="65"/>
  <c r="AH42" i="65"/>
  <c r="AH43" i="65"/>
  <c r="AH44" i="65"/>
  <c r="AH45" i="65"/>
  <c r="AH46" i="65"/>
  <c r="AH47" i="65"/>
  <c r="AH48" i="65"/>
  <c r="AH49" i="65"/>
  <c r="AH50" i="65"/>
  <c r="AH51" i="65"/>
  <c r="AH52" i="65"/>
  <c r="AH53" i="65"/>
  <c r="AH54" i="65"/>
  <c r="AH55" i="65"/>
  <c r="AH56" i="65"/>
  <c r="AH57" i="65"/>
  <c r="AH58" i="65"/>
  <c r="AH59" i="65"/>
  <c r="AH60" i="65"/>
  <c r="AH61" i="65"/>
  <c r="AH62" i="65"/>
  <c r="AH63" i="65"/>
  <c r="AH64" i="65"/>
  <c r="AH65" i="65"/>
  <c r="AH66" i="65"/>
  <c r="AH67" i="65"/>
  <c r="AH68" i="65"/>
  <c r="AH69" i="65"/>
  <c r="AH70" i="65"/>
  <c r="AH71" i="65"/>
  <c r="AH72" i="65"/>
  <c r="AH73" i="65"/>
  <c r="AH74" i="65"/>
  <c r="AH75" i="65"/>
  <c r="AH76" i="65"/>
  <c r="AH77" i="65"/>
  <c r="AH78" i="65"/>
  <c r="AH79" i="65"/>
  <c r="AH80" i="65"/>
  <c r="AH81" i="65"/>
  <c r="AH82" i="65"/>
  <c r="AH83" i="65"/>
  <c r="AH84" i="65"/>
  <c r="AH85" i="65"/>
  <c r="AH86" i="65"/>
  <c r="AH87" i="65"/>
  <c r="AH88" i="65"/>
  <c r="AH89" i="65"/>
  <c r="AH90" i="65"/>
  <c r="AH91" i="65"/>
  <c r="AH92" i="65"/>
  <c r="AH93" i="65"/>
  <c r="AH94" i="65"/>
  <c r="AH95" i="65"/>
  <c r="AH96" i="65"/>
  <c r="AH97" i="65"/>
  <c r="AH98" i="65"/>
  <c r="AH99" i="65"/>
  <c r="AH100" i="65"/>
  <c r="AH101" i="65"/>
  <c r="AH102" i="65"/>
  <c r="AH103" i="65"/>
  <c r="AH104" i="65"/>
  <c r="AH105" i="65"/>
  <c r="AH106" i="65"/>
  <c r="AH107" i="65"/>
  <c r="AI1" i="65"/>
  <c r="BC4" i="64" a="1"/>
  <c r="BC4" i="64" s="1"/>
  <c r="AI4" i="64" a="1"/>
  <c r="AI4" i="64" s="1"/>
  <c r="BU5" i="63"/>
  <c r="BU6" i="63"/>
  <c r="V4" i="62" a="1"/>
  <c r="V4" i="62" s="1"/>
  <c r="K53" i="1" a="1"/>
  <c r="K53" i="1" s="1"/>
  <c r="L53" i="1" a="1"/>
  <c r="AI4" i="65" l="1" a="1"/>
  <c r="AI4" i="65" s="1"/>
  <c r="BB8" i="65"/>
  <c r="BB9" i="65"/>
  <c r="BB10" i="65"/>
  <c r="BB11" i="65"/>
  <c r="BB12" i="65"/>
  <c r="BB13" i="65"/>
  <c r="BB14" i="65"/>
  <c r="BB15" i="65"/>
  <c r="BB16" i="65"/>
  <c r="BB17" i="65"/>
  <c r="BB18" i="65"/>
  <c r="BB19" i="65"/>
  <c r="BB20" i="65"/>
  <c r="BB21" i="65"/>
  <c r="BB22" i="65"/>
  <c r="BB23" i="65"/>
  <c r="BB24" i="65"/>
  <c r="BB25" i="65"/>
  <c r="BB26" i="65"/>
  <c r="BB27" i="65"/>
  <c r="BB28" i="65"/>
  <c r="BB29" i="65"/>
  <c r="BB30" i="65"/>
  <c r="BB31" i="65"/>
  <c r="BB32" i="65"/>
  <c r="BB33" i="65"/>
  <c r="BB34" i="65"/>
  <c r="BB35" i="65"/>
  <c r="BB36" i="65"/>
  <c r="BB37" i="65"/>
  <c r="BB38" i="65"/>
  <c r="BB39" i="65"/>
  <c r="BB40" i="65"/>
  <c r="BB41" i="65"/>
  <c r="BB42" i="65"/>
  <c r="BB43" i="65"/>
  <c r="BB44" i="65"/>
  <c r="BB45" i="65"/>
  <c r="BB46" i="65"/>
  <c r="BB47" i="65"/>
  <c r="BB48" i="65"/>
  <c r="BB49" i="65"/>
  <c r="BB50" i="65"/>
  <c r="BB51" i="65"/>
  <c r="BB52" i="65"/>
  <c r="BB53" i="65"/>
  <c r="BB54" i="65"/>
  <c r="BB55" i="65"/>
  <c r="BB56" i="65"/>
  <c r="BB57" i="65"/>
  <c r="BB58" i="65"/>
  <c r="BB59" i="65"/>
  <c r="BB60" i="65"/>
  <c r="BB61" i="65"/>
  <c r="BB62" i="65"/>
  <c r="BB63" i="65"/>
  <c r="BB64" i="65"/>
  <c r="BB65" i="65"/>
  <c r="BB66" i="65"/>
  <c r="BB67" i="65"/>
  <c r="BB68" i="65"/>
  <c r="BB69" i="65"/>
  <c r="BB70" i="65"/>
  <c r="BB71" i="65"/>
  <c r="BB72" i="65"/>
  <c r="BB73" i="65"/>
  <c r="BB74" i="65"/>
  <c r="BB75" i="65"/>
  <c r="BB76" i="65"/>
  <c r="BB77" i="65"/>
  <c r="BB78" i="65"/>
  <c r="BB79" i="65"/>
  <c r="BB80" i="65"/>
  <c r="BB81" i="65"/>
  <c r="BB82" i="65"/>
  <c r="BB83" i="65"/>
  <c r="BB84" i="65"/>
  <c r="BB85" i="65"/>
  <c r="BB86" i="65"/>
  <c r="BB87" i="65"/>
  <c r="BB88" i="65"/>
  <c r="BB89" i="65"/>
  <c r="BB90" i="65"/>
  <c r="BB91" i="65"/>
  <c r="BB92" i="65"/>
  <c r="BB93" i="65"/>
  <c r="BB94" i="65"/>
  <c r="BB95" i="65"/>
  <c r="BB96" i="65"/>
  <c r="BB97" i="65"/>
  <c r="BB98" i="65"/>
  <c r="BB99" i="65"/>
  <c r="BB100" i="65"/>
  <c r="BB101" i="65"/>
  <c r="BB102" i="65"/>
  <c r="BB103" i="65"/>
  <c r="BB104" i="65"/>
  <c r="BB105" i="65"/>
  <c r="BB106" i="65"/>
  <c r="BB107" i="65"/>
  <c r="BC1" i="65"/>
  <c r="AI5" i="64"/>
  <c r="AI6" i="64"/>
  <c r="BC5" i="64"/>
  <c r="BC6" i="64"/>
  <c r="BU8" i="63"/>
  <c r="BU9" i="63"/>
  <c r="BU10" i="63"/>
  <c r="BU11" i="63"/>
  <c r="BU12" i="63"/>
  <c r="BU13" i="63"/>
  <c r="BU14" i="63"/>
  <c r="BU15" i="63"/>
  <c r="BU16" i="63"/>
  <c r="BU17" i="63"/>
  <c r="BU18" i="63"/>
  <c r="BU19" i="63"/>
  <c r="BU20" i="63"/>
  <c r="BU21" i="63"/>
  <c r="BU22" i="63"/>
  <c r="BU23" i="63"/>
  <c r="BU24" i="63"/>
  <c r="BU25" i="63"/>
  <c r="BU26" i="63"/>
  <c r="BU27" i="63"/>
  <c r="BU28" i="63"/>
  <c r="BU29" i="63"/>
  <c r="BU30" i="63"/>
  <c r="BU31" i="63"/>
  <c r="BU32" i="63"/>
  <c r="BU33" i="63"/>
  <c r="BU34" i="63"/>
  <c r="BU35" i="63"/>
  <c r="BU36" i="63"/>
  <c r="BU37" i="63"/>
  <c r="BU38" i="63"/>
  <c r="BU39" i="63"/>
  <c r="BU40" i="63"/>
  <c r="BU41" i="63"/>
  <c r="BU42" i="63"/>
  <c r="BU43" i="63"/>
  <c r="BU44" i="63"/>
  <c r="BU45" i="63"/>
  <c r="BU46" i="63"/>
  <c r="BU47" i="63"/>
  <c r="BU48" i="63"/>
  <c r="BU49" i="63"/>
  <c r="BU50" i="63"/>
  <c r="BU51" i="63"/>
  <c r="BU52" i="63"/>
  <c r="BU53" i="63"/>
  <c r="BU54" i="63"/>
  <c r="BU55" i="63"/>
  <c r="BU56" i="63"/>
  <c r="BU57" i="63"/>
  <c r="BU58" i="63"/>
  <c r="BU59" i="63"/>
  <c r="BU60" i="63"/>
  <c r="BU61" i="63"/>
  <c r="BU62" i="63"/>
  <c r="BU63" i="63"/>
  <c r="BU64" i="63"/>
  <c r="BU65" i="63"/>
  <c r="BU66" i="63"/>
  <c r="BU67" i="63"/>
  <c r="BU68" i="63"/>
  <c r="BU69" i="63"/>
  <c r="BU70" i="63"/>
  <c r="BU71" i="63"/>
  <c r="BU72" i="63"/>
  <c r="BU73" i="63"/>
  <c r="BU74" i="63"/>
  <c r="BU75" i="63"/>
  <c r="BU76" i="63"/>
  <c r="BU77" i="63"/>
  <c r="BU78" i="63"/>
  <c r="BU79" i="63"/>
  <c r="BU80" i="63"/>
  <c r="BU81" i="63"/>
  <c r="BU82" i="63"/>
  <c r="BU83" i="63"/>
  <c r="BU84" i="63"/>
  <c r="BU85" i="63"/>
  <c r="BU86" i="63"/>
  <c r="BU87" i="63"/>
  <c r="BU88" i="63"/>
  <c r="BU89" i="63"/>
  <c r="BU90" i="63"/>
  <c r="BU91" i="63"/>
  <c r="BU92" i="63"/>
  <c r="BU93" i="63"/>
  <c r="BU94" i="63"/>
  <c r="BU95" i="63"/>
  <c r="BU96" i="63"/>
  <c r="BU97" i="63"/>
  <c r="BU98" i="63"/>
  <c r="BU99" i="63"/>
  <c r="BU100" i="63"/>
  <c r="BU101" i="63"/>
  <c r="BU102" i="63"/>
  <c r="BU103" i="63"/>
  <c r="BU104" i="63"/>
  <c r="BU105" i="63"/>
  <c r="BU106" i="63"/>
  <c r="BU107" i="63"/>
  <c r="BV1" i="63"/>
  <c r="V5" i="62"/>
  <c r="V6" i="62"/>
  <c r="L53" i="1"/>
  <c r="H49" i="1" a="1"/>
  <c r="BC4" i="65" l="1" a="1"/>
  <c r="BC4" i="65" s="1"/>
  <c r="AI5" i="65"/>
  <c r="AI6" i="65"/>
  <c r="BC8" i="64"/>
  <c r="BC9" i="64"/>
  <c r="BC10" i="64"/>
  <c r="BC11" i="64"/>
  <c r="BC12" i="64"/>
  <c r="BC13" i="64"/>
  <c r="BC14" i="64"/>
  <c r="BC15" i="64"/>
  <c r="BC16" i="64"/>
  <c r="BC17" i="64"/>
  <c r="BC18" i="64"/>
  <c r="BC19" i="64"/>
  <c r="BC20" i="64"/>
  <c r="BC21" i="64"/>
  <c r="BC22" i="64"/>
  <c r="BC23" i="64"/>
  <c r="BC24" i="64"/>
  <c r="BC25" i="64"/>
  <c r="BC26" i="64"/>
  <c r="BC27" i="64"/>
  <c r="BC28" i="64"/>
  <c r="BC29" i="64"/>
  <c r="BC30" i="64"/>
  <c r="BC31" i="64"/>
  <c r="BC32" i="64"/>
  <c r="BC33" i="64"/>
  <c r="BC34" i="64"/>
  <c r="BC35" i="64"/>
  <c r="BC36" i="64"/>
  <c r="BC37" i="64"/>
  <c r="BC38" i="64"/>
  <c r="BC39" i="64"/>
  <c r="BC40" i="64"/>
  <c r="BC41" i="64"/>
  <c r="BC42" i="64"/>
  <c r="BC43" i="64"/>
  <c r="BC44" i="64"/>
  <c r="BC45" i="64"/>
  <c r="BC46" i="64"/>
  <c r="BC47" i="64"/>
  <c r="BC48" i="64"/>
  <c r="BC49" i="64"/>
  <c r="BC50" i="64"/>
  <c r="BC51" i="64"/>
  <c r="BC52" i="64"/>
  <c r="BC53" i="64"/>
  <c r="BC54" i="64"/>
  <c r="BC55" i="64"/>
  <c r="BC56" i="64"/>
  <c r="BC57" i="64"/>
  <c r="BC58" i="64"/>
  <c r="BC59" i="64"/>
  <c r="BC60" i="64"/>
  <c r="BC61" i="64"/>
  <c r="BC62" i="64"/>
  <c r="BC63" i="64"/>
  <c r="BC64" i="64"/>
  <c r="BC65" i="64"/>
  <c r="BC66" i="64"/>
  <c r="BC67" i="64"/>
  <c r="BC68" i="64"/>
  <c r="BC69" i="64"/>
  <c r="BC70" i="64"/>
  <c r="BC71" i="64"/>
  <c r="BC72" i="64"/>
  <c r="BC73" i="64"/>
  <c r="BC74" i="64"/>
  <c r="BC75" i="64"/>
  <c r="BC76" i="64"/>
  <c r="BC77" i="64"/>
  <c r="BC78" i="64"/>
  <c r="BC79" i="64"/>
  <c r="BC80" i="64"/>
  <c r="BC81" i="64"/>
  <c r="BC82" i="64"/>
  <c r="BC83" i="64"/>
  <c r="BC84" i="64"/>
  <c r="BC85" i="64"/>
  <c r="BC86" i="64"/>
  <c r="BC87" i="64"/>
  <c r="BC88" i="64"/>
  <c r="BC89" i="64"/>
  <c r="BC90" i="64"/>
  <c r="BC91" i="64"/>
  <c r="BC92" i="64"/>
  <c r="BC93" i="64"/>
  <c r="BC94" i="64"/>
  <c r="BC95" i="64"/>
  <c r="BC96" i="64"/>
  <c r="BC97" i="64"/>
  <c r="BC98" i="64"/>
  <c r="BC99" i="64"/>
  <c r="BC100" i="64"/>
  <c r="BC101" i="64"/>
  <c r="BC102" i="64"/>
  <c r="BC103" i="64"/>
  <c r="BC104" i="64"/>
  <c r="BC105" i="64"/>
  <c r="BC106" i="64"/>
  <c r="BC107" i="64"/>
  <c r="BD1" i="64"/>
  <c r="AI8" i="64"/>
  <c r="AI9" i="64"/>
  <c r="AI10" i="64"/>
  <c r="AI11" i="64"/>
  <c r="AI12" i="64"/>
  <c r="AI13" i="64"/>
  <c r="AI14" i="64"/>
  <c r="AI15" i="64"/>
  <c r="AI16" i="64"/>
  <c r="AI17" i="64"/>
  <c r="AI18" i="64"/>
  <c r="AI19" i="64"/>
  <c r="AI20" i="64"/>
  <c r="AI21" i="64"/>
  <c r="AI22" i="64"/>
  <c r="AI23" i="64"/>
  <c r="AI24" i="64"/>
  <c r="AI25" i="64"/>
  <c r="AI26" i="64"/>
  <c r="AI27" i="64"/>
  <c r="AI28" i="64"/>
  <c r="AI29" i="64"/>
  <c r="AI30" i="64"/>
  <c r="AI31" i="64"/>
  <c r="AI32" i="64"/>
  <c r="AI33" i="64"/>
  <c r="AI34" i="64"/>
  <c r="AI35" i="64"/>
  <c r="AI36" i="64"/>
  <c r="AI37" i="64"/>
  <c r="AI38" i="64"/>
  <c r="AI39" i="64"/>
  <c r="AI40" i="64"/>
  <c r="AI41" i="64"/>
  <c r="AI42" i="64"/>
  <c r="AI43" i="64"/>
  <c r="AI44" i="64"/>
  <c r="AI45" i="64"/>
  <c r="AI46" i="64"/>
  <c r="AI47" i="64"/>
  <c r="AI48" i="64"/>
  <c r="AI49" i="64"/>
  <c r="AI50" i="64"/>
  <c r="AI51" i="64"/>
  <c r="AI52" i="64"/>
  <c r="AI53" i="64"/>
  <c r="AI54" i="64"/>
  <c r="AI55" i="64"/>
  <c r="AI56" i="64"/>
  <c r="AI57" i="64"/>
  <c r="AI58" i="64"/>
  <c r="AI59" i="64"/>
  <c r="AI60" i="64"/>
  <c r="AI61" i="64"/>
  <c r="AI62" i="64"/>
  <c r="AI63" i="64"/>
  <c r="AI64" i="64"/>
  <c r="AI65" i="64"/>
  <c r="AI66" i="64"/>
  <c r="AI67" i="64"/>
  <c r="AI68" i="64"/>
  <c r="AI69" i="64"/>
  <c r="AI70" i="64"/>
  <c r="AI71" i="64"/>
  <c r="AI72" i="64"/>
  <c r="AI73" i="64"/>
  <c r="AI74" i="64"/>
  <c r="AI75" i="64"/>
  <c r="AI76" i="64"/>
  <c r="AI77" i="64"/>
  <c r="AI78" i="64"/>
  <c r="AI79" i="64"/>
  <c r="AI80" i="64"/>
  <c r="AI81" i="64"/>
  <c r="AI82" i="64"/>
  <c r="AI83" i="64"/>
  <c r="AI84" i="64"/>
  <c r="AI85" i="64"/>
  <c r="AI86" i="64"/>
  <c r="AI87" i="64"/>
  <c r="AI88" i="64"/>
  <c r="AI89" i="64"/>
  <c r="AI90" i="64"/>
  <c r="AI91" i="64"/>
  <c r="AI92" i="64"/>
  <c r="AI93" i="64"/>
  <c r="AI94" i="64"/>
  <c r="AI95" i="64"/>
  <c r="AI96" i="64"/>
  <c r="AI97" i="64"/>
  <c r="AI98" i="64"/>
  <c r="AI99" i="64"/>
  <c r="AI100" i="64"/>
  <c r="AI101" i="64"/>
  <c r="AI102" i="64"/>
  <c r="AI103" i="64"/>
  <c r="AI104" i="64"/>
  <c r="AI105" i="64"/>
  <c r="AI106" i="64"/>
  <c r="AI107" i="64"/>
  <c r="AJ1" i="64"/>
  <c r="BV4" i="63" a="1"/>
  <c r="BV4" i="63" s="1"/>
  <c r="V8" i="62"/>
  <c r="V9" i="62"/>
  <c r="V10" i="62"/>
  <c r="V11" i="62"/>
  <c r="V12" i="62"/>
  <c r="V13" i="62"/>
  <c r="V14" i="62"/>
  <c r="V15" i="62"/>
  <c r="V16" i="62"/>
  <c r="V17" i="62"/>
  <c r="V18" i="62"/>
  <c r="V19" i="62"/>
  <c r="V20" i="62"/>
  <c r="V21" i="62"/>
  <c r="V22" i="62"/>
  <c r="V23" i="62"/>
  <c r="V24" i="62"/>
  <c r="V25" i="62"/>
  <c r="V26" i="62"/>
  <c r="V27" i="62"/>
  <c r="V28" i="62"/>
  <c r="V29" i="62"/>
  <c r="V30" i="62"/>
  <c r="V31" i="62"/>
  <c r="V32" i="62"/>
  <c r="V33" i="62"/>
  <c r="V34" i="62"/>
  <c r="V35" i="62"/>
  <c r="V36" i="62"/>
  <c r="V37" i="62"/>
  <c r="V38" i="62"/>
  <c r="V39" i="62"/>
  <c r="V40" i="62"/>
  <c r="V41" i="62"/>
  <c r="V42" i="62"/>
  <c r="V43" i="62"/>
  <c r="V44" i="62"/>
  <c r="V45" i="62"/>
  <c r="V46" i="62"/>
  <c r="V47" i="62"/>
  <c r="V48" i="62"/>
  <c r="V49" i="62"/>
  <c r="V50" i="62"/>
  <c r="V51" i="62"/>
  <c r="V52" i="62"/>
  <c r="V53" i="62"/>
  <c r="V54" i="62"/>
  <c r="V55" i="62"/>
  <c r="V56" i="62"/>
  <c r="V57" i="62"/>
  <c r="V58" i="62"/>
  <c r="V59" i="62"/>
  <c r="V60" i="62"/>
  <c r="V61" i="62"/>
  <c r="V62" i="62"/>
  <c r="V63" i="62"/>
  <c r="V64" i="62"/>
  <c r="V65" i="62"/>
  <c r="V66" i="62"/>
  <c r="V67" i="62"/>
  <c r="V68" i="62"/>
  <c r="V69" i="62"/>
  <c r="V70" i="62"/>
  <c r="V71" i="62"/>
  <c r="V72" i="62"/>
  <c r="V73" i="62"/>
  <c r="V74" i="62"/>
  <c r="V75" i="62"/>
  <c r="V76" i="62"/>
  <c r="V77" i="62"/>
  <c r="V78" i="62"/>
  <c r="V79" i="62"/>
  <c r="V80" i="62"/>
  <c r="V81" i="62"/>
  <c r="V82" i="62"/>
  <c r="V83" i="62"/>
  <c r="V84" i="62"/>
  <c r="V85" i="62"/>
  <c r="V86" i="62"/>
  <c r="V87" i="62"/>
  <c r="V88" i="62"/>
  <c r="V89" i="62"/>
  <c r="V90" i="62"/>
  <c r="V91" i="62"/>
  <c r="V92" i="62"/>
  <c r="V93" i="62"/>
  <c r="V94" i="62"/>
  <c r="V95" i="62"/>
  <c r="V96" i="62"/>
  <c r="V97" i="62"/>
  <c r="V98" i="62"/>
  <c r="V99" i="62"/>
  <c r="V100" i="62"/>
  <c r="V101" i="62"/>
  <c r="V102" i="62"/>
  <c r="V103" i="62"/>
  <c r="V104" i="62"/>
  <c r="V105" i="62"/>
  <c r="V106" i="62"/>
  <c r="V107" i="62"/>
  <c r="W1" i="62"/>
  <c r="M50" i="1" a="1"/>
  <c r="M50" i="1" s="1"/>
  <c r="G49" i="1" a="1"/>
  <c r="G49" i="1" s="1"/>
  <c r="H49" i="1"/>
  <c r="N50" i="1" a="1"/>
  <c r="AI8" i="65" l="1"/>
  <c r="AI9" i="65"/>
  <c r="AI10" i="65"/>
  <c r="AI11" i="65"/>
  <c r="AI12" i="65"/>
  <c r="AI13" i="65"/>
  <c r="AI14" i="65"/>
  <c r="AI15" i="65"/>
  <c r="AI16" i="65"/>
  <c r="AI17" i="65"/>
  <c r="AI18" i="65"/>
  <c r="AI19" i="65"/>
  <c r="AI20" i="65"/>
  <c r="AI21" i="65"/>
  <c r="AI22" i="65"/>
  <c r="AI23" i="65"/>
  <c r="AI24" i="65"/>
  <c r="AI25" i="65"/>
  <c r="AI26" i="65"/>
  <c r="AI27" i="65"/>
  <c r="AI28" i="65"/>
  <c r="AI29" i="65"/>
  <c r="AI30" i="65"/>
  <c r="AI31" i="65"/>
  <c r="AI32" i="65"/>
  <c r="AI33" i="65"/>
  <c r="AI34" i="65"/>
  <c r="AI35" i="65"/>
  <c r="AI36" i="65"/>
  <c r="AI37" i="65"/>
  <c r="AI38" i="65"/>
  <c r="AI39" i="65"/>
  <c r="AI40" i="65"/>
  <c r="AI41" i="65"/>
  <c r="AI42" i="65"/>
  <c r="AI43" i="65"/>
  <c r="AI44" i="65"/>
  <c r="AI45" i="65"/>
  <c r="AI46" i="65"/>
  <c r="AI47" i="65"/>
  <c r="AI48" i="65"/>
  <c r="AI49" i="65"/>
  <c r="AI50" i="65"/>
  <c r="AI51" i="65"/>
  <c r="AI52" i="65"/>
  <c r="AI53" i="65"/>
  <c r="AI54" i="65"/>
  <c r="AI55" i="65"/>
  <c r="AI56" i="65"/>
  <c r="AI57" i="65"/>
  <c r="AI58" i="65"/>
  <c r="AI59" i="65"/>
  <c r="AI60" i="65"/>
  <c r="AI61" i="65"/>
  <c r="AI62" i="65"/>
  <c r="AI63" i="65"/>
  <c r="AI64" i="65"/>
  <c r="AI65" i="65"/>
  <c r="AI66" i="65"/>
  <c r="AI67" i="65"/>
  <c r="AI68" i="65"/>
  <c r="AI69" i="65"/>
  <c r="AI70" i="65"/>
  <c r="AI71" i="65"/>
  <c r="AI72" i="65"/>
  <c r="AI73" i="65"/>
  <c r="AI74" i="65"/>
  <c r="AI75" i="65"/>
  <c r="AI76" i="65"/>
  <c r="AI77" i="65"/>
  <c r="AI78" i="65"/>
  <c r="AI79" i="65"/>
  <c r="AI80" i="65"/>
  <c r="AI81" i="65"/>
  <c r="AI82" i="65"/>
  <c r="AI83" i="65"/>
  <c r="AI84" i="65"/>
  <c r="AI85" i="65"/>
  <c r="AI86" i="65"/>
  <c r="AI87" i="65"/>
  <c r="AI88" i="65"/>
  <c r="AI89" i="65"/>
  <c r="AI90" i="65"/>
  <c r="AI91" i="65"/>
  <c r="AI92" i="65"/>
  <c r="AI93" i="65"/>
  <c r="AI94" i="65"/>
  <c r="AI95" i="65"/>
  <c r="AI96" i="65"/>
  <c r="AI97" i="65"/>
  <c r="AI98" i="65"/>
  <c r="AI99" i="65"/>
  <c r="AI100" i="65"/>
  <c r="AI101" i="65"/>
  <c r="AI102" i="65"/>
  <c r="AI103" i="65"/>
  <c r="AI104" i="65"/>
  <c r="AI105" i="65"/>
  <c r="AI106" i="65"/>
  <c r="AI107" i="65"/>
  <c r="AJ1" i="65"/>
  <c r="BC5" i="65"/>
  <c r="BC6" i="65"/>
  <c r="AJ4" i="64" a="1"/>
  <c r="AJ4" i="64" s="1"/>
  <c r="BD4" i="64" a="1"/>
  <c r="BD4" i="64" s="1"/>
  <c r="BV5" i="63"/>
  <c r="BV6" i="63"/>
  <c r="W4" i="62" a="1"/>
  <c r="W4" i="62" s="1"/>
  <c r="N50" i="1"/>
  <c r="N51" i="1" a="1"/>
  <c r="BC8" i="65" l="1"/>
  <c r="BC9" i="65"/>
  <c r="BC10" i="65"/>
  <c r="BC11" i="65"/>
  <c r="BC12" i="65"/>
  <c r="BC13" i="65"/>
  <c r="BC14" i="65"/>
  <c r="BC15" i="65"/>
  <c r="BC16" i="65"/>
  <c r="BC17" i="65"/>
  <c r="BC18" i="65"/>
  <c r="BC19" i="65"/>
  <c r="BC20" i="65"/>
  <c r="BC21" i="65"/>
  <c r="BC22" i="65"/>
  <c r="BC23" i="65"/>
  <c r="BC24" i="65"/>
  <c r="BC25" i="65"/>
  <c r="BC26" i="65"/>
  <c r="BC27" i="65"/>
  <c r="BC28" i="65"/>
  <c r="BC29" i="65"/>
  <c r="BC30" i="65"/>
  <c r="BC31" i="65"/>
  <c r="BC32" i="65"/>
  <c r="BC33" i="65"/>
  <c r="BC34" i="65"/>
  <c r="BC35" i="65"/>
  <c r="BC36" i="65"/>
  <c r="BC37" i="65"/>
  <c r="BC38" i="65"/>
  <c r="BC39" i="65"/>
  <c r="BC40" i="65"/>
  <c r="BC41" i="65"/>
  <c r="BC42" i="65"/>
  <c r="BC43" i="65"/>
  <c r="BC44" i="65"/>
  <c r="BC45" i="65"/>
  <c r="BC46" i="65"/>
  <c r="BC47" i="65"/>
  <c r="BC48" i="65"/>
  <c r="BC49" i="65"/>
  <c r="BC50" i="65"/>
  <c r="BC51" i="65"/>
  <c r="BC52" i="65"/>
  <c r="BC53" i="65"/>
  <c r="BC54" i="65"/>
  <c r="BC55" i="65"/>
  <c r="BC56" i="65"/>
  <c r="BC57" i="65"/>
  <c r="BC58" i="65"/>
  <c r="BC59" i="65"/>
  <c r="BC60" i="65"/>
  <c r="BC61" i="65"/>
  <c r="BC62" i="65"/>
  <c r="BC63" i="65"/>
  <c r="BC64" i="65"/>
  <c r="BC65" i="65"/>
  <c r="BC66" i="65"/>
  <c r="BC67" i="65"/>
  <c r="BC68" i="65"/>
  <c r="BC69" i="65"/>
  <c r="BC70" i="65"/>
  <c r="BC71" i="65"/>
  <c r="BC72" i="65"/>
  <c r="BC73" i="65"/>
  <c r="BC74" i="65"/>
  <c r="BC75" i="65"/>
  <c r="BC76" i="65"/>
  <c r="BC77" i="65"/>
  <c r="BC78" i="65"/>
  <c r="BC79" i="65"/>
  <c r="BC80" i="65"/>
  <c r="BC81" i="65"/>
  <c r="BC82" i="65"/>
  <c r="BC83" i="65"/>
  <c r="BC84" i="65"/>
  <c r="BC85" i="65"/>
  <c r="BC86" i="65"/>
  <c r="BC87" i="65"/>
  <c r="BC88" i="65"/>
  <c r="BC89" i="65"/>
  <c r="BC90" i="65"/>
  <c r="BC91" i="65"/>
  <c r="BC92" i="65"/>
  <c r="BC93" i="65"/>
  <c r="BC94" i="65"/>
  <c r="BC95" i="65"/>
  <c r="BC96" i="65"/>
  <c r="BC97" i="65"/>
  <c r="BC98" i="65"/>
  <c r="BC99" i="65"/>
  <c r="BC100" i="65"/>
  <c r="BC101" i="65"/>
  <c r="BC102" i="65"/>
  <c r="BC103" i="65"/>
  <c r="BC104" i="65"/>
  <c r="BC105" i="65"/>
  <c r="BC106" i="65"/>
  <c r="BC107" i="65"/>
  <c r="BD1" i="65"/>
  <c r="AJ4" i="65" a="1"/>
  <c r="AJ4" i="65" s="1"/>
  <c r="BD5" i="64"/>
  <c r="BD6" i="64"/>
  <c r="AJ5" i="64"/>
  <c r="AJ6" i="64"/>
  <c r="BV8" i="63"/>
  <c r="BV9" i="63"/>
  <c r="BV10" i="63"/>
  <c r="BV11" i="63"/>
  <c r="BV12" i="63"/>
  <c r="BV13" i="63"/>
  <c r="BV14" i="63"/>
  <c r="BV15" i="63"/>
  <c r="BV16" i="63"/>
  <c r="BV17" i="63"/>
  <c r="BV18" i="63"/>
  <c r="BV19" i="63"/>
  <c r="BV20" i="63"/>
  <c r="BV21" i="63"/>
  <c r="BV22" i="63"/>
  <c r="BV23" i="63"/>
  <c r="BV24" i="63"/>
  <c r="BV25" i="63"/>
  <c r="BV26" i="63"/>
  <c r="BV27" i="63"/>
  <c r="BV28" i="63"/>
  <c r="BV29" i="63"/>
  <c r="BV30" i="63"/>
  <c r="BV31" i="63"/>
  <c r="BV32" i="63"/>
  <c r="BV33" i="63"/>
  <c r="BV34" i="63"/>
  <c r="BV35" i="63"/>
  <c r="BV36" i="63"/>
  <c r="BV37" i="63"/>
  <c r="BV38" i="63"/>
  <c r="BV39" i="63"/>
  <c r="BV40" i="63"/>
  <c r="BV41" i="63"/>
  <c r="BV42" i="63"/>
  <c r="BV43" i="63"/>
  <c r="BV44" i="63"/>
  <c r="BV45" i="63"/>
  <c r="BV46" i="63"/>
  <c r="BV47" i="63"/>
  <c r="BV48" i="63"/>
  <c r="BV49" i="63"/>
  <c r="BV50" i="63"/>
  <c r="BV51" i="63"/>
  <c r="BV52" i="63"/>
  <c r="BV53" i="63"/>
  <c r="BV54" i="63"/>
  <c r="BV55" i="63"/>
  <c r="BV56" i="63"/>
  <c r="BV57" i="63"/>
  <c r="BV58" i="63"/>
  <c r="BV59" i="63"/>
  <c r="BV60" i="63"/>
  <c r="BV61" i="63"/>
  <c r="BV62" i="63"/>
  <c r="BV63" i="63"/>
  <c r="BV64" i="63"/>
  <c r="BV65" i="63"/>
  <c r="BV66" i="63"/>
  <c r="BV67" i="63"/>
  <c r="BV68" i="63"/>
  <c r="BV69" i="63"/>
  <c r="BV70" i="63"/>
  <c r="BV71" i="63"/>
  <c r="BV72" i="63"/>
  <c r="BV73" i="63"/>
  <c r="BV74" i="63"/>
  <c r="BV75" i="63"/>
  <c r="BV76" i="63"/>
  <c r="BV77" i="63"/>
  <c r="BV78" i="63"/>
  <c r="BV79" i="63"/>
  <c r="BV80" i="63"/>
  <c r="BV81" i="63"/>
  <c r="BV82" i="63"/>
  <c r="BV83" i="63"/>
  <c r="BV84" i="63"/>
  <c r="BV85" i="63"/>
  <c r="BV86" i="63"/>
  <c r="BV87" i="63"/>
  <c r="BV88" i="63"/>
  <c r="BV89" i="63"/>
  <c r="BV90" i="63"/>
  <c r="BV91" i="63"/>
  <c r="BV92" i="63"/>
  <c r="BV93" i="63"/>
  <c r="BV94" i="63"/>
  <c r="BV95" i="63"/>
  <c r="BV96" i="63"/>
  <c r="BV97" i="63"/>
  <c r="BV98" i="63"/>
  <c r="BV99" i="63"/>
  <c r="BV100" i="63"/>
  <c r="BV101" i="63"/>
  <c r="BV102" i="63"/>
  <c r="BV103" i="63"/>
  <c r="BV104" i="63"/>
  <c r="BV105" i="63"/>
  <c r="BV106" i="63"/>
  <c r="BV107" i="63"/>
  <c r="BW1" i="63"/>
  <c r="W5" i="62"/>
  <c r="W6" i="62"/>
  <c r="M51" i="1" a="1"/>
  <c r="M51" i="1" s="1"/>
  <c r="N51" i="1"/>
  <c r="G50" i="1" a="1"/>
  <c r="G50" i="1" s="1"/>
  <c r="H50" i="1" a="1"/>
  <c r="AJ5" i="65" l="1"/>
  <c r="AJ6" i="65"/>
  <c r="BD4" i="65" a="1"/>
  <c r="BD4" i="65" s="1"/>
  <c r="AJ8" i="64"/>
  <c r="AJ9" i="64"/>
  <c r="AJ10" i="64"/>
  <c r="AJ11" i="64"/>
  <c r="AJ12" i="64"/>
  <c r="AJ13" i="64"/>
  <c r="AJ14" i="64"/>
  <c r="AJ15" i="64"/>
  <c r="AJ16" i="64"/>
  <c r="AJ17" i="64"/>
  <c r="AJ18" i="64"/>
  <c r="AJ19" i="64"/>
  <c r="AJ20" i="64"/>
  <c r="AJ21" i="64"/>
  <c r="AJ22" i="64"/>
  <c r="AJ23" i="64"/>
  <c r="AJ24" i="64"/>
  <c r="AJ25" i="64"/>
  <c r="AJ26" i="64"/>
  <c r="AJ27" i="64"/>
  <c r="AJ28" i="64"/>
  <c r="AJ29" i="64"/>
  <c r="AJ30" i="64"/>
  <c r="AJ31" i="64"/>
  <c r="AJ32" i="64"/>
  <c r="AJ33" i="64"/>
  <c r="AJ34" i="64"/>
  <c r="AJ35" i="64"/>
  <c r="AJ36" i="64"/>
  <c r="AJ37" i="64"/>
  <c r="AJ38" i="64"/>
  <c r="AJ39" i="64"/>
  <c r="AJ40" i="64"/>
  <c r="AJ41" i="64"/>
  <c r="AJ42" i="64"/>
  <c r="AJ43" i="64"/>
  <c r="AJ44" i="64"/>
  <c r="AJ45" i="64"/>
  <c r="AJ46" i="64"/>
  <c r="AJ47" i="64"/>
  <c r="AJ48" i="64"/>
  <c r="AJ49" i="64"/>
  <c r="AJ50" i="64"/>
  <c r="AJ51" i="64"/>
  <c r="AJ52" i="64"/>
  <c r="AJ53" i="64"/>
  <c r="AJ54" i="64"/>
  <c r="AJ55" i="64"/>
  <c r="AJ56" i="64"/>
  <c r="AJ57" i="64"/>
  <c r="AJ58" i="64"/>
  <c r="AJ59" i="64"/>
  <c r="AJ60" i="64"/>
  <c r="AJ61" i="64"/>
  <c r="AJ62" i="64"/>
  <c r="AJ63" i="64"/>
  <c r="AJ64" i="64"/>
  <c r="AJ65" i="64"/>
  <c r="AJ66" i="64"/>
  <c r="AJ67" i="64"/>
  <c r="AJ68" i="64"/>
  <c r="AJ69" i="64"/>
  <c r="AJ70" i="64"/>
  <c r="AJ71" i="64"/>
  <c r="AJ72" i="64"/>
  <c r="AJ73" i="64"/>
  <c r="AJ74" i="64"/>
  <c r="AJ75" i="64"/>
  <c r="AJ76" i="64"/>
  <c r="AJ77" i="64"/>
  <c r="AJ78" i="64"/>
  <c r="AJ79" i="64"/>
  <c r="AJ80" i="64"/>
  <c r="AJ81" i="64"/>
  <c r="AJ82" i="64"/>
  <c r="AJ83" i="64"/>
  <c r="AJ84" i="64"/>
  <c r="AJ85" i="64"/>
  <c r="AJ86" i="64"/>
  <c r="AJ87" i="64"/>
  <c r="AJ88" i="64"/>
  <c r="AJ89" i="64"/>
  <c r="AJ90" i="64"/>
  <c r="AJ91" i="64"/>
  <c r="AJ92" i="64"/>
  <c r="AJ93" i="64"/>
  <c r="AJ94" i="64"/>
  <c r="AJ95" i="64"/>
  <c r="AJ96" i="64"/>
  <c r="AJ97" i="64"/>
  <c r="AJ98" i="64"/>
  <c r="AJ99" i="64"/>
  <c r="AJ100" i="64"/>
  <c r="AJ101" i="64"/>
  <c r="AJ102" i="64"/>
  <c r="AJ103" i="64"/>
  <c r="AJ104" i="64"/>
  <c r="AJ105" i="64"/>
  <c r="AJ106" i="64"/>
  <c r="AJ107" i="64"/>
  <c r="AK1" i="64"/>
  <c r="BD8" i="64"/>
  <c r="BD9" i="64"/>
  <c r="BD10" i="64"/>
  <c r="BD11" i="64"/>
  <c r="BD12" i="64"/>
  <c r="BD13" i="64"/>
  <c r="BD14" i="64"/>
  <c r="BD15" i="64"/>
  <c r="BD16" i="64"/>
  <c r="BD17" i="64"/>
  <c r="BD18" i="64"/>
  <c r="BD19" i="64"/>
  <c r="BD20" i="64"/>
  <c r="BD21" i="64"/>
  <c r="BD22" i="64"/>
  <c r="BD23" i="64"/>
  <c r="BD24" i="64"/>
  <c r="BD25" i="64"/>
  <c r="BD26" i="64"/>
  <c r="BD27" i="64"/>
  <c r="BD28" i="64"/>
  <c r="BD29" i="64"/>
  <c r="BD30" i="64"/>
  <c r="BD31" i="64"/>
  <c r="BD32" i="64"/>
  <c r="BD33" i="64"/>
  <c r="BD34" i="64"/>
  <c r="BD35" i="64"/>
  <c r="BD36" i="64"/>
  <c r="BD37" i="64"/>
  <c r="BD38" i="64"/>
  <c r="BD39" i="64"/>
  <c r="BD40" i="64"/>
  <c r="BD41" i="64"/>
  <c r="BD42" i="64"/>
  <c r="BD43" i="64"/>
  <c r="BD44" i="64"/>
  <c r="BD45" i="64"/>
  <c r="BD46" i="64"/>
  <c r="BD47" i="64"/>
  <c r="BD48" i="64"/>
  <c r="BD49" i="64"/>
  <c r="BD50" i="64"/>
  <c r="BD51" i="64"/>
  <c r="BD52" i="64"/>
  <c r="BD53" i="64"/>
  <c r="BD54" i="64"/>
  <c r="BD55" i="64"/>
  <c r="BD56" i="64"/>
  <c r="BD57" i="64"/>
  <c r="BD58" i="64"/>
  <c r="BD59" i="64"/>
  <c r="BD60" i="64"/>
  <c r="BD61" i="64"/>
  <c r="BD62" i="64"/>
  <c r="BD63" i="64"/>
  <c r="BD64" i="64"/>
  <c r="BD65" i="64"/>
  <c r="BD66" i="64"/>
  <c r="BD67" i="64"/>
  <c r="BD68" i="64"/>
  <c r="BD69" i="64"/>
  <c r="BD70" i="64"/>
  <c r="BD71" i="64"/>
  <c r="BD72" i="64"/>
  <c r="BD73" i="64"/>
  <c r="BD74" i="64"/>
  <c r="BD75" i="64"/>
  <c r="BD76" i="64"/>
  <c r="BD77" i="64"/>
  <c r="BD78" i="64"/>
  <c r="BD79" i="64"/>
  <c r="BD80" i="64"/>
  <c r="BD81" i="64"/>
  <c r="BD82" i="64"/>
  <c r="BD83" i="64"/>
  <c r="BD84" i="64"/>
  <c r="BD85" i="64"/>
  <c r="BD86" i="64"/>
  <c r="BD87" i="64"/>
  <c r="BD88" i="64"/>
  <c r="BD89" i="64"/>
  <c r="BD90" i="64"/>
  <c r="BD91" i="64"/>
  <c r="BD92" i="64"/>
  <c r="BD93" i="64"/>
  <c r="BD94" i="64"/>
  <c r="BD95" i="64"/>
  <c r="BD96" i="64"/>
  <c r="BD97" i="64"/>
  <c r="BD98" i="64"/>
  <c r="BD99" i="64"/>
  <c r="BD100" i="64"/>
  <c r="BD101" i="64"/>
  <c r="BD102" i="64"/>
  <c r="BD103" i="64"/>
  <c r="BD104" i="64"/>
  <c r="BD105" i="64"/>
  <c r="BD106" i="64"/>
  <c r="BD107" i="64"/>
  <c r="BE1" i="64"/>
  <c r="BW4" i="63" a="1"/>
  <c r="BW4" i="63" s="1"/>
  <c r="W8" i="62"/>
  <c r="W9" i="62"/>
  <c r="W10" i="62"/>
  <c r="W11" i="62"/>
  <c r="W12" i="62"/>
  <c r="W13" i="62"/>
  <c r="W14" i="62"/>
  <c r="W15" i="62"/>
  <c r="W16" i="62"/>
  <c r="W17" i="62"/>
  <c r="W18" i="62"/>
  <c r="W19" i="62"/>
  <c r="W20" i="62"/>
  <c r="W21" i="62"/>
  <c r="W22" i="62"/>
  <c r="W23" i="62"/>
  <c r="W24" i="62"/>
  <c r="W25" i="62"/>
  <c r="W26" i="62"/>
  <c r="W27" i="62"/>
  <c r="W28" i="62"/>
  <c r="W29" i="62"/>
  <c r="W30" i="62"/>
  <c r="W31" i="62"/>
  <c r="W32" i="62"/>
  <c r="W33" i="62"/>
  <c r="W34" i="62"/>
  <c r="W35" i="62"/>
  <c r="W36" i="62"/>
  <c r="W37" i="62"/>
  <c r="W38" i="62"/>
  <c r="W39" i="62"/>
  <c r="W40" i="62"/>
  <c r="W41" i="62"/>
  <c r="W42" i="62"/>
  <c r="W43" i="62"/>
  <c r="W44" i="62"/>
  <c r="W45" i="62"/>
  <c r="W46" i="62"/>
  <c r="W47" i="62"/>
  <c r="W48" i="62"/>
  <c r="W49" i="62"/>
  <c r="W50" i="62"/>
  <c r="W51" i="62"/>
  <c r="W52" i="62"/>
  <c r="W53" i="62"/>
  <c r="W54" i="62"/>
  <c r="W55" i="62"/>
  <c r="W56" i="62"/>
  <c r="W57" i="62"/>
  <c r="W58" i="62"/>
  <c r="W59" i="62"/>
  <c r="W60" i="62"/>
  <c r="W61" i="62"/>
  <c r="W62" i="62"/>
  <c r="W63" i="62"/>
  <c r="W64" i="62"/>
  <c r="W65" i="62"/>
  <c r="W66" i="62"/>
  <c r="W67" i="62"/>
  <c r="W68" i="62"/>
  <c r="W69" i="62"/>
  <c r="W70" i="62"/>
  <c r="W71" i="62"/>
  <c r="W72" i="62"/>
  <c r="W73" i="62"/>
  <c r="W74" i="62"/>
  <c r="W75" i="62"/>
  <c r="W76" i="62"/>
  <c r="W77" i="62"/>
  <c r="W78" i="62"/>
  <c r="W79" i="62"/>
  <c r="W80" i="62"/>
  <c r="W81" i="62"/>
  <c r="W82" i="62"/>
  <c r="W83" i="62"/>
  <c r="W84" i="62"/>
  <c r="W85" i="62"/>
  <c r="W86" i="62"/>
  <c r="W87" i="62"/>
  <c r="W88" i="62"/>
  <c r="W89" i="62"/>
  <c r="W90" i="62"/>
  <c r="W91" i="62"/>
  <c r="W92" i="62"/>
  <c r="W93" i="62"/>
  <c r="W94" i="62"/>
  <c r="W95" i="62"/>
  <c r="W96" i="62"/>
  <c r="W97" i="62"/>
  <c r="W98" i="62"/>
  <c r="W99" i="62"/>
  <c r="W100" i="62"/>
  <c r="W101" i="62"/>
  <c r="W102" i="62"/>
  <c r="W103" i="62"/>
  <c r="W104" i="62"/>
  <c r="W105" i="62"/>
  <c r="W106" i="62"/>
  <c r="W107" i="62"/>
  <c r="X1" i="62"/>
  <c r="H50" i="1"/>
  <c r="H51" i="1" a="1"/>
  <c r="N52" i="1" a="1"/>
  <c r="BD5" i="65" l="1"/>
  <c r="BD6" i="65"/>
  <c r="AJ8" i="65"/>
  <c r="AJ9" i="65"/>
  <c r="AJ10" i="65"/>
  <c r="AJ11" i="65"/>
  <c r="AJ12" i="65"/>
  <c r="AJ13" i="65"/>
  <c r="AJ14" i="65"/>
  <c r="AJ15" i="65"/>
  <c r="AJ16" i="65"/>
  <c r="AJ17" i="65"/>
  <c r="AJ18" i="65"/>
  <c r="AJ19" i="65"/>
  <c r="AJ20" i="65"/>
  <c r="AJ21" i="65"/>
  <c r="AJ22" i="65"/>
  <c r="AJ23" i="65"/>
  <c r="AJ24" i="65"/>
  <c r="AJ25" i="65"/>
  <c r="AJ26" i="65"/>
  <c r="AJ27" i="65"/>
  <c r="AJ28" i="65"/>
  <c r="AJ29" i="65"/>
  <c r="AJ30" i="65"/>
  <c r="AJ31" i="65"/>
  <c r="AJ32" i="65"/>
  <c r="AJ33" i="65"/>
  <c r="AJ34" i="65"/>
  <c r="AJ35" i="65"/>
  <c r="AJ36" i="65"/>
  <c r="AJ37" i="65"/>
  <c r="AJ38" i="65"/>
  <c r="AJ39" i="65"/>
  <c r="AJ40" i="65"/>
  <c r="AJ41" i="65"/>
  <c r="AJ42" i="65"/>
  <c r="AJ43" i="65"/>
  <c r="AJ44" i="65"/>
  <c r="AJ45" i="65"/>
  <c r="AJ46" i="65"/>
  <c r="AJ47" i="65"/>
  <c r="AJ48" i="65"/>
  <c r="AJ49" i="65"/>
  <c r="AJ50" i="65"/>
  <c r="AJ51" i="65"/>
  <c r="AJ52" i="65"/>
  <c r="AJ53" i="65"/>
  <c r="AJ54" i="65"/>
  <c r="AJ55" i="65"/>
  <c r="AJ56" i="65"/>
  <c r="AJ57" i="65"/>
  <c r="AJ58" i="65"/>
  <c r="AJ59" i="65"/>
  <c r="AJ60" i="65"/>
  <c r="AJ61" i="65"/>
  <c r="AJ62" i="65"/>
  <c r="AJ63" i="65"/>
  <c r="AJ64" i="65"/>
  <c r="AJ65" i="65"/>
  <c r="AJ66" i="65"/>
  <c r="AJ67" i="65"/>
  <c r="AJ68" i="65"/>
  <c r="AJ69" i="65"/>
  <c r="AJ70" i="65"/>
  <c r="AJ71" i="65"/>
  <c r="AJ72" i="65"/>
  <c r="AJ73" i="65"/>
  <c r="AJ74" i="65"/>
  <c r="AJ75" i="65"/>
  <c r="AJ76" i="65"/>
  <c r="AJ77" i="65"/>
  <c r="AJ78" i="65"/>
  <c r="AJ79" i="65"/>
  <c r="AJ80" i="65"/>
  <c r="AJ81" i="65"/>
  <c r="AJ82" i="65"/>
  <c r="AJ83" i="65"/>
  <c r="AJ84" i="65"/>
  <c r="AJ85" i="65"/>
  <c r="AJ86" i="65"/>
  <c r="AJ87" i="65"/>
  <c r="AJ88" i="65"/>
  <c r="AJ89" i="65"/>
  <c r="AJ90" i="65"/>
  <c r="AJ91" i="65"/>
  <c r="AJ92" i="65"/>
  <c r="AJ93" i="65"/>
  <c r="AJ94" i="65"/>
  <c r="AJ95" i="65"/>
  <c r="AJ96" i="65"/>
  <c r="AJ97" i="65"/>
  <c r="AJ98" i="65"/>
  <c r="AJ99" i="65"/>
  <c r="AJ100" i="65"/>
  <c r="AJ101" i="65"/>
  <c r="AJ102" i="65"/>
  <c r="AJ103" i="65"/>
  <c r="AJ104" i="65"/>
  <c r="AJ105" i="65"/>
  <c r="AJ106" i="65"/>
  <c r="AJ107" i="65"/>
  <c r="AK1" i="65"/>
  <c r="BE4" i="64" a="1"/>
  <c r="BE4" i="64" s="1"/>
  <c r="AK4" i="64" a="1"/>
  <c r="AK4" i="64" s="1"/>
  <c r="BW5" i="63"/>
  <c r="BW6" i="63"/>
  <c r="BX6" i="63" s="1"/>
  <c r="N16" i="1" s="1" a="1"/>
  <c r="N16" i="1" s="1"/>
  <c r="X4" i="62" a="1"/>
  <c r="X4" i="62" s="1"/>
  <c r="N52" i="1"/>
  <c r="M52" i="1" a="1"/>
  <c r="M52" i="1" s="1"/>
  <c r="G51" i="1" a="1"/>
  <c r="G51" i="1" s="1"/>
  <c r="H51" i="1"/>
  <c r="H52" i="1" a="1"/>
  <c r="AK4" i="65" l="1" a="1"/>
  <c r="AK4" i="65" s="1"/>
  <c r="BD8" i="65"/>
  <c r="BD9" i="65"/>
  <c r="BD10" i="65"/>
  <c r="BD11" i="65"/>
  <c r="BD12" i="65"/>
  <c r="BD13" i="65"/>
  <c r="BD14" i="65"/>
  <c r="BD15" i="65"/>
  <c r="BD16" i="65"/>
  <c r="BD17" i="65"/>
  <c r="BD18" i="65"/>
  <c r="BD19" i="65"/>
  <c r="BD20" i="65"/>
  <c r="BD21" i="65"/>
  <c r="BD22" i="65"/>
  <c r="BD23" i="65"/>
  <c r="BD24" i="65"/>
  <c r="BD25" i="65"/>
  <c r="BD26" i="65"/>
  <c r="BD27" i="65"/>
  <c r="BD28" i="65"/>
  <c r="BD29" i="65"/>
  <c r="BD30" i="65"/>
  <c r="BD31" i="65"/>
  <c r="BD32" i="65"/>
  <c r="BD33" i="65"/>
  <c r="BD34" i="65"/>
  <c r="BD35" i="65"/>
  <c r="BD36" i="65"/>
  <c r="BD37" i="65"/>
  <c r="BD38" i="65"/>
  <c r="BD39" i="65"/>
  <c r="BD40" i="65"/>
  <c r="BD41" i="65"/>
  <c r="BD42" i="65"/>
  <c r="BD43" i="65"/>
  <c r="BD44" i="65"/>
  <c r="BD45" i="65"/>
  <c r="BD46" i="65"/>
  <c r="BD47" i="65"/>
  <c r="BD48" i="65"/>
  <c r="BD49" i="65"/>
  <c r="BD50" i="65"/>
  <c r="BD51" i="65"/>
  <c r="BD52" i="65"/>
  <c r="BD53" i="65"/>
  <c r="BD54" i="65"/>
  <c r="BD55" i="65"/>
  <c r="BD56" i="65"/>
  <c r="BD57" i="65"/>
  <c r="BD58" i="65"/>
  <c r="BD59" i="65"/>
  <c r="BD60" i="65"/>
  <c r="BD61" i="65"/>
  <c r="BD62" i="65"/>
  <c r="BD63" i="65"/>
  <c r="BD64" i="65"/>
  <c r="BD65" i="65"/>
  <c r="BD66" i="65"/>
  <c r="BD67" i="65"/>
  <c r="BD68" i="65"/>
  <c r="BD69" i="65"/>
  <c r="BD70" i="65"/>
  <c r="BD71" i="65"/>
  <c r="BD72" i="65"/>
  <c r="BD73" i="65"/>
  <c r="BD74" i="65"/>
  <c r="BD75" i="65"/>
  <c r="BD76" i="65"/>
  <c r="BD77" i="65"/>
  <c r="BD78" i="65"/>
  <c r="BD79" i="65"/>
  <c r="BD80" i="65"/>
  <c r="BD81" i="65"/>
  <c r="BD82" i="65"/>
  <c r="BD83" i="65"/>
  <c r="BD84" i="65"/>
  <c r="BD85" i="65"/>
  <c r="BD86" i="65"/>
  <c r="BD87" i="65"/>
  <c r="BD88" i="65"/>
  <c r="BD89" i="65"/>
  <c r="BD90" i="65"/>
  <c r="BD91" i="65"/>
  <c r="BD92" i="65"/>
  <c r="BD93" i="65"/>
  <c r="BD94" i="65"/>
  <c r="BD95" i="65"/>
  <c r="BD96" i="65"/>
  <c r="BD97" i="65"/>
  <c r="BD98" i="65"/>
  <c r="BD99" i="65"/>
  <c r="BD100" i="65"/>
  <c r="BD101" i="65"/>
  <c r="BD102" i="65"/>
  <c r="BD103" i="65"/>
  <c r="BD104" i="65"/>
  <c r="BD105" i="65"/>
  <c r="BD106" i="65"/>
  <c r="BD107" i="65"/>
  <c r="BE1" i="65"/>
  <c r="AK5" i="64"/>
  <c r="AK6" i="64"/>
  <c r="BE5" i="64"/>
  <c r="BE6" i="64"/>
  <c r="BW8" i="63"/>
  <c r="BW9" i="63"/>
  <c r="BW10" i="63"/>
  <c r="BW11" i="63"/>
  <c r="BW12" i="63"/>
  <c r="BW13" i="63"/>
  <c r="BW14" i="63"/>
  <c r="BW15" i="63"/>
  <c r="BW16" i="63"/>
  <c r="BW17" i="63"/>
  <c r="BW18" i="63"/>
  <c r="BW19" i="63"/>
  <c r="BW20" i="63"/>
  <c r="BW21" i="63"/>
  <c r="BW22" i="63"/>
  <c r="BW23" i="63"/>
  <c r="BW24" i="63"/>
  <c r="BW25" i="63"/>
  <c r="BW26" i="63"/>
  <c r="BW27" i="63"/>
  <c r="BW28" i="63"/>
  <c r="BW29" i="63"/>
  <c r="BW30" i="63"/>
  <c r="BW31" i="63"/>
  <c r="BW32" i="63"/>
  <c r="BW33" i="63"/>
  <c r="BW34" i="63"/>
  <c r="BW35" i="63"/>
  <c r="BW36" i="63"/>
  <c r="BW37" i="63"/>
  <c r="BW38" i="63"/>
  <c r="BW39" i="63"/>
  <c r="BW40" i="63"/>
  <c r="BW41" i="63"/>
  <c r="BW42" i="63"/>
  <c r="BW43" i="63"/>
  <c r="BW44" i="63"/>
  <c r="BW45" i="63"/>
  <c r="BW46" i="63"/>
  <c r="BW47" i="63"/>
  <c r="BW48" i="63"/>
  <c r="BW49" i="63"/>
  <c r="BW50" i="63"/>
  <c r="BW51" i="63"/>
  <c r="BW52" i="63"/>
  <c r="BW53" i="63"/>
  <c r="BW54" i="63"/>
  <c r="BW55" i="63"/>
  <c r="BW56" i="63"/>
  <c r="BW57" i="63"/>
  <c r="BW58" i="63"/>
  <c r="BW59" i="63"/>
  <c r="BW60" i="63"/>
  <c r="BW61" i="63"/>
  <c r="BW62" i="63"/>
  <c r="BW63" i="63"/>
  <c r="BW64" i="63"/>
  <c r="BW65" i="63"/>
  <c r="BW66" i="63"/>
  <c r="BW67" i="63"/>
  <c r="BW68" i="63"/>
  <c r="BW69" i="63"/>
  <c r="BW70" i="63"/>
  <c r="BW71" i="63"/>
  <c r="BW72" i="63"/>
  <c r="BW73" i="63"/>
  <c r="BW74" i="63"/>
  <c r="BW75" i="63"/>
  <c r="BW76" i="63"/>
  <c r="BW77" i="63"/>
  <c r="BW78" i="63"/>
  <c r="BW79" i="63"/>
  <c r="BW80" i="63"/>
  <c r="BW81" i="63"/>
  <c r="BW82" i="63"/>
  <c r="BW83" i="63"/>
  <c r="BW84" i="63"/>
  <c r="BW85" i="63"/>
  <c r="BW86" i="63"/>
  <c r="BW87" i="63"/>
  <c r="BW88" i="63"/>
  <c r="BW89" i="63"/>
  <c r="BW90" i="63"/>
  <c r="BW91" i="63"/>
  <c r="BW92" i="63"/>
  <c r="BW93" i="63"/>
  <c r="BW94" i="63"/>
  <c r="BW95" i="63"/>
  <c r="BW96" i="63"/>
  <c r="BW97" i="63"/>
  <c r="BW98" i="63"/>
  <c r="BW99" i="63"/>
  <c r="BW100" i="63"/>
  <c r="BW101" i="63"/>
  <c r="BW102" i="63"/>
  <c r="BW103" i="63"/>
  <c r="BW104" i="63"/>
  <c r="BW105" i="63"/>
  <c r="BW106" i="63"/>
  <c r="BW107" i="63"/>
  <c r="BX5" i="63"/>
  <c r="BX1" i="63"/>
  <c r="X5" i="62"/>
  <c r="X6" i="62"/>
  <c r="G52" i="1" a="1"/>
  <c r="G52" i="1" s="1"/>
  <c r="H52" i="1"/>
  <c r="BE4" i="65" l="1" a="1"/>
  <c r="BE4" i="65" s="1"/>
  <c r="AK5" i="65"/>
  <c r="AK6" i="65"/>
  <c r="BE8" i="64"/>
  <c r="BE9" i="64"/>
  <c r="BE10" i="64"/>
  <c r="BE11" i="64"/>
  <c r="BE12" i="64"/>
  <c r="BE13" i="64"/>
  <c r="BE14" i="64"/>
  <c r="BE15" i="64"/>
  <c r="BE16" i="64"/>
  <c r="BE17" i="64"/>
  <c r="BE18" i="64"/>
  <c r="BE19" i="64"/>
  <c r="BE20" i="64"/>
  <c r="BE21" i="64"/>
  <c r="BE22" i="64"/>
  <c r="BE23" i="64"/>
  <c r="BE24" i="64"/>
  <c r="BE25" i="64"/>
  <c r="BE26" i="64"/>
  <c r="BE27" i="64"/>
  <c r="BE28" i="64"/>
  <c r="BE29" i="64"/>
  <c r="BE30" i="64"/>
  <c r="BE31" i="64"/>
  <c r="BE32" i="64"/>
  <c r="BE33" i="64"/>
  <c r="BE34" i="64"/>
  <c r="BE35" i="64"/>
  <c r="BE36" i="64"/>
  <c r="BE37" i="64"/>
  <c r="BE38" i="64"/>
  <c r="BE39" i="64"/>
  <c r="BE40" i="64"/>
  <c r="BE41" i="64"/>
  <c r="BE42" i="64"/>
  <c r="BE43" i="64"/>
  <c r="BE44" i="64"/>
  <c r="BE45" i="64"/>
  <c r="BE46" i="64"/>
  <c r="BE47" i="64"/>
  <c r="BE48" i="64"/>
  <c r="BE49" i="64"/>
  <c r="BE50" i="64"/>
  <c r="BE51" i="64"/>
  <c r="BE52" i="64"/>
  <c r="BE53" i="64"/>
  <c r="BE54" i="64"/>
  <c r="BE55" i="64"/>
  <c r="BE56" i="64"/>
  <c r="BE57" i="64"/>
  <c r="BE58" i="64"/>
  <c r="BE59" i="64"/>
  <c r="BE60" i="64"/>
  <c r="BE61" i="64"/>
  <c r="BE62" i="64"/>
  <c r="BE63" i="64"/>
  <c r="BE64" i="64"/>
  <c r="BE65" i="64"/>
  <c r="BE66" i="64"/>
  <c r="BE67" i="64"/>
  <c r="BE68" i="64"/>
  <c r="BE69" i="64"/>
  <c r="BE70" i="64"/>
  <c r="BE71" i="64"/>
  <c r="BE72" i="64"/>
  <c r="BE73" i="64"/>
  <c r="BE74" i="64"/>
  <c r="BE75" i="64"/>
  <c r="BE76" i="64"/>
  <c r="BE77" i="64"/>
  <c r="BE78" i="64"/>
  <c r="BE79" i="64"/>
  <c r="BE80" i="64"/>
  <c r="BE81" i="64"/>
  <c r="BE82" i="64"/>
  <c r="BE83" i="64"/>
  <c r="BE84" i="64"/>
  <c r="BE85" i="64"/>
  <c r="BE86" i="64"/>
  <c r="BE87" i="64"/>
  <c r="BE88" i="64"/>
  <c r="BE89" i="64"/>
  <c r="BE90" i="64"/>
  <c r="BE91" i="64"/>
  <c r="BE92" i="64"/>
  <c r="BE93" i="64"/>
  <c r="BE94" i="64"/>
  <c r="BE95" i="64"/>
  <c r="BE96" i="64"/>
  <c r="BE97" i="64"/>
  <c r="BE98" i="64"/>
  <c r="BE99" i="64"/>
  <c r="BE100" i="64"/>
  <c r="BE101" i="64"/>
  <c r="BE102" i="64"/>
  <c r="BE103" i="64"/>
  <c r="BE104" i="64"/>
  <c r="BE105" i="64"/>
  <c r="BE106" i="64"/>
  <c r="BE107" i="64"/>
  <c r="BF1" i="64"/>
  <c r="AK8" i="64"/>
  <c r="AK9" i="64"/>
  <c r="AK10" i="64"/>
  <c r="AK11" i="64"/>
  <c r="AK12" i="64"/>
  <c r="AK13" i="64"/>
  <c r="AK14" i="64"/>
  <c r="AK15" i="64"/>
  <c r="AK16" i="64"/>
  <c r="AK17" i="64"/>
  <c r="AK18" i="64"/>
  <c r="AK19" i="64"/>
  <c r="AK20" i="64"/>
  <c r="AK21" i="64"/>
  <c r="AK22" i="64"/>
  <c r="AK23" i="64"/>
  <c r="AK24" i="64"/>
  <c r="AK25" i="64"/>
  <c r="AK26" i="64"/>
  <c r="AK27" i="64"/>
  <c r="AK28" i="64"/>
  <c r="AK29" i="64"/>
  <c r="AK30" i="64"/>
  <c r="AK31" i="64"/>
  <c r="AK32" i="64"/>
  <c r="AK33" i="64"/>
  <c r="AK34" i="64"/>
  <c r="AK35" i="64"/>
  <c r="AK36" i="64"/>
  <c r="AK37" i="64"/>
  <c r="AK38" i="64"/>
  <c r="AK39" i="64"/>
  <c r="AK40" i="64"/>
  <c r="AK41" i="64"/>
  <c r="AK42" i="64"/>
  <c r="AK43" i="64"/>
  <c r="AK44" i="64"/>
  <c r="AK45" i="64"/>
  <c r="AK46" i="64"/>
  <c r="AK47" i="64"/>
  <c r="AK48" i="64"/>
  <c r="AK49" i="64"/>
  <c r="AK50" i="64"/>
  <c r="AK51" i="64"/>
  <c r="AK52" i="64"/>
  <c r="AK53" i="64"/>
  <c r="AK54" i="64"/>
  <c r="AK55" i="64"/>
  <c r="AK56" i="64"/>
  <c r="AK57" i="64"/>
  <c r="AK58" i="64"/>
  <c r="AK59" i="64"/>
  <c r="AK60" i="64"/>
  <c r="AK61" i="64"/>
  <c r="AK62" i="64"/>
  <c r="AK63" i="64"/>
  <c r="AK64" i="64"/>
  <c r="AK65" i="64"/>
  <c r="AK66" i="64"/>
  <c r="AK67" i="64"/>
  <c r="AK68" i="64"/>
  <c r="AK69" i="64"/>
  <c r="AK70" i="64"/>
  <c r="AK71" i="64"/>
  <c r="AK72" i="64"/>
  <c r="AK73" i="64"/>
  <c r="AK74" i="64"/>
  <c r="AK75" i="64"/>
  <c r="AK76" i="64"/>
  <c r="AK77" i="64"/>
  <c r="AK78" i="64"/>
  <c r="AK79" i="64"/>
  <c r="AK80" i="64"/>
  <c r="AK81" i="64"/>
  <c r="AK82" i="64"/>
  <c r="AK83" i="64"/>
  <c r="AK84" i="64"/>
  <c r="AK85" i="64"/>
  <c r="AK86" i="64"/>
  <c r="AK87" i="64"/>
  <c r="AK88" i="64"/>
  <c r="AK89" i="64"/>
  <c r="AK90" i="64"/>
  <c r="AK91" i="64"/>
  <c r="AK92" i="64"/>
  <c r="AK93" i="64"/>
  <c r="AK94" i="64"/>
  <c r="AK95" i="64"/>
  <c r="AK96" i="64"/>
  <c r="AK97" i="64"/>
  <c r="AK98" i="64"/>
  <c r="AK99" i="64"/>
  <c r="AK100" i="64"/>
  <c r="AK101" i="64"/>
  <c r="AK102" i="64"/>
  <c r="AK103" i="64"/>
  <c r="AK104" i="64"/>
  <c r="AK105" i="64"/>
  <c r="AK106" i="64"/>
  <c r="AK107" i="64"/>
  <c r="AL1" i="64"/>
  <c r="BX4" i="63"/>
  <c r="M16" i="1" a="1"/>
  <c r="M16" i="1" s="1"/>
  <c r="X8" i="62"/>
  <c r="X9" i="62"/>
  <c r="X10" i="62"/>
  <c r="X11" i="62"/>
  <c r="X12" i="62"/>
  <c r="X13" i="62"/>
  <c r="X14" i="62"/>
  <c r="X15" i="62"/>
  <c r="X16" i="62"/>
  <c r="X17" i="62"/>
  <c r="X18" i="62"/>
  <c r="X19" i="62"/>
  <c r="X20" i="62"/>
  <c r="X21" i="62"/>
  <c r="X22" i="62"/>
  <c r="X23" i="62"/>
  <c r="X24" i="62"/>
  <c r="X25" i="62"/>
  <c r="X26" i="62"/>
  <c r="X27" i="62"/>
  <c r="X28" i="62"/>
  <c r="X29" i="62"/>
  <c r="X30" i="62"/>
  <c r="X31" i="62"/>
  <c r="X32" i="62"/>
  <c r="X33" i="62"/>
  <c r="X34" i="62"/>
  <c r="X35" i="62"/>
  <c r="X36" i="62"/>
  <c r="X37" i="62"/>
  <c r="X38" i="62"/>
  <c r="X39" i="62"/>
  <c r="X40" i="62"/>
  <c r="X41" i="62"/>
  <c r="X42" i="62"/>
  <c r="X43" i="62"/>
  <c r="X44" i="62"/>
  <c r="X45" i="62"/>
  <c r="X46" i="62"/>
  <c r="X47" i="62"/>
  <c r="X48" i="62"/>
  <c r="X49" i="62"/>
  <c r="X50" i="62"/>
  <c r="X51" i="62"/>
  <c r="X52" i="62"/>
  <c r="X53" i="62"/>
  <c r="X54" i="62"/>
  <c r="X55" i="62"/>
  <c r="X56" i="62"/>
  <c r="X57" i="62"/>
  <c r="X58" i="62"/>
  <c r="X59" i="62"/>
  <c r="X60" i="62"/>
  <c r="X61" i="62"/>
  <c r="X62" i="62"/>
  <c r="X63" i="62"/>
  <c r="X64" i="62"/>
  <c r="X65" i="62"/>
  <c r="X66" i="62"/>
  <c r="X67" i="62"/>
  <c r="X68" i="62"/>
  <c r="X69" i="62"/>
  <c r="X70" i="62"/>
  <c r="X71" i="62"/>
  <c r="X72" i="62"/>
  <c r="X73" i="62"/>
  <c r="X74" i="62"/>
  <c r="X75" i="62"/>
  <c r="X76" i="62"/>
  <c r="X77" i="62"/>
  <c r="X78" i="62"/>
  <c r="X79" i="62"/>
  <c r="X80" i="62"/>
  <c r="X81" i="62"/>
  <c r="X82" i="62"/>
  <c r="X83" i="62"/>
  <c r="X84" i="62"/>
  <c r="X85" i="62"/>
  <c r="X86" i="62"/>
  <c r="X87" i="62"/>
  <c r="X88" i="62"/>
  <c r="X89" i="62"/>
  <c r="X90" i="62"/>
  <c r="X91" i="62"/>
  <c r="X92" i="62"/>
  <c r="X93" i="62"/>
  <c r="X94" i="62"/>
  <c r="X95" i="62"/>
  <c r="X96" i="62"/>
  <c r="X97" i="62"/>
  <c r="X98" i="62"/>
  <c r="X99" i="62"/>
  <c r="X100" i="62"/>
  <c r="X101" i="62"/>
  <c r="X102" i="62"/>
  <c r="X103" i="62"/>
  <c r="X104" i="62"/>
  <c r="X105" i="62"/>
  <c r="X106" i="62"/>
  <c r="X107" i="62"/>
  <c r="Y1" i="62"/>
  <c r="M53" i="1" a="1"/>
  <c r="M53" i="1" s="1"/>
  <c r="N53" i="1" a="1"/>
  <c r="BL1" i="64" l="1" a="1"/>
  <c r="BL1" i="64" s="1"/>
  <c r="BM1" i="64" s="1"/>
  <c r="BL1" i="65" a="1"/>
  <c r="BL1" i="65" s="1"/>
  <c r="AK8" i="65"/>
  <c r="AK9" i="65"/>
  <c r="AK10" i="65"/>
  <c r="AK11" i="65"/>
  <c r="AK12" i="65"/>
  <c r="AK13" i="65"/>
  <c r="AK14" i="65"/>
  <c r="AK15" i="65"/>
  <c r="AK16" i="65"/>
  <c r="AK17" i="65"/>
  <c r="AK18" i="65"/>
  <c r="AK19" i="65"/>
  <c r="AK20" i="65"/>
  <c r="AK21" i="65"/>
  <c r="AK22" i="65"/>
  <c r="AK23" i="65"/>
  <c r="AK24" i="65"/>
  <c r="AK25" i="65"/>
  <c r="AK26" i="65"/>
  <c r="AK27" i="65"/>
  <c r="AK28" i="65"/>
  <c r="AK29" i="65"/>
  <c r="AK30" i="65"/>
  <c r="AK31" i="65"/>
  <c r="AK32" i="65"/>
  <c r="AK33" i="65"/>
  <c r="AK34" i="65"/>
  <c r="AK35" i="65"/>
  <c r="AK36" i="65"/>
  <c r="AK37" i="65"/>
  <c r="AK38" i="65"/>
  <c r="AK39" i="65"/>
  <c r="AK40" i="65"/>
  <c r="AK41" i="65"/>
  <c r="AK42" i="65"/>
  <c r="AK43" i="65"/>
  <c r="AK44" i="65"/>
  <c r="AK45" i="65"/>
  <c r="AK46" i="65"/>
  <c r="AK47" i="65"/>
  <c r="AK48" i="65"/>
  <c r="AK49" i="65"/>
  <c r="AK50" i="65"/>
  <c r="AK51" i="65"/>
  <c r="AK52" i="65"/>
  <c r="AK53" i="65"/>
  <c r="AK54" i="65"/>
  <c r="AK55" i="65"/>
  <c r="AK56" i="65"/>
  <c r="AK57" i="65"/>
  <c r="AK58" i="65"/>
  <c r="AK59" i="65"/>
  <c r="AK60" i="65"/>
  <c r="AK61" i="65"/>
  <c r="AK62" i="65"/>
  <c r="AK63" i="65"/>
  <c r="AK64" i="65"/>
  <c r="AK65" i="65"/>
  <c r="AK66" i="65"/>
  <c r="AK67" i="65"/>
  <c r="AK68" i="65"/>
  <c r="AK69" i="65"/>
  <c r="AK70" i="65"/>
  <c r="AK71" i="65"/>
  <c r="AK72" i="65"/>
  <c r="AK73" i="65"/>
  <c r="AK74" i="65"/>
  <c r="AK75" i="65"/>
  <c r="AK76" i="65"/>
  <c r="AK77" i="65"/>
  <c r="AK78" i="65"/>
  <c r="AK79" i="65"/>
  <c r="AK80" i="65"/>
  <c r="AK81" i="65"/>
  <c r="AK82" i="65"/>
  <c r="AK83" i="65"/>
  <c r="AK84" i="65"/>
  <c r="AK85" i="65"/>
  <c r="AK86" i="65"/>
  <c r="AK87" i="65"/>
  <c r="AK88" i="65"/>
  <c r="AK89" i="65"/>
  <c r="AK90" i="65"/>
  <c r="AK91" i="65"/>
  <c r="AK92" i="65"/>
  <c r="AK93" i="65"/>
  <c r="AK94" i="65"/>
  <c r="AK95" i="65"/>
  <c r="AK96" i="65"/>
  <c r="AK97" i="65"/>
  <c r="AK98" i="65"/>
  <c r="AK99" i="65"/>
  <c r="AK100" i="65"/>
  <c r="AK101" i="65"/>
  <c r="AK102" i="65"/>
  <c r="AK103" i="65"/>
  <c r="AK104" i="65"/>
  <c r="AK105" i="65"/>
  <c r="AK106" i="65"/>
  <c r="AK107" i="65"/>
  <c r="AL1" i="65"/>
  <c r="BE5" i="65"/>
  <c r="BE6" i="65"/>
  <c r="BM4" i="64" a="1"/>
  <c r="BM4" i="64" s="1"/>
  <c r="AL4" i="64" a="1"/>
  <c r="AL4" i="64" s="1"/>
  <c r="BF4" i="64" a="1"/>
  <c r="BF4" i="64" s="1"/>
  <c r="Y4" i="62" a="1"/>
  <c r="Y4" i="62" s="1"/>
  <c r="N53" i="1"/>
  <c r="H53" i="1" a="1"/>
  <c r="BE8" i="65" l="1"/>
  <c r="BE9" i="65"/>
  <c r="BE10" i="65"/>
  <c r="BE11" i="65"/>
  <c r="BE12" i="65"/>
  <c r="BE13" i="65"/>
  <c r="BE14" i="65"/>
  <c r="BE15" i="65"/>
  <c r="BE16" i="65"/>
  <c r="BE17" i="65"/>
  <c r="BE18" i="65"/>
  <c r="BE19" i="65"/>
  <c r="BE20" i="65"/>
  <c r="BE21" i="65"/>
  <c r="BE22" i="65"/>
  <c r="BE23" i="65"/>
  <c r="BE24" i="65"/>
  <c r="BE25" i="65"/>
  <c r="BE26" i="65"/>
  <c r="BE27" i="65"/>
  <c r="BE28" i="65"/>
  <c r="BE29" i="65"/>
  <c r="BE30" i="65"/>
  <c r="BE31" i="65"/>
  <c r="BE32" i="65"/>
  <c r="BE33" i="65"/>
  <c r="BE34" i="65"/>
  <c r="BE35" i="65"/>
  <c r="BE36" i="65"/>
  <c r="BE37" i="65"/>
  <c r="BE38" i="65"/>
  <c r="BE39" i="65"/>
  <c r="BE40" i="65"/>
  <c r="BE41" i="65"/>
  <c r="BE42" i="65"/>
  <c r="BE43" i="65"/>
  <c r="BE44" i="65"/>
  <c r="BE45" i="65"/>
  <c r="BE46" i="65"/>
  <c r="BE47" i="65"/>
  <c r="BE48" i="65"/>
  <c r="BE49" i="65"/>
  <c r="BE50" i="65"/>
  <c r="BE51" i="65"/>
  <c r="BE52" i="65"/>
  <c r="BE53" i="65"/>
  <c r="BE54" i="65"/>
  <c r="BE55" i="65"/>
  <c r="BE56" i="65"/>
  <c r="BE57" i="65"/>
  <c r="BE58" i="65"/>
  <c r="BE59" i="65"/>
  <c r="BE60" i="65"/>
  <c r="BE61" i="65"/>
  <c r="BE62" i="65"/>
  <c r="BE63" i="65"/>
  <c r="BE64" i="65"/>
  <c r="BE65" i="65"/>
  <c r="BE66" i="65"/>
  <c r="BE67" i="65"/>
  <c r="BE68" i="65"/>
  <c r="BE69" i="65"/>
  <c r="BE70" i="65"/>
  <c r="BE71" i="65"/>
  <c r="BE72" i="65"/>
  <c r="BE73" i="65"/>
  <c r="BE74" i="65"/>
  <c r="BE75" i="65"/>
  <c r="BE76" i="65"/>
  <c r="BE77" i="65"/>
  <c r="BE78" i="65"/>
  <c r="BE79" i="65"/>
  <c r="BE80" i="65"/>
  <c r="BE81" i="65"/>
  <c r="BE82" i="65"/>
  <c r="BE83" i="65"/>
  <c r="BE84" i="65"/>
  <c r="BE85" i="65"/>
  <c r="BE86" i="65"/>
  <c r="BE87" i="65"/>
  <c r="BE88" i="65"/>
  <c r="BE89" i="65"/>
  <c r="BE90" i="65"/>
  <c r="BE91" i="65"/>
  <c r="BE92" i="65"/>
  <c r="BE93" i="65"/>
  <c r="BE94" i="65"/>
  <c r="BE95" i="65"/>
  <c r="BE96" i="65"/>
  <c r="BE97" i="65"/>
  <c r="BE98" i="65"/>
  <c r="BE99" i="65"/>
  <c r="BE100" i="65"/>
  <c r="BE101" i="65"/>
  <c r="BE102" i="65"/>
  <c r="BE103" i="65"/>
  <c r="BE104" i="65"/>
  <c r="BE105" i="65"/>
  <c r="BE106" i="65"/>
  <c r="BE107" i="65"/>
  <c r="BF1" i="65"/>
  <c r="AL4" i="65" a="1"/>
  <c r="AL4" i="65" s="1"/>
  <c r="BM1" i="65"/>
  <c r="BF5" i="64"/>
  <c r="BF6" i="64"/>
  <c r="AL5" i="64"/>
  <c r="AL6" i="64"/>
  <c r="BM5" i="64"/>
  <c r="BM6" i="64"/>
  <c r="Y5" i="62"/>
  <c r="Y6" i="62"/>
  <c r="G53" i="1" a="1"/>
  <c r="G53" i="1" s="1"/>
  <c r="H53" i="1"/>
  <c r="D4" i="52" a="1"/>
  <c r="BM4" i="65" l="1" a="1"/>
  <c r="BM4" i="65" s="1"/>
  <c r="AL5" i="65"/>
  <c r="AL6" i="65"/>
  <c r="BF4" i="65" a="1"/>
  <c r="BF4" i="65" s="1"/>
  <c r="BM8" i="64"/>
  <c r="BM9" i="64"/>
  <c r="BM10" i="64"/>
  <c r="BM11" i="64"/>
  <c r="BM12" i="64"/>
  <c r="BM13" i="64"/>
  <c r="BM14" i="64"/>
  <c r="BM15" i="64"/>
  <c r="BM16" i="64"/>
  <c r="BM17" i="64"/>
  <c r="BM18" i="64"/>
  <c r="BM19" i="64"/>
  <c r="BM20" i="64"/>
  <c r="BM21" i="64"/>
  <c r="BM22" i="64"/>
  <c r="BM23" i="64"/>
  <c r="BM24" i="64"/>
  <c r="BM25" i="64"/>
  <c r="BM26" i="64"/>
  <c r="BM27" i="64"/>
  <c r="BM28" i="64"/>
  <c r="BM29" i="64"/>
  <c r="BM30" i="64"/>
  <c r="BM31" i="64"/>
  <c r="BM32" i="64"/>
  <c r="BM33" i="64"/>
  <c r="BM34" i="64"/>
  <c r="BM35" i="64"/>
  <c r="BM36" i="64"/>
  <c r="BM37" i="64"/>
  <c r="BM38" i="64"/>
  <c r="BM39" i="64"/>
  <c r="BM40" i="64"/>
  <c r="BM41" i="64"/>
  <c r="BM42" i="64"/>
  <c r="BM43" i="64"/>
  <c r="BM44" i="64"/>
  <c r="BM45" i="64"/>
  <c r="BM46" i="64"/>
  <c r="BM47" i="64"/>
  <c r="BM48" i="64"/>
  <c r="BM49" i="64"/>
  <c r="BM50" i="64"/>
  <c r="BM51" i="64"/>
  <c r="BM52" i="64"/>
  <c r="BM53" i="64"/>
  <c r="BM54" i="64"/>
  <c r="BM55" i="64"/>
  <c r="BM56" i="64"/>
  <c r="BM57" i="64"/>
  <c r="BM58" i="64"/>
  <c r="BM59" i="64"/>
  <c r="BM60" i="64"/>
  <c r="BM61" i="64"/>
  <c r="BM62" i="64"/>
  <c r="BM63" i="64"/>
  <c r="BM64" i="64"/>
  <c r="BM65" i="64"/>
  <c r="BM66" i="64"/>
  <c r="BM67" i="64"/>
  <c r="BM68" i="64"/>
  <c r="BM69" i="64"/>
  <c r="BM70" i="64"/>
  <c r="BM71" i="64"/>
  <c r="BM72" i="64"/>
  <c r="BM73" i="64"/>
  <c r="BM74" i="64"/>
  <c r="BM75" i="64"/>
  <c r="BM76" i="64"/>
  <c r="BM77" i="64"/>
  <c r="BM78" i="64"/>
  <c r="BM79" i="64"/>
  <c r="BM80" i="64"/>
  <c r="BM81" i="64"/>
  <c r="BM82" i="64"/>
  <c r="BM83" i="64"/>
  <c r="BM84" i="64"/>
  <c r="BM85" i="64"/>
  <c r="BM86" i="64"/>
  <c r="BM87" i="64"/>
  <c r="BM88" i="64"/>
  <c r="BM89" i="64"/>
  <c r="BM90" i="64"/>
  <c r="BM91" i="64"/>
  <c r="BM92" i="64"/>
  <c r="BM93" i="64"/>
  <c r="BM94" i="64"/>
  <c r="BM95" i="64"/>
  <c r="BM96" i="64"/>
  <c r="BM97" i="64"/>
  <c r="BM98" i="64"/>
  <c r="BM99" i="64"/>
  <c r="BM100" i="64"/>
  <c r="BM101" i="64"/>
  <c r="BM102" i="64"/>
  <c r="BM103" i="64"/>
  <c r="BM104" i="64"/>
  <c r="BM105" i="64"/>
  <c r="BM106" i="64"/>
  <c r="BM107" i="64"/>
  <c r="BN1" i="64"/>
  <c r="AL8" i="64"/>
  <c r="AL9" i="64"/>
  <c r="AL10" i="64"/>
  <c r="AL11" i="64"/>
  <c r="AL12" i="64"/>
  <c r="AL13" i="64"/>
  <c r="AL14" i="64"/>
  <c r="AL15" i="64"/>
  <c r="AL16" i="64"/>
  <c r="AL17" i="64"/>
  <c r="AL18" i="64"/>
  <c r="AL19" i="64"/>
  <c r="AL20" i="64"/>
  <c r="AL21" i="64"/>
  <c r="AL22" i="64"/>
  <c r="AL23" i="64"/>
  <c r="AL24" i="64"/>
  <c r="AL25" i="64"/>
  <c r="AL26" i="64"/>
  <c r="AL27" i="64"/>
  <c r="AL28" i="64"/>
  <c r="AL29" i="64"/>
  <c r="AL30" i="64"/>
  <c r="AL31" i="64"/>
  <c r="AL32" i="64"/>
  <c r="AL33" i="64"/>
  <c r="AL34" i="64"/>
  <c r="AL35" i="64"/>
  <c r="AL36" i="64"/>
  <c r="AL37" i="64"/>
  <c r="AL38" i="64"/>
  <c r="AL39" i="64"/>
  <c r="AL40" i="64"/>
  <c r="AL41" i="64"/>
  <c r="AL42" i="64"/>
  <c r="AL43" i="64"/>
  <c r="AL44" i="64"/>
  <c r="AL45" i="64"/>
  <c r="AL46" i="64"/>
  <c r="AL47" i="64"/>
  <c r="AL48" i="64"/>
  <c r="AL49" i="64"/>
  <c r="AL50" i="64"/>
  <c r="AL51" i="64"/>
  <c r="AL52" i="64"/>
  <c r="AL53" i="64"/>
  <c r="AL54" i="64"/>
  <c r="AL55" i="64"/>
  <c r="AL56" i="64"/>
  <c r="AL57" i="64"/>
  <c r="AL58" i="64"/>
  <c r="AL59" i="64"/>
  <c r="AL60" i="64"/>
  <c r="AL61" i="64"/>
  <c r="AL62" i="64"/>
  <c r="AL63" i="64"/>
  <c r="AL64" i="64"/>
  <c r="AL65" i="64"/>
  <c r="AL66" i="64"/>
  <c r="AL67" i="64"/>
  <c r="AL68" i="64"/>
  <c r="AL69" i="64"/>
  <c r="AL70" i="64"/>
  <c r="AL71" i="64"/>
  <c r="AL72" i="64"/>
  <c r="AL73" i="64"/>
  <c r="AL74" i="64"/>
  <c r="AL75" i="64"/>
  <c r="AL76" i="64"/>
  <c r="AL77" i="64"/>
  <c r="AL78" i="64"/>
  <c r="AL79" i="64"/>
  <c r="AL80" i="64"/>
  <c r="AL81" i="64"/>
  <c r="AL82" i="64"/>
  <c r="AL83" i="64"/>
  <c r="AL84" i="64"/>
  <c r="AL85" i="64"/>
  <c r="AL86" i="64"/>
  <c r="AL87" i="64"/>
  <c r="AL88" i="64"/>
  <c r="AL89" i="64"/>
  <c r="AL90" i="64"/>
  <c r="AL91" i="64"/>
  <c r="AL92" i="64"/>
  <c r="AL93" i="64"/>
  <c r="AL94" i="64"/>
  <c r="AL95" i="64"/>
  <c r="AL96" i="64"/>
  <c r="AL97" i="64"/>
  <c r="AL98" i="64"/>
  <c r="AL99" i="64"/>
  <c r="AL100" i="64"/>
  <c r="AL101" i="64"/>
  <c r="AL102" i="64"/>
  <c r="AL103" i="64"/>
  <c r="AL104" i="64"/>
  <c r="AL105" i="64"/>
  <c r="AL106" i="64"/>
  <c r="AL107" i="64"/>
  <c r="AM1" i="64"/>
  <c r="BF8" i="64"/>
  <c r="BF9" i="64"/>
  <c r="BF10" i="64"/>
  <c r="BF11" i="64"/>
  <c r="BF12" i="64"/>
  <c r="BF13" i="64"/>
  <c r="BF14" i="64"/>
  <c r="BF15" i="64"/>
  <c r="BF16" i="64"/>
  <c r="BF17" i="64"/>
  <c r="BF18" i="64"/>
  <c r="BF19" i="64"/>
  <c r="BF20" i="64"/>
  <c r="BF21" i="64"/>
  <c r="BF22" i="64"/>
  <c r="BF23" i="64"/>
  <c r="BF24" i="64"/>
  <c r="BF25" i="64"/>
  <c r="BF26" i="64"/>
  <c r="BF27" i="64"/>
  <c r="BF28" i="64"/>
  <c r="BF29" i="64"/>
  <c r="BF30" i="64"/>
  <c r="BF31" i="64"/>
  <c r="BF32" i="64"/>
  <c r="BF33" i="64"/>
  <c r="BF34" i="64"/>
  <c r="BF35" i="64"/>
  <c r="BF36" i="64"/>
  <c r="BF37" i="64"/>
  <c r="BF38" i="64"/>
  <c r="BF39" i="64"/>
  <c r="BF40" i="64"/>
  <c r="BF41" i="64"/>
  <c r="BF42" i="64"/>
  <c r="BF43" i="64"/>
  <c r="BF44" i="64"/>
  <c r="BF45" i="64"/>
  <c r="BF46" i="64"/>
  <c r="BF47" i="64"/>
  <c r="BF48" i="64"/>
  <c r="BF49" i="64"/>
  <c r="BF50" i="64"/>
  <c r="BF51" i="64"/>
  <c r="BF52" i="64"/>
  <c r="BF53" i="64"/>
  <c r="BF54" i="64"/>
  <c r="BF55" i="64"/>
  <c r="BF56" i="64"/>
  <c r="BF57" i="64"/>
  <c r="BF58" i="64"/>
  <c r="BF59" i="64"/>
  <c r="BF60" i="64"/>
  <c r="BF61" i="64"/>
  <c r="BF62" i="64"/>
  <c r="BF63" i="64"/>
  <c r="BF64" i="64"/>
  <c r="BF65" i="64"/>
  <c r="BF66" i="64"/>
  <c r="BF67" i="64"/>
  <c r="BF68" i="64"/>
  <c r="BF69" i="64"/>
  <c r="BF70" i="64"/>
  <c r="BF71" i="64"/>
  <c r="BF72" i="64"/>
  <c r="BF73" i="64"/>
  <c r="BF74" i="64"/>
  <c r="BF75" i="64"/>
  <c r="BF76" i="64"/>
  <c r="BF77" i="64"/>
  <c r="BF78" i="64"/>
  <c r="BF79" i="64"/>
  <c r="BF80" i="64"/>
  <c r="BF81" i="64"/>
  <c r="BF82" i="64"/>
  <c r="BF83" i="64"/>
  <c r="BF84" i="64"/>
  <c r="BF85" i="64"/>
  <c r="BF86" i="64"/>
  <c r="BF87" i="64"/>
  <c r="BF88" i="64"/>
  <c r="BF89" i="64"/>
  <c r="BF90" i="64"/>
  <c r="BF91" i="64"/>
  <c r="BF92" i="64"/>
  <c r="BF93" i="64"/>
  <c r="BF94" i="64"/>
  <c r="BF95" i="64"/>
  <c r="BF96" i="64"/>
  <c r="BF97" i="64"/>
  <c r="BF98" i="64"/>
  <c r="BF99" i="64"/>
  <c r="BF100" i="64"/>
  <c r="BF101" i="64"/>
  <c r="BF102" i="64"/>
  <c r="BF103" i="64"/>
  <c r="BF104" i="64"/>
  <c r="BF105" i="64"/>
  <c r="BF106" i="64"/>
  <c r="BF107" i="64"/>
  <c r="BG1" i="64"/>
  <c r="Y8" i="62"/>
  <c r="Y9" i="62"/>
  <c r="Y10" i="62"/>
  <c r="Y11" i="62"/>
  <c r="Y12" i="62"/>
  <c r="Y13" i="62"/>
  <c r="Y14" i="62"/>
  <c r="Y15" i="62"/>
  <c r="Y16" i="62"/>
  <c r="Y17" i="62"/>
  <c r="Y18" i="62"/>
  <c r="Y19" i="62"/>
  <c r="Y20" i="62"/>
  <c r="Y21" i="62"/>
  <c r="Y22" i="62"/>
  <c r="Y23" i="62"/>
  <c r="Y24" i="62"/>
  <c r="Y25" i="62"/>
  <c r="Y26" i="62"/>
  <c r="Y27" i="62"/>
  <c r="Y28" i="62"/>
  <c r="Y29" i="62"/>
  <c r="Y30" i="62"/>
  <c r="Y31" i="62"/>
  <c r="Y32" i="62"/>
  <c r="Y33" i="62"/>
  <c r="Y34" i="62"/>
  <c r="Y35" i="62"/>
  <c r="Y36" i="62"/>
  <c r="Y37" i="62"/>
  <c r="Y38" i="62"/>
  <c r="Y39" i="62"/>
  <c r="Y40" i="62"/>
  <c r="Y41" i="62"/>
  <c r="Y42" i="62"/>
  <c r="Y43" i="62"/>
  <c r="Y44" i="62"/>
  <c r="Y45" i="62"/>
  <c r="Y46" i="62"/>
  <c r="Y47" i="62"/>
  <c r="Y48" i="62"/>
  <c r="Y49" i="62"/>
  <c r="Y50" i="62"/>
  <c r="Y51" i="62"/>
  <c r="Y52" i="62"/>
  <c r="Y53" i="62"/>
  <c r="Y54" i="62"/>
  <c r="Y55" i="62"/>
  <c r="Y56" i="62"/>
  <c r="Y57" i="62"/>
  <c r="Y58" i="62"/>
  <c r="Y59" i="62"/>
  <c r="Y60" i="62"/>
  <c r="Y61" i="62"/>
  <c r="Y62" i="62"/>
  <c r="Y63" i="62"/>
  <c r="Y64" i="62"/>
  <c r="Y65" i="62"/>
  <c r="Y66" i="62"/>
  <c r="Y67" i="62"/>
  <c r="Y68" i="62"/>
  <c r="Y69" i="62"/>
  <c r="Y70" i="62"/>
  <c r="Y71" i="62"/>
  <c r="Y72" i="62"/>
  <c r="Y73" i="62"/>
  <c r="Y74" i="62"/>
  <c r="Y75" i="62"/>
  <c r="Y76" i="62"/>
  <c r="Y77" i="62"/>
  <c r="Y78" i="62"/>
  <c r="Y79" i="62"/>
  <c r="Y80" i="62"/>
  <c r="Y81" i="62"/>
  <c r="Y82" i="62"/>
  <c r="Y83" i="62"/>
  <c r="Y84" i="62"/>
  <c r="Y85" i="62"/>
  <c r="Y86" i="62"/>
  <c r="Y87" i="62"/>
  <c r="Y88" i="62"/>
  <c r="Y89" i="62"/>
  <c r="Y90" i="62"/>
  <c r="Y91" i="62"/>
  <c r="Y92" i="62"/>
  <c r="Y93" i="62"/>
  <c r="Y94" i="62"/>
  <c r="Y95" i="62"/>
  <c r="Y96" i="62"/>
  <c r="Y97" i="62"/>
  <c r="Y98" i="62"/>
  <c r="Y99" i="62"/>
  <c r="Y100" i="62"/>
  <c r="Y101" i="62"/>
  <c r="Y102" i="62"/>
  <c r="Y103" i="62"/>
  <c r="Y104" i="62"/>
  <c r="Y105" i="62"/>
  <c r="Y106" i="62"/>
  <c r="Y107" i="62"/>
  <c r="Z1" i="62"/>
  <c r="D4" i="52"/>
  <c r="D5" i="52"/>
  <c r="BF5" i="65" l="1"/>
  <c r="BF6" i="65"/>
  <c r="AL8" i="65"/>
  <c r="AL9" i="65"/>
  <c r="AL10" i="65"/>
  <c r="AL11" i="65"/>
  <c r="AL12" i="65"/>
  <c r="AL13" i="65"/>
  <c r="AL14" i="65"/>
  <c r="AL15" i="65"/>
  <c r="AL16" i="65"/>
  <c r="AL17" i="65"/>
  <c r="AL18" i="65"/>
  <c r="AL19" i="65"/>
  <c r="AL20" i="65"/>
  <c r="AL21" i="65"/>
  <c r="AL22" i="65"/>
  <c r="AL23" i="65"/>
  <c r="AL24" i="65"/>
  <c r="AL25" i="65"/>
  <c r="AL26" i="65"/>
  <c r="AL27" i="65"/>
  <c r="AL28" i="65"/>
  <c r="AL29" i="65"/>
  <c r="AL30" i="65"/>
  <c r="AL31" i="65"/>
  <c r="AL32" i="65"/>
  <c r="AL33" i="65"/>
  <c r="AL34" i="65"/>
  <c r="AL35" i="65"/>
  <c r="AL36" i="65"/>
  <c r="AL37" i="65"/>
  <c r="AL38" i="65"/>
  <c r="AL39" i="65"/>
  <c r="AL40" i="65"/>
  <c r="AL41" i="65"/>
  <c r="AL42" i="65"/>
  <c r="AL43" i="65"/>
  <c r="AL44" i="65"/>
  <c r="AL45" i="65"/>
  <c r="AL46" i="65"/>
  <c r="AL47" i="65"/>
  <c r="AL48" i="65"/>
  <c r="AL49" i="65"/>
  <c r="AL50" i="65"/>
  <c r="AL51" i="65"/>
  <c r="AL52" i="65"/>
  <c r="AL53" i="65"/>
  <c r="AL54" i="65"/>
  <c r="AL55" i="65"/>
  <c r="AL56" i="65"/>
  <c r="AL57" i="65"/>
  <c r="AL58" i="65"/>
  <c r="AL59" i="65"/>
  <c r="AL60" i="65"/>
  <c r="AL61" i="65"/>
  <c r="AL62" i="65"/>
  <c r="AL63" i="65"/>
  <c r="AL64" i="65"/>
  <c r="AL65" i="65"/>
  <c r="AL66" i="65"/>
  <c r="AL67" i="65"/>
  <c r="AL68" i="65"/>
  <c r="AL69" i="65"/>
  <c r="AL70" i="65"/>
  <c r="AL71" i="65"/>
  <c r="AL72" i="65"/>
  <c r="AL73" i="65"/>
  <c r="AL74" i="65"/>
  <c r="AL75" i="65"/>
  <c r="AL76" i="65"/>
  <c r="AL77" i="65"/>
  <c r="AL78" i="65"/>
  <c r="AL79" i="65"/>
  <c r="AL80" i="65"/>
  <c r="AL81" i="65"/>
  <c r="AL82" i="65"/>
  <c r="AL83" i="65"/>
  <c r="AL84" i="65"/>
  <c r="AL85" i="65"/>
  <c r="AL86" i="65"/>
  <c r="AL87" i="65"/>
  <c r="AL88" i="65"/>
  <c r="AL89" i="65"/>
  <c r="AL90" i="65"/>
  <c r="AL91" i="65"/>
  <c r="AL92" i="65"/>
  <c r="AL93" i="65"/>
  <c r="AL94" i="65"/>
  <c r="AL95" i="65"/>
  <c r="AL96" i="65"/>
  <c r="AL97" i="65"/>
  <c r="AL98" i="65"/>
  <c r="AL99" i="65"/>
  <c r="AL100" i="65"/>
  <c r="AL101" i="65"/>
  <c r="AL102" i="65"/>
  <c r="AL103" i="65"/>
  <c r="AL104" i="65"/>
  <c r="AL105" i="65"/>
  <c r="AL106" i="65"/>
  <c r="AL107" i="65"/>
  <c r="AM1" i="65"/>
  <c r="BM5" i="65"/>
  <c r="BM6" i="65"/>
  <c r="BG4" i="64" a="1"/>
  <c r="BG4" i="64" s="1"/>
  <c r="AM4" i="64" a="1"/>
  <c r="AM4" i="64" s="1"/>
  <c r="BN4" i="64" a="1"/>
  <c r="BN4" i="64" s="1"/>
  <c r="Z4" i="62" a="1"/>
  <c r="Z4" i="62" s="1"/>
  <c r="D8" i="52"/>
  <c r="D17" i="52"/>
  <c r="D26" i="52"/>
  <c r="D35" i="52"/>
  <c r="D44" i="52"/>
  <c r="D53" i="52"/>
  <c r="D62" i="52"/>
  <c r="D71" i="52"/>
  <c r="D80" i="52"/>
  <c r="D89" i="52"/>
  <c r="D98" i="52"/>
  <c r="D107" i="52"/>
  <c r="D15" i="52"/>
  <c r="D24" i="52"/>
  <c r="D33" i="52"/>
  <c r="D42" i="52"/>
  <c r="D51" i="52"/>
  <c r="D60" i="52"/>
  <c r="D69" i="52"/>
  <c r="D78" i="52"/>
  <c r="D87" i="52"/>
  <c r="D96" i="52"/>
  <c r="D105" i="52"/>
  <c r="D22" i="52"/>
  <c r="D31" i="52"/>
  <c r="D40" i="52"/>
  <c r="D49" i="52"/>
  <c r="D58" i="52"/>
  <c r="D67" i="52"/>
  <c r="D76" i="52"/>
  <c r="D85" i="52"/>
  <c r="D94" i="52"/>
  <c r="D103" i="52"/>
  <c r="D13" i="52"/>
  <c r="D11" i="52"/>
  <c r="D20" i="52"/>
  <c r="D29" i="52"/>
  <c r="D38" i="52"/>
  <c r="D47" i="52"/>
  <c r="D56" i="52"/>
  <c r="D65" i="52"/>
  <c r="D74" i="52"/>
  <c r="D83" i="52"/>
  <c r="D92" i="52"/>
  <c r="D101" i="52"/>
  <c r="D9" i="52"/>
  <c r="D18" i="52"/>
  <c r="D27" i="52"/>
  <c r="D36" i="52"/>
  <c r="D45" i="52"/>
  <c r="D54" i="52"/>
  <c r="D63" i="52"/>
  <c r="D72" i="52"/>
  <c r="D81" i="52"/>
  <c r="D90" i="52"/>
  <c r="D99" i="52"/>
  <c r="D16" i="52"/>
  <c r="D25" i="52"/>
  <c r="D34" i="52"/>
  <c r="D43" i="52"/>
  <c r="D52" i="52"/>
  <c r="D61" i="52"/>
  <c r="D70" i="52"/>
  <c r="D79" i="52"/>
  <c r="D88" i="52"/>
  <c r="D97" i="52"/>
  <c r="D106" i="52"/>
  <c r="D10" i="52"/>
  <c r="D14" i="52"/>
  <c r="D23" i="52"/>
  <c r="D32" i="52"/>
  <c r="D41" i="52"/>
  <c r="D50" i="52"/>
  <c r="D59" i="52"/>
  <c r="D68" i="52"/>
  <c r="D77" i="52"/>
  <c r="D86" i="52"/>
  <c r="D95" i="52"/>
  <c r="D104" i="52"/>
  <c r="D12" i="52"/>
  <c r="D21" i="52"/>
  <c r="D30" i="52"/>
  <c r="D39" i="52"/>
  <c r="D48" i="52"/>
  <c r="D57" i="52"/>
  <c r="D66" i="52"/>
  <c r="D75" i="52"/>
  <c r="D84" i="52"/>
  <c r="D93" i="52"/>
  <c r="D102" i="52"/>
  <c r="D19" i="52"/>
  <c r="D28" i="52"/>
  <c r="D37" i="52"/>
  <c r="D46" i="52"/>
  <c r="D55" i="52"/>
  <c r="D64" i="52"/>
  <c r="D73" i="52"/>
  <c r="D82" i="52"/>
  <c r="D91" i="52"/>
  <c r="D100" i="52"/>
  <c r="D6" i="52"/>
  <c r="BM8" i="65" l="1"/>
  <c r="BM9" i="65"/>
  <c r="BM10" i="65"/>
  <c r="BM11" i="65"/>
  <c r="BM12" i="65"/>
  <c r="BM13" i="65"/>
  <c r="BM14" i="65"/>
  <c r="BM15" i="65"/>
  <c r="BM16" i="65"/>
  <c r="BM17" i="65"/>
  <c r="BM18" i="65"/>
  <c r="BM19" i="65"/>
  <c r="BM20" i="65"/>
  <c r="BM21" i="65"/>
  <c r="BM22" i="65"/>
  <c r="BM23" i="65"/>
  <c r="BM24" i="65"/>
  <c r="BM25" i="65"/>
  <c r="BM26" i="65"/>
  <c r="BM27" i="65"/>
  <c r="BM28" i="65"/>
  <c r="BM29" i="65"/>
  <c r="BM30" i="65"/>
  <c r="BM31" i="65"/>
  <c r="BM32" i="65"/>
  <c r="BM33" i="65"/>
  <c r="BM34" i="65"/>
  <c r="BM35" i="65"/>
  <c r="BM36" i="65"/>
  <c r="BM37" i="65"/>
  <c r="BM38" i="65"/>
  <c r="BM39" i="65"/>
  <c r="BM40" i="65"/>
  <c r="BM41" i="65"/>
  <c r="BM42" i="65"/>
  <c r="BM43" i="65"/>
  <c r="BM44" i="65"/>
  <c r="BM45" i="65"/>
  <c r="BM46" i="65"/>
  <c r="BM47" i="65"/>
  <c r="BM48" i="65"/>
  <c r="BM49" i="65"/>
  <c r="BM50" i="65"/>
  <c r="BM51" i="65"/>
  <c r="BM52" i="65"/>
  <c r="BM53" i="65"/>
  <c r="BM54" i="65"/>
  <c r="BM55" i="65"/>
  <c r="BM56" i="65"/>
  <c r="BM57" i="65"/>
  <c r="BM58" i="65"/>
  <c r="BM59" i="65"/>
  <c r="BM60" i="65"/>
  <c r="BM61" i="65"/>
  <c r="BM62" i="65"/>
  <c r="BM63" i="65"/>
  <c r="BM64" i="65"/>
  <c r="BM65" i="65"/>
  <c r="BM66" i="65"/>
  <c r="BM67" i="65"/>
  <c r="BM68" i="65"/>
  <c r="BM69" i="65"/>
  <c r="BM70" i="65"/>
  <c r="BM71" i="65"/>
  <c r="BM72" i="65"/>
  <c r="BM73" i="65"/>
  <c r="BM74" i="65"/>
  <c r="BM75" i="65"/>
  <c r="BM76" i="65"/>
  <c r="BM77" i="65"/>
  <c r="BM78" i="65"/>
  <c r="BM79" i="65"/>
  <c r="BM80" i="65"/>
  <c r="BM81" i="65"/>
  <c r="BM82" i="65"/>
  <c r="BM83" i="65"/>
  <c r="BM84" i="65"/>
  <c r="BM85" i="65"/>
  <c r="BM86" i="65"/>
  <c r="BM87" i="65"/>
  <c r="BM88" i="65"/>
  <c r="BM89" i="65"/>
  <c r="BM90" i="65"/>
  <c r="BM91" i="65"/>
  <c r="BM92" i="65"/>
  <c r="BM93" i="65"/>
  <c r="BM94" i="65"/>
  <c r="BM95" i="65"/>
  <c r="BM96" i="65"/>
  <c r="BM97" i="65"/>
  <c r="BM98" i="65"/>
  <c r="BM99" i="65"/>
  <c r="BM100" i="65"/>
  <c r="BM101" i="65"/>
  <c r="BM102" i="65"/>
  <c r="BM103" i="65"/>
  <c r="BM104" i="65"/>
  <c r="BM105" i="65"/>
  <c r="BM106" i="65"/>
  <c r="BM107" i="65"/>
  <c r="BN1" i="65"/>
  <c r="AM4" i="65" a="1"/>
  <c r="AM4" i="65" s="1"/>
  <c r="BF8" i="65"/>
  <c r="BF9" i="65"/>
  <c r="BF10" i="65"/>
  <c r="BF11" i="65"/>
  <c r="BF12" i="65"/>
  <c r="BF13" i="65"/>
  <c r="BF14" i="65"/>
  <c r="BF15" i="65"/>
  <c r="BF16" i="65"/>
  <c r="BF17" i="65"/>
  <c r="BF18" i="65"/>
  <c r="BF19" i="65"/>
  <c r="BF20" i="65"/>
  <c r="BF21" i="65"/>
  <c r="BF22" i="65"/>
  <c r="BF23" i="65"/>
  <c r="BF24" i="65"/>
  <c r="BF25" i="65"/>
  <c r="BF26" i="65"/>
  <c r="BF27" i="65"/>
  <c r="BF28" i="65"/>
  <c r="BF29" i="65"/>
  <c r="BF30" i="65"/>
  <c r="BF31" i="65"/>
  <c r="BF32" i="65"/>
  <c r="BF33" i="65"/>
  <c r="BF34" i="65"/>
  <c r="BF35" i="65"/>
  <c r="BF36" i="65"/>
  <c r="BF37" i="65"/>
  <c r="BF38" i="65"/>
  <c r="BF39" i="65"/>
  <c r="BF40" i="65"/>
  <c r="BF41" i="65"/>
  <c r="BF42" i="65"/>
  <c r="BF43" i="65"/>
  <c r="BF44" i="65"/>
  <c r="BF45" i="65"/>
  <c r="BF46" i="65"/>
  <c r="BF47" i="65"/>
  <c r="BF48" i="65"/>
  <c r="BF49" i="65"/>
  <c r="BF50" i="65"/>
  <c r="BF51" i="65"/>
  <c r="BF52" i="65"/>
  <c r="BF53" i="65"/>
  <c r="BF54" i="65"/>
  <c r="BF55" i="65"/>
  <c r="BF56" i="65"/>
  <c r="BF57" i="65"/>
  <c r="BF58" i="65"/>
  <c r="BF59" i="65"/>
  <c r="BF60" i="65"/>
  <c r="BF61" i="65"/>
  <c r="BF62" i="65"/>
  <c r="BF63" i="65"/>
  <c r="BF64" i="65"/>
  <c r="BF65" i="65"/>
  <c r="BF66" i="65"/>
  <c r="BF67" i="65"/>
  <c r="BF68" i="65"/>
  <c r="BF69" i="65"/>
  <c r="BF70" i="65"/>
  <c r="BF71" i="65"/>
  <c r="BF72" i="65"/>
  <c r="BF73" i="65"/>
  <c r="BF74" i="65"/>
  <c r="BF75" i="65"/>
  <c r="BF76" i="65"/>
  <c r="BF77" i="65"/>
  <c r="BF78" i="65"/>
  <c r="BF79" i="65"/>
  <c r="BF80" i="65"/>
  <c r="BF81" i="65"/>
  <c r="BF82" i="65"/>
  <c r="BF83" i="65"/>
  <c r="BF84" i="65"/>
  <c r="BF85" i="65"/>
  <c r="BF86" i="65"/>
  <c r="BF87" i="65"/>
  <c r="BF88" i="65"/>
  <c r="BF89" i="65"/>
  <c r="BF90" i="65"/>
  <c r="BF91" i="65"/>
  <c r="BF92" i="65"/>
  <c r="BF93" i="65"/>
  <c r="BF94" i="65"/>
  <c r="BF95" i="65"/>
  <c r="BF96" i="65"/>
  <c r="BF97" i="65"/>
  <c r="BF98" i="65"/>
  <c r="BF99" i="65"/>
  <c r="BF100" i="65"/>
  <c r="BF101" i="65"/>
  <c r="BF102" i="65"/>
  <c r="BF103" i="65"/>
  <c r="BF104" i="65"/>
  <c r="BF105" i="65"/>
  <c r="BF106" i="65"/>
  <c r="BF107" i="65"/>
  <c r="BG1" i="65"/>
  <c r="BN5" i="64"/>
  <c r="BN6" i="64"/>
  <c r="AM5" i="64"/>
  <c r="AM6" i="64"/>
  <c r="BG5" i="64"/>
  <c r="BG6" i="64"/>
  <c r="Z5" i="62"/>
  <c r="Z6" i="62"/>
  <c r="E1" i="52"/>
  <c r="E4" i="52" a="1"/>
  <c r="BG4" i="65" l="1" a="1"/>
  <c r="BG4" i="65" s="1"/>
  <c r="AM5" i="65"/>
  <c r="AM6" i="65"/>
  <c r="BN4" i="65" a="1"/>
  <c r="BN4" i="65" s="1"/>
  <c r="BG8" i="64"/>
  <c r="BG9" i="64"/>
  <c r="BG10" i="64"/>
  <c r="BG11" i="64"/>
  <c r="BG12" i="64"/>
  <c r="BG13" i="64"/>
  <c r="BG14" i="64"/>
  <c r="BG15" i="64"/>
  <c r="BG16" i="64"/>
  <c r="BG17" i="64"/>
  <c r="BG18" i="64"/>
  <c r="BG19" i="64"/>
  <c r="BG20" i="64"/>
  <c r="BG21" i="64"/>
  <c r="BG22" i="64"/>
  <c r="BG23" i="64"/>
  <c r="BG24" i="64"/>
  <c r="BG25" i="64"/>
  <c r="BG26" i="64"/>
  <c r="BG27" i="64"/>
  <c r="BG28" i="64"/>
  <c r="BG29" i="64"/>
  <c r="BG30" i="64"/>
  <c r="BG31" i="64"/>
  <c r="BG32" i="64"/>
  <c r="BG33" i="64"/>
  <c r="BG34" i="64"/>
  <c r="BG35" i="64"/>
  <c r="BG36" i="64"/>
  <c r="BG37" i="64"/>
  <c r="BG38" i="64"/>
  <c r="BG39" i="64"/>
  <c r="BG40" i="64"/>
  <c r="BG41" i="64"/>
  <c r="BG42" i="64"/>
  <c r="BG43" i="64"/>
  <c r="BG44" i="64"/>
  <c r="BG45" i="64"/>
  <c r="BG46" i="64"/>
  <c r="BG47" i="64"/>
  <c r="BG48" i="64"/>
  <c r="BG49" i="64"/>
  <c r="BG50" i="64"/>
  <c r="BG51" i="64"/>
  <c r="BG52" i="64"/>
  <c r="BG53" i="64"/>
  <c r="BG54" i="64"/>
  <c r="BG55" i="64"/>
  <c r="BG56" i="64"/>
  <c r="BG57" i="64"/>
  <c r="BG58" i="64"/>
  <c r="BG59" i="64"/>
  <c r="BG60" i="64"/>
  <c r="BG61" i="64"/>
  <c r="BG62" i="64"/>
  <c r="BG63" i="64"/>
  <c r="BG64" i="64"/>
  <c r="BG65" i="64"/>
  <c r="BG66" i="64"/>
  <c r="BG67" i="64"/>
  <c r="BG68" i="64"/>
  <c r="BG69" i="64"/>
  <c r="BG70" i="64"/>
  <c r="BG71" i="64"/>
  <c r="BG72" i="64"/>
  <c r="BG73" i="64"/>
  <c r="BG74" i="64"/>
  <c r="BG75" i="64"/>
  <c r="BG76" i="64"/>
  <c r="BG77" i="64"/>
  <c r="BG78" i="64"/>
  <c r="BG79" i="64"/>
  <c r="BG80" i="64"/>
  <c r="BG81" i="64"/>
  <c r="BG82" i="64"/>
  <c r="BG83" i="64"/>
  <c r="BG84" i="64"/>
  <c r="BG85" i="64"/>
  <c r="BG86" i="64"/>
  <c r="BG87" i="64"/>
  <c r="BG88" i="64"/>
  <c r="BG89" i="64"/>
  <c r="BG90" i="64"/>
  <c r="BG91" i="64"/>
  <c r="BG92" i="64"/>
  <c r="BG93" i="64"/>
  <c r="BG94" i="64"/>
  <c r="BG95" i="64"/>
  <c r="BG96" i="64"/>
  <c r="BG97" i="64"/>
  <c r="BG98" i="64"/>
  <c r="BG99" i="64"/>
  <c r="BG100" i="64"/>
  <c r="BG101" i="64"/>
  <c r="BG102" i="64"/>
  <c r="BG103" i="64"/>
  <c r="BG104" i="64"/>
  <c r="BG105" i="64"/>
  <c r="BG106" i="64"/>
  <c r="BG107" i="64"/>
  <c r="BH1" i="64"/>
  <c r="AM8" i="64"/>
  <c r="AM9" i="64"/>
  <c r="AM10" i="64"/>
  <c r="AM11" i="64"/>
  <c r="AM12" i="64"/>
  <c r="AM13" i="64"/>
  <c r="AM14" i="64"/>
  <c r="AM15" i="64"/>
  <c r="AM16" i="64"/>
  <c r="AM17" i="64"/>
  <c r="AM18" i="64"/>
  <c r="AM19" i="64"/>
  <c r="AM20" i="64"/>
  <c r="AM21" i="64"/>
  <c r="AM22" i="64"/>
  <c r="AM23" i="64"/>
  <c r="AM24" i="64"/>
  <c r="AM25" i="64"/>
  <c r="AM26" i="64"/>
  <c r="AM27" i="64"/>
  <c r="AM28" i="64"/>
  <c r="AM29" i="64"/>
  <c r="AM30" i="64"/>
  <c r="AM31" i="64"/>
  <c r="AM32" i="64"/>
  <c r="AM33" i="64"/>
  <c r="AM34" i="64"/>
  <c r="AM35" i="64"/>
  <c r="AM36" i="64"/>
  <c r="AM37" i="64"/>
  <c r="AM38" i="64"/>
  <c r="AM39" i="64"/>
  <c r="AM40" i="64"/>
  <c r="AM41" i="64"/>
  <c r="AM42" i="64"/>
  <c r="AM43" i="64"/>
  <c r="AM44" i="64"/>
  <c r="AM45" i="64"/>
  <c r="AM46" i="64"/>
  <c r="AM47" i="64"/>
  <c r="AM48" i="64"/>
  <c r="AM49" i="64"/>
  <c r="AM50" i="64"/>
  <c r="AM51" i="64"/>
  <c r="AM52" i="64"/>
  <c r="AM53" i="64"/>
  <c r="AM54" i="64"/>
  <c r="AM55" i="64"/>
  <c r="AM56" i="64"/>
  <c r="AM57" i="64"/>
  <c r="AM58" i="64"/>
  <c r="AM59" i="64"/>
  <c r="AM60" i="64"/>
  <c r="AM61" i="64"/>
  <c r="AM62" i="64"/>
  <c r="AM63" i="64"/>
  <c r="AM64" i="64"/>
  <c r="AM65" i="64"/>
  <c r="AM66" i="64"/>
  <c r="AM67" i="64"/>
  <c r="AM68" i="64"/>
  <c r="AM69" i="64"/>
  <c r="AM70" i="64"/>
  <c r="AM71" i="64"/>
  <c r="AM72" i="64"/>
  <c r="AM73" i="64"/>
  <c r="AM74" i="64"/>
  <c r="AM75" i="64"/>
  <c r="AM76" i="64"/>
  <c r="AM77" i="64"/>
  <c r="AM78" i="64"/>
  <c r="AM79" i="64"/>
  <c r="AM80" i="64"/>
  <c r="AM81" i="64"/>
  <c r="AM82" i="64"/>
  <c r="AM83" i="64"/>
  <c r="AM84" i="64"/>
  <c r="AM85" i="64"/>
  <c r="AM86" i="64"/>
  <c r="AM87" i="64"/>
  <c r="AM88" i="64"/>
  <c r="AM89" i="64"/>
  <c r="AM90" i="64"/>
  <c r="AM91" i="64"/>
  <c r="AM92" i="64"/>
  <c r="AM93" i="64"/>
  <c r="AM94" i="64"/>
  <c r="AM95" i="64"/>
  <c r="AM96" i="64"/>
  <c r="AM97" i="64"/>
  <c r="AM98" i="64"/>
  <c r="AM99" i="64"/>
  <c r="AM100" i="64"/>
  <c r="AM101" i="64"/>
  <c r="AM102" i="64"/>
  <c r="AM103" i="64"/>
  <c r="AM104" i="64"/>
  <c r="AM105" i="64"/>
  <c r="AM106" i="64"/>
  <c r="AM107" i="64"/>
  <c r="AN1" i="64"/>
  <c r="BN8" i="64"/>
  <c r="BN9" i="64"/>
  <c r="BN10" i="64"/>
  <c r="BN11" i="64"/>
  <c r="BN12" i="64"/>
  <c r="BN13" i="64"/>
  <c r="BN14" i="64"/>
  <c r="BN15" i="64"/>
  <c r="BN16" i="64"/>
  <c r="BN17" i="64"/>
  <c r="BN18" i="64"/>
  <c r="BN19" i="64"/>
  <c r="BN20" i="64"/>
  <c r="BN21" i="64"/>
  <c r="BN22" i="64"/>
  <c r="BN23" i="64"/>
  <c r="BN24" i="64"/>
  <c r="BN25" i="64"/>
  <c r="BN26" i="64"/>
  <c r="BN27" i="64"/>
  <c r="BN28" i="64"/>
  <c r="BN29" i="64"/>
  <c r="BN30" i="64"/>
  <c r="BN31" i="64"/>
  <c r="BN32" i="64"/>
  <c r="BN33" i="64"/>
  <c r="BN34" i="64"/>
  <c r="BN35" i="64"/>
  <c r="BN36" i="64"/>
  <c r="BN37" i="64"/>
  <c r="BN38" i="64"/>
  <c r="BN39" i="64"/>
  <c r="BN40" i="64"/>
  <c r="BN41" i="64"/>
  <c r="BN42" i="64"/>
  <c r="BN43" i="64"/>
  <c r="BN44" i="64"/>
  <c r="BN45" i="64"/>
  <c r="BN46" i="64"/>
  <c r="BN47" i="64"/>
  <c r="BN48" i="64"/>
  <c r="BN49" i="64"/>
  <c r="BN50" i="64"/>
  <c r="BN51" i="64"/>
  <c r="BN52" i="64"/>
  <c r="BN53" i="64"/>
  <c r="BN54" i="64"/>
  <c r="BN55" i="64"/>
  <c r="BN56" i="64"/>
  <c r="BN57" i="64"/>
  <c r="BN58" i="64"/>
  <c r="BN59" i="64"/>
  <c r="BN60" i="64"/>
  <c r="BN61" i="64"/>
  <c r="BN62" i="64"/>
  <c r="BN63" i="64"/>
  <c r="BN64" i="64"/>
  <c r="BN65" i="64"/>
  <c r="BN66" i="64"/>
  <c r="BN67" i="64"/>
  <c r="BN68" i="64"/>
  <c r="BN69" i="64"/>
  <c r="BN70" i="64"/>
  <c r="BN71" i="64"/>
  <c r="BN72" i="64"/>
  <c r="BN73" i="64"/>
  <c r="BN74" i="64"/>
  <c r="BN75" i="64"/>
  <c r="BN76" i="64"/>
  <c r="BN77" i="64"/>
  <c r="BN78" i="64"/>
  <c r="BN79" i="64"/>
  <c r="BN80" i="64"/>
  <c r="BN81" i="64"/>
  <c r="BN82" i="64"/>
  <c r="BN83" i="64"/>
  <c r="BN84" i="64"/>
  <c r="BN85" i="64"/>
  <c r="BN86" i="64"/>
  <c r="BN87" i="64"/>
  <c r="BN88" i="64"/>
  <c r="BN89" i="64"/>
  <c r="BN90" i="64"/>
  <c r="BN91" i="64"/>
  <c r="BN92" i="64"/>
  <c r="BN93" i="64"/>
  <c r="BN94" i="64"/>
  <c r="BN95" i="64"/>
  <c r="BN96" i="64"/>
  <c r="BN97" i="64"/>
  <c r="BN98" i="64"/>
  <c r="BN99" i="64"/>
  <c r="BN100" i="64"/>
  <c r="BN101" i="64"/>
  <c r="BN102" i="64"/>
  <c r="BN103" i="64"/>
  <c r="BN104" i="64"/>
  <c r="BN105" i="64"/>
  <c r="BN106" i="64"/>
  <c r="BN107" i="64"/>
  <c r="BO1" i="64"/>
  <c r="Z8" i="62"/>
  <c r="Z9" i="62"/>
  <c r="Z10" i="62"/>
  <c r="Z11" i="62"/>
  <c r="Z12" i="62"/>
  <c r="Z13" i="62"/>
  <c r="Z14" i="62"/>
  <c r="Z15" i="62"/>
  <c r="Z16" i="62"/>
  <c r="Z17" i="62"/>
  <c r="Z18" i="62"/>
  <c r="Z19" i="62"/>
  <c r="Z20" i="62"/>
  <c r="Z21" i="62"/>
  <c r="Z22" i="62"/>
  <c r="Z23" i="62"/>
  <c r="Z24" i="62"/>
  <c r="Z25" i="62"/>
  <c r="Z26" i="62"/>
  <c r="Z27" i="62"/>
  <c r="Z28" i="62"/>
  <c r="Z29" i="62"/>
  <c r="Z30" i="62"/>
  <c r="Z31" i="62"/>
  <c r="Z32" i="62"/>
  <c r="Z33" i="62"/>
  <c r="Z34" i="62"/>
  <c r="Z35" i="62"/>
  <c r="Z36" i="62"/>
  <c r="Z37" i="62"/>
  <c r="Z38" i="62"/>
  <c r="Z39" i="62"/>
  <c r="Z40" i="62"/>
  <c r="Z41" i="62"/>
  <c r="Z42" i="62"/>
  <c r="Z43" i="62"/>
  <c r="Z44" i="62"/>
  <c r="Z45" i="62"/>
  <c r="Z46" i="62"/>
  <c r="Z47" i="62"/>
  <c r="Z48" i="62"/>
  <c r="Z49" i="62"/>
  <c r="Z50" i="62"/>
  <c r="Z51" i="62"/>
  <c r="Z52" i="62"/>
  <c r="Z53" i="62"/>
  <c r="Z54" i="62"/>
  <c r="Z55" i="62"/>
  <c r="Z56" i="62"/>
  <c r="Z57" i="62"/>
  <c r="Z58" i="62"/>
  <c r="Z59" i="62"/>
  <c r="Z60" i="62"/>
  <c r="Z61" i="62"/>
  <c r="Z62" i="62"/>
  <c r="Z63" i="62"/>
  <c r="Z64" i="62"/>
  <c r="Z65" i="62"/>
  <c r="Z66" i="62"/>
  <c r="Z67" i="62"/>
  <c r="Z68" i="62"/>
  <c r="Z69" i="62"/>
  <c r="Z70" i="62"/>
  <c r="Z71" i="62"/>
  <c r="Z72" i="62"/>
  <c r="Z73" i="62"/>
  <c r="Z74" i="62"/>
  <c r="Z75" i="62"/>
  <c r="Z76" i="62"/>
  <c r="Z77" i="62"/>
  <c r="Z78" i="62"/>
  <c r="Z79" i="62"/>
  <c r="Z80" i="62"/>
  <c r="Z81" i="62"/>
  <c r="Z82" i="62"/>
  <c r="Z83" i="62"/>
  <c r="Z84" i="62"/>
  <c r="Z85" i="62"/>
  <c r="Z86" i="62"/>
  <c r="Z87" i="62"/>
  <c r="Z88" i="62"/>
  <c r="Z89" i="62"/>
  <c r="Z90" i="62"/>
  <c r="Z91" i="62"/>
  <c r="Z92" i="62"/>
  <c r="Z93" i="62"/>
  <c r="Z94" i="62"/>
  <c r="Z95" i="62"/>
  <c r="Z96" i="62"/>
  <c r="Z97" i="62"/>
  <c r="Z98" i="62"/>
  <c r="Z99" i="62"/>
  <c r="Z100" i="62"/>
  <c r="Z101" i="62"/>
  <c r="Z102" i="62"/>
  <c r="Z103" i="62"/>
  <c r="Z104" i="62"/>
  <c r="Z105" i="62"/>
  <c r="Z106" i="62"/>
  <c r="Z107" i="62"/>
  <c r="AA1" i="62"/>
  <c r="E4" i="52"/>
  <c r="BN5" i="65" l="1"/>
  <c r="BN6" i="65"/>
  <c r="AM8" i="65"/>
  <c r="AM9" i="65"/>
  <c r="AM10" i="65"/>
  <c r="AM11" i="65"/>
  <c r="AM12" i="65"/>
  <c r="AM13" i="65"/>
  <c r="AM14" i="65"/>
  <c r="AM15" i="65"/>
  <c r="AM16" i="65"/>
  <c r="AM17" i="65"/>
  <c r="AM18" i="65"/>
  <c r="AM19" i="65"/>
  <c r="AM20" i="65"/>
  <c r="AM21" i="65"/>
  <c r="AM22" i="65"/>
  <c r="AM23" i="65"/>
  <c r="AM24" i="65"/>
  <c r="AM25" i="65"/>
  <c r="AM26" i="65"/>
  <c r="AM27" i="65"/>
  <c r="AM28" i="65"/>
  <c r="AM29" i="65"/>
  <c r="AM30" i="65"/>
  <c r="AM31" i="65"/>
  <c r="AM32" i="65"/>
  <c r="AM33" i="65"/>
  <c r="AM34" i="65"/>
  <c r="AM35" i="65"/>
  <c r="AM36" i="65"/>
  <c r="AM37" i="65"/>
  <c r="AM38" i="65"/>
  <c r="AM39" i="65"/>
  <c r="AM40" i="65"/>
  <c r="AM41" i="65"/>
  <c r="AM42" i="65"/>
  <c r="AM43" i="65"/>
  <c r="AM44" i="65"/>
  <c r="AM45" i="65"/>
  <c r="AM46" i="65"/>
  <c r="AM47" i="65"/>
  <c r="AM48" i="65"/>
  <c r="AM49" i="65"/>
  <c r="AM50" i="65"/>
  <c r="AM51" i="65"/>
  <c r="AM52" i="65"/>
  <c r="AM53" i="65"/>
  <c r="AM54" i="65"/>
  <c r="AM55" i="65"/>
  <c r="AM56" i="65"/>
  <c r="AM57" i="65"/>
  <c r="AM58" i="65"/>
  <c r="AM59" i="65"/>
  <c r="AM60" i="65"/>
  <c r="AM61" i="65"/>
  <c r="AM62" i="65"/>
  <c r="AM63" i="65"/>
  <c r="AM64" i="65"/>
  <c r="AM65" i="65"/>
  <c r="AM66" i="65"/>
  <c r="AM67" i="65"/>
  <c r="AM68" i="65"/>
  <c r="AM69" i="65"/>
  <c r="AM70" i="65"/>
  <c r="AM71" i="65"/>
  <c r="AM72" i="65"/>
  <c r="AM73" i="65"/>
  <c r="AM74" i="65"/>
  <c r="AM75" i="65"/>
  <c r="AM76" i="65"/>
  <c r="AM77" i="65"/>
  <c r="AM78" i="65"/>
  <c r="AM79" i="65"/>
  <c r="AM80" i="65"/>
  <c r="AM81" i="65"/>
  <c r="AM82" i="65"/>
  <c r="AM83" i="65"/>
  <c r="AM84" i="65"/>
  <c r="AM85" i="65"/>
  <c r="AM86" i="65"/>
  <c r="AM87" i="65"/>
  <c r="AM88" i="65"/>
  <c r="AM89" i="65"/>
  <c r="AM90" i="65"/>
  <c r="AM91" i="65"/>
  <c r="AM92" i="65"/>
  <c r="AM93" i="65"/>
  <c r="AM94" i="65"/>
  <c r="AM95" i="65"/>
  <c r="AM96" i="65"/>
  <c r="AM97" i="65"/>
  <c r="AM98" i="65"/>
  <c r="AM99" i="65"/>
  <c r="AM100" i="65"/>
  <c r="AM101" i="65"/>
  <c r="AM102" i="65"/>
  <c r="AM103" i="65"/>
  <c r="AM104" i="65"/>
  <c r="AM105" i="65"/>
  <c r="AM106" i="65"/>
  <c r="AM107" i="65"/>
  <c r="AN1" i="65"/>
  <c r="BG5" i="65"/>
  <c r="BG6" i="65"/>
  <c r="BO4" i="64" a="1"/>
  <c r="BO4" i="64" s="1"/>
  <c r="AN4" i="64" a="1"/>
  <c r="AN4" i="64" s="1"/>
  <c r="BH4" i="64" a="1"/>
  <c r="BH4" i="64" s="1"/>
  <c r="AA4" i="62" a="1"/>
  <c r="AA4" i="62" s="1"/>
  <c r="E5" i="52"/>
  <c r="BG8" i="65" l="1"/>
  <c r="BG9" i="65"/>
  <c r="BG10" i="65"/>
  <c r="BG11" i="65"/>
  <c r="BG12" i="65"/>
  <c r="BG13" i="65"/>
  <c r="BG14" i="65"/>
  <c r="BG15" i="65"/>
  <c r="BG16" i="65"/>
  <c r="BG17" i="65"/>
  <c r="BG18" i="65"/>
  <c r="BG19" i="65"/>
  <c r="BG20" i="65"/>
  <c r="BG21" i="65"/>
  <c r="BG22" i="65"/>
  <c r="BG23" i="65"/>
  <c r="BG24" i="65"/>
  <c r="BG25" i="65"/>
  <c r="BG26" i="65"/>
  <c r="BG27" i="65"/>
  <c r="BG28" i="65"/>
  <c r="BG29" i="65"/>
  <c r="BG30" i="65"/>
  <c r="BG31" i="65"/>
  <c r="BG32" i="65"/>
  <c r="BG33" i="65"/>
  <c r="BG34" i="65"/>
  <c r="BG35" i="65"/>
  <c r="BG36" i="65"/>
  <c r="BG37" i="65"/>
  <c r="BG38" i="65"/>
  <c r="BG39" i="65"/>
  <c r="BG40" i="65"/>
  <c r="BG41" i="65"/>
  <c r="BG42" i="65"/>
  <c r="BG43" i="65"/>
  <c r="BG44" i="65"/>
  <c r="BG45" i="65"/>
  <c r="BG46" i="65"/>
  <c r="BG47" i="65"/>
  <c r="BG48" i="65"/>
  <c r="BG49" i="65"/>
  <c r="BG50" i="65"/>
  <c r="BG51" i="65"/>
  <c r="BG52" i="65"/>
  <c r="BG53" i="65"/>
  <c r="BG54" i="65"/>
  <c r="BG55" i="65"/>
  <c r="BG56" i="65"/>
  <c r="BG57" i="65"/>
  <c r="BG58" i="65"/>
  <c r="BG59" i="65"/>
  <c r="BG60" i="65"/>
  <c r="BG61" i="65"/>
  <c r="BG62" i="65"/>
  <c r="BG63" i="65"/>
  <c r="BG64" i="65"/>
  <c r="BG65" i="65"/>
  <c r="BG66" i="65"/>
  <c r="BG67" i="65"/>
  <c r="BG68" i="65"/>
  <c r="BG69" i="65"/>
  <c r="BG70" i="65"/>
  <c r="BG71" i="65"/>
  <c r="BG72" i="65"/>
  <c r="BG73" i="65"/>
  <c r="BG74" i="65"/>
  <c r="BG75" i="65"/>
  <c r="BG76" i="65"/>
  <c r="BG77" i="65"/>
  <c r="BG78" i="65"/>
  <c r="BG79" i="65"/>
  <c r="BG80" i="65"/>
  <c r="BG81" i="65"/>
  <c r="BG82" i="65"/>
  <c r="BG83" i="65"/>
  <c r="BG84" i="65"/>
  <c r="BG85" i="65"/>
  <c r="BG86" i="65"/>
  <c r="BG87" i="65"/>
  <c r="BG88" i="65"/>
  <c r="BG89" i="65"/>
  <c r="BG90" i="65"/>
  <c r="BG91" i="65"/>
  <c r="BG92" i="65"/>
  <c r="BG93" i="65"/>
  <c r="BG94" i="65"/>
  <c r="BG95" i="65"/>
  <c r="BG96" i="65"/>
  <c r="BG97" i="65"/>
  <c r="BG98" i="65"/>
  <c r="BG99" i="65"/>
  <c r="BG100" i="65"/>
  <c r="BG101" i="65"/>
  <c r="BG102" i="65"/>
  <c r="BG103" i="65"/>
  <c r="BG104" i="65"/>
  <c r="BG105" i="65"/>
  <c r="BG106" i="65"/>
  <c r="BG107" i="65"/>
  <c r="BH1" i="65"/>
  <c r="AN4" i="65" a="1"/>
  <c r="AN4" i="65" s="1"/>
  <c r="BN8" i="65"/>
  <c r="BN9" i="65"/>
  <c r="BN10" i="65"/>
  <c r="BN11" i="65"/>
  <c r="BN12" i="65"/>
  <c r="BN13" i="65"/>
  <c r="BN14" i="65"/>
  <c r="BN15" i="65"/>
  <c r="BN16" i="65"/>
  <c r="BN17" i="65"/>
  <c r="BN18" i="65"/>
  <c r="BN19" i="65"/>
  <c r="BN20" i="65"/>
  <c r="BN21" i="65"/>
  <c r="BN22" i="65"/>
  <c r="BN23" i="65"/>
  <c r="BN24" i="65"/>
  <c r="BN25" i="65"/>
  <c r="BN26" i="65"/>
  <c r="BN27" i="65"/>
  <c r="BN28" i="65"/>
  <c r="BN29" i="65"/>
  <c r="BN30" i="65"/>
  <c r="BN31" i="65"/>
  <c r="BN32" i="65"/>
  <c r="BN33" i="65"/>
  <c r="BN34" i="65"/>
  <c r="BN35" i="65"/>
  <c r="BN36" i="65"/>
  <c r="BN37" i="65"/>
  <c r="BN38" i="65"/>
  <c r="BN39" i="65"/>
  <c r="BN40" i="65"/>
  <c r="BN41" i="65"/>
  <c r="BN42" i="65"/>
  <c r="BN43" i="65"/>
  <c r="BN44" i="65"/>
  <c r="BN45" i="65"/>
  <c r="BN46" i="65"/>
  <c r="BN47" i="65"/>
  <c r="BN48" i="65"/>
  <c r="BN49" i="65"/>
  <c r="BN50" i="65"/>
  <c r="BN51" i="65"/>
  <c r="BN52" i="65"/>
  <c r="BN53" i="65"/>
  <c r="BN54" i="65"/>
  <c r="BN55" i="65"/>
  <c r="BN56" i="65"/>
  <c r="BN57" i="65"/>
  <c r="BN58" i="65"/>
  <c r="BN59" i="65"/>
  <c r="BN60" i="65"/>
  <c r="BN61" i="65"/>
  <c r="BN62" i="65"/>
  <c r="BN63" i="65"/>
  <c r="BN64" i="65"/>
  <c r="BN65" i="65"/>
  <c r="BN66" i="65"/>
  <c r="BN67" i="65"/>
  <c r="BN68" i="65"/>
  <c r="BN69" i="65"/>
  <c r="BN70" i="65"/>
  <c r="BN71" i="65"/>
  <c r="BN72" i="65"/>
  <c r="BN73" i="65"/>
  <c r="BN74" i="65"/>
  <c r="BN75" i="65"/>
  <c r="BN76" i="65"/>
  <c r="BN77" i="65"/>
  <c r="BN78" i="65"/>
  <c r="BN79" i="65"/>
  <c r="BN80" i="65"/>
  <c r="BN81" i="65"/>
  <c r="BN82" i="65"/>
  <c r="BN83" i="65"/>
  <c r="BN84" i="65"/>
  <c r="BN85" i="65"/>
  <c r="BN86" i="65"/>
  <c r="BN87" i="65"/>
  <c r="BN88" i="65"/>
  <c r="BN89" i="65"/>
  <c r="BN90" i="65"/>
  <c r="BN91" i="65"/>
  <c r="BN92" i="65"/>
  <c r="BN93" i="65"/>
  <c r="BN94" i="65"/>
  <c r="BN95" i="65"/>
  <c r="BN96" i="65"/>
  <c r="BN97" i="65"/>
  <c r="BN98" i="65"/>
  <c r="BN99" i="65"/>
  <c r="BN100" i="65"/>
  <c r="BN101" i="65"/>
  <c r="BN102" i="65"/>
  <c r="BN103" i="65"/>
  <c r="BN104" i="65"/>
  <c r="BN105" i="65"/>
  <c r="BN106" i="65"/>
  <c r="BN107" i="65"/>
  <c r="BO1" i="65"/>
  <c r="BH5" i="64"/>
  <c r="BH6" i="64"/>
  <c r="BI6" i="64" s="1"/>
  <c r="L17" i="1" s="1" a="1"/>
  <c r="L17" i="1" s="1"/>
  <c r="AN5" i="64"/>
  <c r="AN6" i="64"/>
  <c r="BO5" i="64"/>
  <c r="BO6" i="64"/>
  <c r="AA5" i="62"/>
  <c r="AA6" i="62"/>
  <c r="E9" i="52"/>
  <c r="E18" i="52"/>
  <c r="E27" i="52"/>
  <c r="E36" i="52"/>
  <c r="E45" i="52"/>
  <c r="E54" i="52"/>
  <c r="E63" i="52"/>
  <c r="E72" i="52"/>
  <c r="E81" i="52"/>
  <c r="E90" i="52"/>
  <c r="E99" i="52"/>
  <c r="E10" i="52"/>
  <c r="E19" i="52"/>
  <c r="E28" i="52"/>
  <c r="E37" i="52"/>
  <c r="E46" i="52"/>
  <c r="E55" i="52"/>
  <c r="E64" i="52"/>
  <c r="E73" i="52"/>
  <c r="E82" i="52"/>
  <c r="E91" i="52"/>
  <c r="E100" i="52"/>
  <c r="E8" i="52"/>
  <c r="E17" i="52"/>
  <c r="E26" i="52"/>
  <c r="E35" i="52"/>
  <c r="E44" i="52"/>
  <c r="E53" i="52"/>
  <c r="E62" i="52"/>
  <c r="E71" i="52"/>
  <c r="E80" i="52"/>
  <c r="E89" i="52"/>
  <c r="E98" i="52"/>
  <c r="E70" i="52"/>
  <c r="E97" i="52"/>
  <c r="E14" i="52"/>
  <c r="E32" i="52"/>
  <c r="E59" i="52"/>
  <c r="E77" i="52"/>
  <c r="E95" i="52"/>
  <c r="E12" i="52"/>
  <c r="E21" i="52"/>
  <c r="E30" i="52"/>
  <c r="E39" i="52"/>
  <c r="E48" i="52"/>
  <c r="E57" i="52"/>
  <c r="E66" i="52"/>
  <c r="E75" i="52"/>
  <c r="E84" i="52"/>
  <c r="E93" i="52"/>
  <c r="E102" i="52"/>
  <c r="E13" i="52"/>
  <c r="E22" i="52"/>
  <c r="E31" i="52"/>
  <c r="E40" i="52"/>
  <c r="E49" i="52"/>
  <c r="E58" i="52"/>
  <c r="E67" i="52"/>
  <c r="E76" i="52"/>
  <c r="E85" i="52"/>
  <c r="E94" i="52"/>
  <c r="E103" i="52"/>
  <c r="E11" i="52"/>
  <c r="E20" i="52"/>
  <c r="E29" i="52"/>
  <c r="E38" i="52"/>
  <c r="E47" i="52"/>
  <c r="E56" i="52"/>
  <c r="E65" i="52"/>
  <c r="E74" i="52"/>
  <c r="E83" i="52"/>
  <c r="E92" i="52"/>
  <c r="E101" i="52"/>
  <c r="E79" i="52"/>
  <c r="E106" i="52"/>
  <c r="E23" i="52"/>
  <c r="E41" i="52"/>
  <c r="E68" i="52"/>
  <c r="E86" i="52"/>
  <c r="E104" i="52"/>
  <c r="E15" i="52"/>
  <c r="E24" i="52"/>
  <c r="E33" i="52"/>
  <c r="E42" i="52"/>
  <c r="E51" i="52"/>
  <c r="E60" i="52"/>
  <c r="E69" i="52"/>
  <c r="E78" i="52"/>
  <c r="E87" i="52"/>
  <c r="E96" i="52"/>
  <c r="E105" i="52"/>
  <c r="E16" i="52"/>
  <c r="E25" i="52"/>
  <c r="E34" i="52"/>
  <c r="E43" i="52"/>
  <c r="E52" i="52"/>
  <c r="E61" i="52"/>
  <c r="E88" i="52"/>
  <c r="E50" i="52"/>
  <c r="E107" i="52"/>
  <c r="E6" i="52"/>
  <c r="BO4" i="65" l="1" a="1"/>
  <c r="BO4" i="65" s="1"/>
  <c r="AN5" i="65"/>
  <c r="AN6" i="65"/>
  <c r="BH4" i="65" a="1"/>
  <c r="BH4" i="65" s="1"/>
  <c r="BO8" i="64"/>
  <c r="BO9" i="64"/>
  <c r="BO10" i="64"/>
  <c r="BO11" i="64"/>
  <c r="BO12" i="64"/>
  <c r="BO13" i="64"/>
  <c r="BO14" i="64"/>
  <c r="BO15" i="64"/>
  <c r="BO16" i="64"/>
  <c r="BO17" i="64"/>
  <c r="BO18" i="64"/>
  <c r="BO19" i="64"/>
  <c r="BO20" i="64"/>
  <c r="BO21" i="64"/>
  <c r="BO22" i="64"/>
  <c r="BO23" i="64"/>
  <c r="BO24" i="64"/>
  <c r="BO25" i="64"/>
  <c r="BO26" i="64"/>
  <c r="BO27" i="64"/>
  <c r="BO28" i="64"/>
  <c r="BO29" i="64"/>
  <c r="BO30" i="64"/>
  <c r="BO31" i="64"/>
  <c r="BO32" i="64"/>
  <c r="BO33" i="64"/>
  <c r="BO34" i="64"/>
  <c r="BO35" i="64"/>
  <c r="BO36" i="64"/>
  <c r="BO37" i="64"/>
  <c r="BO38" i="64"/>
  <c r="BO39" i="64"/>
  <c r="BO40" i="64"/>
  <c r="BO41" i="64"/>
  <c r="BO42" i="64"/>
  <c r="BO43" i="64"/>
  <c r="BO44" i="64"/>
  <c r="BO45" i="64"/>
  <c r="BO46" i="64"/>
  <c r="BO47" i="64"/>
  <c r="BO48" i="64"/>
  <c r="BO49" i="64"/>
  <c r="BO50" i="64"/>
  <c r="BO51" i="64"/>
  <c r="BO52" i="64"/>
  <c r="BO53" i="64"/>
  <c r="BO54" i="64"/>
  <c r="BO55" i="64"/>
  <c r="BO56" i="64"/>
  <c r="BO57" i="64"/>
  <c r="BO58" i="64"/>
  <c r="BO59" i="64"/>
  <c r="BO60" i="64"/>
  <c r="BO61" i="64"/>
  <c r="BO62" i="64"/>
  <c r="BO63" i="64"/>
  <c r="BO64" i="64"/>
  <c r="BO65" i="64"/>
  <c r="BO66" i="64"/>
  <c r="BO67" i="64"/>
  <c r="BO68" i="64"/>
  <c r="BO69" i="64"/>
  <c r="BO70" i="64"/>
  <c r="BO71" i="64"/>
  <c r="BO72" i="64"/>
  <c r="BO73" i="64"/>
  <c r="BO74" i="64"/>
  <c r="BO75" i="64"/>
  <c r="BO76" i="64"/>
  <c r="BO77" i="64"/>
  <c r="BO78" i="64"/>
  <c r="BO79" i="64"/>
  <c r="BO80" i="64"/>
  <c r="BO81" i="64"/>
  <c r="BO82" i="64"/>
  <c r="BO83" i="64"/>
  <c r="BO84" i="64"/>
  <c r="BO85" i="64"/>
  <c r="BO86" i="64"/>
  <c r="BO87" i="64"/>
  <c r="BO88" i="64"/>
  <c r="BO89" i="64"/>
  <c r="BO90" i="64"/>
  <c r="BO91" i="64"/>
  <c r="BO92" i="64"/>
  <c r="BO93" i="64"/>
  <c r="BO94" i="64"/>
  <c r="BO95" i="64"/>
  <c r="BO96" i="64"/>
  <c r="BO97" i="64"/>
  <c r="BO98" i="64"/>
  <c r="BO99" i="64"/>
  <c r="BO100" i="64"/>
  <c r="BO101" i="64"/>
  <c r="BO102" i="64"/>
  <c r="BO103" i="64"/>
  <c r="BO104" i="64"/>
  <c r="BO105" i="64"/>
  <c r="BO106" i="64"/>
  <c r="BO107" i="64"/>
  <c r="BP1" i="64"/>
  <c r="AN8" i="64"/>
  <c r="AN9" i="64"/>
  <c r="AN10" i="64"/>
  <c r="AN11" i="64"/>
  <c r="AN12" i="64"/>
  <c r="AN13" i="64"/>
  <c r="AN14" i="64"/>
  <c r="AN15" i="64"/>
  <c r="AN16" i="64"/>
  <c r="AN17" i="64"/>
  <c r="AN18" i="64"/>
  <c r="AN19" i="64"/>
  <c r="AN20" i="64"/>
  <c r="AN21" i="64"/>
  <c r="AN22" i="64"/>
  <c r="AN23" i="64"/>
  <c r="AN24" i="64"/>
  <c r="AN25" i="64"/>
  <c r="AN26" i="64"/>
  <c r="AN27" i="64"/>
  <c r="AN28" i="64"/>
  <c r="AN29" i="64"/>
  <c r="AN30" i="64"/>
  <c r="AN31" i="64"/>
  <c r="AN32" i="64"/>
  <c r="AN33" i="64"/>
  <c r="AN34" i="64"/>
  <c r="AN35" i="64"/>
  <c r="AN36" i="64"/>
  <c r="AN37" i="64"/>
  <c r="AN38" i="64"/>
  <c r="AN39" i="64"/>
  <c r="AN40" i="64"/>
  <c r="AN41" i="64"/>
  <c r="AN42" i="64"/>
  <c r="AN43" i="64"/>
  <c r="AN44" i="64"/>
  <c r="AN45" i="64"/>
  <c r="AN46" i="64"/>
  <c r="AN47" i="64"/>
  <c r="AN48" i="64"/>
  <c r="AN49" i="64"/>
  <c r="AN50" i="64"/>
  <c r="AN51" i="64"/>
  <c r="AN52" i="64"/>
  <c r="AN53" i="64"/>
  <c r="AN54" i="64"/>
  <c r="AN55" i="64"/>
  <c r="AN56" i="64"/>
  <c r="AN57" i="64"/>
  <c r="AN58" i="64"/>
  <c r="AN59" i="64"/>
  <c r="AN60" i="64"/>
  <c r="AN61" i="64"/>
  <c r="AN62" i="64"/>
  <c r="AN63" i="64"/>
  <c r="AN64" i="64"/>
  <c r="AN65" i="64"/>
  <c r="AN66" i="64"/>
  <c r="AN67" i="64"/>
  <c r="AN68" i="64"/>
  <c r="AN69" i="64"/>
  <c r="AN70" i="64"/>
  <c r="AN71" i="64"/>
  <c r="AN72" i="64"/>
  <c r="AN73" i="64"/>
  <c r="AN74" i="64"/>
  <c r="AN75" i="64"/>
  <c r="AN76" i="64"/>
  <c r="AN77" i="64"/>
  <c r="AN78" i="64"/>
  <c r="AN79" i="64"/>
  <c r="AN80" i="64"/>
  <c r="AN81" i="64"/>
  <c r="AN82" i="64"/>
  <c r="AN83" i="64"/>
  <c r="AN84" i="64"/>
  <c r="AN85" i="64"/>
  <c r="AN86" i="64"/>
  <c r="AN87" i="64"/>
  <c r="AN88" i="64"/>
  <c r="AN89" i="64"/>
  <c r="AN90" i="64"/>
  <c r="AN91" i="64"/>
  <c r="AN92" i="64"/>
  <c r="AN93" i="64"/>
  <c r="AN94" i="64"/>
  <c r="AN95" i="64"/>
  <c r="AN96" i="64"/>
  <c r="AN97" i="64"/>
  <c r="AN98" i="64"/>
  <c r="AN99" i="64"/>
  <c r="AN100" i="64"/>
  <c r="AN101" i="64"/>
  <c r="AN102" i="64"/>
  <c r="AN103" i="64"/>
  <c r="AN104" i="64"/>
  <c r="AN105" i="64"/>
  <c r="AN106" i="64"/>
  <c r="AN107" i="64"/>
  <c r="AO1" i="64"/>
  <c r="BH8" i="64"/>
  <c r="BH9" i="64"/>
  <c r="BH10" i="64"/>
  <c r="BH11" i="64"/>
  <c r="BH12" i="64"/>
  <c r="BH13" i="64"/>
  <c r="BH14" i="64"/>
  <c r="BH15" i="64"/>
  <c r="BH16" i="64"/>
  <c r="BH17" i="64"/>
  <c r="BH18" i="64"/>
  <c r="BH19" i="64"/>
  <c r="BH20" i="64"/>
  <c r="BH21" i="64"/>
  <c r="BH22" i="64"/>
  <c r="BH23" i="64"/>
  <c r="BH24" i="64"/>
  <c r="BH25" i="64"/>
  <c r="BH26" i="64"/>
  <c r="BH27" i="64"/>
  <c r="BH28" i="64"/>
  <c r="BH29" i="64"/>
  <c r="BH30" i="64"/>
  <c r="BH31" i="64"/>
  <c r="BH32" i="64"/>
  <c r="BH33" i="64"/>
  <c r="BH34" i="64"/>
  <c r="BH35" i="64"/>
  <c r="BH36" i="64"/>
  <c r="BH37" i="64"/>
  <c r="BH38" i="64"/>
  <c r="BH39" i="64"/>
  <c r="BH40" i="64"/>
  <c r="BH41" i="64"/>
  <c r="BH42" i="64"/>
  <c r="BH43" i="64"/>
  <c r="BH44" i="64"/>
  <c r="BH45" i="64"/>
  <c r="BH46" i="64"/>
  <c r="BH47" i="64"/>
  <c r="BH48" i="64"/>
  <c r="BH49" i="64"/>
  <c r="BH50" i="64"/>
  <c r="BH51" i="64"/>
  <c r="BH52" i="64"/>
  <c r="BH53" i="64"/>
  <c r="BH54" i="64"/>
  <c r="BH55" i="64"/>
  <c r="BH56" i="64"/>
  <c r="BH57" i="64"/>
  <c r="BH58" i="64"/>
  <c r="BH59" i="64"/>
  <c r="BH60" i="64"/>
  <c r="BH61" i="64"/>
  <c r="BH62" i="64"/>
  <c r="BH63" i="64"/>
  <c r="BH64" i="64"/>
  <c r="BH65" i="64"/>
  <c r="BH66" i="64"/>
  <c r="BH67" i="64"/>
  <c r="BH68" i="64"/>
  <c r="BH69" i="64"/>
  <c r="BH70" i="64"/>
  <c r="BH71" i="64"/>
  <c r="BH72" i="64"/>
  <c r="BH73" i="64"/>
  <c r="BH74" i="64"/>
  <c r="BH75" i="64"/>
  <c r="BH76" i="64"/>
  <c r="BH77" i="64"/>
  <c r="BH78" i="64"/>
  <c r="BH79" i="64"/>
  <c r="BH80" i="64"/>
  <c r="BH81" i="64"/>
  <c r="BH82" i="64"/>
  <c r="BH83" i="64"/>
  <c r="BH84" i="64"/>
  <c r="BH85" i="64"/>
  <c r="BH86" i="64"/>
  <c r="BH87" i="64"/>
  <c r="BH88" i="64"/>
  <c r="BH89" i="64"/>
  <c r="BH90" i="64"/>
  <c r="BH91" i="64"/>
  <c r="BH92" i="64"/>
  <c r="BH93" i="64"/>
  <c r="BH94" i="64"/>
  <c r="BH95" i="64"/>
  <c r="BH96" i="64"/>
  <c r="BH97" i="64"/>
  <c r="BH98" i="64"/>
  <c r="BH99" i="64"/>
  <c r="BH100" i="64"/>
  <c r="BH101" i="64"/>
  <c r="BH102" i="64"/>
  <c r="BH103" i="64"/>
  <c r="BH104" i="64"/>
  <c r="BH105" i="64"/>
  <c r="BH106" i="64"/>
  <c r="BH107" i="64"/>
  <c r="BI5" i="64"/>
  <c r="BI1" i="64"/>
  <c r="AA8" i="62"/>
  <c r="AA9" i="62"/>
  <c r="AA10" i="62"/>
  <c r="AA11" i="62"/>
  <c r="AA12" i="62"/>
  <c r="AA13" i="62"/>
  <c r="AA14" i="62"/>
  <c r="AA15" i="62"/>
  <c r="AA16" i="62"/>
  <c r="AA17" i="62"/>
  <c r="AA18" i="62"/>
  <c r="AA19" i="62"/>
  <c r="AA20" i="62"/>
  <c r="AA21" i="62"/>
  <c r="AA22" i="62"/>
  <c r="AA23" i="62"/>
  <c r="AA24" i="62"/>
  <c r="AA25" i="62"/>
  <c r="AA26" i="62"/>
  <c r="AA27" i="62"/>
  <c r="AA28" i="62"/>
  <c r="AA29" i="62"/>
  <c r="AA30" i="62"/>
  <c r="AA31" i="62"/>
  <c r="AA32" i="62"/>
  <c r="AA33" i="62"/>
  <c r="AA34" i="62"/>
  <c r="AA35" i="62"/>
  <c r="AA36" i="62"/>
  <c r="AA37" i="62"/>
  <c r="AA38" i="62"/>
  <c r="AA39" i="62"/>
  <c r="AA40" i="62"/>
  <c r="AA41" i="62"/>
  <c r="AA42" i="62"/>
  <c r="AA43" i="62"/>
  <c r="AA44" i="62"/>
  <c r="AA45" i="62"/>
  <c r="AA46" i="62"/>
  <c r="AA47" i="62"/>
  <c r="AA48" i="62"/>
  <c r="AA49" i="62"/>
  <c r="AA50" i="62"/>
  <c r="AA51" i="62"/>
  <c r="AA52" i="62"/>
  <c r="AA53" i="62"/>
  <c r="AA54" i="62"/>
  <c r="AA55" i="62"/>
  <c r="AA56" i="62"/>
  <c r="AA57" i="62"/>
  <c r="AA58" i="62"/>
  <c r="AA59" i="62"/>
  <c r="AA60" i="62"/>
  <c r="AA61" i="62"/>
  <c r="AA62" i="62"/>
  <c r="AA63" i="62"/>
  <c r="AA64" i="62"/>
  <c r="AA65" i="62"/>
  <c r="AA66" i="62"/>
  <c r="AA67" i="62"/>
  <c r="AA68" i="62"/>
  <c r="AA69" i="62"/>
  <c r="AA70" i="62"/>
  <c r="AA71" i="62"/>
  <c r="AA72" i="62"/>
  <c r="AA73" i="62"/>
  <c r="AA74" i="62"/>
  <c r="AA75" i="62"/>
  <c r="AA76" i="62"/>
  <c r="AA77" i="62"/>
  <c r="AA78" i="62"/>
  <c r="AA79" i="62"/>
  <c r="AA80" i="62"/>
  <c r="AA81" i="62"/>
  <c r="AA82" i="62"/>
  <c r="AA83" i="62"/>
  <c r="AA84" i="62"/>
  <c r="AA85" i="62"/>
  <c r="AA86" i="62"/>
  <c r="AA87" i="62"/>
  <c r="AA88" i="62"/>
  <c r="AA89" i="62"/>
  <c r="AA90" i="62"/>
  <c r="AA91" i="62"/>
  <c r="AA92" i="62"/>
  <c r="AA93" i="62"/>
  <c r="AA94" i="62"/>
  <c r="AA95" i="62"/>
  <c r="AA96" i="62"/>
  <c r="AA97" i="62"/>
  <c r="AA98" i="62"/>
  <c r="AA99" i="62"/>
  <c r="AA100" i="62"/>
  <c r="AA101" i="62"/>
  <c r="AA102" i="62"/>
  <c r="AA103" i="62"/>
  <c r="AA104" i="62"/>
  <c r="AA105" i="62"/>
  <c r="AA106" i="62"/>
  <c r="AA107" i="62"/>
  <c r="AB1" i="62"/>
  <c r="F1" i="52"/>
  <c r="F4" i="52" a="1"/>
  <c r="BH5" i="65" l="1"/>
  <c r="BH6" i="65"/>
  <c r="BI6" i="65" s="1"/>
  <c r="L18" i="1" s="1" a="1"/>
  <c r="L18" i="1" s="1"/>
  <c r="AN8" i="65"/>
  <c r="AN9" i="65"/>
  <c r="AN10" i="65"/>
  <c r="AN11" i="65"/>
  <c r="AN12" i="65"/>
  <c r="AN13" i="65"/>
  <c r="AN14" i="65"/>
  <c r="AN15" i="65"/>
  <c r="AN16" i="65"/>
  <c r="AN17" i="65"/>
  <c r="AN18" i="65"/>
  <c r="AN19" i="65"/>
  <c r="AN20" i="65"/>
  <c r="AN21" i="65"/>
  <c r="AN22" i="65"/>
  <c r="AN23" i="65"/>
  <c r="AN24" i="65"/>
  <c r="AN25" i="65"/>
  <c r="AN26" i="65"/>
  <c r="AN27" i="65"/>
  <c r="AN28" i="65"/>
  <c r="AN29" i="65"/>
  <c r="AN30" i="65"/>
  <c r="AN31" i="65"/>
  <c r="AN32" i="65"/>
  <c r="AN33" i="65"/>
  <c r="AN34" i="65"/>
  <c r="AN35" i="65"/>
  <c r="AN36" i="65"/>
  <c r="AN37" i="65"/>
  <c r="AN38" i="65"/>
  <c r="AN39" i="65"/>
  <c r="AN40" i="65"/>
  <c r="AN41" i="65"/>
  <c r="AN42" i="65"/>
  <c r="AN43" i="65"/>
  <c r="AN44" i="65"/>
  <c r="AN45" i="65"/>
  <c r="AN46" i="65"/>
  <c r="AN47" i="65"/>
  <c r="AN48" i="65"/>
  <c r="AN49" i="65"/>
  <c r="AN50" i="65"/>
  <c r="AN51" i="65"/>
  <c r="AN52" i="65"/>
  <c r="AN53" i="65"/>
  <c r="AN54" i="65"/>
  <c r="AN55" i="65"/>
  <c r="AN56" i="65"/>
  <c r="AN57" i="65"/>
  <c r="AN58" i="65"/>
  <c r="AN59" i="65"/>
  <c r="AN60" i="65"/>
  <c r="AN61" i="65"/>
  <c r="AN62" i="65"/>
  <c r="AN63" i="65"/>
  <c r="AN64" i="65"/>
  <c r="AN65" i="65"/>
  <c r="AN66" i="65"/>
  <c r="AN67" i="65"/>
  <c r="AN68" i="65"/>
  <c r="AN69" i="65"/>
  <c r="AN70" i="65"/>
  <c r="AN71" i="65"/>
  <c r="AN72" i="65"/>
  <c r="AN73" i="65"/>
  <c r="AN74" i="65"/>
  <c r="AN75" i="65"/>
  <c r="AN76" i="65"/>
  <c r="AN77" i="65"/>
  <c r="AN78" i="65"/>
  <c r="AN79" i="65"/>
  <c r="AN80" i="65"/>
  <c r="AN81" i="65"/>
  <c r="AN82" i="65"/>
  <c r="AN83" i="65"/>
  <c r="AN84" i="65"/>
  <c r="AN85" i="65"/>
  <c r="AN86" i="65"/>
  <c r="AN87" i="65"/>
  <c r="AN88" i="65"/>
  <c r="AN89" i="65"/>
  <c r="AN90" i="65"/>
  <c r="AN91" i="65"/>
  <c r="AN92" i="65"/>
  <c r="AN93" i="65"/>
  <c r="AN94" i="65"/>
  <c r="AN95" i="65"/>
  <c r="AN96" i="65"/>
  <c r="AN97" i="65"/>
  <c r="AN98" i="65"/>
  <c r="AN99" i="65"/>
  <c r="AN100" i="65"/>
  <c r="AN101" i="65"/>
  <c r="AN102" i="65"/>
  <c r="AN103" i="65"/>
  <c r="AN104" i="65"/>
  <c r="AN105" i="65"/>
  <c r="AN106" i="65"/>
  <c r="AN107" i="65"/>
  <c r="AO1" i="65"/>
  <c r="BO5" i="65"/>
  <c r="BO6" i="65"/>
  <c r="BI4" i="64"/>
  <c r="K17" i="1" a="1"/>
  <c r="K17" i="1" s="1"/>
  <c r="AO4" i="64" a="1"/>
  <c r="AO4" i="64" s="1"/>
  <c r="BP4" i="64" a="1"/>
  <c r="BP4" i="64" s="1"/>
  <c r="AB4" i="62" a="1"/>
  <c r="AB4" i="62" s="1"/>
  <c r="F4" i="52"/>
  <c r="BO8" i="65" l="1"/>
  <c r="BO9" i="65"/>
  <c r="BO10" i="65"/>
  <c r="BO11" i="65"/>
  <c r="BO12" i="65"/>
  <c r="BO13" i="65"/>
  <c r="BO14" i="65"/>
  <c r="BO15" i="65"/>
  <c r="BO16" i="65"/>
  <c r="BO17" i="65"/>
  <c r="BO18" i="65"/>
  <c r="BO19" i="65"/>
  <c r="BO20" i="65"/>
  <c r="BO21" i="65"/>
  <c r="BO22" i="65"/>
  <c r="BO23" i="65"/>
  <c r="BO24" i="65"/>
  <c r="BO25" i="65"/>
  <c r="BO26" i="65"/>
  <c r="BO27" i="65"/>
  <c r="BO28" i="65"/>
  <c r="BO29" i="65"/>
  <c r="BO30" i="65"/>
  <c r="BO31" i="65"/>
  <c r="BO32" i="65"/>
  <c r="BO33" i="65"/>
  <c r="BO34" i="65"/>
  <c r="BO35" i="65"/>
  <c r="BO36" i="65"/>
  <c r="BO37" i="65"/>
  <c r="BO38" i="65"/>
  <c r="BO39" i="65"/>
  <c r="BO40" i="65"/>
  <c r="BO41" i="65"/>
  <c r="BO42" i="65"/>
  <c r="BO43" i="65"/>
  <c r="BO44" i="65"/>
  <c r="BO45" i="65"/>
  <c r="BO46" i="65"/>
  <c r="BO47" i="65"/>
  <c r="BO48" i="65"/>
  <c r="BO49" i="65"/>
  <c r="BO50" i="65"/>
  <c r="BO51" i="65"/>
  <c r="BO52" i="65"/>
  <c r="BO53" i="65"/>
  <c r="BO54" i="65"/>
  <c r="BO55" i="65"/>
  <c r="BO56" i="65"/>
  <c r="BO57" i="65"/>
  <c r="BO58" i="65"/>
  <c r="BO59" i="65"/>
  <c r="BO60" i="65"/>
  <c r="BO61" i="65"/>
  <c r="BO62" i="65"/>
  <c r="BO63" i="65"/>
  <c r="BO64" i="65"/>
  <c r="BO65" i="65"/>
  <c r="BO66" i="65"/>
  <c r="BO67" i="65"/>
  <c r="BO68" i="65"/>
  <c r="BO69" i="65"/>
  <c r="BO70" i="65"/>
  <c r="BO71" i="65"/>
  <c r="BO72" i="65"/>
  <c r="BO73" i="65"/>
  <c r="BO74" i="65"/>
  <c r="BO75" i="65"/>
  <c r="BO76" i="65"/>
  <c r="BO77" i="65"/>
  <c r="BO78" i="65"/>
  <c r="BO79" i="65"/>
  <c r="BO80" i="65"/>
  <c r="BO81" i="65"/>
  <c r="BO82" i="65"/>
  <c r="BO83" i="65"/>
  <c r="BO84" i="65"/>
  <c r="BO85" i="65"/>
  <c r="BO86" i="65"/>
  <c r="BO87" i="65"/>
  <c r="BO88" i="65"/>
  <c r="BO89" i="65"/>
  <c r="BO90" i="65"/>
  <c r="BO91" i="65"/>
  <c r="BO92" i="65"/>
  <c r="BO93" i="65"/>
  <c r="BO94" i="65"/>
  <c r="BO95" i="65"/>
  <c r="BO96" i="65"/>
  <c r="BO97" i="65"/>
  <c r="BO98" i="65"/>
  <c r="BO99" i="65"/>
  <c r="BO100" i="65"/>
  <c r="BO101" i="65"/>
  <c r="BO102" i="65"/>
  <c r="BO103" i="65"/>
  <c r="BO104" i="65"/>
  <c r="BO105" i="65"/>
  <c r="BO106" i="65"/>
  <c r="BO107" i="65"/>
  <c r="BP1" i="65"/>
  <c r="AO4" i="65" a="1"/>
  <c r="AO4" i="65" s="1"/>
  <c r="BH8" i="65"/>
  <c r="BH9" i="65"/>
  <c r="BH10" i="65"/>
  <c r="BH11" i="65"/>
  <c r="BH12" i="65"/>
  <c r="BH13" i="65"/>
  <c r="BH14" i="65"/>
  <c r="BH15" i="65"/>
  <c r="BH16" i="65"/>
  <c r="BH17" i="65"/>
  <c r="BH18" i="65"/>
  <c r="BH19" i="65"/>
  <c r="BH20" i="65"/>
  <c r="BH21" i="65"/>
  <c r="BH22" i="65"/>
  <c r="BH23" i="65"/>
  <c r="BH24" i="65"/>
  <c r="BH25" i="65"/>
  <c r="BH26" i="65"/>
  <c r="BH27" i="65"/>
  <c r="BH28" i="65"/>
  <c r="BH29" i="65"/>
  <c r="BH30" i="65"/>
  <c r="BH31" i="65"/>
  <c r="BH32" i="65"/>
  <c r="BH33" i="65"/>
  <c r="BH34" i="65"/>
  <c r="BH35" i="65"/>
  <c r="BH36" i="65"/>
  <c r="BH37" i="65"/>
  <c r="BH38" i="65"/>
  <c r="BH39" i="65"/>
  <c r="BH40" i="65"/>
  <c r="BH41" i="65"/>
  <c r="BH42" i="65"/>
  <c r="BH43" i="65"/>
  <c r="BH44" i="65"/>
  <c r="BH45" i="65"/>
  <c r="BH46" i="65"/>
  <c r="BH47" i="65"/>
  <c r="BH48" i="65"/>
  <c r="BH49" i="65"/>
  <c r="BH50" i="65"/>
  <c r="BH51" i="65"/>
  <c r="BH52" i="65"/>
  <c r="BH53" i="65"/>
  <c r="BH54" i="65"/>
  <c r="BH55" i="65"/>
  <c r="BH56" i="65"/>
  <c r="BH57" i="65"/>
  <c r="BH58" i="65"/>
  <c r="BH59" i="65"/>
  <c r="BH60" i="65"/>
  <c r="BH61" i="65"/>
  <c r="BH62" i="65"/>
  <c r="BH63" i="65"/>
  <c r="BH64" i="65"/>
  <c r="BH65" i="65"/>
  <c r="BH66" i="65"/>
  <c r="BH67" i="65"/>
  <c r="BH68" i="65"/>
  <c r="BH69" i="65"/>
  <c r="BH70" i="65"/>
  <c r="BH71" i="65"/>
  <c r="BH72" i="65"/>
  <c r="BH73" i="65"/>
  <c r="BH74" i="65"/>
  <c r="BH75" i="65"/>
  <c r="BH76" i="65"/>
  <c r="BH77" i="65"/>
  <c r="BH78" i="65"/>
  <c r="BH79" i="65"/>
  <c r="BH80" i="65"/>
  <c r="BH81" i="65"/>
  <c r="BH82" i="65"/>
  <c r="BH83" i="65"/>
  <c r="BH84" i="65"/>
  <c r="BH85" i="65"/>
  <c r="BH86" i="65"/>
  <c r="BH87" i="65"/>
  <c r="BH88" i="65"/>
  <c r="BH89" i="65"/>
  <c r="BH90" i="65"/>
  <c r="BH91" i="65"/>
  <c r="BH92" i="65"/>
  <c r="BH93" i="65"/>
  <c r="BH94" i="65"/>
  <c r="BH95" i="65"/>
  <c r="BH96" i="65"/>
  <c r="BH97" i="65"/>
  <c r="BH98" i="65"/>
  <c r="BH99" i="65"/>
  <c r="BH100" i="65"/>
  <c r="BH101" i="65"/>
  <c r="BH102" i="65"/>
  <c r="BH103" i="65"/>
  <c r="BH104" i="65"/>
  <c r="BH105" i="65"/>
  <c r="BH106" i="65"/>
  <c r="BH107" i="65"/>
  <c r="BI5" i="65"/>
  <c r="BI1" i="65"/>
  <c r="BP5" i="64"/>
  <c r="BP6" i="64"/>
  <c r="AO5" i="64"/>
  <c r="AO6" i="64"/>
  <c r="AB5" i="62"/>
  <c r="AB6" i="62"/>
  <c r="F5" i="52"/>
  <c r="BI4" i="65" l="1"/>
  <c r="K18" i="1" a="1"/>
  <c r="K18" i="1" s="1"/>
  <c r="AO5" i="65"/>
  <c r="AO6" i="65"/>
  <c r="BP4" i="65" a="1"/>
  <c r="BP4" i="65" s="1"/>
  <c r="AO8" i="64"/>
  <c r="AO9" i="64"/>
  <c r="AO10" i="64"/>
  <c r="AO11" i="64"/>
  <c r="AO12" i="64"/>
  <c r="AO13" i="64"/>
  <c r="AO14" i="64"/>
  <c r="AO15" i="64"/>
  <c r="AO16" i="64"/>
  <c r="AO17" i="64"/>
  <c r="AO18" i="64"/>
  <c r="AO19" i="64"/>
  <c r="AO20" i="64"/>
  <c r="AO21" i="64"/>
  <c r="AO22" i="64"/>
  <c r="AO23" i="64"/>
  <c r="AO24" i="64"/>
  <c r="AO25" i="64"/>
  <c r="AO26" i="64"/>
  <c r="AO27" i="64"/>
  <c r="AO28" i="64"/>
  <c r="AO29" i="64"/>
  <c r="AO30" i="64"/>
  <c r="AO31" i="64"/>
  <c r="AO32" i="64"/>
  <c r="AO33" i="64"/>
  <c r="AO34" i="64"/>
  <c r="AO35" i="64"/>
  <c r="AO36" i="64"/>
  <c r="AO37" i="64"/>
  <c r="AO38" i="64"/>
  <c r="AO39" i="64"/>
  <c r="AO40" i="64"/>
  <c r="AO41" i="64"/>
  <c r="AO42" i="64"/>
  <c r="AO43" i="64"/>
  <c r="AO44" i="64"/>
  <c r="AO45" i="64"/>
  <c r="AO46" i="64"/>
  <c r="AO47" i="64"/>
  <c r="AO48" i="64"/>
  <c r="AO49" i="64"/>
  <c r="AO50" i="64"/>
  <c r="AO51" i="64"/>
  <c r="AO52" i="64"/>
  <c r="AO53" i="64"/>
  <c r="AO54" i="64"/>
  <c r="AO55" i="64"/>
  <c r="AO56" i="64"/>
  <c r="AO57" i="64"/>
  <c r="AO58" i="64"/>
  <c r="AO59" i="64"/>
  <c r="AO60" i="64"/>
  <c r="AO61" i="64"/>
  <c r="AO62" i="64"/>
  <c r="AO63" i="64"/>
  <c r="AO64" i="64"/>
  <c r="AO65" i="64"/>
  <c r="AO66" i="64"/>
  <c r="AO67" i="64"/>
  <c r="AO68" i="64"/>
  <c r="AO69" i="64"/>
  <c r="AO70" i="64"/>
  <c r="AO71" i="64"/>
  <c r="AO72" i="64"/>
  <c r="AO73" i="64"/>
  <c r="AO74" i="64"/>
  <c r="AO75" i="64"/>
  <c r="AO76" i="64"/>
  <c r="AO77" i="64"/>
  <c r="AO78" i="64"/>
  <c r="AO79" i="64"/>
  <c r="AO80" i="64"/>
  <c r="AO81" i="64"/>
  <c r="AO82" i="64"/>
  <c r="AO83" i="64"/>
  <c r="AO84" i="64"/>
  <c r="AO85" i="64"/>
  <c r="AO86" i="64"/>
  <c r="AO87" i="64"/>
  <c r="AO88" i="64"/>
  <c r="AO89" i="64"/>
  <c r="AO90" i="64"/>
  <c r="AO91" i="64"/>
  <c r="AO92" i="64"/>
  <c r="AO93" i="64"/>
  <c r="AO94" i="64"/>
  <c r="AO95" i="64"/>
  <c r="AO96" i="64"/>
  <c r="AO97" i="64"/>
  <c r="AO98" i="64"/>
  <c r="AO99" i="64"/>
  <c r="AO100" i="64"/>
  <c r="AO101" i="64"/>
  <c r="AO102" i="64"/>
  <c r="AO103" i="64"/>
  <c r="AO104" i="64"/>
  <c r="AO105" i="64"/>
  <c r="AO106" i="64"/>
  <c r="AO107" i="64"/>
  <c r="AP1" i="64"/>
  <c r="BP8" i="64"/>
  <c r="BP9" i="64"/>
  <c r="BP10" i="64"/>
  <c r="BP11" i="64"/>
  <c r="BP12" i="64"/>
  <c r="BP13" i="64"/>
  <c r="BP14" i="64"/>
  <c r="BP15" i="64"/>
  <c r="BP16" i="64"/>
  <c r="BP17" i="64"/>
  <c r="BP18" i="64"/>
  <c r="BP19" i="64"/>
  <c r="BP20" i="64"/>
  <c r="BP21" i="64"/>
  <c r="BP22" i="64"/>
  <c r="BP23" i="64"/>
  <c r="BP24" i="64"/>
  <c r="BP25" i="64"/>
  <c r="BP26" i="64"/>
  <c r="BP27" i="64"/>
  <c r="BP28" i="64"/>
  <c r="BP29" i="64"/>
  <c r="BP30" i="64"/>
  <c r="BP31" i="64"/>
  <c r="BP32" i="64"/>
  <c r="BP33" i="64"/>
  <c r="BP34" i="64"/>
  <c r="BP35" i="64"/>
  <c r="BP36" i="64"/>
  <c r="BP37" i="64"/>
  <c r="BP38" i="64"/>
  <c r="BP39" i="64"/>
  <c r="BP40" i="64"/>
  <c r="BP41" i="64"/>
  <c r="BP42" i="64"/>
  <c r="BP43" i="64"/>
  <c r="BP44" i="64"/>
  <c r="BP45" i="64"/>
  <c r="BP46" i="64"/>
  <c r="BP47" i="64"/>
  <c r="BP48" i="64"/>
  <c r="BP49" i="64"/>
  <c r="BP50" i="64"/>
  <c r="BP51" i="64"/>
  <c r="BP52" i="64"/>
  <c r="BP53" i="64"/>
  <c r="BP54" i="64"/>
  <c r="BP55" i="64"/>
  <c r="BP56" i="64"/>
  <c r="BP57" i="64"/>
  <c r="BP58" i="64"/>
  <c r="BP59" i="64"/>
  <c r="BP60" i="64"/>
  <c r="BP61" i="64"/>
  <c r="BP62" i="64"/>
  <c r="BP63" i="64"/>
  <c r="BP64" i="64"/>
  <c r="BP65" i="64"/>
  <c r="BP66" i="64"/>
  <c r="BP67" i="64"/>
  <c r="BP68" i="64"/>
  <c r="BP69" i="64"/>
  <c r="BP70" i="64"/>
  <c r="BP71" i="64"/>
  <c r="BP72" i="64"/>
  <c r="BP73" i="64"/>
  <c r="BP74" i="64"/>
  <c r="BP75" i="64"/>
  <c r="BP76" i="64"/>
  <c r="BP77" i="64"/>
  <c r="BP78" i="64"/>
  <c r="BP79" i="64"/>
  <c r="BP80" i="64"/>
  <c r="BP81" i="64"/>
  <c r="BP82" i="64"/>
  <c r="BP83" i="64"/>
  <c r="BP84" i="64"/>
  <c r="BP85" i="64"/>
  <c r="BP86" i="64"/>
  <c r="BP87" i="64"/>
  <c r="BP88" i="64"/>
  <c r="BP89" i="64"/>
  <c r="BP90" i="64"/>
  <c r="BP91" i="64"/>
  <c r="BP92" i="64"/>
  <c r="BP93" i="64"/>
  <c r="BP94" i="64"/>
  <c r="BP95" i="64"/>
  <c r="BP96" i="64"/>
  <c r="BP97" i="64"/>
  <c r="BP98" i="64"/>
  <c r="BP99" i="64"/>
  <c r="BP100" i="64"/>
  <c r="BP101" i="64"/>
  <c r="BP102" i="64"/>
  <c r="BP103" i="64"/>
  <c r="BP104" i="64"/>
  <c r="BP105" i="64"/>
  <c r="BP106" i="64"/>
  <c r="BP107" i="64"/>
  <c r="BQ1" i="64"/>
  <c r="AB8" i="62"/>
  <c r="AB9" i="62"/>
  <c r="AB10" i="62"/>
  <c r="AB11" i="62"/>
  <c r="AB12" i="62"/>
  <c r="AB13" i="62"/>
  <c r="AB14" i="62"/>
  <c r="AB15" i="62"/>
  <c r="AB16" i="62"/>
  <c r="AB17" i="62"/>
  <c r="AB18" i="62"/>
  <c r="AB19" i="62"/>
  <c r="AB20" i="62"/>
  <c r="AB21" i="62"/>
  <c r="AB22" i="62"/>
  <c r="AB23" i="62"/>
  <c r="AB24" i="62"/>
  <c r="AB25" i="62"/>
  <c r="AB26" i="62"/>
  <c r="AB27" i="62"/>
  <c r="AB28" i="62"/>
  <c r="AB29" i="62"/>
  <c r="AB30" i="62"/>
  <c r="AB31" i="62"/>
  <c r="AB32" i="62"/>
  <c r="AB33" i="62"/>
  <c r="AB34" i="62"/>
  <c r="AB35" i="62"/>
  <c r="AB36" i="62"/>
  <c r="AB37" i="62"/>
  <c r="AB38" i="62"/>
  <c r="AB39" i="62"/>
  <c r="AB40" i="62"/>
  <c r="AB41" i="62"/>
  <c r="AB42" i="62"/>
  <c r="AB43" i="62"/>
  <c r="AB44" i="62"/>
  <c r="AB45" i="62"/>
  <c r="AB46" i="62"/>
  <c r="AB47" i="62"/>
  <c r="AB48" i="62"/>
  <c r="AB49" i="62"/>
  <c r="AB50" i="62"/>
  <c r="AB51" i="62"/>
  <c r="AB52" i="62"/>
  <c r="AB53" i="62"/>
  <c r="AB54" i="62"/>
  <c r="AB55" i="62"/>
  <c r="AB56" i="62"/>
  <c r="AB57" i="62"/>
  <c r="AB58" i="62"/>
  <c r="AB59" i="62"/>
  <c r="AB60" i="62"/>
  <c r="AB61" i="62"/>
  <c r="AB62" i="62"/>
  <c r="AB63" i="62"/>
  <c r="AB64" i="62"/>
  <c r="AB65" i="62"/>
  <c r="AB66" i="62"/>
  <c r="AB67" i="62"/>
  <c r="AB68" i="62"/>
  <c r="AB69" i="62"/>
  <c r="AB70" i="62"/>
  <c r="AB71" i="62"/>
  <c r="AB72" i="62"/>
  <c r="AB73" i="62"/>
  <c r="AB74" i="62"/>
  <c r="AB75" i="62"/>
  <c r="AB76" i="62"/>
  <c r="AB77" i="62"/>
  <c r="AB78" i="62"/>
  <c r="AB79" i="62"/>
  <c r="AB80" i="62"/>
  <c r="AB81" i="62"/>
  <c r="AB82" i="62"/>
  <c r="AB83" i="62"/>
  <c r="AB84" i="62"/>
  <c r="AB85" i="62"/>
  <c r="AB86" i="62"/>
  <c r="AB87" i="62"/>
  <c r="AB88" i="62"/>
  <c r="AB89" i="62"/>
  <c r="AB90" i="62"/>
  <c r="AB91" i="62"/>
  <c r="AB92" i="62"/>
  <c r="AB93" i="62"/>
  <c r="AB94" i="62"/>
  <c r="AB95" i="62"/>
  <c r="AB96" i="62"/>
  <c r="AB97" i="62"/>
  <c r="AB98" i="62"/>
  <c r="AB99" i="62"/>
  <c r="AB100" i="62"/>
  <c r="AB101" i="62"/>
  <c r="AB102" i="62"/>
  <c r="AB103" i="62"/>
  <c r="AB104" i="62"/>
  <c r="AB105" i="62"/>
  <c r="AB106" i="62"/>
  <c r="AB107" i="62"/>
  <c r="AC1" i="62"/>
  <c r="F9" i="52"/>
  <c r="F18" i="52"/>
  <c r="F27" i="52"/>
  <c r="F36" i="52"/>
  <c r="F45" i="52"/>
  <c r="F54" i="52"/>
  <c r="F63" i="52"/>
  <c r="F72" i="52"/>
  <c r="F81" i="52"/>
  <c r="F90" i="52"/>
  <c r="F99" i="52"/>
  <c r="F10" i="52"/>
  <c r="F19" i="52"/>
  <c r="F28" i="52"/>
  <c r="F37" i="52"/>
  <c r="F46" i="52"/>
  <c r="F55" i="52"/>
  <c r="F64" i="52"/>
  <c r="F73" i="52"/>
  <c r="F82" i="52"/>
  <c r="F91" i="52"/>
  <c r="F100" i="52"/>
  <c r="F8" i="52"/>
  <c r="F17" i="52"/>
  <c r="F26" i="52"/>
  <c r="F35" i="52"/>
  <c r="F44" i="52"/>
  <c r="F53" i="52"/>
  <c r="F62" i="52"/>
  <c r="F71" i="52"/>
  <c r="F80" i="52"/>
  <c r="F89" i="52"/>
  <c r="F98" i="52"/>
  <c r="F43" i="52"/>
  <c r="F79" i="52"/>
  <c r="F106" i="52"/>
  <c r="F23" i="52"/>
  <c r="F41" i="52"/>
  <c r="F59" i="52"/>
  <c r="F86" i="52"/>
  <c r="F95" i="52"/>
  <c r="F12" i="52"/>
  <c r="F21" i="52"/>
  <c r="F30" i="52"/>
  <c r="F39" i="52"/>
  <c r="F48" i="52"/>
  <c r="F57" i="52"/>
  <c r="F66" i="52"/>
  <c r="F75" i="52"/>
  <c r="F84" i="52"/>
  <c r="F93" i="52"/>
  <c r="F102" i="52"/>
  <c r="F13" i="52"/>
  <c r="F22" i="52"/>
  <c r="F31" i="52"/>
  <c r="F40" i="52"/>
  <c r="F49" i="52"/>
  <c r="F58" i="52"/>
  <c r="F67" i="52"/>
  <c r="F76" i="52"/>
  <c r="F85" i="52"/>
  <c r="F94" i="52"/>
  <c r="F103" i="52"/>
  <c r="F11" i="52"/>
  <c r="F20" i="52"/>
  <c r="F29" i="52"/>
  <c r="F38" i="52"/>
  <c r="F47" i="52"/>
  <c r="F56" i="52"/>
  <c r="F65" i="52"/>
  <c r="F74" i="52"/>
  <c r="F83" i="52"/>
  <c r="F92" i="52"/>
  <c r="F101" i="52"/>
  <c r="F61" i="52"/>
  <c r="F70" i="52"/>
  <c r="F97" i="52"/>
  <c r="F14" i="52"/>
  <c r="F32" i="52"/>
  <c r="F50" i="52"/>
  <c r="F77" i="52"/>
  <c r="F104" i="52"/>
  <c r="F15" i="52"/>
  <c r="F24" i="52"/>
  <c r="F33" i="52"/>
  <c r="F42" i="52"/>
  <c r="F51" i="52"/>
  <c r="F60" i="52"/>
  <c r="F69" i="52"/>
  <c r="F78" i="52"/>
  <c r="F87" i="52"/>
  <c r="F96" i="52"/>
  <c r="F105" i="52"/>
  <c r="F16" i="52"/>
  <c r="F25" i="52"/>
  <c r="F34" i="52"/>
  <c r="F52" i="52"/>
  <c r="F88" i="52"/>
  <c r="F68" i="52"/>
  <c r="F107" i="52"/>
  <c r="F6" i="52"/>
  <c r="G1" i="52" s="1"/>
  <c r="G4" i="52" a="1"/>
  <c r="BP5" i="65" l="1"/>
  <c r="BP6" i="65"/>
  <c r="AO8" i="65"/>
  <c r="AO9" i="65"/>
  <c r="AO10" i="65"/>
  <c r="AO11" i="65"/>
  <c r="AO12" i="65"/>
  <c r="AO13" i="65"/>
  <c r="AO14" i="65"/>
  <c r="AO15" i="65"/>
  <c r="AO16" i="65"/>
  <c r="AO17" i="65"/>
  <c r="AO18" i="65"/>
  <c r="AO19" i="65"/>
  <c r="AO20" i="65"/>
  <c r="AO21" i="65"/>
  <c r="AO22" i="65"/>
  <c r="AO23" i="65"/>
  <c r="AO24" i="65"/>
  <c r="AO25" i="65"/>
  <c r="AO26" i="65"/>
  <c r="AO27" i="65"/>
  <c r="AO28" i="65"/>
  <c r="AO29" i="65"/>
  <c r="AO30" i="65"/>
  <c r="AO31" i="65"/>
  <c r="AO32" i="65"/>
  <c r="AO33" i="65"/>
  <c r="AO34" i="65"/>
  <c r="AO35" i="65"/>
  <c r="AO36" i="65"/>
  <c r="AO37" i="65"/>
  <c r="AO38" i="65"/>
  <c r="AO39" i="65"/>
  <c r="AO40" i="65"/>
  <c r="AO41" i="65"/>
  <c r="AO42" i="65"/>
  <c r="AO43" i="65"/>
  <c r="AO44" i="65"/>
  <c r="AO45" i="65"/>
  <c r="AO46" i="65"/>
  <c r="AO47" i="65"/>
  <c r="AO48" i="65"/>
  <c r="AO49" i="65"/>
  <c r="AO50" i="65"/>
  <c r="AO51" i="65"/>
  <c r="AO52" i="65"/>
  <c r="AO53" i="65"/>
  <c r="AO54" i="65"/>
  <c r="AO55" i="65"/>
  <c r="AO56" i="65"/>
  <c r="AO57" i="65"/>
  <c r="AO58" i="65"/>
  <c r="AO59" i="65"/>
  <c r="AO60" i="65"/>
  <c r="AO61" i="65"/>
  <c r="AO62" i="65"/>
  <c r="AO63" i="65"/>
  <c r="AO64" i="65"/>
  <c r="AO65" i="65"/>
  <c r="AO66" i="65"/>
  <c r="AO67" i="65"/>
  <c r="AO68" i="65"/>
  <c r="AO69" i="65"/>
  <c r="AO70" i="65"/>
  <c r="AO71" i="65"/>
  <c r="AO72" i="65"/>
  <c r="AO73" i="65"/>
  <c r="AO74" i="65"/>
  <c r="AO75" i="65"/>
  <c r="AO76" i="65"/>
  <c r="AO77" i="65"/>
  <c r="AO78" i="65"/>
  <c r="AO79" i="65"/>
  <c r="AO80" i="65"/>
  <c r="AO81" i="65"/>
  <c r="AO82" i="65"/>
  <c r="AO83" i="65"/>
  <c r="AO84" i="65"/>
  <c r="AO85" i="65"/>
  <c r="AO86" i="65"/>
  <c r="AO87" i="65"/>
  <c r="AO88" i="65"/>
  <c r="AO89" i="65"/>
  <c r="AO90" i="65"/>
  <c r="AO91" i="65"/>
  <c r="AO92" i="65"/>
  <c r="AO93" i="65"/>
  <c r="AO94" i="65"/>
  <c r="AO95" i="65"/>
  <c r="AO96" i="65"/>
  <c r="AO97" i="65"/>
  <c r="AO98" i="65"/>
  <c r="AO99" i="65"/>
  <c r="AO100" i="65"/>
  <c r="AO101" i="65"/>
  <c r="AO102" i="65"/>
  <c r="AO103" i="65"/>
  <c r="AO104" i="65"/>
  <c r="AO105" i="65"/>
  <c r="AO106" i="65"/>
  <c r="AO107" i="65"/>
  <c r="AP1" i="65"/>
  <c r="BQ4" i="64" a="1"/>
  <c r="BQ4" i="64" s="1"/>
  <c r="AP4" i="64" a="1"/>
  <c r="AP4" i="64" s="1"/>
  <c r="AC4" i="62" a="1"/>
  <c r="AC4" i="62" s="1"/>
  <c r="G4" i="52"/>
  <c r="AP4" i="65" l="1" a="1"/>
  <c r="AP4" i="65" s="1"/>
  <c r="BP8" i="65"/>
  <c r="BP9" i="65"/>
  <c r="BP10" i="65"/>
  <c r="BP11" i="65"/>
  <c r="BP12" i="65"/>
  <c r="BP13" i="65"/>
  <c r="BP14" i="65"/>
  <c r="BP15" i="65"/>
  <c r="BP16" i="65"/>
  <c r="BP17" i="65"/>
  <c r="BP18" i="65"/>
  <c r="BP19" i="65"/>
  <c r="BP20" i="65"/>
  <c r="BP21" i="65"/>
  <c r="BP22" i="65"/>
  <c r="BP23" i="65"/>
  <c r="BP24" i="65"/>
  <c r="BP25" i="65"/>
  <c r="BP26" i="65"/>
  <c r="BP27" i="65"/>
  <c r="BP28" i="65"/>
  <c r="BP29" i="65"/>
  <c r="BP30" i="65"/>
  <c r="BP31" i="65"/>
  <c r="BP32" i="65"/>
  <c r="BP33" i="65"/>
  <c r="BP34" i="65"/>
  <c r="BP35" i="65"/>
  <c r="BP36" i="65"/>
  <c r="BP37" i="65"/>
  <c r="BP38" i="65"/>
  <c r="BP39" i="65"/>
  <c r="BP40" i="65"/>
  <c r="BP41" i="65"/>
  <c r="BP42" i="65"/>
  <c r="BP43" i="65"/>
  <c r="BP44" i="65"/>
  <c r="BP45" i="65"/>
  <c r="BP46" i="65"/>
  <c r="BP47" i="65"/>
  <c r="BP48" i="65"/>
  <c r="BP49" i="65"/>
  <c r="BP50" i="65"/>
  <c r="BP51" i="65"/>
  <c r="BP52" i="65"/>
  <c r="BP53" i="65"/>
  <c r="BP54" i="65"/>
  <c r="BP55" i="65"/>
  <c r="BP56" i="65"/>
  <c r="BP57" i="65"/>
  <c r="BP58" i="65"/>
  <c r="BP59" i="65"/>
  <c r="BP60" i="65"/>
  <c r="BP61" i="65"/>
  <c r="BP62" i="65"/>
  <c r="BP63" i="65"/>
  <c r="BP64" i="65"/>
  <c r="BP65" i="65"/>
  <c r="BP66" i="65"/>
  <c r="BP67" i="65"/>
  <c r="BP68" i="65"/>
  <c r="BP69" i="65"/>
  <c r="BP70" i="65"/>
  <c r="BP71" i="65"/>
  <c r="BP72" i="65"/>
  <c r="BP73" i="65"/>
  <c r="BP74" i="65"/>
  <c r="BP75" i="65"/>
  <c r="BP76" i="65"/>
  <c r="BP77" i="65"/>
  <c r="BP78" i="65"/>
  <c r="BP79" i="65"/>
  <c r="BP80" i="65"/>
  <c r="BP81" i="65"/>
  <c r="BP82" i="65"/>
  <c r="BP83" i="65"/>
  <c r="BP84" i="65"/>
  <c r="BP85" i="65"/>
  <c r="BP86" i="65"/>
  <c r="BP87" i="65"/>
  <c r="BP88" i="65"/>
  <c r="BP89" i="65"/>
  <c r="BP90" i="65"/>
  <c r="BP91" i="65"/>
  <c r="BP92" i="65"/>
  <c r="BP93" i="65"/>
  <c r="BP94" i="65"/>
  <c r="BP95" i="65"/>
  <c r="BP96" i="65"/>
  <c r="BP97" i="65"/>
  <c r="BP98" i="65"/>
  <c r="BP99" i="65"/>
  <c r="BP100" i="65"/>
  <c r="BP101" i="65"/>
  <c r="BP102" i="65"/>
  <c r="BP103" i="65"/>
  <c r="BP104" i="65"/>
  <c r="BP105" i="65"/>
  <c r="BP106" i="65"/>
  <c r="BP107" i="65"/>
  <c r="BQ1" i="65"/>
  <c r="AP5" i="64"/>
  <c r="AP6" i="64"/>
  <c r="BQ5" i="64"/>
  <c r="BQ6" i="64"/>
  <c r="AC5" i="62"/>
  <c r="AC6" i="62"/>
  <c r="G5" i="52"/>
  <c r="BQ4" i="65" l="1" a="1"/>
  <c r="BQ4" i="65" s="1"/>
  <c r="AP5" i="65"/>
  <c r="AP6" i="65"/>
  <c r="BQ8" i="64"/>
  <c r="BQ9" i="64"/>
  <c r="BQ10" i="64"/>
  <c r="BQ11" i="64"/>
  <c r="BQ12" i="64"/>
  <c r="BQ13" i="64"/>
  <c r="BQ14" i="64"/>
  <c r="BQ15" i="64"/>
  <c r="BQ16" i="64"/>
  <c r="BQ17" i="64"/>
  <c r="BQ18" i="64"/>
  <c r="BQ19" i="64"/>
  <c r="BQ20" i="64"/>
  <c r="BQ21" i="64"/>
  <c r="BQ22" i="64"/>
  <c r="BQ23" i="64"/>
  <c r="BQ24" i="64"/>
  <c r="BQ25" i="64"/>
  <c r="BQ26" i="64"/>
  <c r="BQ27" i="64"/>
  <c r="BQ28" i="64"/>
  <c r="BQ29" i="64"/>
  <c r="BQ30" i="64"/>
  <c r="BQ31" i="64"/>
  <c r="BQ32" i="64"/>
  <c r="BQ33" i="64"/>
  <c r="BQ34" i="64"/>
  <c r="BQ35" i="64"/>
  <c r="BQ36" i="64"/>
  <c r="BQ37" i="64"/>
  <c r="BQ38" i="64"/>
  <c r="BQ39" i="64"/>
  <c r="BQ40" i="64"/>
  <c r="BQ41" i="64"/>
  <c r="BQ42" i="64"/>
  <c r="BQ43" i="64"/>
  <c r="BQ44" i="64"/>
  <c r="BQ45" i="64"/>
  <c r="BQ46" i="64"/>
  <c r="BQ47" i="64"/>
  <c r="BQ48" i="64"/>
  <c r="BQ49" i="64"/>
  <c r="BQ50" i="64"/>
  <c r="BQ51" i="64"/>
  <c r="BQ52" i="64"/>
  <c r="BQ53" i="64"/>
  <c r="BQ54" i="64"/>
  <c r="BQ55" i="64"/>
  <c r="BQ56" i="64"/>
  <c r="BQ57" i="64"/>
  <c r="BQ58" i="64"/>
  <c r="BQ59" i="64"/>
  <c r="BQ60" i="64"/>
  <c r="BQ61" i="64"/>
  <c r="BQ62" i="64"/>
  <c r="BQ63" i="64"/>
  <c r="BQ64" i="64"/>
  <c r="BQ65" i="64"/>
  <c r="BQ66" i="64"/>
  <c r="BQ67" i="64"/>
  <c r="BQ68" i="64"/>
  <c r="BQ69" i="64"/>
  <c r="BQ70" i="64"/>
  <c r="BQ71" i="64"/>
  <c r="BQ72" i="64"/>
  <c r="BQ73" i="64"/>
  <c r="BQ74" i="64"/>
  <c r="BQ75" i="64"/>
  <c r="BQ76" i="64"/>
  <c r="BQ77" i="64"/>
  <c r="BQ78" i="64"/>
  <c r="BQ79" i="64"/>
  <c r="BQ80" i="64"/>
  <c r="BQ81" i="64"/>
  <c r="BQ82" i="64"/>
  <c r="BQ83" i="64"/>
  <c r="BQ84" i="64"/>
  <c r="BQ85" i="64"/>
  <c r="BQ86" i="64"/>
  <c r="BQ87" i="64"/>
  <c r="BQ88" i="64"/>
  <c r="BQ89" i="64"/>
  <c r="BQ90" i="64"/>
  <c r="BQ91" i="64"/>
  <c r="BQ92" i="64"/>
  <c r="BQ93" i="64"/>
  <c r="BQ94" i="64"/>
  <c r="BQ95" i="64"/>
  <c r="BQ96" i="64"/>
  <c r="BQ97" i="64"/>
  <c r="BQ98" i="64"/>
  <c r="BQ99" i="64"/>
  <c r="BQ100" i="64"/>
  <c r="BQ101" i="64"/>
  <c r="BQ102" i="64"/>
  <c r="BQ103" i="64"/>
  <c r="BQ104" i="64"/>
  <c r="BQ105" i="64"/>
  <c r="BQ106" i="64"/>
  <c r="BQ107" i="64"/>
  <c r="BR1" i="64"/>
  <c r="AP8" i="64"/>
  <c r="AP9" i="64"/>
  <c r="AP10" i="64"/>
  <c r="AP11" i="64"/>
  <c r="AP12" i="64"/>
  <c r="AP13" i="64"/>
  <c r="AP14" i="64"/>
  <c r="AP15" i="64"/>
  <c r="AP16" i="64"/>
  <c r="AP17" i="64"/>
  <c r="AP18" i="64"/>
  <c r="AP19" i="64"/>
  <c r="AP20" i="64"/>
  <c r="AP21" i="64"/>
  <c r="AP22" i="64"/>
  <c r="AP23" i="64"/>
  <c r="AP24" i="64"/>
  <c r="AP25" i="64"/>
  <c r="AP26" i="64"/>
  <c r="AP27" i="64"/>
  <c r="AP28" i="64"/>
  <c r="AP29" i="64"/>
  <c r="AP30" i="64"/>
  <c r="AP31" i="64"/>
  <c r="AP32" i="64"/>
  <c r="AP33" i="64"/>
  <c r="AP34" i="64"/>
  <c r="AP35" i="64"/>
  <c r="AP36" i="64"/>
  <c r="AP37" i="64"/>
  <c r="AP38" i="64"/>
  <c r="AP39" i="64"/>
  <c r="AP40" i="64"/>
  <c r="AP41" i="64"/>
  <c r="AP42" i="64"/>
  <c r="AP43" i="64"/>
  <c r="AP44" i="64"/>
  <c r="AP45" i="64"/>
  <c r="AP46" i="64"/>
  <c r="AP47" i="64"/>
  <c r="AP48" i="64"/>
  <c r="AP49" i="64"/>
  <c r="AP50" i="64"/>
  <c r="AP51" i="64"/>
  <c r="AP52" i="64"/>
  <c r="AP53" i="64"/>
  <c r="AP54" i="64"/>
  <c r="AP55" i="64"/>
  <c r="AP56" i="64"/>
  <c r="AP57" i="64"/>
  <c r="AP58" i="64"/>
  <c r="AP59" i="64"/>
  <c r="AP60" i="64"/>
  <c r="AP61" i="64"/>
  <c r="AP62" i="64"/>
  <c r="AP63" i="64"/>
  <c r="AP64" i="64"/>
  <c r="AP65" i="64"/>
  <c r="AP66" i="64"/>
  <c r="AP67" i="64"/>
  <c r="AP68" i="64"/>
  <c r="AP69" i="64"/>
  <c r="AP70" i="64"/>
  <c r="AP71" i="64"/>
  <c r="AP72" i="64"/>
  <c r="AP73" i="64"/>
  <c r="AP74" i="64"/>
  <c r="AP75" i="64"/>
  <c r="AP76" i="64"/>
  <c r="AP77" i="64"/>
  <c r="AP78" i="64"/>
  <c r="AP79" i="64"/>
  <c r="AP80" i="64"/>
  <c r="AP81" i="64"/>
  <c r="AP82" i="64"/>
  <c r="AP83" i="64"/>
  <c r="AP84" i="64"/>
  <c r="AP85" i="64"/>
  <c r="AP86" i="64"/>
  <c r="AP87" i="64"/>
  <c r="AP88" i="64"/>
  <c r="AP89" i="64"/>
  <c r="AP90" i="64"/>
  <c r="AP91" i="64"/>
  <c r="AP92" i="64"/>
  <c r="AP93" i="64"/>
  <c r="AP94" i="64"/>
  <c r="AP95" i="64"/>
  <c r="AP96" i="64"/>
  <c r="AP97" i="64"/>
  <c r="AP98" i="64"/>
  <c r="AP99" i="64"/>
  <c r="AP100" i="64"/>
  <c r="AP101" i="64"/>
  <c r="AP102" i="64"/>
  <c r="AP103" i="64"/>
  <c r="AP104" i="64"/>
  <c r="AP105" i="64"/>
  <c r="AP106" i="64"/>
  <c r="AP107" i="64"/>
  <c r="AQ1" i="64"/>
  <c r="AC8" i="62"/>
  <c r="AC9" i="62"/>
  <c r="AC10" i="62"/>
  <c r="AC11" i="62"/>
  <c r="AC12" i="62"/>
  <c r="AC13" i="62"/>
  <c r="AC14" i="62"/>
  <c r="AC15" i="62"/>
  <c r="AC16" i="62"/>
  <c r="AC17" i="62"/>
  <c r="AC18" i="62"/>
  <c r="AC19" i="62"/>
  <c r="AC20" i="62"/>
  <c r="AC21" i="62"/>
  <c r="AC22" i="62"/>
  <c r="AC23" i="62"/>
  <c r="AC24" i="62"/>
  <c r="AC25" i="62"/>
  <c r="AC26" i="62"/>
  <c r="AC27" i="62"/>
  <c r="AC28" i="62"/>
  <c r="AC29" i="62"/>
  <c r="AC30" i="62"/>
  <c r="AC31" i="62"/>
  <c r="AC32" i="62"/>
  <c r="AC33" i="62"/>
  <c r="AC34" i="62"/>
  <c r="AC35" i="62"/>
  <c r="AC36" i="62"/>
  <c r="AC37" i="62"/>
  <c r="AC38" i="62"/>
  <c r="AC39" i="62"/>
  <c r="AC40" i="62"/>
  <c r="AC41" i="62"/>
  <c r="AC42" i="62"/>
  <c r="AC43" i="62"/>
  <c r="AC44" i="62"/>
  <c r="AC45" i="62"/>
  <c r="AC46" i="62"/>
  <c r="AC47" i="62"/>
  <c r="AC48" i="62"/>
  <c r="AC49" i="62"/>
  <c r="AC50" i="62"/>
  <c r="AC51" i="62"/>
  <c r="AC52" i="62"/>
  <c r="AC53" i="62"/>
  <c r="AC54" i="62"/>
  <c r="AC55" i="62"/>
  <c r="AC56" i="62"/>
  <c r="AC57" i="62"/>
  <c r="AC58" i="62"/>
  <c r="AC59" i="62"/>
  <c r="AC60" i="62"/>
  <c r="AC61" i="62"/>
  <c r="AC62" i="62"/>
  <c r="AC63" i="62"/>
  <c r="AC64" i="62"/>
  <c r="AC65" i="62"/>
  <c r="AC66" i="62"/>
  <c r="AC67" i="62"/>
  <c r="AC68" i="62"/>
  <c r="AC69" i="62"/>
  <c r="AC70" i="62"/>
  <c r="AC71" i="62"/>
  <c r="AC72" i="62"/>
  <c r="AC73" i="62"/>
  <c r="AC74" i="62"/>
  <c r="AC75" i="62"/>
  <c r="AC76" i="62"/>
  <c r="AC77" i="62"/>
  <c r="AC78" i="62"/>
  <c r="AC79" i="62"/>
  <c r="AC80" i="62"/>
  <c r="AC81" i="62"/>
  <c r="AC82" i="62"/>
  <c r="AC83" i="62"/>
  <c r="AC84" i="62"/>
  <c r="AC85" i="62"/>
  <c r="AC86" i="62"/>
  <c r="AC87" i="62"/>
  <c r="AC88" i="62"/>
  <c r="AC89" i="62"/>
  <c r="AC90" i="62"/>
  <c r="AC91" i="62"/>
  <c r="AC92" i="62"/>
  <c r="AC93" i="62"/>
  <c r="AC94" i="62"/>
  <c r="AC95" i="62"/>
  <c r="AC96" i="62"/>
  <c r="AC97" i="62"/>
  <c r="AC98" i="62"/>
  <c r="AC99" i="62"/>
  <c r="AC100" i="62"/>
  <c r="AC101" i="62"/>
  <c r="AC102" i="62"/>
  <c r="AC103" i="62"/>
  <c r="AC104" i="62"/>
  <c r="AC105" i="62"/>
  <c r="AC106" i="62"/>
  <c r="AC107" i="62"/>
  <c r="AD1" i="62"/>
  <c r="G9" i="52"/>
  <c r="G18" i="52"/>
  <c r="G27" i="52"/>
  <c r="G36" i="52"/>
  <c r="G45" i="52"/>
  <c r="G54" i="52"/>
  <c r="G63" i="52"/>
  <c r="G72" i="52"/>
  <c r="G81" i="52"/>
  <c r="G90" i="52"/>
  <c r="G99" i="52"/>
  <c r="G10" i="52"/>
  <c r="G19" i="52"/>
  <c r="G28" i="52"/>
  <c r="G37" i="52"/>
  <c r="G46" i="52"/>
  <c r="G55" i="52"/>
  <c r="G64" i="52"/>
  <c r="G73" i="52"/>
  <c r="G82" i="52"/>
  <c r="G91" i="52"/>
  <c r="G100" i="52"/>
  <c r="G8" i="52"/>
  <c r="G17" i="52"/>
  <c r="G26" i="52"/>
  <c r="G35" i="52"/>
  <c r="G44" i="52"/>
  <c r="G53" i="52"/>
  <c r="G62" i="52"/>
  <c r="G71" i="52"/>
  <c r="G80" i="52"/>
  <c r="G89" i="52"/>
  <c r="G98" i="52"/>
  <c r="G79" i="52"/>
  <c r="G97" i="52"/>
  <c r="G14" i="52"/>
  <c r="G32" i="52"/>
  <c r="G59" i="52"/>
  <c r="G77" i="52"/>
  <c r="G95" i="52"/>
  <c r="G12" i="52"/>
  <c r="G21" i="52"/>
  <c r="G30" i="52"/>
  <c r="G39" i="52"/>
  <c r="G48" i="52"/>
  <c r="G57" i="52"/>
  <c r="G66" i="52"/>
  <c r="G75" i="52"/>
  <c r="G84" i="52"/>
  <c r="G93" i="52"/>
  <c r="G102" i="52"/>
  <c r="G13" i="52"/>
  <c r="G22" i="52"/>
  <c r="G31" i="52"/>
  <c r="G40" i="52"/>
  <c r="G49" i="52"/>
  <c r="G58" i="52"/>
  <c r="G67" i="52"/>
  <c r="G76" i="52"/>
  <c r="G85" i="52"/>
  <c r="G94" i="52"/>
  <c r="G103" i="52"/>
  <c r="G11" i="52"/>
  <c r="G20" i="52"/>
  <c r="G29" i="52"/>
  <c r="G38" i="52"/>
  <c r="G47" i="52"/>
  <c r="G56" i="52"/>
  <c r="G65" i="52"/>
  <c r="G74" i="52"/>
  <c r="G83" i="52"/>
  <c r="G92" i="52"/>
  <c r="G101" i="52"/>
  <c r="G70" i="52"/>
  <c r="G106" i="52"/>
  <c r="G23" i="52"/>
  <c r="G50" i="52"/>
  <c r="G68" i="52"/>
  <c r="G86" i="52"/>
  <c r="G104" i="52"/>
  <c r="G15" i="52"/>
  <c r="G24" i="52"/>
  <c r="G33" i="52"/>
  <c r="G42" i="52"/>
  <c r="G51" i="52"/>
  <c r="G60" i="52"/>
  <c r="G69" i="52"/>
  <c r="G78" i="52"/>
  <c r="G87" i="52"/>
  <c r="G96" i="52"/>
  <c r="G105" i="52"/>
  <c r="G16" i="52"/>
  <c r="G25" i="52"/>
  <c r="G34" i="52"/>
  <c r="G43" i="52"/>
  <c r="G52" i="52"/>
  <c r="G61" i="52"/>
  <c r="G88" i="52"/>
  <c r="G41" i="52"/>
  <c r="G107" i="52"/>
  <c r="G6" i="52"/>
  <c r="H1" i="52" s="1"/>
  <c r="H4" i="52" a="1"/>
  <c r="AP8" i="65" l="1"/>
  <c r="AP9" i="65"/>
  <c r="AP10" i="65"/>
  <c r="AP11" i="65"/>
  <c r="AP12" i="65"/>
  <c r="AP13" i="65"/>
  <c r="AP14" i="65"/>
  <c r="AP15" i="65"/>
  <c r="AP16" i="65"/>
  <c r="AP17" i="65"/>
  <c r="AP18" i="65"/>
  <c r="AP19" i="65"/>
  <c r="AP20" i="65"/>
  <c r="AP21" i="65"/>
  <c r="AP22" i="65"/>
  <c r="AP23" i="65"/>
  <c r="AP24" i="65"/>
  <c r="AP25" i="65"/>
  <c r="AP26" i="65"/>
  <c r="AP27" i="65"/>
  <c r="AP28" i="65"/>
  <c r="AP29" i="65"/>
  <c r="AP30" i="65"/>
  <c r="AP31" i="65"/>
  <c r="AP32" i="65"/>
  <c r="AP33" i="65"/>
  <c r="AP34" i="65"/>
  <c r="AP35" i="65"/>
  <c r="AP36" i="65"/>
  <c r="AP37" i="65"/>
  <c r="AP38" i="65"/>
  <c r="AP39" i="65"/>
  <c r="AP40" i="65"/>
  <c r="AP41" i="65"/>
  <c r="AP42" i="65"/>
  <c r="AP43" i="65"/>
  <c r="AP44" i="65"/>
  <c r="AP45" i="65"/>
  <c r="AP46" i="65"/>
  <c r="AP47" i="65"/>
  <c r="AP48" i="65"/>
  <c r="AP49" i="65"/>
  <c r="AP50" i="65"/>
  <c r="AP51" i="65"/>
  <c r="AP52" i="65"/>
  <c r="AP53" i="65"/>
  <c r="AP54" i="65"/>
  <c r="AP55" i="65"/>
  <c r="AP56" i="65"/>
  <c r="AP57" i="65"/>
  <c r="AP58" i="65"/>
  <c r="AP59" i="65"/>
  <c r="AP60" i="65"/>
  <c r="AP61" i="65"/>
  <c r="AP62" i="65"/>
  <c r="AP63" i="65"/>
  <c r="AP64" i="65"/>
  <c r="AP65" i="65"/>
  <c r="AP66" i="65"/>
  <c r="AP67" i="65"/>
  <c r="AP68" i="65"/>
  <c r="AP69" i="65"/>
  <c r="AP70" i="65"/>
  <c r="AP71" i="65"/>
  <c r="AP72" i="65"/>
  <c r="AP73" i="65"/>
  <c r="AP74" i="65"/>
  <c r="AP75" i="65"/>
  <c r="AP76" i="65"/>
  <c r="AP77" i="65"/>
  <c r="AP78" i="65"/>
  <c r="AP79" i="65"/>
  <c r="AP80" i="65"/>
  <c r="AP81" i="65"/>
  <c r="AP82" i="65"/>
  <c r="AP83" i="65"/>
  <c r="AP84" i="65"/>
  <c r="AP85" i="65"/>
  <c r="AP86" i="65"/>
  <c r="AP87" i="65"/>
  <c r="AP88" i="65"/>
  <c r="AP89" i="65"/>
  <c r="AP90" i="65"/>
  <c r="AP91" i="65"/>
  <c r="AP92" i="65"/>
  <c r="AP93" i="65"/>
  <c r="AP94" i="65"/>
  <c r="AP95" i="65"/>
  <c r="AP96" i="65"/>
  <c r="AP97" i="65"/>
  <c r="AP98" i="65"/>
  <c r="AP99" i="65"/>
  <c r="AP100" i="65"/>
  <c r="AP101" i="65"/>
  <c r="AP102" i="65"/>
  <c r="AP103" i="65"/>
  <c r="AP104" i="65"/>
  <c r="AP105" i="65"/>
  <c r="AP106" i="65"/>
  <c r="AP107" i="65"/>
  <c r="AQ1" i="65"/>
  <c r="BQ5" i="65"/>
  <c r="BQ6" i="65"/>
  <c r="AQ4" i="64" a="1"/>
  <c r="AQ4" i="64" s="1"/>
  <c r="BR4" i="64" a="1"/>
  <c r="BR4" i="64" s="1"/>
  <c r="AD4" i="62" a="1"/>
  <c r="AD4" i="62" s="1"/>
  <c r="H4" i="52"/>
  <c r="BQ8" i="65" l="1"/>
  <c r="BQ9" i="65"/>
  <c r="BQ10" i="65"/>
  <c r="BQ11" i="65"/>
  <c r="BQ12" i="65"/>
  <c r="BQ13" i="65"/>
  <c r="BQ14" i="65"/>
  <c r="BQ15" i="65"/>
  <c r="BQ16" i="65"/>
  <c r="BQ17" i="65"/>
  <c r="BQ18" i="65"/>
  <c r="BQ19" i="65"/>
  <c r="BQ20" i="65"/>
  <c r="BQ21" i="65"/>
  <c r="BQ22" i="65"/>
  <c r="BQ23" i="65"/>
  <c r="BQ24" i="65"/>
  <c r="BQ25" i="65"/>
  <c r="BQ26" i="65"/>
  <c r="BQ27" i="65"/>
  <c r="BQ28" i="65"/>
  <c r="BQ29" i="65"/>
  <c r="BQ30" i="65"/>
  <c r="BQ31" i="65"/>
  <c r="BQ32" i="65"/>
  <c r="BQ33" i="65"/>
  <c r="BQ34" i="65"/>
  <c r="BQ35" i="65"/>
  <c r="BQ36" i="65"/>
  <c r="BQ37" i="65"/>
  <c r="BQ38" i="65"/>
  <c r="BQ39" i="65"/>
  <c r="BQ40" i="65"/>
  <c r="BQ41" i="65"/>
  <c r="BQ42" i="65"/>
  <c r="BQ43" i="65"/>
  <c r="BQ44" i="65"/>
  <c r="BQ45" i="65"/>
  <c r="BQ46" i="65"/>
  <c r="BQ47" i="65"/>
  <c r="BQ48" i="65"/>
  <c r="BQ49" i="65"/>
  <c r="BQ50" i="65"/>
  <c r="BQ51" i="65"/>
  <c r="BQ52" i="65"/>
  <c r="BQ53" i="65"/>
  <c r="BQ54" i="65"/>
  <c r="BQ55" i="65"/>
  <c r="BQ56" i="65"/>
  <c r="BQ57" i="65"/>
  <c r="BQ58" i="65"/>
  <c r="BQ59" i="65"/>
  <c r="BQ60" i="65"/>
  <c r="BQ61" i="65"/>
  <c r="BQ62" i="65"/>
  <c r="BQ63" i="65"/>
  <c r="BQ64" i="65"/>
  <c r="BQ65" i="65"/>
  <c r="BQ66" i="65"/>
  <c r="BQ67" i="65"/>
  <c r="BQ68" i="65"/>
  <c r="BQ69" i="65"/>
  <c r="BQ70" i="65"/>
  <c r="BQ71" i="65"/>
  <c r="BQ72" i="65"/>
  <c r="BQ73" i="65"/>
  <c r="BQ74" i="65"/>
  <c r="BQ75" i="65"/>
  <c r="BQ76" i="65"/>
  <c r="BQ77" i="65"/>
  <c r="BQ78" i="65"/>
  <c r="BQ79" i="65"/>
  <c r="BQ80" i="65"/>
  <c r="BQ81" i="65"/>
  <c r="BQ82" i="65"/>
  <c r="BQ83" i="65"/>
  <c r="BQ84" i="65"/>
  <c r="BQ85" i="65"/>
  <c r="BQ86" i="65"/>
  <c r="BQ87" i="65"/>
  <c r="BQ88" i="65"/>
  <c r="BQ89" i="65"/>
  <c r="BQ90" i="65"/>
  <c r="BQ91" i="65"/>
  <c r="BQ92" i="65"/>
  <c r="BQ93" i="65"/>
  <c r="BQ94" i="65"/>
  <c r="BQ95" i="65"/>
  <c r="BQ96" i="65"/>
  <c r="BQ97" i="65"/>
  <c r="BQ98" i="65"/>
  <c r="BQ99" i="65"/>
  <c r="BQ100" i="65"/>
  <c r="BQ101" i="65"/>
  <c r="BQ102" i="65"/>
  <c r="BQ103" i="65"/>
  <c r="BQ104" i="65"/>
  <c r="BQ105" i="65"/>
  <c r="BQ106" i="65"/>
  <c r="BQ107" i="65"/>
  <c r="BR1" i="65"/>
  <c r="AQ4" i="65" a="1"/>
  <c r="AQ4" i="65" s="1"/>
  <c r="BR5" i="64"/>
  <c r="BR6" i="64"/>
  <c r="AQ5" i="64"/>
  <c r="AQ6" i="64"/>
  <c r="AD5" i="62"/>
  <c r="AD6" i="62"/>
  <c r="AE6" i="62" s="1"/>
  <c r="H15" i="1" s="1" a="1"/>
  <c r="H15" i="1" s="1"/>
  <c r="H5" i="52"/>
  <c r="AQ5" i="65" l="1"/>
  <c r="AQ6" i="65"/>
  <c r="BR4" i="65" a="1"/>
  <c r="BR4" i="65" s="1"/>
  <c r="AQ8" i="64"/>
  <c r="AQ9" i="64"/>
  <c r="AQ10" i="64"/>
  <c r="AQ11" i="64"/>
  <c r="AQ12" i="64"/>
  <c r="AQ13" i="64"/>
  <c r="AQ14" i="64"/>
  <c r="AQ15" i="64"/>
  <c r="AQ16" i="64"/>
  <c r="AQ17" i="64"/>
  <c r="AQ18" i="64"/>
  <c r="AQ19" i="64"/>
  <c r="AQ20" i="64"/>
  <c r="AQ21" i="64"/>
  <c r="AQ22" i="64"/>
  <c r="AQ23" i="64"/>
  <c r="AQ24" i="64"/>
  <c r="AQ25" i="64"/>
  <c r="AQ26" i="64"/>
  <c r="AQ27" i="64"/>
  <c r="AQ28" i="64"/>
  <c r="AQ29" i="64"/>
  <c r="AQ30" i="64"/>
  <c r="AQ31" i="64"/>
  <c r="AQ32" i="64"/>
  <c r="AQ33" i="64"/>
  <c r="AQ34" i="64"/>
  <c r="AQ35" i="64"/>
  <c r="AQ36" i="64"/>
  <c r="AQ37" i="64"/>
  <c r="AQ38" i="64"/>
  <c r="AQ39" i="64"/>
  <c r="AQ40" i="64"/>
  <c r="AQ41" i="64"/>
  <c r="AQ42" i="64"/>
  <c r="AQ43" i="64"/>
  <c r="AQ44" i="64"/>
  <c r="AQ45" i="64"/>
  <c r="AQ46" i="64"/>
  <c r="AQ47" i="64"/>
  <c r="AQ48" i="64"/>
  <c r="AQ49" i="64"/>
  <c r="AQ50" i="64"/>
  <c r="AQ51" i="64"/>
  <c r="AQ52" i="64"/>
  <c r="AQ53" i="64"/>
  <c r="AQ54" i="64"/>
  <c r="AQ55" i="64"/>
  <c r="AQ56" i="64"/>
  <c r="AQ57" i="64"/>
  <c r="AQ58" i="64"/>
  <c r="AQ59" i="64"/>
  <c r="AQ60" i="64"/>
  <c r="AQ61" i="64"/>
  <c r="AQ62" i="64"/>
  <c r="AQ63" i="64"/>
  <c r="AQ64" i="64"/>
  <c r="AQ65" i="64"/>
  <c r="AQ66" i="64"/>
  <c r="AQ67" i="64"/>
  <c r="AQ68" i="64"/>
  <c r="AQ69" i="64"/>
  <c r="AQ70" i="64"/>
  <c r="AQ71" i="64"/>
  <c r="AQ72" i="64"/>
  <c r="AQ73" i="64"/>
  <c r="AQ74" i="64"/>
  <c r="AQ75" i="64"/>
  <c r="AQ76" i="64"/>
  <c r="AQ77" i="64"/>
  <c r="AQ78" i="64"/>
  <c r="AQ79" i="64"/>
  <c r="AQ80" i="64"/>
  <c r="AQ81" i="64"/>
  <c r="AQ82" i="64"/>
  <c r="AQ83" i="64"/>
  <c r="AQ84" i="64"/>
  <c r="AQ85" i="64"/>
  <c r="AQ86" i="64"/>
  <c r="AQ87" i="64"/>
  <c r="AQ88" i="64"/>
  <c r="AQ89" i="64"/>
  <c r="AQ90" i="64"/>
  <c r="AQ91" i="64"/>
  <c r="AQ92" i="64"/>
  <c r="AQ93" i="64"/>
  <c r="AQ94" i="64"/>
  <c r="AQ95" i="64"/>
  <c r="AQ96" i="64"/>
  <c r="AQ97" i="64"/>
  <c r="AQ98" i="64"/>
  <c r="AQ99" i="64"/>
  <c r="AQ100" i="64"/>
  <c r="AQ101" i="64"/>
  <c r="AQ102" i="64"/>
  <c r="AQ103" i="64"/>
  <c r="AQ104" i="64"/>
  <c r="AQ105" i="64"/>
  <c r="AQ106" i="64"/>
  <c r="AQ107" i="64"/>
  <c r="AR1" i="64"/>
  <c r="BR8" i="64"/>
  <c r="BR9" i="64"/>
  <c r="BR10" i="64"/>
  <c r="BR11" i="64"/>
  <c r="BR12" i="64"/>
  <c r="BR13" i="64"/>
  <c r="BR14" i="64"/>
  <c r="BR15" i="64"/>
  <c r="BR16" i="64"/>
  <c r="BR17" i="64"/>
  <c r="BR18" i="64"/>
  <c r="BR19" i="64"/>
  <c r="BR20" i="64"/>
  <c r="BR21" i="64"/>
  <c r="BR22" i="64"/>
  <c r="BR23" i="64"/>
  <c r="BR24" i="64"/>
  <c r="BR25" i="64"/>
  <c r="BR26" i="64"/>
  <c r="BR27" i="64"/>
  <c r="BR28" i="64"/>
  <c r="BR29" i="64"/>
  <c r="BR30" i="64"/>
  <c r="BR31" i="64"/>
  <c r="BR32" i="64"/>
  <c r="BR33" i="64"/>
  <c r="BR34" i="64"/>
  <c r="BR35" i="64"/>
  <c r="BR36" i="64"/>
  <c r="BR37" i="64"/>
  <c r="BR38" i="64"/>
  <c r="BR39" i="64"/>
  <c r="BR40" i="64"/>
  <c r="BR41" i="64"/>
  <c r="BR42" i="64"/>
  <c r="BR43" i="64"/>
  <c r="BR44" i="64"/>
  <c r="BR45" i="64"/>
  <c r="BR46" i="64"/>
  <c r="BR47" i="64"/>
  <c r="BR48" i="64"/>
  <c r="BR49" i="64"/>
  <c r="BR50" i="64"/>
  <c r="BR51" i="64"/>
  <c r="BR52" i="64"/>
  <c r="BR53" i="64"/>
  <c r="BR54" i="64"/>
  <c r="BR55" i="64"/>
  <c r="BR56" i="64"/>
  <c r="BR57" i="64"/>
  <c r="BR58" i="64"/>
  <c r="BR59" i="64"/>
  <c r="BR60" i="64"/>
  <c r="BR61" i="64"/>
  <c r="BR62" i="64"/>
  <c r="BR63" i="64"/>
  <c r="BR64" i="64"/>
  <c r="BR65" i="64"/>
  <c r="BR66" i="64"/>
  <c r="BR67" i="64"/>
  <c r="BR68" i="64"/>
  <c r="BR69" i="64"/>
  <c r="BR70" i="64"/>
  <c r="BR71" i="64"/>
  <c r="BR72" i="64"/>
  <c r="BR73" i="64"/>
  <c r="BR74" i="64"/>
  <c r="BR75" i="64"/>
  <c r="BR76" i="64"/>
  <c r="BR77" i="64"/>
  <c r="BR78" i="64"/>
  <c r="BR79" i="64"/>
  <c r="BR80" i="64"/>
  <c r="BR81" i="64"/>
  <c r="BR82" i="64"/>
  <c r="BR83" i="64"/>
  <c r="BR84" i="64"/>
  <c r="BR85" i="64"/>
  <c r="BR86" i="64"/>
  <c r="BR87" i="64"/>
  <c r="BR88" i="64"/>
  <c r="BR89" i="64"/>
  <c r="BR90" i="64"/>
  <c r="BR91" i="64"/>
  <c r="BR92" i="64"/>
  <c r="BR93" i="64"/>
  <c r="BR94" i="64"/>
  <c r="BR95" i="64"/>
  <c r="BR96" i="64"/>
  <c r="BR97" i="64"/>
  <c r="BR98" i="64"/>
  <c r="BR99" i="64"/>
  <c r="BR100" i="64"/>
  <c r="BR101" i="64"/>
  <c r="BR102" i="64"/>
  <c r="BR103" i="64"/>
  <c r="BR104" i="64"/>
  <c r="BR105" i="64"/>
  <c r="BR106" i="64"/>
  <c r="BR107" i="64"/>
  <c r="BS1" i="64"/>
  <c r="AD8" i="62"/>
  <c r="AD9" i="62"/>
  <c r="AD10" i="62"/>
  <c r="AD11" i="62"/>
  <c r="AD12" i="62"/>
  <c r="AD13" i="62"/>
  <c r="AD14" i="62"/>
  <c r="AD15" i="62"/>
  <c r="AD16" i="62"/>
  <c r="AD17" i="62"/>
  <c r="AD18" i="62"/>
  <c r="AD19" i="62"/>
  <c r="AD20" i="62"/>
  <c r="AD21" i="62"/>
  <c r="AD22" i="62"/>
  <c r="AD23" i="62"/>
  <c r="AD24" i="62"/>
  <c r="AD25" i="62"/>
  <c r="AD26" i="62"/>
  <c r="AD27" i="62"/>
  <c r="AD28" i="62"/>
  <c r="AD29" i="62"/>
  <c r="AD30" i="62"/>
  <c r="AD31" i="62"/>
  <c r="AD32" i="62"/>
  <c r="AD33" i="62"/>
  <c r="AD34" i="62"/>
  <c r="AD35" i="62"/>
  <c r="AD36" i="62"/>
  <c r="AD37" i="62"/>
  <c r="AD38" i="62"/>
  <c r="AD39" i="62"/>
  <c r="AD40" i="62"/>
  <c r="AD41" i="62"/>
  <c r="AD42" i="62"/>
  <c r="AD43" i="62"/>
  <c r="AD44" i="62"/>
  <c r="AD45" i="62"/>
  <c r="AD46" i="62"/>
  <c r="AD47" i="62"/>
  <c r="AD48" i="62"/>
  <c r="AD49" i="62"/>
  <c r="AD50" i="62"/>
  <c r="AD51" i="62"/>
  <c r="AD52" i="62"/>
  <c r="AD53" i="62"/>
  <c r="AD54" i="62"/>
  <c r="AD55" i="62"/>
  <c r="AD56" i="62"/>
  <c r="AD57" i="62"/>
  <c r="AD58" i="62"/>
  <c r="AD59" i="62"/>
  <c r="AD60" i="62"/>
  <c r="AD61" i="62"/>
  <c r="AD62" i="62"/>
  <c r="AD63" i="62"/>
  <c r="AD64" i="62"/>
  <c r="AD65" i="62"/>
  <c r="AD66" i="62"/>
  <c r="AD67" i="62"/>
  <c r="AD68" i="62"/>
  <c r="AD69" i="62"/>
  <c r="AD70" i="62"/>
  <c r="AD71" i="62"/>
  <c r="AD72" i="62"/>
  <c r="AD73" i="62"/>
  <c r="AD74" i="62"/>
  <c r="AD75" i="62"/>
  <c r="AD76" i="62"/>
  <c r="AD77" i="62"/>
  <c r="AD78" i="62"/>
  <c r="AD79" i="62"/>
  <c r="AD80" i="62"/>
  <c r="AD81" i="62"/>
  <c r="AD82" i="62"/>
  <c r="AD83" i="62"/>
  <c r="AD84" i="62"/>
  <c r="AD85" i="62"/>
  <c r="AD86" i="62"/>
  <c r="AD87" i="62"/>
  <c r="AD88" i="62"/>
  <c r="AD89" i="62"/>
  <c r="AD90" i="62"/>
  <c r="AD91" i="62"/>
  <c r="AD92" i="62"/>
  <c r="AD93" i="62"/>
  <c r="AD94" i="62"/>
  <c r="AD95" i="62"/>
  <c r="AD96" i="62"/>
  <c r="AD97" i="62"/>
  <c r="AD98" i="62"/>
  <c r="AD99" i="62"/>
  <c r="AD100" i="62"/>
  <c r="AD101" i="62"/>
  <c r="AD102" i="62"/>
  <c r="AD103" i="62"/>
  <c r="AD104" i="62"/>
  <c r="AD105" i="62"/>
  <c r="AD106" i="62"/>
  <c r="AD107" i="62"/>
  <c r="AE5" i="62"/>
  <c r="AE1" i="62"/>
  <c r="H9" i="52"/>
  <c r="H18" i="52"/>
  <c r="H27" i="52"/>
  <c r="H36" i="52"/>
  <c r="H45" i="52"/>
  <c r="H54" i="52"/>
  <c r="H63" i="52"/>
  <c r="H72" i="52"/>
  <c r="H81" i="52"/>
  <c r="H92" i="52"/>
  <c r="H13" i="52"/>
  <c r="H22" i="52"/>
  <c r="H31" i="52"/>
  <c r="H40" i="52"/>
  <c r="H49" i="52"/>
  <c r="H58" i="52"/>
  <c r="H67" i="52"/>
  <c r="H76" i="52"/>
  <c r="H85" i="52"/>
  <c r="H102" i="52"/>
  <c r="H14" i="52"/>
  <c r="H23" i="52"/>
  <c r="H32" i="52"/>
  <c r="H41" i="52"/>
  <c r="H50" i="52"/>
  <c r="H59" i="52"/>
  <c r="H68" i="52"/>
  <c r="H77" i="52"/>
  <c r="H86" i="52"/>
  <c r="H105" i="52"/>
  <c r="H94" i="52"/>
  <c r="H103" i="52"/>
  <c r="H98" i="52"/>
  <c r="H69" i="52"/>
  <c r="H87" i="52"/>
  <c r="H19" i="52"/>
  <c r="H37" i="52"/>
  <c r="H55" i="52"/>
  <c r="H82" i="52"/>
  <c r="H11" i="52"/>
  <c r="H29" i="52"/>
  <c r="H47" i="52"/>
  <c r="H65" i="52"/>
  <c r="H83" i="52"/>
  <c r="H91" i="52"/>
  <c r="H95" i="52"/>
  <c r="H12" i="52"/>
  <c r="H21" i="52"/>
  <c r="H30" i="52"/>
  <c r="H39" i="52"/>
  <c r="H48" i="52"/>
  <c r="H57" i="52"/>
  <c r="H66" i="52"/>
  <c r="H75" i="52"/>
  <c r="H84" i="52"/>
  <c r="H99" i="52"/>
  <c r="H16" i="52"/>
  <c r="H25" i="52"/>
  <c r="H34" i="52"/>
  <c r="H43" i="52"/>
  <c r="H52" i="52"/>
  <c r="H61" i="52"/>
  <c r="H70" i="52"/>
  <c r="H79" i="52"/>
  <c r="H89" i="52"/>
  <c r="H8" i="52"/>
  <c r="H17" i="52"/>
  <c r="H26" i="52"/>
  <c r="H35" i="52"/>
  <c r="H44" i="52"/>
  <c r="H53" i="52"/>
  <c r="H62" i="52"/>
  <c r="H71" i="52"/>
  <c r="H80" i="52"/>
  <c r="H90" i="52"/>
  <c r="H88" i="52"/>
  <c r="H97" i="52"/>
  <c r="H106" i="52"/>
  <c r="H101" i="52"/>
  <c r="H60" i="52"/>
  <c r="H10" i="52"/>
  <c r="H28" i="52"/>
  <c r="H46" i="52"/>
  <c r="H64" i="52"/>
  <c r="H93" i="52"/>
  <c r="H20" i="52"/>
  <c r="H38" i="52"/>
  <c r="H56" i="52"/>
  <c r="H74" i="52"/>
  <c r="H96" i="52"/>
  <c r="H100" i="52"/>
  <c r="H104" i="52"/>
  <c r="H15" i="52"/>
  <c r="H24" i="52"/>
  <c r="H33" i="52"/>
  <c r="H42" i="52"/>
  <c r="H51" i="52"/>
  <c r="H78" i="52"/>
  <c r="H73" i="52"/>
  <c r="H107" i="52"/>
  <c r="H6" i="52"/>
  <c r="I1" i="52" s="1"/>
  <c r="I4" i="52" a="1"/>
  <c r="BR5" i="65" l="1"/>
  <c r="BR6" i="65"/>
  <c r="AQ8" i="65"/>
  <c r="AQ9" i="65"/>
  <c r="AQ10" i="65"/>
  <c r="AQ11" i="65"/>
  <c r="AQ12" i="65"/>
  <c r="AQ13" i="65"/>
  <c r="AQ14" i="65"/>
  <c r="AQ15" i="65"/>
  <c r="AQ16" i="65"/>
  <c r="AQ17" i="65"/>
  <c r="AQ18" i="65"/>
  <c r="AQ19" i="65"/>
  <c r="AQ20" i="65"/>
  <c r="AQ21" i="65"/>
  <c r="AQ22" i="65"/>
  <c r="AQ23" i="65"/>
  <c r="AQ24" i="65"/>
  <c r="AQ25" i="65"/>
  <c r="AQ26" i="65"/>
  <c r="AQ27" i="65"/>
  <c r="AQ28" i="65"/>
  <c r="AQ29" i="65"/>
  <c r="AQ30" i="65"/>
  <c r="AQ31" i="65"/>
  <c r="AQ32" i="65"/>
  <c r="AQ33" i="65"/>
  <c r="AQ34" i="65"/>
  <c r="AQ35" i="65"/>
  <c r="AQ36" i="65"/>
  <c r="AQ37" i="65"/>
  <c r="AQ38" i="65"/>
  <c r="AQ39" i="65"/>
  <c r="AQ40" i="65"/>
  <c r="AQ41" i="65"/>
  <c r="AQ42" i="65"/>
  <c r="AQ43" i="65"/>
  <c r="AQ44" i="65"/>
  <c r="AQ45" i="65"/>
  <c r="AQ46" i="65"/>
  <c r="AQ47" i="65"/>
  <c r="AQ48" i="65"/>
  <c r="AQ49" i="65"/>
  <c r="AQ50" i="65"/>
  <c r="AQ51" i="65"/>
  <c r="AQ52" i="65"/>
  <c r="AQ53" i="65"/>
  <c r="AQ54" i="65"/>
  <c r="AQ55" i="65"/>
  <c r="AQ56" i="65"/>
  <c r="AQ57" i="65"/>
  <c r="AQ58" i="65"/>
  <c r="AQ59" i="65"/>
  <c r="AQ60" i="65"/>
  <c r="AQ61" i="65"/>
  <c r="AQ62" i="65"/>
  <c r="AQ63" i="65"/>
  <c r="AQ64" i="65"/>
  <c r="AQ65" i="65"/>
  <c r="AQ66" i="65"/>
  <c r="AQ67" i="65"/>
  <c r="AQ68" i="65"/>
  <c r="AQ69" i="65"/>
  <c r="AQ70" i="65"/>
  <c r="AQ71" i="65"/>
  <c r="AQ72" i="65"/>
  <c r="AQ73" i="65"/>
  <c r="AQ74" i="65"/>
  <c r="AQ75" i="65"/>
  <c r="AQ76" i="65"/>
  <c r="AQ77" i="65"/>
  <c r="AQ78" i="65"/>
  <c r="AQ79" i="65"/>
  <c r="AQ80" i="65"/>
  <c r="AQ81" i="65"/>
  <c r="AQ82" i="65"/>
  <c r="AQ83" i="65"/>
  <c r="AQ84" i="65"/>
  <c r="AQ85" i="65"/>
  <c r="AQ86" i="65"/>
  <c r="AQ87" i="65"/>
  <c r="AQ88" i="65"/>
  <c r="AQ89" i="65"/>
  <c r="AQ90" i="65"/>
  <c r="AQ91" i="65"/>
  <c r="AQ92" i="65"/>
  <c r="AQ93" i="65"/>
  <c r="AQ94" i="65"/>
  <c r="AQ95" i="65"/>
  <c r="AQ96" i="65"/>
  <c r="AQ97" i="65"/>
  <c r="AQ98" i="65"/>
  <c r="AQ99" i="65"/>
  <c r="AQ100" i="65"/>
  <c r="AQ101" i="65"/>
  <c r="AQ102" i="65"/>
  <c r="AQ103" i="65"/>
  <c r="AQ104" i="65"/>
  <c r="AQ105" i="65"/>
  <c r="AQ106" i="65"/>
  <c r="AQ107" i="65"/>
  <c r="AR1" i="65"/>
  <c r="BS4" i="64" a="1"/>
  <c r="BS4" i="64" s="1"/>
  <c r="AR4" i="64" a="1"/>
  <c r="AR4" i="64" s="1"/>
  <c r="AE4" i="62"/>
  <c r="G15" i="1" a="1"/>
  <c r="G15" i="1" s="1"/>
  <c r="I4" i="52"/>
  <c r="AR4" i="65" l="1" a="1"/>
  <c r="AR4" i="65" s="1"/>
  <c r="BR8" i="65"/>
  <c r="BR9" i="65"/>
  <c r="BR10" i="65"/>
  <c r="BR11" i="65"/>
  <c r="BR12" i="65"/>
  <c r="BR13" i="65"/>
  <c r="BR14" i="65"/>
  <c r="BR15" i="65"/>
  <c r="BR16" i="65"/>
  <c r="BR17" i="65"/>
  <c r="BR18" i="65"/>
  <c r="BR19" i="65"/>
  <c r="BR20" i="65"/>
  <c r="BR21" i="65"/>
  <c r="BR22" i="65"/>
  <c r="BR23" i="65"/>
  <c r="BR24" i="65"/>
  <c r="BR25" i="65"/>
  <c r="BR26" i="65"/>
  <c r="BR27" i="65"/>
  <c r="BR28" i="65"/>
  <c r="BR29" i="65"/>
  <c r="BR30" i="65"/>
  <c r="BR31" i="65"/>
  <c r="BR32" i="65"/>
  <c r="BR33" i="65"/>
  <c r="BR34" i="65"/>
  <c r="BR35" i="65"/>
  <c r="BR36" i="65"/>
  <c r="BR37" i="65"/>
  <c r="BR38" i="65"/>
  <c r="BR39" i="65"/>
  <c r="BR40" i="65"/>
  <c r="BR41" i="65"/>
  <c r="BR42" i="65"/>
  <c r="BR43" i="65"/>
  <c r="BR44" i="65"/>
  <c r="BR45" i="65"/>
  <c r="BR46" i="65"/>
  <c r="BR47" i="65"/>
  <c r="BR48" i="65"/>
  <c r="BR49" i="65"/>
  <c r="BR50" i="65"/>
  <c r="BR51" i="65"/>
  <c r="BR52" i="65"/>
  <c r="BR53" i="65"/>
  <c r="BR54" i="65"/>
  <c r="BR55" i="65"/>
  <c r="BR56" i="65"/>
  <c r="BR57" i="65"/>
  <c r="BR58" i="65"/>
  <c r="BR59" i="65"/>
  <c r="BR60" i="65"/>
  <c r="BR61" i="65"/>
  <c r="BR62" i="65"/>
  <c r="BR63" i="65"/>
  <c r="BR64" i="65"/>
  <c r="BR65" i="65"/>
  <c r="BR66" i="65"/>
  <c r="BR67" i="65"/>
  <c r="BR68" i="65"/>
  <c r="BR69" i="65"/>
  <c r="BR70" i="65"/>
  <c r="BR71" i="65"/>
  <c r="BR72" i="65"/>
  <c r="BR73" i="65"/>
  <c r="BR74" i="65"/>
  <c r="BR75" i="65"/>
  <c r="BR76" i="65"/>
  <c r="BR77" i="65"/>
  <c r="BR78" i="65"/>
  <c r="BR79" i="65"/>
  <c r="BR80" i="65"/>
  <c r="BR81" i="65"/>
  <c r="BR82" i="65"/>
  <c r="BR83" i="65"/>
  <c r="BR84" i="65"/>
  <c r="BR85" i="65"/>
  <c r="BR86" i="65"/>
  <c r="BR87" i="65"/>
  <c r="BR88" i="65"/>
  <c r="BR89" i="65"/>
  <c r="BR90" i="65"/>
  <c r="BR91" i="65"/>
  <c r="BR92" i="65"/>
  <c r="BR93" i="65"/>
  <c r="BR94" i="65"/>
  <c r="BR95" i="65"/>
  <c r="BR96" i="65"/>
  <c r="BR97" i="65"/>
  <c r="BR98" i="65"/>
  <c r="BR99" i="65"/>
  <c r="BR100" i="65"/>
  <c r="BR101" i="65"/>
  <c r="BR102" i="65"/>
  <c r="BR103" i="65"/>
  <c r="BR104" i="65"/>
  <c r="BR105" i="65"/>
  <c r="BR106" i="65"/>
  <c r="BR107" i="65"/>
  <c r="BS1" i="65"/>
  <c r="AR5" i="64"/>
  <c r="AR6" i="64"/>
  <c r="BS5" i="64"/>
  <c r="BS6" i="64"/>
  <c r="S1" i="63" a="1"/>
  <c r="S1" i="63" s="1"/>
  <c r="S4" i="63" a="1"/>
  <c r="S4" i="63" s="1"/>
  <c r="I5" i="52"/>
  <c r="BS4" i="65" l="1" a="1"/>
  <c r="BS4" i="65" s="1"/>
  <c r="AR5" i="65"/>
  <c r="AR6" i="65"/>
  <c r="BS8" i="64"/>
  <c r="BS9" i="64"/>
  <c r="BS10" i="64"/>
  <c r="BS11" i="64"/>
  <c r="BS12" i="64"/>
  <c r="BS13" i="64"/>
  <c r="BS14" i="64"/>
  <c r="BS15" i="64"/>
  <c r="BS16" i="64"/>
  <c r="BS17" i="64"/>
  <c r="BS18" i="64"/>
  <c r="BS19" i="64"/>
  <c r="BS20" i="64"/>
  <c r="BS21" i="64"/>
  <c r="BS22" i="64"/>
  <c r="BS23" i="64"/>
  <c r="BS24" i="64"/>
  <c r="BS25" i="64"/>
  <c r="BS26" i="64"/>
  <c r="BS27" i="64"/>
  <c r="BS28" i="64"/>
  <c r="BS29" i="64"/>
  <c r="BS30" i="64"/>
  <c r="BS31" i="64"/>
  <c r="BS32" i="64"/>
  <c r="BS33" i="64"/>
  <c r="BS34" i="64"/>
  <c r="BS35" i="64"/>
  <c r="BS36" i="64"/>
  <c r="BS37" i="64"/>
  <c r="BS38" i="64"/>
  <c r="BS39" i="64"/>
  <c r="BS40" i="64"/>
  <c r="BS41" i="64"/>
  <c r="BS42" i="64"/>
  <c r="BS43" i="64"/>
  <c r="BS44" i="64"/>
  <c r="BS45" i="64"/>
  <c r="BS46" i="64"/>
  <c r="BS47" i="64"/>
  <c r="BS48" i="64"/>
  <c r="BS49" i="64"/>
  <c r="BS50" i="64"/>
  <c r="BS51" i="64"/>
  <c r="BS52" i="64"/>
  <c r="BS53" i="64"/>
  <c r="BS54" i="64"/>
  <c r="BS55" i="64"/>
  <c r="BS56" i="64"/>
  <c r="BS57" i="64"/>
  <c r="BS58" i="64"/>
  <c r="BS59" i="64"/>
  <c r="BS60" i="64"/>
  <c r="BS61" i="64"/>
  <c r="BS62" i="64"/>
  <c r="BS63" i="64"/>
  <c r="BS64" i="64"/>
  <c r="BS65" i="64"/>
  <c r="BS66" i="64"/>
  <c r="BS67" i="64"/>
  <c r="BS68" i="64"/>
  <c r="BS69" i="64"/>
  <c r="BS70" i="64"/>
  <c r="BS71" i="64"/>
  <c r="BS72" i="64"/>
  <c r="BS73" i="64"/>
  <c r="BS74" i="64"/>
  <c r="BS75" i="64"/>
  <c r="BS76" i="64"/>
  <c r="BS77" i="64"/>
  <c r="BS78" i="64"/>
  <c r="BS79" i="64"/>
  <c r="BS80" i="64"/>
  <c r="BS81" i="64"/>
  <c r="BS82" i="64"/>
  <c r="BS83" i="64"/>
  <c r="BS84" i="64"/>
  <c r="BS85" i="64"/>
  <c r="BS86" i="64"/>
  <c r="BS87" i="64"/>
  <c r="BS88" i="64"/>
  <c r="BS89" i="64"/>
  <c r="BS90" i="64"/>
  <c r="BS91" i="64"/>
  <c r="BS92" i="64"/>
  <c r="BS93" i="64"/>
  <c r="BS94" i="64"/>
  <c r="BS95" i="64"/>
  <c r="BS96" i="64"/>
  <c r="BS97" i="64"/>
  <c r="BS98" i="64"/>
  <c r="BS99" i="64"/>
  <c r="BS100" i="64"/>
  <c r="BS101" i="64"/>
  <c r="BS102" i="64"/>
  <c r="BS103" i="64"/>
  <c r="BS104" i="64"/>
  <c r="BS105" i="64"/>
  <c r="BS106" i="64"/>
  <c r="BS107" i="64"/>
  <c r="BT1" i="64"/>
  <c r="AR8" i="64"/>
  <c r="AR9" i="64"/>
  <c r="AR10" i="64"/>
  <c r="AR11" i="64"/>
  <c r="AR12" i="64"/>
  <c r="AR13" i="64"/>
  <c r="AR14" i="64"/>
  <c r="AR15" i="64"/>
  <c r="AR16" i="64"/>
  <c r="AR17" i="64"/>
  <c r="AR18" i="64"/>
  <c r="AR19" i="64"/>
  <c r="AR20" i="64"/>
  <c r="AR21" i="64"/>
  <c r="AR22" i="64"/>
  <c r="AR23" i="64"/>
  <c r="AR24" i="64"/>
  <c r="AR25" i="64"/>
  <c r="AR26" i="64"/>
  <c r="AR27" i="64"/>
  <c r="AR28" i="64"/>
  <c r="AR29" i="64"/>
  <c r="AR30" i="64"/>
  <c r="AR31" i="64"/>
  <c r="AR32" i="64"/>
  <c r="AR33" i="64"/>
  <c r="AR34" i="64"/>
  <c r="AR35" i="64"/>
  <c r="AR36" i="64"/>
  <c r="AR37" i="64"/>
  <c r="AR38" i="64"/>
  <c r="AR39" i="64"/>
  <c r="AR40" i="64"/>
  <c r="AR41" i="64"/>
  <c r="AR42" i="64"/>
  <c r="AR43" i="64"/>
  <c r="AR44" i="64"/>
  <c r="AR45" i="64"/>
  <c r="AR46" i="64"/>
  <c r="AR47" i="64"/>
  <c r="AR48" i="64"/>
  <c r="AR49" i="64"/>
  <c r="AR50" i="64"/>
  <c r="AR51" i="64"/>
  <c r="AR52" i="64"/>
  <c r="AR53" i="64"/>
  <c r="AR54" i="64"/>
  <c r="AR55" i="64"/>
  <c r="AR56" i="64"/>
  <c r="AR57" i="64"/>
  <c r="AR58" i="64"/>
  <c r="AR59" i="64"/>
  <c r="AR60" i="64"/>
  <c r="AR61" i="64"/>
  <c r="AR62" i="64"/>
  <c r="AR63" i="64"/>
  <c r="AR64" i="64"/>
  <c r="AR65" i="64"/>
  <c r="AR66" i="64"/>
  <c r="AR67" i="64"/>
  <c r="AR68" i="64"/>
  <c r="AR69" i="64"/>
  <c r="AR70" i="64"/>
  <c r="AR71" i="64"/>
  <c r="AR72" i="64"/>
  <c r="AR73" i="64"/>
  <c r="AR74" i="64"/>
  <c r="AR75" i="64"/>
  <c r="AR76" i="64"/>
  <c r="AR77" i="64"/>
  <c r="AR78" i="64"/>
  <c r="AR79" i="64"/>
  <c r="AR80" i="64"/>
  <c r="AR81" i="64"/>
  <c r="AR82" i="64"/>
  <c r="AR83" i="64"/>
  <c r="AR84" i="64"/>
  <c r="AR85" i="64"/>
  <c r="AR86" i="64"/>
  <c r="AR87" i="64"/>
  <c r="AR88" i="64"/>
  <c r="AR89" i="64"/>
  <c r="AR90" i="64"/>
  <c r="AR91" i="64"/>
  <c r="AR92" i="64"/>
  <c r="AR93" i="64"/>
  <c r="AR94" i="64"/>
  <c r="AR95" i="64"/>
  <c r="AR96" i="64"/>
  <c r="AR97" i="64"/>
  <c r="AR98" i="64"/>
  <c r="AR99" i="64"/>
  <c r="AR100" i="64"/>
  <c r="AR101" i="64"/>
  <c r="AR102" i="64"/>
  <c r="AR103" i="64"/>
  <c r="AR104" i="64"/>
  <c r="AR105" i="64"/>
  <c r="AR106" i="64"/>
  <c r="AR107" i="64"/>
  <c r="AS1" i="64"/>
  <c r="S5" i="63"/>
  <c r="S6" i="63"/>
  <c r="I9" i="52"/>
  <c r="I18" i="52"/>
  <c r="I27" i="52"/>
  <c r="I36" i="52"/>
  <c r="I45" i="52"/>
  <c r="I54" i="52"/>
  <c r="I63" i="52"/>
  <c r="I72" i="52"/>
  <c r="I81" i="52"/>
  <c r="I90" i="52"/>
  <c r="I99" i="52"/>
  <c r="I10" i="52"/>
  <c r="I19" i="52"/>
  <c r="I28" i="52"/>
  <c r="I37" i="52"/>
  <c r="I46" i="52"/>
  <c r="I55" i="52"/>
  <c r="I64" i="52"/>
  <c r="I73" i="52"/>
  <c r="I82" i="52"/>
  <c r="I91" i="52"/>
  <c r="I100" i="52"/>
  <c r="I8" i="52"/>
  <c r="I17" i="52"/>
  <c r="I26" i="52"/>
  <c r="I35" i="52"/>
  <c r="I44" i="52"/>
  <c r="I53" i="52"/>
  <c r="I62" i="52"/>
  <c r="I71" i="52"/>
  <c r="I80" i="52"/>
  <c r="I89" i="52"/>
  <c r="I98" i="52"/>
  <c r="I94" i="52"/>
  <c r="I11" i="52"/>
  <c r="I20" i="52"/>
  <c r="I38" i="52"/>
  <c r="I47" i="52"/>
  <c r="I56" i="52"/>
  <c r="I65" i="52"/>
  <c r="I83" i="52"/>
  <c r="I92" i="52"/>
  <c r="I101" i="52"/>
  <c r="I59" i="52"/>
  <c r="I77" i="52"/>
  <c r="I95" i="52"/>
  <c r="I104" i="52"/>
  <c r="I12" i="52"/>
  <c r="I21" i="52"/>
  <c r="I30" i="52"/>
  <c r="I39" i="52"/>
  <c r="I48" i="52"/>
  <c r="I57" i="52"/>
  <c r="I66" i="52"/>
  <c r="I75" i="52"/>
  <c r="I84" i="52"/>
  <c r="I93" i="52"/>
  <c r="I102" i="52"/>
  <c r="I13" i="52"/>
  <c r="I22" i="52"/>
  <c r="I31" i="52"/>
  <c r="I40" i="52"/>
  <c r="I49" i="52"/>
  <c r="I58" i="52"/>
  <c r="I67" i="52"/>
  <c r="I76" i="52"/>
  <c r="I85" i="52"/>
  <c r="I103" i="52"/>
  <c r="I29" i="52"/>
  <c r="I74" i="52"/>
  <c r="I15" i="52"/>
  <c r="I24" i="52"/>
  <c r="I33" i="52"/>
  <c r="I42" i="52"/>
  <c r="I51" i="52"/>
  <c r="I60" i="52"/>
  <c r="I69" i="52"/>
  <c r="I78" i="52"/>
  <c r="I87" i="52"/>
  <c r="I96" i="52"/>
  <c r="I105" i="52"/>
  <c r="I16" i="52"/>
  <c r="I25" i="52"/>
  <c r="I34" i="52"/>
  <c r="I43" i="52"/>
  <c r="I52" i="52"/>
  <c r="I61" i="52"/>
  <c r="I70" i="52"/>
  <c r="I79" i="52"/>
  <c r="I88" i="52"/>
  <c r="I97" i="52"/>
  <c r="I106" i="52"/>
  <c r="I14" i="52"/>
  <c r="I23" i="52"/>
  <c r="I32" i="52"/>
  <c r="I41" i="52"/>
  <c r="I50" i="52"/>
  <c r="I68" i="52"/>
  <c r="I86" i="52"/>
  <c r="I107" i="52"/>
  <c r="I6" i="52"/>
  <c r="J1" i="52" s="1"/>
  <c r="J4" i="52" a="1"/>
  <c r="AR8" i="65" l="1"/>
  <c r="AR9" i="65"/>
  <c r="AR10" i="65"/>
  <c r="AR11" i="65"/>
  <c r="AR12" i="65"/>
  <c r="AR13" i="65"/>
  <c r="AR14" i="65"/>
  <c r="AR15" i="65"/>
  <c r="AR16" i="65"/>
  <c r="AR17" i="65"/>
  <c r="AR18" i="65"/>
  <c r="AR19" i="65"/>
  <c r="AR20" i="65"/>
  <c r="AR21" i="65"/>
  <c r="AR22" i="65"/>
  <c r="AR23" i="65"/>
  <c r="AR24" i="65"/>
  <c r="AR25" i="65"/>
  <c r="AR26" i="65"/>
  <c r="AR27" i="65"/>
  <c r="AR28" i="65"/>
  <c r="AR29" i="65"/>
  <c r="AR30" i="65"/>
  <c r="AR31" i="65"/>
  <c r="AR32" i="65"/>
  <c r="AR33" i="65"/>
  <c r="AR34" i="65"/>
  <c r="AR35" i="65"/>
  <c r="AR36" i="65"/>
  <c r="AR37" i="65"/>
  <c r="AR38" i="65"/>
  <c r="AR39" i="65"/>
  <c r="AR40" i="65"/>
  <c r="AR41" i="65"/>
  <c r="AR42" i="65"/>
  <c r="AR43" i="65"/>
  <c r="AR44" i="65"/>
  <c r="AR45" i="65"/>
  <c r="AR46" i="65"/>
  <c r="AR47" i="65"/>
  <c r="AR48" i="65"/>
  <c r="AR49" i="65"/>
  <c r="AR50" i="65"/>
  <c r="AR51" i="65"/>
  <c r="AR52" i="65"/>
  <c r="AR53" i="65"/>
  <c r="AR54" i="65"/>
  <c r="AR55" i="65"/>
  <c r="AR56" i="65"/>
  <c r="AR57" i="65"/>
  <c r="AR58" i="65"/>
  <c r="AR59" i="65"/>
  <c r="AR60" i="65"/>
  <c r="AR61" i="65"/>
  <c r="AR62" i="65"/>
  <c r="AR63" i="65"/>
  <c r="AR64" i="65"/>
  <c r="AR65" i="65"/>
  <c r="AR66" i="65"/>
  <c r="AR67" i="65"/>
  <c r="AR68" i="65"/>
  <c r="AR69" i="65"/>
  <c r="AR70" i="65"/>
  <c r="AR71" i="65"/>
  <c r="AR72" i="65"/>
  <c r="AR73" i="65"/>
  <c r="AR74" i="65"/>
  <c r="AR75" i="65"/>
  <c r="AR76" i="65"/>
  <c r="AR77" i="65"/>
  <c r="AR78" i="65"/>
  <c r="AR79" i="65"/>
  <c r="AR80" i="65"/>
  <c r="AR81" i="65"/>
  <c r="AR82" i="65"/>
  <c r="AR83" i="65"/>
  <c r="AR84" i="65"/>
  <c r="AR85" i="65"/>
  <c r="AR86" i="65"/>
  <c r="AR87" i="65"/>
  <c r="AR88" i="65"/>
  <c r="AR89" i="65"/>
  <c r="AR90" i="65"/>
  <c r="AR91" i="65"/>
  <c r="AR92" i="65"/>
  <c r="AR93" i="65"/>
  <c r="AR94" i="65"/>
  <c r="AR95" i="65"/>
  <c r="AR96" i="65"/>
  <c r="AR97" i="65"/>
  <c r="AR98" i="65"/>
  <c r="AR99" i="65"/>
  <c r="AR100" i="65"/>
  <c r="AR101" i="65"/>
  <c r="AR102" i="65"/>
  <c r="AR103" i="65"/>
  <c r="AR104" i="65"/>
  <c r="AR105" i="65"/>
  <c r="AR106" i="65"/>
  <c r="AR107" i="65"/>
  <c r="AS1" i="65"/>
  <c r="BS5" i="65"/>
  <c r="BS6" i="65"/>
  <c r="AS4" i="64" a="1"/>
  <c r="AS4" i="64" s="1"/>
  <c r="BT4" i="64" a="1"/>
  <c r="BT4" i="64" s="1"/>
  <c r="S8" i="63"/>
  <c r="S9" i="63"/>
  <c r="S10" i="63"/>
  <c r="S11" i="63"/>
  <c r="S12" i="63"/>
  <c r="S13" i="63"/>
  <c r="S14" i="63"/>
  <c r="S15" i="63"/>
  <c r="S16" i="63"/>
  <c r="S17" i="63"/>
  <c r="S18" i="63"/>
  <c r="S19" i="63"/>
  <c r="S20" i="63"/>
  <c r="S21" i="63"/>
  <c r="S22" i="63"/>
  <c r="S23" i="63"/>
  <c r="S24" i="63"/>
  <c r="S25" i="63"/>
  <c r="S26" i="63"/>
  <c r="S27" i="63"/>
  <c r="S28" i="63"/>
  <c r="S29" i="63"/>
  <c r="S30" i="63"/>
  <c r="S31" i="63"/>
  <c r="S32" i="63"/>
  <c r="S33" i="63"/>
  <c r="S34" i="63"/>
  <c r="S35" i="63"/>
  <c r="S36" i="63"/>
  <c r="S37" i="63"/>
  <c r="S38" i="63"/>
  <c r="S39" i="63"/>
  <c r="S40" i="63"/>
  <c r="S41" i="63"/>
  <c r="S42" i="63"/>
  <c r="S43" i="63"/>
  <c r="S44" i="63"/>
  <c r="S45" i="63"/>
  <c r="S46" i="63"/>
  <c r="S47" i="63"/>
  <c r="S48" i="63"/>
  <c r="S49" i="63"/>
  <c r="S50" i="63"/>
  <c r="S51" i="63"/>
  <c r="S52" i="63"/>
  <c r="S53" i="63"/>
  <c r="S54" i="63"/>
  <c r="S55" i="63"/>
  <c r="S56" i="63"/>
  <c r="S57" i="63"/>
  <c r="S58" i="63"/>
  <c r="S59" i="63"/>
  <c r="S60" i="63"/>
  <c r="S61" i="63"/>
  <c r="S62" i="63"/>
  <c r="S63" i="63"/>
  <c r="S64" i="63"/>
  <c r="S65" i="63"/>
  <c r="S66" i="63"/>
  <c r="S67" i="63"/>
  <c r="S68" i="63"/>
  <c r="S69" i="63"/>
  <c r="S70" i="63"/>
  <c r="S71" i="63"/>
  <c r="S72" i="63"/>
  <c r="S73" i="63"/>
  <c r="S74" i="63"/>
  <c r="S75" i="63"/>
  <c r="S76" i="63"/>
  <c r="S77" i="63"/>
  <c r="S78" i="63"/>
  <c r="S79" i="63"/>
  <c r="S80" i="63"/>
  <c r="S81" i="63"/>
  <c r="S82" i="63"/>
  <c r="S83" i="63"/>
  <c r="S84" i="63"/>
  <c r="S85" i="63"/>
  <c r="S86" i="63"/>
  <c r="S87" i="63"/>
  <c r="S88" i="63"/>
  <c r="S89" i="63"/>
  <c r="S90" i="63"/>
  <c r="S91" i="63"/>
  <c r="S92" i="63"/>
  <c r="S93" i="63"/>
  <c r="S94" i="63"/>
  <c r="S95" i="63"/>
  <c r="S96" i="63"/>
  <c r="S97" i="63"/>
  <c r="S98" i="63"/>
  <c r="S99" i="63"/>
  <c r="S100" i="63"/>
  <c r="S101" i="63"/>
  <c r="S102" i="63"/>
  <c r="S103" i="63"/>
  <c r="S104" i="63"/>
  <c r="S105" i="63"/>
  <c r="S106" i="63"/>
  <c r="S107" i="63"/>
  <c r="T1" i="63"/>
  <c r="J4" i="52"/>
  <c r="BS8" i="65" l="1"/>
  <c r="BS9" i="65"/>
  <c r="BS10" i="65"/>
  <c r="BS11" i="65"/>
  <c r="BS12" i="65"/>
  <c r="BS13" i="65"/>
  <c r="BS14" i="65"/>
  <c r="BS15" i="65"/>
  <c r="BS16" i="65"/>
  <c r="BS17" i="65"/>
  <c r="BS18" i="65"/>
  <c r="BS19" i="65"/>
  <c r="BS20" i="65"/>
  <c r="BS21" i="65"/>
  <c r="BS22" i="65"/>
  <c r="BS23" i="65"/>
  <c r="BS24" i="65"/>
  <c r="BS25" i="65"/>
  <c r="BS26" i="65"/>
  <c r="BS27" i="65"/>
  <c r="BS28" i="65"/>
  <c r="BS29" i="65"/>
  <c r="BS30" i="65"/>
  <c r="BS31" i="65"/>
  <c r="BS32" i="65"/>
  <c r="BS33" i="65"/>
  <c r="BS34" i="65"/>
  <c r="BS35" i="65"/>
  <c r="BS36" i="65"/>
  <c r="BS37" i="65"/>
  <c r="BS38" i="65"/>
  <c r="BS39" i="65"/>
  <c r="BS40" i="65"/>
  <c r="BS41" i="65"/>
  <c r="BS42" i="65"/>
  <c r="BS43" i="65"/>
  <c r="BS44" i="65"/>
  <c r="BS45" i="65"/>
  <c r="BS46" i="65"/>
  <c r="BS47" i="65"/>
  <c r="BS48" i="65"/>
  <c r="BS49" i="65"/>
  <c r="BS50" i="65"/>
  <c r="BS51" i="65"/>
  <c r="BS52" i="65"/>
  <c r="BS53" i="65"/>
  <c r="BS54" i="65"/>
  <c r="BS55" i="65"/>
  <c r="BS56" i="65"/>
  <c r="BS57" i="65"/>
  <c r="BS58" i="65"/>
  <c r="BS59" i="65"/>
  <c r="BS60" i="65"/>
  <c r="BS61" i="65"/>
  <c r="BS62" i="65"/>
  <c r="BS63" i="65"/>
  <c r="BS64" i="65"/>
  <c r="BS65" i="65"/>
  <c r="BS66" i="65"/>
  <c r="BS67" i="65"/>
  <c r="BS68" i="65"/>
  <c r="BS69" i="65"/>
  <c r="BS70" i="65"/>
  <c r="BS71" i="65"/>
  <c r="BS72" i="65"/>
  <c r="BS73" i="65"/>
  <c r="BS74" i="65"/>
  <c r="BS75" i="65"/>
  <c r="BS76" i="65"/>
  <c r="BS77" i="65"/>
  <c r="BS78" i="65"/>
  <c r="BS79" i="65"/>
  <c r="BS80" i="65"/>
  <c r="BS81" i="65"/>
  <c r="BS82" i="65"/>
  <c r="BS83" i="65"/>
  <c r="BS84" i="65"/>
  <c r="BS85" i="65"/>
  <c r="BS86" i="65"/>
  <c r="BS87" i="65"/>
  <c r="BS88" i="65"/>
  <c r="BS89" i="65"/>
  <c r="BS90" i="65"/>
  <c r="BS91" i="65"/>
  <c r="BS92" i="65"/>
  <c r="BS93" i="65"/>
  <c r="BS94" i="65"/>
  <c r="BS95" i="65"/>
  <c r="BS96" i="65"/>
  <c r="BS97" i="65"/>
  <c r="BS98" i="65"/>
  <c r="BS99" i="65"/>
  <c r="BS100" i="65"/>
  <c r="BS101" i="65"/>
  <c r="BS102" i="65"/>
  <c r="BS103" i="65"/>
  <c r="BS104" i="65"/>
  <c r="BS105" i="65"/>
  <c r="BS106" i="65"/>
  <c r="BS107" i="65"/>
  <c r="BT1" i="65"/>
  <c r="AS4" i="65" a="1"/>
  <c r="AS4" i="65" s="1"/>
  <c r="BT5" i="64"/>
  <c r="BT6" i="64"/>
  <c r="AS5" i="64"/>
  <c r="AS6" i="64"/>
  <c r="AT6" i="64" s="1"/>
  <c r="J17" i="1" s="1" a="1"/>
  <c r="J17" i="1" s="1"/>
  <c r="T4" i="63" a="1"/>
  <c r="T4" i="63" s="1"/>
  <c r="J5" i="52"/>
  <c r="AS5" i="65" l="1"/>
  <c r="AS6" i="65"/>
  <c r="AT6" i="65" s="1"/>
  <c r="J18" i="1" s="1" a="1"/>
  <c r="J18" i="1" s="1"/>
  <c r="BT4" i="65" a="1"/>
  <c r="BT4" i="65" s="1"/>
  <c r="AS8" i="64"/>
  <c r="AS9" i="64"/>
  <c r="AS10" i="64"/>
  <c r="AS11" i="64"/>
  <c r="AS12" i="64"/>
  <c r="AS13" i="64"/>
  <c r="AS14" i="64"/>
  <c r="AS15" i="64"/>
  <c r="AS16" i="64"/>
  <c r="AS17" i="64"/>
  <c r="AS18" i="64"/>
  <c r="AS19" i="64"/>
  <c r="AS20" i="64"/>
  <c r="AS21" i="64"/>
  <c r="AS22" i="64"/>
  <c r="AS23" i="64"/>
  <c r="AS24" i="64"/>
  <c r="AS25" i="64"/>
  <c r="AS26" i="64"/>
  <c r="AS27" i="64"/>
  <c r="AS28" i="64"/>
  <c r="AS29" i="64"/>
  <c r="AS30" i="64"/>
  <c r="AS31" i="64"/>
  <c r="AS32" i="64"/>
  <c r="AS33" i="64"/>
  <c r="AS34" i="64"/>
  <c r="AS35" i="64"/>
  <c r="AS36" i="64"/>
  <c r="AS37" i="64"/>
  <c r="AS38" i="64"/>
  <c r="AS39" i="64"/>
  <c r="AS40" i="64"/>
  <c r="AS41" i="64"/>
  <c r="AS42" i="64"/>
  <c r="AS43" i="64"/>
  <c r="AS44" i="64"/>
  <c r="AS45" i="64"/>
  <c r="AS46" i="64"/>
  <c r="AS47" i="64"/>
  <c r="AS48" i="64"/>
  <c r="AS49" i="64"/>
  <c r="AS50" i="64"/>
  <c r="AS51" i="64"/>
  <c r="AS52" i="64"/>
  <c r="AS53" i="64"/>
  <c r="AS54" i="64"/>
  <c r="AS55" i="64"/>
  <c r="AS56" i="64"/>
  <c r="AS57" i="64"/>
  <c r="AS58" i="64"/>
  <c r="AS59" i="64"/>
  <c r="AS60" i="64"/>
  <c r="AS61" i="64"/>
  <c r="AS62" i="64"/>
  <c r="AS63" i="64"/>
  <c r="AS64" i="64"/>
  <c r="AS65" i="64"/>
  <c r="AS66" i="64"/>
  <c r="AS67" i="64"/>
  <c r="AS68" i="64"/>
  <c r="AS69" i="64"/>
  <c r="AS70" i="64"/>
  <c r="AS71" i="64"/>
  <c r="AS72" i="64"/>
  <c r="AS73" i="64"/>
  <c r="AS74" i="64"/>
  <c r="AS75" i="64"/>
  <c r="AS76" i="64"/>
  <c r="AS77" i="64"/>
  <c r="AS78" i="64"/>
  <c r="AS79" i="64"/>
  <c r="AS80" i="64"/>
  <c r="AS81" i="64"/>
  <c r="AS82" i="64"/>
  <c r="AS83" i="64"/>
  <c r="AS84" i="64"/>
  <c r="AS85" i="64"/>
  <c r="AS86" i="64"/>
  <c r="AS87" i="64"/>
  <c r="AS88" i="64"/>
  <c r="AS89" i="64"/>
  <c r="AS90" i="64"/>
  <c r="AS91" i="64"/>
  <c r="AS92" i="64"/>
  <c r="AS93" i="64"/>
  <c r="AS94" i="64"/>
  <c r="AS95" i="64"/>
  <c r="AS96" i="64"/>
  <c r="AS97" i="64"/>
  <c r="AS98" i="64"/>
  <c r="AS99" i="64"/>
  <c r="AS100" i="64"/>
  <c r="AS101" i="64"/>
  <c r="AS102" i="64"/>
  <c r="AS103" i="64"/>
  <c r="AS104" i="64"/>
  <c r="AS105" i="64"/>
  <c r="AS106" i="64"/>
  <c r="AS107" i="64"/>
  <c r="AT5" i="64"/>
  <c r="AT1" i="64"/>
  <c r="BT8" i="64"/>
  <c r="BT9" i="64"/>
  <c r="BT10" i="64"/>
  <c r="BT11" i="64"/>
  <c r="BT12" i="64"/>
  <c r="BT13" i="64"/>
  <c r="BT14" i="64"/>
  <c r="BT15" i="64"/>
  <c r="BT16" i="64"/>
  <c r="BT17" i="64"/>
  <c r="BT18" i="64"/>
  <c r="BT19" i="64"/>
  <c r="BT20" i="64"/>
  <c r="BT21" i="64"/>
  <c r="BT22" i="64"/>
  <c r="BT23" i="64"/>
  <c r="BT24" i="64"/>
  <c r="BT25" i="64"/>
  <c r="BT26" i="64"/>
  <c r="BT27" i="64"/>
  <c r="BT28" i="64"/>
  <c r="BT29" i="64"/>
  <c r="BT30" i="64"/>
  <c r="BT31" i="64"/>
  <c r="BT32" i="64"/>
  <c r="BT33" i="64"/>
  <c r="BT34" i="64"/>
  <c r="BT35" i="64"/>
  <c r="BT36" i="64"/>
  <c r="BT37" i="64"/>
  <c r="BT38" i="64"/>
  <c r="BT39" i="64"/>
  <c r="BT40" i="64"/>
  <c r="BT41" i="64"/>
  <c r="BT42" i="64"/>
  <c r="BT43" i="64"/>
  <c r="BT44" i="64"/>
  <c r="BT45" i="64"/>
  <c r="BT46" i="64"/>
  <c r="BT47" i="64"/>
  <c r="BT48" i="64"/>
  <c r="BT49" i="64"/>
  <c r="BT50" i="64"/>
  <c r="BT51" i="64"/>
  <c r="BT52" i="64"/>
  <c r="BT53" i="64"/>
  <c r="BT54" i="64"/>
  <c r="BT55" i="64"/>
  <c r="BT56" i="64"/>
  <c r="BT57" i="64"/>
  <c r="BT58" i="64"/>
  <c r="BT59" i="64"/>
  <c r="BT60" i="64"/>
  <c r="BT61" i="64"/>
  <c r="BT62" i="64"/>
  <c r="BT63" i="64"/>
  <c r="BT64" i="64"/>
  <c r="BT65" i="64"/>
  <c r="BT66" i="64"/>
  <c r="BT67" i="64"/>
  <c r="BT68" i="64"/>
  <c r="BT69" i="64"/>
  <c r="BT70" i="64"/>
  <c r="BT71" i="64"/>
  <c r="BT72" i="64"/>
  <c r="BT73" i="64"/>
  <c r="BT74" i="64"/>
  <c r="BT75" i="64"/>
  <c r="BT76" i="64"/>
  <c r="BT77" i="64"/>
  <c r="BT78" i="64"/>
  <c r="BT79" i="64"/>
  <c r="BT80" i="64"/>
  <c r="BT81" i="64"/>
  <c r="BT82" i="64"/>
  <c r="BT83" i="64"/>
  <c r="BT84" i="64"/>
  <c r="BT85" i="64"/>
  <c r="BT86" i="64"/>
  <c r="BT87" i="64"/>
  <c r="BT88" i="64"/>
  <c r="BT89" i="64"/>
  <c r="BT90" i="64"/>
  <c r="BT91" i="64"/>
  <c r="BT92" i="64"/>
  <c r="BT93" i="64"/>
  <c r="BT94" i="64"/>
  <c r="BT95" i="64"/>
  <c r="BT96" i="64"/>
  <c r="BT97" i="64"/>
  <c r="BT98" i="64"/>
  <c r="BT99" i="64"/>
  <c r="BT100" i="64"/>
  <c r="BT101" i="64"/>
  <c r="BT102" i="64"/>
  <c r="BT103" i="64"/>
  <c r="BT104" i="64"/>
  <c r="BT105" i="64"/>
  <c r="BT106" i="64"/>
  <c r="BT107" i="64"/>
  <c r="BU1" i="64"/>
  <c r="T5" i="63"/>
  <c r="T6" i="63"/>
  <c r="J9" i="52"/>
  <c r="J18" i="52"/>
  <c r="J27" i="52"/>
  <c r="J36" i="52"/>
  <c r="J45" i="52"/>
  <c r="J54" i="52"/>
  <c r="J63" i="52"/>
  <c r="J72" i="52"/>
  <c r="J81" i="52"/>
  <c r="J90" i="52"/>
  <c r="J99" i="52"/>
  <c r="J10" i="52"/>
  <c r="J19" i="52"/>
  <c r="J28" i="52"/>
  <c r="J37" i="52"/>
  <c r="J46" i="52"/>
  <c r="J55" i="52"/>
  <c r="J64" i="52"/>
  <c r="J73" i="52"/>
  <c r="J82" i="52"/>
  <c r="J91" i="52"/>
  <c r="J100" i="52"/>
  <c r="J8" i="52"/>
  <c r="J17" i="52"/>
  <c r="J26" i="52"/>
  <c r="J35" i="52"/>
  <c r="J44" i="52"/>
  <c r="J53" i="52"/>
  <c r="J62" i="52"/>
  <c r="J71" i="52"/>
  <c r="J80" i="52"/>
  <c r="J89" i="52"/>
  <c r="J98" i="52"/>
  <c r="J12" i="52"/>
  <c r="J21" i="52"/>
  <c r="J30" i="52"/>
  <c r="J39" i="52"/>
  <c r="J48" i="52"/>
  <c r="J57" i="52"/>
  <c r="J66" i="52"/>
  <c r="J75" i="52"/>
  <c r="J84" i="52"/>
  <c r="J93" i="52"/>
  <c r="J102" i="52"/>
  <c r="J13" i="52"/>
  <c r="J22" i="52"/>
  <c r="J31" i="52"/>
  <c r="J40" i="52"/>
  <c r="J49" i="52"/>
  <c r="J58" i="52"/>
  <c r="J67" i="52"/>
  <c r="J76" i="52"/>
  <c r="J85" i="52"/>
  <c r="J94" i="52"/>
  <c r="J103" i="52"/>
  <c r="J11" i="52"/>
  <c r="J20" i="52"/>
  <c r="J29" i="52"/>
  <c r="J38" i="52"/>
  <c r="J47" i="52"/>
  <c r="J56" i="52"/>
  <c r="J65" i="52"/>
  <c r="J74" i="52"/>
  <c r="J83" i="52"/>
  <c r="J92" i="52"/>
  <c r="J101" i="52"/>
  <c r="J15" i="52"/>
  <c r="J24" i="52"/>
  <c r="J33" i="52"/>
  <c r="J42" i="52"/>
  <c r="J51" i="52"/>
  <c r="J60" i="52"/>
  <c r="J69" i="52"/>
  <c r="J78" i="52"/>
  <c r="J87" i="52"/>
  <c r="J96" i="52"/>
  <c r="J105" i="52"/>
  <c r="J16" i="52"/>
  <c r="J25" i="52"/>
  <c r="J34" i="52"/>
  <c r="J43" i="52"/>
  <c r="J52" i="52"/>
  <c r="J61" i="52"/>
  <c r="J70" i="52"/>
  <c r="J79" i="52"/>
  <c r="J88" i="52"/>
  <c r="J97" i="52"/>
  <c r="J106" i="52"/>
  <c r="J14" i="52"/>
  <c r="J23" i="52"/>
  <c r="J32" i="52"/>
  <c r="J41" i="52"/>
  <c r="J50" i="52"/>
  <c r="J59" i="52"/>
  <c r="J68" i="52"/>
  <c r="J77" i="52"/>
  <c r="J86" i="52"/>
  <c r="J95" i="52"/>
  <c r="J104" i="52"/>
  <c r="J107" i="52"/>
  <c r="J6" i="52"/>
  <c r="K1" i="52" s="1"/>
  <c r="K4" i="52" a="1"/>
  <c r="BT5" i="65" l="1"/>
  <c r="BT6" i="65"/>
  <c r="AS8" i="65"/>
  <c r="AS9" i="65"/>
  <c r="AS10" i="65"/>
  <c r="AS11" i="65"/>
  <c r="AS12" i="65"/>
  <c r="AS13" i="65"/>
  <c r="AS14" i="65"/>
  <c r="AS15" i="65"/>
  <c r="AS16" i="65"/>
  <c r="AS17" i="65"/>
  <c r="AS18" i="65"/>
  <c r="AS19" i="65"/>
  <c r="AS20" i="65"/>
  <c r="AS21" i="65"/>
  <c r="AS22" i="65"/>
  <c r="AS23" i="65"/>
  <c r="AS24" i="65"/>
  <c r="AS25" i="65"/>
  <c r="AS26" i="65"/>
  <c r="AS27" i="65"/>
  <c r="AS28" i="65"/>
  <c r="AS29" i="65"/>
  <c r="AS30" i="65"/>
  <c r="AS31" i="65"/>
  <c r="AS32" i="65"/>
  <c r="AS33" i="65"/>
  <c r="AS34" i="65"/>
  <c r="AS35" i="65"/>
  <c r="AS36" i="65"/>
  <c r="AS37" i="65"/>
  <c r="AS38" i="65"/>
  <c r="AS39" i="65"/>
  <c r="AS40" i="65"/>
  <c r="AS41" i="65"/>
  <c r="AS42" i="65"/>
  <c r="AS43" i="65"/>
  <c r="AS44" i="65"/>
  <c r="AS45" i="65"/>
  <c r="AS46" i="65"/>
  <c r="AS47" i="65"/>
  <c r="AS48" i="65"/>
  <c r="AS49" i="65"/>
  <c r="AS50" i="65"/>
  <c r="AS51" i="65"/>
  <c r="AS52" i="65"/>
  <c r="AS53" i="65"/>
  <c r="AS54" i="65"/>
  <c r="AS55" i="65"/>
  <c r="AS56" i="65"/>
  <c r="AS57" i="65"/>
  <c r="AS58" i="65"/>
  <c r="AS59" i="65"/>
  <c r="AS60" i="65"/>
  <c r="AS61" i="65"/>
  <c r="AS62" i="65"/>
  <c r="AS63" i="65"/>
  <c r="AS64" i="65"/>
  <c r="AS65" i="65"/>
  <c r="AS66" i="65"/>
  <c r="AS67" i="65"/>
  <c r="AS68" i="65"/>
  <c r="AS69" i="65"/>
  <c r="AS70" i="65"/>
  <c r="AS71" i="65"/>
  <c r="AS72" i="65"/>
  <c r="AS73" i="65"/>
  <c r="AS74" i="65"/>
  <c r="AS75" i="65"/>
  <c r="AS76" i="65"/>
  <c r="AS77" i="65"/>
  <c r="AS78" i="65"/>
  <c r="AS79" i="65"/>
  <c r="AS80" i="65"/>
  <c r="AS81" i="65"/>
  <c r="AS82" i="65"/>
  <c r="AS83" i="65"/>
  <c r="AS84" i="65"/>
  <c r="AS85" i="65"/>
  <c r="AS86" i="65"/>
  <c r="AS87" i="65"/>
  <c r="AS88" i="65"/>
  <c r="AS89" i="65"/>
  <c r="AS90" i="65"/>
  <c r="AS91" i="65"/>
  <c r="AS92" i="65"/>
  <c r="AS93" i="65"/>
  <c r="AS94" i="65"/>
  <c r="AS95" i="65"/>
  <c r="AS96" i="65"/>
  <c r="AS97" i="65"/>
  <c r="AS98" i="65"/>
  <c r="AS99" i="65"/>
  <c r="AS100" i="65"/>
  <c r="AS101" i="65"/>
  <c r="AS102" i="65"/>
  <c r="AS103" i="65"/>
  <c r="AS104" i="65"/>
  <c r="AS105" i="65"/>
  <c r="AS106" i="65"/>
  <c r="AS107" i="65"/>
  <c r="AT5" i="65"/>
  <c r="AT1" i="65"/>
  <c r="BU4" i="64" a="1"/>
  <c r="BU4" i="64" s="1"/>
  <c r="AT4" i="64"/>
  <c r="I17" i="1" a="1"/>
  <c r="I17" i="1" s="1"/>
  <c r="T8" i="63"/>
  <c r="T9" i="63"/>
  <c r="T10" i="63"/>
  <c r="T11" i="63"/>
  <c r="T12" i="63"/>
  <c r="T13" i="63"/>
  <c r="T14" i="63"/>
  <c r="T15" i="63"/>
  <c r="T16" i="63"/>
  <c r="T17" i="63"/>
  <c r="T18" i="63"/>
  <c r="T19" i="63"/>
  <c r="T20" i="63"/>
  <c r="T21" i="63"/>
  <c r="T22" i="63"/>
  <c r="T23" i="63"/>
  <c r="T24" i="63"/>
  <c r="T25" i="63"/>
  <c r="T26" i="63"/>
  <c r="T27" i="63"/>
  <c r="T28" i="63"/>
  <c r="T29" i="63"/>
  <c r="T30" i="63"/>
  <c r="T31" i="63"/>
  <c r="T32" i="63"/>
  <c r="T33" i="63"/>
  <c r="T34" i="63"/>
  <c r="T35" i="63"/>
  <c r="T36" i="63"/>
  <c r="T37" i="63"/>
  <c r="T38" i="63"/>
  <c r="T39" i="63"/>
  <c r="T40" i="63"/>
  <c r="T41" i="63"/>
  <c r="T42" i="63"/>
  <c r="T43" i="63"/>
  <c r="T44" i="63"/>
  <c r="T45" i="63"/>
  <c r="T46" i="63"/>
  <c r="T47" i="63"/>
  <c r="T48" i="63"/>
  <c r="T49" i="63"/>
  <c r="T50" i="63"/>
  <c r="T51" i="63"/>
  <c r="T52" i="63"/>
  <c r="T53" i="63"/>
  <c r="T54" i="63"/>
  <c r="T55" i="63"/>
  <c r="T56" i="63"/>
  <c r="T57" i="63"/>
  <c r="T58" i="63"/>
  <c r="T59" i="63"/>
  <c r="T60" i="63"/>
  <c r="T61" i="63"/>
  <c r="T62" i="63"/>
  <c r="T63" i="63"/>
  <c r="T64" i="63"/>
  <c r="T65" i="63"/>
  <c r="T66" i="63"/>
  <c r="T67" i="63"/>
  <c r="T68" i="63"/>
  <c r="T69" i="63"/>
  <c r="T70" i="63"/>
  <c r="T71" i="63"/>
  <c r="T72" i="63"/>
  <c r="T73" i="63"/>
  <c r="T74" i="63"/>
  <c r="T75" i="63"/>
  <c r="T76" i="63"/>
  <c r="T77" i="63"/>
  <c r="T78" i="63"/>
  <c r="T79" i="63"/>
  <c r="T80" i="63"/>
  <c r="T81" i="63"/>
  <c r="T82" i="63"/>
  <c r="T83" i="63"/>
  <c r="T84" i="63"/>
  <c r="T85" i="63"/>
  <c r="T86" i="63"/>
  <c r="T87" i="63"/>
  <c r="T88" i="63"/>
  <c r="T89" i="63"/>
  <c r="T90" i="63"/>
  <c r="T91" i="63"/>
  <c r="T92" i="63"/>
  <c r="T93" i="63"/>
  <c r="T94" i="63"/>
  <c r="T95" i="63"/>
  <c r="T96" i="63"/>
  <c r="T97" i="63"/>
  <c r="T98" i="63"/>
  <c r="T99" i="63"/>
  <c r="T100" i="63"/>
  <c r="T101" i="63"/>
  <c r="T102" i="63"/>
  <c r="T103" i="63"/>
  <c r="T104" i="63"/>
  <c r="T105" i="63"/>
  <c r="T106" i="63"/>
  <c r="T107" i="63"/>
  <c r="U1" i="63"/>
  <c r="K4" i="52"/>
  <c r="AT4" i="65" l="1"/>
  <c r="I18" i="1" a="1"/>
  <c r="I18" i="1" s="1"/>
  <c r="BT8" i="65"/>
  <c r="BT9" i="65"/>
  <c r="BT10" i="65"/>
  <c r="BT11" i="65"/>
  <c r="BT12" i="65"/>
  <c r="BT13" i="65"/>
  <c r="BT14" i="65"/>
  <c r="BT15" i="65"/>
  <c r="BT16" i="65"/>
  <c r="BT17" i="65"/>
  <c r="BT18" i="65"/>
  <c r="BT19" i="65"/>
  <c r="BT20" i="65"/>
  <c r="BT21" i="65"/>
  <c r="BT22" i="65"/>
  <c r="BT23" i="65"/>
  <c r="BT24" i="65"/>
  <c r="BT25" i="65"/>
  <c r="BT26" i="65"/>
  <c r="BT27" i="65"/>
  <c r="BT28" i="65"/>
  <c r="BT29" i="65"/>
  <c r="BT30" i="65"/>
  <c r="BT31" i="65"/>
  <c r="BT32" i="65"/>
  <c r="BT33" i="65"/>
  <c r="BT34" i="65"/>
  <c r="BT35" i="65"/>
  <c r="BT36" i="65"/>
  <c r="BT37" i="65"/>
  <c r="BT38" i="65"/>
  <c r="BT39" i="65"/>
  <c r="BT40" i="65"/>
  <c r="BT41" i="65"/>
  <c r="BT42" i="65"/>
  <c r="BT43" i="65"/>
  <c r="BT44" i="65"/>
  <c r="BT45" i="65"/>
  <c r="BT46" i="65"/>
  <c r="BT47" i="65"/>
  <c r="BT48" i="65"/>
  <c r="BT49" i="65"/>
  <c r="BT50" i="65"/>
  <c r="BT51" i="65"/>
  <c r="BT52" i="65"/>
  <c r="BT53" i="65"/>
  <c r="BT54" i="65"/>
  <c r="BT55" i="65"/>
  <c r="BT56" i="65"/>
  <c r="BT57" i="65"/>
  <c r="BT58" i="65"/>
  <c r="BT59" i="65"/>
  <c r="BT60" i="65"/>
  <c r="BT61" i="65"/>
  <c r="BT62" i="65"/>
  <c r="BT63" i="65"/>
  <c r="BT64" i="65"/>
  <c r="BT65" i="65"/>
  <c r="BT66" i="65"/>
  <c r="BT67" i="65"/>
  <c r="BT68" i="65"/>
  <c r="BT69" i="65"/>
  <c r="BT70" i="65"/>
  <c r="BT71" i="65"/>
  <c r="BT72" i="65"/>
  <c r="BT73" i="65"/>
  <c r="BT74" i="65"/>
  <c r="BT75" i="65"/>
  <c r="BT76" i="65"/>
  <c r="BT77" i="65"/>
  <c r="BT78" i="65"/>
  <c r="BT79" i="65"/>
  <c r="BT80" i="65"/>
  <c r="BT81" i="65"/>
  <c r="BT82" i="65"/>
  <c r="BT83" i="65"/>
  <c r="BT84" i="65"/>
  <c r="BT85" i="65"/>
  <c r="BT86" i="65"/>
  <c r="BT87" i="65"/>
  <c r="BT88" i="65"/>
  <c r="BT89" i="65"/>
  <c r="BT90" i="65"/>
  <c r="BT91" i="65"/>
  <c r="BT92" i="65"/>
  <c r="BT93" i="65"/>
  <c r="BT94" i="65"/>
  <c r="BT95" i="65"/>
  <c r="BT96" i="65"/>
  <c r="BT97" i="65"/>
  <c r="BT98" i="65"/>
  <c r="BT99" i="65"/>
  <c r="BT100" i="65"/>
  <c r="BT101" i="65"/>
  <c r="BT102" i="65"/>
  <c r="BT103" i="65"/>
  <c r="BT104" i="65"/>
  <c r="BT105" i="65"/>
  <c r="BT106" i="65"/>
  <c r="BT107" i="65"/>
  <c r="BU1" i="65"/>
  <c r="BU5" i="64"/>
  <c r="BU6" i="64"/>
  <c r="U4" i="63" a="1"/>
  <c r="U4" i="63" s="1"/>
  <c r="K5" i="52"/>
  <c r="BU4" i="65" l="1" a="1"/>
  <c r="BU4" i="65" s="1"/>
  <c r="BU8" i="64"/>
  <c r="BU9" i="64"/>
  <c r="BU10" i="64"/>
  <c r="BU11" i="64"/>
  <c r="BU12" i="64"/>
  <c r="BU13" i="64"/>
  <c r="BU14" i="64"/>
  <c r="BU15" i="64"/>
  <c r="BU16" i="64"/>
  <c r="BU17" i="64"/>
  <c r="BU18" i="64"/>
  <c r="BU19" i="64"/>
  <c r="BU20" i="64"/>
  <c r="BU21" i="64"/>
  <c r="BU22" i="64"/>
  <c r="BU23" i="64"/>
  <c r="BU24" i="64"/>
  <c r="BU25" i="64"/>
  <c r="BU26" i="64"/>
  <c r="BU27" i="64"/>
  <c r="BU28" i="64"/>
  <c r="BU29" i="64"/>
  <c r="BU30" i="64"/>
  <c r="BU31" i="64"/>
  <c r="BU32" i="64"/>
  <c r="BU33" i="64"/>
  <c r="BU34" i="64"/>
  <c r="BU35" i="64"/>
  <c r="BU36" i="64"/>
  <c r="BU37" i="64"/>
  <c r="BU38" i="64"/>
  <c r="BU39" i="64"/>
  <c r="BU40" i="64"/>
  <c r="BU41" i="64"/>
  <c r="BU42" i="64"/>
  <c r="BU43" i="64"/>
  <c r="BU44" i="64"/>
  <c r="BU45" i="64"/>
  <c r="BU46" i="64"/>
  <c r="BU47" i="64"/>
  <c r="BU48" i="64"/>
  <c r="BU49" i="64"/>
  <c r="BU50" i="64"/>
  <c r="BU51" i="64"/>
  <c r="BU52" i="64"/>
  <c r="BU53" i="64"/>
  <c r="BU54" i="64"/>
  <c r="BU55" i="64"/>
  <c r="BU56" i="64"/>
  <c r="BU57" i="64"/>
  <c r="BU58" i="64"/>
  <c r="BU59" i="64"/>
  <c r="BU60" i="64"/>
  <c r="BU61" i="64"/>
  <c r="BU62" i="64"/>
  <c r="BU63" i="64"/>
  <c r="BU64" i="64"/>
  <c r="BU65" i="64"/>
  <c r="BU66" i="64"/>
  <c r="BU67" i="64"/>
  <c r="BU68" i="64"/>
  <c r="BU69" i="64"/>
  <c r="BU70" i="64"/>
  <c r="BU71" i="64"/>
  <c r="BU72" i="64"/>
  <c r="BU73" i="64"/>
  <c r="BU74" i="64"/>
  <c r="BU75" i="64"/>
  <c r="BU76" i="64"/>
  <c r="BU77" i="64"/>
  <c r="BU78" i="64"/>
  <c r="BU79" i="64"/>
  <c r="BU80" i="64"/>
  <c r="BU81" i="64"/>
  <c r="BU82" i="64"/>
  <c r="BU83" i="64"/>
  <c r="BU84" i="64"/>
  <c r="BU85" i="64"/>
  <c r="BU86" i="64"/>
  <c r="BU87" i="64"/>
  <c r="BU88" i="64"/>
  <c r="BU89" i="64"/>
  <c r="BU90" i="64"/>
  <c r="BU91" i="64"/>
  <c r="BU92" i="64"/>
  <c r="BU93" i="64"/>
  <c r="BU94" i="64"/>
  <c r="BU95" i="64"/>
  <c r="BU96" i="64"/>
  <c r="BU97" i="64"/>
  <c r="BU98" i="64"/>
  <c r="BU99" i="64"/>
  <c r="BU100" i="64"/>
  <c r="BU101" i="64"/>
  <c r="BU102" i="64"/>
  <c r="BU103" i="64"/>
  <c r="BU104" i="64"/>
  <c r="BU105" i="64"/>
  <c r="BU106" i="64"/>
  <c r="BU107" i="64"/>
  <c r="BV1" i="64"/>
  <c r="U5" i="63"/>
  <c r="U6" i="63"/>
  <c r="K9" i="52"/>
  <c r="K18" i="52"/>
  <c r="K27" i="52"/>
  <c r="K10" i="52"/>
  <c r="K19" i="52"/>
  <c r="K28" i="52"/>
  <c r="K11" i="52"/>
  <c r="K20" i="52"/>
  <c r="K29" i="52"/>
  <c r="K44" i="52"/>
  <c r="K53" i="52"/>
  <c r="K62" i="52"/>
  <c r="K71" i="52"/>
  <c r="K80" i="52"/>
  <c r="K89" i="52"/>
  <c r="K98" i="52"/>
  <c r="K107" i="52"/>
  <c r="K36" i="52"/>
  <c r="K45" i="52"/>
  <c r="K54" i="52"/>
  <c r="K63" i="52"/>
  <c r="K72" i="52"/>
  <c r="K81" i="52"/>
  <c r="K90" i="52"/>
  <c r="K99" i="52"/>
  <c r="K34" i="52"/>
  <c r="K43" i="52"/>
  <c r="K52" i="52"/>
  <c r="K61" i="52"/>
  <c r="K70" i="52"/>
  <c r="K79" i="52"/>
  <c r="K88" i="52"/>
  <c r="K97" i="52"/>
  <c r="K37" i="52"/>
  <c r="K46" i="52"/>
  <c r="K64" i="52"/>
  <c r="K73" i="52"/>
  <c r="K82" i="52"/>
  <c r="K100" i="52"/>
  <c r="K85" i="52"/>
  <c r="K103" i="52"/>
  <c r="K12" i="52"/>
  <c r="K21" i="52"/>
  <c r="K31" i="52"/>
  <c r="K13" i="52"/>
  <c r="K22" i="52"/>
  <c r="K32" i="52"/>
  <c r="K14" i="52"/>
  <c r="K23" i="52"/>
  <c r="K35" i="52"/>
  <c r="K47" i="52"/>
  <c r="K56" i="52"/>
  <c r="K65" i="52"/>
  <c r="K74" i="52"/>
  <c r="K83" i="52"/>
  <c r="K92" i="52"/>
  <c r="K101" i="52"/>
  <c r="K30" i="52"/>
  <c r="K39" i="52"/>
  <c r="K48" i="52"/>
  <c r="K57" i="52"/>
  <c r="K66" i="52"/>
  <c r="K75" i="52"/>
  <c r="K84" i="52"/>
  <c r="K93" i="52"/>
  <c r="K102" i="52"/>
  <c r="K55" i="52"/>
  <c r="K91" i="52"/>
  <c r="K15" i="52"/>
  <c r="K24" i="52"/>
  <c r="K38" i="52"/>
  <c r="K16" i="52"/>
  <c r="K25" i="52"/>
  <c r="K8" i="52"/>
  <c r="K17" i="52"/>
  <c r="K26" i="52"/>
  <c r="K41" i="52"/>
  <c r="K50" i="52"/>
  <c r="K59" i="52"/>
  <c r="K68" i="52"/>
  <c r="K77" i="52"/>
  <c r="K86" i="52"/>
  <c r="K95" i="52"/>
  <c r="K104" i="52"/>
  <c r="K33" i="52"/>
  <c r="K42" i="52"/>
  <c r="K51" i="52"/>
  <c r="K60" i="52"/>
  <c r="K69" i="52"/>
  <c r="K78" i="52"/>
  <c r="K87" i="52"/>
  <c r="K96" i="52"/>
  <c r="K105" i="52"/>
  <c r="K40" i="52"/>
  <c r="K49" i="52"/>
  <c r="K58" i="52"/>
  <c r="K67" i="52"/>
  <c r="K76" i="52"/>
  <c r="K94" i="52"/>
  <c r="K106" i="52"/>
  <c r="K6" i="52"/>
  <c r="L1" i="52" s="1"/>
  <c r="L4" i="52" a="1"/>
  <c r="BU5" i="65" l="1"/>
  <c r="BU6" i="65"/>
  <c r="BV4" i="64" a="1"/>
  <c r="BV4" i="64" s="1"/>
  <c r="U8" i="63"/>
  <c r="U9" i="63"/>
  <c r="U10" i="63"/>
  <c r="U11" i="63"/>
  <c r="U12" i="63"/>
  <c r="U13" i="63"/>
  <c r="U14" i="63"/>
  <c r="U15" i="63"/>
  <c r="U16" i="63"/>
  <c r="U17" i="63"/>
  <c r="U18" i="63"/>
  <c r="U19" i="63"/>
  <c r="U20" i="63"/>
  <c r="U21" i="63"/>
  <c r="U22" i="63"/>
  <c r="U23" i="63"/>
  <c r="U24" i="63"/>
  <c r="U25" i="63"/>
  <c r="U26" i="63"/>
  <c r="U27" i="63"/>
  <c r="U28" i="63"/>
  <c r="U29" i="63"/>
  <c r="U30" i="63"/>
  <c r="U31" i="63"/>
  <c r="U32" i="63"/>
  <c r="U33" i="63"/>
  <c r="U34" i="63"/>
  <c r="U35" i="63"/>
  <c r="U36" i="63"/>
  <c r="U37" i="63"/>
  <c r="U38" i="63"/>
  <c r="U39" i="63"/>
  <c r="U40" i="63"/>
  <c r="U41" i="63"/>
  <c r="U42" i="63"/>
  <c r="U43" i="63"/>
  <c r="U44" i="63"/>
  <c r="U45" i="63"/>
  <c r="U46" i="63"/>
  <c r="U47" i="63"/>
  <c r="U48" i="63"/>
  <c r="U49" i="63"/>
  <c r="U50" i="63"/>
  <c r="U51" i="63"/>
  <c r="U52" i="63"/>
  <c r="U53" i="63"/>
  <c r="U54" i="63"/>
  <c r="U55" i="63"/>
  <c r="U56" i="63"/>
  <c r="U57" i="63"/>
  <c r="U58" i="63"/>
  <c r="U59" i="63"/>
  <c r="U60" i="63"/>
  <c r="U61" i="63"/>
  <c r="U62" i="63"/>
  <c r="U63" i="63"/>
  <c r="U64" i="63"/>
  <c r="U65" i="63"/>
  <c r="U66" i="63"/>
  <c r="U67" i="63"/>
  <c r="U68" i="63"/>
  <c r="U69" i="63"/>
  <c r="U70" i="63"/>
  <c r="U71" i="63"/>
  <c r="U72" i="63"/>
  <c r="U73" i="63"/>
  <c r="U74" i="63"/>
  <c r="U75" i="63"/>
  <c r="U76" i="63"/>
  <c r="U77" i="63"/>
  <c r="U78" i="63"/>
  <c r="U79" i="63"/>
  <c r="U80" i="63"/>
  <c r="U81" i="63"/>
  <c r="U82" i="63"/>
  <c r="U83" i="63"/>
  <c r="U84" i="63"/>
  <c r="U85" i="63"/>
  <c r="U86" i="63"/>
  <c r="U87" i="63"/>
  <c r="U88" i="63"/>
  <c r="U89" i="63"/>
  <c r="U90" i="63"/>
  <c r="U91" i="63"/>
  <c r="U92" i="63"/>
  <c r="U93" i="63"/>
  <c r="U94" i="63"/>
  <c r="U95" i="63"/>
  <c r="U96" i="63"/>
  <c r="U97" i="63"/>
  <c r="U98" i="63"/>
  <c r="U99" i="63"/>
  <c r="U100" i="63"/>
  <c r="U101" i="63"/>
  <c r="U102" i="63"/>
  <c r="U103" i="63"/>
  <c r="U104" i="63"/>
  <c r="U105" i="63"/>
  <c r="U106" i="63"/>
  <c r="U107" i="63"/>
  <c r="V1" i="63"/>
  <c r="L4" i="52"/>
  <c r="BU8" i="65" l="1"/>
  <c r="BU9" i="65"/>
  <c r="BU10" i="65"/>
  <c r="BU11" i="65"/>
  <c r="BU12" i="65"/>
  <c r="BU13" i="65"/>
  <c r="BU14" i="65"/>
  <c r="BU15" i="65"/>
  <c r="BU16" i="65"/>
  <c r="BU17" i="65"/>
  <c r="BU18" i="65"/>
  <c r="BU19" i="65"/>
  <c r="BU20" i="65"/>
  <c r="BU21" i="65"/>
  <c r="BU22" i="65"/>
  <c r="BU23" i="65"/>
  <c r="BU24" i="65"/>
  <c r="BU25" i="65"/>
  <c r="BU26" i="65"/>
  <c r="BU27" i="65"/>
  <c r="BU28" i="65"/>
  <c r="BU29" i="65"/>
  <c r="BU30" i="65"/>
  <c r="BU31" i="65"/>
  <c r="BU32" i="65"/>
  <c r="BU33" i="65"/>
  <c r="BU34" i="65"/>
  <c r="BU35" i="65"/>
  <c r="BU36" i="65"/>
  <c r="BU37" i="65"/>
  <c r="BU38" i="65"/>
  <c r="BU39" i="65"/>
  <c r="BU40" i="65"/>
  <c r="BU41" i="65"/>
  <c r="BU42" i="65"/>
  <c r="BU43" i="65"/>
  <c r="BU44" i="65"/>
  <c r="BU45" i="65"/>
  <c r="BU46" i="65"/>
  <c r="BU47" i="65"/>
  <c r="BU48" i="65"/>
  <c r="BU49" i="65"/>
  <c r="BU50" i="65"/>
  <c r="BU51" i="65"/>
  <c r="BU52" i="65"/>
  <c r="BU53" i="65"/>
  <c r="BU54" i="65"/>
  <c r="BU55" i="65"/>
  <c r="BU56" i="65"/>
  <c r="BU57" i="65"/>
  <c r="BU58" i="65"/>
  <c r="BU59" i="65"/>
  <c r="BU60" i="65"/>
  <c r="BU61" i="65"/>
  <c r="BU62" i="65"/>
  <c r="BU63" i="65"/>
  <c r="BU64" i="65"/>
  <c r="BU65" i="65"/>
  <c r="BU66" i="65"/>
  <c r="BU67" i="65"/>
  <c r="BU68" i="65"/>
  <c r="BU69" i="65"/>
  <c r="BU70" i="65"/>
  <c r="BU71" i="65"/>
  <c r="BU72" i="65"/>
  <c r="BU73" i="65"/>
  <c r="BU74" i="65"/>
  <c r="BU75" i="65"/>
  <c r="BU76" i="65"/>
  <c r="BU77" i="65"/>
  <c r="BU78" i="65"/>
  <c r="BU79" i="65"/>
  <c r="BU80" i="65"/>
  <c r="BU81" i="65"/>
  <c r="BU82" i="65"/>
  <c r="BU83" i="65"/>
  <c r="BU84" i="65"/>
  <c r="BU85" i="65"/>
  <c r="BU86" i="65"/>
  <c r="BU87" i="65"/>
  <c r="BU88" i="65"/>
  <c r="BU89" i="65"/>
  <c r="BU90" i="65"/>
  <c r="BU91" i="65"/>
  <c r="BU92" i="65"/>
  <c r="BU93" i="65"/>
  <c r="BU94" i="65"/>
  <c r="BU95" i="65"/>
  <c r="BU96" i="65"/>
  <c r="BU97" i="65"/>
  <c r="BU98" i="65"/>
  <c r="BU99" i="65"/>
  <c r="BU100" i="65"/>
  <c r="BU101" i="65"/>
  <c r="BU102" i="65"/>
  <c r="BU103" i="65"/>
  <c r="BU104" i="65"/>
  <c r="BU105" i="65"/>
  <c r="BU106" i="65"/>
  <c r="BU107" i="65"/>
  <c r="BV1" i="65"/>
  <c r="BV5" i="64"/>
  <c r="BV6" i="64"/>
  <c r="V4" i="63" a="1"/>
  <c r="V4" i="63" s="1"/>
  <c r="L5" i="52"/>
  <c r="BV4" i="65" l="1" a="1"/>
  <c r="BV4" i="65" s="1"/>
  <c r="BV8" i="64"/>
  <c r="BV9" i="64"/>
  <c r="BV10" i="64"/>
  <c r="BV11" i="64"/>
  <c r="BV12" i="64"/>
  <c r="BV13" i="64"/>
  <c r="BV14" i="64"/>
  <c r="BV15" i="64"/>
  <c r="BV16" i="64"/>
  <c r="BV17" i="64"/>
  <c r="BV18" i="64"/>
  <c r="BV19" i="64"/>
  <c r="BV20" i="64"/>
  <c r="BV21" i="64"/>
  <c r="BV22" i="64"/>
  <c r="BV23" i="64"/>
  <c r="BV24" i="64"/>
  <c r="BV25" i="64"/>
  <c r="BV26" i="64"/>
  <c r="BV27" i="64"/>
  <c r="BV28" i="64"/>
  <c r="BV29" i="64"/>
  <c r="BV30" i="64"/>
  <c r="BV31" i="64"/>
  <c r="BV32" i="64"/>
  <c r="BV33" i="64"/>
  <c r="BV34" i="64"/>
  <c r="BV35" i="64"/>
  <c r="BV36" i="64"/>
  <c r="BV37" i="64"/>
  <c r="BV38" i="64"/>
  <c r="BV39" i="64"/>
  <c r="BV40" i="64"/>
  <c r="BV41" i="64"/>
  <c r="BV42" i="64"/>
  <c r="BV43" i="64"/>
  <c r="BV44" i="64"/>
  <c r="BV45" i="64"/>
  <c r="BV46" i="64"/>
  <c r="BV47" i="64"/>
  <c r="BV48" i="64"/>
  <c r="BV49" i="64"/>
  <c r="BV50" i="64"/>
  <c r="BV51" i="64"/>
  <c r="BV52" i="64"/>
  <c r="BV53" i="64"/>
  <c r="BV54" i="64"/>
  <c r="BV55" i="64"/>
  <c r="BV56" i="64"/>
  <c r="BV57" i="64"/>
  <c r="BV58" i="64"/>
  <c r="BV59" i="64"/>
  <c r="BV60" i="64"/>
  <c r="BV61" i="64"/>
  <c r="BV62" i="64"/>
  <c r="BV63" i="64"/>
  <c r="BV64" i="64"/>
  <c r="BV65" i="64"/>
  <c r="BV66" i="64"/>
  <c r="BV67" i="64"/>
  <c r="BV68" i="64"/>
  <c r="BV69" i="64"/>
  <c r="BV70" i="64"/>
  <c r="BV71" i="64"/>
  <c r="BV72" i="64"/>
  <c r="BV73" i="64"/>
  <c r="BV74" i="64"/>
  <c r="BV75" i="64"/>
  <c r="BV76" i="64"/>
  <c r="BV77" i="64"/>
  <c r="BV78" i="64"/>
  <c r="BV79" i="64"/>
  <c r="BV80" i="64"/>
  <c r="BV81" i="64"/>
  <c r="BV82" i="64"/>
  <c r="BV83" i="64"/>
  <c r="BV84" i="64"/>
  <c r="BV85" i="64"/>
  <c r="BV86" i="64"/>
  <c r="BV87" i="64"/>
  <c r="BV88" i="64"/>
  <c r="BV89" i="64"/>
  <c r="BV90" i="64"/>
  <c r="BV91" i="64"/>
  <c r="BV92" i="64"/>
  <c r="BV93" i="64"/>
  <c r="BV94" i="64"/>
  <c r="BV95" i="64"/>
  <c r="BV96" i="64"/>
  <c r="BV97" i="64"/>
  <c r="BV98" i="64"/>
  <c r="BV99" i="64"/>
  <c r="BV100" i="64"/>
  <c r="BV101" i="64"/>
  <c r="BV102" i="64"/>
  <c r="BV103" i="64"/>
  <c r="BV104" i="64"/>
  <c r="BV105" i="64"/>
  <c r="BV106" i="64"/>
  <c r="BV107" i="64"/>
  <c r="BW1" i="64"/>
  <c r="V5" i="63"/>
  <c r="V6" i="63"/>
  <c r="L14" i="52"/>
  <c r="L23" i="52"/>
  <c r="L32" i="52"/>
  <c r="L41" i="52"/>
  <c r="L50" i="52"/>
  <c r="L59" i="52"/>
  <c r="L68" i="52"/>
  <c r="L77" i="52"/>
  <c r="L86" i="52"/>
  <c r="L95" i="52"/>
  <c r="L104" i="52"/>
  <c r="L12" i="52"/>
  <c r="L21" i="52"/>
  <c r="L30" i="52"/>
  <c r="L39" i="52"/>
  <c r="L48" i="52"/>
  <c r="L57" i="52"/>
  <c r="L66" i="52"/>
  <c r="L75" i="52"/>
  <c r="L84" i="52"/>
  <c r="L93" i="52"/>
  <c r="L102" i="52"/>
  <c r="L13" i="52"/>
  <c r="L22" i="52"/>
  <c r="L31" i="52"/>
  <c r="L40" i="52"/>
  <c r="L49" i="52"/>
  <c r="L58" i="52"/>
  <c r="L67" i="52"/>
  <c r="L76" i="52"/>
  <c r="L85" i="52"/>
  <c r="L94" i="52"/>
  <c r="L103" i="52"/>
  <c r="L78" i="52"/>
  <c r="L96" i="52"/>
  <c r="L105" i="52"/>
  <c r="L25" i="52"/>
  <c r="L34" i="52"/>
  <c r="L43" i="52"/>
  <c r="L61" i="52"/>
  <c r="L70" i="52"/>
  <c r="L79" i="52"/>
  <c r="L88" i="52"/>
  <c r="L97" i="52"/>
  <c r="L91" i="52"/>
  <c r="L100" i="52"/>
  <c r="L8" i="52"/>
  <c r="L17" i="52"/>
  <c r="L26" i="52"/>
  <c r="L35" i="52"/>
  <c r="L44" i="52"/>
  <c r="L53" i="52"/>
  <c r="L62" i="52"/>
  <c r="L71" i="52"/>
  <c r="L80" i="52"/>
  <c r="L89" i="52"/>
  <c r="L98" i="52"/>
  <c r="L107" i="52"/>
  <c r="L15" i="52"/>
  <c r="L24" i="52"/>
  <c r="L33" i="52"/>
  <c r="L42" i="52"/>
  <c r="L51" i="52"/>
  <c r="L60" i="52"/>
  <c r="L69" i="52"/>
  <c r="L87" i="52"/>
  <c r="L16" i="52"/>
  <c r="L52" i="52"/>
  <c r="L11" i="52"/>
  <c r="L20" i="52"/>
  <c r="L29" i="52"/>
  <c r="L38" i="52"/>
  <c r="L47" i="52"/>
  <c r="L56" i="52"/>
  <c r="L65" i="52"/>
  <c r="L74" i="52"/>
  <c r="L83" i="52"/>
  <c r="L92" i="52"/>
  <c r="L101" i="52"/>
  <c r="L9" i="52"/>
  <c r="L18" i="52"/>
  <c r="L27" i="52"/>
  <c r="L36" i="52"/>
  <c r="L45" i="52"/>
  <c r="L54" i="52"/>
  <c r="L63" i="52"/>
  <c r="L72" i="52"/>
  <c r="L81" i="52"/>
  <c r="L90" i="52"/>
  <c r="L99" i="52"/>
  <c r="L10" i="52"/>
  <c r="L19" i="52"/>
  <c r="L28" i="52"/>
  <c r="L37" i="52"/>
  <c r="L46" i="52"/>
  <c r="L55" i="52"/>
  <c r="L64" i="52"/>
  <c r="L73" i="52"/>
  <c r="L82" i="52"/>
  <c r="L106" i="52"/>
  <c r="L6" i="52"/>
  <c r="M1" i="52" s="1"/>
  <c r="M4" i="52" a="1"/>
  <c r="BV5" i="65" l="1"/>
  <c r="BV6" i="65"/>
  <c r="BW4" i="64" a="1"/>
  <c r="BW4" i="64" s="1"/>
  <c r="V8" i="63"/>
  <c r="V9" i="63"/>
  <c r="V10" i="63"/>
  <c r="V11" i="63"/>
  <c r="V12" i="63"/>
  <c r="V13" i="63"/>
  <c r="V14" i="63"/>
  <c r="V15" i="63"/>
  <c r="V16" i="63"/>
  <c r="V17" i="63"/>
  <c r="V18" i="63"/>
  <c r="V19" i="63"/>
  <c r="V20" i="63"/>
  <c r="V21" i="63"/>
  <c r="V22" i="63"/>
  <c r="V23" i="63"/>
  <c r="V24" i="63"/>
  <c r="V25" i="63"/>
  <c r="V26" i="63"/>
  <c r="V27" i="63"/>
  <c r="V28" i="63"/>
  <c r="V29" i="63"/>
  <c r="V30" i="63"/>
  <c r="V31" i="63"/>
  <c r="V32" i="63"/>
  <c r="V33" i="63"/>
  <c r="V34" i="63"/>
  <c r="V35" i="63"/>
  <c r="V36" i="63"/>
  <c r="V37" i="63"/>
  <c r="V38" i="63"/>
  <c r="V39" i="63"/>
  <c r="V40" i="63"/>
  <c r="V41" i="63"/>
  <c r="V42" i="63"/>
  <c r="V43" i="63"/>
  <c r="V44" i="63"/>
  <c r="V45" i="63"/>
  <c r="V46" i="63"/>
  <c r="V47" i="63"/>
  <c r="V48" i="63"/>
  <c r="V49" i="63"/>
  <c r="V50" i="63"/>
  <c r="V51" i="63"/>
  <c r="V52" i="63"/>
  <c r="V53" i="63"/>
  <c r="V54" i="63"/>
  <c r="V55" i="63"/>
  <c r="V56" i="63"/>
  <c r="V57" i="63"/>
  <c r="V58" i="63"/>
  <c r="V59" i="63"/>
  <c r="V60" i="63"/>
  <c r="V61" i="63"/>
  <c r="V62" i="63"/>
  <c r="V63" i="63"/>
  <c r="V64" i="63"/>
  <c r="V65" i="63"/>
  <c r="V66" i="63"/>
  <c r="V67" i="63"/>
  <c r="V68" i="63"/>
  <c r="V69" i="63"/>
  <c r="V70" i="63"/>
  <c r="V71" i="63"/>
  <c r="V72" i="63"/>
  <c r="V73" i="63"/>
  <c r="V74" i="63"/>
  <c r="V75" i="63"/>
  <c r="V76" i="63"/>
  <c r="V77" i="63"/>
  <c r="V78" i="63"/>
  <c r="V79" i="63"/>
  <c r="V80" i="63"/>
  <c r="V81" i="63"/>
  <c r="V82" i="63"/>
  <c r="V83" i="63"/>
  <c r="V84" i="63"/>
  <c r="V85" i="63"/>
  <c r="V86" i="63"/>
  <c r="V87" i="63"/>
  <c r="V88" i="63"/>
  <c r="V89" i="63"/>
  <c r="V90" i="63"/>
  <c r="V91" i="63"/>
  <c r="V92" i="63"/>
  <c r="V93" i="63"/>
  <c r="V94" i="63"/>
  <c r="V95" i="63"/>
  <c r="V96" i="63"/>
  <c r="V97" i="63"/>
  <c r="V98" i="63"/>
  <c r="V99" i="63"/>
  <c r="V100" i="63"/>
  <c r="V101" i="63"/>
  <c r="V102" i="63"/>
  <c r="V103" i="63"/>
  <c r="V104" i="63"/>
  <c r="V105" i="63"/>
  <c r="V106" i="63"/>
  <c r="V107" i="63"/>
  <c r="W1" i="63"/>
  <c r="M4" i="52"/>
  <c r="BV8" i="65" l="1"/>
  <c r="BV9" i="65"/>
  <c r="BV10" i="65"/>
  <c r="BV11" i="65"/>
  <c r="BV12" i="65"/>
  <c r="BV13" i="65"/>
  <c r="BV14" i="65"/>
  <c r="BV15" i="65"/>
  <c r="BV16" i="65"/>
  <c r="BV17" i="65"/>
  <c r="BV18" i="65"/>
  <c r="BV19" i="65"/>
  <c r="BV20" i="65"/>
  <c r="BV21" i="65"/>
  <c r="BV22" i="65"/>
  <c r="BV23" i="65"/>
  <c r="BV24" i="65"/>
  <c r="BV25" i="65"/>
  <c r="BV26" i="65"/>
  <c r="BV27" i="65"/>
  <c r="BV28" i="65"/>
  <c r="BV29" i="65"/>
  <c r="BV30" i="65"/>
  <c r="BV31" i="65"/>
  <c r="BV32" i="65"/>
  <c r="BV33" i="65"/>
  <c r="BV34" i="65"/>
  <c r="BV35" i="65"/>
  <c r="BV36" i="65"/>
  <c r="BV37" i="65"/>
  <c r="BV38" i="65"/>
  <c r="BV39" i="65"/>
  <c r="BV40" i="65"/>
  <c r="BV41" i="65"/>
  <c r="BV42" i="65"/>
  <c r="BV43" i="65"/>
  <c r="BV44" i="65"/>
  <c r="BV45" i="65"/>
  <c r="BV46" i="65"/>
  <c r="BV47" i="65"/>
  <c r="BV48" i="65"/>
  <c r="BV49" i="65"/>
  <c r="BV50" i="65"/>
  <c r="BV51" i="65"/>
  <c r="BV52" i="65"/>
  <c r="BV53" i="65"/>
  <c r="BV54" i="65"/>
  <c r="BV55" i="65"/>
  <c r="BV56" i="65"/>
  <c r="BV57" i="65"/>
  <c r="BV58" i="65"/>
  <c r="BV59" i="65"/>
  <c r="BV60" i="65"/>
  <c r="BV61" i="65"/>
  <c r="BV62" i="65"/>
  <c r="BV63" i="65"/>
  <c r="BV64" i="65"/>
  <c r="BV65" i="65"/>
  <c r="BV66" i="65"/>
  <c r="BV67" i="65"/>
  <c r="BV68" i="65"/>
  <c r="BV69" i="65"/>
  <c r="BV70" i="65"/>
  <c r="BV71" i="65"/>
  <c r="BV72" i="65"/>
  <c r="BV73" i="65"/>
  <c r="BV74" i="65"/>
  <c r="BV75" i="65"/>
  <c r="BV76" i="65"/>
  <c r="BV77" i="65"/>
  <c r="BV78" i="65"/>
  <c r="BV79" i="65"/>
  <c r="BV80" i="65"/>
  <c r="BV81" i="65"/>
  <c r="BV82" i="65"/>
  <c r="BV83" i="65"/>
  <c r="BV84" i="65"/>
  <c r="BV85" i="65"/>
  <c r="BV86" i="65"/>
  <c r="BV87" i="65"/>
  <c r="BV88" i="65"/>
  <c r="BV89" i="65"/>
  <c r="BV90" i="65"/>
  <c r="BV91" i="65"/>
  <c r="BV92" i="65"/>
  <c r="BV93" i="65"/>
  <c r="BV94" i="65"/>
  <c r="BV95" i="65"/>
  <c r="BV96" i="65"/>
  <c r="BV97" i="65"/>
  <c r="BV98" i="65"/>
  <c r="BV99" i="65"/>
  <c r="BV100" i="65"/>
  <c r="BV101" i="65"/>
  <c r="BV102" i="65"/>
  <c r="BV103" i="65"/>
  <c r="BV104" i="65"/>
  <c r="BV105" i="65"/>
  <c r="BV106" i="65"/>
  <c r="BV107" i="65"/>
  <c r="BW1" i="65"/>
  <c r="BW5" i="64"/>
  <c r="BW6" i="64"/>
  <c r="BX6" i="64" s="1"/>
  <c r="N17" i="1" s="1" a="1"/>
  <c r="N17" i="1" s="1"/>
  <c r="W4" i="63" a="1"/>
  <c r="W4" i="63" s="1"/>
  <c r="M5" i="52"/>
  <c r="BW4" i="65" l="1" a="1"/>
  <c r="BW4" i="65" s="1"/>
  <c r="BW8" i="64"/>
  <c r="BW9" i="64"/>
  <c r="BW10" i="64"/>
  <c r="BW11" i="64"/>
  <c r="BW12" i="64"/>
  <c r="BW13" i="64"/>
  <c r="BW14" i="64"/>
  <c r="BW15" i="64"/>
  <c r="BW16" i="64"/>
  <c r="BW17" i="64"/>
  <c r="BW18" i="64"/>
  <c r="BW19" i="64"/>
  <c r="BW20" i="64"/>
  <c r="BW21" i="64"/>
  <c r="BW22" i="64"/>
  <c r="BW23" i="64"/>
  <c r="BW24" i="64"/>
  <c r="BW25" i="64"/>
  <c r="BW26" i="64"/>
  <c r="BW27" i="64"/>
  <c r="BW28" i="64"/>
  <c r="BW29" i="64"/>
  <c r="BW30" i="64"/>
  <c r="BW31" i="64"/>
  <c r="BW32" i="64"/>
  <c r="BW33" i="64"/>
  <c r="BW34" i="64"/>
  <c r="BW35" i="64"/>
  <c r="BW36" i="64"/>
  <c r="BW37" i="64"/>
  <c r="BW38" i="64"/>
  <c r="BW39" i="64"/>
  <c r="BW40" i="64"/>
  <c r="BW41" i="64"/>
  <c r="BW42" i="64"/>
  <c r="BW43" i="64"/>
  <c r="BW44" i="64"/>
  <c r="BW45" i="64"/>
  <c r="BW46" i="64"/>
  <c r="BW47" i="64"/>
  <c r="BW48" i="64"/>
  <c r="BW49" i="64"/>
  <c r="BW50" i="64"/>
  <c r="BW51" i="64"/>
  <c r="BW52" i="64"/>
  <c r="BW53" i="64"/>
  <c r="BW54" i="64"/>
  <c r="BW55" i="64"/>
  <c r="BW56" i="64"/>
  <c r="BW57" i="64"/>
  <c r="BW58" i="64"/>
  <c r="BW59" i="64"/>
  <c r="BW60" i="64"/>
  <c r="BW61" i="64"/>
  <c r="BW62" i="64"/>
  <c r="BW63" i="64"/>
  <c r="BW64" i="64"/>
  <c r="BW65" i="64"/>
  <c r="BW66" i="64"/>
  <c r="BW67" i="64"/>
  <c r="BW68" i="64"/>
  <c r="BW69" i="64"/>
  <c r="BW70" i="64"/>
  <c r="BW71" i="64"/>
  <c r="BW72" i="64"/>
  <c r="BW73" i="64"/>
  <c r="BW74" i="64"/>
  <c r="BW75" i="64"/>
  <c r="BW76" i="64"/>
  <c r="BW77" i="64"/>
  <c r="BW78" i="64"/>
  <c r="BW79" i="64"/>
  <c r="BW80" i="64"/>
  <c r="BW81" i="64"/>
  <c r="BW82" i="64"/>
  <c r="BW83" i="64"/>
  <c r="BW84" i="64"/>
  <c r="BW85" i="64"/>
  <c r="BW86" i="64"/>
  <c r="BW87" i="64"/>
  <c r="BW88" i="64"/>
  <c r="BW89" i="64"/>
  <c r="BW90" i="64"/>
  <c r="BW91" i="64"/>
  <c r="BW92" i="64"/>
  <c r="BW93" i="64"/>
  <c r="BW94" i="64"/>
  <c r="BW95" i="64"/>
  <c r="BW96" i="64"/>
  <c r="BW97" i="64"/>
  <c r="BW98" i="64"/>
  <c r="BW99" i="64"/>
  <c r="BW100" i="64"/>
  <c r="BW101" i="64"/>
  <c r="BW102" i="64"/>
  <c r="BW103" i="64"/>
  <c r="BW104" i="64"/>
  <c r="BW105" i="64"/>
  <c r="BW106" i="64"/>
  <c r="BW107" i="64"/>
  <c r="BX5" i="64"/>
  <c r="BX1" i="64"/>
  <c r="W5" i="63"/>
  <c r="W6" i="63"/>
  <c r="M11" i="52"/>
  <c r="M20" i="52"/>
  <c r="M29" i="52"/>
  <c r="M38" i="52"/>
  <c r="M47" i="52"/>
  <c r="M56" i="52"/>
  <c r="M65" i="52"/>
  <c r="M78" i="52"/>
  <c r="M12" i="52"/>
  <c r="M21" i="52"/>
  <c r="M30" i="52"/>
  <c r="M39" i="52"/>
  <c r="M48" i="52"/>
  <c r="M57" i="52"/>
  <c r="M66" i="52"/>
  <c r="M79" i="52"/>
  <c r="M16" i="52"/>
  <c r="M25" i="52"/>
  <c r="M34" i="52"/>
  <c r="M43" i="52"/>
  <c r="M52" i="52"/>
  <c r="M61" i="52"/>
  <c r="M72" i="52"/>
  <c r="M68" i="52"/>
  <c r="M77" i="52"/>
  <c r="M86" i="52"/>
  <c r="M95" i="52"/>
  <c r="M104" i="52"/>
  <c r="M90" i="52"/>
  <c r="M99" i="52"/>
  <c r="M82" i="52"/>
  <c r="M91" i="52"/>
  <c r="M100" i="52"/>
  <c r="M80" i="52"/>
  <c r="M98" i="52"/>
  <c r="M107" i="52"/>
  <c r="M93" i="52"/>
  <c r="M85" i="52"/>
  <c r="M94" i="52"/>
  <c r="M103" i="52"/>
  <c r="M67" i="52"/>
  <c r="M74" i="52"/>
  <c r="M83" i="52"/>
  <c r="M87" i="52"/>
  <c r="M105" i="52"/>
  <c r="M97" i="52"/>
  <c r="M14" i="52"/>
  <c r="M23" i="52"/>
  <c r="M32" i="52"/>
  <c r="M41" i="52"/>
  <c r="M50" i="52"/>
  <c r="M59" i="52"/>
  <c r="M69" i="52"/>
  <c r="M84" i="52"/>
  <c r="M15" i="52"/>
  <c r="M24" i="52"/>
  <c r="M33" i="52"/>
  <c r="M42" i="52"/>
  <c r="M51" i="52"/>
  <c r="M60" i="52"/>
  <c r="M70" i="52"/>
  <c r="M10" i="52"/>
  <c r="M19" i="52"/>
  <c r="M28" i="52"/>
  <c r="M37" i="52"/>
  <c r="M46" i="52"/>
  <c r="M55" i="52"/>
  <c r="M64" i="52"/>
  <c r="M76" i="52"/>
  <c r="M71" i="52"/>
  <c r="M89" i="52"/>
  <c r="M102" i="52"/>
  <c r="M92" i="52"/>
  <c r="M96" i="52"/>
  <c r="M88" i="52"/>
  <c r="M8" i="52"/>
  <c r="M17" i="52"/>
  <c r="M26" i="52"/>
  <c r="M35" i="52"/>
  <c r="M44" i="52"/>
  <c r="M53" i="52"/>
  <c r="M62" i="52"/>
  <c r="M73" i="52"/>
  <c r="M9" i="52"/>
  <c r="M18" i="52"/>
  <c r="M27" i="52"/>
  <c r="M36" i="52"/>
  <c r="M45" i="52"/>
  <c r="M54" i="52"/>
  <c r="M63" i="52"/>
  <c r="M75" i="52"/>
  <c r="M13" i="52"/>
  <c r="M22" i="52"/>
  <c r="M31" i="52"/>
  <c r="M40" i="52"/>
  <c r="M49" i="52"/>
  <c r="M58" i="52"/>
  <c r="M81" i="52"/>
  <c r="M101" i="52"/>
  <c r="M106" i="52"/>
  <c r="M6" i="52"/>
  <c r="N1" i="52" s="1"/>
  <c r="N4" i="52" a="1"/>
  <c r="BW5" i="65" l="1"/>
  <c r="BW6" i="65"/>
  <c r="BX6" i="65" s="1"/>
  <c r="N18" i="1" s="1" a="1"/>
  <c r="N18" i="1" s="1"/>
  <c r="BX4" i="64"/>
  <c r="M17" i="1" a="1"/>
  <c r="M17" i="1" s="1"/>
  <c r="W8" i="63"/>
  <c r="W9" i="63"/>
  <c r="W10" i="63"/>
  <c r="W11" i="63"/>
  <c r="W12" i="63"/>
  <c r="W13" i="63"/>
  <c r="W14" i="63"/>
  <c r="W15" i="63"/>
  <c r="W16" i="63"/>
  <c r="W17" i="63"/>
  <c r="W18" i="63"/>
  <c r="W19" i="63"/>
  <c r="W20" i="63"/>
  <c r="W21" i="63"/>
  <c r="W22" i="63"/>
  <c r="W23" i="63"/>
  <c r="W24" i="63"/>
  <c r="W25" i="63"/>
  <c r="W26" i="63"/>
  <c r="W27" i="63"/>
  <c r="W28" i="63"/>
  <c r="W29" i="63"/>
  <c r="W30" i="63"/>
  <c r="W31" i="63"/>
  <c r="W32" i="63"/>
  <c r="W33" i="63"/>
  <c r="W34" i="63"/>
  <c r="W35" i="63"/>
  <c r="W36" i="63"/>
  <c r="W37" i="63"/>
  <c r="W38" i="63"/>
  <c r="W39" i="63"/>
  <c r="W40" i="63"/>
  <c r="W41" i="63"/>
  <c r="W42" i="63"/>
  <c r="W43" i="63"/>
  <c r="W44" i="63"/>
  <c r="W45" i="63"/>
  <c r="W46" i="63"/>
  <c r="W47" i="63"/>
  <c r="W48" i="63"/>
  <c r="W49" i="63"/>
  <c r="W50" i="63"/>
  <c r="W51" i="63"/>
  <c r="W52" i="63"/>
  <c r="W53" i="63"/>
  <c r="W54" i="63"/>
  <c r="W55" i="63"/>
  <c r="W56" i="63"/>
  <c r="W57" i="63"/>
  <c r="W58" i="63"/>
  <c r="W59" i="63"/>
  <c r="W60" i="63"/>
  <c r="W61" i="63"/>
  <c r="W62" i="63"/>
  <c r="W63" i="63"/>
  <c r="W64" i="63"/>
  <c r="W65" i="63"/>
  <c r="W66" i="63"/>
  <c r="W67" i="63"/>
  <c r="W68" i="63"/>
  <c r="W69" i="63"/>
  <c r="W70" i="63"/>
  <c r="W71" i="63"/>
  <c r="W72" i="63"/>
  <c r="W73" i="63"/>
  <c r="W74" i="63"/>
  <c r="W75" i="63"/>
  <c r="W76" i="63"/>
  <c r="W77" i="63"/>
  <c r="W78" i="63"/>
  <c r="W79" i="63"/>
  <c r="W80" i="63"/>
  <c r="W81" i="63"/>
  <c r="W82" i="63"/>
  <c r="W83" i="63"/>
  <c r="W84" i="63"/>
  <c r="W85" i="63"/>
  <c r="W86" i="63"/>
  <c r="W87" i="63"/>
  <c r="W88" i="63"/>
  <c r="W89" i="63"/>
  <c r="W90" i="63"/>
  <c r="W91" i="63"/>
  <c r="W92" i="63"/>
  <c r="W93" i="63"/>
  <c r="W94" i="63"/>
  <c r="W95" i="63"/>
  <c r="W96" i="63"/>
  <c r="W97" i="63"/>
  <c r="W98" i="63"/>
  <c r="W99" i="63"/>
  <c r="W100" i="63"/>
  <c r="W101" i="63"/>
  <c r="W102" i="63"/>
  <c r="W103" i="63"/>
  <c r="W104" i="63"/>
  <c r="W105" i="63"/>
  <c r="W106" i="63"/>
  <c r="W107" i="63"/>
  <c r="X1" i="63"/>
  <c r="N4" i="52"/>
  <c r="BW8" i="65" l="1"/>
  <c r="BW9" i="65"/>
  <c r="BW10" i="65"/>
  <c r="BW11" i="65"/>
  <c r="BW12" i="65"/>
  <c r="BW13" i="65"/>
  <c r="BW14" i="65"/>
  <c r="BW15" i="65"/>
  <c r="BW16" i="65"/>
  <c r="BW17" i="65"/>
  <c r="BW18" i="65"/>
  <c r="BW19" i="65"/>
  <c r="BW20" i="65"/>
  <c r="BW21" i="65"/>
  <c r="BW22" i="65"/>
  <c r="BW23" i="65"/>
  <c r="BW24" i="65"/>
  <c r="BW25" i="65"/>
  <c r="BW26" i="65"/>
  <c r="BW27" i="65"/>
  <c r="BW28" i="65"/>
  <c r="BW29" i="65"/>
  <c r="BW30" i="65"/>
  <c r="BW31" i="65"/>
  <c r="BW32" i="65"/>
  <c r="BW33" i="65"/>
  <c r="BW34" i="65"/>
  <c r="BW35" i="65"/>
  <c r="BW36" i="65"/>
  <c r="BW37" i="65"/>
  <c r="BW38" i="65"/>
  <c r="BW39" i="65"/>
  <c r="BW40" i="65"/>
  <c r="BW41" i="65"/>
  <c r="BW42" i="65"/>
  <c r="BW43" i="65"/>
  <c r="BW44" i="65"/>
  <c r="BW45" i="65"/>
  <c r="BW46" i="65"/>
  <c r="BW47" i="65"/>
  <c r="BW48" i="65"/>
  <c r="BW49" i="65"/>
  <c r="BW50" i="65"/>
  <c r="BW51" i="65"/>
  <c r="BW52" i="65"/>
  <c r="BW53" i="65"/>
  <c r="BW54" i="65"/>
  <c r="BW55" i="65"/>
  <c r="BW56" i="65"/>
  <c r="BW57" i="65"/>
  <c r="BW58" i="65"/>
  <c r="BW59" i="65"/>
  <c r="BW60" i="65"/>
  <c r="BW61" i="65"/>
  <c r="BW62" i="65"/>
  <c r="BW63" i="65"/>
  <c r="BW64" i="65"/>
  <c r="BW65" i="65"/>
  <c r="BW66" i="65"/>
  <c r="BW67" i="65"/>
  <c r="BW68" i="65"/>
  <c r="BW69" i="65"/>
  <c r="BW70" i="65"/>
  <c r="BW71" i="65"/>
  <c r="BW72" i="65"/>
  <c r="BW73" i="65"/>
  <c r="BW74" i="65"/>
  <c r="BW75" i="65"/>
  <c r="BW76" i="65"/>
  <c r="BW77" i="65"/>
  <c r="BW78" i="65"/>
  <c r="BW79" i="65"/>
  <c r="BW80" i="65"/>
  <c r="BW81" i="65"/>
  <c r="BW82" i="65"/>
  <c r="BW83" i="65"/>
  <c r="BW84" i="65"/>
  <c r="BW85" i="65"/>
  <c r="BW86" i="65"/>
  <c r="BW87" i="65"/>
  <c r="BW88" i="65"/>
  <c r="BW89" i="65"/>
  <c r="BW90" i="65"/>
  <c r="BW91" i="65"/>
  <c r="BW92" i="65"/>
  <c r="BW93" i="65"/>
  <c r="BW94" i="65"/>
  <c r="BW95" i="65"/>
  <c r="BW96" i="65"/>
  <c r="BW97" i="65"/>
  <c r="BW98" i="65"/>
  <c r="BW99" i="65"/>
  <c r="BW100" i="65"/>
  <c r="BW101" i="65"/>
  <c r="BW102" i="65"/>
  <c r="BW103" i="65"/>
  <c r="BW104" i="65"/>
  <c r="BW105" i="65"/>
  <c r="BW106" i="65"/>
  <c r="BW107" i="65"/>
  <c r="BX5" i="65"/>
  <c r="BX1" i="65"/>
  <c r="X4" i="63" a="1"/>
  <c r="X4" i="63" s="1"/>
  <c r="N5" i="52"/>
  <c r="BX4" i="65" l="1"/>
  <c r="M18" i="1" a="1"/>
  <c r="M18" i="1" s="1"/>
  <c r="X5" i="63"/>
  <c r="X6" i="63"/>
  <c r="N14" i="52"/>
  <c r="N23" i="52"/>
  <c r="N32" i="52"/>
  <c r="N41" i="52"/>
  <c r="N50" i="52"/>
  <c r="N59" i="52"/>
  <c r="N68" i="52"/>
  <c r="N77" i="52"/>
  <c r="N86" i="52"/>
  <c r="N95" i="52"/>
  <c r="N104" i="52"/>
  <c r="N12" i="52"/>
  <c r="N21" i="52"/>
  <c r="N30" i="52"/>
  <c r="N39" i="52"/>
  <c r="N48" i="52"/>
  <c r="N57" i="52"/>
  <c r="N66" i="52"/>
  <c r="N75" i="52"/>
  <c r="N84" i="52"/>
  <c r="N93" i="52"/>
  <c r="N102" i="52"/>
  <c r="N13" i="52"/>
  <c r="N22" i="52"/>
  <c r="N31" i="52"/>
  <c r="N40" i="52"/>
  <c r="N49" i="52"/>
  <c r="N58" i="52"/>
  <c r="N67" i="52"/>
  <c r="N76" i="52"/>
  <c r="N85" i="52"/>
  <c r="N94" i="52"/>
  <c r="N103" i="52"/>
  <c r="N34" i="52"/>
  <c r="N52" i="52"/>
  <c r="N70" i="52"/>
  <c r="N88" i="52"/>
  <c r="N8" i="52"/>
  <c r="N17" i="52"/>
  <c r="N26" i="52"/>
  <c r="N35" i="52"/>
  <c r="N44" i="52"/>
  <c r="N53" i="52"/>
  <c r="N62" i="52"/>
  <c r="N71" i="52"/>
  <c r="N80" i="52"/>
  <c r="N89" i="52"/>
  <c r="N98" i="52"/>
  <c r="N107" i="52"/>
  <c r="N15" i="52"/>
  <c r="N24" i="52"/>
  <c r="N33" i="52"/>
  <c r="N42" i="52"/>
  <c r="N51" i="52"/>
  <c r="N60" i="52"/>
  <c r="N69" i="52"/>
  <c r="N78" i="52"/>
  <c r="N87" i="52"/>
  <c r="N96" i="52"/>
  <c r="N105" i="52"/>
  <c r="N16" i="52"/>
  <c r="N11" i="52"/>
  <c r="N20" i="52"/>
  <c r="N29" i="52"/>
  <c r="N38" i="52"/>
  <c r="N47" i="52"/>
  <c r="N56" i="52"/>
  <c r="N65" i="52"/>
  <c r="N74" i="52"/>
  <c r="N83" i="52"/>
  <c r="N92" i="52"/>
  <c r="N101" i="52"/>
  <c r="N9" i="52"/>
  <c r="N18" i="52"/>
  <c r="N27" i="52"/>
  <c r="N36" i="52"/>
  <c r="N45" i="52"/>
  <c r="N54" i="52"/>
  <c r="N63" i="52"/>
  <c r="N72" i="52"/>
  <c r="N81" i="52"/>
  <c r="N90" i="52"/>
  <c r="N99" i="52"/>
  <c r="N10" i="52"/>
  <c r="N19" i="52"/>
  <c r="N28" i="52"/>
  <c r="N37" i="52"/>
  <c r="N46" i="52"/>
  <c r="N55" i="52"/>
  <c r="N64" i="52"/>
  <c r="N73" i="52"/>
  <c r="N82" i="52"/>
  <c r="N91" i="52"/>
  <c r="N100" i="52"/>
  <c r="N25" i="52"/>
  <c r="N43" i="52"/>
  <c r="N61" i="52"/>
  <c r="N79" i="52"/>
  <c r="N97" i="52"/>
  <c r="N106" i="52"/>
  <c r="N6" i="52"/>
  <c r="O1" i="52" s="1"/>
  <c r="O4" i="52" a="1"/>
  <c r="X8" i="63" l="1"/>
  <c r="X9" i="63"/>
  <c r="X10" i="63"/>
  <c r="X11" i="63"/>
  <c r="X12" i="63"/>
  <c r="X13" i="63"/>
  <c r="X14" i="63"/>
  <c r="X15" i="63"/>
  <c r="X16" i="63"/>
  <c r="X17" i="63"/>
  <c r="X18" i="63"/>
  <c r="X19" i="63"/>
  <c r="X20" i="63"/>
  <c r="X21" i="63"/>
  <c r="X22" i="63"/>
  <c r="X23" i="63"/>
  <c r="X24" i="63"/>
  <c r="X25" i="63"/>
  <c r="X26" i="63"/>
  <c r="X27" i="63"/>
  <c r="X28" i="63"/>
  <c r="X29" i="63"/>
  <c r="X30" i="63"/>
  <c r="X31" i="63"/>
  <c r="X32" i="63"/>
  <c r="X33" i="63"/>
  <c r="X34" i="63"/>
  <c r="X35" i="63"/>
  <c r="X36" i="63"/>
  <c r="X37" i="63"/>
  <c r="X38" i="63"/>
  <c r="X39" i="63"/>
  <c r="X40" i="63"/>
  <c r="X41" i="63"/>
  <c r="X42" i="63"/>
  <c r="X43" i="63"/>
  <c r="X44" i="63"/>
  <c r="X45" i="63"/>
  <c r="X46" i="63"/>
  <c r="X47" i="63"/>
  <c r="X48" i="63"/>
  <c r="X49" i="63"/>
  <c r="X50" i="63"/>
  <c r="X51" i="63"/>
  <c r="X52" i="63"/>
  <c r="X53" i="63"/>
  <c r="X54" i="63"/>
  <c r="X55" i="63"/>
  <c r="X56" i="63"/>
  <c r="X57" i="63"/>
  <c r="X58" i="63"/>
  <c r="X59" i="63"/>
  <c r="X60" i="63"/>
  <c r="X61" i="63"/>
  <c r="X62" i="63"/>
  <c r="X63" i="63"/>
  <c r="X64" i="63"/>
  <c r="X65" i="63"/>
  <c r="X66" i="63"/>
  <c r="X67" i="63"/>
  <c r="X68" i="63"/>
  <c r="X69" i="63"/>
  <c r="X70" i="63"/>
  <c r="X71" i="63"/>
  <c r="X72" i="63"/>
  <c r="X73" i="63"/>
  <c r="X74" i="63"/>
  <c r="X75" i="63"/>
  <c r="X76" i="63"/>
  <c r="X77" i="63"/>
  <c r="X78" i="63"/>
  <c r="X79" i="63"/>
  <c r="X80" i="63"/>
  <c r="X81" i="63"/>
  <c r="X82" i="63"/>
  <c r="X83" i="63"/>
  <c r="X84" i="63"/>
  <c r="X85" i="63"/>
  <c r="X86" i="63"/>
  <c r="X87" i="63"/>
  <c r="X88" i="63"/>
  <c r="X89" i="63"/>
  <c r="X90" i="63"/>
  <c r="X91" i="63"/>
  <c r="X92" i="63"/>
  <c r="X93" i="63"/>
  <c r="X94" i="63"/>
  <c r="X95" i="63"/>
  <c r="X96" i="63"/>
  <c r="X97" i="63"/>
  <c r="X98" i="63"/>
  <c r="X99" i="63"/>
  <c r="X100" i="63"/>
  <c r="X101" i="63"/>
  <c r="X102" i="63"/>
  <c r="X103" i="63"/>
  <c r="X104" i="63"/>
  <c r="X105" i="63"/>
  <c r="X106" i="63"/>
  <c r="X107" i="63"/>
  <c r="Y1" i="63"/>
  <c r="O4" i="52"/>
  <c r="Y4" i="63" l="1" a="1"/>
  <c r="Y4" i="63" s="1"/>
  <c r="O5" i="52"/>
  <c r="Y5" i="63" l="1"/>
  <c r="Y6" i="63"/>
  <c r="O14" i="52"/>
  <c r="O23" i="52"/>
  <c r="O32" i="52"/>
  <c r="O41" i="52"/>
  <c r="O50" i="52"/>
  <c r="O59" i="52"/>
  <c r="O68" i="52"/>
  <c r="O77" i="52"/>
  <c r="O86" i="52"/>
  <c r="O95" i="52"/>
  <c r="O104" i="52"/>
  <c r="O12" i="52"/>
  <c r="O21" i="52"/>
  <c r="O30" i="52"/>
  <c r="O39" i="52"/>
  <c r="O48" i="52"/>
  <c r="O57" i="52"/>
  <c r="O66" i="52"/>
  <c r="O75" i="52"/>
  <c r="O84" i="52"/>
  <c r="O93" i="52"/>
  <c r="O102" i="52"/>
  <c r="O13" i="52"/>
  <c r="O22" i="52"/>
  <c r="O31" i="52"/>
  <c r="O40" i="52"/>
  <c r="O49" i="52"/>
  <c r="O58" i="52"/>
  <c r="O67" i="52"/>
  <c r="O76" i="52"/>
  <c r="O85" i="52"/>
  <c r="O94" i="52"/>
  <c r="O103" i="52"/>
  <c r="O8" i="52"/>
  <c r="O17" i="52"/>
  <c r="O26" i="52"/>
  <c r="O35" i="52"/>
  <c r="O44" i="52"/>
  <c r="O53" i="52"/>
  <c r="O62" i="52"/>
  <c r="O71" i="52"/>
  <c r="O80" i="52"/>
  <c r="O89" i="52"/>
  <c r="O98" i="52"/>
  <c r="O107" i="52"/>
  <c r="O15" i="52"/>
  <c r="O24" i="52"/>
  <c r="O33" i="52"/>
  <c r="O42" i="52"/>
  <c r="O51" i="52"/>
  <c r="O60" i="52"/>
  <c r="O69" i="52"/>
  <c r="O78" i="52"/>
  <c r="O87" i="52"/>
  <c r="O96" i="52"/>
  <c r="O105" i="52"/>
  <c r="O16" i="52"/>
  <c r="O25" i="52"/>
  <c r="O34" i="52"/>
  <c r="O43" i="52"/>
  <c r="O52" i="52"/>
  <c r="O61" i="52"/>
  <c r="O70" i="52"/>
  <c r="O79" i="52"/>
  <c r="O88" i="52"/>
  <c r="O97" i="52"/>
  <c r="O82" i="52"/>
  <c r="O100" i="52"/>
  <c r="O11" i="52"/>
  <c r="O20" i="52"/>
  <c r="O29" i="52"/>
  <c r="O38" i="52"/>
  <c r="O47" i="52"/>
  <c r="O56" i="52"/>
  <c r="O65" i="52"/>
  <c r="O74" i="52"/>
  <c r="O83" i="52"/>
  <c r="O92" i="52"/>
  <c r="O101" i="52"/>
  <c r="O9" i="52"/>
  <c r="O18" i="52"/>
  <c r="O27" i="52"/>
  <c r="O36" i="52"/>
  <c r="O45" i="52"/>
  <c r="O54" i="52"/>
  <c r="O63" i="52"/>
  <c r="O72" i="52"/>
  <c r="O81" i="52"/>
  <c r="O90" i="52"/>
  <c r="O99" i="52"/>
  <c r="O10" i="52"/>
  <c r="O19" i="52"/>
  <c r="O28" i="52"/>
  <c r="O37" i="52"/>
  <c r="O46" i="52"/>
  <c r="O55" i="52"/>
  <c r="O64" i="52"/>
  <c r="O73" i="52"/>
  <c r="O91" i="52"/>
  <c r="O106" i="52"/>
  <c r="P5" i="52"/>
  <c r="E5" i="1" s="1" a="1"/>
  <c r="E5" i="1" s="1"/>
  <c r="O6" i="52"/>
  <c r="Y8" i="63" l="1"/>
  <c r="Y9" i="63"/>
  <c r="Y10" i="63"/>
  <c r="Y11" i="63"/>
  <c r="Y12" i="63"/>
  <c r="Y13" i="63"/>
  <c r="Y14" i="63"/>
  <c r="Y15" i="63"/>
  <c r="Y16" i="63"/>
  <c r="Y17" i="63"/>
  <c r="Y18" i="63"/>
  <c r="Y19" i="63"/>
  <c r="Y20" i="63"/>
  <c r="Y21" i="63"/>
  <c r="Y22" i="63"/>
  <c r="Y23" i="63"/>
  <c r="Y24" i="63"/>
  <c r="Y25" i="63"/>
  <c r="Y26" i="63"/>
  <c r="Y27" i="63"/>
  <c r="Y28" i="63"/>
  <c r="Y29" i="63"/>
  <c r="Y30" i="63"/>
  <c r="Y31" i="63"/>
  <c r="Y32" i="63"/>
  <c r="Y33" i="63"/>
  <c r="Y34" i="63"/>
  <c r="Y35" i="63"/>
  <c r="Y36" i="63"/>
  <c r="Y37" i="63"/>
  <c r="Y38" i="63"/>
  <c r="Y39" i="63"/>
  <c r="Y40" i="63"/>
  <c r="Y41" i="63"/>
  <c r="Y42" i="63"/>
  <c r="Y43" i="63"/>
  <c r="Y44" i="63"/>
  <c r="Y45" i="63"/>
  <c r="Y46" i="63"/>
  <c r="Y47" i="63"/>
  <c r="Y48" i="63"/>
  <c r="Y49" i="63"/>
  <c r="Y50" i="63"/>
  <c r="Y51" i="63"/>
  <c r="Y52" i="63"/>
  <c r="Y53" i="63"/>
  <c r="Y54" i="63"/>
  <c r="Y55" i="63"/>
  <c r="Y56" i="63"/>
  <c r="Y57" i="63"/>
  <c r="Y58" i="63"/>
  <c r="Y59" i="63"/>
  <c r="Y60" i="63"/>
  <c r="Y61" i="63"/>
  <c r="Y62" i="63"/>
  <c r="Y63" i="63"/>
  <c r="Y64" i="63"/>
  <c r="Y65" i="63"/>
  <c r="Y66" i="63"/>
  <c r="Y67" i="63"/>
  <c r="Y68" i="63"/>
  <c r="Y69" i="63"/>
  <c r="Y70" i="63"/>
  <c r="Y71" i="63"/>
  <c r="Y72" i="63"/>
  <c r="Y73" i="63"/>
  <c r="Y74" i="63"/>
  <c r="Y75" i="63"/>
  <c r="Y76" i="63"/>
  <c r="Y77" i="63"/>
  <c r="Y78" i="63"/>
  <c r="Y79" i="63"/>
  <c r="Y80" i="63"/>
  <c r="Y81" i="63"/>
  <c r="Y82" i="63"/>
  <c r="Y83" i="63"/>
  <c r="Y84" i="63"/>
  <c r="Y85" i="63"/>
  <c r="Y86" i="63"/>
  <c r="Y87" i="63"/>
  <c r="Y88" i="63"/>
  <c r="Y89" i="63"/>
  <c r="Y90" i="63"/>
  <c r="Y91" i="63"/>
  <c r="Y92" i="63"/>
  <c r="Y93" i="63"/>
  <c r="Y94" i="63"/>
  <c r="Y95" i="63"/>
  <c r="Y96" i="63"/>
  <c r="Y97" i="63"/>
  <c r="Y98" i="63"/>
  <c r="Y99" i="63"/>
  <c r="Y100" i="63"/>
  <c r="Y101" i="63"/>
  <c r="Y102" i="63"/>
  <c r="Y103" i="63"/>
  <c r="Y104" i="63"/>
  <c r="Y105" i="63"/>
  <c r="Y106" i="63"/>
  <c r="Y107" i="63"/>
  <c r="Z1" i="63"/>
  <c r="P6" i="52"/>
  <c r="F5" i="1" s="1" a="1"/>
  <c r="F5" i="1" s="1"/>
  <c r="P1" i="52"/>
  <c r="Z4" i="63" l="1" a="1"/>
  <c r="Z4" i="63" s="1"/>
  <c r="P4" i="52"/>
  <c r="Z5" i="63" l="1"/>
  <c r="Z6" i="63"/>
  <c r="D1" i="53" a="1"/>
  <c r="D1" i="53" s="1"/>
  <c r="D4" i="53" a="1"/>
  <c r="D4" i="53" s="1"/>
  <c r="Z8" i="63" l="1"/>
  <c r="Z9" i="63"/>
  <c r="Z10" i="63"/>
  <c r="Z11" i="63"/>
  <c r="Z12" i="63"/>
  <c r="Z13" i="63"/>
  <c r="Z14" i="63"/>
  <c r="Z15" i="63"/>
  <c r="Z16" i="63"/>
  <c r="Z17" i="63"/>
  <c r="Z18" i="63"/>
  <c r="Z19" i="63"/>
  <c r="Z20" i="63"/>
  <c r="Z21" i="63"/>
  <c r="Z22" i="63"/>
  <c r="Z23" i="63"/>
  <c r="Z24" i="63"/>
  <c r="Z25" i="63"/>
  <c r="Z26" i="63"/>
  <c r="Z27" i="63"/>
  <c r="Z28" i="63"/>
  <c r="Z29" i="63"/>
  <c r="Z30" i="63"/>
  <c r="Z31" i="63"/>
  <c r="Z32" i="63"/>
  <c r="Z33" i="63"/>
  <c r="Z34" i="63"/>
  <c r="Z35" i="63"/>
  <c r="Z36" i="63"/>
  <c r="Z37" i="63"/>
  <c r="Z38" i="63"/>
  <c r="Z39" i="63"/>
  <c r="Z40" i="63"/>
  <c r="Z41" i="63"/>
  <c r="Z42" i="63"/>
  <c r="Z43" i="63"/>
  <c r="Z44" i="63"/>
  <c r="Z45" i="63"/>
  <c r="Z46" i="63"/>
  <c r="Z47" i="63"/>
  <c r="Z48" i="63"/>
  <c r="Z49" i="63"/>
  <c r="Z50" i="63"/>
  <c r="Z51" i="63"/>
  <c r="Z52" i="63"/>
  <c r="Z53" i="63"/>
  <c r="Z54" i="63"/>
  <c r="Z55" i="63"/>
  <c r="Z56" i="63"/>
  <c r="Z57" i="63"/>
  <c r="Z58" i="63"/>
  <c r="Z59" i="63"/>
  <c r="Z60" i="63"/>
  <c r="Z61" i="63"/>
  <c r="Z62" i="63"/>
  <c r="Z63" i="63"/>
  <c r="Z64" i="63"/>
  <c r="Z65" i="63"/>
  <c r="Z66" i="63"/>
  <c r="Z67" i="63"/>
  <c r="Z68" i="63"/>
  <c r="Z69" i="63"/>
  <c r="Z70" i="63"/>
  <c r="Z71" i="63"/>
  <c r="Z72" i="63"/>
  <c r="Z73" i="63"/>
  <c r="Z74" i="63"/>
  <c r="Z75" i="63"/>
  <c r="Z76" i="63"/>
  <c r="Z77" i="63"/>
  <c r="Z78" i="63"/>
  <c r="Z79" i="63"/>
  <c r="Z80" i="63"/>
  <c r="Z81" i="63"/>
  <c r="Z82" i="63"/>
  <c r="Z83" i="63"/>
  <c r="Z84" i="63"/>
  <c r="Z85" i="63"/>
  <c r="Z86" i="63"/>
  <c r="Z87" i="63"/>
  <c r="Z88" i="63"/>
  <c r="Z89" i="63"/>
  <c r="Z90" i="63"/>
  <c r="Z91" i="63"/>
  <c r="Z92" i="63"/>
  <c r="Z93" i="63"/>
  <c r="Z94" i="63"/>
  <c r="Z95" i="63"/>
  <c r="Z96" i="63"/>
  <c r="Z97" i="63"/>
  <c r="Z98" i="63"/>
  <c r="Z99" i="63"/>
  <c r="Z100" i="63"/>
  <c r="Z101" i="63"/>
  <c r="Z102" i="63"/>
  <c r="Z103" i="63"/>
  <c r="Z104" i="63"/>
  <c r="Z105" i="63"/>
  <c r="Z106" i="63"/>
  <c r="Z107" i="63"/>
  <c r="AA1" i="63"/>
  <c r="D5" i="53"/>
  <c r="D6" i="53"/>
  <c r="AA4" i="63" l="1" a="1"/>
  <c r="AA4" i="63" s="1"/>
  <c r="D8" i="53"/>
  <c r="D9" i="53"/>
  <c r="D10" i="53"/>
  <c r="D11" i="53"/>
  <c r="D12" i="53"/>
  <c r="D13" i="53"/>
  <c r="D14" i="53"/>
  <c r="D15" i="53"/>
  <c r="D16" i="53"/>
  <c r="D17" i="53"/>
  <c r="D18" i="53"/>
  <c r="D19" i="53"/>
  <c r="D20" i="53"/>
  <c r="D21" i="53"/>
  <c r="D22" i="53"/>
  <c r="D23" i="53"/>
  <c r="D24" i="53"/>
  <c r="D25" i="53"/>
  <c r="D26" i="53"/>
  <c r="D27" i="53"/>
  <c r="D28" i="53"/>
  <c r="D29" i="53"/>
  <c r="D30" i="53"/>
  <c r="D31" i="53"/>
  <c r="D32" i="53"/>
  <c r="D33" i="53"/>
  <c r="D34" i="53"/>
  <c r="D35" i="53"/>
  <c r="D36" i="53"/>
  <c r="D37" i="53"/>
  <c r="D38" i="53"/>
  <c r="D39" i="53"/>
  <c r="D40" i="53"/>
  <c r="D41" i="53"/>
  <c r="D42" i="53"/>
  <c r="D43" i="53"/>
  <c r="D44" i="53"/>
  <c r="D45" i="53"/>
  <c r="D46" i="53"/>
  <c r="D47" i="53"/>
  <c r="D48" i="53"/>
  <c r="D49" i="53"/>
  <c r="D50" i="53"/>
  <c r="D51" i="53"/>
  <c r="D52" i="53"/>
  <c r="D53" i="53"/>
  <c r="D54" i="53"/>
  <c r="D55" i="53"/>
  <c r="D56" i="53"/>
  <c r="D57" i="53"/>
  <c r="D58" i="53"/>
  <c r="D59" i="53"/>
  <c r="D60" i="53"/>
  <c r="D61" i="53"/>
  <c r="D62" i="53"/>
  <c r="D63" i="53"/>
  <c r="D64" i="53"/>
  <c r="D65" i="53"/>
  <c r="D66" i="53"/>
  <c r="D67" i="53"/>
  <c r="D68" i="53"/>
  <c r="D69" i="53"/>
  <c r="D70" i="53"/>
  <c r="D71" i="53"/>
  <c r="D72" i="53"/>
  <c r="D73" i="53"/>
  <c r="D74" i="53"/>
  <c r="D75" i="53"/>
  <c r="D76" i="53"/>
  <c r="D77" i="53"/>
  <c r="D78" i="53"/>
  <c r="D79" i="53"/>
  <c r="D80" i="53"/>
  <c r="D81" i="53"/>
  <c r="D82" i="53"/>
  <c r="D83" i="53"/>
  <c r="D84" i="53"/>
  <c r="D85" i="53"/>
  <c r="D86" i="53"/>
  <c r="D87" i="53"/>
  <c r="D88" i="53"/>
  <c r="D89" i="53"/>
  <c r="D90" i="53"/>
  <c r="D91" i="53"/>
  <c r="D92" i="53"/>
  <c r="D93" i="53"/>
  <c r="D94" i="53"/>
  <c r="D95" i="53"/>
  <c r="D96" i="53"/>
  <c r="D97" i="53"/>
  <c r="D98" i="53"/>
  <c r="D99" i="53"/>
  <c r="D100" i="53"/>
  <c r="D101" i="53"/>
  <c r="D102" i="53"/>
  <c r="D103" i="53"/>
  <c r="D104" i="53"/>
  <c r="D105" i="53"/>
  <c r="D106" i="53"/>
  <c r="D107" i="53"/>
  <c r="E1" i="53"/>
  <c r="AA5" i="63" l="1"/>
  <c r="AA6" i="63"/>
  <c r="E4" i="53" a="1"/>
  <c r="E4" i="53" s="1"/>
  <c r="AA8" i="63" l="1"/>
  <c r="AA9" i="63"/>
  <c r="AA10" i="63"/>
  <c r="AA11" i="63"/>
  <c r="AA12" i="63"/>
  <c r="AA13" i="63"/>
  <c r="AA14" i="63"/>
  <c r="AA15" i="63"/>
  <c r="AA16" i="63"/>
  <c r="AA17" i="63"/>
  <c r="AA18" i="63"/>
  <c r="AA19" i="63"/>
  <c r="AA20" i="63"/>
  <c r="AA21" i="63"/>
  <c r="AA22" i="63"/>
  <c r="AA23" i="63"/>
  <c r="AA24" i="63"/>
  <c r="AA25" i="63"/>
  <c r="AA26" i="63"/>
  <c r="AA27" i="63"/>
  <c r="AA28" i="63"/>
  <c r="AA29" i="63"/>
  <c r="AA30" i="63"/>
  <c r="AA31" i="63"/>
  <c r="AA32" i="63"/>
  <c r="AA33" i="63"/>
  <c r="AA34" i="63"/>
  <c r="AA35" i="63"/>
  <c r="AA36" i="63"/>
  <c r="AA37" i="63"/>
  <c r="AA38" i="63"/>
  <c r="AA39" i="63"/>
  <c r="AA40" i="63"/>
  <c r="AA41" i="63"/>
  <c r="AA42" i="63"/>
  <c r="AA43" i="63"/>
  <c r="AA44" i="63"/>
  <c r="AA45" i="63"/>
  <c r="AA46" i="63"/>
  <c r="AA47" i="63"/>
  <c r="AA48" i="63"/>
  <c r="AA49" i="63"/>
  <c r="AA50" i="63"/>
  <c r="AA51" i="63"/>
  <c r="AA52" i="63"/>
  <c r="AA53" i="63"/>
  <c r="AA54" i="63"/>
  <c r="AA55" i="63"/>
  <c r="AA56" i="63"/>
  <c r="AA57" i="63"/>
  <c r="AA58" i="63"/>
  <c r="AA59" i="63"/>
  <c r="AA60" i="63"/>
  <c r="AA61" i="63"/>
  <c r="AA62" i="63"/>
  <c r="AA63" i="63"/>
  <c r="AA64" i="63"/>
  <c r="AA65" i="63"/>
  <c r="AA66" i="63"/>
  <c r="AA67" i="63"/>
  <c r="AA68" i="63"/>
  <c r="AA69" i="63"/>
  <c r="AA70" i="63"/>
  <c r="AA71" i="63"/>
  <c r="AA72" i="63"/>
  <c r="AA73" i="63"/>
  <c r="AA74" i="63"/>
  <c r="AA75" i="63"/>
  <c r="AA76" i="63"/>
  <c r="AA77" i="63"/>
  <c r="AA78" i="63"/>
  <c r="AA79" i="63"/>
  <c r="AA80" i="63"/>
  <c r="AA81" i="63"/>
  <c r="AA82" i="63"/>
  <c r="AA83" i="63"/>
  <c r="AA84" i="63"/>
  <c r="AA85" i="63"/>
  <c r="AA86" i="63"/>
  <c r="AA87" i="63"/>
  <c r="AA88" i="63"/>
  <c r="AA89" i="63"/>
  <c r="AA90" i="63"/>
  <c r="AA91" i="63"/>
  <c r="AA92" i="63"/>
  <c r="AA93" i="63"/>
  <c r="AA94" i="63"/>
  <c r="AA95" i="63"/>
  <c r="AA96" i="63"/>
  <c r="AA97" i="63"/>
  <c r="AA98" i="63"/>
  <c r="AA99" i="63"/>
  <c r="AA100" i="63"/>
  <c r="AA101" i="63"/>
  <c r="AA102" i="63"/>
  <c r="AA103" i="63"/>
  <c r="AA104" i="63"/>
  <c r="AA105" i="63"/>
  <c r="AA106" i="63"/>
  <c r="AA107" i="63"/>
  <c r="AB1" i="63"/>
  <c r="E5" i="53"/>
  <c r="E6" i="53"/>
  <c r="AB4" i="63" l="1" a="1"/>
  <c r="AB4" i="63" s="1"/>
  <c r="E8" i="53"/>
  <c r="E9" i="53"/>
  <c r="E10" i="53"/>
  <c r="E11" i="53"/>
  <c r="E12" i="53"/>
  <c r="E13" i="53"/>
  <c r="E14" i="53"/>
  <c r="E15" i="53"/>
  <c r="E16" i="53"/>
  <c r="E17" i="53"/>
  <c r="E18" i="53"/>
  <c r="E19" i="53"/>
  <c r="E20" i="53"/>
  <c r="E21" i="53"/>
  <c r="E22" i="53"/>
  <c r="E23" i="53"/>
  <c r="E24" i="53"/>
  <c r="E25" i="53"/>
  <c r="E26" i="53"/>
  <c r="E27" i="53"/>
  <c r="E28" i="53"/>
  <c r="E29" i="53"/>
  <c r="E30" i="53"/>
  <c r="E31" i="53"/>
  <c r="E32" i="53"/>
  <c r="E33" i="53"/>
  <c r="E34" i="53"/>
  <c r="E35" i="53"/>
  <c r="E36" i="53"/>
  <c r="E37" i="53"/>
  <c r="E38" i="53"/>
  <c r="E39" i="53"/>
  <c r="E40" i="53"/>
  <c r="E41" i="53"/>
  <c r="E42" i="53"/>
  <c r="E43" i="53"/>
  <c r="E44" i="53"/>
  <c r="E45" i="53"/>
  <c r="E46" i="53"/>
  <c r="E47" i="53"/>
  <c r="E48" i="53"/>
  <c r="E49" i="53"/>
  <c r="E50" i="53"/>
  <c r="E51" i="53"/>
  <c r="E52" i="53"/>
  <c r="E53" i="53"/>
  <c r="E54" i="53"/>
  <c r="E55" i="53"/>
  <c r="E56" i="53"/>
  <c r="E57" i="53"/>
  <c r="E58" i="53"/>
  <c r="E59" i="53"/>
  <c r="E60" i="53"/>
  <c r="E61" i="53"/>
  <c r="E62" i="53"/>
  <c r="E63" i="53"/>
  <c r="E64" i="53"/>
  <c r="E65" i="53"/>
  <c r="E66" i="53"/>
  <c r="E67" i="53"/>
  <c r="E68" i="53"/>
  <c r="E69" i="53"/>
  <c r="E70" i="53"/>
  <c r="E71" i="53"/>
  <c r="E72" i="53"/>
  <c r="E73" i="53"/>
  <c r="E74" i="53"/>
  <c r="E75" i="53"/>
  <c r="E76" i="53"/>
  <c r="E77" i="53"/>
  <c r="E78" i="53"/>
  <c r="E79" i="53"/>
  <c r="E80" i="53"/>
  <c r="E81" i="53"/>
  <c r="E82" i="53"/>
  <c r="E83" i="53"/>
  <c r="E84" i="53"/>
  <c r="E85" i="53"/>
  <c r="E86" i="53"/>
  <c r="E87" i="53"/>
  <c r="E88" i="53"/>
  <c r="E89" i="53"/>
  <c r="E90" i="53"/>
  <c r="E91" i="53"/>
  <c r="E92" i="53"/>
  <c r="E93" i="53"/>
  <c r="E94" i="53"/>
  <c r="E95" i="53"/>
  <c r="E96" i="53"/>
  <c r="E97" i="53"/>
  <c r="E98" i="53"/>
  <c r="E99" i="53"/>
  <c r="E100" i="53"/>
  <c r="E101" i="53"/>
  <c r="E102" i="53"/>
  <c r="E103" i="53"/>
  <c r="E104" i="53"/>
  <c r="E105" i="53"/>
  <c r="E106" i="53"/>
  <c r="E107" i="53"/>
  <c r="F1" i="53"/>
  <c r="AB5" i="63" l="1"/>
  <c r="AB6" i="63"/>
  <c r="F4" i="53" a="1"/>
  <c r="F4" i="53" s="1"/>
  <c r="AB8" i="63" l="1"/>
  <c r="AB9" i="63"/>
  <c r="AB10" i="63"/>
  <c r="AB11" i="63"/>
  <c r="AB12" i="63"/>
  <c r="AB13" i="63"/>
  <c r="AB14" i="63"/>
  <c r="AB15" i="63"/>
  <c r="AB16" i="63"/>
  <c r="AB17" i="63"/>
  <c r="AB18" i="63"/>
  <c r="AB19" i="63"/>
  <c r="AB20" i="63"/>
  <c r="AB21" i="63"/>
  <c r="AB22" i="63"/>
  <c r="AB23" i="63"/>
  <c r="AB24" i="63"/>
  <c r="AB25" i="63"/>
  <c r="AB26" i="63"/>
  <c r="AB27" i="63"/>
  <c r="AB28" i="63"/>
  <c r="AB29" i="63"/>
  <c r="AB30" i="63"/>
  <c r="AB31" i="63"/>
  <c r="AB32" i="63"/>
  <c r="AB33" i="63"/>
  <c r="AB34" i="63"/>
  <c r="AB35" i="63"/>
  <c r="AB36" i="63"/>
  <c r="AB37" i="63"/>
  <c r="AB38" i="63"/>
  <c r="AB39" i="63"/>
  <c r="AB40" i="63"/>
  <c r="AB41" i="63"/>
  <c r="AB42" i="63"/>
  <c r="AB43" i="63"/>
  <c r="AB44" i="63"/>
  <c r="AB45" i="63"/>
  <c r="AB46" i="63"/>
  <c r="AB47" i="63"/>
  <c r="AB48" i="63"/>
  <c r="AB49" i="63"/>
  <c r="AB50" i="63"/>
  <c r="AB51" i="63"/>
  <c r="AB52" i="63"/>
  <c r="AB53" i="63"/>
  <c r="AB54" i="63"/>
  <c r="AB55" i="63"/>
  <c r="AB56" i="63"/>
  <c r="AB57" i="63"/>
  <c r="AB58" i="63"/>
  <c r="AB59" i="63"/>
  <c r="AB60" i="63"/>
  <c r="AB61" i="63"/>
  <c r="AB62" i="63"/>
  <c r="AB63" i="63"/>
  <c r="AB64" i="63"/>
  <c r="AB65" i="63"/>
  <c r="AB66" i="63"/>
  <c r="AB67" i="63"/>
  <c r="AB68" i="63"/>
  <c r="AB69" i="63"/>
  <c r="AB70" i="63"/>
  <c r="AB71" i="63"/>
  <c r="AB72" i="63"/>
  <c r="AB73" i="63"/>
  <c r="AB74" i="63"/>
  <c r="AB75" i="63"/>
  <c r="AB76" i="63"/>
  <c r="AB77" i="63"/>
  <c r="AB78" i="63"/>
  <c r="AB79" i="63"/>
  <c r="AB80" i="63"/>
  <c r="AB81" i="63"/>
  <c r="AB82" i="63"/>
  <c r="AB83" i="63"/>
  <c r="AB84" i="63"/>
  <c r="AB85" i="63"/>
  <c r="AB86" i="63"/>
  <c r="AB87" i="63"/>
  <c r="AB88" i="63"/>
  <c r="AB89" i="63"/>
  <c r="AB90" i="63"/>
  <c r="AB91" i="63"/>
  <c r="AB92" i="63"/>
  <c r="AB93" i="63"/>
  <c r="AB94" i="63"/>
  <c r="AB95" i="63"/>
  <c r="AB96" i="63"/>
  <c r="AB97" i="63"/>
  <c r="AB98" i="63"/>
  <c r="AB99" i="63"/>
  <c r="AB100" i="63"/>
  <c r="AB101" i="63"/>
  <c r="AB102" i="63"/>
  <c r="AB103" i="63"/>
  <c r="AB104" i="63"/>
  <c r="AB105" i="63"/>
  <c r="AB106" i="63"/>
  <c r="AB107" i="63"/>
  <c r="AC1" i="63"/>
  <c r="F5" i="53"/>
  <c r="F6" i="53"/>
  <c r="AC4" i="63" l="1" a="1"/>
  <c r="AC4" i="63" s="1"/>
  <c r="F8" i="53"/>
  <c r="F9" i="53"/>
  <c r="F10" i="53"/>
  <c r="F11" i="53"/>
  <c r="F12" i="53"/>
  <c r="F13" i="53"/>
  <c r="F14" i="53"/>
  <c r="F15" i="53"/>
  <c r="F16" i="53"/>
  <c r="F17" i="53"/>
  <c r="F18" i="53"/>
  <c r="F19" i="53"/>
  <c r="F20" i="53"/>
  <c r="F21" i="53"/>
  <c r="F22" i="53"/>
  <c r="F23" i="53"/>
  <c r="F24" i="53"/>
  <c r="F25" i="53"/>
  <c r="F26" i="53"/>
  <c r="F27" i="53"/>
  <c r="F28" i="53"/>
  <c r="F29" i="53"/>
  <c r="F30" i="53"/>
  <c r="F31" i="53"/>
  <c r="F32" i="53"/>
  <c r="F33" i="53"/>
  <c r="F34" i="53"/>
  <c r="F35" i="53"/>
  <c r="F36" i="53"/>
  <c r="F37" i="53"/>
  <c r="F38" i="53"/>
  <c r="F39" i="53"/>
  <c r="F40" i="53"/>
  <c r="F41" i="53"/>
  <c r="F42" i="53"/>
  <c r="F43" i="53"/>
  <c r="F44" i="53"/>
  <c r="F45" i="53"/>
  <c r="F46" i="53"/>
  <c r="F47" i="53"/>
  <c r="F48" i="53"/>
  <c r="F49" i="53"/>
  <c r="F50" i="53"/>
  <c r="F51" i="53"/>
  <c r="F52" i="53"/>
  <c r="F53" i="53"/>
  <c r="F54" i="53"/>
  <c r="F55" i="53"/>
  <c r="F56" i="53"/>
  <c r="F57" i="53"/>
  <c r="F58" i="53"/>
  <c r="F59" i="53"/>
  <c r="F60" i="53"/>
  <c r="F61" i="53"/>
  <c r="F62" i="53"/>
  <c r="F63" i="53"/>
  <c r="F64" i="53"/>
  <c r="F65" i="53"/>
  <c r="F66" i="53"/>
  <c r="F67" i="53"/>
  <c r="F68" i="53"/>
  <c r="F69" i="53"/>
  <c r="F70" i="53"/>
  <c r="F71" i="53"/>
  <c r="F72" i="53"/>
  <c r="F73" i="53"/>
  <c r="F74" i="53"/>
  <c r="F75" i="53"/>
  <c r="F76" i="53"/>
  <c r="F77" i="53"/>
  <c r="F78" i="53"/>
  <c r="F79" i="53"/>
  <c r="F80" i="53"/>
  <c r="F81" i="53"/>
  <c r="F82" i="53"/>
  <c r="F83" i="53"/>
  <c r="F84" i="53"/>
  <c r="F85" i="53"/>
  <c r="F86" i="53"/>
  <c r="F87" i="53"/>
  <c r="F88" i="53"/>
  <c r="F89" i="53"/>
  <c r="F90" i="53"/>
  <c r="F91" i="53"/>
  <c r="F92" i="53"/>
  <c r="F93" i="53"/>
  <c r="F94" i="53"/>
  <c r="F95" i="53"/>
  <c r="F96" i="53"/>
  <c r="F97" i="53"/>
  <c r="F98" i="53"/>
  <c r="F99" i="53"/>
  <c r="F100" i="53"/>
  <c r="F101" i="53"/>
  <c r="F102" i="53"/>
  <c r="F103" i="53"/>
  <c r="F104" i="53"/>
  <c r="F105" i="53"/>
  <c r="F106" i="53"/>
  <c r="F107" i="53"/>
  <c r="G1" i="53"/>
  <c r="AC5" i="63" l="1"/>
  <c r="AC6" i="63"/>
  <c r="G4" i="53" a="1"/>
  <c r="G4" i="53" s="1"/>
  <c r="AC8" i="63" l="1"/>
  <c r="AC9" i="63"/>
  <c r="AC10" i="63"/>
  <c r="AC11" i="63"/>
  <c r="AC12" i="63"/>
  <c r="AC13" i="63"/>
  <c r="AC14" i="63"/>
  <c r="AC15" i="63"/>
  <c r="AC16" i="63"/>
  <c r="AC17" i="63"/>
  <c r="AC18" i="63"/>
  <c r="AC19" i="63"/>
  <c r="AC20" i="63"/>
  <c r="AC21" i="63"/>
  <c r="AC22" i="63"/>
  <c r="AC23" i="63"/>
  <c r="AC24" i="63"/>
  <c r="AC25" i="63"/>
  <c r="AC26" i="63"/>
  <c r="AC27" i="63"/>
  <c r="AC28" i="63"/>
  <c r="AC29" i="63"/>
  <c r="AC30" i="63"/>
  <c r="AC31" i="63"/>
  <c r="AC32" i="63"/>
  <c r="AC33" i="63"/>
  <c r="AC34" i="63"/>
  <c r="AC35" i="63"/>
  <c r="AC36" i="63"/>
  <c r="AC37" i="63"/>
  <c r="AC38" i="63"/>
  <c r="AC39" i="63"/>
  <c r="AC40" i="63"/>
  <c r="AC41" i="63"/>
  <c r="AC42" i="63"/>
  <c r="AC43" i="63"/>
  <c r="AC44" i="63"/>
  <c r="AC45" i="63"/>
  <c r="AC46" i="63"/>
  <c r="AC47" i="63"/>
  <c r="AC48" i="63"/>
  <c r="AC49" i="63"/>
  <c r="AC50" i="63"/>
  <c r="AC51" i="63"/>
  <c r="AC52" i="63"/>
  <c r="AC53" i="63"/>
  <c r="AC54" i="63"/>
  <c r="AC55" i="63"/>
  <c r="AC56" i="63"/>
  <c r="AC57" i="63"/>
  <c r="AC58" i="63"/>
  <c r="AC59" i="63"/>
  <c r="AC60" i="63"/>
  <c r="AC61" i="63"/>
  <c r="AC62" i="63"/>
  <c r="AC63" i="63"/>
  <c r="AC64" i="63"/>
  <c r="AC65" i="63"/>
  <c r="AC66" i="63"/>
  <c r="AC67" i="63"/>
  <c r="AC68" i="63"/>
  <c r="AC69" i="63"/>
  <c r="AC70" i="63"/>
  <c r="AC71" i="63"/>
  <c r="AC72" i="63"/>
  <c r="AC73" i="63"/>
  <c r="AC74" i="63"/>
  <c r="AC75" i="63"/>
  <c r="AC76" i="63"/>
  <c r="AC77" i="63"/>
  <c r="AC78" i="63"/>
  <c r="AC79" i="63"/>
  <c r="AC80" i="63"/>
  <c r="AC81" i="63"/>
  <c r="AC82" i="63"/>
  <c r="AC83" i="63"/>
  <c r="AC84" i="63"/>
  <c r="AC85" i="63"/>
  <c r="AC86" i="63"/>
  <c r="AC87" i="63"/>
  <c r="AC88" i="63"/>
  <c r="AC89" i="63"/>
  <c r="AC90" i="63"/>
  <c r="AC91" i="63"/>
  <c r="AC92" i="63"/>
  <c r="AC93" i="63"/>
  <c r="AC94" i="63"/>
  <c r="AC95" i="63"/>
  <c r="AC96" i="63"/>
  <c r="AC97" i="63"/>
  <c r="AC98" i="63"/>
  <c r="AC99" i="63"/>
  <c r="AC100" i="63"/>
  <c r="AC101" i="63"/>
  <c r="AC102" i="63"/>
  <c r="AC103" i="63"/>
  <c r="AC104" i="63"/>
  <c r="AC105" i="63"/>
  <c r="AC106" i="63"/>
  <c r="AC107" i="63"/>
  <c r="AD1" i="63"/>
  <c r="G5" i="53"/>
  <c r="G6" i="53"/>
  <c r="AD4" i="63" l="1" a="1"/>
  <c r="AD4" i="63" s="1"/>
  <c r="G8" i="53"/>
  <c r="G9" i="53"/>
  <c r="G10" i="53"/>
  <c r="G11" i="53"/>
  <c r="G12" i="53"/>
  <c r="G13" i="53"/>
  <c r="G14" i="53"/>
  <c r="G15" i="53"/>
  <c r="G16" i="53"/>
  <c r="G17" i="53"/>
  <c r="G18" i="53"/>
  <c r="G19" i="53"/>
  <c r="G20" i="53"/>
  <c r="G21" i="53"/>
  <c r="G22" i="53"/>
  <c r="G23" i="53"/>
  <c r="G24" i="53"/>
  <c r="G25" i="53"/>
  <c r="G26" i="53"/>
  <c r="G27" i="53"/>
  <c r="G28" i="53"/>
  <c r="G29" i="53"/>
  <c r="G30" i="53"/>
  <c r="G31" i="53"/>
  <c r="G32" i="53"/>
  <c r="G33" i="53"/>
  <c r="G34" i="53"/>
  <c r="G35" i="53"/>
  <c r="G36" i="53"/>
  <c r="G37" i="53"/>
  <c r="G38" i="53"/>
  <c r="G39" i="53"/>
  <c r="G40" i="53"/>
  <c r="G41" i="53"/>
  <c r="G42" i="53"/>
  <c r="G43" i="53"/>
  <c r="G44" i="53"/>
  <c r="G45" i="53"/>
  <c r="G46" i="53"/>
  <c r="G47" i="53"/>
  <c r="G48" i="53"/>
  <c r="G49" i="53"/>
  <c r="G50" i="53"/>
  <c r="G51" i="53"/>
  <c r="G52" i="53"/>
  <c r="G53" i="53"/>
  <c r="G54" i="53"/>
  <c r="G55" i="53"/>
  <c r="G56" i="53"/>
  <c r="G57" i="53"/>
  <c r="G58" i="53"/>
  <c r="G59" i="53"/>
  <c r="G60" i="53"/>
  <c r="G61" i="53"/>
  <c r="G62" i="53"/>
  <c r="G63" i="53"/>
  <c r="G64" i="53"/>
  <c r="G65" i="53"/>
  <c r="G66" i="53"/>
  <c r="G67" i="53"/>
  <c r="G68" i="53"/>
  <c r="G69" i="53"/>
  <c r="G70" i="53"/>
  <c r="G71" i="53"/>
  <c r="G72" i="53"/>
  <c r="G73" i="53"/>
  <c r="G74" i="53"/>
  <c r="G75" i="53"/>
  <c r="G76" i="53"/>
  <c r="G77" i="53"/>
  <c r="G78" i="53"/>
  <c r="G79" i="53"/>
  <c r="G80" i="53"/>
  <c r="G81" i="53"/>
  <c r="G82" i="53"/>
  <c r="G83" i="53"/>
  <c r="G84" i="53"/>
  <c r="G85" i="53"/>
  <c r="G86" i="53"/>
  <c r="G87" i="53"/>
  <c r="G88" i="53"/>
  <c r="G89" i="53"/>
  <c r="G90" i="53"/>
  <c r="G91" i="53"/>
  <c r="G92" i="53"/>
  <c r="G93" i="53"/>
  <c r="G94" i="53"/>
  <c r="G95" i="53"/>
  <c r="G96" i="53"/>
  <c r="G97" i="53"/>
  <c r="G98" i="53"/>
  <c r="G99" i="53"/>
  <c r="G100" i="53"/>
  <c r="G101" i="53"/>
  <c r="G102" i="53"/>
  <c r="G103" i="53"/>
  <c r="G104" i="53"/>
  <c r="G105" i="53"/>
  <c r="G106" i="53"/>
  <c r="G107" i="53"/>
  <c r="H1" i="53"/>
  <c r="AD5" i="63" l="1"/>
  <c r="AD6" i="63"/>
  <c r="AE6" i="63" s="1"/>
  <c r="H16" i="1" s="1" a="1"/>
  <c r="H16" i="1" s="1"/>
  <c r="H4" i="53" a="1"/>
  <c r="H4" i="53" s="1"/>
  <c r="AD8" i="63" l="1"/>
  <c r="AD9" i="63"/>
  <c r="AD10" i="63"/>
  <c r="AD11" i="63"/>
  <c r="AD12" i="63"/>
  <c r="AD13" i="63"/>
  <c r="AD14" i="63"/>
  <c r="AD15" i="63"/>
  <c r="AD16" i="63"/>
  <c r="AD17" i="63"/>
  <c r="AD18" i="63"/>
  <c r="AD19" i="63"/>
  <c r="AD20" i="63"/>
  <c r="AD21" i="63"/>
  <c r="AD22" i="63"/>
  <c r="AD23" i="63"/>
  <c r="AD24" i="63"/>
  <c r="AD25" i="63"/>
  <c r="AD26" i="63"/>
  <c r="AD27" i="63"/>
  <c r="AD28" i="63"/>
  <c r="AD29" i="63"/>
  <c r="AD30" i="63"/>
  <c r="AD31" i="63"/>
  <c r="AD32" i="63"/>
  <c r="AD33" i="63"/>
  <c r="AD34" i="63"/>
  <c r="AD35" i="63"/>
  <c r="AD36" i="63"/>
  <c r="AD37" i="63"/>
  <c r="AD38" i="63"/>
  <c r="AD39" i="63"/>
  <c r="AD40" i="63"/>
  <c r="AD41" i="63"/>
  <c r="AD42" i="63"/>
  <c r="AD43" i="63"/>
  <c r="AD44" i="63"/>
  <c r="AD45" i="63"/>
  <c r="AD46" i="63"/>
  <c r="AD47" i="63"/>
  <c r="AD48" i="63"/>
  <c r="AD49" i="63"/>
  <c r="AD50" i="63"/>
  <c r="AD51" i="63"/>
  <c r="AD52" i="63"/>
  <c r="AD53" i="63"/>
  <c r="AD54" i="63"/>
  <c r="AD55" i="63"/>
  <c r="AD56" i="63"/>
  <c r="AD57" i="63"/>
  <c r="AD58" i="63"/>
  <c r="AD59" i="63"/>
  <c r="AD60" i="63"/>
  <c r="AD61" i="63"/>
  <c r="AD62" i="63"/>
  <c r="AD63" i="63"/>
  <c r="AD64" i="63"/>
  <c r="AD65" i="63"/>
  <c r="AD66" i="63"/>
  <c r="AD67" i="63"/>
  <c r="AD68" i="63"/>
  <c r="AD69" i="63"/>
  <c r="AD70" i="63"/>
  <c r="AD71" i="63"/>
  <c r="AD72" i="63"/>
  <c r="AD73" i="63"/>
  <c r="AD74" i="63"/>
  <c r="AD75" i="63"/>
  <c r="AD76" i="63"/>
  <c r="AD77" i="63"/>
  <c r="AD78" i="63"/>
  <c r="AD79" i="63"/>
  <c r="AD80" i="63"/>
  <c r="AD81" i="63"/>
  <c r="AD82" i="63"/>
  <c r="AD83" i="63"/>
  <c r="AD84" i="63"/>
  <c r="AD85" i="63"/>
  <c r="AD86" i="63"/>
  <c r="AD87" i="63"/>
  <c r="AD88" i="63"/>
  <c r="AD89" i="63"/>
  <c r="AD90" i="63"/>
  <c r="AD91" i="63"/>
  <c r="AD92" i="63"/>
  <c r="AD93" i="63"/>
  <c r="AD94" i="63"/>
  <c r="AD95" i="63"/>
  <c r="AD96" i="63"/>
  <c r="AD97" i="63"/>
  <c r="AD98" i="63"/>
  <c r="AD99" i="63"/>
  <c r="AD100" i="63"/>
  <c r="AD101" i="63"/>
  <c r="AD102" i="63"/>
  <c r="AD103" i="63"/>
  <c r="AD104" i="63"/>
  <c r="AD105" i="63"/>
  <c r="AD106" i="63"/>
  <c r="AD107" i="63"/>
  <c r="AE5" i="63"/>
  <c r="AE1" i="63"/>
  <c r="H5" i="53"/>
  <c r="H6" i="53"/>
  <c r="AE4" i="63" l="1"/>
  <c r="G16" i="1" a="1"/>
  <c r="G16" i="1" s="1"/>
  <c r="H8" i="53"/>
  <c r="H9" i="53"/>
  <c r="H10" i="53"/>
  <c r="H11" i="53"/>
  <c r="H12" i="53"/>
  <c r="H13" i="53"/>
  <c r="H14" i="53"/>
  <c r="H15" i="53"/>
  <c r="H16" i="53"/>
  <c r="H17" i="53"/>
  <c r="H18" i="53"/>
  <c r="H19" i="53"/>
  <c r="H20" i="53"/>
  <c r="H21" i="53"/>
  <c r="H22" i="53"/>
  <c r="H23" i="53"/>
  <c r="H24" i="53"/>
  <c r="H25" i="53"/>
  <c r="H26" i="53"/>
  <c r="H27" i="53"/>
  <c r="H28" i="53"/>
  <c r="H29" i="53"/>
  <c r="H30" i="53"/>
  <c r="H31" i="53"/>
  <c r="H32" i="53"/>
  <c r="H33" i="53"/>
  <c r="H34" i="53"/>
  <c r="H35" i="53"/>
  <c r="H36" i="53"/>
  <c r="H37" i="53"/>
  <c r="H38" i="53"/>
  <c r="H39" i="53"/>
  <c r="H40" i="53"/>
  <c r="H41" i="53"/>
  <c r="H42" i="53"/>
  <c r="H43" i="53"/>
  <c r="H44" i="53"/>
  <c r="H45" i="53"/>
  <c r="H46" i="53"/>
  <c r="H47" i="53"/>
  <c r="H48" i="53"/>
  <c r="H49" i="53"/>
  <c r="H50" i="53"/>
  <c r="H51" i="53"/>
  <c r="H52" i="53"/>
  <c r="H53" i="53"/>
  <c r="H54" i="53"/>
  <c r="H55" i="53"/>
  <c r="H56" i="53"/>
  <c r="H57" i="53"/>
  <c r="H58" i="53"/>
  <c r="H59" i="53"/>
  <c r="H60" i="53"/>
  <c r="H61" i="53"/>
  <c r="H62" i="53"/>
  <c r="H63" i="53"/>
  <c r="H64" i="53"/>
  <c r="H65" i="53"/>
  <c r="H66" i="53"/>
  <c r="H67" i="53"/>
  <c r="H68" i="53"/>
  <c r="H69" i="53"/>
  <c r="H70" i="53"/>
  <c r="H71" i="53"/>
  <c r="H72" i="53"/>
  <c r="H73" i="53"/>
  <c r="H74" i="53"/>
  <c r="H75" i="53"/>
  <c r="H76" i="53"/>
  <c r="H77" i="53"/>
  <c r="H78" i="53"/>
  <c r="H79" i="53"/>
  <c r="H80" i="53"/>
  <c r="H81" i="53"/>
  <c r="H82" i="53"/>
  <c r="H83" i="53"/>
  <c r="H84" i="53"/>
  <c r="H85" i="53"/>
  <c r="H86" i="53"/>
  <c r="H87" i="53"/>
  <c r="H88" i="53"/>
  <c r="H89" i="53"/>
  <c r="H90" i="53"/>
  <c r="H91" i="53"/>
  <c r="H92" i="53"/>
  <c r="H93" i="53"/>
  <c r="H94" i="53"/>
  <c r="H95" i="53"/>
  <c r="H96" i="53"/>
  <c r="H97" i="53"/>
  <c r="H98" i="53"/>
  <c r="H99" i="53"/>
  <c r="H100" i="53"/>
  <c r="H101" i="53"/>
  <c r="H102" i="53"/>
  <c r="H103" i="53"/>
  <c r="H104" i="53"/>
  <c r="H105" i="53"/>
  <c r="H106" i="53"/>
  <c r="H107" i="53"/>
  <c r="I1" i="53"/>
  <c r="S1" i="64" l="1" a="1"/>
  <c r="S1" i="64" s="1"/>
  <c r="S1" i="65" a="1"/>
  <c r="S1" i="65" s="1"/>
  <c r="S4" i="64" a="1"/>
  <c r="S4" i="64" s="1"/>
  <c r="I4" i="53" a="1"/>
  <c r="I4" i="53" s="1"/>
  <c r="S4" i="65" l="1" a="1"/>
  <c r="S4" i="65" s="1"/>
  <c r="S5" i="64"/>
  <c r="S6" i="64"/>
  <c r="I5" i="53"/>
  <c r="I6" i="53"/>
  <c r="S5" i="65" l="1"/>
  <c r="S6" i="65"/>
  <c r="S8" i="64"/>
  <c r="S9" i="64"/>
  <c r="S10" i="64"/>
  <c r="S11" i="64"/>
  <c r="S12" i="64"/>
  <c r="S13" i="64"/>
  <c r="S14" i="64"/>
  <c r="S15" i="64"/>
  <c r="S16" i="64"/>
  <c r="S17" i="64"/>
  <c r="S18" i="64"/>
  <c r="S19" i="64"/>
  <c r="S20" i="64"/>
  <c r="S21" i="64"/>
  <c r="S22" i="64"/>
  <c r="S23" i="64"/>
  <c r="S24" i="64"/>
  <c r="S25" i="64"/>
  <c r="S26" i="64"/>
  <c r="S27" i="64"/>
  <c r="S28" i="64"/>
  <c r="S29" i="64"/>
  <c r="S30" i="64"/>
  <c r="S31" i="64"/>
  <c r="S32" i="64"/>
  <c r="S33" i="64"/>
  <c r="S34" i="64"/>
  <c r="S35" i="64"/>
  <c r="S36" i="64"/>
  <c r="S37" i="64"/>
  <c r="S38" i="64"/>
  <c r="S39" i="64"/>
  <c r="S40" i="64"/>
  <c r="S41" i="64"/>
  <c r="S42" i="64"/>
  <c r="S43" i="64"/>
  <c r="S44" i="64"/>
  <c r="S45" i="64"/>
  <c r="S46" i="64"/>
  <c r="S47" i="64"/>
  <c r="S48" i="64"/>
  <c r="S49" i="64"/>
  <c r="S50" i="64"/>
  <c r="S51" i="64"/>
  <c r="S52" i="64"/>
  <c r="S53" i="64"/>
  <c r="S54" i="64"/>
  <c r="S55" i="64"/>
  <c r="S56" i="64"/>
  <c r="S57" i="64"/>
  <c r="S58" i="64"/>
  <c r="S59" i="64"/>
  <c r="S60" i="64"/>
  <c r="S61" i="64"/>
  <c r="S62" i="64"/>
  <c r="S63" i="64"/>
  <c r="S64" i="64"/>
  <c r="S65" i="64"/>
  <c r="S66" i="64"/>
  <c r="S67" i="64"/>
  <c r="S68" i="64"/>
  <c r="S69" i="64"/>
  <c r="S70" i="64"/>
  <c r="S71" i="64"/>
  <c r="S72" i="64"/>
  <c r="S73" i="64"/>
  <c r="S74" i="64"/>
  <c r="S75" i="64"/>
  <c r="S76" i="64"/>
  <c r="S77" i="64"/>
  <c r="S78" i="64"/>
  <c r="S79" i="64"/>
  <c r="S80" i="64"/>
  <c r="S81" i="64"/>
  <c r="S82" i="64"/>
  <c r="S83" i="64"/>
  <c r="S84" i="64"/>
  <c r="S85" i="64"/>
  <c r="S86" i="64"/>
  <c r="S87" i="64"/>
  <c r="S88" i="64"/>
  <c r="S89" i="64"/>
  <c r="S90" i="64"/>
  <c r="S91" i="64"/>
  <c r="S92" i="64"/>
  <c r="S93" i="64"/>
  <c r="S94" i="64"/>
  <c r="S95" i="64"/>
  <c r="S96" i="64"/>
  <c r="S97" i="64"/>
  <c r="S98" i="64"/>
  <c r="S99" i="64"/>
  <c r="S100" i="64"/>
  <c r="S101" i="64"/>
  <c r="S102" i="64"/>
  <c r="S103" i="64"/>
  <c r="S104" i="64"/>
  <c r="S105" i="64"/>
  <c r="S106" i="64"/>
  <c r="S107" i="64"/>
  <c r="T1" i="64"/>
  <c r="I8" i="53"/>
  <c r="I9" i="53"/>
  <c r="I10" i="53"/>
  <c r="I11" i="53"/>
  <c r="I12" i="53"/>
  <c r="I13" i="53"/>
  <c r="I14" i="53"/>
  <c r="I15" i="53"/>
  <c r="I16" i="53"/>
  <c r="I17" i="53"/>
  <c r="I18" i="53"/>
  <c r="I19" i="53"/>
  <c r="I20" i="53"/>
  <c r="I21" i="53"/>
  <c r="I22" i="53"/>
  <c r="I23" i="53"/>
  <c r="I24" i="53"/>
  <c r="I25" i="53"/>
  <c r="I26" i="53"/>
  <c r="I27" i="53"/>
  <c r="I28" i="53"/>
  <c r="I29" i="53"/>
  <c r="I30" i="53"/>
  <c r="I31" i="53"/>
  <c r="I32" i="53"/>
  <c r="I33" i="53"/>
  <c r="I34" i="53"/>
  <c r="I35" i="53"/>
  <c r="I36" i="53"/>
  <c r="I37" i="53"/>
  <c r="I38" i="53"/>
  <c r="I39" i="53"/>
  <c r="I40" i="53"/>
  <c r="I41" i="53"/>
  <c r="I42" i="53"/>
  <c r="I43" i="53"/>
  <c r="I44" i="53"/>
  <c r="I45" i="53"/>
  <c r="I46" i="53"/>
  <c r="I47" i="53"/>
  <c r="I48" i="53"/>
  <c r="I49" i="53"/>
  <c r="I50" i="53"/>
  <c r="I51" i="53"/>
  <c r="I52" i="53"/>
  <c r="I53" i="53"/>
  <c r="I54" i="53"/>
  <c r="I55" i="53"/>
  <c r="I56" i="53"/>
  <c r="I57" i="53"/>
  <c r="I58" i="53"/>
  <c r="I59" i="53"/>
  <c r="I60" i="53"/>
  <c r="I61" i="53"/>
  <c r="I62" i="53"/>
  <c r="I63" i="53"/>
  <c r="I64" i="53"/>
  <c r="I65" i="53"/>
  <c r="I66" i="53"/>
  <c r="I67" i="53"/>
  <c r="I68" i="53"/>
  <c r="I69" i="53"/>
  <c r="I70" i="53"/>
  <c r="I71" i="53"/>
  <c r="I72" i="53"/>
  <c r="I73" i="53"/>
  <c r="I74" i="53"/>
  <c r="I75" i="53"/>
  <c r="I76" i="53"/>
  <c r="I77" i="53"/>
  <c r="I78" i="53"/>
  <c r="I79" i="53"/>
  <c r="I80" i="53"/>
  <c r="I81" i="53"/>
  <c r="I82" i="53"/>
  <c r="I83" i="53"/>
  <c r="I84" i="53"/>
  <c r="I85" i="53"/>
  <c r="I86" i="53"/>
  <c r="I87" i="53"/>
  <c r="I88" i="53"/>
  <c r="I89" i="53"/>
  <c r="I90" i="53"/>
  <c r="I91" i="53"/>
  <c r="I92" i="53"/>
  <c r="I93" i="53"/>
  <c r="I94" i="53"/>
  <c r="I95" i="53"/>
  <c r="I96" i="53"/>
  <c r="I97" i="53"/>
  <c r="I98" i="53"/>
  <c r="I99" i="53"/>
  <c r="I100" i="53"/>
  <c r="I101" i="53"/>
  <c r="I102" i="53"/>
  <c r="I103" i="53"/>
  <c r="I104" i="53"/>
  <c r="I105" i="53"/>
  <c r="I106" i="53"/>
  <c r="I107" i="53"/>
  <c r="J1" i="53"/>
  <c r="S8" i="65" l="1"/>
  <c r="S9" i="65"/>
  <c r="S10" i="65"/>
  <c r="S11" i="65"/>
  <c r="S12" i="65"/>
  <c r="S13" i="65"/>
  <c r="S14" i="65"/>
  <c r="S15" i="65"/>
  <c r="S16" i="65"/>
  <c r="S17" i="65"/>
  <c r="S18" i="65"/>
  <c r="S19" i="65"/>
  <c r="S20" i="65"/>
  <c r="S21" i="65"/>
  <c r="S22" i="65"/>
  <c r="S23" i="65"/>
  <c r="S24" i="65"/>
  <c r="S25" i="65"/>
  <c r="S26" i="65"/>
  <c r="S27" i="65"/>
  <c r="S28" i="65"/>
  <c r="S29" i="65"/>
  <c r="S30" i="65"/>
  <c r="S31" i="65"/>
  <c r="S32" i="65"/>
  <c r="S33" i="65"/>
  <c r="S34" i="65"/>
  <c r="S35" i="65"/>
  <c r="S36" i="65"/>
  <c r="S37" i="65"/>
  <c r="S38" i="65"/>
  <c r="S39" i="65"/>
  <c r="S40" i="65"/>
  <c r="S41" i="65"/>
  <c r="S42" i="65"/>
  <c r="S43" i="65"/>
  <c r="S44" i="65"/>
  <c r="S45" i="65"/>
  <c r="S46" i="65"/>
  <c r="S47" i="65"/>
  <c r="S48" i="65"/>
  <c r="S49" i="65"/>
  <c r="S50" i="65"/>
  <c r="S51" i="65"/>
  <c r="S52" i="65"/>
  <c r="S53" i="65"/>
  <c r="S54" i="65"/>
  <c r="S55" i="65"/>
  <c r="S56" i="65"/>
  <c r="S57" i="65"/>
  <c r="S58" i="65"/>
  <c r="S59" i="65"/>
  <c r="S60" i="65"/>
  <c r="S61" i="65"/>
  <c r="S62" i="65"/>
  <c r="S63" i="65"/>
  <c r="S64" i="65"/>
  <c r="S65" i="65"/>
  <c r="S66" i="65"/>
  <c r="S67" i="65"/>
  <c r="S68" i="65"/>
  <c r="S69" i="65"/>
  <c r="S70" i="65"/>
  <c r="S71" i="65"/>
  <c r="S72" i="65"/>
  <c r="S73" i="65"/>
  <c r="S74" i="65"/>
  <c r="S75" i="65"/>
  <c r="S76" i="65"/>
  <c r="S77" i="65"/>
  <c r="S78" i="65"/>
  <c r="S79" i="65"/>
  <c r="S80" i="65"/>
  <c r="S81" i="65"/>
  <c r="S82" i="65"/>
  <c r="S83" i="65"/>
  <c r="S84" i="65"/>
  <c r="S85" i="65"/>
  <c r="S86" i="65"/>
  <c r="S87" i="65"/>
  <c r="S88" i="65"/>
  <c r="S89" i="65"/>
  <c r="S90" i="65"/>
  <c r="S91" i="65"/>
  <c r="S92" i="65"/>
  <c r="S93" i="65"/>
  <c r="S94" i="65"/>
  <c r="S95" i="65"/>
  <c r="S96" i="65"/>
  <c r="S97" i="65"/>
  <c r="S98" i="65"/>
  <c r="S99" i="65"/>
  <c r="S100" i="65"/>
  <c r="S101" i="65"/>
  <c r="S102" i="65"/>
  <c r="S103" i="65"/>
  <c r="S104" i="65"/>
  <c r="S105" i="65"/>
  <c r="S106" i="65"/>
  <c r="S107" i="65"/>
  <c r="T1" i="65"/>
  <c r="T4" i="64" a="1"/>
  <c r="T4" i="64" s="1"/>
  <c r="J4" i="53" a="1"/>
  <c r="J4" i="53" s="1"/>
  <c r="T4" i="65" l="1" a="1"/>
  <c r="T4" i="65" s="1"/>
  <c r="T5" i="64"/>
  <c r="T6" i="64"/>
  <c r="J5" i="53"/>
  <c r="J6" i="53"/>
  <c r="T5" i="65" l="1"/>
  <c r="T6" i="65"/>
  <c r="T8" i="64"/>
  <c r="T9" i="64"/>
  <c r="T10" i="64"/>
  <c r="T11" i="64"/>
  <c r="T12" i="64"/>
  <c r="T13" i="64"/>
  <c r="T14" i="64"/>
  <c r="T15" i="64"/>
  <c r="T16" i="64"/>
  <c r="T17" i="64"/>
  <c r="T18" i="64"/>
  <c r="T19" i="64"/>
  <c r="T20" i="64"/>
  <c r="T21" i="64"/>
  <c r="T22" i="64"/>
  <c r="T23" i="64"/>
  <c r="T24" i="64"/>
  <c r="T25" i="64"/>
  <c r="T26" i="64"/>
  <c r="T27" i="64"/>
  <c r="T28" i="64"/>
  <c r="T29" i="64"/>
  <c r="T30" i="64"/>
  <c r="T31" i="64"/>
  <c r="T32" i="64"/>
  <c r="T33" i="64"/>
  <c r="T34" i="64"/>
  <c r="T35" i="64"/>
  <c r="T36" i="64"/>
  <c r="T37" i="64"/>
  <c r="T38" i="64"/>
  <c r="T39" i="64"/>
  <c r="T40" i="64"/>
  <c r="T41" i="64"/>
  <c r="T42" i="64"/>
  <c r="T43" i="64"/>
  <c r="T44" i="64"/>
  <c r="T45" i="64"/>
  <c r="T46" i="64"/>
  <c r="T47" i="64"/>
  <c r="T48" i="64"/>
  <c r="T49" i="64"/>
  <c r="T50" i="64"/>
  <c r="T51" i="64"/>
  <c r="T52" i="64"/>
  <c r="T53" i="64"/>
  <c r="T54" i="64"/>
  <c r="T55" i="64"/>
  <c r="T56" i="64"/>
  <c r="T57" i="64"/>
  <c r="T58" i="64"/>
  <c r="T59" i="64"/>
  <c r="T60" i="64"/>
  <c r="T61" i="64"/>
  <c r="T62" i="64"/>
  <c r="T63" i="64"/>
  <c r="T64" i="64"/>
  <c r="T65" i="64"/>
  <c r="T66" i="64"/>
  <c r="T67" i="64"/>
  <c r="T68" i="64"/>
  <c r="T69" i="64"/>
  <c r="T70" i="64"/>
  <c r="T71" i="64"/>
  <c r="T72" i="64"/>
  <c r="T73" i="64"/>
  <c r="T74" i="64"/>
  <c r="T75" i="64"/>
  <c r="T76" i="64"/>
  <c r="T77" i="64"/>
  <c r="T78" i="64"/>
  <c r="T79" i="64"/>
  <c r="T80" i="64"/>
  <c r="T81" i="64"/>
  <c r="T82" i="64"/>
  <c r="T83" i="64"/>
  <c r="T84" i="64"/>
  <c r="T85" i="64"/>
  <c r="T86" i="64"/>
  <c r="T87" i="64"/>
  <c r="T88" i="64"/>
  <c r="T89" i="64"/>
  <c r="T90" i="64"/>
  <c r="T91" i="64"/>
  <c r="T92" i="64"/>
  <c r="T93" i="64"/>
  <c r="T94" i="64"/>
  <c r="T95" i="64"/>
  <c r="T96" i="64"/>
  <c r="T97" i="64"/>
  <c r="T98" i="64"/>
  <c r="T99" i="64"/>
  <c r="T100" i="64"/>
  <c r="T101" i="64"/>
  <c r="T102" i="64"/>
  <c r="T103" i="64"/>
  <c r="T104" i="64"/>
  <c r="T105" i="64"/>
  <c r="T106" i="64"/>
  <c r="T107" i="64"/>
  <c r="U1" i="64"/>
  <c r="J8" i="53"/>
  <c r="J9" i="53"/>
  <c r="J10" i="53"/>
  <c r="J11" i="53"/>
  <c r="J12" i="53"/>
  <c r="J13" i="53"/>
  <c r="J14" i="53"/>
  <c r="J15" i="53"/>
  <c r="J16" i="53"/>
  <c r="J17" i="53"/>
  <c r="J18" i="53"/>
  <c r="J19" i="53"/>
  <c r="J20" i="53"/>
  <c r="J21" i="53"/>
  <c r="J22" i="53"/>
  <c r="J23" i="53"/>
  <c r="J24" i="53"/>
  <c r="J25" i="53"/>
  <c r="J26" i="53"/>
  <c r="J27" i="53"/>
  <c r="J28" i="53"/>
  <c r="J29" i="53"/>
  <c r="J30" i="53"/>
  <c r="J31" i="53"/>
  <c r="J32" i="53"/>
  <c r="J33" i="53"/>
  <c r="J34" i="53"/>
  <c r="J35" i="53"/>
  <c r="J36" i="53"/>
  <c r="J37" i="53"/>
  <c r="J38" i="53"/>
  <c r="J39" i="53"/>
  <c r="J40" i="53"/>
  <c r="J41" i="53"/>
  <c r="J42" i="53"/>
  <c r="J43" i="53"/>
  <c r="J44" i="53"/>
  <c r="J45" i="53"/>
  <c r="J46" i="53"/>
  <c r="J47" i="53"/>
  <c r="J48" i="53"/>
  <c r="J49" i="53"/>
  <c r="J50" i="53"/>
  <c r="J51" i="53"/>
  <c r="J52" i="53"/>
  <c r="J53" i="53"/>
  <c r="J54" i="53"/>
  <c r="J55" i="53"/>
  <c r="J56" i="53"/>
  <c r="J57" i="53"/>
  <c r="J58" i="53"/>
  <c r="J59" i="53"/>
  <c r="J60" i="53"/>
  <c r="J61" i="53"/>
  <c r="J62" i="53"/>
  <c r="J63" i="53"/>
  <c r="J64" i="53"/>
  <c r="J65" i="53"/>
  <c r="J66" i="53"/>
  <c r="J67" i="53"/>
  <c r="J68" i="53"/>
  <c r="J69" i="53"/>
  <c r="J70" i="53"/>
  <c r="J71" i="53"/>
  <c r="J72" i="53"/>
  <c r="J73" i="53"/>
  <c r="J74" i="53"/>
  <c r="J75" i="53"/>
  <c r="J76" i="53"/>
  <c r="J77" i="53"/>
  <c r="J78" i="53"/>
  <c r="J79" i="53"/>
  <c r="J80" i="53"/>
  <c r="J81" i="53"/>
  <c r="J82" i="53"/>
  <c r="J83" i="53"/>
  <c r="J84" i="53"/>
  <c r="J85" i="53"/>
  <c r="J86" i="53"/>
  <c r="J87" i="53"/>
  <c r="J88" i="53"/>
  <c r="J89" i="53"/>
  <c r="J90" i="53"/>
  <c r="J91" i="53"/>
  <c r="J92" i="53"/>
  <c r="J93" i="53"/>
  <c r="J94" i="53"/>
  <c r="J95" i="53"/>
  <c r="J96" i="53"/>
  <c r="J97" i="53"/>
  <c r="J98" i="53"/>
  <c r="J99" i="53"/>
  <c r="J100" i="53"/>
  <c r="J101" i="53"/>
  <c r="J102" i="53"/>
  <c r="J103" i="53"/>
  <c r="J104" i="53"/>
  <c r="J105" i="53"/>
  <c r="J106" i="53"/>
  <c r="J107" i="53"/>
  <c r="K1" i="53"/>
  <c r="T8" i="65" l="1"/>
  <c r="T9" i="65"/>
  <c r="T10" i="65"/>
  <c r="T11" i="65"/>
  <c r="T12" i="65"/>
  <c r="T13" i="65"/>
  <c r="T14" i="65"/>
  <c r="T15" i="65"/>
  <c r="T16" i="65"/>
  <c r="T17" i="65"/>
  <c r="T18" i="65"/>
  <c r="T19" i="65"/>
  <c r="T20" i="65"/>
  <c r="T21" i="65"/>
  <c r="T22" i="65"/>
  <c r="T23" i="65"/>
  <c r="T24" i="65"/>
  <c r="T25" i="65"/>
  <c r="T26" i="65"/>
  <c r="T27" i="65"/>
  <c r="T28" i="65"/>
  <c r="T29" i="65"/>
  <c r="T30" i="65"/>
  <c r="T31" i="65"/>
  <c r="T32" i="65"/>
  <c r="T33" i="65"/>
  <c r="T34" i="65"/>
  <c r="T35" i="65"/>
  <c r="T36" i="65"/>
  <c r="T37" i="65"/>
  <c r="T38" i="65"/>
  <c r="T39" i="65"/>
  <c r="T40" i="65"/>
  <c r="T41" i="65"/>
  <c r="T42" i="65"/>
  <c r="T43" i="65"/>
  <c r="T44" i="65"/>
  <c r="T45" i="65"/>
  <c r="T46" i="65"/>
  <c r="T47" i="65"/>
  <c r="T48" i="65"/>
  <c r="T49" i="65"/>
  <c r="T50" i="65"/>
  <c r="T51" i="65"/>
  <c r="T52" i="65"/>
  <c r="T53" i="65"/>
  <c r="T54" i="65"/>
  <c r="T55" i="65"/>
  <c r="T56" i="65"/>
  <c r="T57" i="65"/>
  <c r="T58" i="65"/>
  <c r="T59" i="65"/>
  <c r="T60" i="65"/>
  <c r="T61" i="65"/>
  <c r="T62" i="65"/>
  <c r="T63" i="65"/>
  <c r="T64" i="65"/>
  <c r="T65" i="65"/>
  <c r="T66" i="65"/>
  <c r="T67" i="65"/>
  <c r="T68" i="65"/>
  <c r="T69" i="65"/>
  <c r="T70" i="65"/>
  <c r="T71" i="65"/>
  <c r="T72" i="65"/>
  <c r="T73" i="65"/>
  <c r="T74" i="65"/>
  <c r="T75" i="65"/>
  <c r="T76" i="65"/>
  <c r="T77" i="65"/>
  <c r="T78" i="65"/>
  <c r="T79" i="65"/>
  <c r="T80" i="65"/>
  <c r="T81" i="65"/>
  <c r="T82" i="65"/>
  <c r="T83" i="65"/>
  <c r="T84" i="65"/>
  <c r="T85" i="65"/>
  <c r="T86" i="65"/>
  <c r="T87" i="65"/>
  <c r="T88" i="65"/>
  <c r="T89" i="65"/>
  <c r="T90" i="65"/>
  <c r="T91" i="65"/>
  <c r="T92" i="65"/>
  <c r="T93" i="65"/>
  <c r="T94" i="65"/>
  <c r="T95" i="65"/>
  <c r="T96" i="65"/>
  <c r="T97" i="65"/>
  <c r="T98" i="65"/>
  <c r="T99" i="65"/>
  <c r="T100" i="65"/>
  <c r="T101" i="65"/>
  <c r="T102" i="65"/>
  <c r="T103" i="65"/>
  <c r="T104" i="65"/>
  <c r="T105" i="65"/>
  <c r="T106" i="65"/>
  <c r="T107" i="65"/>
  <c r="U1" i="65"/>
  <c r="U4" i="64" a="1"/>
  <c r="U4" i="64" s="1"/>
  <c r="K4" i="53" a="1"/>
  <c r="K4" i="53" s="1"/>
  <c r="U4" i="65" l="1" a="1"/>
  <c r="U4" i="65" s="1"/>
  <c r="U5" i="64"/>
  <c r="U6" i="64"/>
  <c r="K5" i="53"/>
  <c r="K6" i="53"/>
  <c r="U5" i="65" l="1"/>
  <c r="U6" i="65"/>
  <c r="U8" i="64"/>
  <c r="U9" i="64"/>
  <c r="U10" i="64"/>
  <c r="U11" i="64"/>
  <c r="U12" i="64"/>
  <c r="U13" i="64"/>
  <c r="U14" i="64"/>
  <c r="U15" i="64"/>
  <c r="U16" i="64"/>
  <c r="U17" i="64"/>
  <c r="U18" i="64"/>
  <c r="U19" i="64"/>
  <c r="U20" i="64"/>
  <c r="U21" i="64"/>
  <c r="U22" i="64"/>
  <c r="U23" i="64"/>
  <c r="U24" i="64"/>
  <c r="U25" i="64"/>
  <c r="U26" i="64"/>
  <c r="U27" i="64"/>
  <c r="U28" i="64"/>
  <c r="U29" i="64"/>
  <c r="U30" i="64"/>
  <c r="U31" i="64"/>
  <c r="U32" i="64"/>
  <c r="U33" i="64"/>
  <c r="U34" i="64"/>
  <c r="U35" i="64"/>
  <c r="U36" i="64"/>
  <c r="U37" i="64"/>
  <c r="U38" i="64"/>
  <c r="U39" i="64"/>
  <c r="U40" i="64"/>
  <c r="U41" i="64"/>
  <c r="U42" i="64"/>
  <c r="U43" i="64"/>
  <c r="U44" i="64"/>
  <c r="U45" i="64"/>
  <c r="U46" i="64"/>
  <c r="U47" i="64"/>
  <c r="U48" i="64"/>
  <c r="U49" i="64"/>
  <c r="U50" i="64"/>
  <c r="U51" i="64"/>
  <c r="U52" i="64"/>
  <c r="U53" i="64"/>
  <c r="U54" i="64"/>
  <c r="U55" i="64"/>
  <c r="U56" i="64"/>
  <c r="U57" i="64"/>
  <c r="U58" i="64"/>
  <c r="U59" i="64"/>
  <c r="U60" i="64"/>
  <c r="U61" i="64"/>
  <c r="U62" i="64"/>
  <c r="U63" i="64"/>
  <c r="U64" i="64"/>
  <c r="U65" i="64"/>
  <c r="U66" i="64"/>
  <c r="U67" i="64"/>
  <c r="U68" i="64"/>
  <c r="U69" i="64"/>
  <c r="U70" i="64"/>
  <c r="U71" i="64"/>
  <c r="U72" i="64"/>
  <c r="U73" i="64"/>
  <c r="U74" i="64"/>
  <c r="U75" i="64"/>
  <c r="U76" i="64"/>
  <c r="U77" i="64"/>
  <c r="U78" i="64"/>
  <c r="U79" i="64"/>
  <c r="U80" i="64"/>
  <c r="U81" i="64"/>
  <c r="U82" i="64"/>
  <c r="U83" i="64"/>
  <c r="U84" i="64"/>
  <c r="U85" i="64"/>
  <c r="U86" i="64"/>
  <c r="U87" i="64"/>
  <c r="U88" i="64"/>
  <c r="U89" i="64"/>
  <c r="U90" i="64"/>
  <c r="U91" i="64"/>
  <c r="U92" i="64"/>
  <c r="U93" i="64"/>
  <c r="U94" i="64"/>
  <c r="U95" i="64"/>
  <c r="U96" i="64"/>
  <c r="U97" i="64"/>
  <c r="U98" i="64"/>
  <c r="U99" i="64"/>
  <c r="U100" i="64"/>
  <c r="U101" i="64"/>
  <c r="U102" i="64"/>
  <c r="U103" i="64"/>
  <c r="U104" i="64"/>
  <c r="U105" i="64"/>
  <c r="U106" i="64"/>
  <c r="U107" i="64"/>
  <c r="V1" i="64"/>
  <c r="K8" i="53"/>
  <c r="K9" i="53"/>
  <c r="K10" i="53"/>
  <c r="K11" i="53"/>
  <c r="K12" i="53"/>
  <c r="K13" i="53"/>
  <c r="K14" i="53"/>
  <c r="K15" i="53"/>
  <c r="K16" i="53"/>
  <c r="K17" i="53"/>
  <c r="K18" i="53"/>
  <c r="K19" i="53"/>
  <c r="K20" i="53"/>
  <c r="K21" i="53"/>
  <c r="K22" i="53"/>
  <c r="K23" i="53"/>
  <c r="K24" i="53"/>
  <c r="K25" i="53"/>
  <c r="K26" i="53"/>
  <c r="K27" i="53"/>
  <c r="K28" i="53"/>
  <c r="K29" i="53"/>
  <c r="K30" i="53"/>
  <c r="K31" i="53"/>
  <c r="K32" i="53"/>
  <c r="K33" i="53"/>
  <c r="K34" i="53"/>
  <c r="K35" i="53"/>
  <c r="K36" i="53"/>
  <c r="K37" i="53"/>
  <c r="K38" i="53"/>
  <c r="K39" i="53"/>
  <c r="K40" i="53"/>
  <c r="K41" i="53"/>
  <c r="K42" i="53"/>
  <c r="K43" i="53"/>
  <c r="K44" i="53"/>
  <c r="K45" i="53"/>
  <c r="K46" i="53"/>
  <c r="K47" i="53"/>
  <c r="K48" i="53"/>
  <c r="K49" i="53"/>
  <c r="K50" i="53"/>
  <c r="K51" i="53"/>
  <c r="K52" i="53"/>
  <c r="K53" i="53"/>
  <c r="K54" i="53"/>
  <c r="K55" i="53"/>
  <c r="K56" i="53"/>
  <c r="K57" i="53"/>
  <c r="K58" i="53"/>
  <c r="K59" i="53"/>
  <c r="K60" i="53"/>
  <c r="K61" i="53"/>
  <c r="K62" i="53"/>
  <c r="K63" i="53"/>
  <c r="K64" i="53"/>
  <c r="K65" i="53"/>
  <c r="K66" i="53"/>
  <c r="K67" i="53"/>
  <c r="K68" i="53"/>
  <c r="K69" i="53"/>
  <c r="K70" i="53"/>
  <c r="K71" i="53"/>
  <c r="K72" i="53"/>
  <c r="K73" i="53"/>
  <c r="K74" i="53"/>
  <c r="K75" i="53"/>
  <c r="K76" i="53"/>
  <c r="K77" i="53"/>
  <c r="K78" i="53"/>
  <c r="K79" i="53"/>
  <c r="K80" i="53"/>
  <c r="K81" i="53"/>
  <c r="K82" i="53"/>
  <c r="K83" i="53"/>
  <c r="K84" i="53"/>
  <c r="K85" i="53"/>
  <c r="K86" i="53"/>
  <c r="K87" i="53"/>
  <c r="K88" i="53"/>
  <c r="K89" i="53"/>
  <c r="K90" i="53"/>
  <c r="K91" i="53"/>
  <c r="K92" i="53"/>
  <c r="K93" i="53"/>
  <c r="K94" i="53"/>
  <c r="K95" i="53"/>
  <c r="K96" i="53"/>
  <c r="K97" i="53"/>
  <c r="K98" i="53"/>
  <c r="K99" i="53"/>
  <c r="K100" i="53"/>
  <c r="K101" i="53"/>
  <c r="K102" i="53"/>
  <c r="K103" i="53"/>
  <c r="K104" i="53"/>
  <c r="K105" i="53"/>
  <c r="K106" i="53"/>
  <c r="K107" i="53"/>
  <c r="L1" i="53"/>
  <c r="U8" i="65" l="1"/>
  <c r="U9" i="65"/>
  <c r="U10" i="65"/>
  <c r="U11" i="65"/>
  <c r="U12" i="65"/>
  <c r="U13" i="65"/>
  <c r="U14" i="65"/>
  <c r="U15" i="65"/>
  <c r="U16" i="65"/>
  <c r="U17" i="65"/>
  <c r="U18" i="65"/>
  <c r="U19" i="65"/>
  <c r="U20" i="65"/>
  <c r="U21" i="65"/>
  <c r="U22" i="65"/>
  <c r="U23" i="65"/>
  <c r="U24" i="65"/>
  <c r="U25" i="65"/>
  <c r="U26" i="65"/>
  <c r="U27" i="65"/>
  <c r="U28" i="65"/>
  <c r="U29" i="65"/>
  <c r="U30" i="65"/>
  <c r="U31" i="65"/>
  <c r="U32" i="65"/>
  <c r="U33" i="65"/>
  <c r="U34" i="65"/>
  <c r="U35" i="65"/>
  <c r="U36" i="65"/>
  <c r="U37" i="65"/>
  <c r="U38" i="65"/>
  <c r="U39" i="65"/>
  <c r="U40" i="65"/>
  <c r="U41" i="65"/>
  <c r="U42" i="65"/>
  <c r="U43" i="65"/>
  <c r="U44" i="65"/>
  <c r="U45" i="65"/>
  <c r="U46" i="65"/>
  <c r="U47" i="65"/>
  <c r="U48" i="65"/>
  <c r="U49" i="65"/>
  <c r="U50" i="65"/>
  <c r="U51" i="65"/>
  <c r="U52" i="65"/>
  <c r="U53" i="65"/>
  <c r="U54" i="65"/>
  <c r="U55" i="65"/>
  <c r="U56" i="65"/>
  <c r="U57" i="65"/>
  <c r="U58" i="65"/>
  <c r="U59" i="65"/>
  <c r="U60" i="65"/>
  <c r="U61" i="65"/>
  <c r="U62" i="65"/>
  <c r="U63" i="65"/>
  <c r="U64" i="65"/>
  <c r="U65" i="65"/>
  <c r="U66" i="65"/>
  <c r="U67" i="65"/>
  <c r="U68" i="65"/>
  <c r="U69" i="65"/>
  <c r="U70" i="65"/>
  <c r="U71" i="65"/>
  <c r="U72" i="65"/>
  <c r="U73" i="65"/>
  <c r="U74" i="65"/>
  <c r="U75" i="65"/>
  <c r="U76" i="65"/>
  <c r="U77" i="65"/>
  <c r="U78" i="65"/>
  <c r="U79" i="65"/>
  <c r="U80" i="65"/>
  <c r="U81" i="65"/>
  <c r="U82" i="65"/>
  <c r="U83" i="65"/>
  <c r="U84" i="65"/>
  <c r="U85" i="65"/>
  <c r="U86" i="65"/>
  <c r="U87" i="65"/>
  <c r="U88" i="65"/>
  <c r="U89" i="65"/>
  <c r="U90" i="65"/>
  <c r="U91" i="65"/>
  <c r="U92" i="65"/>
  <c r="U93" i="65"/>
  <c r="U94" i="65"/>
  <c r="U95" i="65"/>
  <c r="U96" i="65"/>
  <c r="U97" i="65"/>
  <c r="U98" i="65"/>
  <c r="U99" i="65"/>
  <c r="U100" i="65"/>
  <c r="U101" i="65"/>
  <c r="U102" i="65"/>
  <c r="U103" i="65"/>
  <c r="U104" i="65"/>
  <c r="U105" i="65"/>
  <c r="U106" i="65"/>
  <c r="U107" i="65"/>
  <c r="V1" i="65"/>
  <c r="V4" i="64" a="1"/>
  <c r="V4" i="64" s="1"/>
  <c r="L4" i="53" a="1"/>
  <c r="L4" i="53" s="1"/>
  <c r="V4" i="65" l="1" a="1"/>
  <c r="V4" i="65" s="1"/>
  <c r="V5" i="64"/>
  <c r="V6" i="64"/>
  <c r="L5" i="53"/>
  <c r="L6" i="53"/>
  <c r="V5" i="65" l="1"/>
  <c r="V6" i="65"/>
  <c r="V8" i="64"/>
  <c r="V9" i="64"/>
  <c r="V10" i="64"/>
  <c r="V11" i="64"/>
  <c r="V12" i="64"/>
  <c r="V13" i="64"/>
  <c r="V14" i="64"/>
  <c r="V15" i="64"/>
  <c r="V16" i="64"/>
  <c r="V17" i="64"/>
  <c r="V18" i="64"/>
  <c r="V19" i="64"/>
  <c r="V20" i="64"/>
  <c r="V21" i="64"/>
  <c r="V22" i="64"/>
  <c r="V23" i="64"/>
  <c r="V24" i="64"/>
  <c r="V25" i="64"/>
  <c r="V26" i="64"/>
  <c r="V27" i="64"/>
  <c r="V28" i="64"/>
  <c r="V29" i="64"/>
  <c r="V30" i="64"/>
  <c r="V31" i="64"/>
  <c r="V32" i="64"/>
  <c r="V33" i="64"/>
  <c r="V34" i="64"/>
  <c r="V35" i="64"/>
  <c r="V36" i="64"/>
  <c r="V37" i="64"/>
  <c r="V38" i="64"/>
  <c r="V39" i="64"/>
  <c r="V40" i="64"/>
  <c r="V41" i="64"/>
  <c r="V42" i="64"/>
  <c r="V43" i="64"/>
  <c r="V44" i="64"/>
  <c r="V45" i="64"/>
  <c r="V46" i="64"/>
  <c r="V47" i="64"/>
  <c r="V48" i="64"/>
  <c r="V49" i="64"/>
  <c r="V50" i="64"/>
  <c r="V51" i="64"/>
  <c r="V52" i="64"/>
  <c r="V53" i="64"/>
  <c r="V54" i="64"/>
  <c r="V55" i="64"/>
  <c r="V56" i="64"/>
  <c r="V57" i="64"/>
  <c r="V58" i="64"/>
  <c r="V59" i="64"/>
  <c r="V60" i="64"/>
  <c r="V61" i="64"/>
  <c r="V62" i="64"/>
  <c r="V63" i="64"/>
  <c r="V64" i="64"/>
  <c r="V65" i="64"/>
  <c r="V66" i="64"/>
  <c r="V67" i="64"/>
  <c r="V68" i="64"/>
  <c r="V69" i="64"/>
  <c r="V70" i="64"/>
  <c r="V71" i="64"/>
  <c r="V72" i="64"/>
  <c r="V73" i="64"/>
  <c r="V74" i="64"/>
  <c r="V75" i="64"/>
  <c r="V76" i="64"/>
  <c r="V77" i="64"/>
  <c r="V78" i="64"/>
  <c r="V79" i="64"/>
  <c r="V80" i="64"/>
  <c r="V81" i="64"/>
  <c r="V82" i="64"/>
  <c r="V83" i="64"/>
  <c r="V84" i="64"/>
  <c r="V85" i="64"/>
  <c r="V86" i="64"/>
  <c r="V87" i="64"/>
  <c r="V88" i="64"/>
  <c r="V89" i="64"/>
  <c r="V90" i="64"/>
  <c r="V91" i="64"/>
  <c r="V92" i="64"/>
  <c r="V93" i="64"/>
  <c r="V94" i="64"/>
  <c r="V95" i="64"/>
  <c r="V96" i="64"/>
  <c r="V97" i="64"/>
  <c r="V98" i="64"/>
  <c r="V99" i="64"/>
  <c r="V100" i="64"/>
  <c r="V101" i="64"/>
  <c r="V102" i="64"/>
  <c r="V103" i="64"/>
  <c r="V104" i="64"/>
  <c r="V105" i="64"/>
  <c r="V106" i="64"/>
  <c r="V107" i="64"/>
  <c r="W1" i="64"/>
  <c r="L8" i="53"/>
  <c r="L9" i="53"/>
  <c r="L10" i="53"/>
  <c r="L11" i="53"/>
  <c r="L12" i="53"/>
  <c r="L13" i="53"/>
  <c r="L14" i="53"/>
  <c r="L15" i="53"/>
  <c r="L16" i="53"/>
  <c r="L17" i="53"/>
  <c r="L18" i="53"/>
  <c r="L19" i="53"/>
  <c r="L20" i="53"/>
  <c r="L21" i="53"/>
  <c r="L22" i="53"/>
  <c r="L23" i="53"/>
  <c r="L24" i="53"/>
  <c r="L25" i="53"/>
  <c r="L26" i="53"/>
  <c r="L27" i="53"/>
  <c r="L28" i="53"/>
  <c r="L29" i="53"/>
  <c r="L30" i="53"/>
  <c r="L31" i="53"/>
  <c r="L32" i="53"/>
  <c r="L33" i="53"/>
  <c r="L34" i="53"/>
  <c r="L35" i="53"/>
  <c r="L36" i="53"/>
  <c r="L37" i="53"/>
  <c r="L38" i="53"/>
  <c r="L39" i="53"/>
  <c r="L40" i="53"/>
  <c r="L41" i="53"/>
  <c r="L42" i="53"/>
  <c r="L43" i="53"/>
  <c r="L44" i="53"/>
  <c r="L45" i="53"/>
  <c r="L46" i="53"/>
  <c r="L47" i="53"/>
  <c r="L48" i="53"/>
  <c r="L49" i="53"/>
  <c r="L50" i="53"/>
  <c r="L51" i="53"/>
  <c r="L52" i="53"/>
  <c r="L53" i="53"/>
  <c r="L54" i="53"/>
  <c r="L55" i="53"/>
  <c r="L56" i="53"/>
  <c r="L57" i="53"/>
  <c r="L58" i="53"/>
  <c r="L59" i="53"/>
  <c r="L60" i="53"/>
  <c r="L61" i="53"/>
  <c r="L62" i="53"/>
  <c r="L63" i="53"/>
  <c r="L64" i="53"/>
  <c r="L65" i="53"/>
  <c r="L66" i="53"/>
  <c r="L67" i="53"/>
  <c r="L68" i="53"/>
  <c r="L69" i="53"/>
  <c r="L70" i="53"/>
  <c r="L71" i="53"/>
  <c r="L72" i="53"/>
  <c r="L73" i="53"/>
  <c r="L74" i="53"/>
  <c r="L75" i="53"/>
  <c r="L76" i="53"/>
  <c r="L77" i="53"/>
  <c r="L78" i="53"/>
  <c r="L79" i="53"/>
  <c r="L80" i="53"/>
  <c r="L81" i="53"/>
  <c r="L82" i="53"/>
  <c r="L83" i="53"/>
  <c r="L84" i="53"/>
  <c r="L85" i="53"/>
  <c r="L86" i="53"/>
  <c r="L87" i="53"/>
  <c r="L88" i="53"/>
  <c r="L89" i="53"/>
  <c r="L90" i="53"/>
  <c r="L91" i="53"/>
  <c r="L92" i="53"/>
  <c r="L93" i="53"/>
  <c r="L94" i="53"/>
  <c r="L95" i="53"/>
  <c r="L96" i="53"/>
  <c r="L97" i="53"/>
  <c r="L98" i="53"/>
  <c r="L99" i="53"/>
  <c r="L100" i="53"/>
  <c r="L101" i="53"/>
  <c r="L102" i="53"/>
  <c r="L103" i="53"/>
  <c r="L104" i="53"/>
  <c r="L105" i="53"/>
  <c r="L106" i="53"/>
  <c r="L107" i="53"/>
  <c r="M1" i="53"/>
  <c r="V8" i="65" l="1"/>
  <c r="V9" i="65"/>
  <c r="V10" i="65"/>
  <c r="V11" i="65"/>
  <c r="V12" i="65"/>
  <c r="V13" i="65"/>
  <c r="V14" i="65"/>
  <c r="V15" i="65"/>
  <c r="V16" i="65"/>
  <c r="V17" i="65"/>
  <c r="V18" i="65"/>
  <c r="V19" i="65"/>
  <c r="V20" i="65"/>
  <c r="V21" i="65"/>
  <c r="V22" i="65"/>
  <c r="V23" i="65"/>
  <c r="V24" i="65"/>
  <c r="V25" i="65"/>
  <c r="V26" i="65"/>
  <c r="V27" i="65"/>
  <c r="V28" i="65"/>
  <c r="V29" i="65"/>
  <c r="V30" i="65"/>
  <c r="V31" i="65"/>
  <c r="V32" i="65"/>
  <c r="V33" i="65"/>
  <c r="V34" i="65"/>
  <c r="V35" i="65"/>
  <c r="V36" i="65"/>
  <c r="V37" i="65"/>
  <c r="V38" i="65"/>
  <c r="V39" i="65"/>
  <c r="V40" i="65"/>
  <c r="V41" i="65"/>
  <c r="V42" i="65"/>
  <c r="V43" i="65"/>
  <c r="V44" i="65"/>
  <c r="V45" i="65"/>
  <c r="V46" i="65"/>
  <c r="V47" i="65"/>
  <c r="V48" i="65"/>
  <c r="V49" i="65"/>
  <c r="V50" i="65"/>
  <c r="V51" i="65"/>
  <c r="V52" i="65"/>
  <c r="V53" i="65"/>
  <c r="V54" i="65"/>
  <c r="V55" i="65"/>
  <c r="V56" i="65"/>
  <c r="V57" i="65"/>
  <c r="V58" i="65"/>
  <c r="V59" i="65"/>
  <c r="V60" i="65"/>
  <c r="V61" i="65"/>
  <c r="V62" i="65"/>
  <c r="V63" i="65"/>
  <c r="V64" i="65"/>
  <c r="V65" i="65"/>
  <c r="V66" i="65"/>
  <c r="V67" i="65"/>
  <c r="V68" i="65"/>
  <c r="V69" i="65"/>
  <c r="V70" i="65"/>
  <c r="V71" i="65"/>
  <c r="V72" i="65"/>
  <c r="V73" i="65"/>
  <c r="V74" i="65"/>
  <c r="V75" i="65"/>
  <c r="V76" i="65"/>
  <c r="V77" i="65"/>
  <c r="V78" i="65"/>
  <c r="V79" i="65"/>
  <c r="V80" i="65"/>
  <c r="V81" i="65"/>
  <c r="V82" i="65"/>
  <c r="V83" i="65"/>
  <c r="V84" i="65"/>
  <c r="V85" i="65"/>
  <c r="V86" i="65"/>
  <c r="V87" i="65"/>
  <c r="V88" i="65"/>
  <c r="V89" i="65"/>
  <c r="V90" i="65"/>
  <c r="V91" i="65"/>
  <c r="V92" i="65"/>
  <c r="V93" i="65"/>
  <c r="V94" i="65"/>
  <c r="V95" i="65"/>
  <c r="V96" i="65"/>
  <c r="V97" i="65"/>
  <c r="V98" i="65"/>
  <c r="V99" i="65"/>
  <c r="V100" i="65"/>
  <c r="V101" i="65"/>
  <c r="V102" i="65"/>
  <c r="V103" i="65"/>
  <c r="V104" i="65"/>
  <c r="V105" i="65"/>
  <c r="V106" i="65"/>
  <c r="V107" i="65"/>
  <c r="W1" i="65"/>
  <c r="W4" i="64" a="1"/>
  <c r="W4" i="64" s="1"/>
  <c r="M4" i="53" a="1"/>
  <c r="M4" i="53" s="1"/>
  <c r="W4" i="65" l="1" a="1"/>
  <c r="W4" i="65" s="1"/>
  <c r="W5" i="64"/>
  <c r="W6" i="64"/>
  <c r="M5" i="53"/>
  <c r="M6" i="53"/>
  <c r="W5" i="65" l="1"/>
  <c r="W6" i="65"/>
  <c r="W8" i="64"/>
  <c r="W9" i="64"/>
  <c r="W10" i="64"/>
  <c r="W11" i="64"/>
  <c r="W12" i="64"/>
  <c r="W13" i="64"/>
  <c r="W14" i="64"/>
  <c r="W15" i="64"/>
  <c r="W16" i="64"/>
  <c r="W17" i="64"/>
  <c r="W18" i="64"/>
  <c r="W19" i="64"/>
  <c r="W20" i="64"/>
  <c r="W21" i="64"/>
  <c r="W22" i="64"/>
  <c r="W23" i="64"/>
  <c r="W24" i="64"/>
  <c r="W25" i="64"/>
  <c r="W26" i="64"/>
  <c r="W27" i="64"/>
  <c r="W28" i="64"/>
  <c r="W29" i="64"/>
  <c r="W30" i="64"/>
  <c r="W31" i="64"/>
  <c r="W32" i="64"/>
  <c r="W33" i="64"/>
  <c r="W34" i="64"/>
  <c r="W35" i="64"/>
  <c r="W36" i="64"/>
  <c r="W37" i="64"/>
  <c r="W38" i="64"/>
  <c r="W39" i="64"/>
  <c r="W40" i="64"/>
  <c r="W41" i="64"/>
  <c r="W42" i="64"/>
  <c r="W43" i="64"/>
  <c r="W44" i="64"/>
  <c r="W45" i="64"/>
  <c r="W46" i="64"/>
  <c r="W47" i="64"/>
  <c r="W48" i="64"/>
  <c r="W49" i="64"/>
  <c r="W50" i="64"/>
  <c r="W51" i="64"/>
  <c r="W52" i="64"/>
  <c r="W53" i="64"/>
  <c r="W54" i="64"/>
  <c r="W55" i="64"/>
  <c r="W56" i="64"/>
  <c r="W57" i="64"/>
  <c r="W58" i="64"/>
  <c r="W59" i="64"/>
  <c r="W60" i="64"/>
  <c r="W61" i="64"/>
  <c r="W62" i="64"/>
  <c r="W63" i="64"/>
  <c r="W64" i="64"/>
  <c r="W65" i="64"/>
  <c r="W66" i="64"/>
  <c r="W67" i="64"/>
  <c r="W68" i="64"/>
  <c r="W69" i="64"/>
  <c r="W70" i="64"/>
  <c r="W71" i="64"/>
  <c r="W72" i="64"/>
  <c r="W73" i="64"/>
  <c r="W74" i="64"/>
  <c r="W75" i="64"/>
  <c r="W76" i="64"/>
  <c r="W77" i="64"/>
  <c r="W78" i="64"/>
  <c r="W79" i="64"/>
  <c r="W80" i="64"/>
  <c r="W81" i="64"/>
  <c r="W82" i="64"/>
  <c r="W83" i="64"/>
  <c r="W84" i="64"/>
  <c r="W85" i="64"/>
  <c r="W86" i="64"/>
  <c r="W87" i="64"/>
  <c r="W88" i="64"/>
  <c r="W89" i="64"/>
  <c r="W90" i="64"/>
  <c r="W91" i="64"/>
  <c r="W92" i="64"/>
  <c r="W93" i="64"/>
  <c r="W94" i="64"/>
  <c r="W95" i="64"/>
  <c r="W96" i="64"/>
  <c r="W97" i="64"/>
  <c r="W98" i="64"/>
  <c r="W99" i="64"/>
  <c r="W100" i="64"/>
  <c r="W101" i="64"/>
  <c r="W102" i="64"/>
  <c r="W103" i="64"/>
  <c r="W104" i="64"/>
  <c r="W105" i="64"/>
  <c r="W106" i="64"/>
  <c r="W107" i="64"/>
  <c r="X1" i="64"/>
  <c r="M8" i="53"/>
  <c r="M9" i="53"/>
  <c r="M10" i="53"/>
  <c r="M11" i="53"/>
  <c r="M12" i="53"/>
  <c r="M13" i="53"/>
  <c r="M14" i="53"/>
  <c r="M15" i="53"/>
  <c r="M16" i="53"/>
  <c r="M17" i="53"/>
  <c r="M18" i="53"/>
  <c r="M19" i="53"/>
  <c r="M20" i="53"/>
  <c r="M21" i="53"/>
  <c r="M22" i="53"/>
  <c r="M23" i="53"/>
  <c r="M24" i="53"/>
  <c r="M25" i="53"/>
  <c r="M26" i="53"/>
  <c r="M27" i="53"/>
  <c r="M28" i="53"/>
  <c r="M29" i="53"/>
  <c r="M30" i="53"/>
  <c r="M31" i="53"/>
  <c r="M32" i="53"/>
  <c r="M33" i="53"/>
  <c r="M34" i="53"/>
  <c r="M35" i="53"/>
  <c r="M36" i="53"/>
  <c r="M37" i="53"/>
  <c r="M38" i="53"/>
  <c r="M39" i="53"/>
  <c r="M40" i="53"/>
  <c r="M41" i="53"/>
  <c r="M42" i="53"/>
  <c r="M43" i="53"/>
  <c r="M44" i="53"/>
  <c r="M45" i="53"/>
  <c r="M46" i="53"/>
  <c r="M47" i="53"/>
  <c r="M48" i="53"/>
  <c r="M49" i="53"/>
  <c r="M50" i="53"/>
  <c r="M51" i="53"/>
  <c r="M52" i="53"/>
  <c r="M53" i="53"/>
  <c r="M54" i="53"/>
  <c r="M55" i="53"/>
  <c r="M56" i="53"/>
  <c r="M57" i="53"/>
  <c r="M58" i="53"/>
  <c r="M59" i="53"/>
  <c r="M60" i="53"/>
  <c r="M61" i="53"/>
  <c r="M62" i="53"/>
  <c r="M63" i="53"/>
  <c r="M64" i="53"/>
  <c r="M65" i="53"/>
  <c r="M66" i="53"/>
  <c r="M67" i="53"/>
  <c r="M68" i="53"/>
  <c r="M69" i="53"/>
  <c r="M70" i="53"/>
  <c r="M71" i="53"/>
  <c r="M72" i="53"/>
  <c r="M73" i="53"/>
  <c r="M74" i="53"/>
  <c r="M75" i="53"/>
  <c r="M76" i="53"/>
  <c r="M77" i="53"/>
  <c r="M78" i="53"/>
  <c r="M79" i="53"/>
  <c r="M80" i="53"/>
  <c r="M81" i="53"/>
  <c r="M82" i="53"/>
  <c r="M83" i="53"/>
  <c r="M84" i="53"/>
  <c r="M85" i="53"/>
  <c r="M86" i="53"/>
  <c r="M87" i="53"/>
  <c r="M88" i="53"/>
  <c r="M89" i="53"/>
  <c r="M90" i="53"/>
  <c r="M91" i="53"/>
  <c r="M92" i="53"/>
  <c r="M93" i="53"/>
  <c r="M94" i="53"/>
  <c r="M95" i="53"/>
  <c r="M96" i="53"/>
  <c r="M97" i="53"/>
  <c r="M98" i="53"/>
  <c r="M99" i="53"/>
  <c r="M100" i="53"/>
  <c r="M101" i="53"/>
  <c r="M102" i="53"/>
  <c r="M103" i="53"/>
  <c r="M104" i="53"/>
  <c r="M105" i="53"/>
  <c r="M106" i="53"/>
  <c r="M107" i="53"/>
  <c r="N1" i="53"/>
  <c r="W8" i="65" l="1"/>
  <c r="W9" i="65"/>
  <c r="W10" i="65"/>
  <c r="W11" i="65"/>
  <c r="W12" i="65"/>
  <c r="W13" i="65"/>
  <c r="W14" i="65"/>
  <c r="W15" i="65"/>
  <c r="W16" i="65"/>
  <c r="W17" i="65"/>
  <c r="W18" i="65"/>
  <c r="W19" i="65"/>
  <c r="W20" i="65"/>
  <c r="W21" i="65"/>
  <c r="W22" i="65"/>
  <c r="W23" i="65"/>
  <c r="W24" i="65"/>
  <c r="W25" i="65"/>
  <c r="W26" i="65"/>
  <c r="W27" i="65"/>
  <c r="W28" i="65"/>
  <c r="W29" i="65"/>
  <c r="W30" i="65"/>
  <c r="W31" i="65"/>
  <c r="W32" i="65"/>
  <c r="W33" i="65"/>
  <c r="W34" i="65"/>
  <c r="W35" i="65"/>
  <c r="W36" i="65"/>
  <c r="W37" i="65"/>
  <c r="W38" i="65"/>
  <c r="W39" i="65"/>
  <c r="W40" i="65"/>
  <c r="W41" i="65"/>
  <c r="W42" i="65"/>
  <c r="W43" i="65"/>
  <c r="W44" i="65"/>
  <c r="W45" i="65"/>
  <c r="W46" i="65"/>
  <c r="W47" i="65"/>
  <c r="W48" i="65"/>
  <c r="W49" i="65"/>
  <c r="W50" i="65"/>
  <c r="W51" i="65"/>
  <c r="W52" i="65"/>
  <c r="W53" i="65"/>
  <c r="W54" i="65"/>
  <c r="W55" i="65"/>
  <c r="W56" i="65"/>
  <c r="W57" i="65"/>
  <c r="W58" i="65"/>
  <c r="W59" i="65"/>
  <c r="W60" i="65"/>
  <c r="W61" i="65"/>
  <c r="W62" i="65"/>
  <c r="W63" i="65"/>
  <c r="W64" i="65"/>
  <c r="W65" i="65"/>
  <c r="W66" i="65"/>
  <c r="W67" i="65"/>
  <c r="W68" i="65"/>
  <c r="W69" i="65"/>
  <c r="W70" i="65"/>
  <c r="W71" i="65"/>
  <c r="W72" i="65"/>
  <c r="W73" i="65"/>
  <c r="W74" i="65"/>
  <c r="W75" i="65"/>
  <c r="W76" i="65"/>
  <c r="W77" i="65"/>
  <c r="W78" i="65"/>
  <c r="W79" i="65"/>
  <c r="W80" i="65"/>
  <c r="W81" i="65"/>
  <c r="W82" i="65"/>
  <c r="W83" i="65"/>
  <c r="W84" i="65"/>
  <c r="W85" i="65"/>
  <c r="W86" i="65"/>
  <c r="W87" i="65"/>
  <c r="W88" i="65"/>
  <c r="W89" i="65"/>
  <c r="W90" i="65"/>
  <c r="W91" i="65"/>
  <c r="W92" i="65"/>
  <c r="W93" i="65"/>
  <c r="W94" i="65"/>
  <c r="W95" i="65"/>
  <c r="W96" i="65"/>
  <c r="W97" i="65"/>
  <c r="W98" i="65"/>
  <c r="W99" i="65"/>
  <c r="W100" i="65"/>
  <c r="W101" i="65"/>
  <c r="W102" i="65"/>
  <c r="W103" i="65"/>
  <c r="W104" i="65"/>
  <c r="W105" i="65"/>
  <c r="W106" i="65"/>
  <c r="W107" i="65"/>
  <c r="X1" i="65"/>
  <c r="X4" i="64" a="1"/>
  <c r="X4" i="64" s="1"/>
  <c r="N4" i="53" a="1"/>
  <c r="N4" i="53" s="1"/>
  <c r="X4" i="65" l="1" a="1"/>
  <c r="X4" i="65" s="1"/>
  <c r="X5" i="64"/>
  <c r="X6" i="64"/>
  <c r="N5" i="53"/>
  <c r="N6" i="53"/>
  <c r="X5" i="65" l="1"/>
  <c r="X6" i="65"/>
  <c r="X8" i="64"/>
  <c r="X9" i="64"/>
  <c r="X10" i="64"/>
  <c r="X11" i="64"/>
  <c r="X12" i="64"/>
  <c r="X13" i="64"/>
  <c r="X14" i="64"/>
  <c r="X15" i="64"/>
  <c r="X16" i="64"/>
  <c r="X17" i="64"/>
  <c r="X18" i="64"/>
  <c r="X19" i="64"/>
  <c r="X20" i="64"/>
  <c r="X21" i="64"/>
  <c r="X22" i="64"/>
  <c r="X23" i="64"/>
  <c r="X24" i="64"/>
  <c r="X25" i="64"/>
  <c r="X26" i="64"/>
  <c r="X27" i="64"/>
  <c r="X28" i="64"/>
  <c r="X29" i="64"/>
  <c r="X30" i="64"/>
  <c r="X31" i="64"/>
  <c r="X32" i="64"/>
  <c r="X33" i="64"/>
  <c r="X34" i="64"/>
  <c r="X35" i="64"/>
  <c r="X36" i="64"/>
  <c r="X37" i="64"/>
  <c r="X38" i="64"/>
  <c r="X39" i="64"/>
  <c r="X40" i="64"/>
  <c r="X41" i="64"/>
  <c r="X42" i="64"/>
  <c r="X43" i="64"/>
  <c r="X44" i="64"/>
  <c r="X45" i="64"/>
  <c r="X46" i="64"/>
  <c r="X47" i="64"/>
  <c r="X48" i="64"/>
  <c r="X49" i="64"/>
  <c r="X50" i="64"/>
  <c r="X51" i="64"/>
  <c r="X52" i="64"/>
  <c r="X53" i="64"/>
  <c r="X54" i="64"/>
  <c r="X55" i="64"/>
  <c r="X56" i="64"/>
  <c r="X57" i="64"/>
  <c r="X58" i="64"/>
  <c r="X59" i="64"/>
  <c r="X60" i="64"/>
  <c r="X61" i="64"/>
  <c r="X62" i="64"/>
  <c r="X63" i="64"/>
  <c r="X64" i="64"/>
  <c r="X65" i="64"/>
  <c r="X66" i="64"/>
  <c r="X67" i="64"/>
  <c r="X68" i="64"/>
  <c r="X69" i="64"/>
  <c r="X70" i="64"/>
  <c r="X71" i="64"/>
  <c r="X72" i="64"/>
  <c r="X73" i="64"/>
  <c r="X74" i="64"/>
  <c r="X75" i="64"/>
  <c r="X76" i="64"/>
  <c r="X77" i="64"/>
  <c r="X78" i="64"/>
  <c r="X79" i="64"/>
  <c r="X80" i="64"/>
  <c r="X81" i="64"/>
  <c r="X82" i="64"/>
  <c r="X83" i="64"/>
  <c r="X84" i="64"/>
  <c r="X85" i="64"/>
  <c r="X86" i="64"/>
  <c r="X87" i="64"/>
  <c r="X88" i="64"/>
  <c r="X89" i="64"/>
  <c r="X90" i="64"/>
  <c r="X91" i="64"/>
  <c r="X92" i="64"/>
  <c r="X93" i="64"/>
  <c r="X94" i="64"/>
  <c r="X95" i="64"/>
  <c r="X96" i="64"/>
  <c r="X97" i="64"/>
  <c r="X98" i="64"/>
  <c r="X99" i="64"/>
  <c r="X100" i="64"/>
  <c r="X101" i="64"/>
  <c r="X102" i="64"/>
  <c r="X103" i="64"/>
  <c r="X104" i="64"/>
  <c r="X105" i="64"/>
  <c r="X106" i="64"/>
  <c r="X107" i="64"/>
  <c r="Y1" i="64"/>
  <c r="N8" i="53"/>
  <c r="N9" i="53"/>
  <c r="N10" i="53"/>
  <c r="N11" i="53"/>
  <c r="N12" i="53"/>
  <c r="N13" i="53"/>
  <c r="N14" i="53"/>
  <c r="N15" i="53"/>
  <c r="N16" i="53"/>
  <c r="N17" i="53"/>
  <c r="N18" i="53"/>
  <c r="N19" i="53"/>
  <c r="N20" i="53"/>
  <c r="N21" i="53"/>
  <c r="N22" i="53"/>
  <c r="N23" i="53"/>
  <c r="N24" i="53"/>
  <c r="N25" i="53"/>
  <c r="N26" i="53"/>
  <c r="N27" i="53"/>
  <c r="N28" i="53"/>
  <c r="N29" i="53"/>
  <c r="N30" i="53"/>
  <c r="N31" i="53"/>
  <c r="N32" i="53"/>
  <c r="N33" i="53"/>
  <c r="N34" i="53"/>
  <c r="N35" i="53"/>
  <c r="N36" i="53"/>
  <c r="N37" i="53"/>
  <c r="N38" i="53"/>
  <c r="N39" i="53"/>
  <c r="N40" i="53"/>
  <c r="N41" i="53"/>
  <c r="N42" i="53"/>
  <c r="N43" i="53"/>
  <c r="N44" i="53"/>
  <c r="N45" i="53"/>
  <c r="N46" i="53"/>
  <c r="N47" i="53"/>
  <c r="N48" i="53"/>
  <c r="N49" i="53"/>
  <c r="N50" i="53"/>
  <c r="N51" i="53"/>
  <c r="N52" i="53"/>
  <c r="N53" i="53"/>
  <c r="N54" i="53"/>
  <c r="N55" i="53"/>
  <c r="N56" i="53"/>
  <c r="N57" i="53"/>
  <c r="N58" i="53"/>
  <c r="N59" i="53"/>
  <c r="N60" i="53"/>
  <c r="N61" i="53"/>
  <c r="N62" i="53"/>
  <c r="N63" i="53"/>
  <c r="N64" i="53"/>
  <c r="N65" i="53"/>
  <c r="N66" i="53"/>
  <c r="N67" i="53"/>
  <c r="N68" i="53"/>
  <c r="N69" i="53"/>
  <c r="N70" i="53"/>
  <c r="N71" i="53"/>
  <c r="N72" i="53"/>
  <c r="N73" i="53"/>
  <c r="N74" i="53"/>
  <c r="N75" i="53"/>
  <c r="N76" i="53"/>
  <c r="N77" i="53"/>
  <c r="N78" i="53"/>
  <c r="N79" i="53"/>
  <c r="N80" i="53"/>
  <c r="N81" i="53"/>
  <c r="N82" i="53"/>
  <c r="N83" i="53"/>
  <c r="N84" i="53"/>
  <c r="N85" i="53"/>
  <c r="N86" i="53"/>
  <c r="N87" i="53"/>
  <c r="N88" i="53"/>
  <c r="N89" i="53"/>
  <c r="N90" i="53"/>
  <c r="N91" i="53"/>
  <c r="N92" i="53"/>
  <c r="N93" i="53"/>
  <c r="N94" i="53"/>
  <c r="N95" i="53"/>
  <c r="N96" i="53"/>
  <c r="N97" i="53"/>
  <c r="N98" i="53"/>
  <c r="N99" i="53"/>
  <c r="N100" i="53"/>
  <c r="N101" i="53"/>
  <c r="N102" i="53"/>
  <c r="N103" i="53"/>
  <c r="N104" i="53"/>
  <c r="N105" i="53"/>
  <c r="N106" i="53"/>
  <c r="N107" i="53"/>
  <c r="O1" i="53"/>
  <c r="X8" i="65" l="1"/>
  <c r="X9" i="65"/>
  <c r="X10" i="65"/>
  <c r="X11" i="65"/>
  <c r="X12" i="65"/>
  <c r="X13" i="65"/>
  <c r="X14" i="65"/>
  <c r="X15" i="65"/>
  <c r="X16" i="65"/>
  <c r="X17" i="65"/>
  <c r="X18" i="65"/>
  <c r="X19" i="65"/>
  <c r="X20" i="65"/>
  <c r="X21" i="65"/>
  <c r="X22" i="65"/>
  <c r="X23" i="65"/>
  <c r="X24" i="65"/>
  <c r="X25" i="65"/>
  <c r="X26" i="65"/>
  <c r="X27" i="65"/>
  <c r="X28" i="65"/>
  <c r="X29" i="65"/>
  <c r="X30" i="65"/>
  <c r="X31" i="65"/>
  <c r="X32" i="65"/>
  <c r="X33" i="65"/>
  <c r="X34" i="65"/>
  <c r="X35" i="65"/>
  <c r="X36" i="65"/>
  <c r="X37" i="65"/>
  <c r="X38" i="65"/>
  <c r="X39" i="65"/>
  <c r="X40" i="65"/>
  <c r="X41" i="65"/>
  <c r="X42" i="65"/>
  <c r="X43" i="65"/>
  <c r="X44" i="65"/>
  <c r="X45" i="65"/>
  <c r="X46" i="65"/>
  <c r="X47" i="65"/>
  <c r="X48" i="65"/>
  <c r="X49" i="65"/>
  <c r="X50" i="65"/>
  <c r="X51" i="65"/>
  <c r="X52" i="65"/>
  <c r="X53" i="65"/>
  <c r="X54" i="65"/>
  <c r="X55" i="65"/>
  <c r="X56" i="65"/>
  <c r="X57" i="65"/>
  <c r="X58" i="65"/>
  <c r="X59" i="65"/>
  <c r="X60" i="65"/>
  <c r="X61" i="65"/>
  <c r="X62" i="65"/>
  <c r="X63" i="65"/>
  <c r="X64" i="65"/>
  <c r="X65" i="65"/>
  <c r="X66" i="65"/>
  <c r="X67" i="65"/>
  <c r="X68" i="65"/>
  <c r="X69" i="65"/>
  <c r="X70" i="65"/>
  <c r="X71" i="65"/>
  <c r="X72" i="65"/>
  <c r="X73" i="65"/>
  <c r="X74" i="65"/>
  <c r="X75" i="65"/>
  <c r="X76" i="65"/>
  <c r="X77" i="65"/>
  <c r="X78" i="65"/>
  <c r="X79" i="65"/>
  <c r="X80" i="65"/>
  <c r="X81" i="65"/>
  <c r="X82" i="65"/>
  <c r="X83" i="65"/>
  <c r="X84" i="65"/>
  <c r="X85" i="65"/>
  <c r="X86" i="65"/>
  <c r="X87" i="65"/>
  <c r="X88" i="65"/>
  <c r="X89" i="65"/>
  <c r="X90" i="65"/>
  <c r="X91" i="65"/>
  <c r="X92" i="65"/>
  <c r="X93" i="65"/>
  <c r="X94" i="65"/>
  <c r="X95" i="65"/>
  <c r="X96" i="65"/>
  <c r="X97" i="65"/>
  <c r="X98" i="65"/>
  <c r="X99" i="65"/>
  <c r="X100" i="65"/>
  <c r="X101" i="65"/>
  <c r="X102" i="65"/>
  <c r="X103" i="65"/>
  <c r="X104" i="65"/>
  <c r="X105" i="65"/>
  <c r="X106" i="65"/>
  <c r="X107" i="65"/>
  <c r="Y1" i="65"/>
  <c r="Y4" i="64" a="1"/>
  <c r="Y4" i="64" s="1"/>
  <c r="O4" i="53" a="1"/>
  <c r="O4" i="53" s="1"/>
  <c r="Y4" i="65" l="1" a="1"/>
  <c r="Y4" i="65" s="1"/>
  <c r="Y5" i="64"/>
  <c r="Y6" i="64"/>
  <c r="O5" i="53"/>
  <c r="O6" i="53"/>
  <c r="P6" i="53" s="1"/>
  <c r="F6" i="1" s="1" a="1"/>
  <c r="F6" i="1" s="1"/>
  <c r="Y5" i="65" l="1"/>
  <c r="Y6" i="65"/>
  <c r="Y8" i="64"/>
  <c r="Y9" i="64"/>
  <c r="Y10" i="64"/>
  <c r="Y11" i="64"/>
  <c r="Y12" i="64"/>
  <c r="Y13" i="64"/>
  <c r="Y14" i="64"/>
  <c r="Y15" i="64"/>
  <c r="Y16" i="64"/>
  <c r="Y17" i="64"/>
  <c r="Y18" i="64"/>
  <c r="Y19" i="64"/>
  <c r="Y20" i="64"/>
  <c r="Y21" i="64"/>
  <c r="Y22" i="64"/>
  <c r="Y23" i="64"/>
  <c r="Y24" i="64"/>
  <c r="Y25" i="64"/>
  <c r="Y26" i="64"/>
  <c r="Y27" i="64"/>
  <c r="Y28" i="64"/>
  <c r="Y29" i="64"/>
  <c r="Y30" i="64"/>
  <c r="Y31" i="64"/>
  <c r="Y32" i="64"/>
  <c r="Y33" i="64"/>
  <c r="Y34" i="64"/>
  <c r="Y35" i="64"/>
  <c r="Y36" i="64"/>
  <c r="Y37" i="64"/>
  <c r="Y38" i="64"/>
  <c r="Y39" i="64"/>
  <c r="Y40" i="64"/>
  <c r="Y41" i="64"/>
  <c r="Y42" i="64"/>
  <c r="Y43" i="64"/>
  <c r="Y44" i="64"/>
  <c r="Y45" i="64"/>
  <c r="Y46" i="64"/>
  <c r="Y47" i="64"/>
  <c r="Y48" i="64"/>
  <c r="Y49" i="64"/>
  <c r="Y50" i="64"/>
  <c r="Y51" i="64"/>
  <c r="Y52" i="64"/>
  <c r="Y53" i="64"/>
  <c r="Y54" i="64"/>
  <c r="Y55" i="64"/>
  <c r="Y56" i="64"/>
  <c r="Y57" i="64"/>
  <c r="Y58" i="64"/>
  <c r="Y59" i="64"/>
  <c r="Y60" i="64"/>
  <c r="Y61" i="64"/>
  <c r="Y62" i="64"/>
  <c r="Y63" i="64"/>
  <c r="Y64" i="64"/>
  <c r="Y65" i="64"/>
  <c r="Y66" i="64"/>
  <c r="Y67" i="64"/>
  <c r="Y68" i="64"/>
  <c r="Y69" i="64"/>
  <c r="Y70" i="64"/>
  <c r="Y71" i="64"/>
  <c r="Y72" i="64"/>
  <c r="Y73" i="64"/>
  <c r="Y74" i="64"/>
  <c r="Y75" i="64"/>
  <c r="Y76" i="64"/>
  <c r="Y77" i="64"/>
  <c r="Y78" i="64"/>
  <c r="Y79" i="64"/>
  <c r="Y80" i="64"/>
  <c r="Y81" i="64"/>
  <c r="Y82" i="64"/>
  <c r="Y83" i="64"/>
  <c r="Y84" i="64"/>
  <c r="Y85" i="64"/>
  <c r="Y86" i="64"/>
  <c r="Y87" i="64"/>
  <c r="Y88" i="64"/>
  <c r="Y89" i="64"/>
  <c r="Y90" i="64"/>
  <c r="Y91" i="64"/>
  <c r="Y92" i="64"/>
  <c r="Y93" i="64"/>
  <c r="Y94" i="64"/>
  <c r="Y95" i="64"/>
  <c r="Y96" i="64"/>
  <c r="Y97" i="64"/>
  <c r="Y98" i="64"/>
  <c r="Y99" i="64"/>
  <c r="Y100" i="64"/>
  <c r="Y101" i="64"/>
  <c r="Y102" i="64"/>
  <c r="Y103" i="64"/>
  <c r="Y104" i="64"/>
  <c r="Y105" i="64"/>
  <c r="Y106" i="64"/>
  <c r="Y107" i="64"/>
  <c r="Z1" i="64"/>
  <c r="O8" i="53"/>
  <c r="O9" i="53"/>
  <c r="O10" i="53"/>
  <c r="O11" i="53"/>
  <c r="O12" i="53"/>
  <c r="O13" i="53"/>
  <c r="O14" i="53"/>
  <c r="O15" i="53"/>
  <c r="O16" i="53"/>
  <c r="O17" i="53"/>
  <c r="O18" i="53"/>
  <c r="O19" i="53"/>
  <c r="O20" i="53"/>
  <c r="O21" i="53"/>
  <c r="O22" i="53"/>
  <c r="O23" i="53"/>
  <c r="O24" i="53"/>
  <c r="O25" i="53"/>
  <c r="O26" i="53"/>
  <c r="O27" i="53"/>
  <c r="O28" i="53"/>
  <c r="O29" i="53"/>
  <c r="O30" i="53"/>
  <c r="O31" i="53"/>
  <c r="O32" i="53"/>
  <c r="O33" i="53"/>
  <c r="O34" i="53"/>
  <c r="O35" i="53"/>
  <c r="O36" i="53"/>
  <c r="O37" i="53"/>
  <c r="O38" i="53"/>
  <c r="O39" i="53"/>
  <c r="O40" i="53"/>
  <c r="O41" i="53"/>
  <c r="O42" i="53"/>
  <c r="O43" i="53"/>
  <c r="O44" i="53"/>
  <c r="O45" i="53"/>
  <c r="O46" i="53"/>
  <c r="O47" i="53"/>
  <c r="O48" i="53"/>
  <c r="O49" i="53"/>
  <c r="O50" i="53"/>
  <c r="O51" i="53"/>
  <c r="O52" i="53"/>
  <c r="O53" i="53"/>
  <c r="O54" i="53"/>
  <c r="O55" i="53"/>
  <c r="O56" i="53"/>
  <c r="O57" i="53"/>
  <c r="O58" i="53"/>
  <c r="O59" i="53"/>
  <c r="O60" i="53"/>
  <c r="O61" i="53"/>
  <c r="O62" i="53"/>
  <c r="O63" i="53"/>
  <c r="O64" i="53"/>
  <c r="O65" i="53"/>
  <c r="O66" i="53"/>
  <c r="O67" i="53"/>
  <c r="O68" i="53"/>
  <c r="O69" i="53"/>
  <c r="O70" i="53"/>
  <c r="O71" i="53"/>
  <c r="O72" i="53"/>
  <c r="O73" i="53"/>
  <c r="O74" i="53"/>
  <c r="O75" i="53"/>
  <c r="O76" i="53"/>
  <c r="O77" i="53"/>
  <c r="O78" i="53"/>
  <c r="O79" i="53"/>
  <c r="O80" i="53"/>
  <c r="O81" i="53"/>
  <c r="O82" i="53"/>
  <c r="O83" i="53"/>
  <c r="O84" i="53"/>
  <c r="O85" i="53"/>
  <c r="O86" i="53"/>
  <c r="O87" i="53"/>
  <c r="O88" i="53"/>
  <c r="O89" i="53"/>
  <c r="O90" i="53"/>
  <c r="O91" i="53"/>
  <c r="O92" i="53"/>
  <c r="O93" i="53"/>
  <c r="O94" i="53"/>
  <c r="O95" i="53"/>
  <c r="O96" i="53"/>
  <c r="O97" i="53"/>
  <c r="O98" i="53"/>
  <c r="O99" i="53"/>
  <c r="O100" i="53"/>
  <c r="O101" i="53"/>
  <c r="O102" i="53"/>
  <c r="O103" i="53"/>
  <c r="O104" i="53"/>
  <c r="O105" i="53"/>
  <c r="O106" i="53"/>
  <c r="O107" i="53"/>
  <c r="P5" i="53"/>
  <c r="P1" i="53"/>
  <c r="Y8" i="65" l="1"/>
  <c r="Y9" i="65"/>
  <c r="Y10" i="65"/>
  <c r="Y11" i="65"/>
  <c r="Y12" i="65"/>
  <c r="Y13" i="65"/>
  <c r="Y14" i="65"/>
  <c r="Y15" i="65"/>
  <c r="Y16" i="65"/>
  <c r="Y17" i="65"/>
  <c r="Y18" i="65"/>
  <c r="Y19" i="65"/>
  <c r="Y20" i="65"/>
  <c r="Y21" i="65"/>
  <c r="Y22" i="65"/>
  <c r="Y23" i="65"/>
  <c r="Y24" i="65"/>
  <c r="Y25" i="65"/>
  <c r="Y26" i="65"/>
  <c r="Y27" i="65"/>
  <c r="Y28" i="65"/>
  <c r="Y29" i="65"/>
  <c r="Y30" i="65"/>
  <c r="Y31" i="65"/>
  <c r="Y32" i="65"/>
  <c r="Y33" i="65"/>
  <c r="Y34" i="65"/>
  <c r="Y35" i="65"/>
  <c r="Y36" i="65"/>
  <c r="Y37" i="65"/>
  <c r="Y38" i="65"/>
  <c r="Y39" i="65"/>
  <c r="Y40" i="65"/>
  <c r="Y41" i="65"/>
  <c r="Y42" i="65"/>
  <c r="Y43" i="65"/>
  <c r="Y44" i="65"/>
  <c r="Y45" i="65"/>
  <c r="Y46" i="65"/>
  <c r="Y47" i="65"/>
  <c r="Y48" i="65"/>
  <c r="Y49" i="65"/>
  <c r="Y50" i="65"/>
  <c r="Y51" i="65"/>
  <c r="Y52" i="65"/>
  <c r="Y53" i="65"/>
  <c r="Y54" i="65"/>
  <c r="Y55" i="65"/>
  <c r="Y56" i="65"/>
  <c r="Y57" i="65"/>
  <c r="Y58" i="65"/>
  <c r="Y59" i="65"/>
  <c r="Y60" i="65"/>
  <c r="Y61" i="65"/>
  <c r="Y62" i="65"/>
  <c r="Y63" i="65"/>
  <c r="Y64" i="65"/>
  <c r="Y65" i="65"/>
  <c r="Y66" i="65"/>
  <c r="Y67" i="65"/>
  <c r="Y68" i="65"/>
  <c r="Y69" i="65"/>
  <c r="Y70" i="65"/>
  <c r="Y71" i="65"/>
  <c r="Y72" i="65"/>
  <c r="Y73" i="65"/>
  <c r="Y74" i="65"/>
  <c r="Y75" i="65"/>
  <c r="Y76" i="65"/>
  <c r="Y77" i="65"/>
  <c r="Y78" i="65"/>
  <c r="Y79" i="65"/>
  <c r="Y80" i="65"/>
  <c r="Y81" i="65"/>
  <c r="Y82" i="65"/>
  <c r="Y83" i="65"/>
  <c r="Y84" i="65"/>
  <c r="Y85" i="65"/>
  <c r="Y86" i="65"/>
  <c r="Y87" i="65"/>
  <c r="Y88" i="65"/>
  <c r="Y89" i="65"/>
  <c r="Y90" i="65"/>
  <c r="Y91" i="65"/>
  <c r="Y92" i="65"/>
  <c r="Y93" i="65"/>
  <c r="Y94" i="65"/>
  <c r="Y95" i="65"/>
  <c r="Y96" i="65"/>
  <c r="Y97" i="65"/>
  <c r="Y98" i="65"/>
  <c r="Y99" i="65"/>
  <c r="Y100" i="65"/>
  <c r="Y101" i="65"/>
  <c r="Y102" i="65"/>
  <c r="Y103" i="65"/>
  <c r="Y104" i="65"/>
  <c r="Y105" i="65"/>
  <c r="Y106" i="65"/>
  <c r="Y107" i="65"/>
  <c r="Z1" i="65"/>
  <c r="Z4" i="64" a="1"/>
  <c r="Z4" i="64" s="1"/>
  <c r="P4" i="53"/>
  <c r="E6" i="1" a="1"/>
  <c r="E6" i="1" s="1"/>
  <c r="Z4" i="65" l="1" a="1"/>
  <c r="Z4" i="65" s="1"/>
  <c r="Z5" i="64"/>
  <c r="Z6" i="64"/>
  <c r="D1" i="54" a="1"/>
  <c r="D1" i="54" s="1"/>
  <c r="D4" i="54" a="1"/>
  <c r="D4" i="54" s="1"/>
  <c r="Z5" i="65" l="1"/>
  <c r="Z6" i="65"/>
  <c r="Z8" i="64"/>
  <c r="Z9" i="64"/>
  <c r="Z10" i="64"/>
  <c r="Z11" i="64"/>
  <c r="Z12" i="64"/>
  <c r="Z13" i="64"/>
  <c r="Z14" i="64"/>
  <c r="Z15" i="64"/>
  <c r="Z16" i="64"/>
  <c r="Z17" i="64"/>
  <c r="Z18" i="64"/>
  <c r="Z19" i="64"/>
  <c r="Z20" i="64"/>
  <c r="Z21" i="64"/>
  <c r="Z22" i="64"/>
  <c r="Z23" i="64"/>
  <c r="Z24" i="64"/>
  <c r="Z25" i="64"/>
  <c r="Z26" i="64"/>
  <c r="Z27" i="64"/>
  <c r="Z28" i="64"/>
  <c r="Z29" i="64"/>
  <c r="Z30" i="64"/>
  <c r="Z31" i="64"/>
  <c r="Z32" i="64"/>
  <c r="Z33" i="64"/>
  <c r="Z34" i="64"/>
  <c r="Z35" i="64"/>
  <c r="Z36" i="64"/>
  <c r="Z37" i="64"/>
  <c r="Z38" i="64"/>
  <c r="Z39" i="64"/>
  <c r="Z40" i="64"/>
  <c r="Z41" i="64"/>
  <c r="Z42" i="64"/>
  <c r="Z43" i="64"/>
  <c r="Z44" i="64"/>
  <c r="Z45" i="64"/>
  <c r="Z46" i="64"/>
  <c r="Z47" i="64"/>
  <c r="Z48" i="64"/>
  <c r="Z49" i="64"/>
  <c r="Z50" i="64"/>
  <c r="Z51" i="64"/>
  <c r="Z52" i="64"/>
  <c r="Z53" i="64"/>
  <c r="Z54" i="64"/>
  <c r="Z55" i="64"/>
  <c r="Z56" i="64"/>
  <c r="Z57" i="64"/>
  <c r="Z58" i="64"/>
  <c r="Z59" i="64"/>
  <c r="Z60" i="64"/>
  <c r="Z61" i="64"/>
  <c r="Z62" i="64"/>
  <c r="Z63" i="64"/>
  <c r="Z64" i="64"/>
  <c r="Z65" i="64"/>
  <c r="Z66" i="64"/>
  <c r="Z67" i="64"/>
  <c r="Z68" i="64"/>
  <c r="Z69" i="64"/>
  <c r="Z70" i="64"/>
  <c r="Z71" i="64"/>
  <c r="Z72" i="64"/>
  <c r="Z73" i="64"/>
  <c r="Z74" i="64"/>
  <c r="Z75" i="64"/>
  <c r="Z76" i="64"/>
  <c r="Z77" i="64"/>
  <c r="Z78" i="64"/>
  <c r="Z79" i="64"/>
  <c r="Z80" i="64"/>
  <c r="Z81" i="64"/>
  <c r="Z82" i="64"/>
  <c r="Z83" i="64"/>
  <c r="Z84" i="64"/>
  <c r="Z85" i="64"/>
  <c r="Z86" i="64"/>
  <c r="Z87" i="64"/>
  <c r="Z88" i="64"/>
  <c r="Z89" i="64"/>
  <c r="Z90" i="64"/>
  <c r="Z91" i="64"/>
  <c r="Z92" i="64"/>
  <c r="Z93" i="64"/>
  <c r="Z94" i="64"/>
  <c r="Z95" i="64"/>
  <c r="Z96" i="64"/>
  <c r="Z97" i="64"/>
  <c r="Z98" i="64"/>
  <c r="Z99" i="64"/>
  <c r="Z100" i="64"/>
  <c r="Z101" i="64"/>
  <c r="Z102" i="64"/>
  <c r="Z103" i="64"/>
  <c r="Z104" i="64"/>
  <c r="Z105" i="64"/>
  <c r="Z106" i="64"/>
  <c r="Z107" i="64"/>
  <c r="AA1" i="64"/>
  <c r="D5" i="54"/>
  <c r="D6" i="54"/>
  <c r="Z8" i="65" l="1"/>
  <c r="Z9" i="65"/>
  <c r="Z10" i="65"/>
  <c r="Z11" i="65"/>
  <c r="Z12" i="65"/>
  <c r="Z13" i="65"/>
  <c r="Z14" i="65"/>
  <c r="Z15" i="65"/>
  <c r="Z16" i="65"/>
  <c r="Z17" i="65"/>
  <c r="Z18" i="65"/>
  <c r="Z19" i="65"/>
  <c r="Z20" i="65"/>
  <c r="Z21" i="65"/>
  <c r="Z22" i="65"/>
  <c r="Z23" i="65"/>
  <c r="Z24" i="65"/>
  <c r="Z25" i="65"/>
  <c r="Z26" i="65"/>
  <c r="Z27" i="65"/>
  <c r="Z28" i="65"/>
  <c r="Z29" i="65"/>
  <c r="Z30" i="65"/>
  <c r="Z31" i="65"/>
  <c r="Z32" i="65"/>
  <c r="Z33" i="65"/>
  <c r="Z34" i="65"/>
  <c r="Z35" i="65"/>
  <c r="Z36" i="65"/>
  <c r="Z37" i="65"/>
  <c r="Z38" i="65"/>
  <c r="Z39" i="65"/>
  <c r="Z40" i="65"/>
  <c r="Z41" i="65"/>
  <c r="Z42" i="65"/>
  <c r="Z43" i="65"/>
  <c r="Z44" i="65"/>
  <c r="Z45" i="65"/>
  <c r="Z46" i="65"/>
  <c r="Z47" i="65"/>
  <c r="Z48" i="65"/>
  <c r="Z49" i="65"/>
  <c r="Z50" i="65"/>
  <c r="Z51" i="65"/>
  <c r="Z52" i="65"/>
  <c r="Z53" i="65"/>
  <c r="Z54" i="65"/>
  <c r="Z55" i="65"/>
  <c r="Z56" i="65"/>
  <c r="Z57" i="65"/>
  <c r="Z58" i="65"/>
  <c r="Z59" i="65"/>
  <c r="Z60" i="65"/>
  <c r="Z61" i="65"/>
  <c r="Z62" i="65"/>
  <c r="Z63" i="65"/>
  <c r="Z64" i="65"/>
  <c r="Z65" i="65"/>
  <c r="Z66" i="65"/>
  <c r="Z67" i="65"/>
  <c r="Z68" i="65"/>
  <c r="Z69" i="65"/>
  <c r="Z70" i="65"/>
  <c r="Z71" i="65"/>
  <c r="Z72" i="65"/>
  <c r="Z73" i="65"/>
  <c r="Z74" i="65"/>
  <c r="Z75" i="65"/>
  <c r="Z76" i="65"/>
  <c r="Z77" i="65"/>
  <c r="Z78" i="65"/>
  <c r="Z79" i="65"/>
  <c r="Z80" i="65"/>
  <c r="Z81" i="65"/>
  <c r="Z82" i="65"/>
  <c r="Z83" i="65"/>
  <c r="Z84" i="65"/>
  <c r="Z85" i="65"/>
  <c r="Z86" i="65"/>
  <c r="Z87" i="65"/>
  <c r="Z88" i="65"/>
  <c r="Z89" i="65"/>
  <c r="Z90" i="65"/>
  <c r="Z91" i="65"/>
  <c r="Z92" i="65"/>
  <c r="Z93" i="65"/>
  <c r="Z94" i="65"/>
  <c r="Z95" i="65"/>
  <c r="Z96" i="65"/>
  <c r="Z97" i="65"/>
  <c r="Z98" i="65"/>
  <c r="Z99" i="65"/>
  <c r="Z100" i="65"/>
  <c r="Z101" i="65"/>
  <c r="Z102" i="65"/>
  <c r="Z103" i="65"/>
  <c r="Z104" i="65"/>
  <c r="Z105" i="65"/>
  <c r="Z106" i="65"/>
  <c r="Z107" i="65"/>
  <c r="AA1" i="65"/>
  <c r="AA4" i="64" a="1"/>
  <c r="AA4" i="64" s="1"/>
  <c r="D8" i="54"/>
  <c r="D9" i="54"/>
  <c r="D10" i="54"/>
  <c r="D11" i="54"/>
  <c r="D12" i="54"/>
  <c r="D13" i="54"/>
  <c r="D14" i="54"/>
  <c r="D15" i="54"/>
  <c r="D16" i="54"/>
  <c r="D17" i="54"/>
  <c r="D18" i="54"/>
  <c r="D19" i="54"/>
  <c r="D20" i="54"/>
  <c r="D21" i="54"/>
  <c r="D22" i="54"/>
  <c r="D23" i="54"/>
  <c r="D24" i="54"/>
  <c r="D25" i="54"/>
  <c r="D26" i="54"/>
  <c r="D27" i="54"/>
  <c r="D28" i="54"/>
  <c r="D29" i="54"/>
  <c r="D30" i="54"/>
  <c r="D31" i="54"/>
  <c r="D32" i="54"/>
  <c r="D33" i="54"/>
  <c r="D34" i="54"/>
  <c r="D35" i="54"/>
  <c r="D36" i="54"/>
  <c r="D37" i="54"/>
  <c r="D38" i="54"/>
  <c r="D39" i="54"/>
  <c r="D40" i="54"/>
  <c r="D41" i="54"/>
  <c r="D42" i="54"/>
  <c r="D43" i="54"/>
  <c r="D44" i="54"/>
  <c r="D45" i="54"/>
  <c r="D46" i="54"/>
  <c r="D47" i="54"/>
  <c r="D48" i="54"/>
  <c r="D49" i="54"/>
  <c r="D50" i="54"/>
  <c r="D51" i="54"/>
  <c r="D52" i="54"/>
  <c r="D53" i="54"/>
  <c r="D54" i="54"/>
  <c r="D55" i="54"/>
  <c r="D56" i="54"/>
  <c r="D57" i="54"/>
  <c r="D58" i="54"/>
  <c r="D59" i="54"/>
  <c r="D60" i="54"/>
  <c r="D61" i="54"/>
  <c r="D62" i="54"/>
  <c r="D63" i="54"/>
  <c r="D64" i="54"/>
  <c r="D65" i="54"/>
  <c r="D66" i="54"/>
  <c r="D67" i="54"/>
  <c r="D68" i="54"/>
  <c r="D69" i="54"/>
  <c r="D70" i="54"/>
  <c r="D71" i="54"/>
  <c r="D72" i="54"/>
  <c r="D73" i="54"/>
  <c r="D74" i="54"/>
  <c r="D75" i="54"/>
  <c r="D76" i="54"/>
  <c r="D77" i="54"/>
  <c r="D78" i="54"/>
  <c r="D79" i="54"/>
  <c r="D80" i="54"/>
  <c r="D81" i="54"/>
  <c r="D82" i="54"/>
  <c r="D83" i="54"/>
  <c r="D84" i="54"/>
  <c r="D85" i="54"/>
  <c r="D86" i="54"/>
  <c r="D87" i="54"/>
  <c r="D88" i="54"/>
  <c r="D89" i="54"/>
  <c r="D90" i="54"/>
  <c r="D91" i="54"/>
  <c r="D92" i="54"/>
  <c r="D93" i="54"/>
  <c r="D94" i="54"/>
  <c r="D95" i="54"/>
  <c r="D96" i="54"/>
  <c r="D97" i="54"/>
  <c r="D98" i="54"/>
  <c r="D99" i="54"/>
  <c r="D100" i="54"/>
  <c r="D101" i="54"/>
  <c r="D102" i="54"/>
  <c r="D103" i="54"/>
  <c r="D104" i="54"/>
  <c r="D105" i="54"/>
  <c r="D106" i="54"/>
  <c r="D107" i="54"/>
  <c r="E1" i="54"/>
  <c r="AA4" i="65" l="1" a="1"/>
  <c r="AA4" i="65" s="1"/>
  <c r="AA5" i="64"/>
  <c r="AA6" i="64"/>
  <c r="E4" i="54" a="1"/>
  <c r="E4" i="54" s="1"/>
  <c r="AA5" i="65" l="1"/>
  <c r="AA6" i="65"/>
  <c r="AA8" i="64"/>
  <c r="AA9" i="64"/>
  <c r="AA10" i="64"/>
  <c r="AA11" i="64"/>
  <c r="AA12" i="64"/>
  <c r="AA13" i="64"/>
  <c r="AA14" i="64"/>
  <c r="AA15" i="64"/>
  <c r="AA16" i="64"/>
  <c r="AA17" i="64"/>
  <c r="AA18" i="64"/>
  <c r="AA19" i="64"/>
  <c r="AA20" i="64"/>
  <c r="AA21" i="64"/>
  <c r="AA22" i="64"/>
  <c r="AA23" i="64"/>
  <c r="AA24" i="64"/>
  <c r="AA25" i="64"/>
  <c r="AA26" i="64"/>
  <c r="AA27" i="64"/>
  <c r="AA28" i="64"/>
  <c r="AA29" i="64"/>
  <c r="AA30" i="64"/>
  <c r="AA31" i="64"/>
  <c r="AA32" i="64"/>
  <c r="AA33" i="64"/>
  <c r="AA34" i="64"/>
  <c r="AA35" i="64"/>
  <c r="AA36" i="64"/>
  <c r="AA37" i="64"/>
  <c r="AA38" i="64"/>
  <c r="AA39" i="64"/>
  <c r="AA40" i="64"/>
  <c r="AA41" i="64"/>
  <c r="AA42" i="64"/>
  <c r="AA43" i="64"/>
  <c r="AA44" i="64"/>
  <c r="AA45" i="64"/>
  <c r="AA46" i="64"/>
  <c r="AA47" i="64"/>
  <c r="AA48" i="64"/>
  <c r="AA49" i="64"/>
  <c r="AA50" i="64"/>
  <c r="AA51" i="64"/>
  <c r="AA52" i="64"/>
  <c r="AA53" i="64"/>
  <c r="AA54" i="64"/>
  <c r="AA55" i="64"/>
  <c r="AA56" i="64"/>
  <c r="AA57" i="64"/>
  <c r="AA58" i="64"/>
  <c r="AA59" i="64"/>
  <c r="AA60" i="64"/>
  <c r="AA61" i="64"/>
  <c r="AA62" i="64"/>
  <c r="AA63" i="64"/>
  <c r="AA64" i="64"/>
  <c r="AA65" i="64"/>
  <c r="AA66" i="64"/>
  <c r="AA67" i="64"/>
  <c r="AA68" i="64"/>
  <c r="AA69" i="64"/>
  <c r="AA70" i="64"/>
  <c r="AA71" i="64"/>
  <c r="AA72" i="64"/>
  <c r="AA73" i="64"/>
  <c r="AA74" i="64"/>
  <c r="AA75" i="64"/>
  <c r="AA76" i="64"/>
  <c r="AA77" i="64"/>
  <c r="AA78" i="64"/>
  <c r="AA79" i="64"/>
  <c r="AA80" i="64"/>
  <c r="AA81" i="64"/>
  <c r="AA82" i="64"/>
  <c r="AA83" i="64"/>
  <c r="AA84" i="64"/>
  <c r="AA85" i="64"/>
  <c r="AA86" i="64"/>
  <c r="AA87" i="64"/>
  <c r="AA88" i="64"/>
  <c r="AA89" i="64"/>
  <c r="AA90" i="64"/>
  <c r="AA91" i="64"/>
  <c r="AA92" i="64"/>
  <c r="AA93" i="64"/>
  <c r="AA94" i="64"/>
  <c r="AA95" i="64"/>
  <c r="AA96" i="64"/>
  <c r="AA97" i="64"/>
  <c r="AA98" i="64"/>
  <c r="AA99" i="64"/>
  <c r="AA100" i="64"/>
  <c r="AA101" i="64"/>
  <c r="AA102" i="64"/>
  <c r="AA103" i="64"/>
  <c r="AA104" i="64"/>
  <c r="AA105" i="64"/>
  <c r="AA106" i="64"/>
  <c r="AA107" i="64"/>
  <c r="AB1" i="64"/>
  <c r="E5" i="54"/>
  <c r="E6" i="54"/>
  <c r="AA8" i="65" l="1"/>
  <c r="AA9" i="65"/>
  <c r="AA10" i="65"/>
  <c r="AA11" i="65"/>
  <c r="AA12" i="65"/>
  <c r="AA13" i="65"/>
  <c r="AA14" i="65"/>
  <c r="AA15" i="65"/>
  <c r="AA16" i="65"/>
  <c r="AA17" i="65"/>
  <c r="AA18" i="65"/>
  <c r="AA19" i="65"/>
  <c r="AA20" i="65"/>
  <c r="AA21" i="65"/>
  <c r="AA22" i="65"/>
  <c r="AA23" i="65"/>
  <c r="AA24" i="65"/>
  <c r="AA25" i="65"/>
  <c r="AA26" i="65"/>
  <c r="AA27" i="65"/>
  <c r="AA28" i="65"/>
  <c r="AA29" i="65"/>
  <c r="AA30" i="65"/>
  <c r="AA31" i="65"/>
  <c r="AA32" i="65"/>
  <c r="AA33" i="65"/>
  <c r="AA34" i="65"/>
  <c r="AA35" i="65"/>
  <c r="AA36" i="65"/>
  <c r="AA37" i="65"/>
  <c r="AA38" i="65"/>
  <c r="AA39" i="65"/>
  <c r="AA40" i="65"/>
  <c r="AA41" i="65"/>
  <c r="AA42" i="65"/>
  <c r="AA43" i="65"/>
  <c r="AA44" i="65"/>
  <c r="AA45" i="65"/>
  <c r="AA46" i="65"/>
  <c r="AA47" i="65"/>
  <c r="AA48" i="65"/>
  <c r="AA49" i="65"/>
  <c r="AA50" i="65"/>
  <c r="AA51" i="65"/>
  <c r="AA52" i="65"/>
  <c r="AA53" i="65"/>
  <c r="AA54" i="65"/>
  <c r="AA55" i="65"/>
  <c r="AA56" i="65"/>
  <c r="AA57" i="65"/>
  <c r="AA58" i="65"/>
  <c r="AA59" i="65"/>
  <c r="AA60" i="65"/>
  <c r="AA61" i="65"/>
  <c r="AA62" i="65"/>
  <c r="AA63" i="65"/>
  <c r="AA64" i="65"/>
  <c r="AA65" i="65"/>
  <c r="AA66" i="65"/>
  <c r="AA67" i="65"/>
  <c r="AA68" i="65"/>
  <c r="AA69" i="65"/>
  <c r="AA70" i="65"/>
  <c r="AA71" i="65"/>
  <c r="AA72" i="65"/>
  <c r="AA73" i="65"/>
  <c r="AA74" i="65"/>
  <c r="AA75" i="65"/>
  <c r="AA76" i="65"/>
  <c r="AA77" i="65"/>
  <c r="AA78" i="65"/>
  <c r="AA79" i="65"/>
  <c r="AA80" i="65"/>
  <c r="AA81" i="65"/>
  <c r="AA82" i="65"/>
  <c r="AA83" i="65"/>
  <c r="AA84" i="65"/>
  <c r="AA85" i="65"/>
  <c r="AA86" i="65"/>
  <c r="AA87" i="65"/>
  <c r="AA88" i="65"/>
  <c r="AA89" i="65"/>
  <c r="AA90" i="65"/>
  <c r="AA91" i="65"/>
  <c r="AA92" i="65"/>
  <c r="AA93" i="65"/>
  <c r="AA94" i="65"/>
  <c r="AA95" i="65"/>
  <c r="AA96" i="65"/>
  <c r="AA97" i="65"/>
  <c r="AA98" i="65"/>
  <c r="AA99" i="65"/>
  <c r="AA100" i="65"/>
  <c r="AA101" i="65"/>
  <c r="AA102" i="65"/>
  <c r="AA103" i="65"/>
  <c r="AA104" i="65"/>
  <c r="AA105" i="65"/>
  <c r="AA106" i="65"/>
  <c r="AA107" i="65"/>
  <c r="AB1" i="65"/>
  <c r="AB4" i="64" a="1"/>
  <c r="AB4" i="64" s="1"/>
  <c r="E8" i="54"/>
  <c r="E9" i="54"/>
  <c r="E10" i="54"/>
  <c r="E11" i="54"/>
  <c r="E12" i="54"/>
  <c r="E13" i="54"/>
  <c r="E14" i="54"/>
  <c r="E15" i="54"/>
  <c r="E16" i="54"/>
  <c r="E17" i="54"/>
  <c r="E18" i="54"/>
  <c r="E19" i="54"/>
  <c r="E20" i="54"/>
  <c r="E21" i="54"/>
  <c r="E22" i="54"/>
  <c r="E23" i="54"/>
  <c r="E24" i="54"/>
  <c r="E25" i="54"/>
  <c r="E26" i="54"/>
  <c r="E27" i="54"/>
  <c r="E28" i="54"/>
  <c r="E29" i="54"/>
  <c r="E30" i="54"/>
  <c r="E31" i="54"/>
  <c r="E32" i="54"/>
  <c r="E33" i="54"/>
  <c r="E34" i="54"/>
  <c r="E35" i="54"/>
  <c r="E36" i="54"/>
  <c r="E37" i="54"/>
  <c r="E38" i="54"/>
  <c r="E39" i="54"/>
  <c r="E40" i="54"/>
  <c r="E41" i="54"/>
  <c r="E42" i="54"/>
  <c r="E43" i="54"/>
  <c r="E44" i="54"/>
  <c r="E45" i="54"/>
  <c r="E46" i="54"/>
  <c r="E47" i="54"/>
  <c r="E48" i="54"/>
  <c r="E49" i="54"/>
  <c r="E50" i="54"/>
  <c r="E51" i="54"/>
  <c r="E52" i="54"/>
  <c r="E53" i="54"/>
  <c r="E54" i="54"/>
  <c r="E55" i="54"/>
  <c r="E56" i="54"/>
  <c r="E57" i="54"/>
  <c r="E58" i="54"/>
  <c r="E59" i="54"/>
  <c r="E60" i="54"/>
  <c r="E61" i="54"/>
  <c r="E62" i="54"/>
  <c r="E63" i="54"/>
  <c r="E64" i="54"/>
  <c r="E65" i="54"/>
  <c r="E66" i="54"/>
  <c r="E67" i="54"/>
  <c r="E68" i="54"/>
  <c r="E69" i="54"/>
  <c r="E70" i="54"/>
  <c r="E71" i="54"/>
  <c r="E72" i="54"/>
  <c r="E73" i="54"/>
  <c r="E74" i="54"/>
  <c r="E75" i="54"/>
  <c r="E76" i="54"/>
  <c r="E77" i="54"/>
  <c r="E78" i="54"/>
  <c r="E79" i="54"/>
  <c r="E80" i="54"/>
  <c r="E81" i="54"/>
  <c r="E82" i="54"/>
  <c r="E83" i="54"/>
  <c r="E84" i="54"/>
  <c r="E85" i="54"/>
  <c r="E86" i="54"/>
  <c r="E87" i="54"/>
  <c r="E88" i="54"/>
  <c r="E89" i="54"/>
  <c r="E90" i="54"/>
  <c r="E91" i="54"/>
  <c r="E92" i="54"/>
  <c r="E93" i="54"/>
  <c r="E94" i="54"/>
  <c r="E95" i="54"/>
  <c r="E96" i="54"/>
  <c r="E97" i="54"/>
  <c r="E98" i="54"/>
  <c r="E99" i="54"/>
  <c r="E100" i="54"/>
  <c r="E101" i="54"/>
  <c r="E102" i="54"/>
  <c r="E103" i="54"/>
  <c r="E104" i="54"/>
  <c r="E105" i="54"/>
  <c r="E106" i="54"/>
  <c r="E107" i="54"/>
  <c r="F1" i="54"/>
  <c r="AB4" i="65" l="1" a="1"/>
  <c r="AB4" i="65" s="1"/>
  <c r="AB5" i="64"/>
  <c r="AB6" i="64"/>
  <c r="F4" i="54" a="1"/>
  <c r="F4" i="54" s="1"/>
  <c r="AB5" i="65" l="1"/>
  <c r="AB6" i="65"/>
  <c r="AB8" i="64"/>
  <c r="AB9" i="64"/>
  <c r="AB10" i="64"/>
  <c r="AB11" i="64"/>
  <c r="AB12" i="64"/>
  <c r="AB13" i="64"/>
  <c r="AB14" i="64"/>
  <c r="AB15" i="64"/>
  <c r="AB16" i="64"/>
  <c r="AB17" i="64"/>
  <c r="AB18" i="64"/>
  <c r="AB19" i="64"/>
  <c r="AB20" i="64"/>
  <c r="AB21" i="64"/>
  <c r="AB22" i="64"/>
  <c r="AB23" i="64"/>
  <c r="AB24" i="64"/>
  <c r="AB25" i="64"/>
  <c r="AB26" i="64"/>
  <c r="AB27" i="64"/>
  <c r="AB28" i="64"/>
  <c r="AB29" i="64"/>
  <c r="AB30" i="64"/>
  <c r="AB31" i="64"/>
  <c r="AB32" i="64"/>
  <c r="AB33" i="64"/>
  <c r="AB34" i="64"/>
  <c r="AB35" i="64"/>
  <c r="AB36" i="64"/>
  <c r="AB37" i="64"/>
  <c r="AB38" i="64"/>
  <c r="AB39" i="64"/>
  <c r="AB40" i="64"/>
  <c r="AB41" i="64"/>
  <c r="AB42" i="64"/>
  <c r="AB43" i="64"/>
  <c r="AB44" i="64"/>
  <c r="AB45" i="64"/>
  <c r="AB46" i="64"/>
  <c r="AB47" i="64"/>
  <c r="AB48" i="64"/>
  <c r="AB49" i="64"/>
  <c r="AB50" i="64"/>
  <c r="AB51" i="64"/>
  <c r="AB52" i="64"/>
  <c r="AB53" i="64"/>
  <c r="AB54" i="64"/>
  <c r="AB55" i="64"/>
  <c r="AB56" i="64"/>
  <c r="AB57" i="64"/>
  <c r="AB58" i="64"/>
  <c r="AB59" i="64"/>
  <c r="AB60" i="64"/>
  <c r="AB61" i="64"/>
  <c r="AB62" i="64"/>
  <c r="AB63" i="64"/>
  <c r="AB64" i="64"/>
  <c r="AB65" i="64"/>
  <c r="AB66" i="64"/>
  <c r="AB67" i="64"/>
  <c r="AB68" i="64"/>
  <c r="AB69" i="64"/>
  <c r="AB70" i="64"/>
  <c r="AB71" i="64"/>
  <c r="AB72" i="64"/>
  <c r="AB73" i="64"/>
  <c r="AB74" i="64"/>
  <c r="AB75" i="64"/>
  <c r="AB76" i="64"/>
  <c r="AB77" i="64"/>
  <c r="AB78" i="64"/>
  <c r="AB79" i="64"/>
  <c r="AB80" i="64"/>
  <c r="AB81" i="64"/>
  <c r="AB82" i="64"/>
  <c r="AB83" i="64"/>
  <c r="AB84" i="64"/>
  <c r="AB85" i="64"/>
  <c r="AB86" i="64"/>
  <c r="AB87" i="64"/>
  <c r="AB88" i="64"/>
  <c r="AB89" i="64"/>
  <c r="AB90" i="64"/>
  <c r="AB91" i="64"/>
  <c r="AB92" i="64"/>
  <c r="AB93" i="64"/>
  <c r="AB94" i="64"/>
  <c r="AB95" i="64"/>
  <c r="AB96" i="64"/>
  <c r="AB97" i="64"/>
  <c r="AB98" i="64"/>
  <c r="AB99" i="64"/>
  <c r="AB100" i="64"/>
  <c r="AB101" i="64"/>
  <c r="AB102" i="64"/>
  <c r="AB103" i="64"/>
  <c r="AB104" i="64"/>
  <c r="AB105" i="64"/>
  <c r="AB106" i="64"/>
  <c r="AB107" i="64"/>
  <c r="AC1" i="64"/>
  <c r="F5" i="54"/>
  <c r="F6" i="54"/>
  <c r="AB8" i="65" l="1"/>
  <c r="AB9" i="65"/>
  <c r="AB10" i="65"/>
  <c r="AB11" i="65"/>
  <c r="AB12" i="65"/>
  <c r="AB13" i="65"/>
  <c r="AB14" i="65"/>
  <c r="AB15" i="65"/>
  <c r="AB16" i="65"/>
  <c r="AB17" i="65"/>
  <c r="AB18" i="65"/>
  <c r="AB19" i="65"/>
  <c r="AB20" i="65"/>
  <c r="AB21" i="65"/>
  <c r="AB22" i="65"/>
  <c r="AB23" i="65"/>
  <c r="AB24" i="65"/>
  <c r="AB25" i="65"/>
  <c r="AB26" i="65"/>
  <c r="AB27" i="65"/>
  <c r="AB28" i="65"/>
  <c r="AB29" i="65"/>
  <c r="AB30" i="65"/>
  <c r="AB31" i="65"/>
  <c r="AB32" i="65"/>
  <c r="AB33" i="65"/>
  <c r="AB34" i="65"/>
  <c r="AB35" i="65"/>
  <c r="AB36" i="65"/>
  <c r="AB37" i="65"/>
  <c r="AB38" i="65"/>
  <c r="AB39" i="65"/>
  <c r="AB40" i="65"/>
  <c r="AB41" i="65"/>
  <c r="AB42" i="65"/>
  <c r="AB43" i="65"/>
  <c r="AB44" i="65"/>
  <c r="AB45" i="65"/>
  <c r="AB46" i="65"/>
  <c r="AB47" i="65"/>
  <c r="AB48" i="65"/>
  <c r="AB49" i="65"/>
  <c r="AB50" i="65"/>
  <c r="AB51" i="65"/>
  <c r="AB52" i="65"/>
  <c r="AB53" i="65"/>
  <c r="AB54" i="65"/>
  <c r="AB55" i="65"/>
  <c r="AB56" i="65"/>
  <c r="AB57" i="65"/>
  <c r="AB58" i="65"/>
  <c r="AB59" i="65"/>
  <c r="AB60" i="65"/>
  <c r="AB61" i="65"/>
  <c r="AB62" i="65"/>
  <c r="AB63" i="65"/>
  <c r="AB64" i="65"/>
  <c r="AB65" i="65"/>
  <c r="AB66" i="65"/>
  <c r="AB67" i="65"/>
  <c r="AB68" i="65"/>
  <c r="AB69" i="65"/>
  <c r="AB70" i="65"/>
  <c r="AB71" i="65"/>
  <c r="AB72" i="65"/>
  <c r="AB73" i="65"/>
  <c r="AB74" i="65"/>
  <c r="AB75" i="65"/>
  <c r="AB76" i="65"/>
  <c r="AB77" i="65"/>
  <c r="AB78" i="65"/>
  <c r="AB79" i="65"/>
  <c r="AB80" i="65"/>
  <c r="AB81" i="65"/>
  <c r="AB82" i="65"/>
  <c r="AB83" i="65"/>
  <c r="AB84" i="65"/>
  <c r="AB85" i="65"/>
  <c r="AB86" i="65"/>
  <c r="AB87" i="65"/>
  <c r="AB88" i="65"/>
  <c r="AB89" i="65"/>
  <c r="AB90" i="65"/>
  <c r="AB91" i="65"/>
  <c r="AB92" i="65"/>
  <c r="AB93" i="65"/>
  <c r="AB94" i="65"/>
  <c r="AB95" i="65"/>
  <c r="AB96" i="65"/>
  <c r="AB97" i="65"/>
  <c r="AB98" i="65"/>
  <c r="AB99" i="65"/>
  <c r="AB100" i="65"/>
  <c r="AB101" i="65"/>
  <c r="AB102" i="65"/>
  <c r="AB103" i="65"/>
  <c r="AB104" i="65"/>
  <c r="AB105" i="65"/>
  <c r="AB106" i="65"/>
  <c r="AB107" i="65"/>
  <c r="AC1" i="65"/>
  <c r="AC4" i="64" a="1"/>
  <c r="AC4" i="64" s="1"/>
  <c r="F8" i="54"/>
  <c r="F9" i="54"/>
  <c r="F10" i="54"/>
  <c r="F11" i="54"/>
  <c r="F12" i="54"/>
  <c r="F13" i="54"/>
  <c r="F14" i="54"/>
  <c r="F15" i="54"/>
  <c r="F16" i="54"/>
  <c r="F17" i="54"/>
  <c r="F18" i="54"/>
  <c r="F19" i="54"/>
  <c r="F20" i="54"/>
  <c r="F21" i="54"/>
  <c r="F22" i="54"/>
  <c r="F23" i="54"/>
  <c r="F24" i="54"/>
  <c r="F25" i="54"/>
  <c r="F26" i="54"/>
  <c r="F27" i="54"/>
  <c r="F28" i="54"/>
  <c r="F29" i="54"/>
  <c r="F30" i="54"/>
  <c r="F31" i="54"/>
  <c r="F32" i="54"/>
  <c r="F33" i="54"/>
  <c r="F34" i="54"/>
  <c r="F35" i="54"/>
  <c r="F36" i="54"/>
  <c r="F37" i="54"/>
  <c r="F38" i="54"/>
  <c r="F39" i="54"/>
  <c r="F40" i="54"/>
  <c r="F41" i="54"/>
  <c r="F42" i="54"/>
  <c r="F43" i="54"/>
  <c r="F44" i="54"/>
  <c r="F45" i="54"/>
  <c r="F46" i="54"/>
  <c r="F47" i="54"/>
  <c r="F48" i="54"/>
  <c r="F49" i="54"/>
  <c r="F50" i="54"/>
  <c r="F51" i="54"/>
  <c r="F52" i="54"/>
  <c r="F53" i="54"/>
  <c r="F54" i="54"/>
  <c r="F55" i="54"/>
  <c r="F56" i="54"/>
  <c r="F57" i="54"/>
  <c r="F58" i="54"/>
  <c r="F59" i="54"/>
  <c r="F60" i="54"/>
  <c r="F61" i="54"/>
  <c r="F62" i="54"/>
  <c r="F63" i="54"/>
  <c r="F64" i="54"/>
  <c r="F65" i="54"/>
  <c r="F66" i="54"/>
  <c r="F67" i="54"/>
  <c r="F68" i="54"/>
  <c r="F69" i="54"/>
  <c r="F70" i="54"/>
  <c r="F71" i="54"/>
  <c r="F72" i="54"/>
  <c r="F73" i="54"/>
  <c r="F74" i="54"/>
  <c r="F75" i="54"/>
  <c r="F76" i="54"/>
  <c r="F77" i="54"/>
  <c r="F78" i="54"/>
  <c r="F79" i="54"/>
  <c r="F80" i="54"/>
  <c r="F81" i="54"/>
  <c r="F82" i="54"/>
  <c r="F83" i="54"/>
  <c r="F84" i="54"/>
  <c r="F85" i="54"/>
  <c r="F86" i="54"/>
  <c r="F87" i="54"/>
  <c r="F88" i="54"/>
  <c r="F89" i="54"/>
  <c r="F90" i="54"/>
  <c r="F91" i="54"/>
  <c r="F92" i="54"/>
  <c r="F93" i="54"/>
  <c r="F94" i="54"/>
  <c r="F95" i="54"/>
  <c r="F96" i="54"/>
  <c r="F97" i="54"/>
  <c r="F98" i="54"/>
  <c r="F99" i="54"/>
  <c r="F100" i="54"/>
  <c r="F101" i="54"/>
  <c r="F102" i="54"/>
  <c r="F103" i="54"/>
  <c r="F104" i="54"/>
  <c r="F105" i="54"/>
  <c r="F106" i="54"/>
  <c r="F107" i="54"/>
  <c r="G1" i="54"/>
  <c r="AC4" i="65" l="1" a="1"/>
  <c r="AC4" i="65" s="1"/>
  <c r="AC5" i="64"/>
  <c r="AC6" i="64"/>
  <c r="G4" i="54" a="1"/>
  <c r="G4" i="54" s="1"/>
  <c r="AC5" i="65" l="1"/>
  <c r="AC6" i="65"/>
  <c r="AC8" i="64"/>
  <c r="AC9" i="64"/>
  <c r="AC10" i="64"/>
  <c r="AC11" i="64"/>
  <c r="AC12" i="64"/>
  <c r="AC13" i="64"/>
  <c r="AC14" i="64"/>
  <c r="AC15" i="64"/>
  <c r="AC16" i="64"/>
  <c r="AC17" i="64"/>
  <c r="AC18" i="64"/>
  <c r="AC19" i="64"/>
  <c r="AC20" i="64"/>
  <c r="AC21" i="64"/>
  <c r="AC22" i="64"/>
  <c r="AC23" i="64"/>
  <c r="AC24" i="64"/>
  <c r="AC25" i="64"/>
  <c r="AC26" i="64"/>
  <c r="AC27" i="64"/>
  <c r="AC28" i="64"/>
  <c r="AC29" i="64"/>
  <c r="AC30" i="64"/>
  <c r="AC31" i="64"/>
  <c r="AC32" i="64"/>
  <c r="AC33" i="64"/>
  <c r="AC34" i="64"/>
  <c r="AC35" i="64"/>
  <c r="AC36" i="64"/>
  <c r="AC37" i="64"/>
  <c r="AC38" i="64"/>
  <c r="AC39" i="64"/>
  <c r="AC40" i="64"/>
  <c r="AC41" i="64"/>
  <c r="AC42" i="64"/>
  <c r="AC43" i="64"/>
  <c r="AC44" i="64"/>
  <c r="AC45" i="64"/>
  <c r="AC46" i="64"/>
  <c r="AC47" i="64"/>
  <c r="AC48" i="64"/>
  <c r="AC49" i="64"/>
  <c r="AC50" i="64"/>
  <c r="AC51" i="64"/>
  <c r="AC52" i="64"/>
  <c r="AC53" i="64"/>
  <c r="AC54" i="64"/>
  <c r="AC55" i="64"/>
  <c r="AC56" i="64"/>
  <c r="AC57" i="64"/>
  <c r="AC58" i="64"/>
  <c r="AC59" i="64"/>
  <c r="AC60" i="64"/>
  <c r="AC61" i="64"/>
  <c r="AC62" i="64"/>
  <c r="AC63" i="64"/>
  <c r="AC64" i="64"/>
  <c r="AC65" i="64"/>
  <c r="AC66" i="64"/>
  <c r="AC67" i="64"/>
  <c r="AC68" i="64"/>
  <c r="AC69" i="64"/>
  <c r="AC70" i="64"/>
  <c r="AC71" i="64"/>
  <c r="AC72" i="64"/>
  <c r="AC73" i="64"/>
  <c r="AC74" i="64"/>
  <c r="AC75" i="64"/>
  <c r="AC76" i="64"/>
  <c r="AC77" i="64"/>
  <c r="AC78" i="64"/>
  <c r="AC79" i="64"/>
  <c r="AC80" i="64"/>
  <c r="AC81" i="64"/>
  <c r="AC82" i="64"/>
  <c r="AC83" i="64"/>
  <c r="AC84" i="64"/>
  <c r="AC85" i="64"/>
  <c r="AC86" i="64"/>
  <c r="AC87" i="64"/>
  <c r="AC88" i="64"/>
  <c r="AC89" i="64"/>
  <c r="AC90" i="64"/>
  <c r="AC91" i="64"/>
  <c r="AC92" i="64"/>
  <c r="AC93" i="64"/>
  <c r="AC94" i="64"/>
  <c r="AC95" i="64"/>
  <c r="AC96" i="64"/>
  <c r="AC97" i="64"/>
  <c r="AC98" i="64"/>
  <c r="AC99" i="64"/>
  <c r="AC100" i="64"/>
  <c r="AC101" i="64"/>
  <c r="AC102" i="64"/>
  <c r="AC103" i="64"/>
  <c r="AC104" i="64"/>
  <c r="AC105" i="64"/>
  <c r="AC106" i="64"/>
  <c r="AC107" i="64"/>
  <c r="AD1" i="64"/>
  <c r="G5" i="54"/>
  <c r="G6" i="54"/>
  <c r="AC8" i="65" l="1"/>
  <c r="AC9" i="65"/>
  <c r="AC10" i="65"/>
  <c r="AC11" i="65"/>
  <c r="AC12" i="65"/>
  <c r="AC13" i="65"/>
  <c r="AC14" i="65"/>
  <c r="AC15" i="65"/>
  <c r="AC16" i="65"/>
  <c r="AC17" i="65"/>
  <c r="AC18" i="65"/>
  <c r="AC19" i="65"/>
  <c r="AC20" i="65"/>
  <c r="AC21" i="65"/>
  <c r="AC22" i="65"/>
  <c r="AC23" i="65"/>
  <c r="AC24" i="65"/>
  <c r="AC25" i="65"/>
  <c r="AC26" i="65"/>
  <c r="AC27" i="65"/>
  <c r="AC28" i="65"/>
  <c r="AC29" i="65"/>
  <c r="AC30" i="65"/>
  <c r="AC31" i="65"/>
  <c r="AC32" i="65"/>
  <c r="AC33" i="65"/>
  <c r="AC34" i="65"/>
  <c r="AC35" i="65"/>
  <c r="AC36" i="65"/>
  <c r="AC37" i="65"/>
  <c r="AC38" i="65"/>
  <c r="AC39" i="65"/>
  <c r="AC40" i="65"/>
  <c r="AC41" i="65"/>
  <c r="AC42" i="65"/>
  <c r="AC43" i="65"/>
  <c r="AC44" i="65"/>
  <c r="AC45" i="65"/>
  <c r="AC46" i="65"/>
  <c r="AC47" i="65"/>
  <c r="AC48" i="65"/>
  <c r="AC49" i="65"/>
  <c r="AC50" i="65"/>
  <c r="AC51" i="65"/>
  <c r="AC52" i="65"/>
  <c r="AC53" i="65"/>
  <c r="AC54" i="65"/>
  <c r="AC55" i="65"/>
  <c r="AC56" i="65"/>
  <c r="AC57" i="65"/>
  <c r="AC58" i="65"/>
  <c r="AC59" i="65"/>
  <c r="AC60" i="65"/>
  <c r="AC61" i="65"/>
  <c r="AC62" i="65"/>
  <c r="AC63" i="65"/>
  <c r="AC64" i="65"/>
  <c r="AC65" i="65"/>
  <c r="AC66" i="65"/>
  <c r="AC67" i="65"/>
  <c r="AC68" i="65"/>
  <c r="AC69" i="65"/>
  <c r="AC70" i="65"/>
  <c r="AC71" i="65"/>
  <c r="AC72" i="65"/>
  <c r="AC73" i="65"/>
  <c r="AC74" i="65"/>
  <c r="AC75" i="65"/>
  <c r="AC76" i="65"/>
  <c r="AC77" i="65"/>
  <c r="AC78" i="65"/>
  <c r="AC79" i="65"/>
  <c r="AC80" i="65"/>
  <c r="AC81" i="65"/>
  <c r="AC82" i="65"/>
  <c r="AC83" i="65"/>
  <c r="AC84" i="65"/>
  <c r="AC85" i="65"/>
  <c r="AC86" i="65"/>
  <c r="AC87" i="65"/>
  <c r="AC88" i="65"/>
  <c r="AC89" i="65"/>
  <c r="AC90" i="65"/>
  <c r="AC91" i="65"/>
  <c r="AC92" i="65"/>
  <c r="AC93" i="65"/>
  <c r="AC94" i="65"/>
  <c r="AC95" i="65"/>
  <c r="AC96" i="65"/>
  <c r="AC97" i="65"/>
  <c r="AC98" i="65"/>
  <c r="AC99" i="65"/>
  <c r="AC100" i="65"/>
  <c r="AC101" i="65"/>
  <c r="AC102" i="65"/>
  <c r="AC103" i="65"/>
  <c r="AC104" i="65"/>
  <c r="AC105" i="65"/>
  <c r="AC106" i="65"/>
  <c r="AC107" i="65"/>
  <c r="AD1" i="65"/>
  <c r="AD4" i="64" a="1"/>
  <c r="AD4" i="64" s="1"/>
  <c r="G8" i="54"/>
  <c r="G9" i="54"/>
  <c r="G10" i="54"/>
  <c r="G11" i="54"/>
  <c r="G12" i="54"/>
  <c r="G13" i="54"/>
  <c r="G14" i="54"/>
  <c r="G15" i="54"/>
  <c r="G16" i="54"/>
  <c r="G17" i="54"/>
  <c r="G18" i="54"/>
  <c r="G19" i="54"/>
  <c r="G20" i="54"/>
  <c r="G21" i="54"/>
  <c r="G22" i="54"/>
  <c r="G23" i="54"/>
  <c r="G24" i="54"/>
  <c r="G25" i="54"/>
  <c r="G26" i="54"/>
  <c r="G27" i="54"/>
  <c r="G28" i="54"/>
  <c r="G29" i="54"/>
  <c r="G30" i="54"/>
  <c r="G31" i="54"/>
  <c r="G32" i="54"/>
  <c r="G33" i="54"/>
  <c r="G34" i="54"/>
  <c r="G35" i="54"/>
  <c r="G36" i="54"/>
  <c r="G37" i="54"/>
  <c r="G38" i="54"/>
  <c r="G39" i="54"/>
  <c r="G40" i="54"/>
  <c r="G41" i="54"/>
  <c r="G42" i="54"/>
  <c r="G43" i="54"/>
  <c r="G44" i="54"/>
  <c r="G45" i="54"/>
  <c r="G46" i="54"/>
  <c r="G47" i="54"/>
  <c r="G48" i="54"/>
  <c r="G49" i="54"/>
  <c r="G50" i="54"/>
  <c r="G51" i="54"/>
  <c r="G52" i="54"/>
  <c r="G53" i="54"/>
  <c r="G54" i="54"/>
  <c r="G55" i="54"/>
  <c r="G56" i="54"/>
  <c r="G57" i="54"/>
  <c r="G58" i="54"/>
  <c r="G59" i="54"/>
  <c r="G60" i="54"/>
  <c r="G61" i="54"/>
  <c r="G62" i="54"/>
  <c r="G63" i="54"/>
  <c r="G64" i="54"/>
  <c r="G65" i="54"/>
  <c r="G66" i="54"/>
  <c r="G67" i="54"/>
  <c r="G68" i="54"/>
  <c r="G69" i="54"/>
  <c r="G70" i="54"/>
  <c r="G71" i="54"/>
  <c r="G72" i="54"/>
  <c r="G73" i="54"/>
  <c r="G74" i="54"/>
  <c r="G75" i="54"/>
  <c r="G76" i="54"/>
  <c r="G77" i="54"/>
  <c r="G78" i="54"/>
  <c r="G79" i="54"/>
  <c r="G80" i="54"/>
  <c r="G81" i="54"/>
  <c r="G82" i="54"/>
  <c r="G83" i="54"/>
  <c r="G84" i="54"/>
  <c r="G85" i="54"/>
  <c r="G86" i="54"/>
  <c r="G87" i="54"/>
  <c r="G88" i="54"/>
  <c r="G89" i="54"/>
  <c r="G90" i="54"/>
  <c r="G91" i="54"/>
  <c r="G92" i="54"/>
  <c r="G93" i="54"/>
  <c r="G94" i="54"/>
  <c r="G95" i="54"/>
  <c r="G96" i="54"/>
  <c r="G97" i="54"/>
  <c r="G98" i="54"/>
  <c r="G99" i="54"/>
  <c r="G100" i="54"/>
  <c r="G101" i="54"/>
  <c r="G102" i="54"/>
  <c r="G103" i="54"/>
  <c r="G104" i="54"/>
  <c r="G105" i="54"/>
  <c r="G106" i="54"/>
  <c r="G107" i="54"/>
  <c r="H1" i="54"/>
  <c r="AD4" i="65" l="1" a="1"/>
  <c r="AD4" i="65" s="1"/>
  <c r="AD5" i="64"/>
  <c r="AD6" i="64"/>
  <c r="AE6" i="64" s="1"/>
  <c r="H17" i="1" s="1" a="1"/>
  <c r="H17" i="1" s="1"/>
  <c r="H4" i="54" a="1"/>
  <c r="H4" i="54" s="1"/>
  <c r="AD5" i="65" l="1"/>
  <c r="AD6" i="65"/>
  <c r="AE6" i="65" s="1"/>
  <c r="H18" i="1" s="1" a="1"/>
  <c r="H18" i="1" s="1"/>
  <c r="AD8" i="64"/>
  <c r="AD9" i="64"/>
  <c r="AD10" i="64"/>
  <c r="AD11" i="64"/>
  <c r="AD12" i="64"/>
  <c r="AD13" i="64"/>
  <c r="AD14" i="64"/>
  <c r="AD15" i="64"/>
  <c r="AD16" i="64"/>
  <c r="AD17" i="64"/>
  <c r="AD18" i="64"/>
  <c r="AD19" i="64"/>
  <c r="AD20" i="64"/>
  <c r="AD21" i="64"/>
  <c r="AD22" i="64"/>
  <c r="AD23" i="64"/>
  <c r="AD24" i="64"/>
  <c r="AD25" i="64"/>
  <c r="AD26" i="64"/>
  <c r="AD27" i="64"/>
  <c r="AD28" i="64"/>
  <c r="AD29" i="64"/>
  <c r="AD30" i="64"/>
  <c r="AD31" i="64"/>
  <c r="AD32" i="64"/>
  <c r="AD33" i="64"/>
  <c r="AD34" i="64"/>
  <c r="AD35" i="64"/>
  <c r="AD36" i="64"/>
  <c r="AD37" i="64"/>
  <c r="AD38" i="64"/>
  <c r="AD39" i="64"/>
  <c r="AD40" i="64"/>
  <c r="AD41" i="64"/>
  <c r="AD42" i="64"/>
  <c r="AD43" i="64"/>
  <c r="AD44" i="64"/>
  <c r="AD45" i="64"/>
  <c r="AD46" i="64"/>
  <c r="AD47" i="64"/>
  <c r="AD48" i="64"/>
  <c r="AD49" i="64"/>
  <c r="AD50" i="64"/>
  <c r="AD51" i="64"/>
  <c r="AD52" i="64"/>
  <c r="AD53" i="64"/>
  <c r="AD54" i="64"/>
  <c r="AD55" i="64"/>
  <c r="AD56" i="64"/>
  <c r="AD57" i="64"/>
  <c r="AD58" i="64"/>
  <c r="AD59" i="64"/>
  <c r="AD60" i="64"/>
  <c r="AD61" i="64"/>
  <c r="AD62" i="64"/>
  <c r="AD63" i="64"/>
  <c r="AD64" i="64"/>
  <c r="AD65" i="64"/>
  <c r="AD66" i="64"/>
  <c r="AD67" i="64"/>
  <c r="AD68" i="64"/>
  <c r="AD69" i="64"/>
  <c r="AD70" i="64"/>
  <c r="AD71" i="64"/>
  <c r="AD72" i="64"/>
  <c r="AD73" i="64"/>
  <c r="AD74" i="64"/>
  <c r="AD75" i="64"/>
  <c r="AD76" i="64"/>
  <c r="AD77" i="64"/>
  <c r="AD78" i="64"/>
  <c r="AD79" i="64"/>
  <c r="AD80" i="64"/>
  <c r="AD81" i="64"/>
  <c r="AD82" i="64"/>
  <c r="AD83" i="64"/>
  <c r="AD84" i="64"/>
  <c r="AD85" i="64"/>
  <c r="AD86" i="64"/>
  <c r="AD87" i="64"/>
  <c r="AD88" i="64"/>
  <c r="AD89" i="64"/>
  <c r="AD90" i="64"/>
  <c r="AD91" i="64"/>
  <c r="AD92" i="64"/>
  <c r="AD93" i="64"/>
  <c r="AD94" i="64"/>
  <c r="AD95" i="64"/>
  <c r="AD96" i="64"/>
  <c r="AD97" i="64"/>
  <c r="AD98" i="64"/>
  <c r="AD99" i="64"/>
  <c r="AD100" i="64"/>
  <c r="AD101" i="64"/>
  <c r="AD102" i="64"/>
  <c r="AD103" i="64"/>
  <c r="AD104" i="64"/>
  <c r="AD105" i="64"/>
  <c r="AD106" i="64"/>
  <c r="AD107" i="64"/>
  <c r="AE5" i="64"/>
  <c r="AE1" i="64"/>
  <c r="H5" i="54"/>
  <c r="H6" i="54"/>
  <c r="AD8" i="65" l="1"/>
  <c r="AD9" i="65"/>
  <c r="AD10" i="65"/>
  <c r="AD11" i="65"/>
  <c r="AD12" i="65"/>
  <c r="AD13" i="65"/>
  <c r="AD14" i="65"/>
  <c r="AD15" i="65"/>
  <c r="AD16" i="65"/>
  <c r="AD17" i="65"/>
  <c r="AD18" i="65"/>
  <c r="AD19" i="65"/>
  <c r="AD20" i="65"/>
  <c r="AD21" i="65"/>
  <c r="AD22" i="65"/>
  <c r="AD23" i="65"/>
  <c r="AD24" i="65"/>
  <c r="AD25" i="65"/>
  <c r="AD26" i="65"/>
  <c r="AD27" i="65"/>
  <c r="AD28" i="65"/>
  <c r="AD29" i="65"/>
  <c r="AD30" i="65"/>
  <c r="AD31" i="65"/>
  <c r="AD32" i="65"/>
  <c r="AD33" i="65"/>
  <c r="AD34" i="65"/>
  <c r="AD35" i="65"/>
  <c r="AD36" i="65"/>
  <c r="AD37" i="65"/>
  <c r="AD38" i="65"/>
  <c r="AD39" i="65"/>
  <c r="AD40" i="65"/>
  <c r="AD41" i="65"/>
  <c r="AD42" i="65"/>
  <c r="AD43" i="65"/>
  <c r="AD44" i="65"/>
  <c r="AD45" i="65"/>
  <c r="AD46" i="65"/>
  <c r="AD47" i="65"/>
  <c r="AD48" i="65"/>
  <c r="AD49" i="65"/>
  <c r="AD50" i="65"/>
  <c r="AD51" i="65"/>
  <c r="AD52" i="65"/>
  <c r="AD53" i="65"/>
  <c r="AD54" i="65"/>
  <c r="AD55" i="65"/>
  <c r="AD56" i="65"/>
  <c r="AD57" i="65"/>
  <c r="AD58" i="65"/>
  <c r="AD59" i="65"/>
  <c r="AD60" i="65"/>
  <c r="AD61" i="65"/>
  <c r="AD62" i="65"/>
  <c r="AD63" i="65"/>
  <c r="AD64" i="65"/>
  <c r="AD65" i="65"/>
  <c r="AD66" i="65"/>
  <c r="AD67" i="65"/>
  <c r="AD68" i="65"/>
  <c r="AD69" i="65"/>
  <c r="AD70" i="65"/>
  <c r="AD71" i="65"/>
  <c r="AD72" i="65"/>
  <c r="AD73" i="65"/>
  <c r="AD74" i="65"/>
  <c r="AD75" i="65"/>
  <c r="AD76" i="65"/>
  <c r="AD77" i="65"/>
  <c r="AD78" i="65"/>
  <c r="AD79" i="65"/>
  <c r="AD80" i="65"/>
  <c r="AD81" i="65"/>
  <c r="AD82" i="65"/>
  <c r="AD83" i="65"/>
  <c r="AD84" i="65"/>
  <c r="AD85" i="65"/>
  <c r="AD86" i="65"/>
  <c r="AD87" i="65"/>
  <c r="AD88" i="65"/>
  <c r="AD89" i="65"/>
  <c r="AD90" i="65"/>
  <c r="AD91" i="65"/>
  <c r="AD92" i="65"/>
  <c r="AD93" i="65"/>
  <c r="AD94" i="65"/>
  <c r="AD95" i="65"/>
  <c r="AD96" i="65"/>
  <c r="AD97" i="65"/>
  <c r="AD98" i="65"/>
  <c r="AD99" i="65"/>
  <c r="AD100" i="65"/>
  <c r="AD101" i="65"/>
  <c r="AD102" i="65"/>
  <c r="AD103" i="65"/>
  <c r="AD104" i="65"/>
  <c r="AD105" i="65"/>
  <c r="AD106" i="65"/>
  <c r="AD107" i="65"/>
  <c r="AE5" i="65"/>
  <c r="AE1" i="65"/>
  <c r="AE4" i="64"/>
  <c r="G17" i="1" a="1"/>
  <c r="G17" i="1" s="1"/>
  <c r="H8" i="54"/>
  <c r="H9" i="54"/>
  <c r="H10" i="54"/>
  <c r="H11" i="54"/>
  <c r="H12" i="54"/>
  <c r="H13" i="54"/>
  <c r="H14" i="54"/>
  <c r="H15" i="54"/>
  <c r="H16" i="54"/>
  <c r="H17" i="54"/>
  <c r="H18" i="54"/>
  <c r="H19" i="54"/>
  <c r="H20" i="54"/>
  <c r="H21" i="54"/>
  <c r="H22" i="54"/>
  <c r="H23" i="54"/>
  <c r="H24" i="54"/>
  <c r="H25" i="54"/>
  <c r="H26" i="54"/>
  <c r="H27" i="54"/>
  <c r="H28" i="54"/>
  <c r="H29" i="54"/>
  <c r="H30" i="54"/>
  <c r="H31" i="54"/>
  <c r="H32" i="54"/>
  <c r="H33" i="54"/>
  <c r="H34" i="54"/>
  <c r="H35" i="54"/>
  <c r="H36" i="54"/>
  <c r="H37" i="54"/>
  <c r="H38" i="54"/>
  <c r="H39" i="54"/>
  <c r="H40" i="54"/>
  <c r="H41" i="54"/>
  <c r="H42" i="54"/>
  <c r="H43" i="54"/>
  <c r="H44" i="54"/>
  <c r="H45" i="54"/>
  <c r="H46" i="54"/>
  <c r="H47" i="54"/>
  <c r="H48" i="54"/>
  <c r="H49" i="54"/>
  <c r="H50" i="54"/>
  <c r="H51" i="54"/>
  <c r="H52" i="54"/>
  <c r="H53" i="54"/>
  <c r="H54" i="54"/>
  <c r="H55" i="54"/>
  <c r="H56" i="54"/>
  <c r="H57" i="54"/>
  <c r="H58" i="54"/>
  <c r="H59" i="54"/>
  <c r="H60" i="54"/>
  <c r="H61" i="54"/>
  <c r="H62" i="54"/>
  <c r="H63" i="54"/>
  <c r="H64" i="54"/>
  <c r="H65" i="54"/>
  <c r="H66" i="54"/>
  <c r="H67" i="54"/>
  <c r="H68" i="54"/>
  <c r="H69" i="54"/>
  <c r="H70" i="54"/>
  <c r="H71" i="54"/>
  <c r="H72" i="54"/>
  <c r="H73" i="54"/>
  <c r="H74" i="54"/>
  <c r="H75" i="54"/>
  <c r="H76" i="54"/>
  <c r="H77" i="54"/>
  <c r="H78" i="54"/>
  <c r="H79" i="54"/>
  <c r="H80" i="54"/>
  <c r="H81" i="54"/>
  <c r="H82" i="54"/>
  <c r="H83" i="54"/>
  <c r="H84" i="54"/>
  <c r="H85" i="54"/>
  <c r="H86" i="54"/>
  <c r="H87" i="54"/>
  <c r="H88" i="54"/>
  <c r="H89" i="54"/>
  <c r="H90" i="54"/>
  <c r="H91" i="54"/>
  <c r="H92" i="54"/>
  <c r="H93" i="54"/>
  <c r="H94" i="54"/>
  <c r="H95" i="54"/>
  <c r="H96" i="54"/>
  <c r="H97" i="54"/>
  <c r="H98" i="54"/>
  <c r="H99" i="54"/>
  <c r="H100" i="54"/>
  <c r="H101" i="54"/>
  <c r="H102" i="54"/>
  <c r="H103" i="54"/>
  <c r="H104" i="54"/>
  <c r="H105" i="54"/>
  <c r="H106" i="54"/>
  <c r="H107" i="54"/>
  <c r="I1" i="54"/>
  <c r="AE4" i="65" l="1"/>
  <c r="G18" i="1" a="1"/>
  <c r="G18" i="1" s="1"/>
  <c r="I4" i="54" a="1"/>
  <c r="I4" i="54" s="1"/>
  <c r="I5" i="54" l="1"/>
  <c r="I6" i="54"/>
  <c r="I8" i="54" l="1"/>
  <c r="I9" i="54"/>
  <c r="I10" i="54"/>
  <c r="I11" i="54"/>
  <c r="I12" i="54"/>
  <c r="I13" i="54"/>
  <c r="I14" i="54"/>
  <c r="I15" i="54"/>
  <c r="I16" i="54"/>
  <c r="I17" i="54"/>
  <c r="I18" i="54"/>
  <c r="I19" i="54"/>
  <c r="I20" i="54"/>
  <c r="I21" i="54"/>
  <c r="I22" i="54"/>
  <c r="I23" i="54"/>
  <c r="I24" i="54"/>
  <c r="I25" i="54"/>
  <c r="I26" i="54"/>
  <c r="I27" i="54"/>
  <c r="I28" i="54"/>
  <c r="I29" i="54"/>
  <c r="I30" i="54"/>
  <c r="I31" i="54"/>
  <c r="I32" i="54"/>
  <c r="I33" i="54"/>
  <c r="I34" i="54"/>
  <c r="I35" i="54"/>
  <c r="I36" i="54"/>
  <c r="I37" i="54"/>
  <c r="I38" i="54"/>
  <c r="I39" i="54"/>
  <c r="I40" i="54"/>
  <c r="I41" i="54"/>
  <c r="I42" i="54"/>
  <c r="I43" i="54"/>
  <c r="I44" i="54"/>
  <c r="I45" i="54"/>
  <c r="I46" i="54"/>
  <c r="I47" i="54"/>
  <c r="I48" i="54"/>
  <c r="I49" i="54"/>
  <c r="I50" i="54"/>
  <c r="I51" i="54"/>
  <c r="I52" i="54"/>
  <c r="I53" i="54"/>
  <c r="I54" i="54"/>
  <c r="I55" i="54"/>
  <c r="I56" i="54"/>
  <c r="I57" i="54"/>
  <c r="I58" i="54"/>
  <c r="I59" i="54"/>
  <c r="I60" i="54"/>
  <c r="I61" i="54"/>
  <c r="I62" i="54"/>
  <c r="I63" i="54"/>
  <c r="I64" i="54"/>
  <c r="I65" i="54"/>
  <c r="I66" i="54"/>
  <c r="I67" i="54"/>
  <c r="I68" i="54"/>
  <c r="I69" i="54"/>
  <c r="I70" i="54"/>
  <c r="I71" i="54"/>
  <c r="I72" i="54"/>
  <c r="I73" i="54"/>
  <c r="I74" i="54"/>
  <c r="I75" i="54"/>
  <c r="I76" i="54"/>
  <c r="I77" i="54"/>
  <c r="I78" i="54"/>
  <c r="I79" i="54"/>
  <c r="I80" i="54"/>
  <c r="I81" i="54"/>
  <c r="I82" i="54"/>
  <c r="I83" i="54"/>
  <c r="I84" i="54"/>
  <c r="I85" i="54"/>
  <c r="I86" i="54"/>
  <c r="I87" i="54"/>
  <c r="I88" i="54"/>
  <c r="I89" i="54"/>
  <c r="I90" i="54"/>
  <c r="I91" i="54"/>
  <c r="I92" i="54"/>
  <c r="I93" i="54"/>
  <c r="I94" i="54"/>
  <c r="I95" i="54"/>
  <c r="I96" i="54"/>
  <c r="I97" i="54"/>
  <c r="I98" i="54"/>
  <c r="I99" i="54"/>
  <c r="I100" i="54"/>
  <c r="I101" i="54"/>
  <c r="I102" i="54"/>
  <c r="I103" i="54"/>
  <c r="I104" i="54"/>
  <c r="I105" i="54"/>
  <c r="I106" i="54"/>
  <c r="I107" i="54"/>
  <c r="J1" i="54"/>
  <c r="J4" i="54" l="1" a="1"/>
  <c r="J4" i="54" s="1"/>
  <c r="J5" i="54" l="1"/>
  <c r="J6" i="54"/>
  <c r="J8" i="54" l="1"/>
  <c r="J9" i="54"/>
  <c r="J10" i="54"/>
  <c r="J11" i="54"/>
  <c r="J12" i="54"/>
  <c r="J13" i="54"/>
  <c r="J14" i="54"/>
  <c r="J15" i="54"/>
  <c r="J16" i="54"/>
  <c r="J17" i="54"/>
  <c r="J18" i="54"/>
  <c r="J19" i="54"/>
  <c r="J20" i="54"/>
  <c r="J21" i="54"/>
  <c r="J22" i="54"/>
  <c r="J23" i="54"/>
  <c r="J24" i="54"/>
  <c r="J25" i="54"/>
  <c r="J26" i="54"/>
  <c r="J27" i="54"/>
  <c r="J28" i="54"/>
  <c r="J29" i="54"/>
  <c r="J30" i="54"/>
  <c r="J31" i="54"/>
  <c r="J32" i="54"/>
  <c r="J33" i="54"/>
  <c r="J34" i="54"/>
  <c r="J35" i="54"/>
  <c r="J36" i="54"/>
  <c r="J37" i="54"/>
  <c r="J38" i="54"/>
  <c r="J39" i="54"/>
  <c r="J40" i="54"/>
  <c r="J41" i="54"/>
  <c r="J42" i="54"/>
  <c r="J43" i="54"/>
  <c r="J44" i="54"/>
  <c r="J45" i="54"/>
  <c r="J46" i="54"/>
  <c r="J47" i="54"/>
  <c r="J48" i="54"/>
  <c r="J49" i="54"/>
  <c r="J50" i="54"/>
  <c r="J51" i="54"/>
  <c r="J52" i="54"/>
  <c r="J53" i="54"/>
  <c r="J54" i="54"/>
  <c r="J55" i="54"/>
  <c r="J56" i="54"/>
  <c r="J57" i="54"/>
  <c r="J58" i="54"/>
  <c r="J59" i="54"/>
  <c r="J60" i="54"/>
  <c r="J61" i="54"/>
  <c r="J62" i="54"/>
  <c r="J63" i="54"/>
  <c r="J64" i="54"/>
  <c r="J65" i="54"/>
  <c r="J66" i="54"/>
  <c r="J67" i="54"/>
  <c r="J68" i="54"/>
  <c r="J69" i="54"/>
  <c r="J70" i="54"/>
  <c r="J71" i="54"/>
  <c r="J72" i="54"/>
  <c r="J73" i="54"/>
  <c r="J74" i="54"/>
  <c r="J75" i="54"/>
  <c r="J76" i="54"/>
  <c r="J77" i="54"/>
  <c r="J78" i="54"/>
  <c r="J79" i="54"/>
  <c r="J80" i="54"/>
  <c r="J81" i="54"/>
  <c r="J82" i="54"/>
  <c r="J83" i="54"/>
  <c r="J84" i="54"/>
  <c r="J85" i="54"/>
  <c r="J86" i="54"/>
  <c r="J87" i="54"/>
  <c r="J88" i="54"/>
  <c r="J89" i="54"/>
  <c r="J90" i="54"/>
  <c r="J91" i="54"/>
  <c r="J92" i="54"/>
  <c r="J93" i="54"/>
  <c r="J94" i="54"/>
  <c r="J95" i="54"/>
  <c r="J96" i="54"/>
  <c r="J97" i="54"/>
  <c r="J98" i="54"/>
  <c r="J99" i="54"/>
  <c r="J100" i="54"/>
  <c r="J101" i="54"/>
  <c r="J102" i="54"/>
  <c r="J103" i="54"/>
  <c r="J104" i="54"/>
  <c r="J105" i="54"/>
  <c r="J106" i="54"/>
  <c r="J107" i="54"/>
  <c r="K1" i="54"/>
  <c r="K4" i="54" l="1" a="1"/>
  <c r="K4" i="54" s="1"/>
  <c r="K5" i="54" l="1"/>
  <c r="K6" i="54"/>
  <c r="K8" i="54" l="1"/>
  <c r="K9" i="54"/>
  <c r="K10" i="54"/>
  <c r="K11" i="54"/>
  <c r="K12" i="54"/>
  <c r="K13" i="54"/>
  <c r="K14" i="54"/>
  <c r="K15" i="54"/>
  <c r="K16" i="54"/>
  <c r="K17" i="54"/>
  <c r="K18" i="54"/>
  <c r="K19" i="54"/>
  <c r="K20" i="54"/>
  <c r="K21" i="54"/>
  <c r="K22" i="54"/>
  <c r="K23" i="54"/>
  <c r="K24" i="54"/>
  <c r="K25" i="54"/>
  <c r="K26" i="54"/>
  <c r="K27" i="54"/>
  <c r="K28" i="54"/>
  <c r="K29" i="54"/>
  <c r="K30" i="54"/>
  <c r="K31" i="54"/>
  <c r="K32" i="54"/>
  <c r="K33" i="54"/>
  <c r="K34" i="54"/>
  <c r="K35" i="54"/>
  <c r="K36" i="54"/>
  <c r="K37" i="54"/>
  <c r="K38" i="54"/>
  <c r="K39" i="54"/>
  <c r="K40" i="54"/>
  <c r="K41" i="54"/>
  <c r="K42" i="54"/>
  <c r="K43" i="54"/>
  <c r="K44" i="54"/>
  <c r="K45" i="54"/>
  <c r="K46" i="54"/>
  <c r="K47" i="54"/>
  <c r="K48" i="54"/>
  <c r="K49" i="54"/>
  <c r="K50" i="54"/>
  <c r="K51" i="54"/>
  <c r="K52" i="54"/>
  <c r="K53" i="54"/>
  <c r="K54" i="54"/>
  <c r="K55" i="54"/>
  <c r="K56" i="54"/>
  <c r="K57" i="54"/>
  <c r="K58" i="54"/>
  <c r="K59" i="54"/>
  <c r="K60" i="54"/>
  <c r="K61" i="54"/>
  <c r="K62" i="54"/>
  <c r="K63" i="54"/>
  <c r="K64" i="54"/>
  <c r="K65" i="54"/>
  <c r="K66" i="54"/>
  <c r="K67" i="54"/>
  <c r="K68" i="54"/>
  <c r="K69" i="54"/>
  <c r="K70" i="54"/>
  <c r="K71" i="54"/>
  <c r="K72" i="54"/>
  <c r="K73" i="54"/>
  <c r="K74" i="54"/>
  <c r="K75" i="54"/>
  <c r="K76" i="54"/>
  <c r="K77" i="54"/>
  <c r="K78" i="54"/>
  <c r="K79" i="54"/>
  <c r="K80" i="54"/>
  <c r="K81" i="54"/>
  <c r="K82" i="54"/>
  <c r="K83" i="54"/>
  <c r="K84" i="54"/>
  <c r="K85" i="54"/>
  <c r="K86" i="54"/>
  <c r="K87" i="54"/>
  <c r="K88" i="54"/>
  <c r="K89" i="54"/>
  <c r="K90" i="54"/>
  <c r="K91" i="54"/>
  <c r="K92" i="54"/>
  <c r="K93" i="54"/>
  <c r="K94" i="54"/>
  <c r="K95" i="54"/>
  <c r="K96" i="54"/>
  <c r="K97" i="54"/>
  <c r="K98" i="54"/>
  <c r="K99" i="54"/>
  <c r="K100" i="54"/>
  <c r="K101" i="54"/>
  <c r="K102" i="54"/>
  <c r="K103" i="54"/>
  <c r="K104" i="54"/>
  <c r="K105" i="54"/>
  <c r="K106" i="54"/>
  <c r="K107" i="54"/>
  <c r="L1" i="54"/>
  <c r="L4" i="54" l="1" a="1"/>
  <c r="L4" i="54" s="1"/>
  <c r="L5" i="54" l="1"/>
  <c r="L6" i="54"/>
  <c r="L8" i="54" l="1"/>
  <c r="L9" i="54"/>
  <c r="L10" i="54"/>
  <c r="L11" i="54"/>
  <c r="L12" i="54"/>
  <c r="L13" i="54"/>
  <c r="L14" i="54"/>
  <c r="L15" i="54"/>
  <c r="L16" i="54"/>
  <c r="L17" i="54"/>
  <c r="L18" i="54"/>
  <c r="L19" i="54"/>
  <c r="L20" i="54"/>
  <c r="L21" i="54"/>
  <c r="L22" i="54"/>
  <c r="L23" i="54"/>
  <c r="L24" i="54"/>
  <c r="L25" i="54"/>
  <c r="L26" i="54"/>
  <c r="L27" i="54"/>
  <c r="L28" i="54"/>
  <c r="L29" i="54"/>
  <c r="L30" i="54"/>
  <c r="L31" i="54"/>
  <c r="L32" i="54"/>
  <c r="L33" i="54"/>
  <c r="L34" i="54"/>
  <c r="L35" i="54"/>
  <c r="L36" i="54"/>
  <c r="L37" i="54"/>
  <c r="L38" i="54"/>
  <c r="L39" i="54"/>
  <c r="L40" i="54"/>
  <c r="L41" i="54"/>
  <c r="L42" i="54"/>
  <c r="L43" i="54"/>
  <c r="L44" i="54"/>
  <c r="L45" i="54"/>
  <c r="L46" i="54"/>
  <c r="L47" i="54"/>
  <c r="L48" i="54"/>
  <c r="L49" i="54"/>
  <c r="L50" i="54"/>
  <c r="L51" i="54"/>
  <c r="L52" i="54"/>
  <c r="L53" i="54"/>
  <c r="L54" i="54"/>
  <c r="L55" i="54"/>
  <c r="L56" i="54"/>
  <c r="L57" i="54"/>
  <c r="L58" i="54"/>
  <c r="L59" i="54"/>
  <c r="L60" i="54"/>
  <c r="L61" i="54"/>
  <c r="L62" i="54"/>
  <c r="L63" i="54"/>
  <c r="L64" i="54"/>
  <c r="L65" i="54"/>
  <c r="L66" i="54"/>
  <c r="L67" i="54"/>
  <c r="L68" i="54"/>
  <c r="L69" i="54"/>
  <c r="L70" i="54"/>
  <c r="L71" i="54"/>
  <c r="L72" i="54"/>
  <c r="L73" i="54"/>
  <c r="L74" i="54"/>
  <c r="L75" i="54"/>
  <c r="L76" i="54"/>
  <c r="L77" i="54"/>
  <c r="L78" i="54"/>
  <c r="L79" i="54"/>
  <c r="L80" i="54"/>
  <c r="L81" i="54"/>
  <c r="L82" i="54"/>
  <c r="L83" i="54"/>
  <c r="L84" i="54"/>
  <c r="L85" i="54"/>
  <c r="L86" i="54"/>
  <c r="L87" i="54"/>
  <c r="L88" i="54"/>
  <c r="L89" i="54"/>
  <c r="L90" i="54"/>
  <c r="L91" i="54"/>
  <c r="L92" i="54"/>
  <c r="L93" i="54"/>
  <c r="L94" i="54"/>
  <c r="L95" i="54"/>
  <c r="L96" i="54"/>
  <c r="L97" i="54"/>
  <c r="L98" i="54"/>
  <c r="L99" i="54"/>
  <c r="L100" i="54"/>
  <c r="L101" i="54"/>
  <c r="L102" i="54"/>
  <c r="L103" i="54"/>
  <c r="L104" i="54"/>
  <c r="L105" i="54"/>
  <c r="L106" i="54"/>
  <c r="L107" i="54"/>
  <c r="M1" i="54"/>
  <c r="M4" i="54" l="1" a="1"/>
  <c r="M4" i="54" s="1"/>
  <c r="M5" i="54" l="1"/>
  <c r="M6" i="54"/>
  <c r="M8" i="54" l="1"/>
  <c r="M9" i="54"/>
  <c r="M10" i="54"/>
  <c r="M11" i="54"/>
  <c r="M12" i="54"/>
  <c r="M13" i="54"/>
  <c r="M14" i="54"/>
  <c r="M15" i="54"/>
  <c r="M16" i="54"/>
  <c r="M17" i="54"/>
  <c r="M18" i="54"/>
  <c r="M19" i="54"/>
  <c r="M20" i="54"/>
  <c r="M21" i="54"/>
  <c r="M22" i="54"/>
  <c r="M23" i="54"/>
  <c r="M24" i="54"/>
  <c r="M25" i="54"/>
  <c r="M26" i="54"/>
  <c r="M27" i="54"/>
  <c r="M28" i="54"/>
  <c r="M29" i="54"/>
  <c r="M30" i="54"/>
  <c r="M31" i="54"/>
  <c r="M32" i="54"/>
  <c r="M33" i="54"/>
  <c r="M34" i="54"/>
  <c r="M35" i="54"/>
  <c r="M36" i="54"/>
  <c r="M37" i="54"/>
  <c r="M38" i="54"/>
  <c r="M39" i="54"/>
  <c r="M40" i="54"/>
  <c r="M41" i="54"/>
  <c r="M42" i="54"/>
  <c r="M43" i="54"/>
  <c r="M44" i="54"/>
  <c r="M45" i="54"/>
  <c r="M46" i="54"/>
  <c r="M47" i="54"/>
  <c r="M48" i="54"/>
  <c r="M49" i="54"/>
  <c r="M50" i="54"/>
  <c r="M51" i="54"/>
  <c r="M52" i="54"/>
  <c r="M53" i="54"/>
  <c r="M54" i="54"/>
  <c r="M55" i="54"/>
  <c r="M56" i="54"/>
  <c r="M57" i="54"/>
  <c r="M58" i="54"/>
  <c r="M59" i="54"/>
  <c r="M60" i="54"/>
  <c r="M61" i="54"/>
  <c r="M62" i="54"/>
  <c r="M63" i="54"/>
  <c r="M64" i="54"/>
  <c r="M65" i="54"/>
  <c r="M66" i="54"/>
  <c r="M67" i="54"/>
  <c r="M68" i="54"/>
  <c r="M69" i="54"/>
  <c r="M70" i="54"/>
  <c r="M71" i="54"/>
  <c r="M72" i="54"/>
  <c r="M73" i="54"/>
  <c r="M74" i="54"/>
  <c r="M75" i="54"/>
  <c r="M76" i="54"/>
  <c r="M77" i="54"/>
  <c r="M78" i="54"/>
  <c r="M79" i="54"/>
  <c r="M80" i="54"/>
  <c r="M81" i="54"/>
  <c r="M82" i="54"/>
  <c r="M83" i="54"/>
  <c r="M84" i="54"/>
  <c r="M85" i="54"/>
  <c r="M86" i="54"/>
  <c r="M87" i="54"/>
  <c r="M88" i="54"/>
  <c r="M89" i="54"/>
  <c r="M90" i="54"/>
  <c r="M91" i="54"/>
  <c r="M92" i="54"/>
  <c r="M93" i="54"/>
  <c r="M94" i="54"/>
  <c r="M95" i="54"/>
  <c r="M96" i="54"/>
  <c r="M97" i="54"/>
  <c r="M98" i="54"/>
  <c r="M99" i="54"/>
  <c r="M100" i="54"/>
  <c r="M101" i="54"/>
  <c r="M102" i="54"/>
  <c r="M103" i="54"/>
  <c r="M104" i="54"/>
  <c r="M105" i="54"/>
  <c r="M106" i="54"/>
  <c r="M107" i="54"/>
  <c r="N1" i="54"/>
  <c r="N4" i="54" l="1" a="1"/>
  <c r="N4" i="54" s="1"/>
  <c r="N5" i="54" l="1"/>
  <c r="N6" i="54"/>
  <c r="N8" i="54" l="1"/>
  <c r="N9" i="54"/>
  <c r="N10" i="54"/>
  <c r="N11" i="54"/>
  <c r="N12" i="54"/>
  <c r="N13" i="54"/>
  <c r="N14" i="54"/>
  <c r="N15" i="54"/>
  <c r="N16" i="54"/>
  <c r="N17" i="54"/>
  <c r="N18" i="54"/>
  <c r="N19" i="54"/>
  <c r="N20" i="54"/>
  <c r="N21" i="54"/>
  <c r="N22" i="54"/>
  <c r="N23" i="54"/>
  <c r="N24" i="54"/>
  <c r="N25" i="54"/>
  <c r="N26" i="54"/>
  <c r="N27" i="54"/>
  <c r="N28" i="54"/>
  <c r="N29" i="54"/>
  <c r="N30" i="54"/>
  <c r="N31" i="54"/>
  <c r="N32" i="54"/>
  <c r="N33" i="54"/>
  <c r="N34" i="54"/>
  <c r="N35" i="54"/>
  <c r="N36" i="54"/>
  <c r="N37" i="54"/>
  <c r="N38" i="54"/>
  <c r="N39" i="54"/>
  <c r="N40" i="54"/>
  <c r="N41" i="54"/>
  <c r="N42" i="54"/>
  <c r="N43" i="54"/>
  <c r="N44" i="54"/>
  <c r="N45" i="54"/>
  <c r="N46" i="54"/>
  <c r="N47" i="54"/>
  <c r="N48" i="54"/>
  <c r="N49" i="54"/>
  <c r="N50" i="54"/>
  <c r="N51" i="54"/>
  <c r="N52" i="54"/>
  <c r="N53" i="54"/>
  <c r="N54" i="54"/>
  <c r="N55" i="54"/>
  <c r="N56" i="54"/>
  <c r="N57" i="54"/>
  <c r="N58" i="54"/>
  <c r="N59" i="54"/>
  <c r="N60" i="54"/>
  <c r="N61" i="54"/>
  <c r="N62" i="54"/>
  <c r="N63" i="54"/>
  <c r="N64" i="54"/>
  <c r="N65" i="54"/>
  <c r="N66" i="54"/>
  <c r="N67" i="54"/>
  <c r="N68" i="54"/>
  <c r="N69" i="54"/>
  <c r="N70" i="54"/>
  <c r="N71" i="54"/>
  <c r="N72" i="54"/>
  <c r="N73" i="54"/>
  <c r="N74" i="54"/>
  <c r="N75" i="54"/>
  <c r="N76" i="54"/>
  <c r="N77" i="54"/>
  <c r="N78" i="54"/>
  <c r="N79" i="54"/>
  <c r="N80" i="54"/>
  <c r="N81" i="54"/>
  <c r="N82" i="54"/>
  <c r="N83" i="54"/>
  <c r="N84" i="54"/>
  <c r="N85" i="54"/>
  <c r="N86" i="54"/>
  <c r="N87" i="54"/>
  <c r="N88" i="54"/>
  <c r="N89" i="54"/>
  <c r="N90" i="54"/>
  <c r="N91" i="54"/>
  <c r="N92" i="54"/>
  <c r="N93" i="54"/>
  <c r="N94" i="54"/>
  <c r="N95" i="54"/>
  <c r="N96" i="54"/>
  <c r="N97" i="54"/>
  <c r="N98" i="54"/>
  <c r="N99" i="54"/>
  <c r="N100" i="54"/>
  <c r="N101" i="54"/>
  <c r="N102" i="54"/>
  <c r="N103" i="54"/>
  <c r="N104" i="54"/>
  <c r="N105" i="54"/>
  <c r="N106" i="54"/>
  <c r="N107" i="54"/>
  <c r="O1" i="54"/>
  <c r="O4" i="54" l="1" a="1"/>
  <c r="O4" i="54" s="1"/>
  <c r="O5" i="54" l="1"/>
  <c r="O6" i="54"/>
  <c r="P6" i="54" s="1"/>
  <c r="F7" i="1" s="1" a="1"/>
  <c r="F7" i="1" s="1"/>
  <c r="O8" i="54" l="1"/>
  <c r="O9" i="54"/>
  <c r="O10" i="54"/>
  <c r="O11" i="54"/>
  <c r="O12" i="54"/>
  <c r="O13" i="54"/>
  <c r="O14" i="54"/>
  <c r="O15" i="54"/>
  <c r="O16" i="54"/>
  <c r="O17" i="54"/>
  <c r="O18" i="54"/>
  <c r="O19" i="54"/>
  <c r="O20" i="54"/>
  <c r="O21" i="54"/>
  <c r="O22" i="54"/>
  <c r="O23" i="54"/>
  <c r="O24" i="54"/>
  <c r="O25" i="54"/>
  <c r="O26" i="54"/>
  <c r="O27" i="54"/>
  <c r="O28" i="54"/>
  <c r="O29" i="54"/>
  <c r="O30" i="54"/>
  <c r="O31" i="54"/>
  <c r="O32" i="54"/>
  <c r="O33" i="54"/>
  <c r="O34" i="54"/>
  <c r="O35" i="54"/>
  <c r="O36" i="54"/>
  <c r="O37" i="54"/>
  <c r="O38" i="54"/>
  <c r="O39" i="54"/>
  <c r="O40" i="54"/>
  <c r="O41" i="54"/>
  <c r="O42" i="54"/>
  <c r="O43" i="54"/>
  <c r="O44" i="54"/>
  <c r="O45" i="54"/>
  <c r="O46" i="54"/>
  <c r="O47" i="54"/>
  <c r="O48" i="54"/>
  <c r="O49" i="54"/>
  <c r="O50" i="54"/>
  <c r="O51" i="54"/>
  <c r="O52" i="54"/>
  <c r="O53" i="54"/>
  <c r="O54" i="54"/>
  <c r="O55" i="54"/>
  <c r="O56" i="54"/>
  <c r="O57" i="54"/>
  <c r="O58" i="54"/>
  <c r="O59" i="54"/>
  <c r="O60" i="54"/>
  <c r="O61" i="54"/>
  <c r="O62" i="54"/>
  <c r="O63" i="54"/>
  <c r="O64" i="54"/>
  <c r="O65" i="54"/>
  <c r="O66" i="54"/>
  <c r="O67" i="54"/>
  <c r="O68" i="54"/>
  <c r="O69" i="54"/>
  <c r="O70" i="54"/>
  <c r="O71" i="54"/>
  <c r="O72" i="54"/>
  <c r="O73" i="54"/>
  <c r="O74" i="54"/>
  <c r="O75" i="54"/>
  <c r="O76" i="54"/>
  <c r="O77" i="54"/>
  <c r="O78" i="54"/>
  <c r="O79" i="54"/>
  <c r="O80" i="54"/>
  <c r="O81" i="54"/>
  <c r="O82" i="54"/>
  <c r="O83" i="54"/>
  <c r="O84" i="54"/>
  <c r="O85" i="54"/>
  <c r="O86" i="54"/>
  <c r="O87" i="54"/>
  <c r="O88" i="54"/>
  <c r="O89" i="54"/>
  <c r="O90" i="54"/>
  <c r="O91" i="54"/>
  <c r="O92" i="54"/>
  <c r="O93" i="54"/>
  <c r="O94" i="54"/>
  <c r="O95" i="54"/>
  <c r="O96" i="54"/>
  <c r="O97" i="54"/>
  <c r="O98" i="54"/>
  <c r="O99" i="54"/>
  <c r="O100" i="54"/>
  <c r="O101" i="54"/>
  <c r="O102" i="54"/>
  <c r="O103" i="54"/>
  <c r="O104" i="54"/>
  <c r="O105" i="54"/>
  <c r="O106" i="54"/>
  <c r="O107" i="54"/>
  <c r="P5" i="54"/>
  <c r="P1" i="54"/>
  <c r="P4" i="54" l="1"/>
  <c r="E7" i="1" a="1"/>
  <c r="E7" i="1" s="1"/>
  <c r="D1" i="55" l="1" a="1"/>
  <c r="D1" i="55" s="1"/>
  <c r="D4" i="55" a="1"/>
  <c r="D4" i="55" s="1"/>
  <c r="D5" i="55" l="1"/>
  <c r="D6" i="55"/>
  <c r="D8" i="55" l="1"/>
  <c r="D9" i="55"/>
  <c r="D10" i="55"/>
  <c r="D11" i="55"/>
  <c r="D12" i="55"/>
  <c r="D13" i="55"/>
  <c r="D14" i="55"/>
  <c r="D15" i="55"/>
  <c r="D16" i="55"/>
  <c r="D17" i="55"/>
  <c r="D18" i="55"/>
  <c r="D19" i="55"/>
  <c r="D20" i="55"/>
  <c r="D21" i="55"/>
  <c r="D22" i="55"/>
  <c r="D23" i="55"/>
  <c r="D24" i="55"/>
  <c r="D25" i="55"/>
  <c r="D26" i="55"/>
  <c r="D27" i="55"/>
  <c r="D28" i="55"/>
  <c r="D29" i="55"/>
  <c r="D30" i="55"/>
  <c r="D31" i="55"/>
  <c r="D32" i="55"/>
  <c r="D33" i="55"/>
  <c r="D34" i="55"/>
  <c r="D35" i="55"/>
  <c r="D36" i="55"/>
  <c r="D37" i="55"/>
  <c r="D38" i="55"/>
  <c r="D39" i="55"/>
  <c r="D40" i="55"/>
  <c r="D41" i="55"/>
  <c r="D42" i="55"/>
  <c r="D43" i="55"/>
  <c r="D44" i="55"/>
  <c r="D45" i="55"/>
  <c r="D46" i="55"/>
  <c r="D47" i="55"/>
  <c r="D48" i="55"/>
  <c r="D49" i="55"/>
  <c r="D50" i="55"/>
  <c r="D51" i="55"/>
  <c r="D52" i="55"/>
  <c r="D53" i="55"/>
  <c r="D54" i="55"/>
  <c r="D55" i="55"/>
  <c r="D56" i="55"/>
  <c r="D57" i="55"/>
  <c r="D58" i="55"/>
  <c r="D59" i="55"/>
  <c r="D60" i="55"/>
  <c r="D61" i="55"/>
  <c r="D62" i="55"/>
  <c r="D63" i="55"/>
  <c r="D64" i="55"/>
  <c r="D65" i="55"/>
  <c r="D66" i="55"/>
  <c r="D67" i="55"/>
  <c r="D68" i="55"/>
  <c r="D69" i="55"/>
  <c r="D70" i="55"/>
  <c r="D71" i="55"/>
  <c r="D72" i="55"/>
  <c r="D73" i="55"/>
  <c r="D74" i="55"/>
  <c r="D75" i="55"/>
  <c r="D76" i="55"/>
  <c r="D77" i="55"/>
  <c r="D78" i="55"/>
  <c r="D79" i="55"/>
  <c r="D80" i="55"/>
  <c r="D81" i="55"/>
  <c r="D82" i="55"/>
  <c r="D83" i="55"/>
  <c r="D84" i="55"/>
  <c r="D85" i="55"/>
  <c r="D86" i="55"/>
  <c r="D87" i="55"/>
  <c r="D88" i="55"/>
  <c r="D89" i="55"/>
  <c r="D90" i="55"/>
  <c r="D91" i="55"/>
  <c r="D92" i="55"/>
  <c r="D93" i="55"/>
  <c r="D94" i="55"/>
  <c r="D95" i="55"/>
  <c r="D96" i="55"/>
  <c r="D97" i="55"/>
  <c r="D98" i="55"/>
  <c r="D99" i="55"/>
  <c r="D100" i="55"/>
  <c r="D101" i="55"/>
  <c r="D102" i="55"/>
  <c r="D103" i="55"/>
  <c r="D104" i="55"/>
  <c r="D105" i="55"/>
  <c r="D106" i="55"/>
  <c r="D107" i="55"/>
  <c r="E1" i="55"/>
  <c r="E4" i="55" l="1" a="1"/>
  <c r="E4" i="55" s="1"/>
  <c r="E5" i="55" l="1"/>
  <c r="E6" i="55"/>
  <c r="E8" i="55" l="1"/>
  <c r="E9" i="55"/>
  <c r="E10" i="55"/>
  <c r="E11" i="55"/>
  <c r="E12" i="55"/>
  <c r="E13" i="55"/>
  <c r="E14" i="55"/>
  <c r="E15" i="55"/>
  <c r="E16" i="55"/>
  <c r="E17" i="55"/>
  <c r="E18" i="55"/>
  <c r="E19" i="55"/>
  <c r="E20" i="55"/>
  <c r="E21" i="55"/>
  <c r="E22" i="55"/>
  <c r="E23" i="55"/>
  <c r="E24" i="55"/>
  <c r="E25" i="55"/>
  <c r="E26" i="55"/>
  <c r="E27" i="55"/>
  <c r="E28" i="55"/>
  <c r="E29" i="55"/>
  <c r="E30" i="55"/>
  <c r="E31" i="55"/>
  <c r="E32" i="55"/>
  <c r="E33" i="55"/>
  <c r="E34" i="55"/>
  <c r="E35" i="55"/>
  <c r="E36" i="55"/>
  <c r="E37" i="55"/>
  <c r="E38" i="55"/>
  <c r="E39" i="55"/>
  <c r="E40" i="55"/>
  <c r="E41" i="55"/>
  <c r="E42" i="55"/>
  <c r="E43" i="55"/>
  <c r="E44" i="55"/>
  <c r="E45" i="55"/>
  <c r="E46" i="55"/>
  <c r="E47" i="55"/>
  <c r="E48" i="55"/>
  <c r="E49" i="55"/>
  <c r="E50" i="55"/>
  <c r="E51" i="55"/>
  <c r="E52" i="55"/>
  <c r="E53" i="55"/>
  <c r="E54" i="55"/>
  <c r="E55" i="55"/>
  <c r="E56" i="55"/>
  <c r="E57" i="55"/>
  <c r="E58" i="55"/>
  <c r="E59" i="55"/>
  <c r="E60" i="55"/>
  <c r="E61" i="55"/>
  <c r="E62" i="55"/>
  <c r="E63" i="55"/>
  <c r="E64" i="55"/>
  <c r="E65" i="55"/>
  <c r="E66" i="55"/>
  <c r="E67" i="55"/>
  <c r="E68" i="55"/>
  <c r="E69" i="55"/>
  <c r="E70" i="55"/>
  <c r="E71" i="55"/>
  <c r="E72" i="55"/>
  <c r="E73" i="55"/>
  <c r="E74" i="55"/>
  <c r="E75" i="55"/>
  <c r="E76" i="55"/>
  <c r="E77" i="55"/>
  <c r="E78" i="55"/>
  <c r="E79" i="55"/>
  <c r="E80" i="55"/>
  <c r="E81" i="55"/>
  <c r="E82" i="55"/>
  <c r="E83" i="55"/>
  <c r="E84" i="55"/>
  <c r="E85" i="55"/>
  <c r="E86" i="55"/>
  <c r="E87" i="55"/>
  <c r="E88" i="55"/>
  <c r="E89" i="55"/>
  <c r="E90" i="55"/>
  <c r="E91" i="55"/>
  <c r="E92" i="55"/>
  <c r="E93" i="55"/>
  <c r="E94" i="55"/>
  <c r="E95" i="55"/>
  <c r="E96" i="55"/>
  <c r="E97" i="55"/>
  <c r="E98" i="55"/>
  <c r="E99" i="55"/>
  <c r="E100" i="55"/>
  <c r="E101" i="55"/>
  <c r="E102" i="55"/>
  <c r="E103" i="55"/>
  <c r="E104" i="55"/>
  <c r="E105" i="55"/>
  <c r="E106" i="55"/>
  <c r="E107" i="55"/>
  <c r="F1" i="55"/>
  <c r="F4" i="55" l="1" a="1"/>
  <c r="F4" i="55" s="1"/>
  <c r="F5" i="55" l="1"/>
  <c r="F6" i="55"/>
  <c r="F8" i="55" l="1"/>
  <c r="F9" i="55"/>
  <c r="F10" i="55"/>
  <c r="F11" i="55"/>
  <c r="F12" i="55"/>
  <c r="F13" i="55"/>
  <c r="F14" i="55"/>
  <c r="F15" i="55"/>
  <c r="F16" i="55"/>
  <c r="F17" i="55"/>
  <c r="F18" i="55"/>
  <c r="F19" i="55"/>
  <c r="F20" i="55"/>
  <c r="F21" i="55"/>
  <c r="F22" i="55"/>
  <c r="F23" i="55"/>
  <c r="F24" i="55"/>
  <c r="F25" i="55"/>
  <c r="F26" i="55"/>
  <c r="F27" i="55"/>
  <c r="F28" i="55"/>
  <c r="F29" i="55"/>
  <c r="F30" i="55"/>
  <c r="F31" i="55"/>
  <c r="F32" i="55"/>
  <c r="F33" i="55"/>
  <c r="F34" i="55"/>
  <c r="F35" i="55"/>
  <c r="F36" i="55"/>
  <c r="F37" i="55"/>
  <c r="F38" i="55"/>
  <c r="F39" i="55"/>
  <c r="F40" i="55"/>
  <c r="F41" i="55"/>
  <c r="F42" i="55"/>
  <c r="F43" i="55"/>
  <c r="F44" i="55"/>
  <c r="F45" i="55"/>
  <c r="F46" i="55"/>
  <c r="F47" i="55"/>
  <c r="F48" i="55"/>
  <c r="F49" i="55"/>
  <c r="F50" i="55"/>
  <c r="F51" i="55"/>
  <c r="F52" i="55"/>
  <c r="F53" i="55"/>
  <c r="F54" i="55"/>
  <c r="F55" i="55"/>
  <c r="F56" i="55"/>
  <c r="F57" i="55"/>
  <c r="F58" i="55"/>
  <c r="F59" i="55"/>
  <c r="F60" i="55"/>
  <c r="F61" i="55"/>
  <c r="F62" i="55"/>
  <c r="F63" i="55"/>
  <c r="F64" i="55"/>
  <c r="F65" i="55"/>
  <c r="F66" i="55"/>
  <c r="F67" i="55"/>
  <c r="F68" i="55"/>
  <c r="F69" i="55"/>
  <c r="F70" i="55"/>
  <c r="F71" i="55"/>
  <c r="F72" i="55"/>
  <c r="F73" i="55"/>
  <c r="F74" i="55"/>
  <c r="F75" i="55"/>
  <c r="F76" i="55"/>
  <c r="F77" i="55"/>
  <c r="F78" i="55"/>
  <c r="F79" i="55"/>
  <c r="F80" i="55"/>
  <c r="F81" i="55"/>
  <c r="F82" i="55"/>
  <c r="F83" i="55"/>
  <c r="F84" i="55"/>
  <c r="F85" i="55"/>
  <c r="F86" i="55"/>
  <c r="F87" i="55"/>
  <c r="F88" i="55"/>
  <c r="F89" i="55"/>
  <c r="F90" i="55"/>
  <c r="F91" i="55"/>
  <c r="F92" i="55"/>
  <c r="F93" i="55"/>
  <c r="F94" i="55"/>
  <c r="F95" i="55"/>
  <c r="F96" i="55"/>
  <c r="F97" i="55"/>
  <c r="F98" i="55"/>
  <c r="F99" i="55"/>
  <c r="F100" i="55"/>
  <c r="F101" i="55"/>
  <c r="F102" i="55"/>
  <c r="F103" i="55"/>
  <c r="F104" i="55"/>
  <c r="F105" i="55"/>
  <c r="F106" i="55"/>
  <c r="F107" i="55"/>
  <c r="G1" i="55"/>
  <c r="G4" i="55" l="1" a="1"/>
  <c r="G4" i="55" s="1"/>
  <c r="G5" i="55" l="1"/>
  <c r="G6" i="55"/>
  <c r="G8" i="55" l="1"/>
  <c r="G9" i="55"/>
  <c r="G10" i="55"/>
  <c r="G11" i="55"/>
  <c r="G12" i="55"/>
  <c r="G13" i="55"/>
  <c r="G14" i="55"/>
  <c r="G15" i="55"/>
  <c r="G16" i="55"/>
  <c r="G17" i="55"/>
  <c r="G18" i="55"/>
  <c r="G19" i="55"/>
  <c r="G20" i="55"/>
  <c r="G21" i="55"/>
  <c r="G22" i="55"/>
  <c r="G23" i="55"/>
  <c r="G24" i="55"/>
  <c r="G25" i="55"/>
  <c r="G26" i="55"/>
  <c r="G27" i="55"/>
  <c r="G28" i="55"/>
  <c r="G29" i="55"/>
  <c r="G30" i="55"/>
  <c r="G31" i="55"/>
  <c r="G32" i="55"/>
  <c r="G33" i="55"/>
  <c r="G34" i="55"/>
  <c r="G35" i="55"/>
  <c r="G36" i="55"/>
  <c r="G37" i="55"/>
  <c r="G38" i="55"/>
  <c r="G39" i="55"/>
  <c r="G40" i="55"/>
  <c r="G41" i="55"/>
  <c r="G42" i="55"/>
  <c r="G43" i="55"/>
  <c r="G44" i="55"/>
  <c r="G45" i="55"/>
  <c r="G46" i="55"/>
  <c r="G47" i="55"/>
  <c r="G48" i="55"/>
  <c r="G49" i="55"/>
  <c r="G50" i="55"/>
  <c r="G51" i="55"/>
  <c r="G52" i="55"/>
  <c r="G53" i="55"/>
  <c r="G54" i="55"/>
  <c r="G55" i="55"/>
  <c r="G56" i="55"/>
  <c r="G57" i="55"/>
  <c r="G58" i="55"/>
  <c r="G59" i="55"/>
  <c r="G60" i="55"/>
  <c r="G61" i="55"/>
  <c r="G62" i="55"/>
  <c r="G63" i="55"/>
  <c r="G64" i="55"/>
  <c r="G65" i="55"/>
  <c r="G66" i="55"/>
  <c r="G67" i="55"/>
  <c r="G68" i="55"/>
  <c r="G69" i="55"/>
  <c r="G70" i="55"/>
  <c r="G71" i="55"/>
  <c r="G72" i="55"/>
  <c r="G73" i="55"/>
  <c r="G74" i="55"/>
  <c r="G75" i="55"/>
  <c r="G76" i="55"/>
  <c r="G77" i="55"/>
  <c r="G78" i="55"/>
  <c r="G79" i="55"/>
  <c r="G80" i="55"/>
  <c r="G81" i="55"/>
  <c r="G82" i="55"/>
  <c r="G83" i="55"/>
  <c r="G84" i="55"/>
  <c r="G85" i="55"/>
  <c r="G86" i="55"/>
  <c r="G87" i="55"/>
  <c r="G88" i="55"/>
  <c r="G89" i="55"/>
  <c r="G90" i="55"/>
  <c r="G91" i="55"/>
  <c r="G92" i="55"/>
  <c r="G93" i="55"/>
  <c r="G94" i="55"/>
  <c r="G95" i="55"/>
  <c r="G96" i="55"/>
  <c r="G97" i="55"/>
  <c r="G98" i="55"/>
  <c r="G99" i="55"/>
  <c r="G100" i="55"/>
  <c r="G101" i="55"/>
  <c r="G102" i="55"/>
  <c r="G103" i="55"/>
  <c r="G104" i="55"/>
  <c r="G105" i="55"/>
  <c r="G106" i="55"/>
  <c r="G107" i="55"/>
  <c r="H1" i="55"/>
  <c r="H4" i="55" l="1" a="1"/>
  <c r="H4" i="55" s="1"/>
  <c r="H5" i="55" l="1"/>
  <c r="H6" i="55"/>
  <c r="H8" i="55" l="1"/>
  <c r="H9" i="55"/>
  <c r="H10" i="55"/>
  <c r="H11" i="55"/>
  <c r="H12" i="55"/>
  <c r="H13" i="55"/>
  <c r="H14" i="55"/>
  <c r="H15" i="55"/>
  <c r="H16" i="55"/>
  <c r="H17" i="55"/>
  <c r="H18" i="55"/>
  <c r="H19" i="55"/>
  <c r="H20" i="55"/>
  <c r="H21" i="55"/>
  <c r="H22" i="55"/>
  <c r="H23" i="55"/>
  <c r="H24" i="55"/>
  <c r="H25" i="55"/>
  <c r="H26" i="55"/>
  <c r="H27" i="55"/>
  <c r="H28" i="55"/>
  <c r="H29" i="55"/>
  <c r="H30" i="55"/>
  <c r="H31" i="55"/>
  <c r="H32" i="55"/>
  <c r="H33" i="55"/>
  <c r="H34" i="55"/>
  <c r="H35" i="55"/>
  <c r="H36" i="55"/>
  <c r="H37" i="55"/>
  <c r="H38" i="55"/>
  <c r="H39" i="55"/>
  <c r="H40" i="55"/>
  <c r="H41" i="55"/>
  <c r="H42" i="55"/>
  <c r="H43" i="55"/>
  <c r="H44" i="55"/>
  <c r="H45" i="55"/>
  <c r="H46" i="55"/>
  <c r="H47" i="55"/>
  <c r="H48" i="55"/>
  <c r="H49" i="55"/>
  <c r="H50" i="55"/>
  <c r="H51" i="55"/>
  <c r="H52" i="55"/>
  <c r="H53" i="55"/>
  <c r="H54" i="55"/>
  <c r="H55" i="55"/>
  <c r="H56" i="55"/>
  <c r="H57" i="55"/>
  <c r="H58" i="55"/>
  <c r="H59" i="55"/>
  <c r="H60" i="55"/>
  <c r="H61" i="55"/>
  <c r="H62" i="55"/>
  <c r="H63" i="55"/>
  <c r="H64" i="55"/>
  <c r="H65" i="55"/>
  <c r="H66" i="55"/>
  <c r="H67" i="55"/>
  <c r="H68" i="55"/>
  <c r="H69" i="55"/>
  <c r="H70" i="55"/>
  <c r="H71" i="55"/>
  <c r="H72" i="55"/>
  <c r="H73" i="55"/>
  <c r="H74" i="55"/>
  <c r="H75" i="55"/>
  <c r="H76" i="55"/>
  <c r="H77" i="55"/>
  <c r="H78" i="55"/>
  <c r="H79" i="55"/>
  <c r="H80" i="55"/>
  <c r="H81" i="55"/>
  <c r="H82" i="55"/>
  <c r="H83" i="55"/>
  <c r="H84" i="55"/>
  <c r="H85" i="55"/>
  <c r="H86" i="55"/>
  <c r="H87" i="55"/>
  <c r="H88" i="55"/>
  <c r="H89" i="55"/>
  <c r="H90" i="55"/>
  <c r="H91" i="55"/>
  <c r="H92" i="55"/>
  <c r="H93" i="55"/>
  <c r="H94" i="55"/>
  <c r="H95" i="55"/>
  <c r="H96" i="55"/>
  <c r="H97" i="55"/>
  <c r="H98" i="55"/>
  <c r="H99" i="55"/>
  <c r="H100" i="55"/>
  <c r="H101" i="55"/>
  <c r="H102" i="55"/>
  <c r="H103" i="55"/>
  <c r="H104" i="55"/>
  <c r="H105" i="55"/>
  <c r="H106" i="55"/>
  <c r="H107" i="55"/>
  <c r="I1" i="55"/>
  <c r="I4" i="55" l="1" a="1"/>
  <c r="I4" i="55" s="1"/>
  <c r="I5" i="55" l="1"/>
  <c r="I6" i="55"/>
  <c r="I8" i="55" l="1"/>
  <c r="I9" i="55"/>
  <c r="I10" i="55"/>
  <c r="I11" i="55"/>
  <c r="I12" i="55"/>
  <c r="I13" i="55"/>
  <c r="I14" i="55"/>
  <c r="I15" i="55"/>
  <c r="I16" i="55"/>
  <c r="I17" i="55"/>
  <c r="I18" i="55"/>
  <c r="I19" i="55"/>
  <c r="I20" i="55"/>
  <c r="I21" i="55"/>
  <c r="I22" i="55"/>
  <c r="I23" i="55"/>
  <c r="I24" i="55"/>
  <c r="I25" i="55"/>
  <c r="I26" i="55"/>
  <c r="I27" i="55"/>
  <c r="I28" i="55"/>
  <c r="I29" i="55"/>
  <c r="I30" i="55"/>
  <c r="I31" i="55"/>
  <c r="I32" i="55"/>
  <c r="I33" i="55"/>
  <c r="I34" i="55"/>
  <c r="I35" i="55"/>
  <c r="I36" i="55"/>
  <c r="I37" i="55"/>
  <c r="I38" i="55"/>
  <c r="I39" i="55"/>
  <c r="I40" i="55"/>
  <c r="I41" i="55"/>
  <c r="I42" i="55"/>
  <c r="I43" i="55"/>
  <c r="I44" i="55"/>
  <c r="I45" i="55"/>
  <c r="I46" i="55"/>
  <c r="I47" i="55"/>
  <c r="I48" i="55"/>
  <c r="I49" i="55"/>
  <c r="I50" i="55"/>
  <c r="I51" i="55"/>
  <c r="I52" i="55"/>
  <c r="I53" i="55"/>
  <c r="I54" i="55"/>
  <c r="I55" i="55"/>
  <c r="I56" i="55"/>
  <c r="I57" i="55"/>
  <c r="I58" i="55"/>
  <c r="I59" i="55"/>
  <c r="I60" i="55"/>
  <c r="I61" i="55"/>
  <c r="I62" i="55"/>
  <c r="I63" i="55"/>
  <c r="I64" i="55"/>
  <c r="I65" i="55"/>
  <c r="I66" i="55"/>
  <c r="I67" i="55"/>
  <c r="I68" i="55"/>
  <c r="I69" i="55"/>
  <c r="I70" i="55"/>
  <c r="I71" i="55"/>
  <c r="I72" i="55"/>
  <c r="I73" i="55"/>
  <c r="I74" i="55"/>
  <c r="I75" i="55"/>
  <c r="I76" i="55"/>
  <c r="I77" i="55"/>
  <c r="I78" i="55"/>
  <c r="I79" i="55"/>
  <c r="I80" i="55"/>
  <c r="I81" i="55"/>
  <c r="I82" i="55"/>
  <c r="I83" i="55"/>
  <c r="I84" i="55"/>
  <c r="I85" i="55"/>
  <c r="I86" i="55"/>
  <c r="I87" i="55"/>
  <c r="I88" i="55"/>
  <c r="I89" i="55"/>
  <c r="I90" i="55"/>
  <c r="I91" i="55"/>
  <c r="I92" i="55"/>
  <c r="I93" i="55"/>
  <c r="I94" i="55"/>
  <c r="I95" i="55"/>
  <c r="I96" i="55"/>
  <c r="I97" i="55"/>
  <c r="I98" i="55"/>
  <c r="I99" i="55"/>
  <c r="I100" i="55"/>
  <c r="I101" i="55"/>
  <c r="I102" i="55"/>
  <c r="I103" i="55"/>
  <c r="I104" i="55"/>
  <c r="I105" i="55"/>
  <c r="I106" i="55"/>
  <c r="I107" i="55"/>
  <c r="J1" i="55"/>
  <c r="J4" i="55" l="1" a="1"/>
  <c r="J4" i="55" s="1"/>
  <c r="J5" i="55" l="1"/>
  <c r="J6" i="55"/>
  <c r="J8" i="55" l="1"/>
  <c r="J9" i="55"/>
  <c r="J10" i="55"/>
  <c r="J11" i="55"/>
  <c r="J12" i="55"/>
  <c r="J13" i="55"/>
  <c r="J14" i="55"/>
  <c r="J15" i="55"/>
  <c r="J16" i="55"/>
  <c r="J17" i="55"/>
  <c r="J18" i="55"/>
  <c r="J19" i="55"/>
  <c r="J20" i="55"/>
  <c r="J21" i="55"/>
  <c r="J22" i="55"/>
  <c r="J23" i="55"/>
  <c r="J24" i="55"/>
  <c r="J25" i="55"/>
  <c r="J26" i="55"/>
  <c r="J27" i="55"/>
  <c r="J28" i="55"/>
  <c r="J29" i="55"/>
  <c r="J30" i="55"/>
  <c r="J31" i="55"/>
  <c r="J32" i="55"/>
  <c r="J33" i="55"/>
  <c r="J34" i="55"/>
  <c r="J35" i="55"/>
  <c r="J36" i="55"/>
  <c r="J37" i="55"/>
  <c r="J38" i="55"/>
  <c r="J39" i="55"/>
  <c r="J40" i="55"/>
  <c r="J41" i="55"/>
  <c r="J42" i="55"/>
  <c r="J43" i="55"/>
  <c r="J44" i="55"/>
  <c r="J45" i="55"/>
  <c r="J46" i="55"/>
  <c r="J47" i="55"/>
  <c r="J48" i="55"/>
  <c r="J49" i="55"/>
  <c r="J50" i="55"/>
  <c r="J51" i="55"/>
  <c r="J52" i="55"/>
  <c r="J53" i="55"/>
  <c r="J54" i="55"/>
  <c r="J55" i="55"/>
  <c r="J56" i="55"/>
  <c r="J57" i="55"/>
  <c r="J58" i="55"/>
  <c r="J59" i="55"/>
  <c r="J60" i="55"/>
  <c r="J61" i="55"/>
  <c r="J62" i="55"/>
  <c r="J63" i="55"/>
  <c r="J64" i="55"/>
  <c r="J65" i="55"/>
  <c r="J66" i="55"/>
  <c r="J67" i="55"/>
  <c r="J68" i="55"/>
  <c r="J69" i="55"/>
  <c r="J70" i="55"/>
  <c r="J71" i="55"/>
  <c r="J72" i="55"/>
  <c r="J73" i="55"/>
  <c r="J74" i="55"/>
  <c r="J75" i="55"/>
  <c r="J76" i="55"/>
  <c r="J77" i="55"/>
  <c r="J78" i="55"/>
  <c r="J79" i="55"/>
  <c r="J80" i="55"/>
  <c r="J81" i="55"/>
  <c r="J82" i="55"/>
  <c r="J83" i="55"/>
  <c r="J84" i="55"/>
  <c r="J85" i="55"/>
  <c r="J86" i="55"/>
  <c r="J87" i="55"/>
  <c r="J88" i="55"/>
  <c r="J89" i="55"/>
  <c r="J90" i="55"/>
  <c r="J91" i="55"/>
  <c r="J92" i="55"/>
  <c r="J93" i="55"/>
  <c r="J94" i="55"/>
  <c r="J95" i="55"/>
  <c r="J96" i="55"/>
  <c r="J97" i="55"/>
  <c r="J98" i="55"/>
  <c r="J99" i="55"/>
  <c r="J100" i="55"/>
  <c r="J101" i="55"/>
  <c r="J102" i="55"/>
  <c r="J103" i="55"/>
  <c r="J104" i="55"/>
  <c r="J105" i="55"/>
  <c r="J106" i="55"/>
  <c r="J107" i="55"/>
  <c r="K1" i="55"/>
  <c r="K4" i="55" l="1" a="1"/>
  <c r="K4" i="55" s="1"/>
  <c r="K5" i="55" l="1"/>
  <c r="K6" i="55"/>
  <c r="K8" i="55" l="1"/>
  <c r="K9" i="55"/>
  <c r="K10" i="55"/>
  <c r="K11" i="55"/>
  <c r="K12" i="55"/>
  <c r="K13" i="55"/>
  <c r="K14" i="55"/>
  <c r="K15" i="55"/>
  <c r="K16" i="55"/>
  <c r="K17" i="55"/>
  <c r="K18" i="55"/>
  <c r="K19" i="55"/>
  <c r="K20" i="55"/>
  <c r="K21" i="55"/>
  <c r="K22" i="55"/>
  <c r="K23" i="55"/>
  <c r="K24" i="55"/>
  <c r="K25" i="55"/>
  <c r="K26" i="55"/>
  <c r="K27" i="55"/>
  <c r="K28" i="55"/>
  <c r="K29" i="55"/>
  <c r="K30" i="55"/>
  <c r="K31" i="55"/>
  <c r="K32" i="55"/>
  <c r="K33" i="55"/>
  <c r="K34" i="55"/>
  <c r="K35" i="55"/>
  <c r="K36" i="55"/>
  <c r="K37" i="55"/>
  <c r="K38" i="55"/>
  <c r="K39" i="55"/>
  <c r="K40" i="55"/>
  <c r="K41" i="55"/>
  <c r="K42" i="55"/>
  <c r="K43" i="55"/>
  <c r="K44" i="55"/>
  <c r="K45" i="55"/>
  <c r="K46" i="55"/>
  <c r="K47" i="55"/>
  <c r="K48" i="55"/>
  <c r="K49" i="55"/>
  <c r="K50" i="55"/>
  <c r="K51" i="55"/>
  <c r="K52" i="55"/>
  <c r="K53" i="55"/>
  <c r="K54" i="55"/>
  <c r="K55" i="55"/>
  <c r="K56" i="55"/>
  <c r="K57" i="55"/>
  <c r="K58" i="55"/>
  <c r="K59" i="55"/>
  <c r="K60" i="55"/>
  <c r="K61" i="55"/>
  <c r="K62" i="55"/>
  <c r="K63" i="55"/>
  <c r="K64" i="55"/>
  <c r="K65" i="55"/>
  <c r="K66" i="55"/>
  <c r="K67" i="55"/>
  <c r="K68" i="55"/>
  <c r="K69" i="55"/>
  <c r="K70" i="55"/>
  <c r="K71" i="55"/>
  <c r="K72" i="55"/>
  <c r="K73" i="55"/>
  <c r="K74" i="55"/>
  <c r="K75" i="55"/>
  <c r="K76" i="55"/>
  <c r="K77" i="55"/>
  <c r="K78" i="55"/>
  <c r="K79" i="55"/>
  <c r="K80" i="55"/>
  <c r="K81" i="55"/>
  <c r="K82" i="55"/>
  <c r="K83" i="55"/>
  <c r="K84" i="55"/>
  <c r="K85" i="55"/>
  <c r="K86" i="55"/>
  <c r="K87" i="55"/>
  <c r="K88" i="55"/>
  <c r="K89" i="55"/>
  <c r="K90" i="55"/>
  <c r="K91" i="55"/>
  <c r="K92" i="55"/>
  <c r="K93" i="55"/>
  <c r="K94" i="55"/>
  <c r="K95" i="55"/>
  <c r="K96" i="55"/>
  <c r="K97" i="55"/>
  <c r="K98" i="55"/>
  <c r="K99" i="55"/>
  <c r="K100" i="55"/>
  <c r="K101" i="55"/>
  <c r="K102" i="55"/>
  <c r="K103" i="55"/>
  <c r="K104" i="55"/>
  <c r="K105" i="55"/>
  <c r="K106" i="55"/>
  <c r="K107" i="55"/>
  <c r="L1" i="55"/>
  <c r="L4" i="55" l="1" a="1"/>
  <c r="L4" i="55" s="1"/>
  <c r="L5" i="55" l="1"/>
  <c r="L6" i="55"/>
  <c r="L8" i="55" l="1"/>
  <c r="L9" i="55"/>
  <c r="L10" i="55"/>
  <c r="L11" i="55"/>
  <c r="L12" i="55"/>
  <c r="L13" i="55"/>
  <c r="L14" i="55"/>
  <c r="L15" i="55"/>
  <c r="L16" i="55"/>
  <c r="L17" i="55"/>
  <c r="L18" i="55"/>
  <c r="L19" i="55"/>
  <c r="L20" i="55"/>
  <c r="L21" i="55"/>
  <c r="L22" i="55"/>
  <c r="L23" i="55"/>
  <c r="L24" i="55"/>
  <c r="L25" i="55"/>
  <c r="L26" i="55"/>
  <c r="L27" i="55"/>
  <c r="L28" i="55"/>
  <c r="L29" i="55"/>
  <c r="L30" i="55"/>
  <c r="L31" i="55"/>
  <c r="L32" i="55"/>
  <c r="L33" i="55"/>
  <c r="L34" i="55"/>
  <c r="L35" i="55"/>
  <c r="L36" i="55"/>
  <c r="L37" i="55"/>
  <c r="L38" i="55"/>
  <c r="L39" i="55"/>
  <c r="L40" i="55"/>
  <c r="L41" i="55"/>
  <c r="L42" i="55"/>
  <c r="L43" i="55"/>
  <c r="L44" i="55"/>
  <c r="L45" i="55"/>
  <c r="L46" i="55"/>
  <c r="L47" i="55"/>
  <c r="L48" i="55"/>
  <c r="L49" i="55"/>
  <c r="L50" i="55"/>
  <c r="L51" i="55"/>
  <c r="L52" i="55"/>
  <c r="L53" i="55"/>
  <c r="L54" i="55"/>
  <c r="L55" i="55"/>
  <c r="L56" i="55"/>
  <c r="L57" i="55"/>
  <c r="L58" i="55"/>
  <c r="L59" i="55"/>
  <c r="L60" i="55"/>
  <c r="L61" i="55"/>
  <c r="L62" i="55"/>
  <c r="L63" i="55"/>
  <c r="L64" i="55"/>
  <c r="L65" i="55"/>
  <c r="L66" i="55"/>
  <c r="L67" i="55"/>
  <c r="L68" i="55"/>
  <c r="L69" i="55"/>
  <c r="L70" i="55"/>
  <c r="L71" i="55"/>
  <c r="L72" i="55"/>
  <c r="L73" i="55"/>
  <c r="L74" i="55"/>
  <c r="L75" i="55"/>
  <c r="L76" i="55"/>
  <c r="L77" i="55"/>
  <c r="L78" i="55"/>
  <c r="L79" i="55"/>
  <c r="L80" i="55"/>
  <c r="L81" i="55"/>
  <c r="L82" i="55"/>
  <c r="L83" i="55"/>
  <c r="L84" i="55"/>
  <c r="L85" i="55"/>
  <c r="L86" i="55"/>
  <c r="L87" i="55"/>
  <c r="L88" i="55"/>
  <c r="L89" i="55"/>
  <c r="L90" i="55"/>
  <c r="L91" i="55"/>
  <c r="L92" i="55"/>
  <c r="L93" i="55"/>
  <c r="L94" i="55"/>
  <c r="L95" i="55"/>
  <c r="L96" i="55"/>
  <c r="L97" i="55"/>
  <c r="L98" i="55"/>
  <c r="L99" i="55"/>
  <c r="L100" i="55"/>
  <c r="L101" i="55"/>
  <c r="L102" i="55"/>
  <c r="L103" i="55"/>
  <c r="L104" i="55"/>
  <c r="L105" i="55"/>
  <c r="L106" i="55"/>
  <c r="L107" i="55"/>
  <c r="M1" i="55"/>
  <c r="M4" i="55" l="1" a="1"/>
  <c r="M4" i="55" s="1"/>
  <c r="M5" i="55" l="1"/>
  <c r="M6" i="55"/>
  <c r="M8" i="55" l="1"/>
  <c r="M9" i="55"/>
  <c r="M10" i="55"/>
  <c r="M11" i="55"/>
  <c r="M12" i="55"/>
  <c r="M13" i="55"/>
  <c r="M14" i="55"/>
  <c r="M15" i="55"/>
  <c r="M16" i="55"/>
  <c r="M17" i="55"/>
  <c r="M18" i="55"/>
  <c r="M19" i="55"/>
  <c r="M20" i="55"/>
  <c r="M21" i="55"/>
  <c r="M22" i="55"/>
  <c r="M23" i="55"/>
  <c r="M24" i="55"/>
  <c r="M25" i="55"/>
  <c r="M26" i="55"/>
  <c r="M27" i="55"/>
  <c r="M28" i="55"/>
  <c r="M29" i="55"/>
  <c r="M30" i="55"/>
  <c r="M31" i="55"/>
  <c r="M32" i="55"/>
  <c r="M33" i="55"/>
  <c r="M34" i="55"/>
  <c r="M35" i="55"/>
  <c r="M36" i="55"/>
  <c r="M37" i="55"/>
  <c r="M38" i="55"/>
  <c r="M39" i="55"/>
  <c r="M40" i="55"/>
  <c r="M41" i="55"/>
  <c r="M42" i="55"/>
  <c r="M43" i="55"/>
  <c r="M44" i="55"/>
  <c r="M45" i="55"/>
  <c r="M46" i="55"/>
  <c r="M47" i="55"/>
  <c r="M48" i="55"/>
  <c r="M49" i="55"/>
  <c r="M50" i="55"/>
  <c r="M51" i="55"/>
  <c r="M52" i="55"/>
  <c r="M53" i="55"/>
  <c r="M54" i="55"/>
  <c r="M55" i="55"/>
  <c r="M56" i="55"/>
  <c r="M57" i="55"/>
  <c r="M58" i="55"/>
  <c r="M59" i="55"/>
  <c r="M60" i="55"/>
  <c r="M61" i="55"/>
  <c r="M62" i="55"/>
  <c r="M63" i="55"/>
  <c r="M64" i="55"/>
  <c r="M65" i="55"/>
  <c r="M66" i="55"/>
  <c r="M67" i="55"/>
  <c r="M68" i="55"/>
  <c r="M69" i="55"/>
  <c r="M70" i="55"/>
  <c r="M71" i="55"/>
  <c r="M72" i="55"/>
  <c r="M73" i="55"/>
  <c r="M74" i="55"/>
  <c r="M75" i="55"/>
  <c r="M76" i="55"/>
  <c r="M77" i="55"/>
  <c r="M78" i="55"/>
  <c r="M79" i="55"/>
  <c r="M80" i="55"/>
  <c r="M81" i="55"/>
  <c r="M82" i="55"/>
  <c r="M83" i="55"/>
  <c r="M84" i="55"/>
  <c r="M85" i="55"/>
  <c r="M86" i="55"/>
  <c r="M87" i="55"/>
  <c r="M88" i="55"/>
  <c r="M89" i="55"/>
  <c r="M90" i="55"/>
  <c r="M91" i="55"/>
  <c r="M92" i="55"/>
  <c r="M93" i="55"/>
  <c r="M94" i="55"/>
  <c r="M95" i="55"/>
  <c r="M96" i="55"/>
  <c r="M97" i="55"/>
  <c r="M98" i="55"/>
  <c r="M99" i="55"/>
  <c r="M100" i="55"/>
  <c r="M101" i="55"/>
  <c r="M102" i="55"/>
  <c r="M103" i="55"/>
  <c r="M104" i="55"/>
  <c r="M105" i="55"/>
  <c r="M106" i="55"/>
  <c r="M107" i="55"/>
  <c r="N1" i="55"/>
  <c r="N4" i="55" l="1" a="1"/>
  <c r="N4" i="55" s="1"/>
  <c r="N5" i="55" l="1"/>
  <c r="N6" i="55"/>
  <c r="N8" i="55" l="1"/>
  <c r="N9" i="55"/>
  <c r="N10" i="55"/>
  <c r="N11" i="55"/>
  <c r="N12" i="55"/>
  <c r="N13" i="55"/>
  <c r="N14" i="55"/>
  <c r="N15" i="55"/>
  <c r="N16" i="55"/>
  <c r="N17" i="55"/>
  <c r="N18" i="55"/>
  <c r="N19" i="55"/>
  <c r="N20" i="55"/>
  <c r="N21" i="55"/>
  <c r="N22" i="55"/>
  <c r="N23" i="55"/>
  <c r="N24" i="55"/>
  <c r="N25" i="55"/>
  <c r="N26" i="55"/>
  <c r="N27" i="55"/>
  <c r="N28" i="55"/>
  <c r="N29" i="55"/>
  <c r="N30" i="55"/>
  <c r="N31" i="55"/>
  <c r="N32" i="55"/>
  <c r="N33" i="55"/>
  <c r="N34" i="55"/>
  <c r="N35" i="55"/>
  <c r="N36" i="55"/>
  <c r="N37" i="55"/>
  <c r="N38" i="55"/>
  <c r="N39" i="55"/>
  <c r="N40" i="55"/>
  <c r="N41" i="55"/>
  <c r="N42" i="55"/>
  <c r="N43" i="55"/>
  <c r="N44" i="55"/>
  <c r="N45" i="55"/>
  <c r="N46" i="55"/>
  <c r="N47" i="55"/>
  <c r="N48" i="55"/>
  <c r="N49" i="55"/>
  <c r="N50" i="55"/>
  <c r="N51" i="55"/>
  <c r="N52" i="55"/>
  <c r="N53" i="55"/>
  <c r="N54" i="55"/>
  <c r="N55" i="55"/>
  <c r="N56" i="55"/>
  <c r="N57" i="55"/>
  <c r="N58" i="55"/>
  <c r="N59" i="55"/>
  <c r="N60" i="55"/>
  <c r="N61" i="55"/>
  <c r="N62" i="55"/>
  <c r="N63" i="55"/>
  <c r="N64" i="55"/>
  <c r="N65" i="55"/>
  <c r="N66" i="55"/>
  <c r="N67" i="55"/>
  <c r="N68" i="55"/>
  <c r="N69" i="55"/>
  <c r="N70" i="55"/>
  <c r="N71" i="55"/>
  <c r="N72" i="55"/>
  <c r="N73" i="55"/>
  <c r="N74" i="55"/>
  <c r="N75" i="55"/>
  <c r="N76" i="55"/>
  <c r="N77" i="55"/>
  <c r="N78" i="55"/>
  <c r="N79" i="55"/>
  <c r="N80" i="55"/>
  <c r="N81" i="55"/>
  <c r="N82" i="55"/>
  <c r="N83" i="55"/>
  <c r="N84" i="55"/>
  <c r="N85" i="55"/>
  <c r="N86" i="55"/>
  <c r="N87" i="55"/>
  <c r="N88" i="55"/>
  <c r="N89" i="55"/>
  <c r="N90" i="55"/>
  <c r="N91" i="55"/>
  <c r="N92" i="55"/>
  <c r="N93" i="55"/>
  <c r="N94" i="55"/>
  <c r="N95" i="55"/>
  <c r="N96" i="55"/>
  <c r="N97" i="55"/>
  <c r="N98" i="55"/>
  <c r="N99" i="55"/>
  <c r="N100" i="55"/>
  <c r="N101" i="55"/>
  <c r="N102" i="55"/>
  <c r="N103" i="55"/>
  <c r="N104" i="55"/>
  <c r="N105" i="55"/>
  <c r="N106" i="55"/>
  <c r="N107" i="55"/>
  <c r="O1" i="55"/>
  <c r="O4" i="55" l="1" a="1"/>
  <c r="O4" i="55" s="1"/>
  <c r="O5" i="55" l="1"/>
  <c r="O6" i="55"/>
  <c r="P6" i="55" s="1"/>
  <c r="F8" i="1" s="1" a="1"/>
  <c r="F8" i="1" s="1"/>
  <c r="O8" i="55" l="1"/>
  <c r="O9" i="55"/>
  <c r="O10" i="55"/>
  <c r="O11" i="55"/>
  <c r="O12" i="55"/>
  <c r="O13" i="55"/>
  <c r="O14" i="55"/>
  <c r="O15" i="55"/>
  <c r="O16" i="55"/>
  <c r="O17" i="55"/>
  <c r="O18" i="55"/>
  <c r="O19" i="55"/>
  <c r="O20" i="55"/>
  <c r="O21" i="55"/>
  <c r="O22" i="55"/>
  <c r="O23" i="55"/>
  <c r="O24" i="55"/>
  <c r="O25" i="55"/>
  <c r="O26" i="55"/>
  <c r="O27" i="55"/>
  <c r="O28" i="55"/>
  <c r="O29" i="55"/>
  <c r="O30" i="55"/>
  <c r="O31" i="55"/>
  <c r="O32" i="55"/>
  <c r="O33" i="55"/>
  <c r="O34" i="55"/>
  <c r="O35" i="55"/>
  <c r="O36" i="55"/>
  <c r="O37" i="55"/>
  <c r="O38" i="55"/>
  <c r="O39" i="55"/>
  <c r="O40" i="55"/>
  <c r="O41" i="55"/>
  <c r="O42" i="55"/>
  <c r="O43" i="55"/>
  <c r="O44" i="55"/>
  <c r="O45" i="55"/>
  <c r="O46" i="55"/>
  <c r="O47" i="55"/>
  <c r="O48" i="55"/>
  <c r="O49" i="55"/>
  <c r="O50" i="55"/>
  <c r="O51" i="55"/>
  <c r="O52" i="55"/>
  <c r="O53" i="55"/>
  <c r="O54" i="55"/>
  <c r="O55" i="55"/>
  <c r="O56" i="55"/>
  <c r="O57" i="55"/>
  <c r="O58" i="55"/>
  <c r="O59" i="55"/>
  <c r="O60" i="55"/>
  <c r="O61" i="55"/>
  <c r="O62" i="55"/>
  <c r="O63" i="55"/>
  <c r="O64" i="55"/>
  <c r="O65" i="55"/>
  <c r="O66" i="55"/>
  <c r="O67" i="55"/>
  <c r="O68" i="55"/>
  <c r="O69" i="55"/>
  <c r="O70" i="55"/>
  <c r="O71" i="55"/>
  <c r="O72" i="55"/>
  <c r="O73" i="55"/>
  <c r="O74" i="55"/>
  <c r="O75" i="55"/>
  <c r="O76" i="55"/>
  <c r="O77" i="55"/>
  <c r="O78" i="55"/>
  <c r="O79" i="55"/>
  <c r="O80" i="55"/>
  <c r="O81" i="55"/>
  <c r="O82" i="55"/>
  <c r="O83" i="55"/>
  <c r="O84" i="55"/>
  <c r="O85" i="55"/>
  <c r="O86" i="55"/>
  <c r="O87" i="55"/>
  <c r="O88" i="55"/>
  <c r="O89" i="55"/>
  <c r="O90" i="55"/>
  <c r="O91" i="55"/>
  <c r="O92" i="55"/>
  <c r="O93" i="55"/>
  <c r="O94" i="55"/>
  <c r="O95" i="55"/>
  <c r="O96" i="55"/>
  <c r="O97" i="55"/>
  <c r="O98" i="55"/>
  <c r="O99" i="55"/>
  <c r="O100" i="55"/>
  <c r="O101" i="55"/>
  <c r="O102" i="55"/>
  <c r="O103" i="55"/>
  <c r="O104" i="55"/>
  <c r="O105" i="55"/>
  <c r="O106" i="55"/>
  <c r="O107" i="55"/>
  <c r="P5" i="55"/>
  <c r="P1" i="55"/>
  <c r="P4" i="55" l="1"/>
  <c r="E8" i="1" a="1"/>
  <c r="E8" i="1" s="1"/>
  <c r="D1" i="56" l="1" a="1"/>
  <c r="D1" i="56" s="1"/>
  <c r="D4" i="56" a="1"/>
  <c r="D4" i="56" s="1"/>
  <c r="D5" i="56" l="1"/>
  <c r="D6" i="56"/>
  <c r="D8" i="56" l="1"/>
  <c r="D9" i="56"/>
  <c r="D10" i="56"/>
  <c r="D11" i="56"/>
  <c r="D12" i="56"/>
  <c r="D13" i="56"/>
  <c r="D14" i="56"/>
  <c r="D15" i="56"/>
  <c r="D16" i="56"/>
  <c r="D17" i="56"/>
  <c r="D18" i="56"/>
  <c r="D19" i="56"/>
  <c r="D20" i="56"/>
  <c r="D21" i="56"/>
  <c r="D22" i="56"/>
  <c r="D23" i="56"/>
  <c r="D24" i="56"/>
  <c r="D25" i="56"/>
  <c r="D26" i="56"/>
  <c r="D27" i="56"/>
  <c r="D28" i="56"/>
  <c r="D29" i="56"/>
  <c r="D30" i="56"/>
  <c r="D31" i="56"/>
  <c r="D32" i="56"/>
  <c r="D33" i="56"/>
  <c r="D34" i="56"/>
  <c r="D35" i="56"/>
  <c r="D36" i="56"/>
  <c r="D37" i="56"/>
  <c r="D38" i="56"/>
  <c r="D39" i="56"/>
  <c r="D40" i="56"/>
  <c r="D41" i="56"/>
  <c r="D42" i="56"/>
  <c r="D43" i="56"/>
  <c r="D44" i="56"/>
  <c r="D45" i="56"/>
  <c r="D46" i="56"/>
  <c r="D47" i="56"/>
  <c r="D48" i="56"/>
  <c r="D49" i="56"/>
  <c r="D50" i="56"/>
  <c r="D51" i="56"/>
  <c r="D52" i="56"/>
  <c r="D53" i="56"/>
  <c r="D54" i="56"/>
  <c r="D55" i="56"/>
  <c r="D56" i="56"/>
  <c r="D57" i="56"/>
  <c r="D58" i="56"/>
  <c r="D59" i="56"/>
  <c r="D60" i="56"/>
  <c r="D61" i="56"/>
  <c r="D62" i="56"/>
  <c r="D63" i="56"/>
  <c r="D64" i="56"/>
  <c r="D65" i="56"/>
  <c r="D66" i="56"/>
  <c r="D67" i="56"/>
  <c r="D68" i="56"/>
  <c r="D69" i="56"/>
  <c r="D70" i="56"/>
  <c r="D71" i="56"/>
  <c r="D72" i="56"/>
  <c r="D73" i="56"/>
  <c r="D74" i="56"/>
  <c r="D75" i="56"/>
  <c r="D76" i="56"/>
  <c r="D77" i="56"/>
  <c r="D78" i="56"/>
  <c r="D79" i="56"/>
  <c r="D80" i="56"/>
  <c r="D81" i="56"/>
  <c r="D82" i="56"/>
  <c r="D83" i="56"/>
  <c r="D84" i="56"/>
  <c r="D85" i="56"/>
  <c r="D86" i="56"/>
  <c r="D87" i="56"/>
  <c r="D88" i="56"/>
  <c r="D89" i="56"/>
  <c r="D90" i="56"/>
  <c r="D91" i="56"/>
  <c r="D92" i="56"/>
  <c r="D93" i="56"/>
  <c r="D94" i="56"/>
  <c r="D95" i="56"/>
  <c r="D96" i="56"/>
  <c r="D97" i="56"/>
  <c r="D98" i="56"/>
  <c r="D99" i="56"/>
  <c r="D100" i="56"/>
  <c r="D101" i="56"/>
  <c r="D102" i="56"/>
  <c r="D103" i="56"/>
  <c r="D104" i="56"/>
  <c r="D105" i="56"/>
  <c r="D106" i="56"/>
  <c r="D107" i="56"/>
  <c r="E1" i="56"/>
  <c r="E4" i="56" l="1" a="1"/>
  <c r="E4" i="56" s="1"/>
  <c r="E5" i="56" l="1"/>
  <c r="E6" i="56"/>
  <c r="E8" i="56" l="1"/>
  <c r="E9" i="56"/>
  <c r="E10" i="56"/>
  <c r="E11" i="56"/>
  <c r="E12" i="56"/>
  <c r="E13" i="56"/>
  <c r="E14" i="56"/>
  <c r="E15" i="56"/>
  <c r="E16" i="56"/>
  <c r="E17" i="56"/>
  <c r="E18" i="56"/>
  <c r="E19" i="56"/>
  <c r="E20" i="56"/>
  <c r="E21" i="56"/>
  <c r="E22" i="56"/>
  <c r="E23" i="56"/>
  <c r="E24" i="56"/>
  <c r="E25" i="56"/>
  <c r="E26" i="56"/>
  <c r="E27" i="56"/>
  <c r="E28" i="56"/>
  <c r="E29" i="56"/>
  <c r="E30" i="56"/>
  <c r="E31" i="56"/>
  <c r="E32" i="56"/>
  <c r="E33" i="56"/>
  <c r="E34" i="56"/>
  <c r="E35" i="56"/>
  <c r="E36" i="56"/>
  <c r="E37" i="56"/>
  <c r="E38" i="56"/>
  <c r="E39" i="56"/>
  <c r="E40" i="56"/>
  <c r="E41" i="56"/>
  <c r="E42" i="56"/>
  <c r="E43" i="56"/>
  <c r="E44" i="56"/>
  <c r="E45" i="56"/>
  <c r="E46" i="56"/>
  <c r="E47" i="56"/>
  <c r="E48" i="56"/>
  <c r="E49" i="56"/>
  <c r="E50" i="56"/>
  <c r="E51" i="56"/>
  <c r="E52" i="56"/>
  <c r="E53" i="56"/>
  <c r="E54" i="56"/>
  <c r="E55" i="56"/>
  <c r="E56" i="56"/>
  <c r="E57" i="56"/>
  <c r="E58" i="56"/>
  <c r="E59" i="56"/>
  <c r="E60" i="56"/>
  <c r="E61" i="56"/>
  <c r="E62" i="56"/>
  <c r="E63" i="56"/>
  <c r="E64" i="56"/>
  <c r="E65" i="56"/>
  <c r="E66" i="56"/>
  <c r="E67" i="56"/>
  <c r="E68" i="56"/>
  <c r="E69" i="56"/>
  <c r="E70" i="56"/>
  <c r="E71" i="56"/>
  <c r="E72" i="56"/>
  <c r="E73" i="56"/>
  <c r="E74" i="56"/>
  <c r="E75" i="56"/>
  <c r="E76" i="56"/>
  <c r="E77" i="56"/>
  <c r="E78" i="56"/>
  <c r="E79" i="56"/>
  <c r="E80" i="56"/>
  <c r="E81" i="56"/>
  <c r="E82" i="56"/>
  <c r="E83" i="56"/>
  <c r="E84" i="56"/>
  <c r="E85" i="56"/>
  <c r="E86" i="56"/>
  <c r="E87" i="56"/>
  <c r="E88" i="56"/>
  <c r="E89" i="56"/>
  <c r="E90" i="56"/>
  <c r="E91" i="56"/>
  <c r="E92" i="56"/>
  <c r="E93" i="56"/>
  <c r="E94" i="56"/>
  <c r="E95" i="56"/>
  <c r="E96" i="56"/>
  <c r="E97" i="56"/>
  <c r="E98" i="56"/>
  <c r="E99" i="56"/>
  <c r="E100" i="56"/>
  <c r="E101" i="56"/>
  <c r="E102" i="56"/>
  <c r="E103" i="56"/>
  <c r="E104" i="56"/>
  <c r="E105" i="56"/>
  <c r="E106" i="56"/>
  <c r="E107" i="56"/>
  <c r="F1" i="56"/>
  <c r="F4" i="56" l="1" a="1"/>
  <c r="F4" i="56" s="1"/>
  <c r="F5" i="56" l="1"/>
  <c r="F6" i="56"/>
  <c r="F8" i="56" l="1"/>
  <c r="F9" i="56"/>
  <c r="F10" i="56"/>
  <c r="F11" i="56"/>
  <c r="F12" i="56"/>
  <c r="F13" i="56"/>
  <c r="F14" i="56"/>
  <c r="F15" i="56"/>
  <c r="F16" i="56"/>
  <c r="F17" i="56"/>
  <c r="F18" i="56"/>
  <c r="F19" i="56"/>
  <c r="F20" i="56"/>
  <c r="F21" i="56"/>
  <c r="F22" i="56"/>
  <c r="F23" i="56"/>
  <c r="F24" i="56"/>
  <c r="F25" i="56"/>
  <c r="F26" i="56"/>
  <c r="F27" i="56"/>
  <c r="F28" i="56"/>
  <c r="F29" i="56"/>
  <c r="F30" i="56"/>
  <c r="F31" i="56"/>
  <c r="F32" i="56"/>
  <c r="F33" i="56"/>
  <c r="F34" i="56"/>
  <c r="F35" i="56"/>
  <c r="F36" i="56"/>
  <c r="F37" i="56"/>
  <c r="F38" i="56"/>
  <c r="F39" i="56"/>
  <c r="F40" i="56"/>
  <c r="F41" i="56"/>
  <c r="F42" i="56"/>
  <c r="F43" i="56"/>
  <c r="F44" i="56"/>
  <c r="F45" i="56"/>
  <c r="F46" i="56"/>
  <c r="F47" i="56"/>
  <c r="F48" i="56"/>
  <c r="F49" i="56"/>
  <c r="F50" i="56"/>
  <c r="F51" i="56"/>
  <c r="F52" i="56"/>
  <c r="F53" i="56"/>
  <c r="F54" i="56"/>
  <c r="F55" i="56"/>
  <c r="F56" i="56"/>
  <c r="F57" i="56"/>
  <c r="F58" i="56"/>
  <c r="F59" i="56"/>
  <c r="F60" i="56"/>
  <c r="F61" i="56"/>
  <c r="F62" i="56"/>
  <c r="F63" i="56"/>
  <c r="F64" i="56"/>
  <c r="F65" i="56"/>
  <c r="F66" i="56"/>
  <c r="F67" i="56"/>
  <c r="F68" i="56"/>
  <c r="F69" i="56"/>
  <c r="F70" i="56"/>
  <c r="F71" i="56"/>
  <c r="F72" i="56"/>
  <c r="F73" i="56"/>
  <c r="F74" i="56"/>
  <c r="F75" i="56"/>
  <c r="F76" i="56"/>
  <c r="F77" i="56"/>
  <c r="F78" i="56"/>
  <c r="F79" i="56"/>
  <c r="F80" i="56"/>
  <c r="F81" i="56"/>
  <c r="F82" i="56"/>
  <c r="F83" i="56"/>
  <c r="F84" i="56"/>
  <c r="F85" i="56"/>
  <c r="F86" i="56"/>
  <c r="F87" i="56"/>
  <c r="F88" i="56"/>
  <c r="F89" i="56"/>
  <c r="F90" i="56"/>
  <c r="F91" i="56"/>
  <c r="F92" i="56"/>
  <c r="F93" i="56"/>
  <c r="F94" i="56"/>
  <c r="F95" i="56"/>
  <c r="F96" i="56"/>
  <c r="F97" i="56"/>
  <c r="F98" i="56"/>
  <c r="F99" i="56"/>
  <c r="F100" i="56"/>
  <c r="F101" i="56"/>
  <c r="F102" i="56"/>
  <c r="F103" i="56"/>
  <c r="F104" i="56"/>
  <c r="F105" i="56"/>
  <c r="F106" i="56"/>
  <c r="F107" i="56"/>
  <c r="G1" i="56"/>
  <c r="G4" i="56" l="1" a="1"/>
  <c r="G4" i="56" s="1"/>
  <c r="G5" i="56" l="1"/>
  <c r="G6" i="56"/>
  <c r="G8" i="56" l="1"/>
  <c r="G9" i="56"/>
  <c r="G10" i="56"/>
  <c r="G11" i="56"/>
  <c r="G12" i="56"/>
  <c r="G13" i="56"/>
  <c r="G14" i="56"/>
  <c r="G15" i="56"/>
  <c r="G16" i="56"/>
  <c r="G17" i="56"/>
  <c r="G18" i="56"/>
  <c r="G19" i="56"/>
  <c r="G20" i="56"/>
  <c r="G21" i="56"/>
  <c r="G22" i="56"/>
  <c r="G23" i="56"/>
  <c r="G24" i="56"/>
  <c r="G25" i="56"/>
  <c r="G26" i="56"/>
  <c r="G27" i="56"/>
  <c r="G28" i="56"/>
  <c r="G29" i="56"/>
  <c r="G30" i="56"/>
  <c r="G31" i="56"/>
  <c r="G32" i="56"/>
  <c r="G33" i="56"/>
  <c r="G34" i="56"/>
  <c r="G35" i="56"/>
  <c r="G36" i="56"/>
  <c r="G37" i="56"/>
  <c r="G38" i="56"/>
  <c r="G39" i="56"/>
  <c r="G40" i="56"/>
  <c r="G41" i="56"/>
  <c r="G42" i="56"/>
  <c r="G43" i="56"/>
  <c r="G44" i="56"/>
  <c r="G45" i="56"/>
  <c r="G46" i="56"/>
  <c r="G47" i="56"/>
  <c r="G48" i="56"/>
  <c r="G49" i="56"/>
  <c r="G50" i="56"/>
  <c r="G51" i="56"/>
  <c r="G52" i="56"/>
  <c r="G53" i="56"/>
  <c r="G54" i="56"/>
  <c r="G55" i="56"/>
  <c r="G56" i="56"/>
  <c r="G57" i="56"/>
  <c r="G58" i="56"/>
  <c r="G59" i="56"/>
  <c r="G60" i="56"/>
  <c r="G61" i="56"/>
  <c r="G62" i="56"/>
  <c r="G63" i="56"/>
  <c r="G64" i="56"/>
  <c r="G65" i="56"/>
  <c r="G66" i="56"/>
  <c r="G67" i="56"/>
  <c r="G68" i="56"/>
  <c r="G69" i="56"/>
  <c r="G70" i="56"/>
  <c r="G71" i="56"/>
  <c r="G72" i="56"/>
  <c r="G73" i="56"/>
  <c r="G74" i="56"/>
  <c r="G75" i="56"/>
  <c r="G76" i="56"/>
  <c r="G77" i="56"/>
  <c r="G78" i="56"/>
  <c r="G79" i="56"/>
  <c r="G80" i="56"/>
  <c r="G81" i="56"/>
  <c r="G82" i="56"/>
  <c r="G83" i="56"/>
  <c r="G84" i="56"/>
  <c r="G85" i="56"/>
  <c r="G86" i="56"/>
  <c r="G87" i="56"/>
  <c r="G88" i="56"/>
  <c r="G89" i="56"/>
  <c r="G90" i="56"/>
  <c r="G91" i="56"/>
  <c r="G92" i="56"/>
  <c r="G93" i="56"/>
  <c r="G94" i="56"/>
  <c r="G95" i="56"/>
  <c r="G96" i="56"/>
  <c r="G97" i="56"/>
  <c r="G98" i="56"/>
  <c r="G99" i="56"/>
  <c r="G100" i="56"/>
  <c r="G101" i="56"/>
  <c r="G102" i="56"/>
  <c r="G103" i="56"/>
  <c r="G104" i="56"/>
  <c r="G105" i="56"/>
  <c r="G106" i="56"/>
  <c r="G107" i="56"/>
  <c r="H1" i="56"/>
  <c r="H4" i="56" l="1" a="1"/>
  <c r="H4" i="56" s="1"/>
  <c r="H5" i="56" l="1"/>
  <c r="H6" i="56"/>
  <c r="H8" i="56" l="1"/>
  <c r="H9" i="56"/>
  <c r="H10" i="56"/>
  <c r="H11" i="56"/>
  <c r="H12" i="56"/>
  <c r="H13" i="56"/>
  <c r="H14" i="56"/>
  <c r="H15" i="56"/>
  <c r="H16" i="56"/>
  <c r="H17" i="56"/>
  <c r="H18" i="56"/>
  <c r="H19" i="56"/>
  <c r="H20" i="56"/>
  <c r="H21" i="56"/>
  <c r="H22" i="56"/>
  <c r="H23" i="56"/>
  <c r="H24" i="56"/>
  <c r="H25" i="56"/>
  <c r="H26" i="56"/>
  <c r="H27" i="56"/>
  <c r="H28" i="56"/>
  <c r="H29" i="56"/>
  <c r="H30" i="56"/>
  <c r="H31" i="56"/>
  <c r="H32" i="56"/>
  <c r="H33" i="56"/>
  <c r="H34" i="56"/>
  <c r="H35" i="56"/>
  <c r="H36" i="56"/>
  <c r="H37" i="56"/>
  <c r="H38" i="56"/>
  <c r="H39" i="56"/>
  <c r="H40" i="56"/>
  <c r="H41" i="56"/>
  <c r="H42" i="56"/>
  <c r="H43" i="56"/>
  <c r="H44" i="56"/>
  <c r="H45" i="56"/>
  <c r="H46" i="56"/>
  <c r="H47" i="56"/>
  <c r="H48" i="56"/>
  <c r="H49" i="56"/>
  <c r="H50" i="56"/>
  <c r="H51" i="56"/>
  <c r="H52" i="56"/>
  <c r="H53" i="56"/>
  <c r="H54" i="56"/>
  <c r="H55" i="56"/>
  <c r="H56" i="56"/>
  <c r="H57" i="56"/>
  <c r="H58" i="56"/>
  <c r="H59" i="56"/>
  <c r="H60" i="56"/>
  <c r="H61" i="56"/>
  <c r="H62" i="56"/>
  <c r="H63" i="56"/>
  <c r="H64" i="56"/>
  <c r="H65" i="56"/>
  <c r="H66" i="56"/>
  <c r="H67" i="56"/>
  <c r="H68" i="56"/>
  <c r="H69" i="56"/>
  <c r="H70" i="56"/>
  <c r="H71" i="56"/>
  <c r="H72" i="56"/>
  <c r="H73" i="56"/>
  <c r="H74" i="56"/>
  <c r="H75" i="56"/>
  <c r="H76" i="56"/>
  <c r="H77" i="56"/>
  <c r="H78" i="56"/>
  <c r="H79" i="56"/>
  <c r="H80" i="56"/>
  <c r="H81" i="56"/>
  <c r="H82" i="56"/>
  <c r="H83" i="56"/>
  <c r="H84" i="56"/>
  <c r="H85" i="56"/>
  <c r="H86" i="56"/>
  <c r="H87" i="56"/>
  <c r="H88" i="56"/>
  <c r="H89" i="56"/>
  <c r="H90" i="56"/>
  <c r="H91" i="56"/>
  <c r="H92" i="56"/>
  <c r="H93" i="56"/>
  <c r="H94" i="56"/>
  <c r="H95" i="56"/>
  <c r="H96" i="56"/>
  <c r="H97" i="56"/>
  <c r="H98" i="56"/>
  <c r="H99" i="56"/>
  <c r="H100" i="56"/>
  <c r="H101" i="56"/>
  <c r="H102" i="56"/>
  <c r="H103" i="56"/>
  <c r="H104" i="56"/>
  <c r="H105" i="56"/>
  <c r="H106" i="56"/>
  <c r="H107" i="56"/>
  <c r="I1" i="56"/>
  <c r="I4" i="56" l="1" a="1"/>
  <c r="I4" i="56" s="1"/>
  <c r="I5" i="56" l="1"/>
  <c r="I6" i="56"/>
  <c r="I8" i="56" l="1"/>
  <c r="I9" i="56"/>
  <c r="I10" i="56"/>
  <c r="I11" i="56"/>
  <c r="I12" i="56"/>
  <c r="I13" i="56"/>
  <c r="I14" i="56"/>
  <c r="I15" i="56"/>
  <c r="I16" i="56"/>
  <c r="I17" i="56"/>
  <c r="I18" i="56"/>
  <c r="I19" i="56"/>
  <c r="I20" i="56"/>
  <c r="I21" i="56"/>
  <c r="I22" i="56"/>
  <c r="I23" i="56"/>
  <c r="I24" i="56"/>
  <c r="I25" i="56"/>
  <c r="I26" i="56"/>
  <c r="I27" i="56"/>
  <c r="I28" i="56"/>
  <c r="I29" i="56"/>
  <c r="I30" i="56"/>
  <c r="I31" i="56"/>
  <c r="I32" i="56"/>
  <c r="I33" i="56"/>
  <c r="I34" i="56"/>
  <c r="I35" i="56"/>
  <c r="I36" i="56"/>
  <c r="I37" i="56"/>
  <c r="I38" i="56"/>
  <c r="I39" i="56"/>
  <c r="I40" i="56"/>
  <c r="I41" i="56"/>
  <c r="I42" i="56"/>
  <c r="I43" i="56"/>
  <c r="I44" i="56"/>
  <c r="I45" i="56"/>
  <c r="I46" i="56"/>
  <c r="I47" i="56"/>
  <c r="I48" i="56"/>
  <c r="I49" i="56"/>
  <c r="I50" i="56"/>
  <c r="I51" i="56"/>
  <c r="I52" i="56"/>
  <c r="I53" i="56"/>
  <c r="I54" i="56"/>
  <c r="I55" i="56"/>
  <c r="I56" i="56"/>
  <c r="I57" i="56"/>
  <c r="I58" i="56"/>
  <c r="I59" i="56"/>
  <c r="I60" i="56"/>
  <c r="I61" i="56"/>
  <c r="I62" i="56"/>
  <c r="I63" i="56"/>
  <c r="I64" i="56"/>
  <c r="I65" i="56"/>
  <c r="I66" i="56"/>
  <c r="I67" i="56"/>
  <c r="I68" i="56"/>
  <c r="I69" i="56"/>
  <c r="I70" i="56"/>
  <c r="I71" i="56"/>
  <c r="I72" i="56"/>
  <c r="I73" i="56"/>
  <c r="I74" i="56"/>
  <c r="I75" i="56"/>
  <c r="I76" i="56"/>
  <c r="I77" i="56"/>
  <c r="I78" i="56"/>
  <c r="I79" i="56"/>
  <c r="I80" i="56"/>
  <c r="I81" i="56"/>
  <c r="I82" i="56"/>
  <c r="I83" i="56"/>
  <c r="I84" i="56"/>
  <c r="I85" i="56"/>
  <c r="I86" i="56"/>
  <c r="I87" i="56"/>
  <c r="I88" i="56"/>
  <c r="I89" i="56"/>
  <c r="I90" i="56"/>
  <c r="I91" i="56"/>
  <c r="I92" i="56"/>
  <c r="I93" i="56"/>
  <c r="I94" i="56"/>
  <c r="I95" i="56"/>
  <c r="I96" i="56"/>
  <c r="I97" i="56"/>
  <c r="I98" i="56"/>
  <c r="I99" i="56"/>
  <c r="I100" i="56"/>
  <c r="I101" i="56"/>
  <c r="I102" i="56"/>
  <c r="I103" i="56"/>
  <c r="I104" i="56"/>
  <c r="I105" i="56"/>
  <c r="I106" i="56"/>
  <c r="I107" i="56"/>
  <c r="J1" i="56"/>
  <c r="J4" i="56" l="1" a="1"/>
  <c r="J4" i="56" s="1"/>
  <c r="J5" i="56" l="1"/>
  <c r="J6" i="56"/>
  <c r="J8" i="56" l="1"/>
  <c r="J9" i="56"/>
  <c r="J10" i="56"/>
  <c r="J11" i="56"/>
  <c r="J12" i="56"/>
  <c r="J13" i="56"/>
  <c r="J14" i="56"/>
  <c r="J15" i="56"/>
  <c r="J16" i="56"/>
  <c r="J17" i="56"/>
  <c r="J18" i="56"/>
  <c r="J19" i="56"/>
  <c r="J20" i="56"/>
  <c r="J21" i="56"/>
  <c r="J22" i="56"/>
  <c r="J23" i="56"/>
  <c r="J24" i="56"/>
  <c r="J25" i="56"/>
  <c r="J26" i="56"/>
  <c r="J27" i="56"/>
  <c r="J28" i="56"/>
  <c r="J29" i="56"/>
  <c r="J30" i="56"/>
  <c r="J31" i="56"/>
  <c r="J32" i="56"/>
  <c r="J33" i="56"/>
  <c r="J34" i="56"/>
  <c r="J35" i="56"/>
  <c r="J36" i="56"/>
  <c r="J37" i="56"/>
  <c r="J38" i="56"/>
  <c r="J39" i="56"/>
  <c r="J40" i="56"/>
  <c r="J41" i="56"/>
  <c r="J42" i="56"/>
  <c r="J43" i="56"/>
  <c r="J44" i="56"/>
  <c r="J45" i="56"/>
  <c r="J46" i="56"/>
  <c r="J47" i="56"/>
  <c r="J48" i="56"/>
  <c r="J49" i="56"/>
  <c r="J50" i="56"/>
  <c r="J51" i="56"/>
  <c r="J52" i="56"/>
  <c r="J53" i="56"/>
  <c r="J54" i="56"/>
  <c r="J55" i="56"/>
  <c r="J56" i="56"/>
  <c r="J57" i="56"/>
  <c r="J58" i="56"/>
  <c r="J59" i="56"/>
  <c r="J60" i="56"/>
  <c r="J61" i="56"/>
  <c r="J62" i="56"/>
  <c r="J63" i="56"/>
  <c r="J64" i="56"/>
  <c r="J65" i="56"/>
  <c r="J66" i="56"/>
  <c r="J67" i="56"/>
  <c r="J68" i="56"/>
  <c r="J69" i="56"/>
  <c r="J70" i="56"/>
  <c r="J71" i="56"/>
  <c r="J72" i="56"/>
  <c r="J73" i="56"/>
  <c r="J74" i="56"/>
  <c r="J75" i="56"/>
  <c r="J76" i="56"/>
  <c r="J77" i="56"/>
  <c r="J78" i="56"/>
  <c r="J79" i="56"/>
  <c r="J80" i="56"/>
  <c r="J81" i="56"/>
  <c r="J82" i="56"/>
  <c r="J83" i="56"/>
  <c r="J84" i="56"/>
  <c r="J85" i="56"/>
  <c r="J86" i="56"/>
  <c r="J87" i="56"/>
  <c r="J88" i="56"/>
  <c r="J89" i="56"/>
  <c r="J90" i="56"/>
  <c r="J91" i="56"/>
  <c r="J92" i="56"/>
  <c r="J93" i="56"/>
  <c r="J94" i="56"/>
  <c r="J95" i="56"/>
  <c r="J96" i="56"/>
  <c r="J97" i="56"/>
  <c r="J98" i="56"/>
  <c r="J99" i="56"/>
  <c r="J100" i="56"/>
  <c r="J101" i="56"/>
  <c r="J102" i="56"/>
  <c r="J103" i="56"/>
  <c r="J104" i="56"/>
  <c r="J105" i="56"/>
  <c r="J106" i="56"/>
  <c r="J107" i="56"/>
  <c r="K1" i="56"/>
  <c r="K4" i="56" l="1" a="1"/>
  <c r="K4" i="56" s="1"/>
  <c r="K5" i="56" l="1"/>
  <c r="K6" i="56"/>
  <c r="K8" i="56" l="1"/>
  <c r="K9" i="56"/>
  <c r="K10" i="56"/>
  <c r="K11" i="56"/>
  <c r="K12" i="56"/>
  <c r="K13" i="56"/>
  <c r="K14" i="56"/>
  <c r="K15" i="56"/>
  <c r="K16" i="56"/>
  <c r="K17" i="56"/>
  <c r="K18" i="56"/>
  <c r="K19" i="56"/>
  <c r="K20" i="56"/>
  <c r="K21" i="56"/>
  <c r="K22" i="56"/>
  <c r="K23" i="56"/>
  <c r="K24" i="56"/>
  <c r="K25" i="56"/>
  <c r="K26" i="56"/>
  <c r="K27" i="56"/>
  <c r="K28" i="56"/>
  <c r="K29" i="56"/>
  <c r="K30" i="56"/>
  <c r="K31" i="56"/>
  <c r="K32" i="56"/>
  <c r="K33" i="56"/>
  <c r="K34" i="56"/>
  <c r="K35" i="56"/>
  <c r="K36" i="56"/>
  <c r="K37" i="56"/>
  <c r="K38" i="56"/>
  <c r="K39" i="56"/>
  <c r="K40" i="56"/>
  <c r="K41" i="56"/>
  <c r="K42" i="56"/>
  <c r="K43" i="56"/>
  <c r="K44" i="56"/>
  <c r="K45" i="56"/>
  <c r="K46" i="56"/>
  <c r="K47" i="56"/>
  <c r="K48" i="56"/>
  <c r="K49" i="56"/>
  <c r="K50" i="56"/>
  <c r="K51" i="56"/>
  <c r="K52" i="56"/>
  <c r="K53" i="56"/>
  <c r="K54" i="56"/>
  <c r="K55" i="56"/>
  <c r="K56" i="56"/>
  <c r="K57" i="56"/>
  <c r="K58" i="56"/>
  <c r="K59" i="56"/>
  <c r="K60" i="56"/>
  <c r="K61" i="56"/>
  <c r="K62" i="56"/>
  <c r="K63" i="56"/>
  <c r="K64" i="56"/>
  <c r="K65" i="56"/>
  <c r="K66" i="56"/>
  <c r="K67" i="56"/>
  <c r="K68" i="56"/>
  <c r="K69" i="56"/>
  <c r="K70" i="56"/>
  <c r="K71" i="56"/>
  <c r="K72" i="56"/>
  <c r="K73" i="56"/>
  <c r="K74" i="56"/>
  <c r="K75" i="56"/>
  <c r="K76" i="56"/>
  <c r="K77" i="56"/>
  <c r="K78" i="56"/>
  <c r="K79" i="56"/>
  <c r="K80" i="56"/>
  <c r="K81" i="56"/>
  <c r="K82" i="56"/>
  <c r="K83" i="56"/>
  <c r="K84" i="56"/>
  <c r="K85" i="56"/>
  <c r="K86" i="56"/>
  <c r="K87" i="56"/>
  <c r="K88" i="56"/>
  <c r="K89" i="56"/>
  <c r="K90" i="56"/>
  <c r="K91" i="56"/>
  <c r="K92" i="56"/>
  <c r="K93" i="56"/>
  <c r="K94" i="56"/>
  <c r="K95" i="56"/>
  <c r="K96" i="56"/>
  <c r="K97" i="56"/>
  <c r="K98" i="56"/>
  <c r="K99" i="56"/>
  <c r="K100" i="56"/>
  <c r="K101" i="56"/>
  <c r="K102" i="56"/>
  <c r="K103" i="56"/>
  <c r="K104" i="56"/>
  <c r="K105" i="56"/>
  <c r="K106" i="56"/>
  <c r="K107" i="56"/>
  <c r="L1" i="56"/>
  <c r="L4" i="56" l="1" a="1"/>
  <c r="L4" i="56" s="1"/>
  <c r="L5" i="56" l="1"/>
  <c r="L6" i="56"/>
  <c r="L8" i="56" l="1"/>
  <c r="L9" i="56"/>
  <c r="L10" i="56"/>
  <c r="L11" i="56"/>
  <c r="L12" i="56"/>
  <c r="L13" i="56"/>
  <c r="L14" i="56"/>
  <c r="L15" i="56"/>
  <c r="L16" i="56"/>
  <c r="L17" i="56"/>
  <c r="L18" i="56"/>
  <c r="L19" i="56"/>
  <c r="L20" i="56"/>
  <c r="L21" i="56"/>
  <c r="L22" i="56"/>
  <c r="L23" i="56"/>
  <c r="L24" i="56"/>
  <c r="L25" i="56"/>
  <c r="L26" i="56"/>
  <c r="L27" i="56"/>
  <c r="L28" i="56"/>
  <c r="L29" i="56"/>
  <c r="L30" i="56"/>
  <c r="L31" i="56"/>
  <c r="L32" i="56"/>
  <c r="L33" i="56"/>
  <c r="L34" i="56"/>
  <c r="L35" i="56"/>
  <c r="L36" i="56"/>
  <c r="L37" i="56"/>
  <c r="L38" i="56"/>
  <c r="L39" i="56"/>
  <c r="L40" i="56"/>
  <c r="L41" i="56"/>
  <c r="L42" i="56"/>
  <c r="L43" i="56"/>
  <c r="L44" i="56"/>
  <c r="L45" i="56"/>
  <c r="L46" i="56"/>
  <c r="L47" i="56"/>
  <c r="L48" i="56"/>
  <c r="L49" i="56"/>
  <c r="L50" i="56"/>
  <c r="L51" i="56"/>
  <c r="L52" i="56"/>
  <c r="L53" i="56"/>
  <c r="L54" i="56"/>
  <c r="L55" i="56"/>
  <c r="L56" i="56"/>
  <c r="L57" i="56"/>
  <c r="L58" i="56"/>
  <c r="L59" i="56"/>
  <c r="L60" i="56"/>
  <c r="L61" i="56"/>
  <c r="L62" i="56"/>
  <c r="L63" i="56"/>
  <c r="L64" i="56"/>
  <c r="L65" i="56"/>
  <c r="L66" i="56"/>
  <c r="L67" i="56"/>
  <c r="L68" i="56"/>
  <c r="L69" i="56"/>
  <c r="L70" i="56"/>
  <c r="L71" i="56"/>
  <c r="L72" i="56"/>
  <c r="L73" i="56"/>
  <c r="L74" i="56"/>
  <c r="L75" i="56"/>
  <c r="L76" i="56"/>
  <c r="L77" i="56"/>
  <c r="L78" i="56"/>
  <c r="L79" i="56"/>
  <c r="L80" i="56"/>
  <c r="L81" i="56"/>
  <c r="L82" i="56"/>
  <c r="L83" i="56"/>
  <c r="L84" i="56"/>
  <c r="L85" i="56"/>
  <c r="L86" i="56"/>
  <c r="L87" i="56"/>
  <c r="L88" i="56"/>
  <c r="L89" i="56"/>
  <c r="L90" i="56"/>
  <c r="L91" i="56"/>
  <c r="L92" i="56"/>
  <c r="L93" i="56"/>
  <c r="L94" i="56"/>
  <c r="L95" i="56"/>
  <c r="L96" i="56"/>
  <c r="L97" i="56"/>
  <c r="L98" i="56"/>
  <c r="L99" i="56"/>
  <c r="L100" i="56"/>
  <c r="L101" i="56"/>
  <c r="L102" i="56"/>
  <c r="L103" i="56"/>
  <c r="L104" i="56"/>
  <c r="L105" i="56"/>
  <c r="L106" i="56"/>
  <c r="L107" i="56"/>
  <c r="M1" i="56"/>
  <c r="M4" i="56" l="1" a="1"/>
  <c r="M4" i="56" s="1"/>
  <c r="M5" i="56" l="1"/>
  <c r="M6" i="56"/>
  <c r="M8" i="56" l="1"/>
  <c r="M9" i="56"/>
  <c r="M10" i="56"/>
  <c r="M11" i="56"/>
  <c r="M12" i="56"/>
  <c r="M13" i="56"/>
  <c r="M14" i="56"/>
  <c r="M15" i="56"/>
  <c r="M16" i="56"/>
  <c r="M17" i="56"/>
  <c r="M18" i="56"/>
  <c r="M19" i="56"/>
  <c r="M20" i="56"/>
  <c r="M21" i="56"/>
  <c r="M22" i="56"/>
  <c r="M23" i="56"/>
  <c r="M24" i="56"/>
  <c r="M25" i="56"/>
  <c r="M26" i="56"/>
  <c r="M27" i="56"/>
  <c r="M28" i="56"/>
  <c r="M29" i="56"/>
  <c r="M30" i="56"/>
  <c r="M31" i="56"/>
  <c r="M32" i="56"/>
  <c r="M33" i="56"/>
  <c r="M34" i="56"/>
  <c r="M35" i="56"/>
  <c r="M36" i="56"/>
  <c r="M37" i="56"/>
  <c r="M38" i="56"/>
  <c r="M39" i="56"/>
  <c r="M40" i="56"/>
  <c r="M41" i="56"/>
  <c r="M42" i="56"/>
  <c r="M43" i="56"/>
  <c r="M44" i="56"/>
  <c r="M45" i="56"/>
  <c r="M46" i="56"/>
  <c r="M47" i="56"/>
  <c r="M48" i="56"/>
  <c r="M49" i="56"/>
  <c r="M50" i="56"/>
  <c r="M51" i="56"/>
  <c r="M52" i="56"/>
  <c r="M53" i="56"/>
  <c r="M54" i="56"/>
  <c r="M55" i="56"/>
  <c r="M56" i="56"/>
  <c r="M57" i="56"/>
  <c r="M58" i="56"/>
  <c r="M59" i="56"/>
  <c r="M60" i="56"/>
  <c r="M61" i="56"/>
  <c r="M62" i="56"/>
  <c r="M63" i="56"/>
  <c r="M64" i="56"/>
  <c r="M65" i="56"/>
  <c r="M66" i="56"/>
  <c r="M67" i="56"/>
  <c r="M68" i="56"/>
  <c r="M69" i="56"/>
  <c r="M70" i="56"/>
  <c r="M71" i="56"/>
  <c r="M72" i="56"/>
  <c r="M73" i="56"/>
  <c r="M74" i="56"/>
  <c r="M75" i="56"/>
  <c r="M76" i="56"/>
  <c r="M77" i="56"/>
  <c r="M78" i="56"/>
  <c r="M79" i="56"/>
  <c r="M80" i="56"/>
  <c r="M81" i="56"/>
  <c r="M82" i="56"/>
  <c r="M83" i="56"/>
  <c r="M84" i="56"/>
  <c r="M85" i="56"/>
  <c r="M86" i="56"/>
  <c r="M87" i="56"/>
  <c r="M88" i="56"/>
  <c r="M89" i="56"/>
  <c r="M90" i="56"/>
  <c r="M91" i="56"/>
  <c r="M92" i="56"/>
  <c r="M93" i="56"/>
  <c r="M94" i="56"/>
  <c r="M95" i="56"/>
  <c r="M96" i="56"/>
  <c r="M97" i="56"/>
  <c r="M98" i="56"/>
  <c r="M99" i="56"/>
  <c r="M100" i="56"/>
  <c r="M101" i="56"/>
  <c r="M102" i="56"/>
  <c r="M103" i="56"/>
  <c r="M104" i="56"/>
  <c r="M105" i="56"/>
  <c r="M106" i="56"/>
  <c r="M107" i="56"/>
  <c r="N1" i="56"/>
  <c r="N4" i="56" l="1" a="1"/>
  <c r="N4" i="56" s="1"/>
  <c r="N5" i="56" l="1"/>
  <c r="N6" i="56"/>
  <c r="N8" i="56" l="1"/>
  <c r="N9" i="56"/>
  <c r="N10" i="56"/>
  <c r="N11" i="56"/>
  <c r="N12" i="56"/>
  <c r="N13" i="56"/>
  <c r="N14" i="56"/>
  <c r="N15" i="56"/>
  <c r="N16" i="56"/>
  <c r="N17" i="56"/>
  <c r="N18" i="56"/>
  <c r="N19" i="56"/>
  <c r="N20" i="56"/>
  <c r="N21" i="56"/>
  <c r="N22" i="56"/>
  <c r="N23" i="56"/>
  <c r="N24" i="56"/>
  <c r="N25" i="56"/>
  <c r="N26" i="56"/>
  <c r="N27" i="56"/>
  <c r="N28" i="56"/>
  <c r="N29" i="56"/>
  <c r="N30" i="56"/>
  <c r="N31" i="56"/>
  <c r="N32" i="56"/>
  <c r="N33" i="56"/>
  <c r="N34" i="56"/>
  <c r="N35" i="56"/>
  <c r="N36" i="56"/>
  <c r="N37" i="56"/>
  <c r="N38" i="56"/>
  <c r="N39" i="56"/>
  <c r="N40" i="56"/>
  <c r="N41" i="56"/>
  <c r="N42" i="56"/>
  <c r="N43" i="56"/>
  <c r="N44" i="56"/>
  <c r="N45" i="56"/>
  <c r="N46" i="56"/>
  <c r="N47" i="56"/>
  <c r="N48" i="56"/>
  <c r="N49" i="56"/>
  <c r="N50" i="56"/>
  <c r="N51" i="56"/>
  <c r="N52" i="56"/>
  <c r="N53" i="56"/>
  <c r="N54" i="56"/>
  <c r="N55" i="56"/>
  <c r="N56" i="56"/>
  <c r="N57" i="56"/>
  <c r="N58" i="56"/>
  <c r="N59" i="56"/>
  <c r="N60" i="56"/>
  <c r="N61" i="56"/>
  <c r="N62" i="56"/>
  <c r="N63" i="56"/>
  <c r="N64" i="56"/>
  <c r="N65" i="56"/>
  <c r="N66" i="56"/>
  <c r="N67" i="56"/>
  <c r="N68" i="56"/>
  <c r="N69" i="56"/>
  <c r="N70" i="56"/>
  <c r="N71" i="56"/>
  <c r="N72" i="56"/>
  <c r="N73" i="56"/>
  <c r="N74" i="56"/>
  <c r="N75" i="56"/>
  <c r="N76" i="56"/>
  <c r="N77" i="56"/>
  <c r="N78" i="56"/>
  <c r="N79" i="56"/>
  <c r="N80" i="56"/>
  <c r="N81" i="56"/>
  <c r="N82" i="56"/>
  <c r="N83" i="56"/>
  <c r="N84" i="56"/>
  <c r="N85" i="56"/>
  <c r="N86" i="56"/>
  <c r="N87" i="56"/>
  <c r="N88" i="56"/>
  <c r="N89" i="56"/>
  <c r="N90" i="56"/>
  <c r="N91" i="56"/>
  <c r="N92" i="56"/>
  <c r="N93" i="56"/>
  <c r="N94" i="56"/>
  <c r="N95" i="56"/>
  <c r="N96" i="56"/>
  <c r="N97" i="56"/>
  <c r="N98" i="56"/>
  <c r="N99" i="56"/>
  <c r="N100" i="56"/>
  <c r="N101" i="56"/>
  <c r="N102" i="56"/>
  <c r="N103" i="56"/>
  <c r="N104" i="56"/>
  <c r="N105" i="56"/>
  <c r="N106" i="56"/>
  <c r="N107" i="56"/>
  <c r="O1" i="56"/>
  <c r="O4" i="56" l="1" a="1"/>
  <c r="O4" i="56" s="1"/>
  <c r="O5" i="56" l="1"/>
  <c r="O6" i="56"/>
  <c r="P6" i="56" s="1"/>
  <c r="F9" i="1" s="1" a="1"/>
  <c r="F9" i="1" s="1"/>
  <c r="O8" i="56" l="1"/>
  <c r="O9" i="56"/>
  <c r="O10" i="56"/>
  <c r="O11" i="56"/>
  <c r="O12" i="56"/>
  <c r="O13" i="56"/>
  <c r="O14" i="56"/>
  <c r="O15" i="56"/>
  <c r="O16" i="56"/>
  <c r="O17" i="56"/>
  <c r="O18" i="56"/>
  <c r="O19" i="56"/>
  <c r="O20" i="56"/>
  <c r="O21" i="56"/>
  <c r="O22" i="56"/>
  <c r="O23" i="56"/>
  <c r="O24" i="56"/>
  <c r="O25" i="56"/>
  <c r="O26" i="56"/>
  <c r="O27" i="56"/>
  <c r="O28" i="56"/>
  <c r="O29" i="56"/>
  <c r="O30" i="56"/>
  <c r="O31" i="56"/>
  <c r="O32" i="56"/>
  <c r="O33" i="56"/>
  <c r="O34" i="56"/>
  <c r="O35" i="56"/>
  <c r="O36" i="56"/>
  <c r="O37" i="56"/>
  <c r="O38" i="56"/>
  <c r="O39" i="56"/>
  <c r="O40" i="56"/>
  <c r="O41" i="56"/>
  <c r="O42" i="56"/>
  <c r="O43" i="56"/>
  <c r="O44" i="56"/>
  <c r="O45" i="56"/>
  <c r="O46" i="56"/>
  <c r="O47" i="56"/>
  <c r="O48" i="56"/>
  <c r="O49" i="56"/>
  <c r="O50" i="56"/>
  <c r="O51" i="56"/>
  <c r="O52" i="56"/>
  <c r="O53" i="56"/>
  <c r="O54" i="56"/>
  <c r="O55" i="56"/>
  <c r="O56" i="56"/>
  <c r="O57" i="56"/>
  <c r="O58" i="56"/>
  <c r="O59" i="56"/>
  <c r="O60" i="56"/>
  <c r="O61" i="56"/>
  <c r="O62" i="56"/>
  <c r="O63" i="56"/>
  <c r="O64" i="56"/>
  <c r="O65" i="56"/>
  <c r="O66" i="56"/>
  <c r="O67" i="56"/>
  <c r="O68" i="56"/>
  <c r="O69" i="56"/>
  <c r="O70" i="56"/>
  <c r="O71" i="56"/>
  <c r="O72" i="56"/>
  <c r="O73" i="56"/>
  <c r="O74" i="56"/>
  <c r="O75" i="56"/>
  <c r="O76" i="56"/>
  <c r="O77" i="56"/>
  <c r="O78" i="56"/>
  <c r="O79" i="56"/>
  <c r="O80" i="56"/>
  <c r="O81" i="56"/>
  <c r="O82" i="56"/>
  <c r="O83" i="56"/>
  <c r="O84" i="56"/>
  <c r="O85" i="56"/>
  <c r="O86" i="56"/>
  <c r="O87" i="56"/>
  <c r="O88" i="56"/>
  <c r="O89" i="56"/>
  <c r="O90" i="56"/>
  <c r="O91" i="56"/>
  <c r="O92" i="56"/>
  <c r="O93" i="56"/>
  <c r="O94" i="56"/>
  <c r="O95" i="56"/>
  <c r="O96" i="56"/>
  <c r="O97" i="56"/>
  <c r="O98" i="56"/>
  <c r="O99" i="56"/>
  <c r="O100" i="56"/>
  <c r="O101" i="56"/>
  <c r="O102" i="56"/>
  <c r="O103" i="56"/>
  <c r="O104" i="56"/>
  <c r="O105" i="56"/>
  <c r="O106" i="56"/>
  <c r="O107" i="56"/>
  <c r="P5" i="56"/>
  <c r="P1" i="56"/>
  <c r="P4" i="56" l="1"/>
  <c r="D1" i="57" s="1" a="1"/>
  <c r="D1" i="57" s="1"/>
  <c r="E9" i="1" a="1"/>
  <c r="E9" i="1" s="1"/>
  <c r="D4" i="57" l="1" a="1"/>
  <c r="D4" i="57" s="1"/>
  <c r="D5" i="57" l="1"/>
  <c r="D6" i="57"/>
  <c r="D8" i="57" l="1"/>
  <c r="D9" i="57"/>
  <c r="D10" i="57"/>
  <c r="D11" i="57"/>
  <c r="D12" i="57"/>
  <c r="D13" i="57"/>
  <c r="D14" i="57"/>
  <c r="D15" i="57"/>
  <c r="D16" i="57"/>
  <c r="D17" i="57"/>
  <c r="D18" i="57"/>
  <c r="D19" i="57"/>
  <c r="D20" i="57"/>
  <c r="D21" i="57"/>
  <c r="D22" i="57"/>
  <c r="D23" i="57"/>
  <c r="D24" i="57"/>
  <c r="D25" i="57"/>
  <c r="D26" i="57"/>
  <c r="D27" i="57"/>
  <c r="D28" i="57"/>
  <c r="D29" i="57"/>
  <c r="D30" i="57"/>
  <c r="D31" i="57"/>
  <c r="D32" i="57"/>
  <c r="D33" i="57"/>
  <c r="D34" i="57"/>
  <c r="D35" i="57"/>
  <c r="D36" i="57"/>
  <c r="D37" i="57"/>
  <c r="D38" i="57"/>
  <c r="D39" i="57"/>
  <c r="D40" i="57"/>
  <c r="D41" i="57"/>
  <c r="D42" i="57"/>
  <c r="D43" i="57"/>
  <c r="D44" i="57"/>
  <c r="D45" i="57"/>
  <c r="D46" i="57"/>
  <c r="D47" i="57"/>
  <c r="D48" i="57"/>
  <c r="D49" i="57"/>
  <c r="D50" i="57"/>
  <c r="D51" i="57"/>
  <c r="D52" i="57"/>
  <c r="D53" i="57"/>
  <c r="D54" i="57"/>
  <c r="D55" i="57"/>
  <c r="D56" i="57"/>
  <c r="D57" i="57"/>
  <c r="D58" i="57"/>
  <c r="D59" i="57"/>
  <c r="D60" i="57"/>
  <c r="D61" i="57"/>
  <c r="D62" i="57"/>
  <c r="D63" i="57"/>
  <c r="D64" i="57"/>
  <c r="D65" i="57"/>
  <c r="D66" i="57"/>
  <c r="D67" i="57"/>
  <c r="D68" i="57"/>
  <c r="D69" i="57"/>
  <c r="D70" i="57"/>
  <c r="D71" i="57"/>
  <c r="D72" i="57"/>
  <c r="D73" i="57"/>
  <c r="D74" i="57"/>
  <c r="D75" i="57"/>
  <c r="D76" i="57"/>
  <c r="D77" i="57"/>
  <c r="D78" i="57"/>
  <c r="D79" i="57"/>
  <c r="D80" i="57"/>
  <c r="D81" i="57"/>
  <c r="D82" i="57"/>
  <c r="D83" i="57"/>
  <c r="D84" i="57"/>
  <c r="D85" i="57"/>
  <c r="D86" i="57"/>
  <c r="D87" i="57"/>
  <c r="D88" i="57"/>
  <c r="D89" i="57"/>
  <c r="D90" i="57"/>
  <c r="D91" i="57"/>
  <c r="D92" i="57"/>
  <c r="D93" i="57"/>
  <c r="D94" i="57"/>
  <c r="D95" i="57"/>
  <c r="D96" i="57"/>
  <c r="D97" i="57"/>
  <c r="D98" i="57"/>
  <c r="D99" i="57"/>
  <c r="D100" i="57"/>
  <c r="D101" i="57"/>
  <c r="D102" i="57"/>
  <c r="D103" i="57"/>
  <c r="D104" i="57"/>
  <c r="D105" i="57"/>
  <c r="D106" i="57"/>
  <c r="D107" i="57"/>
  <c r="E1" i="57"/>
  <c r="E4" i="57" l="1" a="1"/>
  <c r="E4" i="57" s="1"/>
  <c r="E5" i="57" l="1"/>
  <c r="E6" i="57"/>
  <c r="E8" i="57" l="1"/>
  <c r="E9" i="57"/>
  <c r="E10" i="57"/>
  <c r="E11" i="57"/>
  <c r="E12" i="57"/>
  <c r="E13" i="57"/>
  <c r="E14" i="57"/>
  <c r="E15" i="57"/>
  <c r="E16" i="57"/>
  <c r="E17" i="57"/>
  <c r="E18" i="57"/>
  <c r="E19" i="57"/>
  <c r="E20" i="57"/>
  <c r="E21" i="57"/>
  <c r="E22" i="57"/>
  <c r="E23" i="57"/>
  <c r="E24" i="57"/>
  <c r="E25" i="57"/>
  <c r="E26" i="57"/>
  <c r="E27" i="57"/>
  <c r="E28" i="57"/>
  <c r="E29" i="57"/>
  <c r="E30" i="57"/>
  <c r="E31" i="57"/>
  <c r="E32" i="57"/>
  <c r="E33" i="57"/>
  <c r="E34" i="57"/>
  <c r="E35" i="57"/>
  <c r="E36" i="57"/>
  <c r="E37" i="57"/>
  <c r="E38" i="57"/>
  <c r="E39" i="57"/>
  <c r="E40" i="57"/>
  <c r="E41" i="57"/>
  <c r="E42" i="57"/>
  <c r="E43" i="57"/>
  <c r="E44" i="57"/>
  <c r="E45" i="57"/>
  <c r="E46" i="57"/>
  <c r="E47" i="57"/>
  <c r="E48" i="57"/>
  <c r="E49" i="57"/>
  <c r="E50" i="57"/>
  <c r="E51" i="57"/>
  <c r="E52" i="57"/>
  <c r="E53" i="57"/>
  <c r="E54" i="57"/>
  <c r="E55" i="57"/>
  <c r="E56" i="57"/>
  <c r="E57" i="57"/>
  <c r="E58" i="57"/>
  <c r="E59" i="57"/>
  <c r="E60" i="57"/>
  <c r="E61" i="57"/>
  <c r="E62" i="57"/>
  <c r="E63" i="57"/>
  <c r="E64" i="57"/>
  <c r="E65" i="57"/>
  <c r="E66" i="57"/>
  <c r="E67" i="57"/>
  <c r="E68" i="57"/>
  <c r="E69" i="57"/>
  <c r="E70" i="57"/>
  <c r="E71" i="57"/>
  <c r="E72" i="57"/>
  <c r="E73" i="57"/>
  <c r="E74" i="57"/>
  <c r="E75" i="57"/>
  <c r="E76" i="57"/>
  <c r="E77" i="57"/>
  <c r="E78" i="57"/>
  <c r="E79" i="57"/>
  <c r="E80" i="57"/>
  <c r="E81" i="57"/>
  <c r="E82" i="57"/>
  <c r="E83" i="57"/>
  <c r="E84" i="57"/>
  <c r="E85" i="57"/>
  <c r="E86" i="57"/>
  <c r="E87" i="57"/>
  <c r="E88" i="57"/>
  <c r="E89" i="57"/>
  <c r="E90" i="57"/>
  <c r="E91" i="57"/>
  <c r="E92" i="57"/>
  <c r="E93" i="57"/>
  <c r="E94" i="57"/>
  <c r="E95" i="57"/>
  <c r="E96" i="57"/>
  <c r="E97" i="57"/>
  <c r="E98" i="57"/>
  <c r="E99" i="57"/>
  <c r="E100" i="57"/>
  <c r="E101" i="57"/>
  <c r="E102" i="57"/>
  <c r="E103" i="57"/>
  <c r="E104" i="57"/>
  <c r="E105" i="57"/>
  <c r="E106" i="57"/>
  <c r="E107" i="57"/>
  <c r="F1" i="57"/>
  <c r="F4" i="57" l="1" a="1"/>
  <c r="F4" i="57" s="1"/>
  <c r="F5" i="57" l="1"/>
  <c r="F6" i="57"/>
  <c r="F8" i="57" l="1"/>
  <c r="F9" i="57"/>
  <c r="F10" i="57"/>
  <c r="F11" i="57"/>
  <c r="F12" i="57"/>
  <c r="F13" i="57"/>
  <c r="F14" i="57"/>
  <c r="F15" i="57"/>
  <c r="F16" i="57"/>
  <c r="F17" i="57"/>
  <c r="F18" i="57"/>
  <c r="F19" i="57"/>
  <c r="F20" i="57"/>
  <c r="F21" i="57"/>
  <c r="F22" i="57"/>
  <c r="F23" i="57"/>
  <c r="F24" i="57"/>
  <c r="F25" i="57"/>
  <c r="F26" i="57"/>
  <c r="F27" i="57"/>
  <c r="F28" i="57"/>
  <c r="F29" i="57"/>
  <c r="F30" i="57"/>
  <c r="F31" i="57"/>
  <c r="F32" i="57"/>
  <c r="F33" i="57"/>
  <c r="F34" i="57"/>
  <c r="F35" i="57"/>
  <c r="F36" i="57"/>
  <c r="F37" i="57"/>
  <c r="F38" i="57"/>
  <c r="F39" i="57"/>
  <c r="F40" i="57"/>
  <c r="F41" i="57"/>
  <c r="F42" i="57"/>
  <c r="F43" i="57"/>
  <c r="F44" i="57"/>
  <c r="F45" i="57"/>
  <c r="F46" i="57"/>
  <c r="F47" i="57"/>
  <c r="F48" i="57"/>
  <c r="F49" i="57"/>
  <c r="F50" i="57"/>
  <c r="F51" i="57"/>
  <c r="F52" i="57"/>
  <c r="F53" i="57"/>
  <c r="F54" i="57"/>
  <c r="F55" i="57"/>
  <c r="F56" i="57"/>
  <c r="F57" i="57"/>
  <c r="F58" i="57"/>
  <c r="F59" i="57"/>
  <c r="F60" i="57"/>
  <c r="F61" i="57"/>
  <c r="F62" i="57"/>
  <c r="F63" i="57"/>
  <c r="F64" i="57"/>
  <c r="F65" i="57"/>
  <c r="F66" i="57"/>
  <c r="F67" i="57"/>
  <c r="F68" i="57"/>
  <c r="F69" i="57"/>
  <c r="F70" i="57"/>
  <c r="F71" i="57"/>
  <c r="F72" i="57"/>
  <c r="F73" i="57"/>
  <c r="F74" i="57"/>
  <c r="F75" i="57"/>
  <c r="F76" i="57"/>
  <c r="F77" i="57"/>
  <c r="F78" i="57"/>
  <c r="F79" i="57"/>
  <c r="F80" i="57"/>
  <c r="F81" i="57"/>
  <c r="F82" i="57"/>
  <c r="F83" i="57"/>
  <c r="F84" i="57"/>
  <c r="F85" i="57"/>
  <c r="F86" i="57"/>
  <c r="F87" i="57"/>
  <c r="F88" i="57"/>
  <c r="F89" i="57"/>
  <c r="F90" i="57"/>
  <c r="F91" i="57"/>
  <c r="F92" i="57"/>
  <c r="F93" i="57"/>
  <c r="F94" i="57"/>
  <c r="F95" i="57"/>
  <c r="F96" i="57"/>
  <c r="F97" i="57"/>
  <c r="F98" i="57"/>
  <c r="F99" i="57"/>
  <c r="F100" i="57"/>
  <c r="F101" i="57"/>
  <c r="F102" i="57"/>
  <c r="F103" i="57"/>
  <c r="F104" i="57"/>
  <c r="F105" i="57"/>
  <c r="F106" i="57"/>
  <c r="F107" i="57"/>
  <c r="G1" i="57"/>
  <c r="G4" i="57" l="1" a="1"/>
  <c r="G4" i="57" s="1"/>
  <c r="G5" i="57" l="1"/>
  <c r="G6" i="57"/>
  <c r="G8" i="57" l="1"/>
  <c r="G9" i="57"/>
  <c r="G10" i="57"/>
  <c r="G11" i="57"/>
  <c r="G12" i="57"/>
  <c r="G13" i="57"/>
  <c r="G14" i="57"/>
  <c r="G15" i="57"/>
  <c r="G16" i="57"/>
  <c r="G17" i="57"/>
  <c r="G18" i="57"/>
  <c r="G19" i="57"/>
  <c r="G20" i="57"/>
  <c r="G21" i="57"/>
  <c r="G22" i="57"/>
  <c r="G23" i="57"/>
  <c r="G24" i="57"/>
  <c r="G25" i="57"/>
  <c r="G26" i="57"/>
  <c r="G27" i="57"/>
  <c r="G28" i="57"/>
  <c r="G29" i="57"/>
  <c r="G30" i="57"/>
  <c r="G31" i="57"/>
  <c r="G32" i="57"/>
  <c r="G33" i="57"/>
  <c r="G34" i="57"/>
  <c r="G35" i="57"/>
  <c r="G36" i="57"/>
  <c r="G37" i="57"/>
  <c r="G38" i="57"/>
  <c r="G39" i="57"/>
  <c r="G40" i="57"/>
  <c r="G41" i="57"/>
  <c r="G42" i="57"/>
  <c r="G43" i="57"/>
  <c r="G44" i="57"/>
  <c r="G45" i="57"/>
  <c r="G46" i="57"/>
  <c r="G47" i="57"/>
  <c r="G48" i="57"/>
  <c r="G49" i="57"/>
  <c r="G50" i="57"/>
  <c r="G51" i="57"/>
  <c r="G52" i="57"/>
  <c r="G53" i="57"/>
  <c r="G54" i="57"/>
  <c r="G55" i="57"/>
  <c r="G56" i="57"/>
  <c r="G57" i="57"/>
  <c r="G58" i="57"/>
  <c r="G59" i="57"/>
  <c r="G60" i="57"/>
  <c r="G61" i="57"/>
  <c r="G62" i="57"/>
  <c r="G63" i="57"/>
  <c r="G64" i="57"/>
  <c r="G65" i="57"/>
  <c r="G66" i="57"/>
  <c r="G67" i="57"/>
  <c r="G68" i="57"/>
  <c r="G69" i="57"/>
  <c r="G70" i="57"/>
  <c r="G71" i="57"/>
  <c r="G72" i="57"/>
  <c r="G73" i="57"/>
  <c r="G74" i="57"/>
  <c r="G75" i="57"/>
  <c r="G76" i="57"/>
  <c r="G77" i="57"/>
  <c r="G78" i="57"/>
  <c r="G79" i="57"/>
  <c r="G80" i="57"/>
  <c r="G81" i="57"/>
  <c r="G82" i="57"/>
  <c r="G83" i="57"/>
  <c r="G84" i="57"/>
  <c r="G85" i="57"/>
  <c r="G86" i="57"/>
  <c r="G87" i="57"/>
  <c r="G88" i="57"/>
  <c r="G89" i="57"/>
  <c r="G90" i="57"/>
  <c r="G91" i="57"/>
  <c r="G92" i="57"/>
  <c r="G93" i="57"/>
  <c r="G94" i="57"/>
  <c r="G95" i="57"/>
  <c r="G96" i="57"/>
  <c r="G97" i="57"/>
  <c r="G98" i="57"/>
  <c r="G99" i="57"/>
  <c r="G100" i="57"/>
  <c r="G101" i="57"/>
  <c r="G102" i="57"/>
  <c r="G103" i="57"/>
  <c r="G104" i="57"/>
  <c r="G105" i="57"/>
  <c r="G106" i="57"/>
  <c r="G107" i="57"/>
  <c r="H1" i="57"/>
  <c r="H4" i="57" l="1" a="1"/>
  <c r="H4" i="57" s="1"/>
  <c r="H5" i="57" l="1"/>
  <c r="H6" i="57"/>
  <c r="H8" i="57" l="1"/>
  <c r="H9" i="57"/>
  <c r="H10" i="57"/>
  <c r="H11" i="57"/>
  <c r="H12" i="57"/>
  <c r="H13" i="57"/>
  <c r="H14" i="57"/>
  <c r="H15" i="57"/>
  <c r="H16" i="57"/>
  <c r="H17" i="57"/>
  <c r="H18" i="57"/>
  <c r="H19" i="57"/>
  <c r="H20" i="57"/>
  <c r="H21" i="57"/>
  <c r="H22" i="57"/>
  <c r="H23" i="57"/>
  <c r="H24" i="57"/>
  <c r="H25" i="57"/>
  <c r="H26" i="57"/>
  <c r="H27" i="57"/>
  <c r="H28" i="57"/>
  <c r="H29" i="57"/>
  <c r="H30" i="57"/>
  <c r="H31" i="57"/>
  <c r="H32" i="57"/>
  <c r="H33" i="57"/>
  <c r="H34" i="57"/>
  <c r="H35" i="57"/>
  <c r="H36" i="57"/>
  <c r="H37" i="57"/>
  <c r="H38" i="57"/>
  <c r="H39" i="57"/>
  <c r="H40" i="57"/>
  <c r="H41" i="57"/>
  <c r="H42" i="57"/>
  <c r="H43" i="57"/>
  <c r="H44" i="57"/>
  <c r="H45" i="57"/>
  <c r="H46" i="57"/>
  <c r="H47" i="57"/>
  <c r="H48" i="57"/>
  <c r="H49" i="57"/>
  <c r="H50" i="57"/>
  <c r="H51" i="57"/>
  <c r="H52" i="57"/>
  <c r="H53" i="57"/>
  <c r="H54" i="57"/>
  <c r="H55" i="57"/>
  <c r="H56" i="57"/>
  <c r="H57" i="57"/>
  <c r="H58" i="57"/>
  <c r="H59" i="57"/>
  <c r="H60" i="57"/>
  <c r="H61" i="57"/>
  <c r="H62" i="57"/>
  <c r="H63" i="57"/>
  <c r="H64" i="57"/>
  <c r="H65" i="57"/>
  <c r="H66" i="57"/>
  <c r="H67" i="57"/>
  <c r="H68" i="57"/>
  <c r="H69" i="57"/>
  <c r="H70" i="57"/>
  <c r="H71" i="57"/>
  <c r="H72" i="57"/>
  <c r="H73" i="57"/>
  <c r="H74" i="57"/>
  <c r="H75" i="57"/>
  <c r="H76" i="57"/>
  <c r="H77" i="57"/>
  <c r="H78" i="57"/>
  <c r="H79" i="57"/>
  <c r="H80" i="57"/>
  <c r="H81" i="57"/>
  <c r="H82" i="57"/>
  <c r="H83" i="57"/>
  <c r="H84" i="57"/>
  <c r="H85" i="57"/>
  <c r="H86" i="57"/>
  <c r="H87" i="57"/>
  <c r="H88" i="57"/>
  <c r="H89" i="57"/>
  <c r="H90" i="57"/>
  <c r="H91" i="57"/>
  <c r="H92" i="57"/>
  <c r="H93" i="57"/>
  <c r="H94" i="57"/>
  <c r="H95" i="57"/>
  <c r="H96" i="57"/>
  <c r="H97" i="57"/>
  <c r="H98" i="57"/>
  <c r="H99" i="57"/>
  <c r="H100" i="57"/>
  <c r="H101" i="57"/>
  <c r="H102" i="57"/>
  <c r="H103" i="57"/>
  <c r="H104" i="57"/>
  <c r="H105" i="57"/>
  <c r="H106" i="57"/>
  <c r="H107" i="57"/>
  <c r="I1" i="57"/>
  <c r="I4" i="57" l="1" a="1"/>
  <c r="I4" i="57" s="1"/>
  <c r="I5" i="57" l="1"/>
  <c r="I6" i="57"/>
  <c r="I8" i="57" l="1"/>
  <c r="I9" i="57"/>
  <c r="I10" i="57"/>
  <c r="I11" i="57"/>
  <c r="I12" i="57"/>
  <c r="I13" i="57"/>
  <c r="I14" i="57"/>
  <c r="I15" i="57"/>
  <c r="I16" i="57"/>
  <c r="I17" i="57"/>
  <c r="I18" i="57"/>
  <c r="I19" i="57"/>
  <c r="I20" i="57"/>
  <c r="I21" i="57"/>
  <c r="I22" i="57"/>
  <c r="I23" i="57"/>
  <c r="I24" i="57"/>
  <c r="I25" i="57"/>
  <c r="I26" i="57"/>
  <c r="I27" i="57"/>
  <c r="I28" i="57"/>
  <c r="I29" i="57"/>
  <c r="I30" i="57"/>
  <c r="I31" i="57"/>
  <c r="I32" i="57"/>
  <c r="I33" i="57"/>
  <c r="I34" i="57"/>
  <c r="I35" i="57"/>
  <c r="I36" i="57"/>
  <c r="I37" i="57"/>
  <c r="I38" i="57"/>
  <c r="I39" i="57"/>
  <c r="I40" i="57"/>
  <c r="I41" i="57"/>
  <c r="I42" i="57"/>
  <c r="I43" i="57"/>
  <c r="I44" i="57"/>
  <c r="I45" i="57"/>
  <c r="I46" i="57"/>
  <c r="I47" i="57"/>
  <c r="I48" i="57"/>
  <c r="I49" i="57"/>
  <c r="I50" i="57"/>
  <c r="I51" i="57"/>
  <c r="I52" i="57"/>
  <c r="I53" i="57"/>
  <c r="I54" i="57"/>
  <c r="I55" i="57"/>
  <c r="I56" i="57"/>
  <c r="I57" i="57"/>
  <c r="I58" i="57"/>
  <c r="I59" i="57"/>
  <c r="I60" i="57"/>
  <c r="I61" i="57"/>
  <c r="I62" i="57"/>
  <c r="I63" i="57"/>
  <c r="I64" i="57"/>
  <c r="I65" i="57"/>
  <c r="I66" i="57"/>
  <c r="I67" i="57"/>
  <c r="I68" i="57"/>
  <c r="I69" i="57"/>
  <c r="I70" i="57"/>
  <c r="I71" i="57"/>
  <c r="I72" i="57"/>
  <c r="I73" i="57"/>
  <c r="I74" i="57"/>
  <c r="I75" i="57"/>
  <c r="I76" i="57"/>
  <c r="I77" i="57"/>
  <c r="I78" i="57"/>
  <c r="I79" i="57"/>
  <c r="I80" i="57"/>
  <c r="I81" i="57"/>
  <c r="I82" i="57"/>
  <c r="I83" i="57"/>
  <c r="I84" i="57"/>
  <c r="I85" i="57"/>
  <c r="I86" i="57"/>
  <c r="I87" i="57"/>
  <c r="I88" i="57"/>
  <c r="I89" i="57"/>
  <c r="I90" i="57"/>
  <c r="I91" i="57"/>
  <c r="I92" i="57"/>
  <c r="I93" i="57"/>
  <c r="I94" i="57"/>
  <c r="I95" i="57"/>
  <c r="I96" i="57"/>
  <c r="I97" i="57"/>
  <c r="I98" i="57"/>
  <c r="I99" i="57"/>
  <c r="I100" i="57"/>
  <c r="I101" i="57"/>
  <c r="I102" i="57"/>
  <c r="I103" i="57"/>
  <c r="I104" i="57"/>
  <c r="I105" i="57"/>
  <c r="I106" i="57"/>
  <c r="I107" i="57"/>
  <c r="J1" i="57"/>
  <c r="J4" i="57" l="1" a="1"/>
  <c r="J4" i="57" s="1"/>
  <c r="J5" i="57" l="1"/>
  <c r="J6" i="57"/>
  <c r="J8" i="57" l="1"/>
  <c r="J9" i="57"/>
  <c r="J10" i="57"/>
  <c r="J11" i="57"/>
  <c r="J12" i="57"/>
  <c r="J13" i="57"/>
  <c r="J14" i="57"/>
  <c r="J15" i="57"/>
  <c r="J16" i="57"/>
  <c r="J17" i="57"/>
  <c r="J18" i="57"/>
  <c r="J19" i="57"/>
  <c r="J20" i="57"/>
  <c r="J21" i="57"/>
  <c r="J22" i="57"/>
  <c r="J23" i="57"/>
  <c r="J24" i="57"/>
  <c r="J25" i="57"/>
  <c r="J26" i="57"/>
  <c r="J27" i="57"/>
  <c r="J28" i="57"/>
  <c r="J29" i="57"/>
  <c r="J30" i="57"/>
  <c r="J31" i="57"/>
  <c r="J32" i="57"/>
  <c r="J33" i="57"/>
  <c r="J34" i="57"/>
  <c r="J35" i="57"/>
  <c r="J36" i="57"/>
  <c r="J37" i="57"/>
  <c r="J38" i="57"/>
  <c r="J39" i="57"/>
  <c r="J40" i="57"/>
  <c r="J41" i="57"/>
  <c r="J42" i="57"/>
  <c r="J43" i="57"/>
  <c r="J44" i="57"/>
  <c r="J45" i="57"/>
  <c r="J46" i="57"/>
  <c r="J47" i="57"/>
  <c r="J48" i="57"/>
  <c r="J49" i="57"/>
  <c r="J50" i="57"/>
  <c r="J51" i="57"/>
  <c r="J52" i="57"/>
  <c r="J53" i="57"/>
  <c r="J54" i="57"/>
  <c r="J55" i="57"/>
  <c r="J56" i="57"/>
  <c r="J57" i="57"/>
  <c r="J58" i="57"/>
  <c r="J59" i="57"/>
  <c r="J60" i="57"/>
  <c r="J61" i="57"/>
  <c r="J62" i="57"/>
  <c r="J63" i="57"/>
  <c r="J64" i="57"/>
  <c r="J65" i="57"/>
  <c r="J66" i="57"/>
  <c r="J67" i="57"/>
  <c r="J68" i="57"/>
  <c r="J69" i="57"/>
  <c r="J70" i="57"/>
  <c r="J71" i="57"/>
  <c r="J72" i="57"/>
  <c r="J73" i="57"/>
  <c r="J74" i="57"/>
  <c r="J75" i="57"/>
  <c r="J76" i="57"/>
  <c r="J77" i="57"/>
  <c r="J78" i="57"/>
  <c r="J79" i="57"/>
  <c r="J80" i="57"/>
  <c r="J81" i="57"/>
  <c r="J82" i="57"/>
  <c r="J83" i="57"/>
  <c r="J84" i="57"/>
  <c r="J85" i="57"/>
  <c r="J86" i="57"/>
  <c r="J87" i="57"/>
  <c r="J88" i="57"/>
  <c r="J89" i="57"/>
  <c r="J90" i="57"/>
  <c r="J91" i="57"/>
  <c r="J92" i="57"/>
  <c r="J93" i="57"/>
  <c r="J94" i="57"/>
  <c r="J95" i="57"/>
  <c r="J96" i="57"/>
  <c r="J97" i="57"/>
  <c r="J98" i="57"/>
  <c r="J99" i="57"/>
  <c r="J100" i="57"/>
  <c r="J101" i="57"/>
  <c r="J102" i="57"/>
  <c r="J103" i="57"/>
  <c r="J104" i="57"/>
  <c r="J105" i="57"/>
  <c r="J106" i="57"/>
  <c r="J107" i="57"/>
  <c r="K1" i="57"/>
  <c r="K4" i="57" l="1" a="1"/>
  <c r="K4" i="57" s="1"/>
  <c r="K5" i="57" l="1"/>
  <c r="K6" i="57"/>
  <c r="K8" i="57" l="1"/>
  <c r="K9" i="57"/>
  <c r="K10" i="57"/>
  <c r="K11" i="57"/>
  <c r="K12" i="57"/>
  <c r="K13" i="57"/>
  <c r="K14" i="57"/>
  <c r="K15" i="57"/>
  <c r="K16" i="57"/>
  <c r="K17" i="57"/>
  <c r="K18" i="57"/>
  <c r="K19" i="57"/>
  <c r="K20" i="57"/>
  <c r="K21" i="57"/>
  <c r="K22" i="57"/>
  <c r="K23" i="57"/>
  <c r="K24" i="57"/>
  <c r="K25" i="57"/>
  <c r="K26" i="57"/>
  <c r="K27" i="57"/>
  <c r="K28" i="57"/>
  <c r="K29" i="57"/>
  <c r="K30" i="57"/>
  <c r="K31" i="57"/>
  <c r="K32" i="57"/>
  <c r="K33" i="57"/>
  <c r="K34" i="57"/>
  <c r="K35" i="57"/>
  <c r="K36" i="57"/>
  <c r="K37" i="57"/>
  <c r="K38" i="57"/>
  <c r="K39" i="57"/>
  <c r="K40" i="57"/>
  <c r="K41" i="57"/>
  <c r="K42" i="57"/>
  <c r="K43" i="57"/>
  <c r="K44" i="57"/>
  <c r="K45" i="57"/>
  <c r="K46" i="57"/>
  <c r="K47" i="57"/>
  <c r="K48" i="57"/>
  <c r="K49" i="57"/>
  <c r="K50" i="57"/>
  <c r="K51" i="57"/>
  <c r="K52" i="57"/>
  <c r="K53" i="57"/>
  <c r="K54" i="57"/>
  <c r="K55" i="57"/>
  <c r="K56" i="57"/>
  <c r="K57" i="57"/>
  <c r="K58" i="57"/>
  <c r="K59" i="57"/>
  <c r="K60" i="57"/>
  <c r="K61" i="57"/>
  <c r="K62" i="57"/>
  <c r="K63" i="57"/>
  <c r="K64" i="57"/>
  <c r="K65" i="57"/>
  <c r="K66" i="57"/>
  <c r="K67" i="57"/>
  <c r="K68" i="57"/>
  <c r="K69" i="57"/>
  <c r="K70" i="57"/>
  <c r="K71" i="57"/>
  <c r="K72" i="57"/>
  <c r="K73" i="57"/>
  <c r="K74" i="57"/>
  <c r="K75" i="57"/>
  <c r="K76" i="57"/>
  <c r="K77" i="57"/>
  <c r="K78" i="57"/>
  <c r="K79" i="57"/>
  <c r="K80" i="57"/>
  <c r="K81" i="57"/>
  <c r="K82" i="57"/>
  <c r="K83" i="57"/>
  <c r="K84" i="57"/>
  <c r="K85" i="57"/>
  <c r="K86" i="57"/>
  <c r="K87" i="57"/>
  <c r="K88" i="57"/>
  <c r="K89" i="57"/>
  <c r="K90" i="57"/>
  <c r="K91" i="57"/>
  <c r="K92" i="57"/>
  <c r="K93" i="57"/>
  <c r="K94" i="57"/>
  <c r="K95" i="57"/>
  <c r="K96" i="57"/>
  <c r="K97" i="57"/>
  <c r="K98" i="57"/>
  <c r="K99" i="57"/>
  <c r="K100" i="57"/>
  <c r="K101" i="57"/>
  <c r="K102" i="57"/>
  <c r="K103" i="57"/>
  <c r="K104" i="57"/>
  <c r="K105" i="57"/>
  <c r="K106" i="57"/>
  <c r="K107" i="57"/>
  <c r="L1" i="57"/>
  <c r="L4" i="57" l="1" a="1"/>
  <c r="L4" i="57" s="1"/>
  <c r="L5" i="57" l="1"/>
  <c r="L6" i="57"/>
  <c r="L8" i="57" l="1"/>
  <c r="L9" i="57"/>
  <c r="L10" i="57"/>
  <c r="L11" i="57"/>
  <c r="L12" i="57"/>
  <c r="L13" i="57"/>
  <c r="L14" i="57"/>
  <c r="L15" i="57"/>
  <c r="L16" i="57"/>
  <c r="L17" i="57"/>
  <c r="L18" i="57"/>
  <c r="L19" i="57"/>
  <c r="L20" i="57"/>
  <c r="L21" i="57"/>
  <c r="L22" i="57"/>
  <c r="L23" i="57"/>
  <c r="L24" i="57"/>
  <c r="L25" i="57"/>
  <c r="L26" i="57"/>
  <c r="L27" i="57"/>
  <c r="L28" i="57"/>
  <c r="L29" i="57"/>
  <c r="L30" i="57"/>
  <c r="L31" i="57"/>
  <c r="L32" i="57"/>
  <c r="L33" i="57"/>
  <c r="L34" i="57"/>
  <c r="L35" i="57"/>
  <c r="L36" i="57"/>
  <c r="L37" i="57"/>
  <c r="L38" i="57"/>
  <c r="L39" i="57"/>
  <c r="L40" i="57"/>
  <c r="L41" i="57"/>
  <c r="L42" i="57"/>
  <c r="L43" i="57"/>
  <c r="L44" i="57"/>
  <c r="L45" i="57"/>
  <c r="L46" i="57"/>
  <c r="L47" i="57"/>
  <c r="L48" i="57"/>
  <c r="L49" i="57"/>
  <c r="L50" i="57"/>
  <c r="L51" i="57"/>
  <c r="L52" i="57"/>
  <c r="L53" i="57"/>
  <c r="L54" i="57"/>
  <c r="L55" i="57"/>
  <c r="L56" i="57"/>
  <c r="L57" i="57"/>
  <c r="L58" i="57"/>
  <c r="L59" i="57"/>
  <c r="L60" i="57"/>
  <c r="L61" i="57"/>
  <c r="L62" i="57"/>
  <c r="L63" i="57"/>
  <c r="L64" i="57"/>
  <c r="L65" i="57"/>
  <c r="L66" i="57"/>
  <c r="L67" i="57"/>
  <c r="L68" i="57"/>
  <c r="L69" i="57"/>
  <c r="L70" i="57"/>
  <c r="L71" i="57"/>
  <c r="L72" i="57"/>
  <c r="L73" i="57"/>
  <c r="L74" i="57"/>
  <c r="L75" i="57"/>
  <c r="L76" i="57"/>
  <c r="L77" i="57"/>
  <c r="L78" i="57"/>
  <c r="L79" i="57"/>
  <c r="L80" i="57"/>
  <c r="L81" i="57"/>
  <c r="L82" i="57"/>
  <c r="L83" i="57"/>
  <c r="L84" i="57"/>
  <c r="L85" i="57"/>
  <c r="L86" i="57"/>
  <c r="L87" i="57"/>
  <c r="L88" i="57"/>
  <c r="L89" i="57"/>
  <c r="L90" i="57"/>
  <c r="L91" i="57"/>
  <c r="L92" i="57"/>
  <c r="L93" i="57"/>
  <c r="L94" i="57"/>
  <c r="L95" i="57"/>
  <c r="L96" i="57"/>
  <c r="L97" i="57"/>
  <c r="L98" i="57"/>
  <c r="L99" i="57"/>
  <c r="L100" i="57"/>
  <c r="L101" i="57"/>
  <c r="L102" i="57"/>
  <c r="L103" i="57"/>
  <c r="L104" i="57"/>
  <c r="L105" i="57"/>
  <c r="L106" i="57"/>
  <c r="L107" i="57"/>
  <c r="M1" i="57"/>
  <c r="M4" i="57" l="1" a="1"/>
  <c r="M4" i="57" s="1"/>
  <c r="M5" i="57" l="1"/>
  <c r="M6" i="57"/>
  <c r="M8" i="57" l="1"/>
  <c r="M9" i="57"/>
  <c r="M10" i="57"/>
  <c r="M11" i="57"/>
  <c r="M12" i="57"/>
  <c r="M13" i="57"/>
  <c r="M14" i="57"/>
  <c r="M15" i="57"/>
  <c r="M16" i="57"/>
  <c r="M17" i="57"/>
  <c r="M18" i="57"/>
  <c r="M19" i="57"/>
  <c r="M20" i="57"/>
  <c r="M21" i="57"/>
  <c r="M22" i="57"/>
  <c r="M23" i="57"/>
  <c r="M24" i="57"/>
  <c r="M25" i="57"/>
  <c r="M26" i="57"/>
  <c r="M27" i="57"/>
  <c r="M28" i="57"/>
  <c r="M29" i="57"/>
  <c r="M30" i="57"/>
  <c r="M31" i="57"/>
  <c r="M32" i="57"/>
  <c r="M33" i="57"/>
  <c r="M34" i="57"/>
  <c r="M35" i="57"/>
  <c r="M36" i="57"/>
  <c r="M37" i="57"/>
  <c r="M38" i="57"/>
  <c r="M39" i="57"/>
  <c r="M40" i="57"/>
  <c r="M41" i="57"/>
  <c r="M42" i="57"/>
  <c r="M43" i="57"/>
  <c r="M44" i="57"/>
  <c r="M45" i="57"/>
  <c r="M46" i="57"/>
  <c r="M47" i="57"/>
  <c r="M48" i="57"/>
  <c r="M49" i="57"/>
  <c r="M50" i="57"/>
  <c r="M51" i="57"/>
  <c r="M52" i="57"/>
  <c r="M53" i="57"/>
  <c r="M54" i="57"/>
  <c r="M55" i="57"/>
  <c r="M56" i="57"/>
  <c r="M57" i="57"/>
  <c r="M58" i="57"/>
  <c r="M59" i="57"/>
  <c r="M60" i="57"/>
  <c r="M61" i="57"/>
  <c r="M62" i="57"/>
  <c r="M63" i="57"/>
  <c r="M64" i="57"/>
  <c r="M65" i="57"/>
  <c r="M66" i="57"/>
  <c r="M67" i="57"/>
  <c r="M68" i="57"/>
  <c r="M69" i="57"/>
  <c r="M70" i="57"/>
  <c r="M71" i="57"/>
  <c r="M72" i="57"/>
  <c r="M73" i="57"/>
  <c r="M74" i="57"/>
  <c r="M75" i="57"/>
  <c r="M76" i="57"/>
  <c r="M77" i="57"/>
  <c r="M78" i="57"/>
  <c r="M79" i="57"/>
  <c r="M80" i="57"/>
  <c r="M81" i="57"/>
  <c r="M82" i="57"/>
  <c r="M83" i="57"/>
  <c r="M84" i="57"/>
  <c r="M85" i="57"/>
  <c r="M86" i="57"/>
  <c r="M87" i="57"/>
  <c r="M88" i="57"/>
  <c r="M89" i="57"/>
  <c r="M90" i="57"/>
  <c r="M91" i="57"/>
  <c r="M92" i="57"/>
  <c r="M93" i="57"/>
  <c r="M94" i="57"/>
  <c r="M95" i="57"/>
  <c r="M96" i="57"/>
  <c r="M97" i="57"/>
  <c r="M98" i="57"/>
  <c r="M99" i="57"/>
  <c r="M100" i="57"/>
  <c r="M101" i="57"/>
  <c r="M102" i="57"/>
  <c r="M103" i="57"/>
  <c r="M104" i="57"/>
  <c r="M105" i="57"/>
  <c r="M106" i="57"/>
  <c r="M107" i="57"/>
  <c r="N1" i="57"/>
  <c r="N4" i="57" l="1" a="1"/>
  <c r="N4" i="57" s="1"/>
  <c r="N5" i="57" l="1"/>
  <c r="N6" i="57"/>
  <c r="N8" i="57" l="1"/>
  <c r="N9" i="57"/>
  <c r="N10" i="57"/>
  <c r="N11" i="57"/>
  <c r="N12" i="57"/>
  <c r="N13" i="57"/>
  <c r="N14" i="57"/>
  <c r="N15" i="57"/>
  <c r="N16" i="57"/>
  <c r="N17" i="57"/>
  <c r="N18" i="57"/>
  <c r="N19" i="57"/>
  <c r="N20" i="57"/>
  <c r="N21" i="57"/>
  <c r="N22" i="57"/>
  <c r="N23" i="57"/>
  <c r="N24" i="57"/>
  <c r="N25" i="57"/>
  <c r="N26" i="57"/>
  <c r="N27" i="57"/>
  <c r="N28" i="57"/>
  <c r="N29" i="57"/>
  <c r="N30" i="57"/>
  <c r="N31" i="57"/>
  <c r="N32" i="57"/>
  <c r="N33" i="57"/>
  <c r="N34" i="57"/>
  <c r="N35" i="57"/>
  <c r="N36" i="57"/>
  <c r="N37" i="57"/>
  <c r="N38" i="57"/>
  <c r="N39" i="57"/>
  <c r="N40" i="57"/>
  <c r="N41" i="57"/>
  <c r="N42" i="57"/>
  <c r="N43" i="57"/>
  <c r="N44" i="57"/>
  <c r="N45" i="57"/>
  <c r="N46" i="57"/>
  <c r="N47" i="57"/>
  <c r="N48" i="57"/>
  <c r="N49" i="57"/>
  <c r="N50" i="57"/>
  <c r="N51" i="57"/>
  <c r="N52" i="57"/>
  <c r="N53" i="57"/>
  <c r="N54" i="57"/>
  <c r="N55" i="57"/>
  <c r="N56" i="57"/>
  <c r="N57" i="57"/>
  <c r="N58" i="57"/>
  <c r="N59" i="57"/>
  <c r="N60" i="57"/>
  <c r="N61" i="57"/>
  <c r="N62" i="57"/>
  <c r="N63" i="57"/>
  <c r="N64" i="57"/>
  <c r="N65" i="57"/>
  <c r="N66" i="57"/>
  <c r="N67" i="57"/>
  <c r="N68" i="57"/>
  <c r="N69" i="57"/>
  <c r="N70" i="57"/>
  <c r="N71" i="57"/>
  <c r="N72" i="57"/>
  <c r="N73" i="57"/>
  <c r="N74" i="57"/>
  <c r="N75" i="57"/>
  <c r="N76" i="57"/>
  <c r="N77" i="57"/>
  <c r="N78" i="57"/>
  <c r="N79" i="57"/>
  <c r="N80" i="57"/>
  <c r="N81" i="57"/>
  <c r="N82" i="57"/>
  <c r="N83" i="57"/>
  <c r="N84" i="57"/>
  <c r="N85" i="57"/>
  <c r="N86" i="57"/>
  <c r="N87" i="57"/>
  <c r="N88" i="57"/>
  <c r="N89" i="57"/>
  <c r="N90" i="57"/>
  <c r="N91" i="57"/>
  <c r="N92" i="57"/>
  <c r="N93" i="57"/>
  <c r="N94" i="57"/>
  <c r="N95" i="57"/>
  <c r="N96" i="57"/>
  <c r="N97" i="57"/>
  <c r="N98" i="57"/>
  <c r="N99" i="57"/>
  <c r="N100" i="57"/>
  <c r="N101" i="57"/>
  <c r="N102" i="57"/>
  <c r="N103" i="57"/>
  <c r="N104" i="57"/>
  <c r="N105" i="57"/>
  <c r="N106" i="57"/>
  <c r="N107" i="57"/>
  <c r="O1" i="57"/>
  <c r="O4" i="57" l="1" a="1"/>
  <c r="O4" i="57" s="1"/>
  <c r="O5" i="57" l="1"/>
  <c r="O6" i="57"/>
  <c r="P6" i="57" s="1"/>
  <c r="F10" i="1" s="1" a="1"/>
  <c r="F10" i="1" s="1"/>
  <c r="O8" i="57" l="1"/>
  <c r="O9" i="57"/>
  <c r="O10" i="57"/>
  <c r="O11" i="57"/>
  <c r="O12" i="57"/>
  <c r="O13" i="57"/>
  <c r="O14" i="57"/>
  <c r="O15" i="57"/>
  <c r="O16" i="57"/>
  <c r="O17" i="57"/>
  <c r="O18" i="57"/>
  <c r="O19" i="57"/>
  <c r="O20" i="57"/>
  <c r="O21" i="57"/>
  <c r="O22" i="57"/>
  <c r="O23" i="57"/>
  <c r="O24" i="57"/>
  <c r="O25" i="57"/>
  <c r="O26" i="57"/>
  <c r="O27" i="57"/>
  <c r="O28" i="57"/>
  <c r="O29" i="57"/>
  <c r="O30" i="57"/>
  <c r="O31" i="57"/>
  <c r="O32" i="57"/>
  <c r="O33" i="57"/>
  <c r="O34" i="57"/>
  <c r="O35" i="57"/>
  <c r="O36" i="57"/>
  <c r="O37" i="57"/>
  <c r="O38" i="57"/>
  <c r="O39" i="57"/>
  <c r="O40" i="57"/>
  <c r="O41" i="57"/>
  <c r="O42" i="57"/>
  <c r="O43" i="57"/>
  <c r="O44" i="57"/>
  <c r="O45" i="57"/>
  <c r="O46" i="57"/>
  <c r="O47" i="57"/>
  <c r="O48" i="57"/>
  <c r="O49" i="57"/>
  <c r="O50" i="57"/>
  <c r="O51" i="57"/>
  <c r="O52" i="57"/>
  <c r="O53" i="57"/>
  <c r="O54" i="57"/>
  <c r="O55" i="57"/>
  <c r="O56" i="57"/>
  <c r="O57" i="57"/>
  <c r="O58" i="57"/>
  <c r="O59" i="57"/>
  <c r="O60" i="57"/>
  <c r="O61" i="57"/>
  <c r="O62" i="57"/>
  <c r="O63" i="57"/>
  <c r="O64" i="57"/>
  <c r="O65" i="57"/>
  <c r="O66" i="57"/>
  <c r="O67" i="57"/>
  <c r="O68" i="57"/>
  <c r="O69" i="57"/>
  <c r="O70" i="57"/>
  <c r="O71" i="57"/>
  <c r="O72" i="57"/>
  <c r="O73" i="57"/>
  <c r="O74" i="57"/>
  <c r="O75" i="57"/>
  <c r="O76" i="57"/>
  <c r="O77" i="57"/>
  <c r="O78" i="57"/>
  <c r="O79" i="57"/>
  <c r="O80" i="57"/>
  <c r="O81" i="57"/>
  <c r="O82" i="57"/>
  <c r="O83" i="57"/>
  <c r="O84" i="57"/>
  <c r="O85" i="57"/>
  <c r="O86" i="57"/>
  <c r="O87" i="57"/>
  <c r="O88" i="57"/>
  <c r="O89" i="57"/>
  <c r="O90" i="57"/>
  <c r="O91" i="57"/>
  <c r="O92" i="57"/>
  <c r="O93" i="57"/>
  <c r="O94" i="57"/>
  <c r="O95" i="57"/>
  <c r="O96" i="57"/>
  <c r="O97" i="57"/>
  <c r="O98" i="57"/>
  <c r="O99" i="57"/>
  <c r="O100" i="57"/>
  <c r="O101" i="57"/>
  <c r="O102" i="57"/>
  <c r="O103" i="57"/>
  <c r="O104" i="57"/>
  <c r="O105" i="57"/>
  <c r="O106" i="57"/>
  <c r="O107" i="57"/>
  <c r="P5" i="57"/>
  <c r="P1" i="57"/>
  <c r="P4" i="57" l="1"/>
  <c r="D1" i="58" s="1" a="1"/>
  <c r="D1" i="58" s="1"/>
  <c r="E10" i="1" a="1"/>
  <c r="E10" i="1" s="1"/>
  <c r="D4" i="58" l="1" a="1"/>
  <c r="D4" i="58" s="1"/>
  <c r="D5" i="58" l="1"/>
  <c r="D6" i="58"/>
  <c r="D8" i="58" l="1"/>
  <c r="D9" i="58"/>
  <c r="D10" i="58"/>
  <c r="D11" i="58"/>
  <c r="D12" i="58"/>
  <c r="D13" i="58"/>
  <c r="D14" i="58"/>
  <c r="D15" i="58"/>
  <c r="D16" i="58"/>
  <c r="D17" i="58"/>
  <c r="D18" i="58"/>
  <c r="D19" i="58"/>
  <c r="D20" i="58"/>
  <c r="D21" i="58"/>
  <c r="D22" i="58"/>
  <c r="D23" i="58"/>
  <c r="D24" i="58"/>
  <c r="D25" i="58"/>
  <c r="D26" i="58"/>
  <c r="D27" i="58"/>
  <c r="D28" i="58"/>
  <c r="D29" i="58"/>
  <c r="D30" i="58"/>
  <c r="D31" i="58"/>
  <c r="D32" i="58"/>
  <c r="D33" i="58"/>
  <c r="D34" i="58"/>
  <c r="D35" i="58"/>
  <c r="D36" i="58"/>
  <c r="D37" i="58"/>
  <c r="D38" i="58"/>
  <c r="D39" i="58"/>
  <c r="D40" i="58"/>
  <c r="D41" i="58"/>
  <c r="D42" i="58"/>
  <c r="D43" i="58"/>
  <c r="D44" i="58"/>
  <c r="D45" i="58"/>
  <c r="D46" i="58"/>
  <c r="D47" i="58"/>
  <c r="D48" i="58"/>
  <c r="D49" i="58"/>
  <c r="D50" i="58"/>
  <c r="D51" i="58"/>
  <c r="D52" i="58"/>
  <c r="D53" i="58"/>
  <c r="D54" i="58"/>
  <c r="D55" i="58"/>
  <c r="D56" i="58"/>
  <c r="D57" i="58"/>
  <c r="D58" i="58"/>
  <c r="D59" i="58"/>
  <c r="D60" i="58"/>
  <c r="D61" i="58"/>
  <c r="D62" i="58"/>
  <c r="D63" i="58"/>
  <c r="D64" i="58"/>
  <c r="D65" i="58"/>
  <c r="D66" i="58"/>
  <c r="D67" i="58"/>
  <c r="D68" i="58"/>
  <c r="D69" i="58"/>
  <c r="D70" i="58"/>
  <c r="D71" i="58"/>
  <c r="D72" i="58"/>
  <c r="D73" i="58"/>
  <c r="D74" i="58"/>
  <c r="D75" i="58"/>
  <c r="D76" i="58"/>
  <c r="D77" i="58"/>
  <c r="D78" i="58"/>
  <c r="D79" i="58"/>
  <c r="D80" i="58"/>
  <c r="D81" i="58"/>
  <c r="D82" i="58"/>
  <c r="D83" i="58"/>
  <c r="D84" i="58"/>
  <c r="D85" i="58"/>
  <c r="D86" i="58"/>
  <c r="D87" i="58"/>
  <c r="D88" i="58"/>
  <c r="D89" i="58"/>
  <c r="D90" i="58"/>
  <c r="D91" i="58"/>
  <c r="D92" i="58"/>
  <c r="D93" i="58"/>
  <c r="D94" i="58"/>
  <c r="D95" i="58"/>
  <c r="D96" i="58"/>
  <c r="D97" i="58"/>
  <c r="D98" i="58"/>
  <c r="D99" i="58"/>
  <c r="D100" i="58"/>
  <c r="D101" i="58"/>
  <c r="D102" i="58"/>
  <c r="D103" i="58"/>
  <c r="D104" i="58"/>
  <c r="D105" i="58"/>
  <c r="D106" i="58"/>
  <c r="D107" i="58"/>
  <c r="E1" i="58"/>
  <c r="E4" i="58" l="1" a="1"/>
  <c r="E4" i="58" s="1"/>
  <c r="E5" i="58" l="1"/>
  <c r="E6" i="58"/>
  <c r="E8" i="58" l="1"/>
  <c r="E9" i="58"/>
  <c r="E10" i="58"/>
  <c r="E11" i="58"/>
  <c r="E12" i="58"/>
  <c r="E13" i="58"/>
  <c r="E14" i="58"/>
  <c r="E15" i="58"/>
  <c r="E16" i="58"/>
  <c r="E17" i="58"/>
  <c r="E18" i="58"/>
  <c r="E19" i="58"/>
  <c r="E20" i="58"/>
  <c r="E21" i="58"/>
  <c r="E22" i="58"/>
  <c r="E23" i="58"/>
  <c r="E24" i="58"/>
  <c r="E25" i="58"/>
  <c r="E26" i="58"/>
  <c r="E27" i="58"/>
  <c r="E28" i="58"/>
  <c r="E29" i="58"/>
  <c r="E30" i="58"/>
  <c r="E31" i="58"/>
  <c r="E32" i="58"/>
  <c r="E33" i="58"/>
  <c r="E34" i="58"/>
  <c r="E35" i="58"/>
  <c r="E36" i="58"/>
  <c r="E37" i="58"/>
  <c r="E38" i="58"/>
  <c r="E39" i="58"/>
  <c r="E40" i="58"/>
  <c r="E41" i="58"/>
  <c r="E42" i="58"/>
  <c r="E43" i="58"/>
  <c r="E44" i="58"/>
  <c r="E45" i="58"/>
  <c r="E46" i="58"/>
  <c r="E47" i="58"/>
  <c r="E48" i="58"/>
  <c r="E49" i="58"/>
  <c r="E50" i="58"/>
  <c r="E51" i="58"/>
  <c r="E52" i="58"/>
  <c r="E53" i="58"/>
  <c r="E54" i="58"/>
  <c r="E55" i="58"/>
  <c r="E56" i="58"/>
  <c r="E57" i="58"/>
  <c r="E58" i="58"/>
  <c r="E59" i="58"/>
  <c r="E60" i="58"/>
  <c r="E61" i="58"/>
  <c r="E62" i="58"/>
  <c r="E63" i="58"/>
  <c r="E64" i="58"/>
  <c r="E65" i="58"/>
  <c r="E66" i="58"/>
  <c r="E67" i="58"/>
  <c r="E68" i="58"/>
  <c r="E69" i="58"/>
  <c r="E70" i="58"/>
  <c r="E71" i="58"/>
  <c r="E72" i="58"/>
  <c r="E73" i="58"/>
  <c r="E74" i="58"/>
  <c r="E75" i="58"/>
  <c r="E76" i="58"/>
  <c r="E77" i="58"/>
  <c r="E78" i="58"/>
  <c r="E79" i="58"/>
  <c r="E80" i="58"/>
  <c r="E81" i="58"/>
  <c r="E82" i="58"/>
  <c r="E83" i="58"/>
  <c r="E84" i="58"/>
  <c r="E85" i="58"/>
  <c r="E86" i="58"/>
  <c r="E87" i="58"/>
  <c r="E88" i="58"/>
  <c r="E89" i="58"/>
  <c r="E90" i="58"/>
  <c r="E91" i="58"/>
  <c r="E92" i="58"/>
  <c r="E93" i="58"/>
  <c r="E94" i="58"/>
  <c r="E95" i="58"/>
  <c r="E96" i="58"/>
  <c r="E97" i="58"/>
  <c r="E98" i="58"/>
  <c r="E99" i="58"/>
  <c r="E100" i="58"/>
  <c r="E101" i="58"/>
  <c r="E102" i="58"/>
  <c r="E103" i="58"/>
  <c r="E104" i="58"/>
  <c r="E105" i="58"/>
  <c r="E106" i="58"/>
  <c r="E107" i="58"/>
  <c r="F1" i="58"/>
  <c r="F4" i="58" l="1" a="1"/>
  <c r="F4" i="58" s="1"/>
  <c r="F5" i="58" l="1"/>
  <c r="F6" i="58"/>
  <c r="F8" i="58" l="1"/>
  <c r="F9" i="58"/>
  <c r="F10" i="58"/>
  <c r="F11" i="58"/>
  <c r="F12" i="58"/>
  <c r="F13" i="58"/>
  <c r="F14" i="58"/>
  <c r="F15" i="58"/>
  <c r="F16" i="58"/>
  <c r="F17" i="58"/>
  <c r="F18" i="58"/>
  <c r="F19" i="58"/>
  <c r="F20" i="58"/>
  <c r="F21" i="58"/>
  <c r="F22" i="58"/>
  <c r="F23" i="58"/>
  <c r="F24" i="58"/>
  <c r="F25" i="58"/>
  <c r="F26" i="58"/>
  <c r="F27" i="58"/>
  <c r="F28" i="58"/>
  <c r="F29" i="58"/>
  <c r="F30" i="58"/>
  <c r="F31" i="58"/>
  <c r="F32" i="58"/>
  <c r="F33" i="58"/>
  <c r="F34" i="58"/>
  <c r="F35" i="58"/>
  <c r="F36" i="58"/>
  <c r="F37" i="58"/>
  <c r="F38" i="58"/>
  <c r="F39" i="58"/>
  <c r="F40" i="58"/>
  <c r="F41" i="58"/>
  <c r="F42" i="58"/>
  <c r="F43" i="58"/>
  <c r="F44" i="58"/>
  <c r="F45" i="58"/>
  <c r="F46" i="58"/>
  <c r="F47" i="58"/>
  <c r="F48" i="58"/>
  <c r="F49" i="58"/>
  <c r="F50" i="58"/>
  <c r="F51" i="58"/>
  <c r="F52" i="58"/>
  <c r="F53" i="58"/>
  <c r="F54" i="58"/>
  <c r="F55" i="58"/>
  <c r="F56" i="58"/>
  <c r="F57" i="58"/>
  <c r="F58" i="58"/>
  <c r="F59" i="58"/>
  <c r="F60" i="58"/>
  <c r="F61" i="58"/>
  <c r="F62" i="58"/>
  <c r="F63" i="58"/>
  <c r="F64" i="58"/>
  <c r="F65" i="58"/>
  <c r="F66" i="58"/>
  <c r="F67" i="58"/>
  <c r="F68" i="58"/>
  <c r="F69" i="58"/>
  <c r="F70" i="58"/>
  <c r="F71" i="58"/>
  <c r="F72" i="58"/>
  <c r="F73" i="58"/>
  <c r="F74" i="58"/>
  <c r="F75" i="58"/>
  <c r="F76" i="58"/>
  <c r="F77" i="58"/>
  <c r="F78" i="58"/>
  <c r="F79" i="58"/>
  <c r="F80" i="58"/>
  <c r="F81" i="58"/>
  <c r="F82" i="58"/>
  <c r="F83" i="58"/>
  <c r="F84" i="58"/>
  <c r="F85" i="58"/>
  <c r="F86" i="58"/>
  <c r="F87" i="58"/>
  <c r="F88" i="58"/>
  <c r="F89" i="58"/>
  <c r="F90" i="58"/>
  <c r="F91" i="58"/>
  <c r="F92" i="58"/>
  <c r="F93" i="58"/>
  <c r="F94" i="58"/>
  <c r="F95" i="58"/>
  <c r="F96" i="58"/>
  <c r="F97" i="58"/>
  <c r="F98" i="58"/>
  <c r="F99" i="58"/>
  <c r="F100" i="58"/>
  <c r="F101" i="58"/>
  <c r="F102" i="58"/>
  <c r="F103" i="58"/>
  <c r="F104" i="58"/>
  <c r="F105" i="58"/>
  <c r="F106" i="58"/>
  <c r="F107" i="58"/>
  <c r="G1" i="58"/>
  <c r="G4" i="58" l="1" a="1"/>
  <c r="G4" i="58" s="1"/>
  <c r="G5" i="58" l="1"/>
  <c r="G6" i="58"/>
  <c r="G8" i="58" l="1"/>
  <c r="G9" i="58"/>
  <c r="G10" i="58"/>
  <c r="G11" i="58"/>
  <c r="G12" i="58"/>
  <c r="G13" i="58"/>
  <c r="G14" i="58"/>
  <c r="G15" i="58"/>
  <c r="G16" i="58"/>
  <c r="G17" i="58"/>
  <c r="G18" i="58"/>
  <c r="G19" i="58"/>
  <c r="G20" i="58"/>
  <c r="G21" i="58"/>
  <c r="G22" i="58"/>
  <c r="G23" i="58"/>
  <c r="G24" i="58"/>
  <c r="G25" i="58"/>
  <c r="G26" i="58"/>
  <c r="G27" i="58"/>
  <c r="G28" i="58"/>
  <c r="G29" i="58"/>
  <c r="G30" i="58"/>
  <c r="G31" i="58"/>
  <c r="G32" i="58"/>
  <c r="G33" i="58"/>
  <c r="G34" i="58"/>
  <c r="G35" i="58"/>
  <c r="G36" i="58"/>
  <c r="G37" i="58"/>
  <c r="G38" i="58"/>
  <c r="G39" i="58"/>
  <c r="G40" i="58"/>
  <c r="G41" i="58"/>
  <c r="G42" i="58"/>
  <c r="G43" i="58"/>
  <c r="G44" i="58"/>
  <c r="G45" i="58"/>
  <c r="G46" i="58"/>
  <c r="G47" i="58"/>
  <c r="G48" i="58"/>
  <c r="G49" i="58"/>
  <c r="G50" i="58"/>
  <c r="G51" i="58"/>
  <c r="G52" i="58"/>
  <c r="G53" i="58"/>
  <c r="G54" i="58"/>
  <c r="G55" i="58"/>
  <c r="G56" i="58"/>
  <c r="G57" i="58"/>
  <c r="G58" i="58"/>
  <c r="G59" i="58"/>
  <c r="G60" i="58"/>
  <c r="G61" i="58"/>
  <c r="G62" i="58"/>
  <c r="G63" i="58"/>
  <c r="G64" i="58"/>
  <c r="G65" i="58"/>
  <c r="G66" i="58"/>
  <c r="G67" i="58"/>
  <c r="G68" i="58"/>
  <c r="G69" i="58"/>
  <c r="G70" i="58"/>
  <c r="G71" i="58"/>
  <c r="G72" i="58"/>
  <c r="G73" i="58"/>
  <c r="G74" i="58"/>
  <c r="G75" i="58"/>
  <c r="G76" i="58"/>
  <c r="G77" i="58"/>
  <c r="G78" i="58"/>
  <c r="G79" i="58"/>
  <c r="G80" i="58"/>
  <c r="G81" i="58"/>
  <c r="G82" i="58"/>
  <c r="G83" i="58"/>
  <c r="G84" i="58"/>
  <c r="G85" i="58"/>
  <c r="G86" i="58"/>
  <c r="G87" i="58"/>
  <c r="G88" i="58"/>
  <c r="G89" i="58"/>
  <c r="G90" i="58"/>
  <c r="G91" i="58"/>
  <c r="G92" i="58"/>
  <c r="G93" i="58"/>
  <c r="G94" i="58"/>
  <c r="G95" i="58"/>
  <c r="G96" i="58"/>
  <c r="G97" i="58"/>
  <c r="G98" i="58"/>
  <c r="G99" i="58"/>
  <c r="G100" i="58"/>
  <c r="G101" i="58"/>
  <c r="G102" i="58"/>
  <c r="G103" i="58"/>
  <c r="G104" i="58"/>
  <c r="G105" i="58"/>
  <c r="G106" i="58"/>
  <c r="G107" i="58"/>
  <c r="H1" i="58"/>
  <c r="H4" i="58" l="1" a="1"/>
  <c r="H4" i="58" s="1"/>
  <c r="H5" i="58" l="1"/>
  <c r="H6" i="58"/>
  <c r="H8" i="58" l="1"/>
  <c r="H9" i="58"/>
  <c r="H10" i="58"/>
  <c r="H11" i="58"/>
  <c r="H12" i="58"/>
  <c r="H13" i="58"/>
  <c r="H14" i="58"/>
  <c r="H15" i="58"/>
  <c r="H16" i="58"/>
  <c r="H17" i="58"/>
  <c r="H18" i="58"/>
  <c r="H19" i="58"/>
  <c r="H20" i="58"/>
  <c r="H21" i="58"/>
  <c r="H22" i="58"/>
  <c r="H23" i="58"/>
  <c r="H24" i="58"/>
  <c r="H25" i="58"/>
  <c r="H26" i="58"/>
  <c r="H27" i="58"/>
  <c r="H28" i="58"/>
  <c r="H29" i="58"/>
  <c r="H30" i="58"/>
  <c r="H31" i="58"/>
  <c r="H32" i="58"/>
  <c r="H33" i="58"/>
  <c r="H34" i="58"/>
  <c r="H35" i="58"/>
  <c r="H36" i="58"/>
  <c r="H37" i="58"/>
  <c r="H38" i="58"/>
  <c r="H39" i="58"/>
  <c r="H40" i="58"/>
  <c r="H41" i="58"/>
  <c r="H42" i="58"/>
  <c r="H43" i="58"/>
  <c r="H44" i="58"/>
  <c r="H45" i="58"/>
  <c r="H46" i="58"/>
  <c r="H47" i="58"/>
  <c r="H48" i="58"/>
  <c r="H49" i="58"/>
  <c r="H50" i="58"/>
  <c r="H51" i="58"/>
  <c r="H52" i="58"/>
  <c r="H53" i="58"/>
  <c r="H54" i="58"/>
  <c r="H55" i="58"/>
  <c r="H56" i="58"/>
  <c r="H57" i="58"/>
  <c r="H58" i="58"/>
  <c r="H59" i="58"/>
  <c r="H60" i="58"/>
  <c r="H61" i="58"/>
  <c r="H62" i="58"/>
  <c r="H63" i="58"/>
  <c r="H64" i="58"/>
  <c r="H65" i="58"/>
  <c r="H66" i="58"/>
  <c r="H67" i="58"/>
  <c r="H68" i="58"/>
  <c r="H69" i="58"/>
  <c r="H70" i="58"/>
  <c r="H71" i="58"/>
  <c r="H72" i="58"/>
  <c r="H73" i="58"/>
  <c r="H74" i="58"/>
  <c r="H75" i="58"/>
  <c r="H76" i="58"/>
  <c r="H77" i="58"/>
  <c r="H78" i="58"/>
  <c r="H79" i="58"/>
  <c r="H80" i="58"/>
  <c r="H81" i="58"/>
  <c r="H82" i="58"/>
  <c r="H83" i="58"/>
  <c r="H84" i="58"/>
  <c r="H85" i="58"/>
  <c r="H86" i="58"/>
  <c r="H87" i="58"/>
  <c r="H88" i="58"/>
  <c r="H89" i="58"/>
  <c r="H90" i="58"/>
  <c r="H91" i="58"/>
  <c r="H92" i="58"/>
  <c r="H93" i="58"/>
  <c r="H94" i="58"/>
  <c r="H95" i="58"/>
  <c r="H96" i="58"/>
  <c r="H97" i="58"/>
  <c r="H98" i="58"/>
  <c r="H99" i="58"/>
  <c r="H100" i="58"/>
  <c r="H101" i="58"/>
  <c r="H102" i="58"/>
  <c r="H103" i="58"/>
  <c r="H104" i="58"/>
  <c r="H105" i="58"/>
  <c r="H106" i="58"/>
  <c r="H107" i="58"/>
  <c r="I1" i="58"/>
  <c r="I4" i="58" l="1" a="1"/>
  <c r="I4" i="58" s="1"/>
  <c r="I5" i="58" l="1"/>
  <c r="I6" i="58"/>
  <c r="I8" i="58" l="1"/>
  <c r="I9" i="58"/>
  <c r="I10" i="58"/>
  <c r="I11" i="58"/>
  <c r="I12" i="58"/>
  <c r="I13" i="58"/>
  <c r="I14" i="58"/>
  <c r="I15" i="58"/>
  <c r="I16" i="58"/>
  <c r="I17" i="58"/>
  <c r="I18" i="58"/>
  <c r="I19" i="58"/>
  <c r="I20" i="58"/>
  <c r="I21" i="58"/>
  <c r="I22" i="58"/>
  <c r="I23" i="58"/>
  <c r="I24" i="58"/>
  <c r="I25" i="58"/>
  <c r="I26" i="58"/>
  <c r="I27" i="58"/>
  <c r="I28" i="58"/>
  <c r="I29" i="58"/>
  <c r="I30" i="58"/>
  <c r="I31" i="58"/>
  <c r="I32" i="58"/>
  <c r="I33" i="58"/>
  <c r="I34" i="58"/>
  <c r="I35" i="58"/>
  <c r="I36" i="58"/>
  <c r="I37" i="58"/>
  <c r="I38" i="58"/>
  <c r="I39" i="58"/>
  <c r="I40" i="58"/>
  <c r="I41" i="58"/>
  <c r="I42" i="58"/>
  <c r="I43" i="58"/>
  <c r="I44" i="58"/>
  <c r="I45" i="58"/>
  <c r="I46" i="58"/>
  <c r="I47" i="58"/>
  <c r="I48" i="58"/>
  <c r="I49" i="58"/>
  <c r="I50" i="58"/>
  <c r="I51" i="58"/>
  <c r="I52" i="58"/>
  <c r="I53" i="58"/>
  <c r="I54" i="58"/>
  <c r="I55" i="58"/>
  <c r="I56" i="58"/>
  <c r="I57" i="58"/>
  <c r="I58" i="58"/>
  <c r="I59" i="58"/>
  <c r="I60" i="58"/>
  <c r="I61" i="58"/>
  <c r="I62" i="58"/>
  <c r="I63" i="58"/>
  <c r="I64" i="58"/>
  <c r="I65" i="58"/>
  <c r="I66" i="58"/>
  <c r="I67" i="58"/>
  <c r="I68" i="58"/>
  <c r="I69" i="58"/>
  <c r="I70" i="58"/>
  <c r="I71" i="58"/>
  <c r="I72" i="58"/>
  <c r="I73" i="58"/>
  <c r="I74" i="58"/>
  <c r="I75" i="58"/>
  <c r="I76" i="58"/>
  <c r="I77" i="58"/>
  <c r="I78" i="58"/>
  <c r="I79" i="58"/>
  <c r="I80" i="58"/>
  <c r="I81" i="58"/>
  <c r="I82" i="58"/>
  <c r="I83" i="58"/>
  <c r="I84" i="58"/>
  <c r="I85" i="58"/>
  <c r="I86" i="58"/>
  <c r="I87" i="58"/>
  <c r="I88" i="58"/>
  <c r="I89" i="58"/>
  <c r="I90" i="58"/>
  <c r="I91" i="58"/>
  <c r="I92" i="58"/>
  <c r="I93" i="58"/>
  <c r="I94" i="58"/>
  <c r="I95" i="58"/>
  <c r="I96" i="58"/>
  <c r="I97" i="58"/>
  <c r="I98" i="58"/>
  <c r="I99" i="58"/>
  <c r="I100" i="58"/>
  <c r="I101" i="58"/>
  <c r="I102" i="58"/>
  <c r="I103" i="58"/>
  <c r="I104" i="58"/>
  <c r="I105" i="58"/>
  <c r="I106" i="58"/>
  <c r="I107" i="58"/>
  <c r="J1" i="58"/>
  <c r="J4" i="58" l="1" a="1"/>
  <c r="J4" i="58" s="1"/>
  <c r="J5" i="58" l="1"/>
  <c r="J6" i="58"/>
  <c r="J8" i="58" l="1"/>
  <c r="J9" i="58"/>
  <c r="J10" i="58"/>
  <c r="J11" i="58"/>
  <c r="J12" i="58"/>
  <c r="J13" i="58"/>
  <c r="J14" i="58"/>
  <c r="J15" i="58"/>
  <c r="J16" i="58"/>
  <c r="J17" i="58"/>
  <c r="J18" i="58"/>
  <c r="J19" i="58"/>
  <c r="J20" i="58"/>
  <c r="J21" i="58"/>
  <c r="J22" i="58"/>
  <c r="J23" i="58"/>
  <c r="J24" i="58"/>
  <c r="J25" i="58"/>
  <c r="J26" i="58"/>
  <c r="J27" i="58"/>
  <c r="J28" i="58"/>
  <c r="J29" i="58"/>
  <c r="J30" i="58"/>
  <c r="J31" i="58"/>
  <c r="J32" i="58"/>
  <c r="J33" i="58"/>
  <c r="J34" i="58"/>
  <c r="J35" i="58"/>
  <c r="J36" i="58"/>
  <c r="J37" i="58"/>
  <c r="J38" i="58"/>
  <c r="J39" i="58"/>
  <c r="J40" i="58"/>
  <c r="J41" i="58"/>
  <c r="J42" i="58"/>
  <c r="J43" i="58"/>
  <c r="J44" i="58"/>
  <c r="J45" i="58"/>
  <c r="J46" i="58"/>
  <c r="J47" i="58"/>
  <c r="J48" i="58"/>
  <c r="J49" i="58"/>
  <c r="J50" i="58"/>
  <c r="J51" i="58"/>
  <c r="J52" i="58"/>
  <c r="J53" i="58"/>
  <c r="J54" i="58"/>
  <c r="J55" i="58"/>
  <c r="J56" i="58"/>
  <c r="J57" i="58"/>
  <c r="J58" i="58"/>
  <c r="J59" i="58"/>
  <c r="J60" i="58"/>
  <c r="J61" i="58"/>
  <c r="J62" i="58"/>
  <c r="J63" i="58"/>
  <c r="J64" i="58"/>
  <c r="J65" i="58"/>
  <c r="J66" i="58"/>
  <c r="J67" i="58"/>
  <c r="J68" i="58"/>
  <c r="J69" i="58"/>
  <c r="J70" i="58"/>
  <c r="J71" i="58"/>
  <c r="J72" i="58"/>
  <c r="J73" i="58"/>
  <c r="J74" i="58"/>
  <c r="J75" i="58"/>
  <c r="J76" i="58"/>
  <c r="J77" i="58"/>
  <c r="J78" i="58"/>
  <c r="J79" i="58"/>
  <c r="J80" i="58"/>
  <c r="J81" i="58"/>
  <c r="J82" i="58"/>
  <c r="J83" i="58"/>
  <c r="J84" i="58"/>
  <c r="J85" i="58"/>
  <c r="J86" i="58"/>
  <c r="J87" i="58"/>
  <c r="J88" i="58"/>
  <c r="J89" i="58"/>
  <c r="J90" i="58"/>
  <c r="J91" i="58"/>
  <c r="J92" i="58"/>
  <c r="J93" i="58"/>
  <c r="J94" i="58"/>
  <c r="J95" i="58"/>
  <c r="J96" i="58"/>
  <c r="J97" i="58"/>
  <c r="J98" i="58"/>
  <c r="J99" i="58"/>
  <c r="J100" i="58"/>
  <c r="J101" i="58"/>
  <c r="J102" i="58"/>
  <c r="J103" i="58"/>
  <c r="J104" i="58"/>
  <c r="J105" i="58"/>
  <c r="J106" i="58"/>
  <c r="J107" i="58"/>
  <c r="K1" i="58"/>
  <c r="K4" i="58" l="1" a="1"/>
  <c r="K4" i="58" s="1"/>
  <c r="K5" i="58" l="1"/>
  <c r="K6" i="58"/>
  <c r="K8" i="58" l="1"/>
  <c r="K9" i="58"/>
  <c r="K10" i="58"/>
  <c r="K11" i="58"/>
  <c r="K12" i="58"/>
  <c r="K13" i="58"/>
  <c r="K14" i="58"/>
  <c r="K15" i="58"/>
  <c r="K16" i="58"/>
  <c r="K17" i="58"/>
  <c r="K18" i="58"/>
  <c r="K19" i="58"/>
  <c r="K20" i="58"/>
  <c r="K21" i="58"/>
  <c r="K22" i="58"/>
  <c r="K23" i="58"/>
  <c r="K24" i="58"/>
  <c r="K25" i="58"/>
  <c r="K26" i="58"/>
  <c r="K27" i="58"/>
  <c r="K28" i="58"/>
  <c r="K29" i="58"/>
  <c r="K30" i="58"/>
  <c r="K31" i="58"/>
  <c r="K32" i="58"/>
  <c r="K33" i="58"/>
  <c r="K34" i="58"/>
  <c r="K35" i="58"/>
  <c r="K36" i="58"/>
  <c r="K37" i="58"/>
  <c r="K38" i="58"/>
  <c r="K39" i="58"/>
  <c r="K40" i="58"/>
  <c r="K41" i="58"/>
  <c r="K42" i="58"/>
  <c r="K43" i="58"/>
  <c r="K44" i="58"/>
  <c r="K45" i="58"/>
  <c r="K46" i="58"/>
  <c r="K47" i="58"/>
  <c r="K48" i="58"/>
  <c r="K49" i="58"/>
  <c r="K50" i="58"/>
  <c r="K51" i="58"/>
  <c r="K52" i="58"/>
  <c r="K53" i="58"/>
  <c r="K54" i="58"/>
  <c r="K55" i="58"/>
  <c r="K56" i="58"/>
  <c r="K57" i="58"/>
  <c r="K58" i="58"/>
  <c r="K59" i="58"/>
  <c r="K60" i="58"/>
  <c r="K61" i="58"/>
  <c r="K62" i="58"/>
  <c r="K63" i="58"/>
  <c r="K64" i="58"/>
  <c r="K65" i="58"/>
  <c r="K66" i="58"/>
  <c r="K67" i="58"/>
  <c r="K68" i="58"/>
  <c r="K69" i="58"/>
  <c r="K70" i="58"/>
  <c r="K71" i="58"/>
  <c r="K72" i="58"/>
  <c r="K73" i="58"/>
  <c r="K74" i="58"/>
  <c r="K75" i="58"/>
  <c r="K76" i="58"/>
  <c r="K77" i="58"/>
  <c r="K78" i="58"/>
  <c r="K79" i="58"/>
  <c r="K80" i="58"/>
  <c r="K81" i="58"/>
  <c r="K82" i="58"/>
  <c r="K83" i="58"/>
  <c r="K84" i="58"/>
  <c r="K85" i="58"/>
  <c r="K86" i="58"/>
  <c r="K87" i="58"/>
  <c r="K88" i="58"/>
  <c r="K89" i="58"/>
  <c r="K90" i="58"/>
  <c r="K91" i="58"/>
  <c r="K92" i="58"/>
  <c r="K93" i="58"/>
  <c r="K94" i="58"/>
  <c r="K95" i="58"/>
  <c r="K96" i="58"/>
  <c r="K97" i="58"/>
  <c r="K98" i="58"/>
  <c r="K99" i="58"/>
  <c r="K100" i="58"/>
  <c r="K101" i="58"/>
  <c r="K102" i="58"/>
  <c r="K103" i="58"/>
  <c r="K104" i="58"/>
  <c r="K105" i="58"/>
  <c r="K106" i="58"/>
  <c r="K107" i="58"/>
  <c r="L1" i="58"/>
  <c r="L4" i="58" l="1" a="1"/>
  <c r="L4" i="58" s="1"/>
  <c r="L5" i="58" l="1"/>
  <c r="L6" i="58"/>
  <c r="L8" i="58" l="1"/>
  <c r="L9" i="58"/>
  <c r="L10" i="58"/>
  <c r="L11" i="58"/>
  <c r="L12" i="58"/>
  <c r="L13" i="58"/>
  <c r="L14" i="58"/>
  <c r="L15" i="58"/>
  <c r="L16" i="58"/>
  <c r="L17" i="58"/>
  <c r="L18" i="58"/>
  <c r="L19" i="58"/>
  <c r="L20" i="58"/>
  <c r="L21" i="58"/>
  <c r="L22" i="58"/>
  <c r="L23" i="58"/>
  <c r="L24" i="58"/>
  <c r="L25" i="58"/>
  <c r="L26" i="58"/>
  <c r="L27" i="58"/>
  <c r="L28" i="58"/>
  <c r="L29" i="58"/>
  <c r="L30" i="58"/>
  <c r="L31" i="58"/>
  <c r="L32" i="58"/>
  <c r="L33" i="58"/>
  <c r="L34" i="58"/>
  <c r="L35" i="58"/>
  <c r="L36" i="58"/>
  <c r="L37" i="58"/>
  <c r="L38" i="58"/>
  <c r="L39" i="58"/>
  <c r="L40" i="58"/>
  <c r="L41" i="58"/>
  <c r="L42" i="58"/>
  <c r="L43" i="58"/>
  <c r="L44" i="58"/>
  <c r="L45" i="58"/>
  <c r="L46" i="58"/>
  <c r="L47" i="58"/>
  <c r="L48" i="58"/>
  <c r="L49" i="58"/>
  <c r="L50" i="58"/>
  <c r="L51" i="58"/>
  <c r="L52" i="58"/>
  <c r="L53" i="58"/>
  <c r="L54" i="58"/>
  <c r="L55" i="58"/>
  <c r="L56" i="58"/>
  <c r="L57" i="58"/>
  <c r="L58" i="58"/>
  <c r="L59" i="58"/>
  <c r="L60" i="58"/>
  <c r="L61" i="58"/>
  <c r="L62" i="58"/>
  <c r="L63" i="58"/>
  <c r="L64" i="58"/>
  <c r="L65" i="58"/>
  <c r="L66" i="58"/>
  <c r="L67" i="58"/>
  <c r="L68" i="58"/>
  <c r="L69" i="58"/>
  <c r="L70" i="58"/>
  <c r="L71" i="58"/>
  <c r="L72" i="58"/>
  <c r="L73" i="58"/>
  <c r="L74" i="58"/>
  <c r="L75" i="58"/>
  <c r="L76" i="58"/>
  <c r="L77" i="58"/>
  <c r="L78" i="58"/>
  <c r="L79" i="58"/>
  <c r="L80" i="58"/>
  <c r="L81" i="58"/>
  <c r="L82" i="58"/>
  <c r="L83" i="58"/>
  <c r="L84" i="58"/>
  <c r="L85" i="58"/>
  <c r="L86" i="58"/>
  <c r="L87" i="58"/>
  <c r="L88" i="58"/>
  <c r="L89" i="58"/>
  <c r="L90" i="58"/>
  <c r="L91" i="58"/>
  <c r="L92" i="58"/>
  <c r="L93" i="58"/>
  <c r="L94" i="58"/>
  <c r="L95" i="58"/>
  <c r="L96" i="58"/>
  <c r="L97" i="58"/>
  <c r="L98" i="58"/>
  <c r="L99" i="58"/>
  <c r="L100" i="58"/>
  <c r="L101" i="58"/>
  <c r="L102" i="58"/>
  <c r="L103" i="58"/>
  <c r="L104" i="58"/>
  <c r="L105" i="58"/>
  <c r="L106" i="58"/>
  <c r="L107" i="58"/>
  <c r="M1" i="58"/>
  <c r="M4" i="58" l="1" a="1"/>
  <c r="M4" i="58" s="1"/>
  <c r="M5" i="58" l="1"/>
  <c r="M6" i="58"/>
  <c r="M8" i="58" l="1"/>
  <c r="M9" i="58"/>
  <c r="M10" i="58"/>
  <c r="M11" i="58"/>
  <c r="M12" i="58"/>
  <c r="M13" i="58"/>
  <c r="M14" i="58"/>
  <c r="M15" i="58"/>
  <c r="M16" i="58"/>
  <c r="M17" i="58"/>
  <c r="M18" i="58"/>
  <c r="M19" i="58"/>
  <c r="M20" i="58"/>
  <c r="M21" i="58"/>
  <c r="M22" i="58"/>
  <c r="M23" i="58"/>
  <c r="M24" i="58"/>
  <c r="M25" i="58"/>
  <c r="M26" i="58"/>
  <c r="M27" i="58"/>
  <c r="M28" i="58"/>
  <c r="M29" i="58"/>
  <c r="M30" i="58"/>
  <c r="M31" i="58"/>
  <c r="M32" i="58"/>
  <c r="M33" i="58"/>
  <c r="M34" i="58"/>
  <c r="M35" i="58"/>
  <c r="M36" i="58"/>
  <c r="M37" i="58"/>
  <c r="M38" i="58"/>
  <c r="M39" i="58"/>
  <c r="M40" i="58"/>
  <c r="M41" i="58"/>
  <c r="M42" i="58"/>
  <c r="M43" i="58"/>
  <c r="M44" i="58"/>
  <c r="M45" i="58"/>
  <c r="M46" i="58"/>
  <c r="M47" i="58"/>
  <c r="M48" i="58"/>
  <c r="M49" i="58"/>
  <c r="M50" i="58"/>
  <c r="M51" i="58"/>
  <c r="M52" i="58"/>
  <c r="M53" i="58"/>
  <c r="M54" i="58"/>
  <c r="M55" i="58"/>
  <c r="M56" i="58"/>
  <c r="M57" i="58"/>
  <c r="M58" i="58"/>
  <c r="M59" i="58"/>
  <c r="M60" i="58"/>
  <c r="M61" i="58"/>
  <c r="M62" i="58"/>
  <c r="M63" i="58"/>
  <c r="M64" i="58"/>
  <c r="M65" i="58"/>
  <c r="M66" i="58"/>
  <c r="M67" i="58"/>
  <c r="M68" i="58"/>
  <c r="M69" i="58"/>
  <c r="M70" i="58"/>
  <c r="M71" i="58"/>
  <c r="M72" i="58"/>
  <c r="M73" i="58"/>
  <c r="M74" i="58"/>
  <c r="M75" i="58"/>
  <c r="M76" i="58"/>
  <c r="M77" i="58"/>
  <c r="M78" i="58"/>
  <c r="M79" i="58"/>
  <c r="M80" i="58"/>
  <c r="M81" i="58"/>
  <c r="M82" i="58"/>
  <c r="M83" i="58"/>
  <c r="M84" i="58"/>
  <c r="M85" i="58"/>
  <c r="M86" i="58"/>
  <c r="M87" i="58"/>
  <c r="M88" i="58"/>
  <c r="M89" i="58"/>
  <c r="M90" i="58"/>
  <c r="M91" i="58"/>
  <c r="M92" i="58"/>
  <c r="M93" i="58"/>
  <c r="M94" i="58"/>
  <c r="M95" i="58"/>
  <c r="M96" i="58"/>
  <c r="M97" i="58"/>
  <c r="M98" i="58"/>
  <c r="M99" i="58"/>
  <c r="M100" i="58"/>
  <c r="M101" i="58"/>
  <c r="M102" i="58"/>
  <c r="M103" i="58"/>
  <c r="M104" i="58"/>
  <c r="M105" i="58"/>
  <c r="M106" i="58"/>
  <c r="M107" i="58"/>
  <c r="N1" i="58"/>
  <c r="N4" i="58" l="1" a="1"/>
  <c r="N4" i="58" s="1"/>
  <c r="N5" i="58" l="1"/>
  <c r="N6" i="58"/>
  <c r="N8" i="58" l="1"/>
  <c r="N9" i="58"/>
  <c r="N10" i="58"/>
  <c r="N11" i="58"/>
  <c r="N12" i="58"/>
  <c r="N13" i="58"/>
  <c r="N14" i="58"/>
  <c r="N15" i="58"/>
  <c r="N16" i="58"/>
  <c r="N17" i="58"/>
  <c r="N18" i="58"/>
  <c r="N19" i="58"/>
  <c r="N20" i="58"/>
  <c r="N21" i="58"/>
  <c r="N22" i="58"/>
  <c r="N23" i="58"/>
  <c r="N24" i="58"/>
  <c r="N25" i="58"/>
  <c r="N26" i="58"/>
  <c r="N27" i="58"/>
  <c r="N28" i="58"/>
  <c r="N29" i="58"/>
  <c r="N30" i="58"/>
  <c r="N31" i="58"/>
  <c r="N32" i="58"/>
  <c r="N33" i="58"/>
  <c r="N34" i="58"/>
  <c r="N35" i="58"/>
  <c r="N36" i="58"/>
  <c r="N37" i="58"/>
  <c r="N38" i="58"/>
  <c r="N39" i="58"/>
  <c r="N40" i="58"/>
  <c r="N41" i="58"/>
  <c r="N42" i="58"/>
  <c r="N43" i="58"/>
  <c r="N44" i="58"/>
  <c r="N45" i="58"/>
  <c r="N46" i="58"/>
  <c r="N47" i="58"/>
  <c r="N48" i="58"/>
  <c r="N49" i="58"/>
  <c r="N50" i="58"/>
  <c r="N51" i="58"/>
  <c r="N52" i="58"/>
  <c r="N53" i="58"/>
  <c r="N54" i="58"/>
  <c r="N55" i="58"/>
  <c r="N56" i="58"/>
  <c r="N57" i="58"/>
  <c r="N58" i="58"/>
  <c r="N59" i="58"/>
  <c r="N60" i="58"/>
  <c r="N61" i="58"/>
  <c r="N62" i="58"/>
  <c r="N63" i="58"/>
  <c r="N64" i="58"/>
  <c r="N65" i="58"/>
  <c r="N66" i="58"/>
  <c r="N67" i="58"/>
  <c r="N68" i="58"/>
  <c r="N69" i="58"/>
  <c r="N70" i="58"/>
  <c r="N71" i="58"/>
  <c r="N72" i="58"/>
  <c r="N73" i="58"/>
  <c r="N74" i="58"/>
  <c r="N75" i="58"/>
  <c r="N76" i="58"/>
  <c r="N77" i="58"/>
  <c r="N78" i="58"/>
  <c r="N79" i="58"/>
  <c r="N80" i="58"/>
  <c r="N81" i="58"/>
  <c r="N82" i="58"/>
  <c r="N83" i="58"/>
  <c r="N84" i="58"/>
  <c r="N85" i="58"/>
  <c r="N86" i="58"/>
  <c r="N87" i="58"/>
  <c r="N88" i="58"/>
  <c r="N89" i="58"/>
  <c r="N90" i="58"/>
  <c r="N91" i="58"/>
  <c r="N92" i="58"/>
  <c r="N93" i="58"/>
  <c r="N94" i="58"/>
  <c r="N95" i="58"/>
  <c r="N96" i="58"/>
  <c r="N97" i="58"/>
  <c r="N98" i="58"/>
  <c r="N99" i="58"/>
  <c r="N100" i="58"/>
  <c r="N101" i="58"/>
  <c r="N102" i="58"/>
  <c r="N103" i="58"/>
  <c r="N104" i="58"/>
  <c r="N105" i="58"/>
  <c r="N106" i="58"/>
  <c r="N107" i="58"/>
  <c r="O1" i="58"/>
  <c r="O4" i="58" l="1" a="1"/>
  <c r="O4" i="58" s="1"/>
  <c r="O5" i="58" l="1"/>
  <c r="O6" i="58"/>
  <c r="P6" i="58" s="1"/>
  <c r="F11" i="1" s="1" a="1"/>
  <c r="F11" i="1" s="1"/>
  <c r="O8" i="58" l="1"/>
  <c r="O9" i="58"/>
  <c r="O10" i="58"/>
  <c r="O11" i="58"/>
  <c r="O12" i="58"/>
  <c r="O13" i="58"/>
  <c r="O14" i="58"/>
  <c r="O15" i="58"/>
  <c r="O16" i="58"/>
  <c r="O17" i="58"/>
  <c r="O18" i="58"/>
  <c r="O19" i="58"/>
  <c r="O20" i="58"/>
  <c r="O21" i="58"/>
  <c r="O22" i="58"/>
  <c r="O23" i="58"/>
  <c r="O24" i="58"/>
  <c r="O25" i="58"/>
  <c r="O26" i="58"/>
  <c r="O27" i="58"/>
  <c r="O28" i="58"/>
  <c r="O29" i="58"/>
  <c r="O30" i="58"/>
  <c r="O31" i="58"/>
  <c r="O32" i="58"/>
  <c r="O33" i="58"/>
  <c r="O34" i="58"/>
  <c r="O35" i="58"/>
  <c r="O36" i="58"/>
  <c r="O37" i="58"/>
  <c r="O38" i="58"/>
  <c r="O39" i="58"/>
  <c r="O40" i="58"/>
  <c r="O41" i="58"/>
  <c r="O42" i="58"/>
  <c r="O43" i="58"/>
  <c r="O44" i="58"/>
  <c r="O45" i="58"/>
  <c r="O46" i="58"/>
  <c r="O47" i="58"/>
  <c r="O48" i="58"/>
  <c r="O49" i="58"/>
  <c r="O50" i="58"/>
  <c r="O51" i="58"/>
  <c r="O52" i="58"/>
  <c r="O53" i="58"/>
  <c r="O54" i="58"/>
  <c r="O55" i="58"/>
  <c r="O56" i="58"/>
  <c r="O57" i="58"/>
  <c r="O58" i="58"/>
  <c r="O59" i="58"/>
  <c r="O60" i="58"/>
  <c r="O61" i="58"/>
  <c r="O62" i="58"/>
  <c r="O63" i="58"/>
  <c r="O64" i="58"/>
  <c r="O65" i="58"/>
  <c r="O66" i="58"/>
  <c r="O67" i="58"/>
  <c r="O68" i="58"/>
  <c r="O69" i="58"/>
  <c r="O70" i="58"/>
  <c r="O71" i="58"/>
  <c r="O72" i="58"/>
  <c r="O73" i="58"/>
  <c r="O74" i="58"/>
  <c r="O75" i="58"/>
  <c r="O76" i="58"/>
  <c r="O77" i="58"/>
  <c r="O78" i="58"/>
  <c r="O79" i="58"/>
  <c r="O80" i="58"/>
  <c r="O81" i="58"/>
  <c r="O82" i="58"/>
  <c r="O83" i="58"/>
  <c r="O84" i="58"/>
  <c r="O85" i="58"/>
  <c r="O86" i="58"/>
  <c r="O87" i="58"/>
  <c r="O88" i="58"/>
  <c r="O89" i="58"/>
  <c r="O90" i="58"/>
  <c r="O91" i="58"/>
  <c r="O92" i="58"/>
  <c r="O93" i="58"/>
  <c r="O94" i="58"/>
  <c r="O95" i="58"/>
  <c r="O96" i="58"/>
  <c r="O97" i="58"/>
  <c r="O98" i="58"/>
  <c r="O99" i="58"/>
  <c r="O100" i="58"/>
  <c r="O101" i="58"/>
  <c r="O102" i="58"/>
  <c r="O103" i="58"/>
  <c r="O104" i="58"/>
  <c r="O105" i="58"/>
  <c r="O106" i="58"/>
  <c r="O107" i="58"/>
  <c r="P5" i="58"/>
  <c r="P1" i="58"/>
  <c r="E11" i="1" l="1" a="1"/>
  <c r="E11" i="1" s="1"/>
  <c r="P4" i="58"/>
  <c r="D1" i="59" s="1" a="1"/>
  <c r="D1" i="59" s="1"/>
  <c r="D4" i="59" l="1" a="1"/>
  <c r="D4" i="59" s="1"/>
  <c r="D5" i="59" l="1"/>
  <c r="D6" i="59"/>
  <c r="D8" i="59" l="1"/>
  <c r="D9" i="59"/>
  <c r="D10" i="59"/>
  <c r="D11" i="59"/>
  <c r="D12" i="59"/>
  <c r="D13" i="59"/>
  <c r="D14" i="59"/>
  <c r="D15" i="59"/>
  <c r="D16" i="59"/>
  <c r="D17" i="59"/>
  <c r="D18" i="59"/>
  <c r="D19" i="59"/>
  <c r="D20" i="59"/>
  <c r="D21" i="59"/>
  <c r="D22" i="59"/>
  <c r="D23" i="59"/>
  <c r="D24" i="59"/>
  <c r="D25" i="59"/>
  <c r="D26" i="59"/>
  <c r="D27" i="59"/>
  <c r="D28" i="59"/>
  <c r="D29" i="59"/>
  <c r="D30" i="59"/>
  <c r="D31" i="59"/>
  <c r="D32" i="59"/>
  <c r="D33" i="59"/>
  <c r="D34" i="59"/>
  <c r="D35" i="59"/>
  <c r="D36" i="59"/>
  <c r="D37" i="59"/>
  <c r="D38" i="59"/>
  <c r="D39" i="59"/>
  <c r="D40" i="59"/>
  <c r="D41" i="59"/>
  <c r="D42" i="59"/>
  <c r="D43" i="59"/>
  <c r="D44" i="59"/>
  <c r="D45" i="59"/>
  <c r="D46" i="59"/>
  <c r="D47" i="59"/>
  <c r="D48" i="59"/>
  <c r="D49" i="59"/>
  <c r="D50" i="59"/>
  <c r="D51" i="59"/>
  <c r="D52" i="59"/>
  <c r="D53" i="59"/>
  <c r="D54" i="59"/>
  <c r="D55" i="59"/>
  <c r="D56" i="59"/>
  <c r="D57" i="59"/>
  <c r="D58" i="59"/>
  <c r="D59" i="59"/>
  <c r="D60" i="59"/>
  <c r="D61" i="59"/>
  <c r="D62" i="59"/>
  <c r="D63" i="59"/>
  <c r="D64" i="59"/>
  <c r="D65" i="59"/>
  <c r="D66" i="59"/>
  <c r="D67" i="59"/>
  <c r="D68" i="59"/>
  <c r="D69" i="59"/>
  <c r="D70" i="59"/>
  <c r="D71" i="59"/>
  <c r="D72" i="59"/>
  <c r="D73" i="59"/>
  <c r="D74" i="59"/>
  <c r="D75" i="59"/>
  <c r="D76" i="59"/>
  <c r="D77" i="59"/>
  <c r="D78" i="59"/>
  <c r="D79" i="59"/>
  <c r="D80" i="59"/>
  <c r="D81" i="59"/>
  <c r="D82" i="59"/>
  <c r="D83" i="59"/>
  <c r="D84" i="59"/>
  <c r="D85" i="59"/>
  <c r="D86" i="59"/>
  <c r="D87" i="59"/>
  <c r="D88" i="59"/>
  <c r="D89" i="59"/>
  <c r="D90" i="59"/>
  <c r="D91" i="59"/>
  <c r="D92" i="59"/>
  <c r="D93" i="59"/>
  <c r="D94" i="59"/>
  <c r="D95" i="59"/>
  <c r="D96" i="59"/>
  <c r="D97" i="59"/>
  <c r="D98" i="59"/>
  <c r="D99" i="59"/>
  <c r="D100" i="59"/>
  <c r="D101" i="59"/>
  <c r="D102" i="59"/>
  <c r="D103" i="59"/>
  <c r="D104" i="59"/>
  <c r="D105" i="59"/>
  <c r="D106" i="59"/>
  <c r="D107" i="59"/>
  <c r="E1" i="59"/>
  <c r="E4" i="59" l="1" a="1"/>
  <c r="E4" i="59" s="1"/>
  <c r="E5" i="59" l="1"/>
  <c r="E6" i="59"/>
  <c r="E8" i="59" l="1"/>
  <c r="E9" i="59"/>
  <c r="E10" i="59"/>
  <c r="E11" i="59"/>
  <c r="E12" i="59"/>
  <c r="E13" i="59"/>
  <c r="E14" i="59"/>
  <c r="E15" i="59"/>
  <c r="E16" i="59"/>
  <c r="E17" i="59"/>
  <c r="E18" i="59"/>
  <c r="E19" i="59"/>
  <c r="E20" i="59"/>
  <c r="E21" i="59"/>
  <c r="E22" i="59"/>
  <c r="E23" i="59"/>
  <c r="E24" i="59"/>
  <c r="E25" i="59"/>
  <c r="E26" i="59"/>
  <c r="E27" i="59"/>
  <c r="E28" i="59"/>
  <c r="E29" i="59"/>
  <c r="E30" i="59"/>
  <c r="E31" i="59"/>
  <c r="E32" i="59"/>
  <c r="E33" i="59"/>
  <c r="E34" i="59"/>
  <c r="E35" i="59"/>
  <c r="E36" i="59"/>
  <c r="E37" i="59"/>
  <c r="E38" i="59"/>
  <c r="E39" i="59"/>
  <c r="E40" i="59"/>
  <c r="E41" i="59"/>
  <c r="E42" i="59"/>
  <c r="E43" i="59"/>
  <c r="E44" i="59"/>
  <c r="E45" i="59"/>
  <c r="E46" i="59"/>
  <c r="E47" i="59"/>
  <c r="E48" i="59"/>
  <c r="E49" i="59"/>
  <c r="E50" i="59"/>
  <c r="E51" i="59"/>
  <c r="E52" i="59"/>
  <c r="E53" i="59"/>
  <c r="E54" i="59"/>
  <c r="E55" i="59"/>
  <c r="E56" i="59"/>
  <c r="E57" i="59"/>
  <c r="E58" i="59"/>
  <c r="E59" i="59"/>
  <c r="E60" i="59"/>
  <c r="E61" i="59"/>
  <c r="E62" i="59"/>
  <c r="E63" i="59"/>
  <c r="E64" i="59"/>
  <c r="E65" i="59"/>
  <c r="E66" i="59"/>
  <c r="E67" i="59"/>
  <c r="E68" i="59"/>
  <c r="E69" i="59"/>
  <c r="E70" i="59"/>
  <c r="E71" i="59"/>
  <c r="E72" i="59"/>
  <c r="E73" i="59"/>
  <c r="E74" i="59"/>
  <c r="E75" i="59"/>
  <c r="E76" i="59"/>
  <c r="E77" i="59"/>
  <c r="E78" i="59"/>
  <c r="E79" i="59"/>
  <c r="E80" i="59"/>
  <c r="E81" i="59"/>
  <c r="E82" i="59"/>
  <c r="E83" i="59"/>
  <c r="E84" i="59"/>
  <c r="E85" i="59"/>
  <c r="E86" i="59"/>
  <c r="E87" i="59"/>
  <c r="E88" i="59"/>
  <c r="E89" i="59"/>
  <c r="E90" i="59"/>
  <c r="E91" i="59"/>
  <c r="E92" i="59"/>
  <c r="E93" i="59"/>
  <c r="E94" i="59"/>
  <c r="E95" i="59"/>
  <c r="E96" i="59"/>
  <c r="E97" i="59"/>
  <c r="E98" i="59"/>
  <c r="E99" i="59"/>
  <c r="E100" i="59"/>
  <c r="E101" i="59"/>
  <c r="E102" i="59"/>
  <c r="E103" i="59"/>
  <c r="E104" i="59"/>
  <c r="E105" i="59"/>
  <c r="E106" i="59"/>
  <c r="E107" i="59"/>
  <c r="F1" i="59"/>
  <c r="F4" i="59" l="1" a="1"/>
  <c r="F4" i="59" s="1"/>
  <c r="F5" i="59" l="1"/>
  <c r="F6" i="59"/>
  <c r="F8" i="59" l="1"/>
  <c r="F9" i="59"/>
  <c r="F10" i="59"/>
  <c r="F11" i="59"/>
  <c r="F12" i="59"/>
  <c r="F13" i="59"/>
  <c r="F14" i="59"/>
  <c r="F15" i="59"/>
  <c r="F16" i="59"/>
  <c r="F17" i="59"/>
  <c r="F18" i="59"/>
  <c r="F19" i="59"/>
  <c r="F20" i="59"/>
  <c r="F21" i="59"/>
  <c r="F22" i="59"/>
  <c r="F23" i="59"/>
  <c r="F24" i="59"/>
  <c r="F25" i="59"/>
  <c r="F26" i="59"/>
  <c r="F27" i="59"/>
  <c r="F28" i="59"/>
  <c r="F29" i="59"/>
  <c r="F30" i="59"/>
  <c r="F31" i="59"/>
  <c r="F32" i="59"/>
  <c r="F33" i="59"/>
  <c r="F34" i="59"/>
  <c r="F35" i="59"/>
  <c r="F36" i="59"/>
  <c r="F37" i="59"/>
  <c r="F38" i="59"/>
  <c r="F39" i="59"/>
  <c r="F40" i="59"/>
  <c r="F41" i="59"/>
  <c r="F42" i="59"/>
  <c r="F43" i="59"/>
  <c r="F44" i="59"/>
  <c r="F45" i="59"/>
  <c r="F46" i="59"/>
  <c r="F47" i="59"/>
  <c r="F48" i="59"/>
  <c r="F49" i="59"/>
  <c r="F50" i="59"/>
  <c r="F51" i="59"/>
  <c r="F52" i="59"/>
  <c r="F53" i="59"/>
  <c r="F54" i="59"/>
  <c r="F55" i="59"/>
  <c r="F56" i="59"/>
  <c r="F57" i="59"/>
  <c r="F58" i="59"/>
  <c r="F59" i="59"/>
  <c r="F60" i="59"/>
  <c r="F61" i="59"/>
  <c r="F62" i="59"/>
  <c r="F63" i="59"/>
  <c r="F64" i="59"/>
  <c r="F65" i="59"/>
  <c r="F66" i="59"/>
  <c r="F67" i="59"/>
  <c r="F68" i="59"/>
  <c r="F69" i="59"/>
  <c r="F70" i="59"/>
  <c r="F71" i="59"/>
  <c r="F72" i="59"/>
  <c r="F73" i="59"/>
  <c r="F74" i="59"/>
  <c r="F75" i="59"/>
  <c r="F76" i="59"/>
  <c r="F77" i="59"/>
  <c r="F78" i="59"/>
  <c r="F79" i="59"/>
  <c r="F80" i="59"/>
  <c r="F81" i="59"/>
  <c r="F82" i="59"/>
  <c r="F83" i="59"/>
  <c r="F84" i="59"/>
  <c r="F85" i="59"/>
  <c r="F86" i="59"/>
  <c r="F87" i="59"/>
  <c r="F88" i="59"/>
  <c r="F89" i="59"/>
  <c r="F90" i="59"/>
  <c r="F91" i="59"/>
  <c r="F92" i="59"/>
  <c r="F93" i="59"/>
  <c r="F94" i="59"/>
  <c r="F95" i="59"/>
  <c r="F96" i="59"/>
  <c r="F97" i="59"/>
  <c r="F98" i="59"/>
  <c r="F99" i="59"/>
  <c r="F100" i="59"/>
  <c r="F101" i="59"/>
  <c r="F102" i="59"/>
  <c r="F103" i="59"/>
  <c r="F104" i="59"/>
  <c r="F105" i="59"/>
  <c r="F106" i="59"/>
  <c r="F107" i="59"/>
  <c r="G1" i="59"/>
  <c r="G4" i="59" l="1" a="1"/>
  <c r="G4" i="59" s="1"/>
  <c r="G5" i="59" l="1"/>
  <c r="G6" i="59"/>
  <c r="G8" i="59" l="1"/>
  <c r="G9" i="59"/>
  <c r="G10" i="59"/>
  <c r="G11" i="59"/>
  <c r="G12" i="59"/>
  <c r="G13" i="59"/>
  <c r="G14" i="59"/>
  <c r="G15" i="59"/>
  <c r="G16" i="59"/>
  <c r="G17" i="59"/>
  <c r="G18" i="59"/>
  <c r="G19" i="59"/>
  <c r="G20" i="59"/>
  <c r="G21" i="59"/>
  <c r="G22" i="59"/>
  <c r="G23" i="59"/>
  <c r="G24" i="59"/>
  <c r="G25" i="59"/>
  <c r="G26" i="59"/>
  <c r="G27" i="59"/>
  <c r="G28" i="59"/>
  <c r="G29" i="59"/>
  <c r="G30" i="59"/>
  <c r="G31" i="59"/>
  <c r="G32" i="59"/>
  <c r="G33" i="59"/>
  <c r="G34" i="59"/>
  <c r="G35" i="59"/>
  <c r="G36" i="59"/>
  <c r="G37" i="59"/>
  <c r="G38" i="59"/>
  <c r="G39" i="59"/>
  <c r="G40" i="59"/>
  <c r="G41" i="59"/>
  <c r="G42" i="59"/>
  <c r="G43" i="59"/>
  <c r="G44" i="59"/>
  <c r="G45" i="59"/>
  <c r="G46" i="59"/>
  <c r="G47" i="59"/>
  <c r="G48" i="59"/>
  <c r="G49" i="59"/>
  <c r="G50" i="59"/>
  <c r="G51" i="59"/>
  <c r="G52" i="59"/>
  <c r="G53" i="59"/>
  <c r="G54" i="59"/>
  <c r="G55" i="59"/>
  <c r="G56" i="59"/>
  <c r="G57" i="59"/>
  <c r="G58" i="59"/>
  <c r="G59" i="59"/>
  <c r="G60" i="59"/>
  <c r="G61" i="59"/>
  <c r="G62" i="59"/>
  <c r="G63" i="59"/>
  <c r="G64" i="59"/>
  <c r="G65" i="59"/>
  <c r="G66" i="59"/>
  <c r="G67" i="59"/>
  <c r="G68" i="59"/>
  <c r="G69" i="59"/>
  <c r="G70" i="59"/>
  <c r="G71" i="59"/>
  <c r="G72" i="59"/>
  <c r="G73" i="59"/>
  <c r="G74" i="59"/>
  <c r="G75" i="59"/>
  <c r="G76" i="59"/>
  <c r="G77" i="59"/>
  <c r="G78" i="59"/>
  <c r="G79" i="59"/>
  <c r="G80" i="59"/>
  <c r="G81" i="59"/>
  <c r="G82" i="59"/>
  <c r="G83" i="59"/>
  <c r="G84" i="59"/>
  <c r="G85" i="59"/>
  <c r="G86" i="59"/>
  <c r="G87" i="59"/>
  <c r="G88" i="59"/>
  <c r="G89" i="59"/>
  <c r="G90" i="59"/>
  <c r="G91" i="59"/>
  <c r="G92" i="59"/>
  <c r="G93" i="59"/>
  <c r="G94" i="59"/>
  <c r="G95" i="59"/>
  <c r="G96" i="59"/>
  <c r="G97" i="59"/>
  <c r="G98" i="59"/>
  <c r="G99" i="59"/>
  <c r="G100" i="59"/>
  <c r="G101" i="59"/>
  <c r="G102" i="59"/>
  <c r="G103" i="59"/>
  <c r="G104" i="59"/>
  <c r="G105" i="59"/>
  <c r="G106" i="59"/>
  <c r="G107" i="59"/>
  <c r="H1" i="59"/>
  <c r="H4" i="59" l="1" a="1"/>
  <c r="H4" i="59" s="1"/>
  <c r="H5" i="59" l="1"/>
  <c r="H6" i="59"/>
  <c r="H8" i="59" l="1"/>
  <c r="H9" i="59"/>
  <c r="H10" i="59"/>
  <c r="H11" i="59"/>
  <c r="H12" i="59"/>
  <c r="H13" i="59"/>
  <c r="H14" i="59"/>
  <c r="H15" i="59"/>
  <c r="H16" i="59"/>
  <c r="H17" i="59"/>
  <c r="H18" i="59"/>
  <c r="H19" i="59"/>
  <c r="H20" i="59"/>
  <c r="H21" i="59"/>
  <c r="H22" i="59"/>
  <c r="H23" i="59"/>
  <c r="H24" i="59"/>
  <c r="H25" i="59"/>
  <c r="H26" i="59"/>
  <c r="H27" i="59"/>
  <c r="H28" i="59"/>
  <c r="H29" i="59"/>
  <c r="H30" i="59"/>
  <c r="H31" i="59"/>
  <c r="H32" i="59"/>
  <c r="H33" i="59"/>
  <c r="H34" i="59"/>
  <c r="H35" i="59"/>
  <c r="H36" i="59"/>
  <c r="H37" i="59"/>
  <c r="H38" i="59"/>
  <c r="H39" i="59"/>
  <c r="H40" i="59"/>
  <c r="H41" i="59"/>
  <c r="H42" i="59"/>
  <c r="H43" i="59"/>
  <c r="H44" i="59"/>
  <c r="H45" i="59"/>
  <c r="H46" i="59"/>
  <c r="H47" i="59"/>
  <c r="H48" i="59"/>
  <c r="H49" i="59"/>
  <c r="H50" i="59"/>
  <c r="H51" i="59"/>
  <c r="H52" i="59"/>
  <c r="H53" i="59"/>
  <c r="H54" i="59"/>
  <c r="H55" i="59"/>
  <c r="H56" i="59"/>
  <c r="H57" i="59"/>
  <c r="H58" i="59"/>
  <c r="H59" i="59"/>
  <c r="H60" i="59"/>
  <c r="H61" i="59"/>
  <c r="H62" i="59"/>
  <c r="H63" i="59"/>
  <c r="H64" i="59"/>
  <c r="H65" i="59"/>
  <c r="H66" i="59"/>
  <c r="H67" i="59"/>
  <c r="H68" i="59"/>
  <c r="H69" i="59"/>
  <c r="H70" i="59"/>
  <c r="H71" i="59"/>
  <c r="H72" i="59"/>
  <c r="H73" i="59"/>
  <c r="H74" i="59"/>
  <c r="H75" i="59"/>
  <c r="H76" i="59"/>
  <c r="H77" i="59"/>
  <c r="H78" i="59"/>
  <c r="H79" i="59"/>
  <c r="H80" i="59"/>
  <c r="H81" i="59"/>
  <c r="H82" i="59"/>
  <c r="H83" i="59"/>
  <c r="H84" i="59"/>
  <c r="H85" i="59"/>
  <c r="H86" i="59"/>
  <c r="H87" i="59"/>
  <c r="H88" i="59"/>
  <c r="H89" i="59"/>
  <c r="H90" i="59"/>
  <c r="H91" i="59"/>
  <c r="H92" i="59"/>
  <c r="H93" i="59"/>
  <c r="H94" i="59"/>
  <c r="H95" i="59"/>
  <c r="H96" i="59"/>
  <c r="H97" i="59"/>
  <c r="H98" i="59"/>
  <c r="H99" i="59"/>
  <c r="H100" i="59"/>
  <c r="H101" i="59"/>
  <c r="H102" i="59"/>
  <c r="H103" i="59"/>
  <c r="H104" i="59"/>
  <c r="H105" i="59"/>
  <c r="H106" i="59"/>
  <c r="H107" i="59"/>
  <c r="I1" i="59"/>
  <c r="I4" i="59" l="1" a="1"/>
  <c r="I4" i="59" s="1"/>
  <c r="I5" i="59" l="1"/>
  <c r="I6" i="59"/>
  <c r="I8" i="59" l="1"/>
  <c r="I9" i="59"/>
  <c r="I10" i="59"/>
  <c r="I11" i="59"/>
  <c r="I12" i="59"/>
  <c r="I13" i="59"/>
  <c r="I14" i="59"/>
  <c r="I15" i="59"/>
  <c r="I16" i="59"/>
  <c r="I17" i="59"/>
  <c r="I18" i="59"/>
  <c r="I19" i="59"/>
  <c r="I20" i="59"/>
  <c r="I21" i="59"/>
  <c r="I22" i="59"/>
  <c r="I23" i="59"/>
  <c r="I24" i="59"/>
  <c r="I25" i="59"/>
  <c r="I26" i="59"/>
  <c r="I27" i="59"/>
  <c r="I28" i="59"/>
  <c r="I29" i="59"/>
  <c r="I30" i="59"/>
  <c r="I31" i="59"/>
  <c r="I32" i="59"/>
  <c r="I33" i="59"/>
  <c r="I34" i="59"/>
  <c r="I35" i="59"/>
  <c r="I36" i="59"/>
  <c r="I37" i="59"/>
  <c r="I38" i="59"/>
  <c r="I39" i="59"/>
  <c r="I40" i="59"/>
  <c r="I41" i="59"/>
  <c r="I42" i="59"/>
  <c r="I43" i="59"/>
  <c r="I44" i="59"/>
  <c r="I45" i="59"/>
  <c r="I46" i="59"/>
  <c r="I47" i="59"/>
  <c r="I48" i="59"/>
  <c r="I49" i="59"/>
  <c r="I50" i="59"/>
  <c r="I51" i="59"/>
  <c r="I52" i="59"/>
  <c r="I53" i="59"/>
  <c r="I54" i="59"/>
  <c r="I55" i="59"/>
  <c r="I56" i="59"/>
  <c r="I57" i="59"/>
  <c r="I58" i="59"/>
  <c r="I59" i="59"/>
  <c r="I60" i="59"/>
  <c r="I61" i="59"/>
  <c r="I62" i="59"/>
  <c r="I63" i="59"/>
  <c r="I64" i="59"/>
  <c r="I65" i="59"/>
  <c r="I66" i="59"/>
  <c r="I67" i="59"/>
  <c r="I68" i="59"/>
  <c r="I69" i="59"/>
  <c r="I70" i="59"/>
  <c r="I71" i="59"/>
  <c r="I72" i="59"/>
  <c r="I73" i="59"/>
  <c r="I74" i="59"/>
  <c r="I75" i="59"/>
  <c r="I76" i="59"/>
  <c r="I77" i="59"/>
  <c r="I78" i="59"/>
  <c r="I79" i="59"/>
  <c r="I80" i="59"/>
  <c r="I81" i="59"/>
  <c r="I82" i="59"/>
  <c r="I83" i="59"/>
  <c r="I84" i="59"/>
  <c r="I85" i="59"/>
  <c r="I86" i="59"/>
  <c r="I87" i="59"/>
  <c r="I88" i="59"/>
  <c r="I89" i="59"/>
  <c r="I90" i="59"/>
  <c r="I91" i="59"/>
  <c r="I92" i="59"/>
  <c r="I93" i="59"/>
  <c r="I94" i="59"/>
  <c r="I95" i="59"/>
  <c r="I96" i="59"/>
  <c r="I97" i="59"/>
  <c r="I98" i="59"/>
  <c r="I99" i="59"/>
  <c r="I100" i="59"/>
  <c r="I101" i="59"/>
  <c r="I102" i="59"/>
  <c r="I103" i="59"/>
  <c r="I104" i="59"/>
  <c r="I105" i="59"/>
  <c r="I106" i="59"/>
  <c r="I107" i="59"/>
  <c r="J1" i="59"/>
  <c r="J4" i="59" l="1" a="1"/>
  <c r="J4" i="59" s="1"/>
  <c r="J5" i="59" l="1"/>
  <c r="J6" i="59"/>
  <c r="J8" i="59" l="1"/>
  <c r="J9" i="59"/>
  <c r="J10" i="59"/>
  <c r="J11" i="59"/>
  <c r="J12" i="59"/>
  <c r="J13" i="59"/>
  <c r="J14" i="59"/>
  <c r="J15" i="59"/>
  <c r="J16" i="59"/>
  <c r="J17" i="59"/>
  <c r="J18" i="59"/>
  <c r="J19" i="59"/>
  <c r="J20" i="59"/>
  <c r="J21" i="59"/>
  <c r="J22" i="59"/>
  <c r="J23" i="59"/>
  <c r="J24" i="59"/>
  <c r="J25" i="59"/>
  <c r="J26" i="59"/>
  <c r="J27" i="59"/>
  <c r="J28" i="59"/>
  <c r="J29" i="59"/>
  <c r="J30" i="59"/>
  <c r="J31" i="59"/>
  <c r="J32" i="59"/>
  <c r="J33" i="59"/>
  <c r="J34" i="59"/>
  <c r="J35" i="59"/>
  <c r="J36" i="59"/>
  <c r="J37" i="59"/>
  <c r="J38" i="59"/>
  <c r="J39" i="59"/>
  <c r="J40" i="59"/>
  <c r="J41" i="59"/>
  <c r="J42" i="59"/>
  <c r="J43" i="59"/>
  <c r="J44" i="59"/>
  <c r="J45" i="59"/>
  <c r="J46" i="59"/>
  <c r="J47" i="59"/>
  <c r="J48" i="59"/>
  <c r="J49" i="59"/>
  <c r="J50" i="59"/>
  <c r="J51" i="59"/>
  <c r="J52" i="59"/>
  <c r="J53" i="59"/>
  <c r="J54" i="59"/>
  <c r="J55" i="59"/>
  <c r="J56" i="59"/>
  <c r="J57" i="59"/>
  <c r="J58" i="59"/>
  <c r="J59" i="59"/>
  <c r="J60" i="59"/>
  <c r="J61" i="59"/>
  <c r="J62" i="59"/>
  <c r="J63" i="59"/>
  <c r="J64" i="59"/>
  <c r="J65" i="59"/>
  <c r="J66" i="59"/>
  <c r="J67" i="59"/>
  <c r="J68" i="59"/>
  <c r="J69" i="59"/>
  <c r="J70" i="59"/>
  <c r="J71" i="59"/>
  <c r="J72" i="59"/>
  <c r="J73" i="59"/>
  <c r="J74" i="59"/>
  <c r="J75" i="59"/>
  <c r="J76" i="59"/>
  <c r="J77" i="59"/>
  <c r="J78" i="59"/>
  <c r="J79" i="59"/>
  <c r="J80" i="59"/>
  <c r="J81" i="59"/>
  <c r="J82" i="59"/>
  <c r="J83" i="59"/>
  <c r="J84" i="59"/>
  <c r="J85" i="59"/>
  <c r="J86" i="59"/>
  <c r="J87" i="59"/>
  <c r="J88" i="59"/>
  <c r="J89" i="59"/>
  <c r="J90" i="59"/>
  <c r="J91" i="59"/>
  <c r="J92" i="59"/>
  <c r="J93" i="59"/>
  <c r="J94" i="59"/>
  <c r="J95" i="59"/>
  <c r="J96" i="59"/>
  <c r="J97" i="59"/>
  <c r="J98" i="59"/>
  <c r="J99" i="59"/>
  <c r="J100" i="59"/>
  <c r="J101" i="59"/>
  <c r="J102" i="59"/>
  <c r="J103" i="59"/>
  <c r="J104" i="59"/>
  <c r="J105" i="59"/>
  <c r="J106" i="59"/>
  <c r="J107" i="59"/>
  <c r="K1" i="59"/>
  <c r="K4" i="59" l="1" a="1"/>
  <c r="K4" i="59" s="1"/>
  <c r="K5" i="59" l="1"/>
  <c r="K6" i="59"/>
  <c r="K8" i="59" l="1"/>
  <c r="K9" i="59"/>
  <c r="K10" i="59"/>
  <c r="K11" i="59"/>
  <c r="K12" i="59"/>
  <c r="K13" i="59"/>
  <c r="K14" i="59"/>
  <c r="K15" i="59"/>
  <c r="K16" i="59"/>
  <c r="K17" i="59"/>
  <c r="K18" i="59"/>
  <c r="K19" i="59"/>
  <c r="K20" i="59"/>
  <c r="K21" i="59"/>
  <c r="K22" i="59"/>
  <c r="K23" i="59"/>
  <c r="K24" i="59"/>
  <c r="K25" i="59"/>
  <c r="K26" i="59"/>
  <c r="K27" i="59"/>
  <c r="K28" i="59"/>
  <c r="K29" i="59"/>
  <c r="K30" i="59"/>
  <c r="K31" i="59"/>
  <c r="K32" i="59"/>
  <c r="K33" i="59"/>
  <c r="K34" i="59"/>
  <c r="K35" i="59"/>
  <c r="K36" i="59"/>
  <c r="K37" i="59"/>
  <c r="K38" i="59"/>
  <c r="K39" i="59"/>
  <c r="K40" i="59"/>
  <c r="K41" i="59"/>
  <c r="K42" i="59"/>
  <c r="K43" i="59"/>
  <c r="K44" i="59"/>
  <c r="K45" i="59"/>
  <c r="K46" i="59"/>
  <c r="K47" i="59"/>
  <c r="K48" i="59"/>
  <c r="K49" i="59"/>
  <c r="K50" i="59"/>
  <c r="K51" i="59"/>
  <c r="K52" i="59"/>
  <c r="K53" i="59"/>
  <c r="K54" i="59"/>
  <c r="K55" i="59"/>
  <c r="K56" i="59"/>
  <c r="K57" i="59"/>
  <c r="K58" i="59"/>
  <c r="K59" i="59"/>
  <c r="K60" i="59"/>
  <c r="K61" i="59"/>
  <c r="K62" i="59"/>
  <c r="K63" i="59"/>
  <c r="K64" i="59"/>
  <c r="K65" i="59"/>
  <c r="K66" i="59"/>
  <c r="K67" i="59"/>
  <c r="K68" i="59"/>
  <c r="K69" i="59"/>
  <c r="K70" i="59"/>
  <c r="K71" i="59"/>
  <c r="K72" i="59"/>
  <c r="K73" i="59"/>
  <c r="K74" i="59"/>
  <c r="K75" i="59"/>
  <c r="K76" i="59"/>
  <c r="K77" i="59"/>
  <c r="K78" i="59"/>
  <c r="K79" i="59"/>
  <c r="K80" i="59"/>
  <c r="K81" i="59"/>
  <c r="K82" i="59"/>
  <c r="K83" i="59"/>
  <c r="K84" i="59"/>
  <c r="K85" i="59"/>
  <c r="K86" i="59"/>
  <c r="K87" i="59"/>
  <c r="K88" i="59"/>
  <c r="K89" i="59"/>
  <c r="K90" i="59"/>
  <c r="K91" i="59"/>
  <c r="K92" i="59"/>
  <c r="K93" i="59"/>
  <c r="K94" i="59"/>
  <c r="K95" i="59"/>
  <c r="K96" i="59"/>
  <c r="K97" i="59"/>
  <c r="K98" i="59"/>
  <c r="K99" i="59"/>
  <c r="K100" i="59"/>
  <c r="K101" i="59"/>
  <c r="K102" i="59"/>
  <c r="K103" i="59"/>
  <c r="K104" i="59"/>
  <c r="K105" i="59"/>
  <c r="K106" i="59"/>
  <c r="K107" i="59"/>
  <c r="L1" i="59"/>
  <c r="L4" i="59" l="1" a="1"/>
  <c r="L4" i="59" s="1"/>
  <c r="L5" i="59" l="1"/>
  <c r="L6" i="59"/>
  <c r="L8" i="59" l="1"/>
  <c r="L9" i="59"/>
  <c r="L10" i="59"/>
  <c r="L11" i="59"/>
  <c r="L12" i="59"/>
  <c r="L13" i="59"/>
  <c r="L14" i="59"/>
  <c r="L15" i="59"/>
  <c r="L16" i="59"/>
  <c r="L17" i="59"/>
  <c r="L18" i="59"/>
  <c r="L19" i="59"/>
  <c r="L20" i="59"/>
  <c r="L21" i="59"/>
  <c r="L22" i="59"/>
  <c r="L23" i="59"/>
  <c r="L24" i="59"/>
  <c r="L25" i="59"/>
  <c r="L26" i="59"/>
  <c r="L27" i="59"/>
  <c r="L28" i="59"/>
  <c r="L29" i="59"/>
  <c r="L30" i="59"/>
  <c r="L31" i="59"/>
  <c r="L32" i="59"/>
  <c r="L33" i="59"/>
  <c r="L34" i="59"/>
  <c r="L35" i="59"/>
  <c r="L36" i="59"/>
  <c r="L37" i="59"/>
  <c r="L38" i="59"/>
  <c r="L39" i="59"/>
  <c r="L40" i="59"/>
  <c r="L41" i="59"/>
  <c r="L42" i="59"/>
  <c r="L43" i="59"/>
  <c r="L44" i="59"/>
  <c r="L45" i="59"/>
  <c r="L46" i="59"/>
  <c r="L47" i="59"/>
  <c r="L48" i="59"/>
  <c r="L49" i="59"/>
  <c r="L50" i="59"/>
  <c r="L51" i="59"/>
  <c r="L52" i="59"/>
  <c r="L53" i="59"/>
  <c r="L54" i="59"/>
  <c r="L55" i="59"/>
  <c r="L56" i="59"/>
  <c r="L57" i="59"/>
  <c r="L58" i="59"/>
  <c r="L59" i="59"/>
  <c r="L60" i="59"/>
  <c r="L61" i="59"/>
  <c r="L62" i="59"/>
  <c r="L63" i="59"/>
  <c r="L64" i="59"/>
  <c r="L65" i="59"/>
  <c r="L66" i="59"/>
  <c r="L67" i="59"/>
  <c r="L68" i="59"/>
  <c r="L69" i="59"/>
  <c r="L70" i="59"/>
  <c r="L71" i="59"/>
  <c r="L72" i="59"/>
  <c r="L73" i="59"/>
  <c r="L74" i="59"/>
  <c r="L75" i="59"/>
  <c r="L76" i="59"/>
  <c r="L77" i="59"/>
  <c r="L78" i="59"/>
  <c r="L79" i="59"/>
  <c r="L80" i="59"/>
  <c r="L81" i="59"/>
  <c r="L82" i="59"/>
  <c r="L83" i="59"/>
  <c r="L84" i="59"/>
  <c r="L85" i="59"/>
  <c r="L86" i="59"/>
  <c r="L87" i="59"/>
  <c r="L88" i="59"/>
  <c r="L89" i="59"/>
  <c r="L90" i="59"/>
  <c r="L91" i="59"/>
  <c r="L92" i="59"/>
  <c r="L93" i="59"/>
  <c r="L94" i="59"/>
  <c r="L95" i="59"/>
  <c r="L96" i="59"/>
  <c r="L97" i="59"/>
  <c r="L98" i="59"/>
  <c r="L99" i="59"/>
  <c r="L100" i="59"/>
  <c r="L101" i="59"/>
  <c r="L102" i="59"/>
  <c r="L103" i="59"/>
  <c r="L104" i="59"/>
  <c r="L105" i="59"/>
  <c r="L106" i="59"/>
  <c r="L107" i="59"/>
  <c r="M1" i="59"/>
  <c r="M4" i="59" l="1" a="1"/>
  <c r="M4" i="59" s="1"/>
  <c r="M5" i="59" l="1"/>
  <c r="M6" i="59"/>
  <c r="M8" i="59" l="1"/>
  <c r="M9" i="59"/>
  <c r="M10" i="59"/>
  <c r="M11" i="59"/>
  <c r="M12" i="59"/>
  <c r="M13" i="59"/>
  <c r="M14" i="59"/>
  <c r="M15" i="59"/>
  <c r="M16" i="59"/>
  <c r="M17" i="59"/>
  <c r="M18" i="59"/>
  <c r="M19" i="59"/>
  <c r="M20" i="59"/>
  <c r="M21" i="59"/>
  <c r="M22" i="59"/>
  <c r="M23" i="59"/>
  <c r="M24" i="59"/>
  <c r="M25" i="59"/>
  <c r="M26" i="59"/>
  <c r="M27" i="59"/>
  <c r="M28" i="59"/>
  <c r="M29" i="59"/>
  <c r="M30" i="59"/>
  <c r="M31" i="59"/>
  <c r="M32" i="59"/>
  <c r="M33" i="59"/>
  <c r="M34" i="59"/>
  <c r="M35" i="59"/>
  <c r="M36" i="59"/>
  <c r="M37" i="59"/>
  <c r="M38" i="59"/>
  <c r="M39" i="59"/>
  <c r="M40" i="59"/>
  <c r="M41" i="59"/>
  <c r="M42" i="59"/>
  <c r="M43" i="59"/>
  <c r="M44" i="59"/>
  <c r="M45" i="59"/>
  <c r="M46" i="59"/>
  <c r="M47" i="59"/>
  <c r="M48" i="59"/>
  <c r="M49" i="59"/>
  <c r="M50" i="59"/>
  <c r="M51" i="59"/>
  <c r="M52" i="59"/>
  <c r="M53" i="59"/>
  <c r="M54" i="59"/>
  <c r="M55" i="59"/>
  <c r="M56" i="59"/>
  <c r="M57" i="59"/>
  <c r="M58" i="59"/>
  <c r="M59" i="59"/>
  <c r="M60" i="59"/>
  <c r="M61" i="59"/>
  <c r="M62" i="59"/>
  <c r="M63" i="59"/>
  <c r="M64" i="59"/>
  <c r="M65" i="59"/>
  <c r="M66" i="59"/>
  <c r="M67" i="59"/>
  <c r="M68" i="59"/>
  <c r="M69" i="59"/>
  <c r="M70" i="59"/>
  <c r="M71" i="59"/>
  <c r="M72" i="59"/>
  <c r="M73" i="59"/>
  <c r="M74" i="59"/>
  <c r="M75" i="59"/>
  <c r="M76" i="59"/>
  <c r="M77" i="59"/>
  <c r="M78" i="59"/>
  <c r="M79" i="59"/>
  <c r="M80" i="59"/>
  <c r="M81" i="59"/>
  <c r="M82" i="59"/>
  <c r="M83" i="59"/>
  <c r="M84" i="59"/>
  <c r="M85" i="59"/>
  <c r="M86" i="59"/>
  <c r="M87" i="59"/>
  <c r="M88" i="59"/>
  <c r="M89" i="59"/>
  <c r="M90" i="59"/>
  <c r="M91" i="59"/>
  <c r="M92" i="59"/>
  <c r="M93" i="59"/>
  <c r="M94" i="59"/>
  <c r="M95" i="59"/>
  <c r="M96" i="59"/>
  <c r="M97" i="59"/>
  <c r="M98" i="59"/>
  <c r="M99" i="59"/>
  <c r="M100" i="59"/>
  <c r="M101" i="59"/>
  <c r="M102" i="59"/>
  <c r="M103" i="59"/>
  <c r="M104" i="59"/>
  <c r="M105" i="59"/>
  <c r="M106" i="59"/>
  <c r="M107" i="59"/>
  <c r="N1" i="59"/>
  <c r="N4" i="59" l="1" a="1"/>
  <c r="N4" i="59" s="1"/>
  <c r="N5" i="59" l="1"/>
  <c r="N6" i="59"/>
  <c r="N8" i="59" l="1"/>
  <c r="N9" i="59"/>
  <c r="N10" i="59"/>
  <c r="N11" i="59"/>
  <c r="N12" i="59"/>
  <c r="N13" i="59"/>
  <c r="N14" i="59"/>
  <c r="N15" i="59"/>
  <c r="N16" i="59"/>
  <c r="N17" i="59"/>
  <c r="N18" i="59"/>
  <c r="N19" i="59"/>
  <c r="N20" i="59"/>
  <c r="N21" i="59"/>
  <c r="N22" i="59"/>
  <c r="N23" i="59"/>
  <c r="N24" i="59"/>
  <c r="N25" i="59"/>
  <c r="N26" i="59"/>
  <c r="N27" i="59"/>
  <c r="N28" i="59"/>
  <c r="N29" i="59"/>
  <c r="N30" i="59"/>
  <c r="N31" i="59"/>
  <c r="N32" i="59"/>
  <c r="N33" i="59"/>
  <c r="N34" i="59"/>
  <c r="N35" i="59"/>
  <c r="N36" i="59"/>
  <c r="N37" i="59"/>
  <c r="N38" i="59"/>
  <c r="N39" i="59"/>
  <c r="N40" i="59"/>
  <c r="N41" i="59"/>
  <c r="N42" i="59"/>
  <c r="N43" i="59"/>
  <c r="N44" i="59"/>
  <c r="N45" i="59"/>
  <c r="N46" i="59"/>
  <c r="N47" i="59"/>
  <c r="N48" i="59"/>
  <c r="N49" i="59"/>
  <c r="N50" i="59"/>
  <c r="N51" i="59"/>
  <c r="N52" i="59"/>
  <c r="N53" i="59"/>
  <c r="N54" i="59"/>
  <c r="N55" i="59"/>
  <c r="N56" i="59"/>
  <c r="N57" i="59"/>
  <c r="N58" i="59"/>
  <c r="N59" i="59"/>
  <c r="N60" i="59"/>
  <c r="N61" i="59"/>
  <c r="N62" i="59"/>
  <c r="N63" i="59"/>
  <c r="N64" i="59"/>
  <c r="N65" i="59"/>
  <c r="N66" i="59"/>
  <c r="N67" i="59"/>
  <c r="N68" i="59"/>
  <c r="N69" i="59"/>
  <c r="N70" i="59"/>
  <c r="N71" i="59"/>
  <c r="N72" i="59"/>
  <c r="N73" i="59"/>
  <c r="N74" i="59"/>
  <c r="N75" i="59"/>
  <c r="N76" i="59"/>
  <c r="N77" i="59"/>
  <c r="N78" i="59"/>
  <c r="N79" i="59"/>
  <c r="N80" i="59"/>
  <c r="N81" i="59"/>
  <c r="N82" i="59"/>
  <c r="N83" i="59"/>
  <c r="N84" i="59"/>
  <c r="N85" i="59"/>
  <c r="N86" i="59"/>
  <c r="N87" i="59"/>
  <c r="N88" i="59"/>
  <c r="N89" i="59"/>
  <c r="N90" i="59"/>
  <c r="N91" i="59"/>
  <c r="N92" i="59"/>
  <c r="N93" i="59"/>
  <c r="N94" i="59"/>
  <c r="N95" i="59"/>
  <c r="N96" i="59"/>
  <c r="N97" i="59"/>
  <c r="N98" i="59"/>
  <c r="N99" i="59"/>
  <c r="N100" i="59"/>
  <c r="N101" i="59"/>
  <c r="N102" i="59"/>
  <c r="N103" i="59"/>
  <c r="N104" i="59"/>
  <c r="N105" i="59"/>
  <c r="N106" i="59"/>
  <c r="N107" i="59"/>
  <c r="O1" i="59"/>
  <c r="O4" i="59" l="1" a="1"/>
  <c r="O4" i="59" s="1"/>
  <c r="O5" i="59" l="1"/>
  <c r="O6" i="59"/>
  <c r="P6" i="59" s="1"/>
  <c r="F12" i="1" s="1" a="1"/>
  <c r="F12" i="1" s="1"/>
  <c r="O8" i="59" l="1"/>
  <c r="O9" i="59"/>
  <c r="O10" i="59"/>
  <c r="O11" i="59"/>
  <c r="O12" i="59"/>
  <c r="O13" i="59"/>
  <c r="O14" i="59"/>
  <c r="O15" i="59"/>
  <c r="O16" i="59"/>
  <c r="O17" i="59"/>
  <c r="O18" i="59"/>
  <c r="O19" i="59"/>
  <c r="O20" i="59"/>
  <c r="O21" i="59"/>
  <c r="O22" i="59"/>
  <c r="O23" i="59"/>
  <c r="O24" i="59"/>
  <c r="O25" i="59"/>
  <c r="O26" i="59"/>
  <c r="O27" i="59"/>
  <c r="O28" i="59"/>
  <c r="O29" i="59"/>
  <c r="O30" i="59"/>
  <c r="O31" i="59"/>
  <c r="O32" i="59"/>
  <c r="O33" i="59"/>
  <c r="O34" i="59"/>
  <c r="O35" i="59"/>
  <c r="O36" i="59"/>
  <c r="O37" i="59"/>
  <c r="O38" i="59"/>
  <c r="O39" i="59"/>
  <c r="O40" i="59"/>
  <c r="O41" i="59"/>
  <c r="O42" i="59"/>
  <c r="O43" i="59"/>
  <c r="O44" i="59"/>
  <c r="O45" i="59"/>
  <c r="O46" i="59"/>
  <c r="O47" i="59"/>
  <c r="O48" i="59"/>
  <c r="O49" i="59"/>
  <c r="O50" i="59"/>
  <c r="O51" i="59"/>
  <c r="O52" i="59"/>
  <c r="O53" i="59"/>
  <c r="O54" i="59"/>
  <c r="O55" i="59"/>
  <c r="O56" i="59"/>
  <c r="O57" i="59"/>
  <c r="O58" i="59"/>
  <c r="O59" i="59"/>
  <c r="O60" i="59"/>
  <c r="O61" i="59"/>
  <c r="O62" i="59"/>
  <c r="O63" i="59"/>
  <c r="O64" i="59"/>
  <c r="O65" i="59"/>
  <c r="O66" i="59"/>
  <c r="O67" i="59"/>
  <c r="O68" i="59"/>
  <c r="O69" i="59"/>
  <c r="O70" i="59"/>
  <c r="O71" i="59"/>
  <c r="O72" i="59"/>
  <c r="O73" i="59"/>
  <c r="O74" i="59"/>
  <c r="O75" i="59"/>
  <c r="O76" i="59"/>
  <c r="O77" i="59"/>
  <c r="O78" i="59"/>
  <c r="O79" i="59"/>
  <c r="O80" i="59"/>
  <c r="O81" i="59"/>
  <c r="O82" i="59"/>
  <c r="O83" i="59"/>
  <c r="O84" i="59"/>
  <c r="O85" i="59"/>
  <c r="O86" i="59"/>
  <c r="O87" i="59"/>
  <c r="O88" i="59"/>
  <c r="O89" i="59"/>
  <c r="O90" i="59"/>
  <c r="O91" i="59"/>
  <c r="O92" i="59"/>
  <c r="O93" i="59"/>
  <c r="O94" i="59"/>
  <c r="O95" i="59"/>
  <c r="O96" i="59"/>
  <c r="O97" i="59"/>
  <c r="O98" i="59"/>
  <c r="O99" i="59"/>
  <c r="O100" i="59"/>
  <c r="O101" i="59"/>
  <c r="O102" i="59"/>
  <c r="O103" i="59"/>
  <c r="O104" i="59"/>
  <c r="O105" i="59"/>
  <c r="O106" i="59"/>
  <c r="O107" i="59"/>
  <c r="P5" i="59"/>
  <c r="P1" i="59"/>
  <c r="E12" i="1" l="1" a="1"/>
  <c r="E12" i="1" s="1"/>
  <c r="P4" i="59"/>
  <c r="D1" i="60" s="1" a="1"/>
  <c r="D1" i="60" s="1"/>
  <c r="D4" i="60" l="1" a="1"/>
  <c r="D4" i="60" s="1"/>
  <c r="D5" i="60" l="1"/>
  <c r="D6" i="60"/>
  <c r="D8" i="60" l="1"/>
  <c r="D9" i="60"/>
  <c r="D10" i="60"/>
  <c r="D11" i="60"/>
  <c r="D12" i="60"/>
  <c r="D13" i="60"/>
  <c r="D14" i="60"/>
  <c r="D15" i="60"/>
  <c r="D16" i="60"/>
  <c r="D17" i="60"/>
  <c r="D18" i="60"/>
  <c r="D19" i="60"/>
  <c r="D20" i="60"/>
  <c r="D21" i="60"/>
  <c r="D22" i="60"/>
  <c r="D23" i="60"/>
  <c r="D24" i="60"/>
  <c r="D25" i="60"/>
  <c r="D26" i="60"/>
  <c r="D27" i="60"/>
  <c r="D28" i="60"/>
  <c r="D29" i="60"/>
  <c r="D30" i="60"/>
  <c r="D31" i="60"/>
  <c r="D32" i="60"/>
  <c r="D33" i="60"/>
  <c r="D34" i="60"/>
  <c r="D35" i="60"/>
  <c r="D36" i="60"/>
  <c r="D37" i="60"/>
  <c r="D38" i="60"/>
  <c r="D39" i="60"/>
  <c r="D40" i="60"/>
  <c r="D41" i="60"/>
  <c r="D42" i="60"/>
  <c r="D43" i="60"/>
  <c r="D44" i="60"/>
  <c r="D45" i="60"/>
  <c r="D46" i="60"/>
  <c r="D47" i="60"/>
  <c r="D48" i="60"/>
  <c r="D49" i="60"/>
  <c r="D50" i="60"/>
  <c r="D51" i="60"/>
  <c r="D52" i="60"/>
  <c r="D53" i="60"/>
  <c r="D54" i="60"/>
  <c r="D55" i="60"/>
  <c r="D56" i="60"/>
  <c r="D57" i="60"/>
  <c r="D58" i="60"/>
  <c r="D59" i="60"/>
  <c r="D60" i="60"/>
  <c r="D61" i="60"/>
  <c r="D62" i="60"/>
  <c r="D63" i="60"/>
  <c r="D64" i="60"/>
  <c r="D65" i="60"/>
  <c r="D66" i="60"/>
  <c r="D67" i="60"/>
  <c r="D68" i="60"/>
  <c r="D69" i="60"/>
  <c r="D70" i="60"/>
  <c r="D71" i="60"/>
  <c r="D72" i="60"/>
  <c r="D73" i="60"/>
  <c r="D74" i="60"/>
  <c r="D75" i="60"/>
  <c r="D76" i="60"/>
  <c r="D77" i="60"/>
  <c r="D78" i="60"/>
  <c r="D79" i="60"/>
  <c r="D80" i="60"/>
  <c r="D81" i="60"/>
  <c r="D82" i="60"/>
  <c r="D83" i="60"/>
  <c r="D84" i="60"/>
  <c r="D85" i="60"/>
  <c r="D86" i="60"/>
  <c r="D87" i="60"/>
  <c r="D88" i="60"/>
  <c r="D89" i="60"/>
  <c r="D90" i="60"/>
  <c r="D91" i="60"/>
  <c r="D92" i="60"/>
  <c r="D93" i="60"/>
  <c r="D94" i="60"/>
  <c r="D95" i="60"/>
  <c r="D96" i="60"/>
  <c r="D97" i="60"/>
  <c r="D98" i="60"/>
  <c r="D99" i="60"/>
  <c r="D100" i="60"/>
  <c r="D101" i="60"/>
  <c r="D102" i="60"/>
  <c r="D103" i="60"/>
  <c r="D104" i="60"/>
  <c r="D105" i="60"/>
  <c r="D106" i="60"/>
  <c r="D107" i="60"/>
  <c r="E1" i="60"/>
  <c r="E4" i="60" l="1" a="1"/>
  <c r="E4" i="60" s="1"/>
  <c r="E5" i="60" l="1"/>
  <c r="E6" i="60"/>
  <c r="E8" i="60" l="1"/>
  <c r="E9" i="60"/>
  <c r="E10" i="60"/>
  <c r="E11" i="60"/>
  <c r="E12" i="60"/>
  <c r="E13" i="60"/>
  <c r="E14" i="60"/>
  <c r="E15" i="60"/>
  <c r="E16" i="60"/>
  <c r="E17" i="60"/>
  <c r="E18" i="60"/>
  <c r="E19" i="60"/>
  <c r="E20" i="60"/>
  <c r="E21" i="60"/>
  <c r="E22" i="60"/>
  <c r="E23" i="60"/>
  <c r="E24" i="60"/>
  <c r="E25" i="60"/>
  <c r="E26" i="60"/>
  <c r="E27" i="60"/>
  <c r="E28" i="60"/>
  <c r="E29" i="60"/>
  <c r="E30" i="60"/>
  <c r="E31" i="60"/>
  <c r="E32" i="60"/>
  <c r="E33" i="60"/>
  <c r="E34" i="60"/>
  <c r="E35" i="60"/>
  <c r="E36" i="60"/>
  <c r="E37" i="60"/>
  <c r="E38" i="60"/>
  <c r="E39" i="60"/>
  <c r="E40" i="60"/>
  <c r="E41" i="60"/>
  <c r="E42" i="60"/>
  <c r="E43" i="60"/>
  <c r="E44" i="60"/>
  <c r="E45" i="60"/>
  <c r="E46" i="60"/>
  <c r="E47" i="60"/>
  <c r="E48" i="60"/>
  <c r="E49" i="60"/>
  <c r="E50" i="60"/>
  <c r="E51" i="60"/>
  <c r="E52" i="60"/>
  <c r="E53" i="60"/>
  <c r="E54" i="60"/>
  <c r="E55" i="60"/>
  <c r="E56" i="60"/>
  <c r="E57" i="60"/>
  <c r="E58" i="60"/>
  <c r="E59" i="60"/>
  <c r="E60" i="60"/>
  <c r="E61" i="60"/>
  <c r="E62" i="60"/>
  <c r="E63" i="60"/>
  <c r="E64" i="60"/>
  <c r="E65" i="60"/>
  <c r="E66" i="60"/>
  <c r="E67" i="60"/>
  <c r="E68" i="60"/>
  <c r="E69" i="60"/>
  <c r="E70" i="60"/>
  <c r="E71" i="60"/>
  <c r="E72" i="60"/>
  <c r="E73" i="60"/>
  <c r="E74" i="60"/>
  <c r="E75" i="60"/>
  <c r="E76" i="60"/>
  <c r="E77" i="60"/>
  <c r="E78" i="60"/>
  <c r="E79" i="60"/>
  <c r="E80" i="60"/>
  <c r="E81" i="60"/>
  <c r="E82" i="60"/>
  <c r="E83" i="60"/>
  <c r="E84" i="60"/>
  <c r="E85" i="60"/>
  <c r="E86" i="60"/>
  <c r="E87" i="60"/>
  <c r="E88" i="60"/>
  <c r="E89" i="60"/>
  <c r="E90" i="60"/>
  <c r="E91" i="60"/>
  <c r="E92" i="60"/>
  <c r="E93" i="60"/>
  <c r="E94" i="60"/>
  <c r="E95" i="60"/>
  <c r="E96" i="60"/>
  <c r="E97" i="60"/>
  <c r="E98" i="60"/>
  <c r="E99" i="60"/>
  <c r="E100" i="60"/>
  <c r="E101" i="60"/>
  <c r="E102" i="60"/>
  <c r="E103" i="60"/>
  <c r="E104" i="60"/>
  <c r="E105" i="60"/>
  <c r="E106" i="60"/>
  <c r="E107" i="60"/>
  <c r="F1" i="60"/>
  <c r="F4" i="60" l="1" a="1"/>
  <c r="F4" i="60" s="1"/>
  <c r="F5" i="60" l="1"/>
  <c r="F6" i="60"/>
  <c r="F8" i="60" l="1"/>
  <c r="F9" i="60"/>
  <c r="F10" i="60"/>
  <c r="F11" i="60"/>
  <c r="F12" i="60"/>
  <c r="F13" i="60"/>
  <c r="F14" i="60"/>
  <c r="F15" i="60"/>
  <c r="F16" i="60"/>
  <c r="F17" i="60"/>
  <c r="F18" i="60"/>
  <c r="F19" i="60"/>
  <c r="F20" i="60"/>
  <c r="F21" i="60"/>
  <c r="F22" i="60"/>
  <c r="F23" i="60"/>
  <c r="F24" i="60"/>
  <c r="F25" i="60"/>
  <c r="F26" i="60"/>
  <c r="F27" i="60"/>
  <c r="F28" i="60"/>
  <c r="F29" i="60"/>
  <c r="F30" i="60"/>
  <c r="F31" i="60"/>
  <c r="F32" i="60"/>
  <c r="F33" i="60"/>
  <c r="F34" i="60"/>
  <c r="F35" i="60"/>
  <c r="F36" i="60"/>
  <c r="F37" i="60"/>
  <c r="F38" i="60"/>
  <c r="F39" i="60"/>
  <c r="F40" i="60"/>
  <c r="F41" i="60"/>
  <c r="F42" i="60"/>
  <c r="F43" i="60"/>
  <c r="F44" i="60"/>
  <c r="F45" i="60"/>
  <c r="F46" i="60"/>
  <c r="F47" i="60"/>
  <c r="F48" i="60"/>
  <c r="F49" i="60"/>
  <c r="F50" i="60"/>
  <c r="F51" i="60"/>
  <c r="F52" i="60"/>
  <c r="F53" i="60"/>
  <c r="F54" i="60"/>
  <c r="F55" i="60"/>
  <c r="F56" i="60"/>
  <c r="F57" i="60"/>
  <c r="F58" i="60"/>
  <c r="F59" i="60"/>
  <c r="F60" i="60"/>
  <c r="F61" i="60"/>
  <c r="F62" i="60"/>
  <c r="F63" i="60"/>
  <c r="F64" i="60"/>
  <c r="F65" i="60"/>
  <c r="F66" i="60"/>
  <c r="F67" i="60"/>
  <c r="F68" i="60"/>
  <c r="F69" i="60"/>
  <c r="F70" i="60"/>
  <c r="F71" i="60"/>
  <c r="F72" i="60"/>
  <c r="F73" i="60"/>
  <c r="F74" i="60"/>
  <c r="F75" i="60"/>
  <c r="F76" i="60"/>
  <c r="F77" i="60"/>
  <c r="F78" i="60"/>
  <c r="F79" i="60"/>
  <c r="F80" i="60"/>
  <c r="F81" i="60"/>
  <c r="F82" i="60"/>
  <c r="F83" i="60"/>
  <c r="F84" i="60"/>
  <c r="F85" i="60"/>
  <c r="F86" i="60"/>
  <c r="F87" i="60"/>
  <c r="F88" i="60"/>
  <c r="F89" i="60"/>
  <c r="F90" i="60"/>
  <c r="F91" i="60"/>
  <c r="F92" i="60"/>
  <c r="F93" i="60"/>
  <c r="F94" i="60"/>
  <c r="F95" i="60"/>
  <c r="F96" i="60"/>
  <c r="F97" i="60"/>
  <c r="F98" i="60"/>
  <c r="F99" i="60"/>
  <c r="F100" i="60"/>
  <c r="F101" i="60"/>
  <c r="F102" i="60"/>
  <c r="F103" i="60"/>
  <c r="F104" i="60"/>
  <c r="F105" i="60"/>
  <c r="F106" i="60"/>
  <c r="F107" i="60"/>
  <c r="G1" i="60"/>
  <c r="G4" i="60" l="1" a="1"/>
  <c r="G4" i="60" s="1"/>
  <c r="G5" i="60" l="1"/>
  <c r="G6" i="60"/>
  <c r="G8" i="60" l="1"/>
  <c r="G9" i="60"/>
  <c r="G10" i="60"/>
  <c r="G11" i="60"/>
  <c r="G12" i="60"/>
  <c r="G13" i="60"/>
  <c r="G14" i="60"/>
  <c r="G15" i="60"/>
  <c r="G16" i="60"/>
  <c r="G17" i="60"/>
  <c r="G18" i="60"/>
  <c r="G19" i="60"/>
  <c r="G20" i="60"/>
  <c r="G21" i="60"/>
  <c r="G22" i="60"/>
  <c r="G23" i="60"/>
  <c r="G24" i="60"/>
  <c r="G25" i="60"/>
  <c r="G26" i="60"/>
  <c r="G27" i="60"/>
  <c r="G28" i="60"/>
  <c r="G29" i="60"/>
  <c r="G30" i="60"/>
  <c r="G31" i="60"/>
  <c r="G32" i="60"/>
  <c r="G33" i="60"/>
  <c r="G34" i="60"/>
  <c r="G35" i="60"/>
  <c r="G36" i="60"/>
  <c r="G37" i="60"/>
  <c r="G38" i="60"/>
  <c r="G39" i="60"/>
  <c r="G40" i="60"/>
  <c r="G41" i="60"/>
  <c r="G42" i="60"/>
  <c r="G43" i="60"/>
  <c r="G44" i="60"/>
  <c r="G45" i="60"/>
  <c r="G46" i="60"/>
  <c r="G47" i="60"/>
  <c r="G48" i="60"/>
  <c r="G49" i="60"/>
  <c r="G50" i="60"/>
  <c r="G51" i="60"/>
  <c r="G52" i="60"/>
  <c r="G53" i="60"/>
  <c r="G54" i="60"/>
  <c r="G55" i="60"/>
  <c r="G56" i="60"/>
  <c r="G57" i="60"/>
  <c r="G58" i="60"/>
  <c r="G59" i="60"/>
  <c r="G60" i="60"/>
  <c r="G61" i="60"/>
  <c r="G62" i="60"/>
  <c r="G63" i="60"/>
  <c r="G64" i="60"/>
  <c r="G65" i="60"/>
  <c r="G66" i="60"/>
  <c r="G67" i="60"/>
  <c r="G68" i="60"/>
  <c r="G69" i="60"/>
  <c r="G70" i="60"/>
  <c r="G71" i="60"/>
  <c r="G72" i="60"/>
  <c r="G73" i="60"/>
  <c r="G74" i="60"/>
  <c r="G75" i="60"/>
  <c r="G76" i="60"/>
  <c r="G77" i="60"/>
  <c r="G78" i="60"/>
  <c r="G79" i="60"/>
  <c r="G80" i="60"/>
  <c r="G81" i="60"/>
  <c r="G82" i="60"/>
  <c r="G83" i="60"/>
  <c r="G84" i="60"/>
  <c r="G85" i="60"/>
  <c r="G86" i="60"/>
  <c r="G87" i="60"/>
  <c r="G88" i="60"/>
  <c r="G89" i="60"/>
  <c r="G90" i="60"/>
  <c r="G91" i="60"/>
  <c r="G92" i="60"/>
  <c r="G93" i="60"/>
  <c r="G94" i="60"/>
  <c r="G95" i="60"/>
  <c r="G96" i="60"/>
  <c r="G97" i="60"/>
  <c r="G98" i="60"/>
  <c r="G99" i="60"/>
  <c r="G100" i="60"/>
  <c r="G101" i="60"/>
  <c r="G102" i="60"/>
  <c r="G103" i="60"/>
  <c r="G104" i="60"/>
  <c r="G105" i="60"/>
  <c r="G106" i="60"/>
  <c r="G107" i="60"/>
  <c r="H1" i="60"/>
  <c r="H4" i="60" l="1" a="1"/>
  <c r="H4" i="60" s="1"/>
  <c r="H5" i="60" l="1"/>
  <c r="H6" i="60"/>
  <c r="H8" i="60" l="1"/>
  <c r="H9" i="60"/>
  <c r="H10" i="60"/>
  <c r="H11" i="60"/>
  <c r="H12" i="60"/>
  <c r="H13" i="60"/>
  <c r="H14" i="60"/>
  <c r="H15" i="60"/>
  <c r="H16" i="60"/>
  <c r="H17" i="60"/>
  <c r="H18" i="60"/>
  <c r="H19" i="60"/>
  <c r="H20" i="60"/>
  <c r="H21" i="60"/>
  <c r="H22" i="60"/>
  <c r="H23" i="60"/>
  <c r="H24" i="60"/>
  <c r="H25" i="60"/>
  <c r="H26" i="60"/>
  <c r="H27" i="60"/>
  <c r="H28" i="60"/>
  <c r="H29" i="60"/>
  <c r="H30" i="60"/>
  <c r="H31" i="60"/>
  <c r="H32" i="60"/>
  <c r="H33" i="60"/>
  <c r="H34" i="60"/>
  <c r="H35" i="60"/>
  <c r="H36" i="60"/>
  <c r="H37" i="60"/>
  <c r="H38" i="60"/>
  <c r="H39" i="60"/>
  <c r="H40" i="60"/>
  <c r="H41" i="60"/>
  <c r="H42" i="60"/>
  <c r="H43" i="60"/>
  <c r="H44" i="60"/>
  <c r="H45" i="60"/>
  <c r="H46" i="60"/>
  <c r="H47" i="60"/>
  <c r="H48" i="60"/>
  <c r="H49" i="60"/>
  <c r="H50" i="60"/>
  <c r="H51" i="60"/>
  <c r="H52" i="60"/>
  <c r="H53" i="60"/>
  <c r="H54" i="60"/>
  <c r="H55" i="60"/>
  <c r="H56" i="60"/>
  <c r="H57" i="60"/>
  <c r="H58" i="60"/>
  <c r="H59" i="60"/>
  <c r="H60" i="60"/>
  <c r="H61" i="60"/>
  <c r="H62" i="60"/>
  <c r="H63" i="60"/>
  <c r="H64" i="60"/>
  <c r="H65" i="60"/>
  <c r="H66" i="60"/>
  <c r="H67" i="60"/>
  <c r="H68" i="60"/>
  <c r="H69" i="60"/>
  <c r="H70" i="60"/>
  <c r="H71" i="60"/>
  <c r="H72" i="60"/>
  <c r="H73" i="60"/>
  <c r="H74" i="60"/>
  <c r="H75" i="60"/>
  <c r="H76" i="60"/>
  <c r="H77" i="60"/>
  <c r="H78" i="60"/>
  <c r="H79" i="60"/>
  <c r="H80" i="60"/>
  <c r="H81" i="60"/>
  <c r="H82" i="60"/>
  <c r="H83" i="60"/>
  <c r="H84" i="60"/>
  <c r="H85" i="60"/>
  <c r="H86" i="60"/>
  <c r="H87" i="60"/>
  <c r="H88" i="60"/>
  <c r="H89" i="60"/>
  <c r="H90" i="60"/>
  <c r="H91" i="60"/>
  <c r="H92" i="60"/>
  <c r="H93" i="60"/>
  <c r="H94" i="60"/>
  <c r="H95" i="60"/>
  <c r="H96" i="60"/>
  <c r="H97" i="60"/>
  <c r="H98" i="60"/>
  <c r="H99" i="60"/>
  <c r="H100" i="60"/>
  <c r="H101" i="60"/>
  <c r="H102" i="60"/>
  <c r="H103" i="60"/>
  <c r="H104" i="60"/>
  <c r="H105" i="60"/>
  <c r="H106" i="60"/>
  <c r="H107" i="60"/>
  <c r="I1" i="60"/>
  <c r="I4" i="60" l="1" a="1"/>
  <c r="I4" i="60" s="1"/>
  <c r="I5" i="60" l="1"/>
  <c r="I6" i="60"/>
  <c r="I8" i="60" l="1"/>
  <c r="I9" i="60"/>
  <c r="I10" i="60"/>
  <c r="I11" i="60"/>
  <c r="I12" i="60"/>
  <c r="I13" i="60"/>
  <c r="I14" i="60"/>
  <c r="I15" i="60"/>
  <c r="I16" i="60"/>
  <c r="I17" i="60"/>
  <c r="I18" i="60"/>
  <c r="I19" i="60"/>
  <c r="I20" i="60"/>
  <c r="I21" i="60"/>
  <c r="I22" i="60"/>
  <c r="I23" i="60"/>
  <c r="I24" i="60"/>
  <c r="I25" i="60"/>
  <c r="I26" i="60"/>
  <c r="I27" i="60"/>
  <c r="I28" i="60"/>
  <c r="I29" i="60"/>
  <c r="I30" i="60"/>
  <c r="I31" i="60"/>
  <c r="I32" i="60"/>
  <c r="I33" i="60"/>
  <c r="I34" i="60"/>
  <c r="I35" i="60"/>
  <c r="I36" i="60"/>
  <c r="I37" i="60"/>
  <c r="I38" i="60"/>
  <c r="I39" i="60"/>
  <c r="I40" i="60"/>
  <c r="I41" i="60"/>
  <c r="I42" i="60"/>
  <c r="I43" i="60"/>
  <c r="I44" i="60"/>
  <c r="I45" i="60"/>
  <c r="I46" i="60"/>
  <c r="I47" i="60"/>
  <c r="I48" i="60"/>
  <c r="I49" i="60"/>
  <c r="I50" i="60"/>
  <c r="I51" i="60"/>
  <c r="I52" i="60"/>
  <c r="I53" i="60"/>
  <c r="I54" i="60"/>
  <c r="I55" i="60"/>
  <c r="I56" i="60"/>
  <c r="I57" i="60"/>
  <c r="I58" i="60"/>
  <c r="I59" i="60"/>
  <c r="I60" i="60"/>
  <c r="I61" i="60"/>
  <c r="I62" i="60"/>
  <c r="I63" i="60"/>
  <c r="I64" i="60"/>
  <c r="I65" i="60"/>
  <c r="I66" i="60"/>
  <c r="I67" i="60"/>
  <c r="I68" i="60"/>
  <c r="I69" i="60"/>
  <c r="I70" i="60"/>
  <c r="I71" i="60"/>
  <c r="I72" i="60"/>
  <c r="I73" i="60"/>
  <c r="I74" i="60"/>
  <c r="I75" i="60"/>
  <c r="I76" i="60"/>
  <c r="I77" i="60"/>
  <c r="I78" i="60"/>
  <c r="I79" i="60"/>
  <c r="I80" i="60"/>
  <c r="I81" i="60"/>
  <c r="I82" i="60"/>
  <c r="I83" i="60"/>
  <c r="I84" i="60"/>
  <c r="I85" i="60"/>
  <c r="I86" i="60"/>
  <c r="I87" i="60"/>
  <c r="I88" i="60"/>
  <c r="I89" i="60"/>
  <c r="I90" i="60"/>
  <c r="I91" i="60"/>
  <c r="I92" i="60"/>
  <c r="I93" i="60"/>
  <c r="I94" i="60"/>
  <c r="I95" i="60"/>
  <c r="I96" i="60"/>
  <c r="I97" i="60"/>
  <c r="I98" i="60"/>
  <c r="I99" i="60"/>
  <c r="I100" i="60"/>
  <c r="I101" i="60"/>
  <c r="I102" i="60"/>
  <c r="I103" i="60"/>
  <c r="I104" i="60"/>
  <c r="I105" i="60"/>
  <c r="I106" i="60"/>
  <c r="I107" i="60"/>
  <c r="J1" i="60"/>
  <c r="J4" i="60" l="1" a="1"/>
  <c r="J4" i="60" s="1"/>
  <c r="J5" i="60" l="1"/>
  <c r="J6" i="60"/>
  <c r="J8" i="60" l="1"/>
  <c r="J9" i="60"/>
  <c r="J10" i="60"/>
  <c r="J11" i="60"/>
  <c r="J12" i="60"/>
  <c r="J13" i="60"/>
  <c r="J14" i="60"/>
  <c r="J15" i="60"/>
  <c r="J16" i="60"/>
  <c r="J17" i="60"/>
  <c r="J18" i="60"/>
  <c r="J19" i="60"/>
  <c r="J20" i="60"/>
  <c r="J21" i="60"/>
  <c r="J22" i="60"/>
  <c r="J23" i="60"/>
  <c r="J24" i="60"/>
  <c r="J25" i="60"/>
  <c r="J26" i="60"/>
  <c r="J27" i="60"/>
  <c r="J28" i="60"/>
  <c r="J29" i="60"/>
  <c r="J30" i="60"/>
  <c r="J31" i="60"/>
  <c r="J32" i="60"/>
  <c r="J33" i="60"/>
  <c r="J34" i="60"/>
  <c r="J35" i="60"/>
  <c r="J36" i="60"/>
  <c r="J37" i="60"/>
  <c r="J38" i="60"/>
  <c r="J39" i="60"/>
  <c r="J40" i="60"/>
  <c r="J41" i="60"/>
  <c r="J42" i="60"/>
  <c r="J43" i="60"/>
  <c r="J44" i="60"/>
  <c r="J45" i="60"/>
  <c r="J46" i="60"/>
  <c r="J47" i="60"/>
  <c r="J48" i="60"/>
  <c r="J49" i="60"/>
  <c r="J50" i="60"/>
  <c r="J51" i="60"/>
  <c r="J52" i="60"/>
  <c r="J53" i="60"/>
  <c r="J54" i="60"/>
  <c r="J55" i="60"/>
  <c r="J56" i="60"/>
  <c r="J57" i="60"/>
  <c r="J58" i="60"/>
  <c r="J59" i="60"/>
  <c r="J60" i="60"/>
  <c r="J61" i="60"/>
  <c r="J62" i="60"/>
  <c r="J63" i="60"/>
  <c r="J64" i="60"/>
  <c r="J65" i="60"/>
  <c r="J66" i="60"/>
  <c r="J67" i="60"/>
  <c r="J68" i="60"/>
  <c r="J69" i="60"/>
  <c r="J70" i="60"/>
  <c r="J71" i="60"/>
  <c r="J72" i="60"/>
  <c r="J73" i="60"/>
  <c r="J74" i="60"/>
  <c r="J75" i="60"/>
  <c r="J76" i="60"/>
  <c r="J77" i="60"/>
  <c r="J78" i="60"/>
  <c r="J79" i="60"/>
  <c r="J80" i="60"/>
  <c r="J81" i="60"/>
  <c r="J82" i="60"/>
  <c r="J83" i="60"/>
  <c r="J84" i="60"/>
  <c r="J85" i="60"/>
  <c r="J86" i="60"/>
  <c r="J87" i="60"/>
  <c r="J88" i="60"/>
  <c r="J89" i="60"/>
  <c r="J90" i="60"/>
  <c r="J91" i="60"/>
  <c r="J92" i="60"/>
  <c r="J93" i="60"/>
  <c r="J94" i="60"/>
  <c r="J95" i="60"/>
  <c r="J96" i="60"/>
  <c r="J97" i="60"/>
  <c r="J98" i="60"/>
  <c r="J99" i="60"/>
  <c r="J100" i="60"/>
  <c r="J101" i="60"/>
  <c r="J102" i="60"/>
  <c r="J103" i="60"/>
  <c r="J104" i="60"/>
  <c r="J105" i="60"/>
  <c r="J106" i="60"/>
  <c r="J107" i="60"/>
  <c r="K1" i="60"/>
  <c r="K4" i="60" l="1" a="1"/>
  <c r="K4" i="60" s="1"/>
  <c r="K5" i="60" l="1"/>
  <c r="K6" i="60"/>
  <c r="K8" i="60" l="1"/>
  <c r="K9" i="60"/>
  <c r="K10" i="60"/>
  <c r="K11" i="60"/>
  <c r="K12" i="60"/>
  <c r="K13" i="60"/>
  <c r="K14" i="60"/>
  <c r="K15" i="60"/>
  <c r="K16" i="60"/>
  <c r="K17" i="60"/>
  <c r="K18" i="60"/>
  <c r="K19" i="60"/>
  <c r="K20" i="60"/>
  <c r="K21" i="60"/>
  <c r="K22" i="60"/>
  <c r="K23" i="60"/>
  <c r="K24" i="60"/>
  <c r="K25" i="60"/>
  <c r="K26" i="60"/>
  <c r="K27" i="60"/>
  <c r="K28" i="60"/>
  <c r="K29" i="60"/>
  <c r="K30" i="60"/>
  <c r="K31" i="60"/>
  <c r="K32" i="60"/>
  <c r="K33" i="60"/>
  <c r="K34" i="60"/>
  <c r="K35" i="60"/>
  <c r="K36" i="60"/>
  <c r="K37" i="60"/>
  <c r="K38" i="60"/>
  <c r="K39" i="60"/>
  <c r="K40" i="60"/>
  <c r="K41" i="60"/>
  <c r="K42" i="60"/>
  <c r="K43" i="60"/>
  <c r="K44" i="60"/>
  <c r="K45" i="60"/>
  <c r="K46" i="60"/>
  <c r="K47" i="60"/>
  <c r="K48" i="60"/>
  <c r="K49" i="60"/>
  <c r="K50" i="60"/>
  <c r="K51" i="60"/>
  <c r="K52" i="60"/>
  <c r="K53" i="60"/>
  <c r="K54" i="60"/>
  <c r="K55" i="60"/>
  <c r="K56" i="60"/>
  <c r="K57" i="60"/>
  <c r="K58" i="60"/>
  <c r="K59" i="60"/>
  <c r="K60" i="60"/>
  <c r="K61" i="60"/>
  <c r="K62" i="60"/>
  <c r="K63" i="60"/>
  <c r="K64" i="60"/>
  <c r="K65" i="60"/>
  <c r="K66" i="60"/>
  <c r="K67" i="60"/>
  <c r="K68" i="60"/>
  <c r="K69" i="60"/>
  <c r="K70" i="60"/>
  <c r="K71" i="60"/>
  <c r="K72" i="60"/>
  <c r="K73" i="60"/>
  <c r="K74" i="60"/>
  <c r="K75" i="60"/>
  <c r="K76" i="60"/>
  <c r="K77" i="60"/>
  <c r="K78" i="60"/>
  <c r="K79" i="60"/>
  <c r="K80" i="60"/>
  <c r="K81" i="60"/>
  <c r="K82" i="60"/>
  <c r="K83" i="60"/>
  <c r="K84" i="60"/>
  <c r="K85" i="60"/>
  <c r="K86" i="60"/>
  <c r="K87" i="60"/>
  <c r="K88" i="60"/>
  <c r="K89" i="60"/>
  <c r="K90" i="60"/>
  <c r="K91" i="60"/>
  <c r="K92" i="60"/>
  <c r="K93" i="60"/>
  <c r="K94" i="60"/>
  <c r="K95" i="60"/>
  <c r="K96" i="60"/>
  <c r="K97" i="60"/>
  <c r="K98" i="60"/>
  <c r="K99" i="60"/>
  <c r="K100" i="60"/>
  <c r="K101" i="60"/>
  <c r="K102" i="60"/>
  <c r="K103" i="60"/>
  <c r="K104" i="60"/>
  <c r="K105" i="60"/>
  <c r="K106" i="60"/>
  <c r="K107" i="60"/>
  <c r="L1" i="60"/>
  <c r="L4" i="60" l="1" a="1"/>
  <c r="L4" i="60" s="1"/>
  <c r="L5" i="60" l="1"/>
  <c r="L6" i="60"/>
  <c r="L8" i="60" l="1"/>
  <c r="L9" i="60"/>
  <c r="L10" i="60"/>
  <c r="L11" i="60"/>
  <c r="L12" i="60"/>
  <c r="L13" i="60"/>
  <c r="L14" i="60"/>
  <c r="L15" i="60"/>
  <c r="L16" i="60"/>
  <c r="L17" i="60"/>
  <c r="L18" i="60"/>
  <c r="L19" i="60"/>
  <c r="L20" i="60"/>
  <c r="L21" i="60"/>
  <c r="L22" i="60"/>
  <c r="L23" i="60"/>
  <c r="L24" i="60"/>
  <c r="L25" i="60"/>
  <c r="L26" i="60"/>
  <c r="L27" i="60"/>
  <c r="L28" i="60"/>
  <c r="L29" i="60"/>
  <c r="L30" i="60"/>
  <c r="L31" i="60"/>
  <c r="L32" i="60"/>
  <c r="L33" i="60"/>
  <c r="L34" i="60"/>
  <c r="L35" i="60"/>
  <c r="L36" i="60"/>
  <c r="L37" i="60"/>
  <c r="L38" i="60"/>
  <c r="L39" i="60"/>
  <c r="L40" i="60"/>
  <c r="L41" i="60"/>
  <c r="L42" i="60"/>
  <c r="L43" i="60"/>
  <c r="L44" i="60"/>
  <c r="L45" i="60"/>
  <c r="L46" i="60"/>
  <c r="L47" i="60"/>
  <c r="L48" i="60"/>
  <c r="L49" i="60"/>
  <c r="L50" i="60"/>
  <c r="L51" i="60"/>
  <c r="L52" i="60"/>
  <c r="L53" i="60"/>
  <c r="L54" i="60"/>
  <c r="L55" i="60"/>
  <c r="L56" i="60"/>
  <c r="L57" i="60"/>
  <c r="L58" i="60"/>
  <c r="L59" i="60"/>
  <c r="L60" i="60"/>
  <c r="L61" i="60"/>
  <c r="L62" i="60"/>
  <c r="L63" i="60"/>
  <c r="L64" i="60"/>
  <c r="L65" i="60"/>
  <c r="L66" i="60"/>
  <c r="L67" i="60"/>
  <c r="L68" i="60"/>
  <c r="L69" i="60"/>
  <c r="L70" i="60"/>
  <c r="L71" i="60"/>
  <c r="L72" i="60"/>
  <c r="L73" i="60"/>
  <c r="L74" i="60"/>
  <c r="L75" i="60"/>
  <c r="L76" i="60"/>
  <c r="L77" i="60"/>
  <c r="L78" i="60"/>
  <c r="L79" i="60"/>
  <c r="L80" i="60"/>
  <c r="L81" i="60"/>
  <c r="L82" i="60"/>
  <c r="L83" i="60"/>
  <c r="L84" i="60"/>
  <c r="L85" i="60"/>
  <c r="L86" i="60"/>
  <c r="L87" i="60"/>
  <c r="L88" i="60"/>
  <c r="L89" i="60"/>
  <c r="L90" i="60"/>
  <c r="L91" i="60"/>
  <c r="L92" i="60"/>
  <c r="L93" i="60"/>
  <c r="L94" i="60"/>
  <c r="L95" i="60"/>
  <c r="L96" i="60"/>
  <c r="L97" i="60"/>
  <c r="L98" i="60"/>
  <c r="L99" i="60"/>
  <c r="L100" i="60"/>
  <c r="L101" i="60"/>
  <c r="L102" i="60"/>
  <c r="L103" i="60"/>
  <c r="L104" i="60"/>
  <c r="L105" i="60"/>
  <c r="L106" i="60"/>
  <c r="L107" i="60"/>
  <c r="M1" i="60"/>
  <c r="M4" i="60" l="1" a="1"/>
  <c r="M4" i="60" s="1"/>
  <c r="M5" i="60" l="1"/>
  <c r="M6" i="60"/>
  <c r="M8" i="60" l="1"/>
  <c r="M9" i="60"/>
  <c r="M10" i="60"/>
  <c r="M11" i="60"/>
  <c r="M12" i="60"/>
  <c r="M13" i="60"/>
  <c r="M14" i="60"/>
  <c r="M15" i="60"/>
  <c r="M16" i="60"/>
  <c r="M17" i="60"/>
  <c r="M18" i="60"/>
  <c r="M19" i="60"/>
  <c r="M20" i="60"/>
  <c r="M21" i="60"/>
  <c r="M22" i="60"/>
  <c r="M23" i="60"/>
  <c r="M24" i="60"/>
  <c r="M25" i="60"/>
  <c r="M26" i="60"/>
  <c r="M27" i="60"/>
  <c r="M28" i="60"/>
  <c r="M29" i="60"/>
  <c r="M30" i="60"/>
  <c r="M31" i="60"/>
  <c r="M32" i="60"/>
  <c r="M33" i="60"/>
  <c r="M34" i="60"/>
  <c r="M35" i="60"/>
  <c r="M36" i="60"/>
  <c r="M37" i="60"/>
  <c r="M38" i="60"/>
  <c r="M39" i="60"/>
  <c r="M40" i="60"/>
  <c r="M41" i="60"/>
  <c r="M42" i="60"/>
  <c r="M43" i="60"/>
  <c r="M44" i="60"/>
  <c r="M45" i="60"/>
  <c r="M46" i="60"/>
  <c r="M47" i="60"/>
  <c r="M48" i="60"/>
  <c r="M49" i="60"/>
  <c r="M50" i="60"/>
  <c r="M51" i="60"/>
  <c r="M52" i="60"/>
  <c r="M53" i="60"/>
  <c r="M54" i="60"/>
  <c r="M55" i="60"/>
  <c r="M56" i="60"/>
  <c r="M57" i="60"/>
  <c r="M58" i="60"/>
  <c r="M59" i="60"/>
  <c r="M60" i="60"/>
  <c r="M61" i="60"/>
  <c r="M62" i="60"/>
  <c r="M63" i="60"/>
  <c r="M64" i="60"/>
  <c r="M65" i="60"/>
  <c r="M66" i="60"/>
  <c r="M67" i="60"/>
  <c r="M68" i="60"/>
  <c r="M69" i="60"/>
  <c r="M70" i="60"/>
  <c r="M71" i="60"/>
  <c r="M72" i="60"/>
  <c r="M73" i="60"/>
  <c r="M74" i="60"/>
  <c r="M75" i="60"/>
  <c r="M76" i="60"/>
  <c r="M77" i="60"/>
  <c r="M78" i="60"/>
  <c r="M79" i="60"/>
  <c r="M80" i="60"/>
  <c r="M81" i="60"/>
  <c r="M82" i="60"/>
  <c r="M83" i="60"/>
  <c r="M84" i="60"/>
  <c r="M85" i="60"/>
  <c r="M86" i="60"/>
  <c r="M87" i="60"/>
  <c r="M88" i="60"/>
  <c r="M89" i="60"/>
  <c r="M90" i="60"/>
  <c r="M91" i="60"/>
  <c r="M92" i="60"/>
  <c r="M93" i="60"/>
  <c r="M94" i="60"/>
  <c r="M95" i="60"/>
  <c r="M96" i="60"/>
  <c r="M97" i="60"/>
  <c r="M98" i="60"/>
  <c r="M99" i="60"/>
  <c r="M100" i="60"/>
  <c r="M101" i="60"/>
  <c r="M102" i="60"/>
  <c r="M103" i="60"/>
  <c r="M104" i="60"/>
  <c r="M105" i="60"/>
  <c r="M106" i="60"/>
  <c r="M107" i="60"/>
  <c r="N1" i="60"/>
  <c r="N4" i="60" l="1" a="1"/>
  <c r="N4" i="60" s="1"/>
  <c r="N5" i="60" l="1"/>
  <c r="N6" i="60"/>
  <c r="N8" i="60" l="1"/>
  <c r="N9" i="60"/>
  <c r="N10" i="60"/>
  <c r="N11" i="60"/>
  <c r="N12" i="60"/>
  <c r="N13" i="60"/>
  <c r="N14" i="60"/>
  <c r="N15" i="60"/>
  <c r="N16" i="60"/>
  <c r="N17" i="60"/>
  <c r="N18" i="60"/>
  <c r="N19" i="60"/>
  <c r="N20" i="60"/>
  <c r="N21" i="60"/>
  <c r="N22" i="60"/>
  <c r="N23" i="60"/>
  <c r="N24" i="60"/>
  <c r="N25" i="60"/>
  <c r="N26" i="60"/>
  <c r="N27" i="60"/>
  <c r="N28" i="60"/>
  <c r="N29" i="60"/>
  <c r="N30" i="60"/>
  <c r="N31" i="60"/>
  <c r="N32" i="60"/>
  <c r="N33" i="60"/>
  <c r="N34" i="60"/>
  <c r="N35" i="60"/>
  <c r="N36" i="60"/>
  <c r="N37" i="60"/>
  <c r="N38" i="60"/>
  <c r="N39" i="60"/>
  <c r="N40" i="60"/>
  <c r="N41" i="60"/>
  <c r="N42" i="60"/>
  <c r="N43" i="60"/>
  <c r="N44" i="60"/>
  <c r="N45" i="60"/>
  <c r="N46" i="60"/>
  <c r="N47" i="60"/>
  <c r="N48" i="60"/>
  <c r="N49" i="60"/>
  <c r="N50" i="60"/>
  <c r="N51" i="60"/>
  <c r="N52" i="60"/>
  <c r="N53" i="60"/>
  <c r="N54" i="60"/>
  <c r="N55" i="60"/>
  <c r="N56" i="60"/>
  <c r="N57" i="60"/>
  <c r="N58" i="60"/>
  <c r="N59" i="60"/>
  <c r="N60" i="60"/>
  <c r="N61" i="60"/>
  <c r="N62" i="60"/>
  <c r="N63" i="60"/>
  <c r="N64" i="60"/>
  <c r="N65" i="60"/>
  <c r="N66" i="60"/>
  <c r="N67" i="60"/>
  <c r="N68" i="60"/>
  <c r="N69" i="60"/>
  <c r="N70" i="60"/>
  <c r="N71" i="60"/>
  <c r="N72" i="60"/>
  <c r="N73" i="60"/>
  <c r="N74" i="60"/>
  <c r="N75" i="60"/>
  <c r="N76" i="60"/>
  <c r="N77" i="60"/>
  <c r="N78" i="60"/>
  <c r="N79" i="60"/>
  <c r="N80" i="60"/>
  <c r="N81" i="60"/>
  <c r="N82" i="60"/>
  <c r="N83" i="60"/>
  <c r="N84" i="60"/>
  <c r="N85" i="60"/>
  <c r="N86" i="60"/>
  <c r="N87" i="60"/>
  <c r="N88" i="60"/>
  <c r="N89" i="60"/>
  <c r="N90" i="60"/>
  <c r="N91" i="60"/>
  <c r="N92" i="60"/>
  <c r="N93" i="60"/>
  <c r="N94" i="60"/>
  <c r="N95" i="60"/>
  <c r="N96" i="60"/>
  <c r="N97" i="60"/>
  <c r="N98" i="60"/>
  <c r="N99" i="60"/>
  <c r="N100" i="60"/>
  <c r="N101" i="60"/>
  <c r="N102" i="60"/>
  <c r="N103" i="60"/>
  <c r="N104" i="60"/>
  <c r="N105" i="60"/>
  <c r="N106" i="60"/>
  <c r="N107" i="60"/>
  <c r="O1" i="60"/>
  <c r="O4" i="60" l="1" a="1"/>
  <c r="O4" i="60" s="1"/>
  <c r="O5" i="60" l="1"/>
  <c r="O6" i="60"/>
  <c r="P6" i="60" s="1"/>
  <c r="F13" i="1" s="1" a="1"/>
  <c r="F13" i="1" s="1"/>
  <c r="O8" i="60" l="1"/>
  <c r="O9" i="60"/>
  <c r="O10" i="60"/>
  <c r="O11" i="60"/>
  <c r="O12" i="60"/>
  <c r="O13" i="60"/>
  <c r="O14" i="60"/>
  <c r="O15" i="60"/>
  <c r="O16" i="60"/>
  <c r="O17" i="60"/>
  <c r="O18" i="60"/>
  <c r="O19" i="60"/>
  <c r="O20" i="60"/>
  <c r="O21" i="60"/>
  <c r="O22" i="60"/>
  <c r="O23" i="60"/>
  <c r="O24" i="60"/>
  <c r="O25" i="60"/>
  <c r="O26" i="60"/>
  <c r="O27" i="60"/>
  <c r="O28" i="60"/>
  <c r="O29" i="60"/>
  <c r="O30" i="60"/>
  <c r="O31" i="60"/>
  <c r="O32" i="60"/>
  <c r="O33" i="60"/>
  <c r="O34" i="60"/>
  <c r="O35" i="60"/>
  <c r="O36" i="60"/>
  <c r="O37" i="60"/>
  <c r="O38" i="60"/>
  <c r="O39" i="60"/>
  <c r="O40" i="60"/>
  <c r="O41" i="60"/>
  <c r="O42" i="60"/>
  <c r="O43" i="60"/>
  <c r="O44" i="60"/>
  <c r="O45" i="60"/>
  <c r="O46" i="60"/>
  <c r="O47" i="60"/>
  <c r="O48" i="60"/>
  <c r="O49" i="60"/>
  <c r="O50" i="60"/>
  <c r="O51" i="60"/>
  <c r="O52" i="60"/>
  <c r="O53" i="60"/>
  <c r="O54" i="60"/>
  <c r="O55" i="60"/>
  <c r="O56" i="60"/>
  <c r="O57" i="60"/>
  <c r="O58" i="60"/>
  <c r="O59" i="60"/>
  <c r="O60" i="60"/>
  <c r="O61" i="60"/>
  <c r="O62" i="60"/>
  <c r="O63" i="60"/>
  <c r="O64" i="60"/>
  <c r="O65" i="60"/>
  <c r="O66" i="60"/>
  <c r="O67" i="60"/>
  <c r="O68" i="60"/>
  <c r="O69" i="60"/>
  <c r="O70" i="60"/>
  <c r="O71" i="60"/>
  <c r="O72" i="60"/>
  <c r="O73" i="60"/>
  <c r="O74" i="60"/>
  <c r="O75" i="60"/>
  <c r="O76" i="60"/>
  <c r="O77" i="60"/>
  <c r="O78" i="60"/>
  <c r="O79" i="60"/>
  <c r="O80" i="60"/>
  <c r="O81" i="60"/>
  <c r="O82" i="60"/>
  <c r="O83" i="60"/>
  <c r="O84" i="60"/>
  <c r="O85" i="60"/>
  <c r="O86" i="60"/>
  <c r="O87" i="60"/>
  <c r="O88" i="60"/>
  <c r="O89" i="60"/>
  <c r="O90" i="60"/>
  <c r="O91" i="60"/>
  <c r="O92" i="60"/>
  <c r="O93" i="60"/>
  <c r="O94" i="60"/>
  <c r="O95" i="60"/>
  <c r="O96" i="60"/>
  <c r="O97" i="60"/>
  <c r="O98" i="60"/>
  <c r="O99" i="60"/>
  <c r="O100" i="60"/>
  <c r="O101" i="60"/>
  <c r="O102" i="60"/>
  <c r="O103" i="60"/>
  <c r="O104" i="60"/>
  <c r="O105" i="60"/>
  <c r="O106" i="60"/>
  <c r="O107" i="60"/>
  <c r="P5" i="60"/>
  <c r="P1" i="60"/>
  <c r="E13" i="1" l="1" a="1"/>
  <c r="E13" i="1" s="1"/>
  <c r="P4" i="60"/>
  <c r="D1" i="61" l="1" a="1"/>
  <c r="D1" i="61" s="1"/>
  <c r="D4" i="61" a="1"/>
  <c r="D4" i="61" s="1"/>
  <c r="D5" i="61" l="1"/>
  <c r="D6" i="61"/>
  <c r="D8" i="61" l="1"/>
  <c r="D9" i="61"/>
  <c r="D10" i="61"/>
  <c r="D11" i="61"/>
  <c r="D12" i="61"/>
  <c r="D13" i="61"/>
  <c r="D14" i="61"/>
  <c r="D15" i="61"/>
  <c r="D16" i="61"/>
  <c r="D17" i="61"/>
  <c r="D18" i="61"/>
  <c r="D19" i="61"/>
  <c r="D20" i="61"/>
  <c r="D21" i="61"/>
  <c r="D22" i="61"/>
  <c r="D23" i="61"/>
  <c r="D24" i="61"/>
  <c r="D25" i="61"/>
  <c r="D26" i="61"/>
  <c r="D27" i="61"/>
  <c r="D28" i="61"/>
  <c r="D29" i="61"/>
  <c r="D30" i="61"/>
  <c r="D31" i="61"/>
  <c r="D32" i="61"/>
  <c r="D33" i="61"/>
  <c r="D34" i="61"/>
  <c r="D35" i="61"/>
  <c r="D36" i="61"/>
  <c r="D37" i="61"/>
  <c r="D38" i="61"/>
  <c r="D39" i="61"/>
  <c r="D40" i="61"/>
  <c r="D41" i="61"/>
  <c r="D42" i="61"/>
  <c r="D43" i="61"/>
  <c r="D44" i="61"/>
  <c r="D45" i="61"/>
  <c r="D46" i="61"/>
  <c r="D47" i="61"/>
  <c r="D48" i="61"/>
  <c r="D49" i="61"/>
  <c r="D50" i="61"/>
  <c r="D51" i="61"/>
  <c r="D52" i="61"/>
  <c r="D53" i="61"/>
  <c r="D54" i="61"/>
  <c r="D55" i="61"/>
  <c r="D56" i="61"/>
  <c r="D57" i="61"/>
  <c r="D58" i="61"/>
  <c r="D59" i="61"/>
  <c r="D60" i="61"/>
  <c r="D61" i="61"/>
  <c r="D62" i="61"/>
  <c r="D63" i="61"/>
  <c r="D64" i="61"/>
  <c r="D65" i="61"/>
  <c r="D66" i="61"/>
  <c r="D67" i="61"/>
  <c r="D68" i="61"/>
  <c r="D69" i="61"/>
  <c r="D70" i="61"/>
  <c r="D71" i="61"/>
  <c r="D72" i="61"/>
  <c r="D73" i="61"/>
  <c r="D74" i="61"/>
  <c r="D75" i="61"/>
  <c r="D76" i="61"/>
  <c r="D77" i="61"/>
  <c r="D78" i="61"/>
  <c r="D79" i="61"/>
  <c r="D80" i="61"/>
  <c r="D81" i="61"/>
  <c r="D82" i="61"/>
  <c r="D83" i="61"/>
  <c r="D84" i="61"/>
  <c r="D85" i="61"/>
  <c r="D86" i="61"/>
  <c r="D87" i="61"/>
  <c r="D88" i="61"/>
  <c r="D89" i="61"/>
  <c r="D90" i="61"/>
  <c r="D91" i="61"/>
  <c r="D92" i="61"/>
  <c r="D93" i="61"/>
  <c r="D94" i="61"/>
  <c r="D95" i="61"/>
  <c r="D96" i="61"/>
  <c r="D97" i="61"/>
  <c r="D98" i="61"/>
  <c r="D99" i="61"/>
  <c r="D100" i="61"/>
  <c r="D101" i="61"/>
  <c r="D102" i="61"/>
  <c r="D103" i="61"/>
  <c r="D104" i="61"/>
  <c r="D105" i="61"/>
  <c r="D106" i="61"/>
  <c r="D107" i="61"/>
  <c r="E1" i="61"/>
  <c r="E4" i="61" l="1" a="1"/>
  <c r="E4" i="61" s="1"/>
  <c r="E5" i="61" l="1"/>
  <c r="E6" i="61"/>
  <c r="E8" i="61" l="1"/>
  <c r="E9" i="61"/>
  <c r="E10" i="61"/>
  <c r="E11" i="61"/>
  <c r="E12" i="61"/>
  <c r="E13" i="61"/>
  <c r="E14" i="61"/>
  <c r="E15" i="61"/>
  <c r="E16" i="61"/>
  <c r="E17" i="61"/>
  <c r="E18" i="61"/>
  <c r="E19" i="61"/>
  <c r="E20" i="61"/>
  <c r="E21" i="61"/>
  <c r="E22" i="61"/>
  <c r="E23" i="61"/>
  <c r="E24" i="61"/>
  <c r="E25" i="61"/>
  <c r="E26" i="61"/>
  <c r="E27" i="61"/>
  <c r="E28" i="61"/>
  <c r="E29" i="61"/>
  <c r="E30" i="61"/>
  <c r="E31" i="61"/>
  <c r="E32" i="61"/>
  <c r="E33" i="61"/>
  <c r="E34" i="61"/>
  <c r="E35" i="61"/>
  <c r="E36" i="61"/>
  <c r="E37" i="61"/>
  <c r="E38" i="61"/>
  <c r="E39" i="61"/>
  <c r="E40" i="61"/>
  <c r="E41" i="61"/>
  <c r="E42" i="61"/>
  <c r="E43" i="61"/>
  <c r="E44" i="61"/>
  <c r="E45" i="61"/>
  <c r="E46" i="61"/>
  <c r="E47" i="61"/>
  <c r="E48" i="61"/>
  <c r="E49" i="61"/>
  <c r="E50" i="61"/>
  <c r="E51" i="61"/>
  <c r="E52" i="61"/>
  <c r="E53" i="61"/>
  <c r="E54" i="61"/>
  <c r="E55" i="61"/>
  <c r="E56" i="61"/>
  <c r="E57" i="61"/>
  <c r="E58" i="61"/>
  <c r="E59" i="61"/>
  <c r="E60" i="61"/>
  <c r="E61" i="61"/>
  <c r="E62" i="61"/>
  <c r="E63" i="61"/>
  <c r="E64" i="61"/>
  <c r="E65" i="61"/>
  <c r="E66" i="61"/>
  <c r="E67" i="61"/>
  <c r="E68" i="61"/>
  <c r="E69" i="61"/>
  <c r="E70" i="61"/>
  <c r="E71" i="61"/>
  <c r="E72" i="61"/>
  <c r="E73" i="61"/>
  <c r="E74" i="61"/>
  <c r="E75" i="61"/>
  <c r="E76" i="61"/>
  <c r="E77" i="61"/>
  <c r="E78" i="61"/>
  <c r="E79" i="61"/>
  <c r="E80" i="61"/>
  <c r="E81" i="61"/>
  <c r="E82" i="61"/>
  <c r="E83" i="61"/>
  <c r="E84" i="61"/>
  <c r="E85" i="61"/>
  <c r="E86" i="61"/>
  <c r="E87" i="61"/>
  <c r="E88" i="61"/>
  <c r="E89" i="61"/>
  <c r="E90" i="61"/>
  <c r="E91" i="61"/>
  <c r="E92" i="61"/>
  <c r="E93" i="61"/>
  <c r="E94" i="61"/>
  <c r="E95" i="61"/>
  <c r="E96" i="61"/>
  <c r="E97" i="61"/>
  <c r="E98" i="61"/>
  <c r="E99" i="61"/>
  <c r="E100" i="61"/>
  <c r="E101" i="61"/>
  <c r="E102" i="61"/>
  <c r="E103" i="61"/>
  <c r="E104" i="61"/>
  <c r="E105" i="61"/>
  <c r="E106" i="61"/>
  <c r="E107" i="61"/>
  <c r="F1" i="61"/>
  <c r="F4" i="61" l="1" a="1"/>
  <c r="F4" i="61" s="1"/>
  <c r="F5" i="61" l="1"/>
  <c r="F6" i="61"/>
  <c r="F8" i="61" l="1"/>
  <c r="F9" i="61"/>
  <c r="F10" i="61"/>
  <c r="F11" i="61"/>
  <c r="F12" i="61"/>
  <c r="F13" i="61"/>
  <c r="F14" i="61"/>
  <c r="F15" i="61"/>
  <c r="F16" i="61"/>
  <c r="F17" i="61"/>
  <c r="F18" i="61"/>
  <c r="F19" i="61"/>
  <c r="F20" i="61"/>
  <c r="F21" i="61"/>
  <c r="F22" i="61"/>
  <c r="F23" i="61"/>
  <c r="F24" i="61"/>
  <c r="F25" i="61"/>
  <c r="F26" i="61"/>
  <c r="F27" i="61"/>
  <c r="F28" i="61"/>
  <c r="F29" i="61"/>
  <c r="F30" i="61"/>
  <c r="F31" i="61"/>
  <c r="F32" i="61"/>
  <c r="F33" i="61"/>
  <c r="F34" i="61"/>
  <c r="F35" i="61"/>
  <c r="F36" i="61"/>
  <c r="F37" i="61"/>
  <c r="F38" i="61"/>
  <c r="F39" i="61"/>
  <c r="F40" i="61"/>
  <c r="F41" i="61"/>
  <c r="F42" i="61"/>
  <c r="F43" i="61"/>
  <c r="F44" i="61"/>
  <c r="F45" i="61"/>
  <c r="F46" i="61"/>
  <c r="F47" i="61"/>
  <c r="F48" i="61"/>
  <c r="F49" i="61"/>
  <c r="F50" i="61"/>
  <c r="F51" i="61"/>
  <c r="F52" i="61"/>
  <c r="F53" i="61"/>
  <c r="F54" i="61"/>
  <c r="F55" i="61"/>
  <c r="F56" i="61"/>
  <c r="F57" i="61"/>
  <c r="F58" i="61"/>
  <c r="F59" i="61"/>
  <c r="F60" i="61"/>
  <c r="F61" i="61"/>
  <c r="F62" i="61"/>
  <c r="F63" i="61"/>
  <c r="F64" i="61"/>
  <c r="F65" i="61"/>
  <c r="F66" i="61"/>
  <c r="F67" i="61"/>
  <c r="F68" i="61"/>
  <c r="F69" i="61"/>
  <c r="F70" i="61"/>
  <c r="F71" i="61"/>
  <c r="F72" i="61"/>
  <c r="F73" i="61"/>
  <c r="F74" i="61"/>
  <c r="F75" i="61"/>
  <c r="F76" i="61"/>
  <c r="F77" i="61"/>
  <c r="F78" i="61"/>
  <c r="F79" i="61"/>
  <c r="F80" i="61"/>
  <c r="F81" i="61"/>
  <c r="F82" i="61"/>
  <c r="F83" i="61"/>
  <c r="F84" i="61"/>
  <c r="F85" i="61"/>
  <c r="F86" i="61"/>
  <c r="F87" i="61"/>
  <c r="F88" i="61"/>
  <c r="F89" i="61"/>
  <c r="F90" i="61"/>
  <c r="F91" i="61"/>
  <c r="F92" i="61"/>
  <c r="F93" i="61"/>
  <c r="F94" i="61"/>
  <c r="F95" i="61"/>
  <c r="F96" i="61"/>
  <c r="F97" i="61"/>
  <c r="F98" i="61"/>
  <c r="F99" i="61"/>
  <c r="F100" i="61"/>
  <c r="F101" i="61"/>
  <c r="F102" i="61"/>
  <c r="F103" i="61"/>
  <c r="F104" i="61"/>
  <c r="F105" i="61"/>
  <c r="F106" i="61"/>
  <c r="F107" i="61"/>
  <c r="G1" i="61"/>
  <c r="G4" i="61" l="1" a="1"/>
  <c r="G4" i="61" s="1"/>
  <c r="G5" i="61" l="1"/>
  <c r="G6" i="61"/>
  <c r="G8" i="61" l="1"/>
  <c r="G9" i="61"/>
  <c r="G10" i="61"/>
  <c r="G11" i="61"/>
  <c r="G12" i="61"/>
  <c r="G13" i="61"/>
  <c r="G14" i="61"/>
  <c r="G15" i="61"/>
  <c r="G16" i="61"/>
  <c r="G17" i="61"/>
  <c r="G18" i="61"/>
  <c r="G19" i="61"/>
  <c r="G20" i="61"/>
  <c r="G21" i="61"/>
  <c r="G22" i="61"/>
  <c r="G23" i="61"/>
  <c r="G24" i="61"/>
  <c r="G25" i="61"/>
  <c r="G26" i="61"/>
  <c r="G27" i="61"/>
  <c r="G28" i="61"/>
  <c r="G29" i="61"/>
  <c r="G30" i="61"/>
  <c r="G31" i="61"/>
  <c r="G32" i="61"/>
  <c r="G33" i="61"/>
  <c r="G34" i="61"/>
  <c r="G35" i="61"/>
  <c r="G36" i="61"/>
  <c r="G37" i="61"/>
  <c r="G38" i="61"/>
  <c r="G39" i="61"/>
  <c r="G40" i="61"/>
  <c r="G41" i="61"/>
  <c r="G42" i="61"/>
  <c r="G43" i="61"/>
  <c r="G44" i="61"/>
  <c r="G45" i="61"/>
  <c r="G46" i="61"/>
  <c r="G47" i="61"/>
  <c r="G48" i="61"/>
  <c r="G49" i="61"/>
  <c r="G50" i="61"/>
  <c r="G51" i="61"/>
  <c r="G52" i="61"/>
  <c r="G53" i="61"/>
  <c r="G54" i="61"/>
  <c r="G55" i="61"/>
  <c r="G56" i="61"/>
  <c r="G57" i="61"/>
  <c r="G58" i="61"/>
  <c r="G59" i="61"/>
  <c r="G60" i="61"/>
  <c r="G61" i="61"/>
  <c r="G62" i="61"/>
  <c r="G63" i="61"/>
  <c r="G64" i="61"/>
  <c r="G65" i="61"/>
  <c r="G66" i="61"/>
  <c r="G67" i="61"/>
  <c r="G68" i="61"/>
  <c r="G69" i="61"/>
  <c r="G70" i="61"/>
  <c r="G71" i="61"/>
  <c r="G72" i="61"/>
  <c r="G73" i="61"/>
  <c r="G74" i="61"/>
  <c r="G75" i="61"/>
  <c r="G76" i="61"/>
  <c r="G77" i="61"/>
  <c r="G78" i="61"/>
  <c r="G79" i="61"/>
  <c r="G80" i="61"/>
  <c r="G81" i="61"/>
  <c r="G82" i="61"/>
  <c r="G83" i="61"/>
  <c r="G84" i="61"/>
  <c r="G85" i="61"/>
  <c r="G86" i="61"/>
  <c r="G87" i="61"/>
  <c r="G88" i="61"/>
  <c r="G89" i="61"/>
  <c r="G90" i="61"/>
  <c r="G91" i="61"/>
  <c r="G92" i="61"/>
  <c r="G93" i="61"/>
  <c r="G94" i="61"/>
  <c r="G95" i="61"/>
  <c r="G96" i="61"/>
  <c r="G97" i="61"/>
  <c r="G98" i="61"/>
  <c r="G99" i="61"/>
  <c r="G100" i="61"/>
  <c r="G101" i="61"/>
  <c r="G102" i="61"/>
  <c r="G103" i="61"/>
  <c r="G104" i="61"/>
  <c r="G105" i="61"/>
  <c r="G106" i="61"/>
  <c r="G107" i="61"/>
  <c r="H1" i="61"/>
  <c r="H4" i="61" l="1" a="1"/>
  <c r="H4" i="61" s="1"/>
  <c r="H5" i="61" l="1"/>
  <c r="H6" i="61"/>
  <c r="H8" i="61" l="1"/>
  <c r="H9" i="61"/>
  <c r="H10" i="61"/>
  <c r="H11" i="61"/>
  <c r="H12" i="61"/>
  <c r="H13" i="61"/>
  <c r="H14" i="61"/>
  <c r="H15" i="61"/>
  <c r="H16" i="61"/>
  <c r="H17" i="61"/>
  <c r="H18" i="61"/>
  <c r="H19" i="61"/>
  <c r="H20" i="61"/>
  <c r="H21" i="61"/>
  <c r="H22" i="61"/>
  <c r="H23" i="61"/>
  <c r="H24" i="61"/>
  <c r="H25" i="61"/>
  <c r="H26" i="61"/>
  <c r="H27" i="61"/>
  <c r="H28" i="61"/>
  <c r="H29" i="61"/>
  <c r="H30" i="61"/>
  <c r="H31" i="61"/>
  <c r="H32" i="61"/>
  <c r="H33" i="61"/>
  <c r="H34" i="61"/>
  <c r="H35" i="61"/>
  <c r="H36" i="61"/>
  <c r="H37" i="61"/>
  <c r="H38" i="61"/>
  <c r="H39" i="61"/>
  <c r="H40" i="61"/>
  <c r="H41" i="61"/>
  <c r="H42" i="61"/>
  <c r="H43" i="61"/>
  <c r="H44" i="61"/>
  <c r="H45" i="61"/>
  <c r="H46" i="61"/>
  <c r="H47" i="61"/>
  <c r="H48" i="61"/>
  <c r="H49" i="61"/>
  <c r="H50" i="61"/>
  <c r="H51" i="61"/>
  <c r="H52" i="61"/>
  <c r="H53" i="61"/>
  <c r="H54" i="61"/>
  <c r="H55" i="61"/>
  <c r="H56" i="61"/>
  <c r="H57" i="61"/>
  <c r="H58" i="61"/>
  <c r="H59" i="61"/>
  <c r="H60" i="61"/>
  <c r="H61" i="61"/>
  <c r="H62" i="61"/>
  <c r="H63" i="61"/>
  <c r="H64" i="61"/>
  <c r="H65" i="61"/>
  <c r="H66" i="61"/>
  <c r="H67" i="61"/>
  <c r="H68" i="61"/>
  <c r="H69" i="61"/>
  <c r="H70" i="61"/>
  <c r="H71" i="61"/>
  <c r="H72" i="61"/>
  <c r="H73" i="61"/>
  <c r="H74" i="61"/>
  <c r="H75" i="61"/>
  <c r="H76" i="61"/>
  <c r="H77" i="61"/>
  <c r="H78" i="61"/>
  <c r="H79" i="61"/>
  <c r="H80" i="61"/>
  <c r="H81" i="61"/>
  <c r="H82" i="61"/>
  <c r="H83" i="61"/>
  <c r="H84" i="61"/>
  <c r="H85" i="61"/>
  <c r="H86" i="61"/>
  <c r="H87" i="61"/>
  <c r="H88" i="61"/>
  <c r="H89" i="61"/>
  <c r="H90" i="61"/>
  <c r="H91" i="61"/>
  <c r="H92" i="61"/>
  <c r="H93" i="61"/>
  <c r="H94" i="61"/>
  <c r="H95" i="61"/>
  <c r="H96" i="61"/>
  <c r="H97" i="61"/>
  <c r="H98" i="61"/>
  <c r="H99" i="61"/>
  <c r="H100" i="61"/>
  <c r="H101" i="61"/>
  <c r="H102" i="61"/>
  <c r="H103" i="61"/>
  <c r="H104" i="61"/>
  <c r="H105" i="61"/>
  <c r="H106" i="61"/>
  <c r="H107" i="61"/>
  <c r="I1" i="61"/>
  <c r="I4" i="61" l="1" a="1"/>
  <c r="I4" i="61" s="1"/>
  <c r="I5" i="61" l="1"/>
  <c r="I6" i="61"/>
  <c r="I8" i="61" l="1"/>
  <c r="I9" i="61"/>
  <c r="I10" i="61"/>
  <c r="I11" i="61"/>
  <c r="I12" i="61"/>
  <c r="I13" i="61"/>
  <c r="I14" i="61"/>
  <c r="I15" i="61"/>
  <c r="I16" i="61"/>
  <c r="I17" i="61"/>
  <c r="I18" i="61"/>
  <c r="I19" i="61"/>
  <c r="I20" i="61"/>
  <c r="I21" i="61"/>
  <c r="I22" i="61"/>
  <c r="I23" i="61"/>
  <c r="I24" i="61"/>
  <c r="I25" i="61"/>
  <c r="I26" i="61"/>
  <c r="I27" i="61"/>
  <c r="I28" i="61"/>
  <c r="I29" i="61"/>
  <c r="I30" i="61"/>
  <c r="I31" i="61"/>
  <c r="I32" i="61"/>
  <c r="I33" i="61"/>
  <c r="I34" i="61"/>
  <c r="I35" i="61"/>
  <c r="I36" i="61"/>
  <c r="I37" i="61"/>
  <c r="I38" i="61"/>
  <c r="I39" i="61"/>
  <c r="I40" i="61"/>
  <c r="I41" i="61"/>
  <c r="I42" i="61"/>
  <c r="I43" i="61"/>
  <c r="I44" i="61"/>
  <c r="I45" i="61"/>
  <c r="I46" i="61"/>
  <c r="I47" i="61"/>
  <c r="I48" i="61"/>
  <c r="I49" i="61"/>
  <c r="I50" i="61"/>
  <c r="I51" i="61"/>
  <c r="I52" i="61"/>
  <c r="I53" i="61"/>
  <c r="I54" i="61"/>
  <c r="I55" i="61"/>
  <c r="I56" i="61"/>
  <c r="I57" i="61"/>
  <c r="I58" i="61"/>
  <c r="I59" i="61"/>
  <c r="I60" i="61"/>
  <c r="I61" i="61"/>
  <c r="I62" i="61"/>
  <c r="I63" i="61"/>
  <c r="I64" i="61"/>
  <c r="I65" i="61"/>
  <c r="I66" i="61"/>
  <c r="I67" i="61"/>
  <c r="I68" i="61"/>
  <c r="I69" i="61"/>
  <c r="I70" i="61"/>
  <c r="I71" i="61"/>
  <c r="I72" i="61"/>
  <c r="I73" i="61"/>
  <c r="I74" i="61"/>
  <c r="I75" i="61"/>
  <c r="I76" i="61"/>
  <c r="I77" i="61"/>
  <c r="I78" i="61"/>
  <c r="I79" i="61"/>
  <c r="I80" i="61"/>
  <c r="I81" i="61"/>
  <c r="I82" i="61"/>
  <c r="I83" i="61"/>
  <c r="I84" i="61"/>
  <c r="I85" i="61"/>
  <c r="I86" i="61"/>
  <c r="I87" i="61"/>
  <c r="I88" i="61"/>
  <c r="I89" i="61"/>
  <c r="I90" i="61"/>
  <c r="I91" i="61"/>
  <c r="I92" i="61"/>
  <c r="I93" i="61"/>
  <c r="I94" i="61"/>
  <c r="I95" i="61"/>
  <c r="I96" i="61"/>
  <c r="I97" i="61"/>
  <c r="I98" i="61"/>
  <c r="I99" i="61"/>
  <c r="I100" i="61"/>
  <c r="I101" i="61"/>
  <c r="I102" i="61"/>
  <c r="I103" i="61"/>
  <c r="I104" i="61"/>
  <c r="I105" i="61"/>
  <c r="I106" i="61"/>
  <c r="I107" i="61"/>
  <c r="J1" i="61"/>
  <c r="J4" i="61" l="1" a="1"/>
  <c r="J4" i="61" s="1"/>
  <c r="J5" i="61" l="1"/>
  <c r="J6" i="61"/>
  <c r="J8" i="61" l="1"/>
  <c r="J9" i="61"/>
  <c r="J10" i="61"/>
  <c r="J11" i="61"/>
  <c r="J12" i="61"/>
  <c r="J13" i="61"/>
  <c r="J14" i="61"/>
  <c r="J15" i="61"/>
  <c r="J16" i="61"/>
  <c r="J17" i="61"/>
  <c r="J18" i="61"/>
  <c r="J19" i="61"/>
  <c r="J20" i="61"/>
  <c r="J21" i="61"/>
  <c r="J22" i="61"/>
  <c r="J23" i="61"/>
  <c r="J24" i="61"/>
  <c r="J25" i="61"/>
  <c r="J26" i="61"/>
  <c r="J27" i="61"/>
  <c r="J28" i="61"/>
  <c r="J29" i="61"/>
  <c r="J30" i="61"/>
  <c r="J31" i="61"/>
  <c r="J32" i="61"/>
  <c r="J33" i="61"/>
  <c r="J34" i="61"/>
  <c r="J35" i="61"/>
  <c r="J36" i="61"/>
  <c r="J37" i="61"/>
  <c r="J38" i="61"/>
  <c r="J39" i="61"/>
  <c r="J40" i="61"/>
  <c r="J41" i="61"/>
  <c r="J42" i="61"/>
  <c r="J43" i="61"/>
  <c r="J44" i="61"/>
  <c r="J45" i="61"/>
  <c r="J46" i="61"/>
  <c r="J47" i="61"/>
  <c r="J48" i="61"/>
  <c r="J49" i="61"/>
  <c r="J50" i="61"/>
  <c r="J51" i="61"/>
  <c r="J52" i="61"/>
  <c r="J53" i="61"/>
  <c r="J54" i="61"/>
  <c r="J55" i="61"/>
  <c r="J56" i="61"/>
  <c r="J57" i="61"/>
  <c r="J58" i="61"/>
  <c r="J59" i="61"/>
  <c r="J60" i="61"/>
  <c r="J61" i="61"/>
  <c r="J62" i="61"/>
  <c r="J63" i="61"/>
  <c r="J64" i="61"/>
  <c r="J65" i="61"/>
  <c r="J66" i="61"/>
  <c r="J67" i="61"/>
  <c r="J68" i="61"/>
  <c r="J69" i="61"/>
  <c r="J70" i="61"/>
  <c r="J71" i="61"/>
  <c r="J72" i="61"/>
  <c r="J73" i="61"/>
  <c r="J74" i="61"/>
  <c r="J75" i="61"/>
  <c r="J76" i="61"/>
  <c r="J77" i="61"/>
  <c r="J78" i="61"/>
  <c r="J79" i="61"/>
  <c r="J80" i="61"/>
  <c r="J81" i="61"/>
  <c r="J82" i="61"/>
  <c r="J83" i="61"/>
  <c r="J84" i="61"/>
  <c r="J85" i="61"/>
  <c r="J86" i="61"/>
  <c r="J87" i="61"/>
  <c r="J88" i="61"/>
  <c r="J89" i="61"/>
  <c r="J90" i="61"/>
  <c r="J91" i="61"/>
  <c r="J92" i="61"/>
  <c r="J93" i="61"/>
  <c r="J94" i="61"/>
  <c r="J95" i="61"/>
  <c r="J96" i="61"/>
  <c r="J97" i="61"/>
  <c r="J98" i="61"/>
  <c r="J99" i="61"/>
  <c r="J100" i="61"/>
  <c r="J101" i="61"/>
  <c r="J102" i="61"/>
  <c r="J103" i="61"/>
  <c r="J104" i="61"/>
  <c r="J105" i="61"/>
  <c r="J106" i="61"/>
  <c r="J107" i="61"/>
  <c r="K1" i="61"/>
  <c r="K4" i="61" l="1" a="1"/>
  <c r="K4" i="61" s="1"/>
  <c r="K5" i="61" l="1"/>
  <c r="K6" i="61"/>
  <c r="K8" i="61" l="1"/>
  <c r="K9" i="61"/>
  <c r="K10" i="61"/>
  <c r="K11" i="61"/>
  <c r="K12" i="61"/>
  <c r="K13" i="61"/>
  <c r="K14" i="61"/>
  <c r="K15" i="61"/>
  <c r="K16" i="61"/>
  <c r="K17" i="61"/>
  <c r="K18" i="61"/>
  <c r="K19" i="61"/>
  <c r="K20" i="61"/>
  <c r="K21" i="61"/>
  <c r="K22" i="61"/>
  <c r="K23" i="61"/>
  <c r="K24" i="61"/>
  <c r="K25" i="61"/>
  <c r="K26" i="61"/>
  <c r="K27" i="61"/>
  <c r="K28" i="61"/>
  <c r="K29" i="61"/>
  <c r="K30" i="61"/>
  <c r="K31" i="61"/>
  <c r="K32" i="61"/>
  <c r="K33" i="61"/>
  <c r="K34" i="61"/>
  <c r="K35" i="61"/>
  <c r="K36" i="61"/>
  <c r="K37" i="61"/>
  <c r="K38" i="61"/>
  <c r="K39" i="61"/>
  <c r="K40" i="61"/>
  <c r="K41" i="61"/>
  <c r="K42" i="61"/>
  <c r="K43" i="61"/>
  <c r="K44" i="61"/>
  <c r="K45" i="61"/>
  <c r="K46" i="61"/>
  <c r="K47" i="61"/>
  <c r="K48" i="61"/>
  <c r="K49" i="61"/>
  <c r="K50" i="61"/>
  <c r="K51" i="61"/>
  <c r="K52" i="61"/>
  <c r="K53" i="61"/>
  <c r="K54" i="61"/>
  <c r="K55" i="61"/>
  <c r="K56" i="61"/>
  <c r="K57" i="61"/>
  <c r="K58" i="61"/>
  <c r="K59" i="61"/>
  <c r="K60" i="61"/>
  <c r="K61" i="61"/>
  <c r="K62" i="61"/>
  <c r="K63" i="61"/>
  <c r="K64" i="61"/>
  <c r="K65" i="61"/>
  <c r="K66" i="61"/>
  <c r="K67" i="61"/>
  <c r="K68" i="61"/>
  <c r="K69" i="61"/>
  <c r="K70" i="61"/>
  <c r="K71" i="61"/>
  <c r="K72" i="61"/>
  <c r="K73" i="61"/>
  <c r="K74" i="61"/>
  <c r="K75" i="61"/>
  <c r="K76" i="61"/>
  <c r="K77" i="61"/>
  <c r="K78" i="61"/>
  <c r="K79" i="61"/>
  <c r="K80" i="61"/>
  <c r="K81" i="61"/>
  <c r="K82" i="61"/>
  <c r="K83" i="61"/>
  <c r="K84" i="61"/>
  <c r="K85" i="61"/>
  <c r="K86" i="61"/>
  <c r="K87" i="61"/>
  <c r="K88" i="61"/>
  <c r="K89" i="61"/>
  <c r="K90" i="61"/>
  <c r="K91" i="61"/>
  <c r="K92" i="61"/>
  <c r="K93" i="61"/>
  <c r="K94" i="61"/>
  <c r="K95" i="61"/>
  <c r="K96" i="61"/>
  <c r="K97" i="61"/>
  <c r="K98" i="61"/>
  <c r="K99" i="61"/>
  <c r="K100" i="61"/>
  <c r="K101" i="61"/>
  <c r="K102" i="61"/>
  <c r="K103" i="61"/>
  <c r="K104" i="61"/>
  <c r="K105" i="61"/>
  <c r="K106" i="61"/>
  <c r="K107" i="61"/>
  <c r="L1" i="61"/>
  <c r="L4" i="61" l="1" a="1"/>
  <c r="L4" i="61" s="1"/>
  <c r="L5" i="61" l="1"/>
  <c r="L6" i="61"/>
  <c r="L8" i="61" l="1"/>
  <c r="L9" i="61"/>
  <c r="L10" i="61"/>
  <c r="L11" i="61"/>
  <c r="L12" i="61"/>
  <c r="L13" i="61"/>
  <c r="L14" i="61"/>
  <c r="L15" i="61"/>
  <c r="L16" i="61"/>
  <c r="L17" i="61"/>
  <c r="L18" i="61"/>
  <c r="L19" i="61"/>
  <c r="L20" i="61"/>
  <c r="L21" i="61"/>
  <c r="L22" i="61"/>
  <c r="L23" i="61"/>
  <c r="L24" i="61"/>
  <c r="L25" i="61"/>
  <c r="L26" i="61"/>
  <c r="L27" i="61"/>
  <c r="L28" i="61"/>
  <c r="L29" i="61"/>
  <c r="L30" i="61"/>
  <c r="L31" i="61"/>
  <c r="L32" i="61"/>
  <c r="L33" i="61"/>
  <c r="L34" i="61"/>
  <c r="L35" i="61"/>
  <c r="L36" i="61"/>
  <c r="L37" i="61"/>
  <c r="L38" i="61"/>
  <c r="L39" i="61"/>
  <c r="L40" i="61"/>
  <c r="L41" i="61"/>
  <c r="L42" i="61"/>
  <c r="L43" i="61"/>
  <c r="L44" i="61"/>
  <c r="L45" i="61"/>
  <c r="L46" i="61"/>
  <c r="L47" i="61"/>
  <c r="L48" i="61"/>
  <c r="L49" i="61"/>
  <c r="L50" i="61"/>
  <c r="L51" i="61"/>
  <c r="L52" i="61"/>
  <c r="L53" i="61"/>
  <c r="L54" i="61"/>
  <c r="L55" i="61"/>
  <c r="L56" i="61"/>
  <c r="L57" i="61"/>
  <c r="L58" i="61"/>
  <c r="L59" i="61"/>
  <c r="L60" i="61"/>
  <c r="L61" i="61"/>
  <c r="L62" i="61"/>
  <c r="L63" i="61"/>
  <c r="L64" i="61"/>
  <c r="L65" i="61"/>
  <c r="L66" i="61"/>
  <c r="L67" i="61"/>
  <c r="L68" i="61"/>
  <c r="L69" i="61"/>
  <c r="L70" i="61"/>
  <c r="L71" i="61"/>
  <c r="L72" i="61"/>
  <c r="L73" i="61"/>
  <c r="L74" i="61"/>
  <c r="L75" i="61"/>
  <c r="L76" i="61"/>
  <c r="L77" i="61"/>
  <c r="L78" i="61"/>
  <c r="L79" i="61"/>
  <c r="L80" i="61"/>
  <c r="L81" i="61"/>
  <c r="L82" i="61"/>
  <c r="L83" i="61"/>
  <c r="L84" i="61"/>
  <c r="L85" i="61"/>
  <c r="L86" i="61"/>
  <c r="L87" i="61"/>
  <c r="L88" i="61"/>
  <c r="L89" i="61"/>
  <c r="L90" i="61"/>
  <c r="L91" i="61"/>
  <c r="L92" i="61"/>
  <c r="L93" i="61"/>
  <c r="L94" i="61"/>
  <c r="L95" i="61"/>
  <c r="L96" i="61"/>
  <c r="L97" i="61"/>
  <c r="L98" i="61"/>
  <c r="L99" i="61"/>
  <c r="L100" i="61"/>
  <c r="L101" i="61"/>
  <c r="L102" i="61"/>
  <c r="L103" i="61"/>
  <c r="L104" i="61"/>
  <c r="L105" i="61"/>
  <c r="L106" i="61"/>
  <c r="L107" i="61"/>
  <c r="M1" i="61"/>
  <c r="M4" i="61" l="1" a="1"/>
  <c r="M4" i="61" s="1"/>
  <c r="M5" i="61" l="1"/>
  <c r="M6" i="61"/>
  <c r="M8" i="61" l="1"/>
  <c r="M9" i="61"/>
  <c r="M10" i="61"/>
  <c r="M11" i="61"/>
  <c r="M12" i="61"/>
  <c r="M13" i="61"/>
  <c r="M14" i="61"/>
  <c r="M15" i="61"/>
  <c r="M16" i="61"/>
  <c r="M17" i="61"/>
  <c r="M18" i="61"/>
  <c r="M19" i="61"/>
  <c r="M20" i="61"/>
  <c r="M21" i="61"/>
  <c r="M22" i="61"/>
  <c r="M23" i="61"/>
  <c r="M24" i="61"/>
  <c r="M25" i="61"/>
  <c r="M26" i="61"/>
  <c r="M27" i="61"/>
  <c r="M28" i="61"/>
  <c r="M29" i="61"/>
  <c r="M30" i="61"/>
  <c r="M31" i="61"/>
  <c r="M32" i="61"/>
  <c r="M33" i="61"/>
  <c r="M34" i="61"/>
  <c r="M35" i="61"/>
  <c r="M36" i="61"/>
  <c r="M37" i="61"/>
  <c r="M38" i="61"/>
  <c r="M39" i="61"/>
  <c r="M40" i="61"/>
  <c r="M41" i="61"/>
  <c r="M42" i="61"/>
  <c r="M43" i="61"/>
  <c r="M44" i="61"/>
  <c r="M45" i="61"/>
  <c r="M46" i="61"/>
  <c r="M47" i="61"/>
  <c r="M48" i="61"/>
  <c r="M49" i="61"/>
  <c r="M50" i="61"/>
  <c r="M51" i="61"/>
  <c r="M52" i="61"/>
  <c r="M53" i="61"/>
  <c r="M54" i="61"/>
  <c r="M55" i="61"/>
  <c r="M56" i="61"/>
  <c r="M57" i="61"/>
  <c r="M58" i="61"/>
  <c r="M59" i="61"/>
  <c r="M60" i="61"/>
  <c r="M61" i="61"/>
  <c r="M62" i="61"/>
  <c r="M63" i="61"/>
  <c r="M64" i="61"/>
  <c r="M65" i="61"/>
  <c r="M66" i="61"/>
  <c r="M67" i="61"/>
  <c r="M68" i="61"/>
  <c r="M69" i="61"/>
  <c r="M70" i="61"/>
  <c r="M71" i="61"/>
  <c r="M72" i="61"/>
  <c r="M73" i="61"/>
  <c r="M74" i="61"/>
  <c r="M75" i="61"/>
  <c r="M76" i="61"/>
  <c r="M77" i="61"/>
  <c r="M78" i="61"/>
  <c r="M79" i="61"/>
  <c r="M80" i="61"/>
  <c r="M81" i="61"/>
  <c r="M82" i="61"/>
  <c r="M83" i="61"/>
  <c r="M84" i="61"/>
  <c r="M85" i="61"/>
  <c r="M86" i="61"/>
  <c r="M87" i="61"/>
  <c r="M88" i="61"/>
  <c r="M89" i="61"/>
  <c r="M90" i="61"/>
  <c r="M91" i="61"/>
  <c r="M92" i="61"/>
  <c r="M93" i="61"/>
  <c r="M94" i="61"/>
  <c r="M95" i="61"/>
  <c r="M96" i="61"/>
  <c r="M97" i="61"/>
  <c r="M98" i="61"/>
  <c r="M99" i="61"/>
  <c r="M100" i="61"/>
  <c r="M101" i="61"/>
  <c r="M102" i="61"/>
  <c r="M103" i="61"/>
  <c r="M104" i="61"/>
  <c r="M105" i="61"/>
  <c r="M106" i="61"/>
  <c r="M107" i="61"/>
  <c r="N1" i="61"/>
  <c r="N4" i="61" l="1" a="1"/>
  <c r="N4" i="61" s="1"/>
  <c r="N5" i="61" l="1"/>
  <c r="N6" i="61"/>
  <c r="N8" i="61" l="1"/>
  <c r="N9" i="61"/>
  <c r="N10" i="61"/>
  <c r="N11" i="61"/>
  <c r="N12" i="61"/>
  <c r="N13" i="61"/>
  <c r="N14" i="61"/>
  <c r="N15" i="61"/>
  <c r="N16" i="61"/>
  <c r="N17" i="61"/>
  <c r="N18" i="61"/>
  <c r="N19" i="61"/>
  <c r="N20" i="61"/>
  <c r="N21" i="61"/>
  <c r="N22" i="61"/>
  <c r="N23" i="61"/>
  <c r="N24" i="61"/>
  <c r="N25" i="61"/>
  <c r="N26" i="61"/>
  <c r="N27" i="61"/>
  <c r="N28" i="61"/>
  <c r="N29" i="61"/>
  <c r="N30" i="61"/>
  <c r="N31" i="61"/>
  <c r="N32" i="61"/>
  <c r="N33" i="61"/>
  <c r="N34" i="61"/>
  <c r="N35" i="61"/>
  <c r="N36" i="61"/>
  <c r="N37" i="61"/>
  <c r="N38" i="61"/>
  <c r="N39" i="61"/>
  <c r="N40" i="61"/>
  <c r="N41" i="61"/>
  <c r="N42" i="61"/>
  <c r="N43" i="61"/>
  <c r="N44" i="61"/>
  <c r="N45" i="61"/>
  <c r="N46" i="61"/>
  <c r="N47" i="61"/>
  <c r="N48" i="61"/>
  <c r="N49" i="61"/>
  <c r="N50" i="61"/>
  <c r="N51" i="61"/>
  <c r="N52" i="61"/>
  <c r="N53" i="61"/>
  <c r="N54" i="61"/>
  <c r="N55" i="61"/>
  <c r="N56" i="61"/>
  <c r="N57" i="61"/>
  <c r="N58" i="61"/>
  <c r="N59" i="61"/>
  <c r="N60" i="61"/>
  <c r="N61" i="61"/>
  <c r="N62" i="61"/>
  <c r="N63" i="61"/>
  <c r="N64" i="61"/>
  <c r="N65" i="61"/>
  <c r="N66" i="61"/>
  <c r="N67" i="61"/>
  <c r="N68" i="61"/>
  <c r="N69" i="61"/>
  <c r="N70" i="61"/>
  <c r="N71" i="61"/>
  <c r="N72" i="61"/>
  <c r="N73" i="61"/>
  <c r="N74" i="61"/>
  <c r="N75" i="61"/>
  <c r="N76" i="61"/>
  <c r="N77" i="61"/>
  <c r="N78" i="61"/>
  <c r="N79" i="61"/>
  <c r="N80" i="61"/>
  <c r="N81" i="61"/>
  <c r="N82" i="61"/>
  <c r="N83" i="61"/>
  <c r="N84" i="61"/>
  <c r="N85" i="61"/>
  <c r="N86" i="61"/>
  <c r="N87" i="61"/>
  <c r="N88" i="61"/>
  <c r="N89" i="61"/>
  <c r="N90" i="61"/>
  <c r="N91" i="61"/>
  <c r="N92" i="61"/>
  <c r="N93" i="61"/>
  <c r="N94" i="61"/>
  <c r="N95" i="61"/>
  <c r="N96" i="61"/>
  <c r="N97" i="61"/>
  <c r="N98" i="61"/>
  <c r="N99" i="61"/>
  <c r="N100" i="61"/>
  <c r="N101" i="61"/>
  <c r="N102" i="61"/>
  <c r="N103" i="61"/>
  <c r="N104" i="61"/>
  <c r="N105" i="61"/>
  <c r="N106" i="61"/>
  <c r="N107" i="61"/>
  <c r="O1" i="61"/>
  <c r="O4" i="61" l="1" a="1"/>
  <c r="O4" i="61" s="1"/>
  <c r="O5" i="61" l="1"/>
  <c r="O6" i="61"/>
  <c r="P6" i="61" s="1"/>
  <c r="F14" i="1" s="1" a="1"/>
  <c r="F14" i="1" s="1"/>
  <c r="O8" i="61" l="1"/>
  <c r="O9" i="61"/>
  <c r="O10" i="61"/>
  <c r="O11" i="61"/>
  <c r="O12" i="61"/>
  <c r="O13" i="61"/>
  <c r="O14" i="61"/>
  <c r="O15" i="61"/>
  <c r="O16" i="61"/>
  <c r="O17" i="61"/>
  <c r="O18" i="61"/>
  <c r="O19" i="61"/>
  <c r="O20" i="61"/>
  <c r="O21" i="61"/>
  <c r="O22" i="61"/>
  <c r="O23" i="61"/>
  <c r="O24" i="61"/>
  <c r="O25" i="61"/>
  <c r="O26" i="61"/>
  <c r="O27" i="61"/>
  <c r="O28" i="61"/>
  <c r="O29" i="61"/>
  <c r="O30" i="61"/>
  <c r="O31" i="61"/>
  <c r="O32" i="61"/>
  <c r="O33" i="61"/>
  <c r="O34" i="61"/>
  <c r="O35" i="61"/>
  <c r="O36" i="61"/>
  <c r="O37" i="61"/>
  <c r="O38" i="61"/>
  <c r="O39" i="61"/>
  <c r="O40" i="61"/>
  <c r="O41" i="61"/>
  <c r="O42" i="61"/>
  <c r="O43" i="61"/>
  <c r="O44" i="61"/>
  <c r="O45" i="61"/>
  <c r="O46" i="61"/>
  <c r="O47" i="61"/>
  <c r="O48" i="61"/>
  <c r="O49" i="61"/>
  <c r="O50" i="61"/>
  <c r="O51" i="61"/>
  <c r="O52" i="61"/>
  <c r="O53" i="61"/>
  <c r="O54" i="61"/>
  <c r="O55" i="61"/>
  <c r="O56" i="61"/>
  <c r="O57" i="61"/>
  <c r="O58" i="61"/>
  <c r="O59" i="61"/>
  <c r="O60" i="61"/>
  <c r="O61" i="61"/>
  <c r="O62" i="61"/>
  <c r="O63" i="61"/>
  <c r="O64" i="61"/>
  <c r="O65" i="61"/>
  <c r="O66" i="61"/>
  <c r="O67" i="61"/>
  <c r="O68" i="61"/>
  <c r="O69" i="61"/>
  <c r="O70" i="61"/>
  <c r="O71" i="61"/>
  <c r="O72" i="61"/>
  <c r="O73" i="61"/>
  <c r="O74" i="61"/>
  <c r="O75" i="61"/>
  <c r="O76" i="61"/>
  <c r="O77" i="61"/>
  <c r="O78" i="61"/>
  <c r="O79" i="61"/>
  <c r="O80" i="61"/>
  <c r="O81" i="61"/>
  <c r="O82" i="61"/>
  <c r="O83" i="61"/>
  <c r="O84" i="61"/>
  <c r="O85" i="61"/>
  <c r="O86" i="61"/>
  <c r="O87" i="61"/>
  <c r="O88" i="61"/>
  <c r="O89" i="61"/>
  <c r="O90" i="61"/>
  <c r="O91" i="61"/>
  <c r="O92" i="61"/>
  <c r="O93" i="61"/>
  <c r="O94" i="61"/>
  <c r="O95" i="61"/>
  <c r="O96" i="61"/>
  <c r="O97" i="61"/>
  <c r="O98" i="61"/>
  <c r="O99" i="61"/>
  <c r="O100" i="61"/>
  <c r="O101" i="61"/>
  <c r="O102" i="61"/>
  <c r="O103" i="61"/>
  <c r="O104" i="61"/>
  <c r="O105" i="61"/>
  <c r="O106" i="61"/>
  <c r="O107" i="61"/>
  <c r="P5" i="61"/>
  <c r="P1" i="61"/>
  <c r="E14" i="1" l="1" a="1"/>
  <c r="E14" i="1" s="1"/>
  <c r="P4" i="61"/>
  <c r="D1" i="62" l="1" a="1"/>
  <c r="D1" i="62" s="1"/>
  <c r="D4" i="62" a="1"/>
  <c r="D4" i="62" s="1"/>
  <c r="D5" i="62" l="1"/>
  <c r="D6" i="62"/>
  <c r="D8" i="62" l="1"/>
  <c r="D9" i="62"/>
  <c r="D10" i="62"/>
  <c r="D11" i="62"/>
  <c r="D12" i="62"/>
  <c r="D13" i="62"/>
  <c r="D14" i="62"/>
  <c r="D15" i="62"/>
  <c r="D16" i="62"/>
  <c r="D17" i="62"/>
  <c r="D18" i="62"/>
  <c r="D19" i="62"/>
  <c r="D20" i="62"/>
  <c r="D21" i="62"/>
  <c r="D22" i="62"/>
  <c r="D23" i="62"/>
  <c r="D24" i="62"/>
  <c r="D25" i="62"/>
  <c r="D26" i="62"/>
  <c r="D27" i="62"/>
  <c r="D28" i="62"/>
  <c r="D29" i="62"/>
  <c r="D30" i="62"/>
  <c r="D31" i="62"/>
  <c r="D32" i="62"/>
  <c r="D33" i="62"/>
  <c r="D34" i="62"/>
  <c r="D35" i="62"/>
  <c r="D36" i="62"/>
  <c r="D37" i="62"/>
  <c r="D38" i="62"/>
  <c r="D39" i="62"/>
  <c r="D40" i="62"/>
  <c r="D41" i="62"/>
  <c r="D42" i="62"/>
  <c r="D43" i="62"/>
  <c r="D44" i="62"/>
  <c r="D45" i="62"/>
  <c r="D46" i="62"/>
  <c r="D47" i="62"/>
  <c r="D48" i="62"/>
  <c r="D49" i="62"/>
  <c r="D50" i="62"/>
  <c r="D51" i="62"/>
  <c r="D52" i="62"/>
  <c r="D53" i="62"/>
  <c r="D54" i="62"/>
  <c r="D55" i="62"/>
  <c r="D56" i="62"/>
  <c r="D57" i="62"/>
  <c r="D58" i="62"/>
  <c r="D59" i="62"/>
  <c r="D60" i="62"/>
  <c r="D61" i="62"/>
  <c r="D62" i="62"/>
  <c r="D63" i="62"/>
  <c r="D64" i="62"/>
  <c r="D65" i="62"/>
  <c r="D66" i="62"/>
  <c r="D67" i="62"/>
  <c r="D68" i="62"/>
  <c r="D69" i="62"/>
  <c r="D70" i="62"/>
  <c r="D71" i="62"/>
  <c r="D72" i="62"/>
  <c r="D73" i="62"/>
  <c r="D74" i="62"/>
  <c r="D75" i="62"/>
  <c r="D76" i="62"/>
  <c r="D77" i="62"/>
  <c r="D78" i="62"/>
  <c r="D79" i="62"/>
  <c r="D80" i="62"/>
  <c r="D81" i="62"/>
  <c r="D82" i="62"/>
  <c r="D83" i="62"/>
  <c r="D84" i="62"/>
  <c r="D85" i="62"/>
  <c r="D86" i="62"/>
  <c r="D87" i="62"/>
  <c r="D88" i="62"/>
  <c r="D89" i="62"/>
  <c r="D90" i="62"/>
  <c r="D91" i="62"/>
  <c r="D92" i="62"/>
  <c r="D93" i="62"/>
  <c r="D94" i="62"/>
  <c r="D95" i="62"/>
  <c r="D96" i="62"/>
  <c r="D97" i="62"/>
  <c r="D98" i="62"/>
  <c r="D99" i="62"/>
  <c r="D100" i="62"/>
  <c r="D101" i="62"/>
  <c r="D102" i="62"/>
  <c r="D103" i="62"/>
  <c r="D104" i="62"/>
  <c r="D105" i="62"/>
  <c r="D106" i="62"/>
  <c r="D107" i="62"/>
  <c r="E1" i="62"/>
  <c r="E4" i="62" l="1" a="1"/>
  <c r="E4" i="62" s="1"/>
  <c r="E5" i="62" l="1"/>
  <c r="E6" i="62"/>
  <c r="E8" i="62" l="1"/>
  <c r="E9" i="62"/>
  <c r="E10" i="62"/>
  <c r="E11" i="62"/>
  <c r="E12" i="62"/>
  <c r="E13" i="62"/>
  <c r="E14" i="62"/>
  <c r="E15" i="62"/>
  <c r="E16" i="62"/>
  <c r="E17" i="62"/>
  <c r="E18" i="62"/>
  <c r="E19" i="62"/>
  <c r="E20" i="62"/>
  <c r="E21" i="62"/>
  <c r="E22" i="62"/>
  <c r="E23" i="62"/>
  <c r="E24" i="62"/>
  <c r="E25" i="62"/>
  <c r="E26" i="62"/>
  <c r="E27" i="62"/>
  <c r="E28" i="62"/>
  <c r="E29" i="62"/>
  <c r="E30" i="62"/>
  <c r="E31" i="62"/>
  <c r="E32" i="62"/>
  <c r="E33" i="62"/>
  <c r="E34" i="62"/>
  <c r="E35" i="62"/>
  <c r="E36" i="62"/>
  <c r="E37" i="62"/>
  <c r="E38" i="62"/>
  <c r="E39" i="62"/>
  <c r="E40" i="62"/>
  <c r="E41" i="62"/>
  <c r="E42" i="62"/>
  <c r="E43" i="62"/>
  <c r="E44" i="62"/>
  <c r="E45" i="62"/>
  <c r="E46" i="62"/>
  <c r="E47" i="62"/>
  <c r="E48" i="62"/>
  <c r="E49" i="62"/>
  <c r="E50" i="62"/>
  <c r="E51" i="62"/>
  <c r="E52" i="62"/>
  <c r="E53" i="62"/>
  <c r="E54" i="62"/>
  <c r="E55" i="62"/>
  <c r="E56" i="62"/>
  <c r="E57" i="62"/>
  <c r="E58" i="62"/>
  <c r="E59" i="62"/>
  <c r="E60" i="62"/>
  <c r="E61" i="62"/>
  <c r="E62" i="62"/>
  <c r="E63" i="62"/>
  <c r="E64" i="62"/>
  <c r="E65" i="62"/>
  <c r="E66" i="62"/>
  <c r="E67" i="62"/>
  <c r="E68" i="62"/>
  <c r="E69" i="62"/>
  <c r="E70" i="62"/>
  <c r="E71" i="62"/>
  <c r="E72" i="62"/>
  <c r="E73" i="62"/>
  <c r="E74" i="62"/>
  <c r="E75" i="62"/>
  <c r="E76" i="62"/>
  <c r="E77" i="62"/>
  <c r="E78" i="62"/>
  <c r="E79" i="62"/>
  <c r="E80" i="62"/>
  <c r="E81" i="62"/>
  <c r="E82" i="62"/>
  <c r="E83" i="62"/>
  <c r="E84" i="62"/>
  <c r="E85" i="62"/>
  <c r="E86" i="62"/>
  <c r="E87" i="62"/>
  <c r="E88" i="62"/>
  <c r="E89" i="62"/>
  <c r="E90" i="62"/>
  <c r="E91" i="62"/>
  <c r="E92" i="62"/>
  <c r="E93" i="62"/>
  <c r="E94" i="62"/>
  <c r="E95" i="62"/>
  <c r="E96" i="62"/>
  <c r="E97" i="62"/>
  <c r="E98" i="62"/>
  <c r="E99" i="62"/>
  <c r="E100" i="62"/>
  <c r="E101" i="62"/>
  <c r="E102" i="62"/>
  <c r="E103" i="62"/>
  <c r="E104" i="62"/>
  <c r="E105" i="62"/>
  <c r="E106" i="62"/>
  <c r="E107" i="62"/>
  <c r="F1" i="62"/>
  <c r="F4" i="62" l="1" a="1"/>
  <c r="F4" i="62" s="1"/>
  <c r="F5" i="62" l="1"/>
  <c r="F6" i="62"/>
  <c r="F8" i="62" l="1"/>
  <c r="F9" i="62"/>
  <c r="F10" i="62"/>
  <c r="F11" i="62"/>
  <c r="F12" i="62"/>
  <c r="F13" i="62"/>
  <c r="F14" i="62"/>
  <c r="F15" i="62"/>
  <c r="F16" i="62"/>
  <c r="F17" i="62"/>
  <c r="F18" i="62"/>
  <c r="F19" i="62"/>
  <c r="F20" i="62"/>
  <c r="F21" i="62"/>
  <c r="F22" i="62"/>
  <c r="F23" i="62"/>
  <c r="F24" i="62"/>
  <c r="F25" i="62"/>
  <c r="F26" i="62"/>
  <c r="F27" i="62"/>
  <c r="F28" i="62"/>
  <c r="F29" i="62"/>
  <c r="F30" i="62"/>
  <c r="F31" i="62"/>
  <c r="F32" i="62"/>
  <c r="F33" i="62"/>
  <c r="F34" i="62"/>
  <c r="F35" i="62"/>
  <c r="F36" i="62"/>
  <c r="F37" i="62"/>
  <c r="F38" i="62"/>
  <c r="F39" i="62"/>
  <c r="F40" i="62"/>
  <c r="F41" i="62"/>
  <c r="F42" i="62"/>
  <c r="F43" i="62"/>
  <c r="F44" i="62"/>
  <c r="F45" i="62"/>
  <c r="F46" i="62"/>
  <c r="F47" i="62"/>
  <c r="F48" i="62"/>
  <c r="F49" i="62"/>
  <c r="F50" i="62"/>
  <c r="F51" i="62"/>
  <c r="F52" i="62"/>
  <c r="F53" i="62"/>
  <c r="F54" i="62"/>
  <c r="F55" i="62"/>
  <c r="F56" i="62"/>
  <c r="F57" i="62"/>
  <c r="F58" i="62"/>
  <c r="F59" i="62"/>
  <c r="F60" i="62"/>
  <c r="F61" i="62"/>
  <c r="F62" i="62"/>
  <c r="F63" i="62"/>
  <c r="F64" i="62"/>
  <c r="F65" i="62"/>
  <c r="F66" i="62"/>
  <c r="F67" i="62"/>
  <c r="F68" i="62"/>
  <c r="F69" i="62"/>
  <c r="F70" i="62"/>
  <c r="F71" i="62"/>
  <c r="F72" i="62"/>
  <c r="F73" i="62"/>
  <c r="F74" i="62"/>
  <c r="F75" i="62"/>
  <c r="F76" i="62"/>
  <c r="F77" i="62"/>
  <c r="F78" i="62"/>
  <c r="F79" i="62"/>
  <c r="F80" i="62"/>
  <c r="F81" i="62"/>
  <c r="F82" i="62"/>
  <c r="F83" i="62"/>
  <c r="F84" i="62"/>
  <c r="F85" i="62"/>
  <c r="F86" i="62"/>
  <c r="F87" i="62"/>
  <c r="F88" i="62"/>
  <c r="F89" i="62"/>
  <c r="F90" i="62"/>
  <c r="F91" i="62"/>
  <c r="F92" i="62"/>
  <c r="F93" i="62"/>
  <c r="F94" i="62"/>
  <c r="F95" i="62"/>
  <c r="F96" i="62"/>
  <c r="F97" i="62"/>
  <c r="F98" i="62"/>
  <c r="F99" i="62"/>
  <c r="F100" i="62"/>
  <c r="F101" i="62"/>
  <c r="F102" i="62"/>
  <c r="F103" i="62"/>
  <c r="F104" i="62"/>
  <c r="F105" i="62"/>
  <c r="F106" i="62"/>
  <c r="F107" i="62"/>
  <c r="G1" i="62"/>
  <c r="G4" i="62" l="1" a="1"/>
  <c r="G4" i="62" s="1"/>
  <c r="G5" i="62" l="1"/>
  <c r="G6" i="62"/>
  <c r="G8" i="62" l="1"/>
  <c r="G9" i="62"/>
  <c r="G10" i="62"/>
  <c r="G11" i="62"/>
  <c r="G12" i="62"/>
  <c r="G13" i="62"/>
  <c r="G14" i="62"/>
  <c r="G15" i="62"/>
  <c r="G16" i="62"/>
  <c r="G17" i="62"/>
  <c r="G18" i="62"/>
  <c r="G19" i="62"/>
  <c r="G20" i="62"/>
  <c r="G21" i="62"/>
  <c r="G22" i="62"/>
  <c r="G23" i="62"/>
  <c r="G24" i="62"/>
  <c r="G25" i="62"/>
  <c r="G26" i="62"/>
  <c r="G27" i="62"/>
  <c r="G28" i="62"/>
  <c r="G29" i="62"/>
  <c r="G30" i="62"/>
  <c r="G31" i="62"/>
  <c r="G32" i="62"/>
  <c r="G33" i="62"/>
  <c r="G34" i="62"/>
  <c r="G35" i="62"/>
  <c r="G36" i="62"/>
  <c r="G37" i="62"/>
  <c r="G38" i="62"/>
  <c r="G39" i="62"/>
  <c r="G40" i="62"/>
  <c r="G41" i="62"/>
  <c r="G42" i="62"/>
  <c r="G43" i="62"/>
  <c r="G44" i="62"/>
  <c r="G45" i="62"/>
  <c r="G46" i="62"/>
  <c r="G47" i="62"/>
  <c r="G48" i="62"/>
  <c r="G49" i="62"/>
  <c r="G50" i="62"/>
  <c r="G51" i="62"/>
  <c r="G52" i="62"/>
  <c r="G53" i="62"/>
  <c r="G54" i="62"/>
  <c r="G55" i="62"/>
  <c r="G56" i="62"/>
  <c r="G57" i="62"/>
  <c r="G58" i="62"/>
  <c r="G59" i="62"/>
  <c r="G60" i="62"/>
  <c r="G61" i="62"/>
  <c r="G62" i="62"/>
  <c r="G63" i="62"/>
  <c r="G64" i="62"/>
  <c r="G65" i="62"/>
  <c r="G66" i="62"/>
  <c r="G67" i="62"/>
  <c r="G68" i="62"/>
  <c r="G69" i="62"/>
  <c r="G70" i="62"/>
  <c r="G71" i="62"/>
  <c r="G72" i="62"/>
  <c r="G73" i="62"/>
  <c r="G74" i="62"/>
  <c r="G75" i="62"/>
  <c r="G76" i="62"/>
  <c r="G77" i="62"/>
  <c r="G78" i="62"/>
  <c r="G79" i="62"/>
  <c r="G80" i="62"/>
  <c r="G81" i="62"/>
  <c r="G82" i="62"/>
  <c r="G83" i="62"/>
  <c r="G84" i="62"/>
  <c r="G85" i="62"/>
  <c r="G86" i="62"/>
  <c r="G87" i="62"/>
  <c r="G88" i="62"/>
  <c r="G89" i="62"/>
  <c r="G90" i="62"/>
  <c r="G91" i="62"/>
  <c r="G92" i="62"/>
  <c r="G93" i="62"/>
  <c r="G94" i="62"/>
  <c r="G95" i="62"/>
  <c r="G96" i="62"/>
  <c r="G97" i="62"/>
  <c r="G98" i="62"/>
  <c r="G99" i="62"/>
  <c r="G100" i="62"/>
  <c r="G101" i="62"/>
  <c r="G102" i="62"/>
  <c r="G103" i="62"/>
  <c r="G104" i="62"/>
  <c r="G105" i="62"/>
  <c r="G106" i="62"/>
  <c r="G107" i="62"/>
  <c r="H1" i="62"/>
  <c r="H4" i="62" l="1" a="1"/>
  <c r="H4" i="62" s="1"/>
  <c r="H5" i="62" l="1"/>
  <c r="H6" i="62"/>
  <c r="H8" i="62" l="1"/>
  <c r="H9" i="62"/>
  <c r="H10" i="62"/>
  <c r="H11" i="62"/>
  <c r="H12" i="62"/>
  <c r="H13" i="62"/>
  <c r="H14" i="62"/>
  <c r="H15" i="62"/>
  <c r="H16" i="62"/>
  <c r="H17" i="62"/>
  <c r="H18" i="62"/>
  <c r="H19" i="62"/>
  <c r="H20" i="62"/>
  <c r="H21" i="62"/>
  <c r="H22" i="62"/>
  <c r="H23" i="62"/>
  <c r="H24" i="62"/>
  <c r="H25" i="62"/>
  <c r="H26" i="62"/>
  <c r="H27" i="62"/>
  <c r="H28" i="62"/>
  <c r="H29" i="62"/>
  <c r="H30" i="62"/>
  <c r="H31" i="62"/>
  <c r="H32" i="62"/>
  <c r="H33" i="62"/>
  <c r="H34" i="62"/>
  <c r="H35" i="62"/>
  <c r="H36" i="62"/>
  <c r="H37" i="62"/>
  <c r="H38" i="62"/>
  <c r="H39" i="62"/>
  <c r="H40" i="62"/>
  <c r="H41" i="62"/>
  <c r="H42" i="62"/>
  <c r="H43" i="62"/>
  <c r="H44" i="62"/>
  <c r="H45" i="62"/>
  <c r="H46" i="62"/>
  <c r="H47" i="62"/>
  <c r="H48" i="62"/>
  <c r="H49" i="62"/>
  <c r="H50" i="62"/>
  <c r="H51" i="62"/>
  <c r="H52" i="62"/>
  <c r="H53" i="62"/>
  <c r="H54" i="62"/>
  <c r="H55" i="62"/>
  <c r="H56" i="62"/>
  <c r="H57" i="62"/>
  <c r="H58" i="62"/>
  <c r="H59" i="62"/>
  <c r="H60" i="62"/>
  <c r="H61" i="62"/>
  <c r="H62" i="62"/>
  <c r="H63" i="62"/>
  <c r="H64" i="62"/>
  <c r="H65" i="62"/>
  <c r="H66" i="62"/>
  <c r="H67" i="62"/>
  <c r="H68" i="62"/>
  <c r="H69" i="62"/>
  <c r="H70" i="62"/>
  <c r="H71" i="62"/>
  <c r="H72" i="62"/>
  <c r="H73" i="62"/>
  <c r="H74" i="62"/>
  <c r="H75" i="62"/>
  <c r="H76" i="62"/>
  <c r="H77" i="62"/>
  <c r="H78" i="62"/>
  <c r="H79" i="62"/>
  <c r="H80" i="62"/>
  <c r="H81" i="62"/>
  <c r="H82" i="62"/>
  <c r="H83" i="62"/>
  <c r="H84" i="62"/>
  <c r="H85" i="62"/>
  <c r="H86" i="62"/>
  <c r="H87" i="62"/>
  <c r="H88" i="62"/>
  <c r="H89" i="62"/>
  <c r="H90" i="62"/>
  <c r="H91" i="62"/>
  <c r="H92" i="62"/>
  <c r="H93" i="62"/>
  <c r="H94" i="62"/>
  <c r="H95" i="62"/>
  <c r="H96" i="62"/>
  <c r="H97" i="62"/>
  <c r="H98" i="62"/>
  <c r="H99" i="62"/>
  <c r="H100" i="62"/>
  <c r="H101" i="62"/>
  <c r="H102" i="62"/>
  <c r="H103" i="62"/>
  <c r="H104" i="62"/>
  <c r="H105" i="62"/>
  <c r="H106" i="62"/>
  <c r="H107" i="62"/>
  <c r="I1" i="62"/>
  <c r="I4" i="62" l="1" a="1"/>
  <c r="I4" i="62" s="1"/>
  <c r="I5" i="62" l="1"/>
  <c r="I6" i="62"/>
  <c r="I8" i="62" l="1"/>
  <c r="I9" i="62"/>
  <c r="I10" i="62"/>
  <c r="I11" i="62"/>
  <c r="I12" i="62"/>
  <c r="I13" i="62"/>
  <c r="I14" i="62"/>
  <c r="I15" i="62"/>
  <c r="I16" i="62"/>
  <c r="I17" i="62"/>
  <c r="I18" i="62"/>
  <c r="I19" i="62"/>
  <c r="I20" i="62"/>
  <c r="I21" i="62"/>
  <c r="I22" i="62"/>
  <c r="I23" i="62"/>
  <c r="I24" i="62"/>
  <c r="I25" i="62"/>
  <c r="I26" i="62"/>
  <c r="I27" i="62"/>
  <c r="I28" i="62"/>
  <c r="I29" i="62"/>
  <c r="I30" i="62"/>
  <c r="I31" i="62"/>
  <c r="I32" i="62"/>
  <c r="I33" i="62"/>
  <c r="I34" i="62"/>
  <c r="I35" i="62"/>
  <c r="I36" i="62"/>
  <c r="I37" i="62"/>
  <c r="I38" i="62"/>
  <c r="I39" i="62"/>
  <c r="I40" i="62"/>
  <c r="I41" i="62"/>
  <c r="I42" i="62"/>
  <c r="I43" i="62"/>
  <c r="I44" i="62"/>
  <c r="I45" i="62"/>
  <c r="I46" i="62"/>
  <c r="I47" i="62"/>
  <c r="I48" i="62"/>
  <c r="I49" i="62"/>
  <c r="I50" i="62"/>
  <c r="I51" i="62"/>
  <c r="I52" i="62"/>
  <c r="I53" i="62"/>
  <c r="I54" i="62"/>
  <c r="I55" i="62"/>
  <c r="I56" i="62"/>
  <c r="I57" i="62"/>
  <c r="I58" i="62"/>
  <c r="I59" i="62"/>
  <c r="I60" i="62"/>
  <c r="I61" i="62"/>
  <c r="I62" i="62"/>
  <c r="I63" i="62"/>
  <c r="I64" i="62"/>
  <c r="I65" i="62"/>
  <c r="I66" i="62"/>
  <c r="I67" i="62"/>
  <c r="I68" i="62"/>
  <c r="I69" i="62"/>
  <c r="I70" i="62"/>
  <c r="I71" i="62"/>
  <c r="I72" i="62"/>
  <c r="I73" i="62"/>
  <c r="I74" i="62"/>
  <c r="I75" i="62"/>
  <c r="I76" i="62"/>
  <c r="I77" i="62"/>
  <c r="I78" i="62"/>
  <c r="I79" i="62"/>
  <c r="I80" i="62"/>
  <c r="I81" i="62"/>
  <c r="I82" i="62"/>
  <c r="I83" i="62"/>
  <c r="I84" i="62"/>
  <c r="I85" i="62"/>
  <c r="I86" i="62"/>
  <c r="I87" i="62"/>
  <c r="I88" i="62"/>
  <c r="I89" i="62"/>
  <c r="I90" i="62"/>
  <c r="I91" i="62"/>
  <c r="I92" i="62"/>
  <c r="I93" i="62"/>
  <c r="I94" i="62"/>
  <c r="I95" i="62"/>
  <c r="I96" i="62"/>
  <c r="I97" i="62"/>
  <c r="I98" i="62"/>
  <c r="I99" i="62"/>
  <c r="I100" i="62"/>
  <c r="I101" i="62"/>
  <c r="I102" i="62"/>
  <c r="I103" i="62"/>
  <c r="I104" i="62"/>
  <c r="I105" i="62"/>
  <c r="I106" i="62"/>
  <c r="I107" i="62"/>
  <c r="J1" i="62"/>
  <c r="J4" i="62" l="1" a="1"/>
  <c r="J4" i="62" s="1"/>
  <c r="J5" i="62" l="1"/>
  <c r="J6" i="62"/>
  <c r="J8" i="62" l="1"/>
  <c r="J9" i="62"/>
  <c r="J10" i="62"/>
  <c r="J11" i="62"/>
  <c r="J12" i="62"/>
  <c r="J13" i="62"/>
  <c r="J14" i="62"/>
  <c r="J15" i="62"/>
  <c r="J16" i="62"/>
  <c r="J17" i="62"/>
  <c r="J18" i="62"/>
  <c r="J19" i="62"/>
  <c r="J20" i="62"/>
  <c r="J21" i="62"/>
  <c r="J22" i="62"/>
  <c r="J23" i="62"/>
  <c r="J24" i="62"/>
  <c r="J25" i="62"/>
  <c r="J26" i="62"/>
  <c r="J27" i="62"/>
  <c r="J28" i="62"/>
  <c r="J29" i="62"/>
  <c r="J30" i="62"/>
  <c r="J31" i="62"/>
  <c r="J32" i="62"/>
  <c r="J33" i="62"/>
  <c r="J34" i="62"/>
  <c r="J35" i="62"/>
  <c r="J36" i="62"/>
  <c r="J37" i="62"/>
  <c r="J38" i="62"/>
  <c r="J39" i="62"/>
  <c r="J40" i="62"/>
  <c r="J41" i="62"/>
  <c r="J42" i="62"/>
  <c r="J43" i="62"/>
  <c r="J44" i="62"/>
  <c r="J45" i="62"/>
  <c r="J46" i="62"/>
  <c r="J47" i="62"/>
  <c r="J48" i="62"/>
  <c r="J49" i="62"/>
  <c r="J50" i="62"/>
  <c r="J51" i="62"/>
  <c r="J52" i="62"/>
  <c r="J53" i="62"/>
  <c r="J54" i="62"/>
  <c r="J55" i="62"/>
  <c r="J56" i="62"/>
  <c r="J57" i="62"/>
  <c r="J58" i="62"/>
  <c r="J59" i="62"/>
  <c r="J60" i="62"/>
  <c r="J61" i="62"/>
  <c r="J62" i="62"/>
  <c r="J63" i="62"/>
  <c r="J64" i="62"/>
  <c r="J65" i="62"/>
  <c r="J66" i="62"/>
  <c r="J67" i="62"/>
  <c r="J68" i="62"/>
  <c r="J69" i="62"/>
  <c r="J70" i="62"/>
  <c r="J71" i="62"/>
  <c r="J72" i="62"/>
  <c r="J73" i="62"/>
  <c r="J74" i="62"/>
  <c r="J75" i="62"/>
  <c r="J76" i="62"/>
  <c r="J77" i="62"/>
  <c r="J78" i="62"/>
  <c r="J79" i="62"/>
  <c r="J80" i="62"/>
  <c r="J81" i="62"/>
  <c r="J82" i="62"/>
  <c r="J83" i="62"/>
  <c r="J84" i="62"/>
  <c r="J85" i="62"/>
  <c r="J86" i="62"/>
  <c r="J87" i="62"/>
  <c r="J88" i="62"/>
  <c r="J89" i="62"/>
  <c r="J90" i="62"/>
  <c r="J91" i="62"/>
  <c r="J92" i="62"/>
  <c r="J93" i="62"/>
  <c r="J94" i="62"/>
  <c r="J95" i="62"/>
  <c r="J96" i="62"/>
  <c r="J97" i="62"/>
  <c r="J98" i="62"/>
  <c r="J99" i="62"/>
  <c r="J100" i="62"/>
  <c r="J101" i="62"/>
  <c r="J102" i="62"/>
  <c r="J103" i="62"/>
  <c r="J104" i="62"/>
  <c r="J105" i="62"/>
  <c r="J106" i="62"/>
  <c r="J107" i="62"/>
  <c r="K1" i="62"/>
  <c r="K4" i="62" l="1" a="1"/>
  <c r="K4" i="62" s="1"/>
  <c r="K5" i="62" l="1"/>
  <c r="K6" i="62"/>
  <c r="K8" i="62" l="1"/>
  <c r="K9" i="62"/>
  <c r="K10" i="62"/>
  <c r="K11" i="62"/>
  <c r="K12" i="62"/>
  <c r="K13" i="62"/>
  <c r="K14" i="62"/>
  <c r="K15" i="62"/>
  <c r="K16" i="62"/>
  <c r="K17" i="62"/>
  <c r="K18" i="62"/>
  <c r="K19" i="62"/>
  <c r="K20" i="62"/>
  <c r="K21" i="62"/>
  <c r="K22" i="62"/>
  <c r="K23" i="62"/>
  <c r="K24" i="62"/>
  <c r="K25" i="62"/>
  <c r="K26" i="62"/>
  <c r="K27" i="62"/>
  <c r="K28" i="62"/>
  <c r="K29" i="62"/>
  <c r="K30" i="62"/>
  <c r="K31" i="62"/>
  <c r="K32" i="62"/>
  <c r="K33" i="62"/>
  <c r="K34" i="62"/>
  <c r="K35" i="62"/>
  <c r="K36" i="62"/>
  <c r="K37" i="62"/>
  <c r="K38" i="62"/>
  <c r="K39" i="62"/>
  <c r="K40" i="62"/>
  <c r="K41" i="62"/>
  <c r="K42" i="62"/>
  <c r="K43" i="62"/>
  <c r="K44" i="62"/>
  <c r="K45" i="62"/>
  <c r="K46" i="62"/>
  <c r="K47" i="62"/>
  <c r="K48" i="62"/>
  <c r="K49" i="62"/>
  <c r="K50" i="62"/>
  <c r="K51" i="62"/>
  <c r="K52" i="62"/>
  <c r="K53" i="62"/>
  <c r="K54" i="62"/>
  <c r="K55" i="62"/>
  <c r="K56" i="62"/>
  <c r="K57" i="62"/>
  <c r="K58" i="62"/>
  <c r="K59" i="62"/>
  <c r="K60" i="62"/>
  <c r="K61" i="62"/>
  <c r="K62" i="62"/>
  <c r="K63" i="62"/>
  <c r="K64" i="62"/>
  <c r="K65" i="62"/>
  <c r="K66" i="62"/>
  <c r="K67" i="62"/>
  <c r="K68" i="62"/>
  <c r="K69" i="62"/>
  <c r="K70" i="62"/>
  <c r="K71" i="62"/>
  <c r="K72" i="62"/>
  <c r="K73" i="62"/>
  <c r="K74" i="62"/>
  <c r="K75" i="62"/>
  <c r="K76" i="62"/>
  <c r="K77" i="62"/>
  <c r="K78" i="62"/>
  <c r="K79" i="62"/>
  <c r="K80" i="62"/>
  <c r="K81" i="62"/>
  <c r="K82" i="62"/>
  <c r="K83" i="62"/>
  <c r="K84" i="62"/>
  <c r="K85" i="62"/>
  <c r="K86" i="62"/>
  <c r="K87" i="62"/>
  <c r="K88" i="62"/>
  <c r="K89" i="62"/>
  <c r="K90" i="62"/>
  <c r="K91" i="62"/>
  <c r="K92" i="62"/>
  <c r="K93" i="62"/>
  <c r="K94" i="62"/>
  <c r="K95" i="62"/>
  <c r="K96" i="62"/>
  <c r="K97" i="62"/>
  <c r="K98" i="62"/>
  <c r="K99" i="62"/>
  <c r="K100" i="62"/>
  <c r="K101" i="62"/>
  <c r="K102" i="62"/>
  <c r="K103" i="62"/>
  <c r="K104" i="62"/>
  <c r="K105" i="62"/>
  <c r="K106" i="62"/>
  <c r="K107" i="62"/>
  <c r="L1" i="62"/>
  <c r="L4" i="62" l="1" a="1"/>
  <c r="L4" i="62" s="1"/>
  <c r="L5" i="62" l="1"/>
  <c r="L6" i="62"/>
  <c r="L8" i="62" l="1"/>
  <c r="L9" i="62"/>
  <c r="L10" i="62"/>
  <c r="L11" i="62"/>
  <c r="L12" i="62"/>
  <c r="L13" i="62"/>
  <c r="L14" i="62"/>
  <c r="L15" i="62"/>
  <c r="L16" i="62"/>
  <c r="L17" i="62"/>
  <c r="L18" i="62"/>
  <c r="L19" i="62"/>
  <c r="L20" i="62"/>
  <c r="L21" i="62"/>
  <c r="L22" i="62"/>
  <c r="L23" i="62"/>
  <c r="L24" i="62"/>
  <c r="L25" i="62"/>
  <c r="L26" i="62"/>
  <c r="L27" i="62"/>
  <c r="L28" i="62"/>
  <c r="L29" i="62"/>
  <c r="L30" i="62"/>
  <c r="L31" i="62"/>
  <c r="L32" i="62"/>
  <c r="L33" i="62"/>
  <c r="L34" i="62"/>
  <c r="L35" i="62"/>
  <c r="L36" i="62"/>
  <c r="L37" i="62"/>
  <c r="L38" i="62"/>
  <c r="L39" i="62"/>
  <c r="L40" i="62"/>
  <c r="L41" i="62"/>
  <c r="L42" i="62"/>
  <c r="L43" i="62"/>
  <c r="L44" i="62"/>
  <c r="L45" i="62"/>
  <c r="L46" i="62"/>
  <c r="L47" i="62"/>
  <c r="L48" i="62"/>
  <c r="L49" i="62"/>
  <c r="L50" i="62"/>
  <c r="L51" i="62"/>
  <c r="L52" i="62"/>
  <c r="L53" i="62"/>
  <c r="L54" i="62"/>
  <c r="L55" i="62"/>
  <c r="L56" i="62"/>
  <c r="L57" i="62"/>
  <c r="L58" i="62"/>
  <c r="L59" i="62"/>
  <c r="L60" i="62"/>
  <c r="L61" i="62"/>
  <c r="L62" i="62"/>
  <c r="L63" i="62"/>
  <c r="L64" i="62"/>
  <c r="L65" i="62"/>
  <c r="L66" i="62"/>
  <c r="L67" i="62"/>
  <c r="L68" i="62"/>
  <c r="L69" i="62"/>
  <c r="L70" i="62"/>
  <c r="L71" i="62"/>
  <c r="L72" i="62"/>
  <c r="L73" i="62"/>
  <c r="L74" i="62"/>
  <c r="L75" i="62"/>
  <c r="L76" i="62"/>
  <c r="L77" i="62"/>
  <c r="L78" i="62"/>
  <c r="L79" i="62"/>
  <c r="L80" i="62"/>
  <c r="L81" i="62"/>
  <c r="L82" i="62"/>
  <c r="L83" i="62"/>
  <c r="L84" i="62"/>
  <c r="L85" i="62"/>
  <c r="L86" i="62"/>
  <c r="L87" i="62"/>
  <c r="L88" i="62"/>
  <c r="L89" i="62"/>
  <c r="L90" i="62"/>
  <c r="L91" i="62"/>
  <c r="L92" i="62"/>
  <c r="L93" i="62"/>
  <c r="L94" i="62"/>
  <c r="L95" i="62"/>
  <c r="L96" i="62"/>
  <c r="L97" i="62"/>
  <c r="L98" i="62"/>
  <c r="L99" i="62"/>
  <c r="L100" i="62"/>
  <c r="L101" i="62"/>
  <c r="L102" i="62"/>
  <c r="L103" i="62"/>
  <c r="L104" i="62"/>
  <c r="L105" i="62"/>
  <c r="L106" i="62"/>
  <c r="L107" i="62"/>
  <c r="M1" i="62"/>
  <c r="M4" i="62" l="1" a="1"/>
  <c r="M4" i="62" s="1"/>
  <c r="M5" i="62" l="1"/>
  <c r="M6" i="62"/>
  <c r="M8" i="62" l="1"/>
  <c r="M9" i="62"/>
  <c r="M10" i="62"/>
  <c r="M11" i="62"/>
  <c r="M12" i="62"/>
  <c r="M13" i="62"/>
  <c r="M14" i="62"/>
  <c r="M15" i="62"/>
  <c r="M16" i="62"/>
  <c r="M17" i="62"/>
  <c r="M18" i="62"/>
  <c r="M19" i="62"/>
  <c r="M20" i="62"/>
  <c r="M21" i="62"/>
  <c r="M22" i="62"/>
  <c r="M23" i="62"/>
  <c r="M24" i="62"/>
  <c r="M25" i="62"/>
  <c r="M26" i="62"/>
  <c r="M27" i="62"/>
  <c r="M28" i="62"/>
  <c r="M29" i="62"/>
  <c r="M30" i="62"/>
  <c r="M31" i="62"/>
  <c r="M32" i="62"/>
  <c r="M33" i="62"/>
  <c r="M34" i="62"/>
  <c r="M35" i="62"/>
  <c r="M36" i="62"/>
  <c r="M37" i="62"/>
  <c r="M38" i="62"/>
  <c r="M39" i="62"/>
  <c r="M40" i="62"/>
  <c r="M41" i="62"/>
  <c r="M42" i="62"/>
  <c r="M43" i="62"/>
  <c r="M44" i="62"/>
  <c r="M45" i="62"/>
  <c r="M46" i="62"/>
  <c r="M47" i="62"/>
  <c r="M48" i="62"/>
  <c r="M49" i="62"/>
  <c r="M50" i="62"/>
  <c r="M51" i="62"/>
  <c r="M52" i="62"/>
  <c r="M53" i="62"/>
  <c r="M54" i="62"/>
  <c r="M55" i="62"/>
  <c r="M56" i="62"/>
  <c r="M57" i="62"/>
  <c r="M58" i="62"/>
  <c r="M59" i="62"/>
  <c r="M60" i="62"/>
  <c r="M61" i="62"/>
  <c r="M62" i="62"/>
  <c r="M63" i="62"/>
  <c r="M64" i="62"/>
  <c r="M65" i="62"/>
  <c r="M66" i="62"/>
  <c r="M67" i="62"/>
  <c r="M68" i="62"/>
  <c r="M69" i="62"/>
  <c r="M70" i="62"/>
  <c r="M71" i="62"/>
  <c r="M72" i="62"/>
  <c r="M73" i="62"/>
  <c r="M74" i="62"/>
  <c r="M75" i="62"/>
  <c r="M76" i="62"/>
  <c r="M77" i="62"/>
  <c r="M78" i="62"/>
  <c r="M79" i="62"/>
  <c r="M80" i="62"/>
  <c r="M81" i="62"/>
  <c r="M82" i="62"/>
  <c r="M83" i="62"/>
  <c r="M84" i="62"/>
  <c r="M85" i="62"/>
  <c r="M86" i="62"/>
  <c r="M87" i="62"/>
  <c r="M88" i="62"/>
  <c r="M89" i="62"/>
  <c r="M90" i="62"/>
  <c r="M91" i="62"/>
  <c r="M92" i="62"/>
  <c r="M93" i="62"/>
  <c r="M94" i="62"/>
  <c r="M95" i="62"/>
  <c r="M96" i="62"/>
  <c r="M97" i="62"/>
  <c r="M98" i="62"/>
  <c r="M99" i="62"/>
  <c r="M100" i="62"/>
  <c r="M101" i="62"/>
  <c r="M102" i="62"/>
  <c r="M103" i="62"/>
  <c r="M104" i="62"/>
  <c r="M105" i="62"/>
  <c r="M106" i="62"/>
  <c r="M107" i="62"/>
  <c r="N1" i="62"/>
  <c r="N4" i="62" l="1" a="1"/>
  <c r="N4" i="62" s="1"/>
  <c r="N5" i="62" l="1"/>
  <c r="N6" i="62"/>
  <c r="N8" i="62" l="1"/>
  <c r="N9" i="62"/>
  <c r="N10" i="62"/>
  <c r="N11" i="62"/>
  <c r="N12" i="62"/>
  <c r="N13" i="62"/>
  <c r="N14" i="62"/>
  <c r="N15" i="62"/>
  <c r="N16" i="62"/>
  <c r="N17" i="62"/>
  <c r="N18" i="62"/>
  <c r="N19" i="62"/>
  <c r="N20" i="62"/>
  <c r="N21" i="62"/>
  <c r="N22" i="62"/>
  <c r="N23" i="62"/>
  <c r="N24" i="62"/>
  <c r="N25" i="62"/>
  <c r="N26" i="62"/>
  <c r="N27" i="62"/>
  <c r="N28" i="62"/>
  <c r="N29" i="62"/>
  <c r="N30" i="62"/>
  <c r="N31" i="62"/>
  <c r="N32" i="62"/>
  <c r="N33" i="62"/>
  <c r="N34" i="62"/>
  <c r="N35" i="62"/>
  <c r="N36" i="62"/>
  <c r="N37" i="62"/>
  <c r="N38" i="62"/>
  <c r="N39" i="62"/>
  <c r="N40" i="62"/>
  <c r="N41" i="62"/>
  <c r="N42" i="62"/>
  <c r="N43" i="62"/>
  <c r="N44" i="62"/>
  <c r="N45" i="62"/>
  <c r="N46" i="62"/>
  <c r="N47" i="62"/>
  <c r="N48" i="62"/>
  <c r="N49" i="62"/>
  <c r="N50" i="62"/>
  <c r="N51" i="62"/>
  <c r="N52" i="62"/>
  <c r="N53" i="62"/>
  <c r="N54" i="62"/>
  <c r="N55" i="62"/>
  <c r="N56" i="62"/>
  <c r="N57" i="62"/>
  <c r="N58" i="62"/>
  <c r="N59" i="62"/>
  <c r="N60" i="62"/>
  <c r="N61" i="62"/>
  <c r="N62" i="62"/>
  <c r="N63" i="62"/>
  <c r="N64" i="62"/>
  <c r="N65" i="62"/>
  <c r="N66" i="62"/>
  <c r="N67" i="62"/>
  <c r="N68" i="62"/>
  <c r="N69" i="62"/>
  <c r="N70" i="62"/>
  <c r="N71" i="62"/>
  <c r="N72" i="62"/>
  <c r="N73" i="62"/>
  <c r="N74" i="62"/>
  <c r="N75" i="62"/>
  <c r="N76" i="62"/>
  <c r="N77" i="62"/>
  <c r="N78" i="62"/>
  <c r="N79" i="62"/>
  <c r="N80" i="62"/>
  <c r="N81" i="62"/>
  <c r="N82" i="62"/>
  <c r="N83" i="62"/>
  <c r="N84" i="62"/>
  <c r="N85" i="62"/>
  <c r="N86" i="62"/>
  <c r="N87" i="62"/>
  <c r="N88" i="62"/>
  <c r="N89" i="62"/>
  <c r="N90" i="62"/>
  <c r="N91" i="62"/>
  <c r="N92" i="62"/>
  <c r="N93" i="62"/>
  <c r="N94" i="62"/>
  <c r="N95" i="62"/>
  <c r="N96" i="62"/>
  <c r="N97" i="62"/>
  <c r="N98" i="62"/>
  <c r="N99" i="62"/>
  <c r="N100" i="62"/>
  <c r="N101" i="62"/>
  <c r="N102" i="62"/>
  <c r="N103" i="62"/>
  <c r="N104" i="62"/>
  <c r="N105" i="62"/>
  <c r="N106" i="62"/>
  <c r="N107" i="62"/>
  <c r="O1" i="62"/>
  <c r="O4" i="62" l="1" a="1"/>
  <c r="O4" i="62" s="1"/>
  <c r="O5" i="62" l="1"/>
  <c r="O6" i="62"/>
  <c r="P6" i="62" s="1"/>
  <c r="F15" i="1" s="1" a="1"/>
  <c r="F15" i="1" s="1"/>
  <c r="O8" i="62" l="1"/>
  <c r="O9" i="62"/>
  <c r="O10" i="62"/>
  <c r="O11" i="62"/>
  <c r="O12" i="62"/>
  <c r="O13" i="62"/>
  <c r="O14" i="62"/>
  <c r="O15" i="62"/>
  <c r="O16" i="62"/>
  <c r="O17" i="62"/>
  <c r="O18" i="62"/>
  <c r="O19" i="62"/>
  <c r="O20" i="62"/>
  <c r="O21" i="62"/>
  <c r="O22" i="62"/>
  <c r="O23" i="62"/>
  <c r="O24" i="62"/>
  <c r="O25" i="62"/>
  <c r="O26" i="62"/>
  <c r="O27" i="62"/>
  <c r="O28" i="62"/>
  <c r="O29" i="62"/>
  <c r="O30" i="62"/>
  <c r="O31" i="62"/>
  <c r="O32" i="62"/>
  <c r="O33" i="62"/>
  <c r="O34" i="62"/>
  <c r="O35" i="62"/>
  <c r="O36" i="62"/>
  <c r="O37" i="62"/>
  <c r="O38" i="62"/>
  <c r="O39" i="62"/>
  <c r="O40" i="62"/>
  <c r="O41" i="62"/>
  <c r="O42" i="62"/>
  <c r="O43" i="62"/>
  <c r="O44" i="62"/>
  <c r="O45" i="62"/>
  <c r="O46" i="62"/>
  <c r="O47" i="62"/>
  <c r="O48" i="62"/>
  <c r="O49" i="62"/>
  <c r="O50" i="62"/>
  <c r="O51" i="62"/>
  <c r="O52" i="62"/>
  <c r="O53" i="62"/>
  <c r="O54" i="62"/>
  <c r="O55" i="62"/>
  <c r="O56" i="62"/>
  <c r="O57" i="62"/>
  <c r="O58" i="62"/>
  <c r="O59" i="62"/>
  <c r="O60" i="62"/>
  <c r="O61" i="62"/>
  <c r="O62" i="62"/>
  <c r="O63" i="62"/>
  <c r="O64" i="62"/>
  <c r="O65" i="62"/>
  <c r="O66" i="62"/>
  <c r="O67" i="62"/>
  <c r="O68" i="62"/>
  <c r="O69" i="62"/>
  <c r="O70" i="62"/>
  <c r="O71" i="62"/>
  <c r="O72" i="62"/>
  <c r="O73" i="62"/>
  <c r="O74" i="62"/>
  <c r="O75" i="62"/>
  <c r="O76" i="62"/>
  <c r="O77" i="62"/>
  <c r="O78" i="62"/>
  <c r="O79" i="62"/>
  <c r="O80" i="62"/>
  <c r="O81" i="62"/>
  <c r="O82" i="62"/>
  <c r="O83" i="62"/>
  <c r="O84" i="62"/>
  <c r="O85" i="62"/>
  <c r="O86" i="62"/>
  <c r="O87" i="62"/>
  <c r="O88" i="62"/>
  <c r="O89" i="62"/>
  <c r="O90" i="62"/>
  <c r="O91" i="62"/>
  <c r="O92" i="62"/>
  <c r="O93" i="62"/>
  <c r="O94" i="62"/>
  <c r="O95" i="62"/>
  <c r="O96" i="62"/>
  <c r="O97" i="62"/>
  <c r="O98" i="62"/>
  <c r="O99" i="62"/>
  <c r="O100" i="62"/>
  <c r="O101" i="62"/>
  <c r="O102" i="62"/>
  <c r="O103" i="62"/>
  <c r="O104" i="62"/>
  <c r="O105" i="62"/>
  <c r="O106" i="62"/>
  <c r="O107" i="62"/>
  <c r="P5" i="62"/>
  <c r="P1" i="62"/>
  <c r="P4" i="62" l="1"/>
  <c r="E15" i="1" a="1"/>
  <c r="E15" i="1" s="1"/>
  <c r="D1" i="63" l="1" a="1"/>
  <c r="D1" i="63" s="1"/>
  <c r="D4" i="63" a="1"/>
  <c r="D4" i="63" s="1"/>
  <c r="D5" i="63" l="1"/>
  <c r="D6" i="63"/>
  <c r="D8" i="63" l="1"/>
  <c r="D9" i="63"/>
  <c r="D10" i="63"/>
  <c r="D11" i="63"/>
  <c r="D12" i="63"/>
  <c r="D13" i="63"/>
  <c r="D14" i="63"/>
  <c r="D15" i="63"/>
  <c r="D16" i="63"/>
  <c r="D17" i="63"/>
  <c r="D18" i="63"/>
  <c r="D19" i="63"/>
  <c r="D20" i="63"/>
  <c r="D21" i="63"/>
  <c r="D22" i="63"/>
  <c r="D23" i="63"/>
  <c r="D24" i="63"/>
  <c r="D25" i="63"/>
  <c r="D26" i="63"/>
  <c r="D27" i="63"/>
  <c r="D28" i="63"/>
  <c r="D29" i="63"/>
  <c r="D30" i="63"/>
  <c r="D31" i="63"/>
  <c r="D32" i="63"/>
  <c r="D33" i="63"/>
  <c r="D34" i="63"/>
  <c r="D35" i="63"/>
  <c r="D36" i="63"/>
  <c r="D37" i="63"/>
  <c r="D38" i="63"/>
  <c r="D39" i="63"/>
  <c r="D40" i="63"/>
  <c r="D41" i="63"/>
  <c r="D42" i="63"/>
  <c r="D43" i="63"/>
  <c r="D44" i="63"/>
  <c r="D45" i="63"/>
  <c r="D46" i="63"/>
  <c r="D47" i="63"/>
  <c r="D48" i="63"/>
  <c r="D49" i="63"/>
  <c r="D50" i="63"/>
  <c r="D51" i="63"/>
  <c r="D52" i="63"/>
  <c r="D53" i="63"/>
  <c r="D54" i="63"/>
  <c r="D55" i="63"/>
  <c r="D56" i="63"/>
  <c r="D57" i="63"/>
  <c r="D58" i="63"/>
  <c r="D59" i="63"/>
  <c r="D60" i="63"/>
  <c r="D61" i="63"/>
  <c r="D62" i="63"/>
  <c r="D63" i="63"/>
  <c r="D64" i="63"/>
  <c r="D65" i="63"/>
  <c r="D66" i="63"/>
  <c r="D67" i="63"/>
  <c r="D68" i="63"/>
  <c r="D69" i="63"/>
  <c r="D70" i="63"/>
  <c r="D71" i="63"/>
  <c r="D72" i="63"/>
  <c r="D73" i="63"/>
  <c r="D74" i="63"/>
  <c r="D75" i="63"/>
  <c r="D76" i="63"/>
  <c r="D77" i="63"/>
  <c r="D78" i="63"/>
  <c r="D79" i="63"/>
  <c r="D80" i="63"/>
  <c r="D81" i="63"/>
  <c r="D82" i="63"/>
  <c r="D83" i="63"/>
  <c r="D84" i="63"/>
  <c r="D85" i="63"/>
  <c r="D86" i="63"/>
  <c r="D87" i="63"/>
  <c r="D88" i="63"/>
  <c r="D89" i="63"/>
  <c r="D90" i="63"/>
  <c r="D91" i="63"/>
  <c r="D92" i="63"/>
  <c r="D93" i="63"/>
  <c r="D94" i="63"/>
  <c r="D95" i="63"/>
  <c r="D96" i="63"/>
  <c r="D97" i="63"/>
  <c r="D98" i="63"/>
  <c r="D99" i="63"/>
  <c r="D100" i="63"/>
  <c r="D101" i="63"/>
  <c r="D102" i="63"/>
  <c r="D103" i="63"/>
  <c r="D104" i="63"/>
  <c r="D105" i="63"/>
  <c r="D106" i="63"/>
  <c r="D107" i="63"/>
  <c r="E1" i="63"/>
  <c r="E4" i="63" l="1" a="1"/>
  <c r="E4" i="63" s="1"/>
  <c r="E5" i="63" l="1"/>
  <c r="E6" i="63"/>
  <c r="E8" i="63" l="1"/>
  <c r="E9" i="63"/>
  <c r="E10" i="63"/>
  <c r="E11" i="63"/>
  <c r="E12" i="63"/>
  <c r="E13" i="63"/>
  <c r="E14" i="63"/>
  <c r="E15" i="63"/>
  <c r="E16" i="63"/>
  <c r="E17" i="63"/>
  <c r="E18" i="63"/>
  <c r="E19" i="63"/>
  <c r="E20" i="63"/>
  <c r="E21" i="63"/>
  <c r="E22" i="63"/>
  <c r="E23" i="63"/>
  <c r="E24" i="63"/>
  <c r="E25" i="63"/>
  <c r="E26" i="63"/>
  <c r="E27" i="63"/>
  <c r="E28" i="63"/>
  <c r="E29" i="63"/>
  <c r="E30" i="63"/>
  <c r="E31" i="63"/>
  <c r="E32" i="63"/>
  <c r="E33" i="63"/>
  <c r="E34" i="63"/>
  <c r="E35" i="63"/>
  <c r="E36" i="63"/>
  <c r="E37" i="63"/>
  <c r="E38" i="63"/>
  <c r="E39" i="63"/>
  <c r="E40" i="63"/>
  <c r="E41" i="63"/>
  <c r="E42" i="63"/>
  <c r="E43" i="63"/>
  <c r="E44" i="63"/>
  <c r="E45" i="63"/>
  <c r="E46" i="63"/>
  <c r="E47" i="63"/>
  <c r="E48" i="63"/>
  <c r="E49" i="63"/>
  <c r="E50" i="63"/>
  <c r="E51" i="63"/>
  <c r="E52" i="63"/>
  <c r="E53" i="63"/>
  <c r="E54" i="63"/>
  <c r="E55" i="63"/>
  <c r="E56" i="63"/>
  <c r="E57" i="63"/>
  <c r="E58" i="63"/>
  <c r="E59" i="63"/>
  <c r="E60" i="63"/>
  <c r="E61" i="63"/>
  <c r="E62" i="63"/>
  <c r="E63" i="63"/>
  <c r="E64" i="63"/>
  <c r="E65" i="63"/>
  <c r="E66" i="63"/>
  <c r="E67" i="63"/>
  <c r="E68" i="63"/>
  <c r="E69" i="63"/>
  <c r="E70" i="63"/>
  <c r="E71" i="63"/>
  <c r="E72" i="63"/>
  <c r="E73" i="63"/>
  <c r="E74" i="63"/>
  <c r="E75" i="63"/>
  <c r="E76" i="63"/>
  <c r="E77" i="63"/>
  <c r="E78" i="63"/>
  <c r="E79" i="63"/>
  <c r="E80" i="63"/>
  <c r="E81" i="63"/>
  <c r="E82" i="63"/>
  <c r="E83" i="63"/>
  <c r="E84" i="63"/>
  <c r="E85" i="63"/>
  <c r="E86" i="63"/>
  <c r="E87" i="63"/>
  <c r="E88" i="63"/>
  <c r="E89" i="63"/>
  <c r="E90" i="63"/>
  <c r="E91" i="63"/>
  <c r="E92" i="63"/>
  <c r="E93" i="63"/>
  <c r="E94" i="63"/>
  <c r="E95" i="63"/>
  <c r="E96" i="63"/>
  <c r="E97" i="63"/>
  <c r="E98" i="63"/>
  <c r="E99" i="63"/>
  <c r="E100" i="63"/>
  <c r="E101" i="63"/>
  <c r="E102" i="63"/>
  <c r="E103" i="63"/>
  <c r="E104" i="63"/>
  <c r="E105" i="63"/>
  <c r="E106" i="63"/>
  <c r="E107" i="63"/>
  <c r="F1" i="63"/>
  <c r="F4" i="63" l="1" a="1"/>
  <c r="F4" i="63" s="1"/>
  <c r="F5" i="63" l="1"/>
  <c r="F6" i="63"/>
  <c r="F8" i="63" l="1"/>
  <c r="F9" i="63"/>
  <c r="F10" i="63"/>
  <c r="F11" i="63"/>
  <c r="F12" i="63"/>
  <c r="F13" i="63"/>
  <c r="F14" i="63"/>
  <c r="F15" i="63"/>
  <c r="F16" i="63"/>
  <c r="F17" i="63"/>
  <c r="F18" i="63"/>
  <c r="F19" i="63"/>
  <c r="F20" i="63"/>
  <c r="F21" i="63"/>
  <c r="F22" i="63"/>
  <c r="F23" i="63"/>
  <c r="F24" i="63"/>
  <c r="F25" i="63"/>
  <c r="F26" i="63"/>
  <c r="F27" i="63"/>
  <c r="F28" i="63"/>
  <c r="F29" i="63"/>
  <c r="F30" i="63"/>
  <c r="F31" i="63"/>
  <c r="F32" i="63"/>
  <c r="F33" i="63"/>
  <c r="F34" i="63"/>
  <c r="F35" i="63"/>
  <c r="F36" i="63"/>
  <c r="F37" i="63"/>
  <c r="F38" i="63"/>
  <c r="F39" i="63"/>
  <c r="F40" i="63"/>
  <c r="F41" i="63"/>
  <c r="F42" i="63"/>
  <c r="F43" i="63"/>
  <c r="F44" i="63"/>
  <c r="F45" i="63"/>
  <c r="F46" i="63"/>
  <c r="F47" i="63"/>
  <c r="F48" i="63"/>
  <c r="F49" i="63"/>
  <c r="F50" i="63"/>
  <c r="F51" i="63"/>
  <c r="F52" i="63"/>
  <c r="F53" i="63"/>
  <c r="F54" i="63"/>
  <c r="F55" i="63"/>
  <c r="F56" i="63"/>
  <c r="F57" i="63"/>
  <c r="F58" i="63"/>
  <c r="F59" i="63"/>
  <c r="F60" i="63"/>
  <c r="F61" i="63"/>
  <c r="F62" i="63"/>
  <c r="F63" i="63"/>
  <c r="F64" i="63"/>
  <c r="F65" i="63"/>
  <c r="F66" i="63"/>
  <c r="F67" i="63"/>
  <c r="F68" i="63"/>
  <c r="F69" i="63"/>
  <c r="F70" i="63"/>
  <c r="F71" i="63"/>
  <c r="F72" i="63"/>
  <c r="F73" i="63"/>
  <c r="F74" i="63"/>
  <c r="F75" i="63"/>
  <c r="F76" i="63"/>
  <c r="F77" i="63"/>
  <c r="F78" i="63"/>
  <c r="F79" i="63"/>
  <c r="F80" i="63"/>
  <c r="F81" i="63"/>
  <c r="F82" i="63"/>
  <c r="F83" i="63"/>
  <c r="F84" i="63"/>
  <c r="F85" i="63"/>
  <c r="F86" i="63"/>
  <c r="F87" i="63"/>
  <c r="F88" i="63"/>
  <c r="F89" i="63"/>
  <c r="F90" i="63"/>
  <c r="F91" i="63"/>
  <c r="F92" i="63"/>
  <c r="F93" i="63"/>
  <c r="F94" i="63"/>
  <c r="F95" i="63"/>
  <c r="F96" i="63"/>
  <c r="F97" i="63"/>
  <c r="F98" i="63"/>
  <c r="F99" i="63"/>
  <c r="F100" i="63"/>
  <c r="F101" i="63"/>
  <c r="F102" i="63"/>
  <c r="F103" i="63"/>
  <c r="F104" i="63"/>
  <c r="F105" i="63"/>
  <c r="F106" i="63"/>
  <c r="F107" i="63"/>
  <c r="G1" i="63"/>
  <c r="G4" i="63" l="1" a="1"/>
  <c r="G4" i="63" s="1"/>
  <c r="G5" i="63" l="1"/>
  <c r="G6" i="63"/>
  <c r="G8" i="63" l="1"/>
  <c r="G9" i="63"/>
  <c r="G10" i="63"/>
  <c r="G11" i="63"/>
  <c r="G12" i="63"/>
  <c r="G13" i="63"/>
  <c r="G14" i="63"/>
  <c r="G15" i="63"/>
  <c r="G16" i="63"/>
  <c r="G17" i="63"/>
  <c r="G18" i="63"/>
  <c r="G19" i="63"/>
  <c r="G20" i="63"/>
  <c r="G21" i="63"/>
  <c r="G22" i="63"/>
  <c r="G23" i="63"/>
  <c r="G24" i="63"/>
  <c r="G25" i="63"/>
  <c r="G26" i="63"/>
  <c r="G27" i="63"/>
  <c r="G28" i="63"/>
  <c r="G29" i="63"/>
  <c r="G30" i="63"/>
  <c r="G31" i="63"/>
  <c r="G32" i="63"/>
  <c r="G33" i="63"/>
  <c r="G34" i="63"/>
  <c r="G35" i="63"/>
  <c r="G36" i="63"/>
  <c r="G37" i="63"/>
  <c r="G38" i="63"/>
  <c r="G39" i="63"/>
  <c r="G40" i="63"/>
  <c r="G41" i="63"/>
  <c r="G42" i="63"/>
  <c r="G43" i="63"/>
  <c r="G44" i="63"/>
  <c r="G45" i="63"/>
  <c r="G46" i="63"/>
  <c r="G47" i="63"/>
  <c r="G48" i="63"/>
  <c r="G49" i="63"/>
  <c r="G50" i="63"/>
  <c r="G51" i="63"/>
  <c r="G52" i="63"/>
  <c r="G53" i="63"/>
  <c r="G54" i="63"/>
  <c r="G55" i="63"/>
  <c r="G56" i="63"/>
  <c r="G57" i="63"/>
  <c r="G58" i="63"/>
  <c r="G59" i="63"/>
  <c r="G60" i="63"/>
  <c r="G61" i="63"/>
  <c r="G62" i="63"/>
  <c r="G63" i="63"/>
  <c r="G64" i="63"/>
  <c r="G65" i="63"/>
  <c r="G66" i="63"/>
  <c r="G67" i="63"/>
  <c r="G68" i="63"/>
  <c r="G69" i="63"/>
  <c r="G70" i="63"/>
  <c r="G71" i="63"/>
  <c r="G72" i="63"/>
  <c r="G73" i="63"/>
  <c r="G74" i="63"/>
  <c r="G75" i="63"/>
  <c r="G76" i="63"/>
  <c r="G77" i="63"/>
  <c r="G78" i="63"/>
  <c r="G79" i="63"/>
  <c r="G80" i="63"/>
  <c r="G81" i="63"/>
  <c r="G82" i="63"/>
  <c r="G83" i="63"/>
  <c r="G84" i="63"/>
  <c r="G85" i="63"/>
  <c r="G86" i="63"/>
  <c r="G87" i="63"/>
  <c r="G88" i="63"/>
  <c r="G89" i="63"/>
  <c r="G90" i="63"/>
  <c r="G91" i="63"/>
  <c r="G92" i="63"/>
  <c r="G93" i="63"/>
  <c r="G94" i="63"/>
  <c r="G95" i="63"/>
  <c r="G96" i="63"/>
  <c r="G97" i="63"/>
  <c r="G98" i="63"/>
  <c r="G99" i="63"/>
  <c r="G100" i="63"/>
  <c r="G101" i="63"/>
  <c r="G102" i="63"/>
  <c r="G103" i="63"/>
  <c r="G104" i="63"/>
  <c r="G105" i="63"/>
  <c r="G106" i="63"/>
  <c r="G107" i="63"/>
  <c r="H1" i="63"/>
  <c r="H4" i="63" l="1" a="1"/>
  <c r="H4" i="63" s="1"/>
  <c r="H5" i="63" l="1"/>
  <c r="H6" i="63"/>
  <c r="H8" i="63" l="1"/>
  <c r="H9" i="63"/>
  <c r="H10" i="63"/>
  <c r="H11" i="63"/>
  <c r="H12" i="63"/>
  <c r="H13" i="63"/>
  <c r="H14" i="63"/>
  <c r="H15" i="63"/>
  <c r="H16" i="63"/>
  <c r="H17" i="63"/>
  <c r="H18" i="63"/>
  <c r="H19" i="63"/>
  <c r="H20" i="63"/>
  <c r="H21" i="63"/>
  <c r="H22" i="63"/>
  <c r="H23" i="63"/>
  <c r="H24" i="63"/>
  <c r="H25" i="63"/>
  <c r="H26" i="63"/>
  <c r="H27" i="63"/>
  <c r="H28" i="63"/>
  <c r="H29" i="63"/>
  <c r="H30" i="63"/>
  <c r="H31" i="63"/>
  <c r="H32" i="63"/>
  <c r="H33" i="63"/>
  <c r="H34" i="63"/>
  <c r="H35" i="63"/>
  <c r="H36" i="63"/>
  <c r="H37" i="63"/>
  <c r="H38" i="63"/>
  <c r="H39" i="63"/>
  <c r="H40" i="63"/>
  <c r="H41" i="63"/>
  <c r="H42" i="63"/>
  <c r="H43" i="63"/>
  <c r="H44" i="63"/>
  <c r="H45" i="63"/>
  <c r="H46" i="63"/>
  <c r="H47" i="63"/>
  <c r="H48" i="63"/>
  <c r="H49" i="63"/>
  <c r="H50" i="63"/>
  <c r="H51" i="63"/>
  <c r="H52" i="63"/>
  <c r="H53" i="63"/>
  <c r="H54" i="63"/>
  <c r="H55" i="63"/>
  <c r="H56" i="63"/>
  <c r="H57" i="63"/>
  <c r="H58" i="63"/>
  <c r="H59" i="63"/>
  <c r="H60" i="63"/>
  <c r="H61" i="63"/>
  <c r="H62" i="63"/>
  <c r="H63" i="63"/>
  <c r="H64" i="63"/>
  <c r="H65" i="63"/>
  <c r="H66" i="63"/>
  <c r="H67" i="63"/>
  <c r="H68" i="63"/>
  <c r="H69" i="63"/>
  <c r="H70" i="63"/>
  <c r="H71" i="63"/>
  <c r="H72" i="63"/>
  <c r="H73" i="63"/>
  <c r="H74" i="63"/>
  <c r="H75" i="63"/>
  <c r="H76" i="63"/>
  <c r="H77" i="63"/>
  <c r="H78" i="63"/>
  <c r="H79" i="63"/>
  <c r="H80" i="63"/>
  <c r="H81" i="63"/>
  <c r="H82" i="63"/>
  <c r="H83" i="63"/>
  <c r="H84" i="63"/>
  <c r="H85" i="63"/>
  <c r="H86" i="63"/>
  <c r="H87" i="63"/>
  <c r="H88" i="63"/>
  <c r="H89" i="63"/>
  <c r="H90" i="63"/>
  <c r="H91" i="63"/>
  <c r="H92" i="63"/>
  <c r="H93" i="63"/>
  <c r="H94" i="63"/>
  <c r="H95" i="63"/>
  <c r="H96" i="63"/>
  <c r="H97" i="63"/>
  <c r="H98" i="63"/>
  <c r="H99" i="63"/>
  <c r="H100" i="63"/>
  <c r="H101" i="63"/>
  <c r="H102" i="63"/>
  <c r="H103" i="63"/>
  <c r="H104" i="63"/>
  <c r="H105" i="63"/>
  <c r="H106" i="63"/>
  <c r="H107" i="63"/>
  <c r="I1" i="63"/>
  <c r="I4" i="63" l="1" a="1"/>
  <c r="I4" i="63" s="1"/>
  <c r="I5" i="63" l="1"/>
  <c r="I6" i="63"/>
  <c r="I8" i="63" l="1"/>
  <c r="I9" i="63"/>
  <c r="I10" i="63"/>
  <c r="I11" i="63"/>
  <c r="I12" i="63"/>
  <c r="I13" i="63"/>
  <c r="I14" i="63"/>
  <c r="I15" i="63"/>
  <c r="I16" i="63"/>
  <c r="I17" i="63"/>
  <c r="I18" i="63"/>
  <c r="I19" i="63"/>
  <c r="I20" i="63"/>
  <c r="I21" i="63"/>
  <c r="I22" i="63"/>
  <c r="I23" i="63"/>
  <c r="I24" i="63"/>
  <c r="I25" i="63"/>
  <c r="I26" i="63"/>
  <c r="I27" i="63"/>
  <c r="I28" i="63"/>
  <c r="I29" i="63"/>
  <c r="I30" i="63"/>
  <c r="I31" i="63"/>
  <c r="I32" i="63"/>
  <c r="I33" i="63"/>
  <c r="I34" i="63"/>
  <c r="I35" i="63"/>
  <c r="I36" i="63"/>
  <c r="I37" i="63"/>
  <c r="I38" i="63"/>
  <c r="I39" i="63"/>
  <c r="I40" i="63"/>
  <c r="I41" i="63"/>
  <c r="I42" i="63"/>
  <c r="I43" i="63"/>
  <c r="I44" i="63"/>
  <c r="I45" i="63"/>
  <c r="I46" i="63"/>
  <c r="I47" i="63"/>
  <c r="I48" i="63"/>
  <c r="I49" i="63"/>
  <c r="I50" i="63"/>
  <c r="I51" i="63"/>
  <c r="I52" i="63"/>
  <c r="I53" i="63"/>
  <c r="I54" i="63"/>
  <c r="I55" i="63"/>
  <c r="I56" i="63"/>
  <c r="I57" i="63"/>
  <c r="I58" i="63"/>
  <c r="I59" i="63"/>
  <c r="I60" i="63"/>
  <c r="I61" i="63"/>
  <c r="I62" i="63"/>
  <c r="I63" i="63"/>
  <c r="I64" i="63"/>
  <c r="I65" i="63"/>
  <c r="I66" i="63"/>
  <c r="I67" i="63"/>
  <c r="I68" i="63"/>
  <c r="I69" i="63"/>
  <c r="I70" i="63"/>
  <c r="I71" i="63"/>
  <c r="I72" i="63"/>
  <c r="I73" i="63"/>
  <c r="I74" i="63"/>
  <c r="I75" i="63"/>
  <c r="I76" i="63"/>
  <c r="I77" i="63"/>
  <c r="I78" i="63"/>
  <c r="I79" i="63"/>
  <c r="I80" i="63"/>
  <c r="I81" i="63"/>
  <c r="I82" i="63"/>
  <c r="I83" i="63"/>
  <c r="I84" i="63"/>
  <c r="I85" i="63"/>
  <c r="I86" i="63"/>
  <c r="I87" i="63"/>
  <c r="I88" i="63"/>
  <c r="I89" i="63"/>
  <c r="I90" i="63"/>
  <c r="I91" i="63"/>
  <c r="I92" i="63"/>
  <c r="I93" i="63"/>
  <c r="I94" i="63"/>
  <c r="I95" i="63"/>
  <c r="I96" i="63"/>
  <c r="I97" i="63"/>
  <c r="I98" i="63"/>
  <c r="I99" i="63"/>
  <c r="I100" i="63"/>
  <c r="I101" i="63"/>
  <c r="I102" i="63"/>
  <c r="I103" i="63"/>
  <c r="I104" i="63"/>
  <c r="I105" i="63"/>
  <c r="I106" i="63"/>
  <c r="I107" i="63"/>
  <c r="J1" i="63"/>
  <c r="J4" i="63" l="1" a="1"/>
  <c r="J4" i="63" s="1"/>
  <c r="J5" i="63" l="1"/>
  <c r="J6" i="63"/>
  <c r="J8" i="63" l="1"/>
  <c r="J9" i="63"/>
  <c r="J10" i="63"/>
  <c r="J11" i="63"/>
  <c r="J12" i="63"/>
  <c r="J13" i="63"/>
  <c r="J14" i="63"/>
  <c r="J15" i="63"/>
  <c r="J16" i="63"/>
  <c r="J17" i="63"/>
  <c r="J18" i="63"/>
  <c r="J19" i="63"/>
  <c r="J20" i="63"/>
  <c r="J21" i="63"/>
  <c r="J22" i="63"/>
  <c r="J23" i="63"/>
  <c r="J24" i="63"/>
  <c r="J25" i="63"/>
  <c r="J26" i="63"/>
  <c r="J27" i="63"/>
  <c r="J28" i="63"/>
  <c r="J29" i="63"/>
  <c r="J30" i="63"/>
  <c r="J31" i="63"/>
  <c r="J32" i="63"/>
  <c r="J33" i="63"/>
  <c r="J34" i="63"/>
  <c r="J35" i="63"/>
  <c r="J36" i="63"/>
  <c r="J37" i="63"/>
  <c r="J38" i="63"/>
  <c r="J39" i="63"/>
  <c r="J40" i="63"/>
  <c r="J41" i="63"/>
  <c r="J42" i="63"/>
  <c r="J43" i="63"/>
  <c r="J44" i="63"/>
  <c r="J45" i="63"/>
  <c r="J46" i="63"/>
  <c r="J47" i="63"/>
  <c r="J48" i="63"/>
  <c r="J49" i="63"/>
  <c r="J50" i="63"/>
  <c r="J51" i="63"/>
  <c r="J52" i="63"/>
  <c r="J53" i="63"/>
  <c r="J54" i="63"/>
  <c r="J55" i="63"/>
  <c r="J56" i="63"/>
  <c r="J57" i="63"/>
  <c r="J58" i="63"/>
  <c r="J59" i="63"/>
  <c r="J60" i="63"/>
  <c r="J61" i="63"/>
  <c r="J62" i="63"/>
  <c r="J63" i="63"/>
  <c r="J64" i="63"/>
  <c r="J65" i="63"/>
  <c r="J66" i="63"/>
  <c r="J67" i="63"/>
  <c r="J68" i="63"/>
  <c r="J69" i="63"/>
  <c r="J70" i="63"/>
  <c r="J71" i="63"/>
  <c r="J72" i="63"/>
  <c r="J73" i="63"/>
  <c r="J74" i="63"/>
  <c r="J75" i="63"/>
  <c r="J76" i="63"/>
  <c r="J77" i="63"/>
  <c r="J78" i="63"/>
  <c r="J79" i="63"/>
  <c r="J80" i="63"/>
  <c r="J81" i="63"/>
  <c r="J82" i="63"/>
  <c r="J83" i="63"/>
  <c r="J84" i="63"/>
  <c r="J85" i="63"/>
  <c r="J86" i="63"/>
  <c r="J87" i="63"/>
  <c r="J88" i="63"/>
  <c r="J89" i="63"/>
  <c r="J90" i="63"/>
  <c r="J91" i="63"/>
  <c r="J92" i="63"/>
  <c r="J93" i="63"/>
  <c r="J94" i="63"/>
  <c r="J95" i="63"/>
  <c r="J96" i="63"/>
  <c r="J97" i="63"/>
  <c r="J98" i="63"/>
  <c r="J99" i="63"/>
  <c r="J100" i="63"/>
  <c r="J101" i="63"/>
  <c r="J102" i="63"/>
  <c r="J103" i="63"/>
  <c r="J104" i="63"/>
  <c r="J105" i="63"/>
  <c r="J106" i="63"/>
  <c r="J107" i="63"/>
  <c r="K1" i="63"/>
  <c r="K4" i="63" l="1" a="1"/>
  <c r="K4" i="63" s="1"/>
  <c r="K5" i="63" l="1"/>
  <c r="K6" i="63"/>
  <c r="K8" i="63" l="1"/>
  <c r="K9" i="63"/>
  <c r="K10" i="63"/>
  <c r="K11" i="63"/>
  <c r="K12" i="63"/>
  <c r="K13" i="63"/>
  <c r="K14" i="63"/>
  <c r="K15" i="63"/>
  <c r="K16" i="63"/>
  <c r="K17" i="63"/>
  <c r="K18" i="63"/>
  <c r="K19" i="63"/>
  <c r="K20" i="63"/>
  <c r="K21" i="63"/>
  <c r="K22" i="63"/>
  <c r="K23" i="63"/>
  <c r="K24" i="63"/>
  <c r="K25" i="63"/>
  <c r="K26" i="63"/>
  <c r="K27" i="63"/>
  <c r="K28" i="63"/>
  <c r="K29" i="63"/>
  <c r="K30" i="63"/>
  <c r="K31" i="63"/>
  <c r="K32" i="63"/>
  <c r="K33" i="63"/>
  <c r="K34" i="63"/>
  <c r="K35" i="63"/>
  <c r="K36" i="63"/>
  <c r="K37" i="63"/>
  <c r="K38" i="63"/>
  <c r="K39" i="63"/>
  <c r="K40" i="63"/>
  <c r="K41" i="63"/>
  <c r="K42" i="63"/>
  <c r="K43" i="63"/>
  <c r="K44" i="63"/>
  <c r="K45" i="63"/>
  <c r="K46" i="63"/>
  <c r="K47" i="63"/>
  <c r="K48" i="63"/>
  <c r="K49" i="63"/>
  <c r="K50" i="63"/>
  <c r="K51" i="63"/>
  <c r="K52" i="63"/>
  <c r="K53" i="63"/>
  <c r="K54" i="63"/>
  <c r="K55" i="63"/>
  <c r="K56" i="63"/>
  <c r="K57" i="63"/>
  <c r="K58" i="63"/>
  <c r="K59" i="63"/>
  <c r="K60" i="63"/>
  <c r="K61" i="63"/>
  <c r="K62" i="63"/>
  <c r="K63" i="63"/>
  <c r="K64" i="63"/>
  <c r="K65" i="63"/>
  <c r="K66" i="63"/>
  <c r="K67" i="63"/>
  <c r="K68" i="63"/>
  <c r="K69" i="63"/>
  <c r="K70" i="63"/>
  <c r="K71" i="63"/>
  <c r="K72" i="63"/>
  <c r="K73" i="63"/>
  <c r="K74" i="63"/>
  <c r="K75" i="63"/>
  <c r="K76" i="63"/>
  <c r="K77" i="63"/>
  <c r="K78" i="63"/>
  <c r="K79" i="63"/>
  <c r="K80" i="63"/>
  <c r="K81" i="63"/>
  <c r="K82" i="63"/>
  <c r="K83" i="63"/>
  <c r="K84" i="63"/>
  <c r="K85" i="63"/>
  <c r="K86" i="63"/>
  <c r="K87" i="63"/>
  <c r="K88" i="63"/>
  <c r="K89" i="63"/>
  <c r="K90" i="63"/>
  <c r="K91" i="63"/>
  <c r="K92" i="63"/>
  <c r="K93" i="63"/>
  <c r="K94" i="63"/>
  <c r="K95" i="63"/>
  <c r="K96" i="63"/>
  <c r="K97" i="63"/>
  <c r="K98" i="63"/>
  <c r="K99" i="63"/>
  <c r="K100" i="63"/>
  <c r="K101" i="63"/>
  <c r="K102" i="63"/>
  <c r="K103" i="63"/>
  <c r="K104" i="63"/>
  <c r="K105" i="63"/>
  <c r="K106" i="63"/>
  <c r="K107" i="63"/>
  <c r="L1" i="63"/>
  <c r="L4" i="63" l="1" a="1"/>
  <c r="L4" i="63" s="1"/>
  <c r="L5" i="63" l="1"/>
  <c r="L6" i="63"/>
  <c r="L8" i="63" l="1"/>
  <c r="L9" i="63"/>
  <c r="L10" i="63"/>
  <c r="L11" i="63"/>
  <c r="L12" i="63"/>
  <c r="L13" i="63"/>
  <c r="L14" i="63"/>
  <c r="L15" i="63"/>
  <c r="L16" i="63"/>
  <c r="L17" i="63"/>
  <c r="L18" i="63"/>
  <c r="L19" i="63"/>
  <c r="L20" i="63"/>
  <c r="L21" i="63"/>
  <c r="L22" i="63"/>
  <c r="L23" i="63"/>
  <c r="L24" i="63"/>
  <c r="L25" i="63"/>
  <c r="L26" i="63"/>
  <c r="L27" i="63"/>
  <c r="L28" i="63"/>
  <c r="L29" i="63"/>
  <c r="L30" i="63"/>
  <c r="L31" i="63"/>
  <c r="L32" i="63"/>
  <c r="L33" i="63"/>
  <c r="L34" i="63"/>
  <c r="L35" i="63"/>
  <c r="L36" i="63"/>
  <c r="L37" i="63"/>
  <c r="L38" i="63"/>
  <c r="L39" i="63"/>
  <c r="L40" i="63"/>
  <c r="L41" i="63"/>
  <c r="L42" i="63"/>
  <c r="L43" i="63"/>
  <c r="L44" i="63"/>
  <c r="L45" i="63"/>
  <c r="L46" i="63"/>
  <c r="L47" i="63"/>
  <c r="L48" i="63"/>
  <c r="L49" i="63"/>
  <c r="L50" i="63"/>
  <c r="L51" i="63"/>
  <c r="L52" i="63"/>
  <c r="L53" i="63"/>
  <c r="L54" i="63"/>
  <c r="L55" i="63"/>
  <c r="L56" i="63"/>
  <c r="L57" i="63"/>
  <c r="L58" i="63"/>
  <c r="L59" i="63"/>
  <c r="L60" i="63"/>
  <c r="L61" i="63"/>
  <c r="L62" i="63"/>
  <c r="L63" i="63"/>
  <c r="L64" i="63"/>
  <c r="L65" i="63"/>
  <c r="L66" i="63"/>
  <c r="L67" i="63"/>
  <c r="L68" i="63"/>
  <c r="L69" i="63"/>
  <c r="L70" i="63"/>
  <c r="L71" i="63"/>
  <c r="L72" i="63"/>
  <c r="L73" i="63"/>
  <c r="L74" i="63"/>
  <c r="L75" i="63"/>
  <c r="L76" i="63"/>
  <c r="L77" i="63"/>
  <c r="L78" i="63"/>
  <c r="L79" i="63"/>
  <c r="L80" i="63"/>
  <c r="L81" i="63"/>
  <c r="L82" i="63"/>
  <c r="L83" i="63"/>
  <c r="L84" i="63"/>
  <c r="L85" i="63"/>
  <c r="L86" i="63"/>
  <c r="L87" i="63"/>
  <c r="L88" i="63"/>
  <c r="L89" i="63"/>
  <c r="L90" i="63"/>
  <c r="L91" i="63"/>
  <c r="L92" i="63"/>
  <c r="L93" i="63"/>
  <c r="L94" i="63"/>
  <c r="L95" i="63"/>
  <c r="L96" i="63"/>
  <c r="L97" i="63"/>
  <c r="L98" i="63"/>
  <c r="L99" i="63"/>
  <c r="L100" i="63"/>
  <c r="L101" i="63"/>
  <c r="L102" i="63"/>
  <c r="L103" i="63"/>
  <c r="L104" i="63"/>
  <c r="L105" i="63"/>
  <c r="L106" i="63"/>
  <c r="L107" i="63"/>
  <c r="M1" i="63"/>
  <c r="M4" i="63" l="1" a="1"/>
  <c r="M4" i="63" s="1"/>
  <c r="M5" i="63" l="1"/>
  <c r="M6" i="63"/>
  <c r="M8" i="63" l="1"/>
  <c r="M9" i="63"/>
  <c r="M10" i="63"/>
  <c r="M11" i="63"/>
  <c r="M12" i="63"/>
  <c r="M13" i="63"/>
  <c r="M14" i="63"/>
  <c r="M15" i="63"/>
  <c r="M16" i="63"/>
  <c r="M17" i="63"/>
  <c r="M18" i="63"/>
  <c r="M19" i="63"/>
  <c r="M20" i="63"/>
  <c r="M21" i="63"/>
  <c r="M22" i="63"/>
  <c r="M23" i="63"/>
  <c r="M24" i="63"/>
  <c r="M25" i="63"/>
  <c r="M26" i="63"/>
  <c r="M27" i="63"/>
  <c r="M28" i="63"/>
  <c r="M29" i="63"/>
  <c r="M30" i="63"/>
  <c r="M31" i="63"/>
  <c r="M32" i="63"/>
  <c r="M33" i="63"/>
  <c r="M34" i="63"/>
  <c r="M35" i="63"/>
  <c r="M36" i="63"/>
  <c r="M37" i="63"/>
  <c r="M38" i="63"/>
  <c r="M39" i="63"/>
  <c r="M40" i="63"/>
  <c r="M41" i="63"/>
  <c r="M42" i="63"/>
  <c r="M43" i="63"/>
  <c r="M44" i="63"/>
  <c r="M45" i="63"/>
  <c r="M46" i="63"/>
  <c r="M47" i="63"/>
  <c r="M48" i="63"/>
  <c r="M49" i="63"/>
  <c r="M50" i="63"/>
  <c r="M51" i="63"/>
  <c r="M52" i="63"/>
  <c r="M53" i="63"/>
  <c r="M54" i="63"/>
  <c r="M55" i="63"/>
  <c r="M56" i="63"/>
  <c r="M57" i="63"/>
  <c r="M58" i="63"/>
  <c r="M59" i="63"/>
  <c r="M60" i="63"/>
  <c r="M61" i="63"/>
  <c r="M62" i="63"/>
  <c r="M63" i="63"/>
  <c r="M64" i="63"/>
  <c r="M65" i="63"/>
  <c r="M66" i="63"/>
  <c r="M67" i="63"/>
  <c r="M68" i="63"/>
  <c r="M69" i="63"/>
  <c r="M70" i="63"/>
  <c r="M71" i="63"/>
  <c r="M72" i="63"/>
  <c r="M73" i="63"/>
  <c r="M74" i="63"/>
  <c r="M75" i="63"/>
  <c r="M76" i="63"/>
  <c r="M77" i="63"/>
  <c r="M78" i="63"/>
  <c r="M79" i="63"/>
  <c r="M80" i="63"/>
  <c r="M81" i="63"/>
  <c r="M82" i="63"/>
  <c r="M83" i="63"/>
  <c r="M84" i="63"/>
  <c r="M85" i="63"/>
  <c r="M86" i="63"/>
  <c r="M87" i="63"/>
  <c r="M88" i="63"/>
  <c r="M89" i="63"/>
  <c r="M90" i="63"/>
  <c r="M91" i="63"/>
  <c r="M92" i="63"/>
  <c r="M93" i="63"/>
  <c r="M94" i="63"/>
  <c r="M95" i="63"/>
  <c r="M96" i="63"/>
  <c r="M97" i="63"/>
  <c r="M98" i="63"/>
  <c r="M99" i="63"/>
  <c r="M100" i="63"/>
  <c r="M101" i="63"/>
  <c r="M102" i="63"/>
  <c r="M103" i="63"/>
  <c r="M104" i="63"/>
  <c r="M105" i="63"/>
  <c r="M106" i="63"/>
  <c r="M107" i="63"/>
  <c r="N1" i="63"/>
  <c r="N4" i="63" l="1" a="1"/>
  <c r="N4" i="63" s="1"/>
  <c r="N5" i="63" l="1"/>
  <c r="N6" i="63"/>
  <c r="N8" i="63" l="1"/>
  <c r="N9" i="63"/>
  <c r="N10" i="63"/>
  <c r="N11" i="63"/>
  <c r="N12" i="63"/>
  <c r="N13" i="63"/>
  <c r="N14" i="63"/>
  <c r="N15" i="63"/>
  <c r="N16" i="63"/>
  <c r="N17" i="63"/>
  <c r="N18" i="63"/>
  <c r="N19" i="63"/>
  <c r="N20" i="63"/>
  <c r="N21" i="63"/>
  <c r="N22" i="63"/>
  <c r="N23" i="63"/>
  <c r="N24" i="63"/>
  <c r="N25" i="63"/>
  <c r="N26" i="63"/>
  <c r="N27" i="63"/>
  <c r="N28" i="63"/>
  <c r="N29" i="63"/>
  <c r="N30" i="63"/>
  <c r="N31" i="63"/>
  <c r="N32" i="63"/>
  <c r="N33" i="63"/>
  <c r="N34" i="63"/>
  <c r="N35" i="63"/>
  <c r="N36" i="63"/>
  <c r="N37" i="63"/>
  <c r="N38" i="63"/>
  <c r="N39" i="63"/>
  <c r="N40" i="63"/>
  <c r="N41" i="63"/>
  <c r="N42" i="63"/>
  <c r="N43" i="63"/>
  <c r="N44" i="63"/>
  <c r="N45" i="63"/>
  <c r="N46" i="63"/>
  <c r="N47" i="63"/>
  <c r="N48" i="63"/>
  <c r="N49" i="63"/>
  <c r="N50" i="63"/>
  <c r="N51" i="63"/>
  <c r="N52" i="63"/>
  <c r="N53" i="63"/>
  <c r="N54" i="63"/>
  <c r="N55" i="63"/>
  <c r="N56" i="63"/>
  <c r="N57" i="63"/>
  <c r="N58" i="63"/>
  <c r="N59" i="63"/>
  <c r="N60" i="63"/>
  <c r="N61" i="63"/>
  <c r="N62" i="63"/>
  <c r="N63" i="63"/>
  <c r="N64" i="63"/>
  <c r="N65" i="63"/>
  <c r="N66" i="63"/>
  <c r="N67" i="63"/>
  <c r="N68" i="63"/>
  <c r="N69" i="63"/>
  <c r="N70" i="63"/>
  <c r="N71" i="63"/>
  <c r="N72" i="63"/>
  <c r="N73" i="63"/>
  <c r="N74" i="63"/>
  <c r="N75" i="63"/>
  <c r="N76" i="63"/>
  <c r="N77" i="63"/>
  <c r="N78" i="63"/>
  <c r="N79" i="63"/>
  <c r="N80" i="63"/>
  <c r="N81" i="63"/>
  <c r="N82" i="63"/>
  <c r="N83" i="63"/>
  <c r="N84" i="63"/>
  <c r="N85" i="63"/>
  <c r="N86" i="63"/>
  <c r="N87" i="63"/>
  <c r="N88" i="63"/>
  <c r="N89" i="63"/>
  <c r="N90" i="63"/>
  <c r="N91" i="63"/>
  <c r="N92" i="63"/>
  <c r="N93" i="63"/>
  <c r="N94" i="63"/>
  <c r="N95" i="63"/>
  <c r="N96" i="63"/>
  <c r="N97" i="63"/>
  <c r="N98" i="63"/>
  <c r="N99" i="63"/>
  <c r="N100" i="63"/>
  <c r="N101" i="63"/>
  <c r="N102" i="63"/>
  <c r="N103" i="63"/>
  <c r="N104" i="63"/>
  <c r="N105" i="63"/>
  <c r="N106" i="63"/>
  <c r="N107" i="63"/>
  <c r="O1" i="63"/>
  <c r="O4" i="63" l="1" a="1"/>
  <c r="O4" i="63" s="1"/>
  <c r="O5" i="63" l="1"/>
  <c r="O6" i="63"/>
  <c r="P6" i="63" s="1"/>
  <c r="F16" i="1" s="1" a="1"/>
  <c r="F16" i="1" s="1"/>
  <c r="O8" i="63" l="1"/>
  <c r="O9" i="63"/>
  <c r="O10" i="63"/>
  <c r="O11" i="63"/>
  <c r="O12" i="63"/>
  <c r="O13" i="63"/>
  <c r="O14" i="63"/>
  <c r="O15" i="63"/>
  <c r="O16" i="63"/>
  <c r="O17" i="63"/>
  <c r="O18" i="63"/>
  <c r="O19" i="63"/>
  <c r="O20" i="63"/>
  <c r="O21" i="63"/>
  <c r="O22" i="63"/>
  <c r="O23" i="63"/>
  <c r="O24" i="63"/>
  <c r="O25" i="63"/>
  <c r="O26" i="63"/>
  <c r="O27" i="63"/>
  <c r="O28" i="63"/>
  <c r="O29" i="63"/>
  <c r="O30" i="63"/>
  <c r="O31" i="63"/>
  <c r="O32" i="63"/>
  <c r="O33" i="63"/>
  <c r="O34" i="63"/>
  <c r="O35" i="63"/>
  <c r="O36" i="63"/>
  <c r="O37" i="63"/>
  <c r="O38" i="63"/>
  <c r="O39" i="63"/>
  <c r="O40" i="63"/>
  <c r="O41" i="63"/>
  <c r="O42" i="63"/>
  <c r="O43" i="63"/>
  <c r="O44" i="63"/>
  <c r="O45" i="63"/>
  <c r="O46" i="63"/>
  <c r="O47" i="63"/>
  <c r="O48" i="63"/>
  <c r="O49" i="63"/>
  <c r="O50" i="63"/>
  <c r="O51" i="63"/>
  <c r="O52" i="63"/>
  <c r="O53" i="63"/>
  <c r="O54" i="63"/>
  <c r="O55" i="63"/>
  <c r="O56" i="63"/>
  <c r="O57" i="63"/>
  <c r="O58" i="63"/>
  <c r="O59" i="63"/>
  <c r="O60" i="63"/>
  <c r="O61" i="63"/>
  <c r="O62" i="63"/>
  <c r="O63" i="63"/>
  <c r="O64" i="63"/>
  <c r="O65" i="63"/>
  <c r="O66" i="63"/>
  <c r="O67" i="63"/>
  <c r="O68" i="63"/>
  <c r="O69" i="63"/>
  <c r="O70" i="63"/>
  <c r="O71" i="63"/>
  <c r="O72" i="63"/>
  <c r="O73" i="63"/>
  <c r="O74" i="63"/>
  <c r="O75" i="63"/>
  <c r="O76" i="63"/>
  <c r="O77" i="63"/>
  <c r="O78" i="63"/>
  <c r="O79" i="63"/>
  <c r="O80" i="63"/>
  <c r="O81" i="63"/>
  <c r="O82" i="63"/>
  <c r="O83" i="63"/>
  <c r="O84" i="63"/>
  <c r="O85" i="63"/>
  <c r="O86" i="63"/>
  <c r="O87" i="63"/>
  <c r="O88" i="63"/>
  <c r="O89" i="63"/>
  <c r="O90" i="63"/>
  <c r="O91" i="63"/>
  <c r="O92" i="63"/>
  <c r="O93" i="63"/>
  <c r="O94" i="63"/>
  <c r="O95" i="63"/>
  <c r="O96" i="63"/>
  <c r="O97" i="63"/>
  <c r="O98" i="63"/>
  <c r="O99" i="63"/>
  <c r="O100" i="63"/>
  <c r="O101" i="63"/>
  <c r="O102" i="63"/>
  <c r="O103" i="63"/>
  <c r="O104" i="63"/>
  <c r="O105" i="63"/>
  <c r="O106" i="63"/>
  <c r="O107" i="63"/>
  <c r="P5" i="63"/>
  <c r="P1" i="63"/>
  <c r="P4" i="63" l="1"/>
  <c r="E16" i="1" a="1"/>
  <c r="E16" i="1" s="1"/>
  <c r="D1" i="64" l="1" a="1"/>
  <c r="D1" i="64" s="1"/>
  <c r="D1" i="65" a="1"/>
  <c r="D1" i="65" s="1"/>
  <c r="D4" i="64" a="1"/>
  <c r="D4" i="64" s="1"/>
  <c r="D4" i="65" l="1" a="1"/>
  <c r="D4" i="65" s="1"/>
  <c r="D5" i="64"/>
  <c r="D6" i="64"/>
  <c r="D5" i="65" l="1"/>
  <c r="D6" i="65"/>
  <c r="D8" i="64"/>
  <c r="D9" i="64"/>
  <c r="D10" i="64"/>
  <c r="D11" i="64"/>
  <c r="D12" i="64"/>
  <c r="D13" i="64"/>
  <c r="D14" i="64"/>
  <c r="D15" i="64"/>
  <c r="D16" i="64"/>
  <c r="D17" i="64"/>
  <c r="D18" i="64"/>
  <c r="D19" i="64"/>
  <c r="D20" i="64"/>
  <c r="D21" i="64"/>
  <c r="D22" i="64"/>
  <c r="D23" i="64"/>
  <c r="D24" i="64"/>
  <c r="D25" i="64"/>
  <c r="D26" i="64"/>
  <c r="D27" i="64"/>
  <c r="D28" i="64"/>
  <c r="D29" i="64"/>
  <c r="D30" i="64"/>
  <c r="D31" i="64"/>
  <c r="D32" i="64"/>
  <c r="D33" i="64"/>
  <c r="D34" i="64"/>
  <c r="D35" i="64"/>
  <c r="D36" i="64"/>
  <c r="D37" i="64"/>
  <c r="D38" i="64"/>
  <c r="D39" i="64"/>
  <c r="D40" i="64"/>
  <c r="D41" i="64"/>
  <c r="D42" i="64"/>
  <c r="D43" i="64"/>
  <c r="D44" i="64"/>
  <c r="D45" i="64"/>
  <c r="D46" i="64"/>
  <c r="D47" i="64"/>
  <c r="D48" i="64"/>
  <c r="D49" i="64"/>
  <c r="D50" i="64"/>
  <c r="D51" i="64"/>
  <c r="D52" i="64"/>
  <c r="D53" i="64"/>
  <c r="D54" i="64"/>
  <c r="D55" i="64"/>
  <c r="D56" i="64"/>
  <c r="D57" i="64"/>
  <c r="D58" i="64"/>
  <c r="D59" i="64"/>
  <c r="D60" i="64"/>
  <c r="D61" i="64"/>
  <c r="D62" i="64"/>
  <c r="D63" i="64"/>
  <c r="D64" i="64"/>
  <c r="D65" i="64"/>
  <c r="D66" i="64"/>
  <c r="D67" i="64"/>
  <c r="D68" i="64"/>
  <c r="D69" i="64"/>
  <c r="D70" i="64"/>
  <c r="D71" i="64"/>
  <c r="D72" i="64"/>
  <c r="D73" i="64"/>
  <c r="D74" i="64"/>
  <c r="D75" i="64"/>
  <c r="D76" i="64"/>
  <c r="D77" i="64"/>
  <c r="D78" i="64"/>
  <c r="D79" i="64"/>
  <c r="D80" i="64"/>
  <c r="D81" i="64"/>
  <c r="D82" i="64"/>
  <c r="D83" i="64"/>
  <c r="D84" i="64"/>
  <c r="D85" i="64"/>
  <c r="D86" i="64"/>
  <c r="D87" i="64"/>
  <c r="D88" i="64"/>
  <c r="D89" i="64"/>
  <c r="D90" i="64"/>
  <c r="D91" i="64"/>
  <c r="D92" i="64"/>
  <c r="D93" i="64"/>
  <c r="D94" i="64"/>
  <c r="D95" i="64"/>
  <c r="D96" i="64"/>
  <c r="D97" i="64"/>
  <c r="D98" i="64"/>
  <c r="D99" i="64"/>
  <c r="D100" i="64"/>
  <c r="D101" i="64"/>
  <c r="D102" i="64"/>
  <c r="D103" i="64"/>
  <c r="D104" i="64"/>
  <c r="D105" i="64"/>
  <c r="D106" i="64"/>
  <c r="D107" i="64"/>
  <c r="E1" i="64"/>
  <c r="D8" i="65" l="1"/>
  <c r="D9" i="65"/>
  <c r="D10" i="65"/>
  <c r="D11" i="65"/>
  <c r="D12" i="65"/>
  <c r="D13" i="65"/>
  <c r="D14" i="65"/>
  <c r="D15" i="65"/>
  <c r="D16" i="65"/>
  <c r="D17" i="65"/>
  <c r="D18" i="65"/>
  <c r="D19" i="65"/>
  <c r="D20" i="65"/>
  <c r="D21" i="65"/>
  <c r="D22" i="65"/>
  <c r="D23" i="65"/>
  <c r="D24" i="65"/>
  <c r="D25" i="65"/>
  <c r="D26" i="65"/>
  <c r="D27" i="65"/>
  <c r="D28" i="65"/>
  <c r="D29" i="65"/>
  <c r="D30" i="65"/>
  <c r="D31" i="65"/>
  <c r="D32" i="65"/>
  <c r="D33" i="65"/>
  <c r="D34" i="65"/>
  <c r="D35" i="65"/>
  <c r="D36" i="65"/>
  <c r="D37" i="65"/>
  <c r="D38" i="65"/>
  <c r="D39" i="65"/>
  <c r="D40" i="65"/>
  <c r="D41" i="65"/>
  <c r="D42" i="65"/>
  <c r="D43" i="65"/>
  <c r="D44" i="65"/>
  <c r="D45" i="65"/>
  <c r="D46" i="65"/>
  <c r="D47" i="65"/>
  <c r="D48" i="65"/>
  <c r="D49" i="65"/>
  <c r="D50" i="65"/>
  <c r="D51" i="65"/>
  <c r="D52" i="65"/>
  <c r="D53" i="65"/>
  <c r="D54" i="65"/>
  <c r="D55" i="65"/>
  <c r="D56" i="65"/>
  <c r="D57" i="65"/>
  <c r="D58" i="65"/>
  <c r="D59" i="65"/>
  <c r="D60" i="65"/>
  <c r="D61" i="65"/>
  <c r="D62" i="65"/>
  <c r="D63" i="65"/>
  <c r="D64" i="65"/>
  <c r="D65" i="65"/>
  <c r="D66" i="65"/>
  <c r="D67" i="65"/>
  <c r="D68" i="65"/>
  <c r="D69" i="65"/>
  <c r="D70" i="65"/>
  <c r="D71" i="65"/>
  <c r="D72" i="65"/>
  <c r="D73" i="65"/>
  <c r="D74" i="65"/>
  <c r="D75" i="65"/>
  <c r="D76" i="65"/>
  <c r="D77" i="65"/>
  <c r="D78" i="65"/>
  <c r="D79" i="65"/>
  <c r="D80" i="65"/>
  <c r="D81" i="65"/>
  <c r="D82" i="65"/>
  <c r="D83" i="65"/>
  <c r="D84" i="65"/>
  <c r="D85" i="65"/>
  <c r="D86" i="65"/>
  <c r="D87" i="65"/>
  <c r="D88" i="65"/>
  <c r="D89" i="65"/>
  <c r="D90" i="65"/>
  <c r="D91" i="65"/>
  <c r="D92" i="65"/>
  <c r="D93" i="65"/>
  <c r="D94" i="65"/>
  <c r="D95" i="65"/>
  <c r="D96" i="65"/>
  <c r="D97" i="65"/>
  <c r="D98" i="65"/>
  <c r="D99" i="65"/>
  <c r="D100" i="65"/>
  <c r="D101" i="65"/>
  <c r="D102" i="65"/>
  <c r="D103" i="65"/>
  <c r="D104" i="65"/>
  <c r="D105" i="65"/>
  <c r="D106" i="65"/>
  <c r="D107" i="65"/>
  <c r="E1" i="65"/>
  <c r="E4" i="64" a="1"/>
  <c r="E4" i="64" s="1"/>
  <c r="E4" i="65" l="1" a="1"/>
  <c r="E4" i="65" s="1"/>
  <c r="E5" i="64"/>
  <c r="E6" i="64"/>
  <c r="E5" i="65" l="1"/>
  <c r="E6" i="65"/>
  <c r="E8" i="64"/>
  <c r="E9" i="64"/>
  <c r="E10" i="64"/>
  <c r="E11" i="64"/>
  <c r="E12" i="64"/>
  <c r="E13" i="64"/>
  <c r="E14" i="64"/>
  <c r="E15" i="64"/>
  <c r="E16" i="64"/>
  <c r="E17" i="64"/>
  <c r="E18" i="64"/>
  <c r="E19" i="64"/>
  <c r="E20" i="64"/>
  <c r="E21" i="64"/>
  <c r="E22" i="64"/>
  <c r="E23" i="64"/>
  <c r="E24" i="64"/>
  <c r="E25" i="64"/>
  <c r="E26" i="64"/>
  <c r="E27" i="64"/>
  <c r="E28" i="64"/>
  <c r="E29" i="64"/>
  <c r="E30" i="64"/>
  <c r="E31" i="64"/>
  <c r="E32" i="64"/>
  <c r="E33" i="64"/>
  <c r="E34" i="64"/>
  <c r="E35" i="64"/>
  <c r="E36" i="64"/>
  <c r="E37" i="64"/>
  <c r="E38" i="64"/>
  <c r="E39" i="64"/>
  <c r="E40" i="64"/>
  <c r="E41" i="64"/>
  <c r="E42" i="64"/>
  <c r="E43" i="64"/>
  <c r="E44" i="64"/>
  <c r="E45" i="64"/>
  <c r="E46" i="64"/>
  <c r="E47" i="64"/>
  <c r="E48" i="64"/>
  <c r="E49" i="64"/>
  <c r="E50" i="64"/>
  <c r="E51" i="64"/>
  <c r="E52" i="64"/>
  <c r="E53" i="64"/>
  <c r="E54" i="64"/>
  <c r="E55" i="64"/>
  <c r="E56" i="64"/>
  <c r="E57" i="64"/>
  <c r="E58" i="64"/>
  <c r="E59" i="64"/>
  <c r="E60" i="64"/>
  <c r="E61" i="64"/>
  <c r="E62" i="64"/>
  <c r="E63" i="64"/>
  <c r="E64" i="64"/>
  <c r="E65" i="64"/>
  <c r="E66" i="64"/>
  <c r="E67" i="64"/>
  <c r="E68" i="64"/>
  <c r="E69" i="64"/>
  <c r="E70" i="64"/>
  <c r="E71" i="64"/>
  <c r="E72" i="64"/>
  <c r="E73" i="64"/>
  <c r="E74" i="64"/>
  <c r="E75" i="64"/>
  <c r="E76" i="64"/>
  <c r="E77" i="64"/>
  <c r="E78" i="64"/>
  <c r="E79" i="64"/>
  <c r="E80" i="64"/>
  <c r="E81" i="64"/>
  <c r="E82" i="64"/>
  <c r="E83" i="64"/>
  <c r="E84" i="64"/>
  <c r="E85" i="64"/>
  <c r="E86" i="64"/>
  <c r="E87" i="64"/>
  <c r="E88" i="64"/>
  <c r="E89" i="64"/>
  <c r="E90" i="64"/>
  <c r="E91" i="64"/>
  <c r="E92" i="64"/>
  <c r="E93" i="64"/>
  <c r="E94" i="64"/>
  <c r="E95" i="64"/>
  <c r="E96" i="64"/>
  <c r="E97" i="64"/>
  <c r="E98" i="64"/>
  <c r="E99" i="64"/>
  <c r="E100" i="64"/>
  <c r="E101" i="64"/>
  <c r="E102" i="64"/>
  <c r="E103" i="64"/>
  <c r="E104" i="64"/>
  <c r="E105" i="64"/>
  <c r="E106" i="64"/>
  <c r="E107" i="64"/>
  <c r="F1" i="64"/>
  <c r="E8" i="65" l="1"/>
  <c r="E9" i="65"/>
  <c r="E10" i="65"/>
  <c r="E11" i="65"/>
  <c r="E12" i="65"/>
  <c r="E13" i="65"/>
  <c r="E14" i="65"/>
  <c r="E15" i="65"/>
  <c r="E16" i="65"/>
  <c r="E17" i="65"/>
  <c r="E18" i="65"/>
  <c r="E19" i="65"/>
  <c r="E20" i="65"/>
  <c r="E21" i="65"/>
  <c r="E22" i="65"/>
  <c r="E23" i="65"/>
  <c r="E24" i="65"/>
  <c r="E25" i="65"/>
  <c r="E26" i="65"/>
  <c r="E27" i="65"/>
  <c r="E28" i="65"/>
  <c r="E29" i="65"/>
  <c r="E30" i="65"/>
  <c r="E31" i="65"/>
  <c r="E32" i="65"/>
  <c r="E33" i="65"/>
  <c r="E34" i="65"/>
  <c r="E35" i="65"/>
  <c r="E36" i="65"/>
  <c r="E37" i="65"/>
  <c r="E38" i="65"/>
  <c r="E39" i="65"/>
  <c r="E40" i="65"/>
  <c r="E41" i="65"/>
  <c r="E42" i="65"/>
  <c r="E43" i="65"/>
  <c r="E44" i="65"/>
  <c r="E45" i="65"/>
  <c r="E46" i="65"/>
  <c r="E47" i="65"/>
  <c r="E48" i="65"/>
  <c r="E49" i="65"/>
  <c r="E50" i="65"/>
  <c r="E51" i="65"/>
  <c r="E52" i="65"/>
  <c r="E53" i="65"/>
  <c r="E54" i="65"/>
  <c r="E55" i="65"/>
  <c r="E56" i="65"/>
  <c r="E57" i="65"/>
  <c r="E58" i="65"/>
  <c r="E59" i="65"/>
  <c r="E60" i="65"/>
  <c r="E61" i="65"/>
  <c r="E62" i="65"/>
  <c r="E63" i="65"/>
  <c r="E64" i="65"/>
  <c r="E65" i="65"/>
  <c r="E66" i="65"/>
  <c r="E67" i="65"/>
  <c r="E68" i="65"/>
  <c r="E69" i="65"/>
  <c r="E70" i="65"/>
  <c r="E71" i="65"/>
  <c r="E72" i="65"/>
  <c r="E73" i="65"/>
  <c r="E74" i="65"/>
  <c r="E75" i="65"/>
  <c r="E76" i="65"/>
  <c r="E77" i="65"/>
  <c r="E78" i="65"/>
  <c r="E79" i="65"/>
  <c r="E80" i="65"/>
  <c r="E81" i="65"/>
  <c r="E82" i="65"/>
  <c r="E83" i="65"/>
  <c r="E84" i="65"/>
  <c r="E85" i="65"/>
  <c r="E86" i="65"/>
  <c r="E87" i="65"/>
  <c r="E88" i="65"/>
  <c r="E89" i="65"/>
  <c r="E90" i="65"/>
  <c r="E91" i="65"/>
  <c r="E92" i="65"/>
  <c r="E93" i="65"/>
  <c r="E94" i="65"/>
  <c r="E95" i="65"/>
  <c r="E96" i="65"/>
  <c r="E97" i="65"/>
  <c r="E98" i="65"/>
  <c r="E99" i="65"/>
  <c r="E100" i="65"/>
  <c r="E101" i="65"/>
  <c r="E102" i="65"/>
  <c r="E103" i="65"/>
  <c r="E104" i="65"/>
  <c r="E105" i="65"/>
  <c r="E106" i="65"/>
  <c r="E107" i="65"/>
  <c r="F1" i="65"/>
  <c r="F4" i="64" a="1"/>
  <c r="F4" i="64" s="1"/>
  <c r="F4" i="65" l="1" a="1"/>
  <c r="F4" i="65" s="1"/>
  <c r="F5" i="64"/>
  <c r="F6" i="64"/>
  <c r="F5" i="65" l="1"/>
  <c r="F6" i="65"/>
  <c r="F8" i="64"/>
  <c r="F9" i="64"/>
  <c r="F10" i="64"/>
  <c r="F11" i="64"/>
  <c r="F12" i="64"/>
  <c r="F13" i="64"/>
  <c r="F14" i="64"/>
  <c r="F15" i="64"/>
  <c r="F16" i="64"/>
  <c r="F17" i="64"/>
  <c r="F18" i="64"/>
  <c r="F19" i="64"/>
  <c r="F20" i="64"/>
  <c r="F21" i="64"/>
  <c r="F22" i="64"/>
  <c r="F23" i="64"/>
  <c r="F24" i="64"/>
  <c r="F25" i="64"/>
  <c r="F26" i="64"/>
  <c r="F27" i="64"/>
  <c r="F28" i="64"/>
  <c r="F29" i="64"/>
  <c r="F30" i="64"/>
  <c r="F31" i="64"/>
  <c r="F32" i="64"/>
  <c r="F33" i="64"/>
  <c r="F34" i="64"/>
  <c r="F35" i="64"/>
  <c r="F36" i="64"/>
  <c r="F37" i="64"/>
  <c r="F38" i="64"/>
  <c r="F39" i="64"/>
  <c r="F40" i="64"/>
  <c r="F41" i="64"/>
  <c r="F42" i="64"/>
  <c r="F43" i="64"/>
  <c r="F44" i="64"/>
  <c r="F45" i="64"/>
  <c r="F46" i="64"/>
  <c r="F47" i="64"/>
  <c r="F48" i="64"/>
  <c r="F49" i="64"/>
  <c r="F50" i="64"/>
  <c r="F51" i="64"/>
  <c r="F52" i="64"/>
  <c r="F53" i="64"/>
  <c r="F54" i="64"/>
  <c r="F55" i="64"/>
  <c r="F56" i="64"/>
  <c r="F57" i="64"/>
  <c r="F58" i="64"/>
  <c r="F59" i="64"/>
  <c r="F60" i="64"/>
  <c r="F61" i="64"/>
  <c r="F62" i="64"/>
  <c r="F63" i="64"/>
  <c r="F64" i="64"/>
  <c r="F65" i="64"/>
  <c r="F66" i="64"/>
  <c r="F67" i="64"/>
  <c r="F68" i="64"/>
  <c r="F69" i="64"/>
  <c r="F70" i="64"/>
  <c r="F71" i="64"/>
  <c r="F72" i="64"/>
  <c r="F73" i="64"/>
  <c r="F74" i="64"/>
  <c r="F75" i="64"/>
  <c r="F76" i="64"/>
  <c r="F77" i="64"/>
  <c r="F78" i="64"/>
  <c r="F79" i="64"/>
  <c r="F80" i="64"/>
  <c r="F81" i="64"/>
  <c r="F82" i="64"/>
  <c r="F83" i="64"/>
  <c r="F84" i="64"/>
  <c r="F85" i="64"/>
  <c r="F86" i="64"/>
  <c r="F87" i="64"/>
  <c r="F88" i="64"/>
  <c r="F89" i="64"/>
  <c r="F90" i="64"/>
  <c r="F91" i="64"/>
  <c r="F92" i="64"/>
  <c r="F93" i="64"/>
  <c r="F94" i="64"/>
  <c r="F95" i="64"/>
  <c r="F96" i="64"/>
  <c r="F97" i="64"/>
  <c r="F98" i="64"/>
  <c r="F99" i="64"/>
  <c r="F100" i="64"/>
  <c r="F101" i="64"/>
  <c r="F102" i="64"/>
  <c r="F103" i="64"/>
  <c r="F104" i="64"/>
  <c r="F105" i="64"/>
  <c r="F106" i="64"/>
  <c r="F107" i="64"/>
  <c r="G1" i="64"/>
  <c r="F8" i="65" l="1"/>
  <c r="F9" i="65"/>
  <c r="F10" i="65"/>
  <c r="F11" i="65"/>
  <c r="F12" i="65"/>
  <c r="F13" i="65"/>
  <c r="F14" i="65"/>
  <c r="F15" i="65"/>
  <c r="F16" i="65"/>
  <c r="F17" i="65"/>
  <c r="F18" i="65"/>
  <c r="F19" i="65"/>
  <c r="F20" i="65"/>
  <c r="F21" i="65"/>
  <c r="F22" i="65"/>
  <c r="F23" i="65"/>
  <c r="F24" i="65"/>
  <c r="F25" i="65"/>
  <c r="F26" i="65"/>
  <c r="F27" i="65"/>
  <c r="F28" i="65"/>
  <c r="F29" i="65"/>
  <c r="F30" i="65"/>
  <c r="F31" i="65"/>
  <c r="F32" i="65"/>
  <c r="F33" i="65"/>
  <c r="F34" i="65"/>
  <c r="F35" i="65"/>
  <c r="F36" i="65"/>
  <c r="F37" i="65"/>
  <c r="F38" i="65"/>
  <c r="F39" i="65"/>
  <c r="F40" i="65"/>
  <c r="F41" i="65"/>
  <c r="F42" i="65"/>
  <c r="F43" i="65"/>
  <c r="F44" i="65"/>
  <c r="F45" i="65"/>
  <c r="F46" i="65"/>
  <c r="F47" i="65"/>
  <c r="F48" i="65"/>
  <c r="F49" i="65"/>
  <c r="F50" i="65"/>
  <c r="F51" i="65"/>
  <c r="F52" i="65"/>
  <c r="F53" i="65"/>
  <c r="F54" i="65"/>
  <c r="F55" i="65"/>
  <c r="F56" i="65"/>
  <c r="F57" i="65"/>
  <c r="F58" i="65"/>
  <c r="F59" i="65"/>
  <c r="F60" i="65"/>
  <c r="F61" i="65"/>
  <c r="F62" i="65"/>
  <c r="F63" i="65"/>
  <c r="F64" i="65"/>
  <c r="F65" i="65"/>
  <c r="F66" i="65"/>
  <c r="F67" i="65"/>
  <c r="F68" i="65"/>
  <c r="F69" i="65"/>
  <c r="F70" i="65"/>
  <c r="F71" i="65"/>
  <c r="F72" i="65"/>
  <c r="F73" i="65"/>
  <c r="F74" i="65"/>
  <c r="F75" i="65"/>
  <c r="F76" i="65"/>
  <c r="F77" i="65"/>
  <c r="F78" i="65"/>
  <c r="F79" i="65"/>
  <c r="F80" i="65"/>
  <c r="F81" i="65"/>
  <c r="F82" i="65"/>
  <c r="F83" i="65"/>
  <c r="F84" i="65"/>
  <c r="F85" i="65"/>
  <c r="F86" i="65"/>
  <c r="F87" i="65"/>
  <c r="F88" i="65"/>
  <c r="F89" i="65"/>
  <c r="F90" i="65"/>
  <c r="F91" i="65"/>
  <c r="F92" i="65"/>
  <c r="F93" i="65"/>
  <c r="F94" i="65"/>
  <c r="F95" i="65"/>
  <c r="F96" i="65"/>
  <c r="F97" i="65"/>
  <c r="F98" i="65"/>
  <c r="F99" i="65"/>
  <c r="F100" i="65"/>
  <c r="F101" i="65"/>
  <c r="F102" i="65"/>
  <c r="F103" i="65"/>
  <c r="F104" i="65"/>
  <c r="F105" i="65"/>
  <c r="F106" i="65"/>
  <c r="F107" i="65"/>
  <c r="G1" i="65"/>
  <c r="G4" i="64" a="1"/>
  <c r="G4" i="64" s="1"/>
  <c r="G4" i="65" l="1" a="1"/>
  <c r="G4" i="65" s="1"/>
  <c r="G5" i="64"/>
  <c r="G6" i="64"/>
  <c r="G5" i="65" l="1"/>
  <c r="G6" i="65"/>
  <c r="G8" i="64"/>
  <c r="G9" i="64"/>
  <c r="G10" i="64"/>
  <c r="G11" i="64"/>
  <c r="G12" i="64"/>
  <c r="G13" i="64"/>
  <c r="G14" i="64"/>
  <c r="G15" i="64"/>
  <c r="G16" i="64"/>
  <c r="G17" i="64"/>
  <c r="G18" i="64"/>
  <c r="G19" i="64"/>
  <c r="G20" i="64"/>
  <c r="G21" i="64"/>
  <c r="G22" i="64"/>
  <c r="G23" i="64"/>
  <c r="G24" i="64"/>
  <c r="G25" i="64"/>
  <c r="G26" i="64"/>
  <c r="G27" i="64"/>
  <c r="G28" i="64"/>
  <c r="G29" i="64"/>
  <c r="G30" i="64"/>
  <c r="G31" i="64"/>
  <c r="G32" i="64"/>
  <c r="G33" i="64"/>
  <c r="G34" i="64"/>
  <c r="G35" i="64"/>
  <c r="G36" i="64"/>
  <c r="G37" i="64"/>
  <c r="G38" i="64"/>
  <c r="G39" i="64"/>
  <c r="G40" i="64"/>
  <c r="G41" i="64"/>
  <c r="G42" i="64"/>
  <c r="G43" i="64"/>
  <c r="G44" i="64"/>
  <c r="G45" i="64"/>
  <c r="G46" i="64"/>
  <c r="G47" i="64"/>
  <c r="G48" i="64"/>
  <c r="G49" i="64"/>
  <c r="G50" i="64"/>
  <c r="G51" i="64"/>
  <c r="G52" i="64"/>
  <c r="G53" i="64"/>
  <c r="G54" i="64"/>
  <c r="G55" i="64"/>
  <c r="G56" i="64"/>
  <c r="G57" i="64"/>
  <c r="G58" i="64"/>
  <c r="G59" i="64"/>
  <c r="G60" i="64"/>
  <c r="G61" i="64"/>
  <c r="G62" i="64"/>
  <c r="G63" i="64"/>
  <c r="G64" i="64"/>
  <c r="G65" i="64"/>
  <c r="G66" i="64"/>
  <c r="G67" i="64"/>
  <c r="G68" i="64"/>
  <c r="G69" i="64"/>
  <c r="G70" i="64"/>
  <c r="G71" i="64"/>
  <c r="G72" i="64"/>
  <c r="G73" i="64"/>
  <c r="G74" i="64"/>
  <c r="G75" i="64"/>
  <c r="G76" i="64"/>
  <c r="G77" i="64"/>
  <c r="G78" i="64"/>
  <c r="G79" i="64"/>
  <c r="G80" i="64"/>
  <c r="G81" i="64"/>
  <c r="G82" i="64"/>
  <c r="G83" i="64"/>
  <c r="G84" i="64"/>
  <c r="G85" i="64"/>
  <c r="G86" i="64"/>
  <c r="G87" i="64"/>
  <c r="G88" i="64"/>
  <c r="G89" i="64"/>
  <c r="G90" i="64"/>
  <c r="G91" i="64"/>
  <c r="G92" i="64"/>
  <c r="G93" i="64"/>
  <c r="G94" i="64"/>
  <c r="G95" i="64"/>
  <c r="G96" i="64"/>
  <c r="G97" i="64"/>
  <c r="G98" i="64"/>
  <c r="G99" i="64"/>
  <c r="G100" i="64"/>
  <c r="G101" i="64"/>
  <c r="G102" i="64"/>
  <c r="G103" i="64"/>
  <c r="G104" i="64"/>
  <c r="G105" i="64"/>
  <c r="G106" i="64"/>
  <c r="G107" i="64"/>
  <c r="H1" i="64"/>
  <c r="G8" i="65" l="1"/>
  <c r="G9" i="65"/>
  <c r="G10" i="65"/>
  <c r="G11" i="65"/>
  <c r="G12" i="65"/>
  <c r="G13" i="65"/>
  <c r="G14" i="65"/>
  <c r="G15" i="65"/>
  <c r="G16" i="65"/>
  <c r="G17" i="65"/>
  <c r="G18" i="65"/>
  <c r="G19" i="65"/>
  <c r="G20" i="65"/>
  <c r="G21" i="65"/>
  <c r="G22" i="65"/>
  <c r="G23" i="65"/>
  <c r="G24" i="65"/>
  <c r="G25" i="65"/>
  <c r="G26" i="65"/>
  <c r="G27" i="65"/>
  <c r="G28" i="65"/>
  <c r="G29" i="65"/>
  <c r="G30" i="65"/>
  <c r="G31" i="65"/>
  <c r="G32" i="65"/>
  <c r="G33" i="65"/>
  <c r="G34" i="65"/>
  <c r="G35" i="65"/>
  <c r="G36" i="65"/>
  <c r="G37" i="65"/>
  <c r="G38" i="65"/>
  <c r="G39" i="65"/>
  <c r="G40" i="65"/>
  <c r="G41" i="65"/>
  <c r="G42" i="65"/>
  <c r="G43" i="65"/>
  <c r="G44" i="65"/>
  <c r="G45" i="65"/>
  <c r="G46" i="65"/>
  <c r="G47" i="65"/>
  <c r="G48" i="65"/>
  <c r="G49" i="65"/>
  <c r="G50" i="65"/>
  <c r="G51" i="65"/>
  <c r="G52" i="65"/>
  <c r="G53" i="65"/>
  <c r="G54" i="65"/>
  <c r="G55" i="65"/>
  <c r="G56" i="65"/>
  <c r="G57" i="65"/>
  <c r="G58" i="65"/>
  <c r="G59" i="65"/>
  <c r="G60" i="65"/>
  <c r="G61" i="65"/>
  <c r="G62" i="65"/>
  <c r="G63" i="65"/>
  <c r="G64" i="65"/>
  <c r="G65" i="65"/>
  <c r="G66" i="65"/>
  <c r="G67" i="65"/>
  <c r="G68" i="65"/>
  <c r="G69" i="65"/>
  <c r="G70" i="65"/>
  <c r="G71" i="65"/>
  <c r="G72" i="65"/>
  <c r="G73" i="65"/>
  <c r="G74" i="65"/>
  <c r="G75" i="65"/>
  <c r="G76" i="65"/>
  <c r="G77" i="65"/>
  <c r="G78" i="65"/>
  <c r="G79" i="65"/>
  <c r="G80" i="65"/>
  <c r="G81" i="65"/>
  <c r="G82" i="65"/>
  <c r="G83" i="65"/>
  <c r="G84" i="65"/>
  <c r="G85" i="65"/>
  <c r="G86" i="65"/>
  <c r="G87" i="65"/>
  <c r="G88" i="65"/>
  <c r="G89" i="65"/>
  <c r="G90" i="65"/>
  <c r="G91" i="65"/>
  <c r="G92" i="65"/>
  <c r="G93" i="65"/>
  <c r="G94" i="65"/>
  <c r="G95" i="65"/>
  <c r="G96" i="65"/>
  <c r="G97" i="65"/>
  <c r="G98" i="65"/>
  <c r="G99" i="65"/>
  <c r="G100" i="65"/>
  <c r="G101" i="65"/>
  <c r="G102" i="65"/>
  <c r="G103" i="65"/>
  <c r="G104" i="65"/>
  <c r="G105" i="65"/>
  <c r="G106" i="65"/>
  <c r="G107" i="65"/>
  <c r="H1" i="65"/>
  <c r="H4" i="64" a="1"/>
  <c r="H4" i="64" s="1"/>
  <c r="H4" i="65" l="1" a="1"/>
  <c r="H4" i="65" s="1"/>
  <c r="H5" i="64"/>
  <c r="H6" i="64"/>
  <c r="H5" i="65" l="1"/>
  <c r="H6" i="65"/>
  <c r="H8" i="64"/>
  <c r="H9" i="64"/>
  <c r="H10" i="64"/>
  <c r="H11" i="64"/>
  <c r="H12" i="64"/>
  <c r="H13" i="64"/>
  <c r="H14" i="64"/>
  <c r="H15" i="64"/>
  <c r="H16" i="64"/>
  <c r="H17" i="64"/>
  <c r="H18" i="64"/>
  <c r="H19" i="64"/>
  <c r="H20" i="64"/>
  <c r="H21" i="64"/>
  <c r="H22" i="64"/>
  <c r="H23" i="64"/>
  <c r="H24" i="64"/>
  <c r="H25" i="64"/>
  <c r="H26" i="64"/>
  <c r="H27" i="64"/>
  <c r="H28" i="64"/>
  <c r="H29" i="64"/>
  <c r="H30" i="64"/>
  <c r="H31" i="64"/>
  <c r="H32" i="64"/>
  <c r="H33" i="64"/>
  <c r="H34" i="64"/>
  <c r="H35" i="64"/>
  <c r="H36" i="64"/>
  <c r="H37" i="64"/>
  <c r="H38" i="64"/>
  <c r="H39" i="64"/>
  <c r="H40" i="64"/>
  <c r="H41" i="64"/>
  <c r="H42" i="64"/>
  <c r="H43" i="64"/>
  <c r="H44" i="64"/>
  <c r="H45" i="64"/>
  <c r="H46" i="64"/>
  <c r="H47" i="64"/>
  <c r="H48" i="64"/>
  <c r="H49" i="64"/>
  <c r="H50" i="64"/>
  <c r="H51" i="64"/>
  <c r="H52" i="64"/>
  <c r="H53" i="64"/>
  <c r="H54" i="64"/>
  <c r="H55" i="64"/>
  <c r="H56" i="64"/>
  <c r="H57" i="64"/>
  <c r="H58" i="64"/>
  <c r="H59" i="64"/>
  <c r="H60" i="64"/>
  <c r="H61" i="64"/>
  <c r="H62" i="64"/>
  <c r="H63" i="64"/>
  <c r="H64" i="64"/>
  <c r="H65" i="64"/>
  <c r="H66" i="64"/>
  <c r="H67" i="64"/>
  <c r="H68" i="64"/>
  <c r="H69" i="64"/>
  <c r="H70" i="64"/>
  <c r="H71" i="64"/>
  <c r="H72" i="64"/>
  <c r="H73" i="64"/>
  <c r="H74" i="64"/>
  <c r="H75" i="64"/>
  <c r="H76" i="64"/>
  <c r="H77" i="64"/>
  <c r="H78" i="64"/>
  <c r="H79" i="64"/>
  <c r="H80" i="64"/>
  <c r="H81" i="64"/>
  <c r="H82" i="64"/>
  <c r="H83" i="64"/>
  <c r="H84" i="64"/>
  <c r="H85" i="64"/>
  <c r="H86" i="64"/>
  <c r="H87" i="64"/>
  <c r="H88" i="64"/>
  <c r="H89" i="64"/>
  <c r="H90" i="64"/>
  <c r="H91" i="64"/>
  <c r="H92" i="64"/>
  <c r="H93" i="64"/>
  <c r="H94" i="64"/>
  <c r="H95" i="64"/>
  <c r="H96" i="64"/>
  <c r="H97" i="64"/>
  <c r="H98" i="64"/>
  <c r="H99" i="64"/>
  <c r="H100" i="64"/>
  <c r="H101" i="64"/>
  <c r="H102" i="64"/>
  <c r="H103" i="64"/>
  <c r="H104" i="64"/>
  <c r="H105" i="64"/>
  <c r="H106" i="64"/>
  <c r="H107" i="64"/>
  <c r="I1" i="64"/>
  <c r="H8" i="65" l="1"/>
  <c r="H9" i="65"/>
  <c r="H10" i="65"/>
  <c r="H11" i="65"/>
  <c r="H12" i="65"/>
  <c r="H13" i="65"/>
  <c r="H14" i="65"/>
  <c r="H15" i="65"/>
  <c r="H16" i="65"/>
  <c r="H17" i="65"/>
  <c r="H18" i="65"/>
  <c r="H19" i="65"/>
  <c r="H20" i="65"/>
  <c r="H21" i="65"/>
  <c r="H22" i="65"/>
  <c r="H23" i="65"/>
  <c r="H24" i="65"/>
  <c r="H25" i="65"/>
  <c r="H26" i="65"/>
  <c r="H27" i="65"/>
  <c r="H28" i="65"/>
  <c r="H29" i="65"/>
  <c r="H30" i="65"/>
  <c r="H31" i="65"/>
  <c r="H32" i="65"/>
  <c r="H33" i="65"/>
  <c r="H34" i="65"/>
  <c r="H35" i="65"/>
  <c r="H36" i="65"/>
  <c r="H37" i="65"/>
  <c r="H38" i="65"/>
  <c r="H39" i="65"/>
  <c r="H40" i="65"/>
  <c r="H41" i="65"/>
  <c r="H42" i="65"/>
  <c r="H43" i="65"/>
  <c r="H44" i="65"/>
  <c r="H45" i="65"/>
  <c r="H46" i="65"/>
  <c r="H47" i="65"/>
  <c r="H48" i="65"/>
  <c r="H49" i="65"/>
  <c r="H50" i="65"/>
  <c r="H51" i="65"/>
  <c r="H52" i="65"/>
  <c r="H53" i="65"/>
  <c r="H54" i="65"/>
  <c r="H55" i="65"/>
  <c r="H56" i="65"/>
  <c r="H57" i="65"/>
  <c r="H58" i="65"/>
  <c r="H59" i="65"/>
  <c r="H60" i="65"/>
  <c r="H61" i="65"/>
  <c r="H62" i="65"/>
  <c r="H63" i="65"/>
  <c r="H64" i="65"/>
  <c r="H65" i="65"/>
  <c r="H66" i="65"/>
  <c r="H67" i="65"/>
  <c r="H68" i="65"/>
  <c r="H69" i="65"/>
  <c r="H70" i="65"/>
  <c r="H71" i="65"/>
  <c r="H72" i="65"/>
  <c r="H73" i="65"/>
  <c r="H74" i="65"/>
  <c r="H75" i="65"/>
  <c r="H76" i="65"/>
  <c r="H77" i="65"/>
  <c r="H78" i="65"/>
  <c r="H79" i="65"/>
  <c r="H80" i="65"/>
  <c r="H81" i="65"/>
  <c r="H82" i="65"/>
  <c r="H83" i="65"/>
  <c r="H84" i="65"/>
  <c r="H85" i="65"/>
  <c r="H86" i="65"/>
  <c r="H87" i="65"/>
  <c r="H88" i="65"/>
  <c r="H89" i="65"/>
  <c r="H90" i="65"/>
  <c r="H91" i="65"/>
  <c r="H92" i="65"/>
  <c r="H93" i="65"/>
  <c r="H94" i="65"/>
  <c r="H95" i="65"/>
  <c r="H96" i="65"/>
  <c r="H97" i="65"/>
  <c r="H98" i="65"/>
  <c r="H99" i="65"/>
  <c r="H100" i="65"/>
  <c r="H101" i="65"/>
  <c r="H102" i="65"/>
  <c r="H103" i="65"/>
  <c r="H104" i="65"/>
  <c r="H105" i="65"/>
  <c r="H106" i="65"/>
  <c r="H107" i="65"/>
  <c r="I1" i="65"/>
  <c r="I4" i="64" a="1"/>
  <c r="I4" i="64" s="1"/>
  <c r="I4" i="65" l="1" a="1"/>
  <c r="I4" i="65" s="1"/>
  <c r="I5" i="64"/>
  <c r="I6" i="64"/>
  <c r="I5" i="65" l="1"/>
  <c r="I6" i="65"/>
  <c r="I8" i="64"/>
  <c r="I9" i="64"/>
  <c r="I10" i="64"/>
  <c r="I11" i="64"/>
  <c r="I12" i="64"/>
  <c r="I13" i="64"/>
  <c r="I14" i="64"/>
  <c r="I15" i="64"/>
  <c r="I16" i="64"/>
  <c r="I17" i="64"/>
  <c r="I18" i="64"/>
  <c r="I19" i="64"/>
  <c r="I20" i="64"/>
  <c r="I21" i="64"/>
  <c r="I22" i="64"/>
  <c r="I23" i="64"/>
  <c r="I24" i="64"/>
  <c r="I25" i="64"/>
  <c r="I26" i="64"/>
  <c r="I27" i="64"/>
  <c r="I28" i="64"/>
  <c r="I29" i="64"/>
  <c r="I30" i="64"/>
  <c r="I31" i="64"/>
  <c r="I32" i="64"/>
  <c r="I33" i="64"/>
  <c r="I34" i="64"/>
  <c r="I35" i="64"/>
  <c r="I36" i="64"/>
  <c r="I37" i="64"/>
  <c r="I38" i="64"/>
  <c r="I39" i="64"/>
  <c r="I40" i="64"/>
  <c r="I41" i="64"/>
  <c r="I42" i="64"/>
  <c r="I43" i="64"/>
  <c r="I44" i="64"/>
  <c r="I45" i="64"/>
  <c r="I46" i="64"/>
  <c r="I47" i="64"/>
  <c r="I48" i="64"/>
  <c r="I49" i="64"/>
  <c r="I50" i="64"/>
  <c r="I51" i="64"/>
  <c r="I52" i="64"/>
  <c r="I53" i="64"/>
  <c r="I54" i="64"/>
  <c r="I55" i="64"/>
  <c r="I56" i="64"/>
  <c r="I57" i="64"/>
  <c r="I58" i="64"/>
  <c r="I59" i="64"/>
  <c r="I60" i="64"/>
  <c r="I61" i="64"/>
  <c r="I62" i="64"/>
  <c r="I63" i="64"/>
  <c r="I64" i="64"/>
  <c r="I65" i="64"/>
  <c r="I66" i="64"/>
  <c r="I67" i="64"/>
  <c r="I68" i="64"/>
  <c r="I69" i="64"/>
  <c r="I70" i="64"/>
  <c r="I71" i="64"/>
  <c r="I72" i="64"/>
  <c r="I73" i="64"/>
  <c r="I74" i="64"/>
  <c r="I75" i="64"/>
  <c r="I76" i="64"/>
  <c r="I77" i="64"/>
  <c r="I78" i="64"/>
  <c r="I79" i="64"/>
  <c r="I80" i="64"/>
  <c r="I81" i="64"/>
  <c r="I82" i="64"/>
  <c r="I83" i="64"/>
  <c r="I84" i="64"/>
  <c r="I85" i="64"/>
  <c r="I86" i="64"/>
  <c r="I87" i="64"/>
  <c r="I88" i="64"/>
  <c r="I89" i="64"/>
  <c r="I90" i="64"/>
  <c r="I91" i="64"/>
  <c r="I92" i="64"/>
  <c r="I93" i="64"/>
  <c r="I94" i="64"/>
  <c r="I95" i="64"/>
  <c r="I96" i="64"/>
  <c r="I97" i="64"/>
  <c r="I98" i="64"/>
  <c r="I99" i="64"/>
  <c r="I100" i="64"/>
  <c r="I101" i="64"/>
  <c r="I102" i="64"/>
  <c r="I103" i="64"/>
  <c r="I104" i="64"/>
  <c r="I105" i="64"/>
  <c r="I106" i="64"/>
  <c r="I107" i="64"/>
  <c r="J1" i="64"/>
  <c r="I8" i="65" l="1"/>
  <c r="I9" i="65"/>
  <c r="I10" i="65"/>
  <c r="I11" i="65"/>
  <c r="I12" i="65"/>
  <c r="I13" i="65"/>
  <c r="I14" i="65"/>
  <c r="I15" i="65"/>
  <c r="I16" i="65"/>
  <c r="I17" i="65"/>
  <c r="I18" i="65"/>
  <c r="I19" i="65"/>
  <c r="I20" i="65"/>
  <c r="I21" i="65"/>
  <c r="I22" i="65"/>
  <c r="I23" i="65"/>
  <c r="I24" i="65"/>
  <c r="I25" i="65"/>
  <c r="I26" i="65"/>
  <c r="I27" i="65"/>
  <c r="I28" i="65"/>
  <c r="I29" i="65"/>
  <c r="I30" i="65"/>
  <c r="I31" i="65"/>
  <c r="I32" i="65"/>
  <c r="I33" i="65"/>
  <c r="I34" i="65"/>
  <c r="I35" i="65"/>
  <c r="I36" i="65"/>
  <c r="I37" i="65"/>
  <c r="I38" i="65"/>
  <c r="I39" i="65"/>
  <c r="I40" i="65"/>
  <c r="I41" i="65"/>
  <c r="I42" i="65"/>
  <c r="I43" i="65"/>
  <c r="I44" i="65"/>
  <c r="I45" i="65"/>
  <c r="I46" i="65"/>
  <c r="I47" i="65"/>
  <c r="I48" i="65"/>
  <c r="I49" i="65"/>
  <c r="I50" i="65"/>
  <c r="I51" i="65"/>
  <c r="I52" i="65"/>
  <c r="I53" i="65"/>
  <c r="I54" i="65"/>
  <c r="I55" i="65"/>
  <c r="I56" i="65"/>
  <c r="I57" i="65"/>
  <c r="I58" i="65"/>
  <c r="I59" i="65"/>
  <c r="I60" i="65"/>
  <c r="I61" i="65"/>
  <c r="I62" i="65"/>
  <c r="I63" i="65"/>
  <c r="I64" i="65"/>
  <c r="I65" i="65"/>
  <c r="I66" i="65"/>
  <c r="I67" i="65"/>
  <c r="I68" i="65"/>
  <c r="I69" i="65"/>
  <c r="I70" i="65"/>
  <c r="I71" i="65"/>
  <c r="I72" i="65"/>
  <c r="I73" i="65"/>
  <c r="I74" i="65"/>
  <c r="I75" i="65"/>
  <c r="I76" i="65"/>
  <c r="I77" i="65"/>
  <c r="I78" i="65"/>
  <c r="I79" i="65"/>
  <c r="I80" i="65"/>
  <c r="I81" i="65"/>
  <c r="I82" i="65"/>
  <c r="I83" i="65"/>
  <c r="I84" i="65"/>
  <c r="I85" i="65"/>
  <c r="I86" i="65"/>
  <c r="I87" i="65"/>
  <c r="I88" i="65"/>
  <c r="I89" i="65"/>
  <c r="I90" i="65"/>
  <c r="I91" i="65"/>
  <c r="I92" i="65"/>
  <c r="I93" i="65"/>
  <c r="I94" i="65"/>
  <c r="I95" i="65"/>
  <c r="I96" i="65"/>
  <c r="I97" i="65"/>
  <c r="I98" i="65"/>
  <c r="I99" i="65"/>
  <c r="I100" i="65"/>
  <c r="I101" i="65"/>
  <c r="I102" i="65"/>
  <c r="I103" i="65"/>
  <c r="I104" i="65"/>
  <c r="I105" i="65"/>
  <c r="I106" i="65"/>
  <c r="I107" i="65"/>
  <c r="J1" i="65"/>
  <c r="J4" i="64" a="1"/>
  <c r="J4" i="64" s="1"/>
  <c r="J4" i="65" l="1" a="1"/>
  <c r="J4" i="65" s="1"/>
  <c r="J5" i="64"/>
  <c r="J6" i="64"/>
  <c r="J5" i="65" l="1"/>
  <c r="J6" i="65"/>
  <c r="J8" i="64"/>
  <c r="J9" i="64"/>
  <c r="J10" i="64"/>
  <c r="J11" i="64"/>
  <c r="J12" i="64"/>
  <c r="J13" i="64"/>
  <c r="J14" i="64"/>
  <c r="J15" i="64"/>
  <c r="J16" i="64"/>
  <c r="J17" i="64"/>
  <c r="J18" i="64"/>
  <c r="J19" i="64"/>
  <c r="J20" i="64"/>
  <c r="J21" i="64"/>
  <c r="J22" i="64"/>
  <c r="J23" i="64"/>
  <c r="J24" i="64"/>
  <c r="J25" i="64"/>
  <c r="J26" i="64"/>
  <c r="J27" i="64"/>
  <c r="J28" i="64"/>
  <c r="J29" i="64"/>
  <c r="J30" i="64"/>
  <c r="J31" i="64"/>
  <c r="J32" i="64"/>
  <c r="J33" i="64"/>
  <c r="J34" i="64"/>
  <c r="J35" i="64"/>
  <c r="J36" i="64"/>
  <c r="J37" i="64"/>
  <c r="J38" i="64"/>
  <c r="J39" i="64"/>
  <c r="J40" i="64"/>
  <c r="J41" i="64"/>
  <c r="J42" i="64"/>
  <c r="J43" i="64"/>
  <c r="J44" i="64"/>
  <c r="J45" i="64"/>
  <c r="J46" i="64"/>
  <c r="J47" i="64"/>
  <c r="J48" i="64"/>
  <c r="J49" i="64"/>
  <c r="J50" i="64"/>
  <c r="J51" i="64"/>
  <c r="J52" i="64"/>
  <c r="J53" i="64"/>
  <c r="J54" i="64"/>
  <c r="J55" i="64"/>
  <c r="J56" i="64"/>
  <c r="J57" i="64"/>
  <c r="J58" i="64"/>
  <c r="J59" i="64"/>
  <c r="J60" i="64"/>
  <c r="J61" i="64"/>
  <c r="J62" i="64"/>
  <c r="J63" i="64"/>
  <c r="J64" i="64"/>
  <c r="J65" i="64"/>
  <c r="J66" i="64"/>
  <c r="J67" i="64"/>
  <c r="J68" i="64"/>
  <c r="J69" i="64"/>
  <c r="J70" i="64"/>
  <c r="J71" i="64"/>
  <c r="J72" i="64"/>
  <c r="J73" i="64"/>
  <c r="J74" i="64"/>
  <c r="J75" i="64"/>
  <c r="J76" i="64"/>
  <c r="J77" i="64"/>
  <c r="J78" i="64"/>
  <c r="J79" i="64"/>
  <c r="J80" i="64"/>
  <c r="J81" i="64"/>
  <c r="J82" i="64"/>
  <c r="J83" i="64"/>
  <c r="J84" i="64"/>
  <c r="J85" i="64"/>
  <c r="J86" i="64"/>
  <c r="J87" i="64"/>
  <c r="J88" i="64"/>
  <c r="J89" i="64"/>
  <c r="J90" i="64"/>
  <c r="J91" i="64"/>
  <c r="J92" i="64"/>
  <c r="J93" i="64"/>
  <c r="J94" i="64"/>
  <c r="J95" i="64"/>
  <c r="J96" i="64"/>
  <c r="J97" i="64"/>
  <c r="J98" i="64"/>
  <c r="J99" i="64"/>
  <c r="J100" i="64"/>
  <c r="J101" i="64"/>
  <c r="J102" i="64"/>
  <c r="J103" i="64"/>
  <c r="J104" i="64"/>
  <c r="J105" i="64"/>
  <c r="J106" i="64"/>
  <c r="J107" i="64"/>
  <c r="K1" i="64"/>
  <c r="J8" i="65" l="1"/>
  <c r="J9" i="65"/>
  <c r="J10" i="65"/>
  <c r="J11" i="65"/>
  <c r="J12" i="65"/>
  <c r="J13" i="65"/>
  <c r="J14" i="65"/>
  <c r="J15" i="65"/>
  <c r="J16" i="65"/>
  <c r="J17" i="65"/>
  <c r="J18" i="65"/>
  <c r="J19" i="65"/>
  <c r="J20" i="65"/>
  <c r="J21" i="65"/>
  <c r="J22" i="65"/>
  <c r="J23" i="65"/>
  <c r="J24" i="65"/>
  <c r="J25" i="65"/>
  <c r="J26" i="65"/>
  <c r="J27" i="65"/>
  <c r="J28" i="65"/>
  <c r="J29" i="65"/>
  <c r="J30" i="65"/>
  <c r="J31" i="65"/>
  <c r="J32" i="65"/>
  <c r="J33" i="65"/>
  <c r="J34" i="65"/>
  <c r="J35" i="65"/>
  <c r="J36" i="65"/>
  <c r="J37" i="65"/>
  <c r="J38" i="65"/>
  <c r="J39" i="65"/>
  <c r="J40" i="65"/>
  <c r="J41" i="65"/>
  <c r="J42" i="65"/>
  <c r="J43" i="65"/>
  <c r="J44" i="65"/>
  <c r="J45" i="65"/>
  <c r="J46" i="65"/>
  <c r="J47" i="65"/>
  <c r="J48" i="65"/>
  <c r="J49" i="65"/>
  <c r="J50" i="65"/>
  <c r="J51" i="65"/>
  <c r="J52" i="65"/>
  <c r="J53" i="65"/>
  <c r="J54" i="65"/>
  <c r="J55" i="65"/>
  <c r="J56" i="65"/>
  <c r="J57" i="65"/>
  <c r="J58" i="65"/>
  <c r="J59" i="65"/>
  <c r="J60" i="65"/>
  <c r="J61" i="65"/>
  <c r="J62" i="65"/>
  <c r="J63" i="65"/>
  <c r="J64" i="65"/>
  <c r="J65" i="65"/>
  <c r="J66" i="65"/>
  <c r="J67" i="65"/>
  <c r="J68" i="65"/>
  <c r="J69" i="65"/>
  <c r="J70" i="65"/>
  <c r="J71" i="65"/>
  <c r="J72" i="65"/>
  <c r="J73" i="65"/>
  <c r="J74" i="65"/>
  <c r="J75" i="65"/>
  <c r="J76" i="65"/>
  <c r="J77" i="65"/>
  <c r="J78" i="65"/>
  <c r="J79" i="65"/>
  <c r="J80" i="65"/>
  <c r="J81" i="65"/>
  <c r="J82" i="65"/>
  <c r="J83" i="65"/>
  <c r="J84" i="65"/>
  <c r="J85" i="65"/>
  <c r="J86" i="65"/>
  <c r="J87" i="65"/>
  <c r="J88" i="65"/>
  <c r="J89" i="65"/>
  <c r="J90" i="65"/>
  <c r="J91" i="65"/>
  <c r="J92" i="65"/>
  <c r="J93" i="65"/>
  <c r="J94" i="65"/>
  <c r="J95" i="65"/>
  <c r="J96" i="65"/>
  <c r="J97" i="65"/>
  <c r="J98" i="65"/>
  <c r="J99" i="65"/>
  <c r="J100" i="65"/>
  <c r="J101" i="65"/>
  <c r="J102" i="65"/>
  <c r="J103" i="65"/>
  <c r="J104" i="65"/>
  <c r="J105" i="65"/>
  <c r="J106" i="65"/>
  <c r="J107" i="65"/>
  <c r="K1" i="65"/>
  <c r="K4" i="64" a="1"/>
  <c r="K4" i="64" s="1"/>
  <c r="K4" i="65" l="1" a="1"/>
  <c r="K4" i="65" s="1"/>
  <c r="K5" i="64"/>
  <c r="K6" i="64"/>
  <c r="K5" i="65" l="1"/>
  <c r="K6" i="65"/>
  <c r="K8" i="64"/>
  <c r="K9" i="64"/>
  <c r="K10" i="64"/>
  <c r="K11" i="64"/>
  <c r="K12" i="64"/>
  <c r="K13" i="64"/>
  <c r="K14" i="64"/>
  <c r="K15" i="64"/>
  <c r="K16" i="64"/>
  <c r="K17" i="64"/>
  <c r="K18" i="64"/>
  <c r="K19" i="64"/>
  <c r="K20" i="64"/>
  <c r="K21" i="64"/>
  <c r="K22" i="64"/>
  <c r="K23" i="64"/>
  <c r="K24" i="64"/>
  <c r="K25" i="64"/>
  <c r="K26" i="64"/>
  <c r="K27" i="64"/>
  <c r="K28" i="64"/>
  <c r="K29" i="64"/>
  <c r="K30" i="64"/>
  <c r="K31" i="64"/>
  <c r="K32" i="64"/>
  <c r="K33" i="64"/>
  <c r="K34" i="64"/>
  <c r="K35" i="64"/>
  <c r="K36" i="64"/>
  <c r="K37" i="64"/>
  <c r="K38" i="64"/>
  <c r="K39" i="64"/>
  <c r="K40" i="64"/>
  <c r="K41" i="64"/>
  <c r="K42" i="64"/>
  <c r="K43" i="64"/>
  <c r="K44" i="64"/>
  <c r="K45" i="64"/>
  <c r="K46" i="64"/>
  <c r="K47" i="64"/>
  <c r="K48" i="64"/>
  <c r="K49" i="64"/>
  <c r="K50" i="64"/>
  <c r="K51" i="64"/>
  <c r="K52" i="64"/>
  <c r="K53" i="64"/>
  <c r="K54" i="64"/>
  <c r="K55" i="64"/>
  <c r="K56" i="64"/>
  <c r="K57" i="64"/>
  <c r="K58" i="64"/>
  <c r="K59" i="64"/>
  <c r="K60" i="64"/>
  <c r="K61" i="64"/>
  <c r="K62" i="64"/>
  <c r="K63" i="64"/>
  <c r="K64" i="64"/>
  <c r="K65" i="64"/>
  <c r="K66" i="64"/>
  <c r="K67" i="64"/>
  <c r="K68" i="64"/>
  <c r="K69" i="64"/>
  <c r="K70" i="64"/>
  <c r="K71" i="64"/>
  <c r="K72" i="64"/>
  <c r="K73" i="64"/>
  <c r="K74" i="64"/>
  <c r="K75" i="64"/>
  <c r="K76" i="64"/>
  <c r="K77" i="64"/>
  <c r="K78" i="64"/>
  <c r="K79" i="64"/>
  <c r="K80" i="64"/>
  <c r="K81" i="64"/>
  <c r="K82" i="64"/>
  <c r="K83" i="64"/>
  <c r="K84" i="64"/>
  <c r="K85" i="64"/>
  <c r="K86" i="64"/>
  <c r="K87" i="64"/>
  <c r="K88" i="64"/>
  <c r="K89" i="64"/>
  <c r="K90" i="64"/>
  <c r="K91" i="64"/>
  <c r="K92" i="64"/>
  <c r="K93" i="64"/>
  <c r="K94" i="64"/>
  <c r="K95" i="64"/>
  <c r="K96" i="64"/>
  <c r="K97" i="64"/>
  <c r="K98" i="64"/>
  <c r="K99" i="64"/>
  <c r="K100" i="64"/>
  <c r="K101" i="64"/>
  <c r="K102" i="64"/>
  <c r="K103" i="64"/>
  <c r="K104" i="64"/>
  <c r="K105" i="64"/>
  <c r="K106" i="64"/>
  <c r="K107" i="64"/>
  <c r="L1" i="64"/>
  <c r="K8" i="65" l="1"/>
  <c r="K9" i="65"/>
  <c r="K10" i="65"/>
  <c r="K11" i="65"/>
  <c r="K12" i="65"/>
  <c r="K13" i="65"/>
  <c r="K14" i="65"/>
  <c r="K15" i="65"/>
  <c r="K16" i="65"/>
  <c r="K17" i="65"/>
  <c r="K18" i="65"/>
  <c r="K19" i="65"/>
  <c r="K20" i="65"/>
  <c r="K21" i="65"/>
  <c r="K22" i="65"/>
  <c r="K23" i="65"/>
  <c r="K24" i="65"/>
  <c r="K25" i="65"/>
  <c r="K26" i="65"/>
  <c r="K27" i="65"/>
  <c r="K28" i="65"/>
  <c r="K29" i="65"/>
  <c r="K30" i="65"/>
  <c r="K31" i="65"/>
  <c r="K32" i="65"/>
  <c r="K33" i="65"/>
  <c r="K34" i="65"/>
  <c r="K35" i="65"/>
  <c r="K36" i="65"/>
  <c r="K37" i="65"/>
  <c r="K38" i="65"/>
  <c r="K39" i="65"/>
  <c r="K40" i="65"/>
  <c r="K41" i="65"/>
  <c r="K42" i="65"/>
  <c r="K43" i="65"/>
  <c r="K44" i="65"/>
  <c r="K45" i="65"/>
  <c r="K46" i="65"/>
  <c r="K47" i="65"/>
  <c r="K48" i="65"/>
  <c r="K49" i="65"/>
  <c r="K50" i="65"/>
  <c r="K51" i="65"/>
  <c r="K52" i="65"/>
  <c r="K53" i="65"/>
  <c r="K54" i="65"/>
  <c r="K55" i="65"/>
  <c r="K56" i="65"/>
  <c r="K57" i="65"/>
  <c r="K58" i="65"/>
  <c r="K59" i="65"/>
  <c r="K60" i="65"/>
  <c r="K61" i="65"/>
  <c r="K62" i="65"/>
  <c r="K63" i="65"/>
  <c r="K64" i="65"/>
  <c r="K65" i="65"/>
  <c r="K66" i="65"/>
  <c r="K67" i="65"/>
  <c r="K68" i="65"/>
  <c r="K69" i="65"/>
  <c r="K70" i="65"/>
  <c r="K71" i="65"/>
  <c r="K72" i="65"/>
  <c r="K73" i="65"/>
  <c r="K74" i="65"/>
  <c r="K75" i="65"/>
  <c r="K76" i="65"/>
  <c r="K77" i="65"/>
  <c r="K78" i="65"/>
  <c r="K79" i="65"/>
  <c r="K80" i="65"/>
  <c r="K81" i="65"/>
  <c r="K82" i="65"/>
  <c r="K83" i="65"/>
  <c r="K84" i="65"/>
  <c r="K85" i="65"/>
  <c r="K86" i="65"/>
  <c r="K87" i="65"/>
  <c r="K88" i="65"/>
  <c r="K89" i="65"/>
  <c r="K90" i="65"/>
  <c r="K91" i="65"/>
  <c r="K92" i="65"/>
  <c r="K93" i="65"/>
  <c r="K94" i="65"/>
  <c r="K95" i="65"/>
  <c r="K96" i="65"/>
  <c r="K97" i="65"/>
  <c r="K98" i="65"/>
  <c r="K99" i="65"/>
  <c r="K100" i="65"/>
  <c r="K101" i="65"/>
  <c r="K102" i="65"/>
  <c r="K103" i="65"/>
  <c r="K104" i="65"/>
  <c r="K105" i="65"/>
  <c r="K106" i="65"/>
  <c r="K107" i="65"/>
  <c r="L1" i="65"/>
  <c r="L4" i="64" a="1"/>
  <c r="L4" i="64" s="1"/>
  <c r="L4" i="65" l="1" a="1"/>
  <c r="L4" i="65" s="1"/>
  <c r="L5" i="64"/>
  <c r="L6" i="64"/>
  <c r="L5" i="65" l="1"/>
  <c r="L6" i="65"/>
  <c r="L8" i="64"/>
  <c r="L9" i="64"/>
  <c r="L10" i="64"/>
  <c r="L11" i="64"/>
  <c r="L12" i="64"/>
  <c r="L13" i="64"/>
  <c r="L14" i="64"/>
  <c r="L15" i="64"/>
  <c r="L16" i="64"/>
  <c r="L17" i="64"/>
  <c r="L18" i="64"/>
  <c r="L19" i="64"/>
  <c r="L20" i="64"/>
  <c r="L21" i="64"/>
  <c r="L22" i="64"/>
  <c r="L23" i="64"/>
  <c r="L24" i="64"/>
  <c r="L25" i="64"/>
  <c r="L26" i="64"/>
  <c r="L27" i="64"/>
  <c r="L28" i="64"/>
  <c r="L29" i="64"/>
  <c r="L30" i="64"/>
  <c r="L31" i="64"/>
  <c r="L32" i="64"/>
  <c r="L33" i="64"/>
  <c r="L34" i="64"/>
  <c r="L35" i="64"/>
  <c r="L36" i="64"/>
  <c r="L37" i="64"/>
  <c r="L38" i="64"/>
  <c r="L39" i="64"/>
  <c r="L40" i="64"/>
  <c r="L41" i="64"/>
  <c r="L42" i="64"/>
  <c r="L43" i="64"/>
  <c r="L44" i="64"/>
  <c r="L45" i="64"/>
  <c r="L46" i="64"/>
  <c r="L47" i="64"/>
  <c r="L48" i="64"/>
  <c r="L49" i="64"/>
  <c r="L50" i="64"/>
  <c r="L51" i="64"/>
  <c r="L52" i="64"/>
  <c r="L53" i="64"/>
  <c r="L54" i="64"/>
  <c r="L55" i="64"/>
  <c r="L56" i="64"/>
  <c r="L57" i="64"/>
  <c r="L58" i="64"/>
  <c r="L59" i="64"/>
  <c r="L60" i="64"/>
  <c r="L61" i="64"/>
  <c r="L62" i="64"/>
  <c r="L63" i="64"/>
  <c r="L64" i="64"/>
  <c r="L65" i="64"/>
  <c r="L66" i="64"/>
  <c r="L67" i="64"/>
  <c r="L68" i="64"/>
  <c r="L69" i="64"/>
  <c r="L70" i="64"/>
  <c r="L71" i="64"/>
  <c r="L72" i="64"/>
  <c r="L73" i="64"/>
  <c r="L74" i="64"/>
  <c r="L75" i="64"/>
  <c r="L76" i="64"/>
  <c r="L77" i="64"/>
  <c r="L78" i="64"/>
  <c r="L79" i="64"/>
  <c r="L80" i="64"/>
  <c r="L81" i="64"/>
  <c r="L82" i="64"/>
  <c r="L83" i="64"/>
  <c r="L84" i="64"/>
  <c r="L85" i="64"/>
  <c r="L86" i="64"/>
  <c r="L87" i="64"/>
  <c r="L88" i="64"/>
  <c r="L89" i="64"/>
  <c r="L90" i="64"/>
  <c r="L91" i="64"/>
  <c r="L92" i="64"/>
  <c r="L93" i="64"/>
  <c r="L94" i="64"/>
  <c r="L95" i="64"/>
  <c r="L96" i="64"/>
  <c r="L97" i="64"/>
  <c r="L98" i="64"/>
  <c r="L99" i="64"/>
  <c r="L100" i="64"/>
  <c r="L101" i="64"/>
  <c r="L102" i="64"/>
  <c r="L103" i="64"/>
  <c r="L104" i="64"/>
  <c r="L105" i="64"/>
  <c r="L106" i="64"/>
  <c r="L107" i="64"/>
  <c r="M1" i="64"/>
  <c r="L8" i="65" l="1"/>
  <c r="L9" i="65"/>
  <c r="L10" i="65"/>
  <c r="L11" i="65"/>
  <c r="L12" i="65"/>
  <c r="L13" i="65"/>
  <c r="L14" i="65"/>
  <c r="L15" i="65"/>
  <c r="L16" i="65"/>
  <c r="L17" i="65"/>
  <c r="L18" i="65"/>
  <c r="L19" i="65"/>
  <c r="L20" i="65"/>
  <c r="L21" i="65"/>
  <c r="L22" i="65"/>
  <c r="L23" i="65"/>
  <c r="L24" i="65"/>
  <c r="L25" i="65"/>
  <c r="L26" i="65"/>
  <c r="L27" i="65"/>
  <c r="L28" i="65"/>
  <c r="L29" i="65"/>
  <c r="L30" i="65"/>
  <c r="L31" i="65"/>
  <c r="L32" i="65"/>
  <c r="L33" i="65"/>
  <c r="L34" i="65"/>
  <c r="L35" i="65"/>
  <c r="L36" i="65"/>
  <c r="L37" i="65"/>
  <c r="L38" i="65"/>
  <c r="L39" i="65"/>
  <c r="L40" i="65"/>
  <c r="L41" i="65"/>
  <c r="L42" i="65"/>
  <c r="L43" i="65"/>
  <c r="L44" i="65"/>
  <c r="L45" i="65"/>
  <c r="L46" i="65"/>
  <c r="L47" i="65"/>
  <c r="L48" i="65"/>
  <c r="L49" i="65"/>
  <c r="L50" i="65"/>
  <c r="L51" i="65"/>
  <c r="L52" i="65"/>
  <c r="L53" i="65"/>
  <c r="L54" i="65"/>
  <c r="L55" i="65"/>
  <c r="L56" i="65"/>
  <c r="L57" i="65"/>
  <c r="L58" i="65"/>
  <c r="L59" i="65"/>
  <c r="L60" i="65"/>
  <c r="L61" i="65"/>
  <c r="L62" i="65"/>
  <c r="L63" i="65"/>
  <c r="L64" i="65"/>
  <c r="L65" i="65"/>
  <c r="L66" i="65"/>
  <c r="L67" i="65"/>
  <c r="L68" i="65"/>
  <c r="L69" i="65"/>
  <c r="L70" i="65"/>
  <c r="L71" i="65"/>
  <c r="L72" i="65"/>
  <c r="L73" i="65"/>
  <c r="L74" i="65"/>
  <c r="L75" i="65"/>
  <c r="L76" i="65"/>
  <c r="L77" i="65"/>
  <c r="L78" i="65"/>
  <c r="L79" i="65"/>
  <c r="L80" i="65"/>
  <c r="L81" i="65"/>
  <c r="L82" i="65"/>
  <c r="L83" i="65"/>
  <c r="L84" i="65"/>
  <c r="L85" i="65"/>
  <c r="L86" i="65"/>
  <c r="L87" i="65"/>
  <c r="L88" i="65"/>
  <c r="L89" i="65"/>
  <c r="L90" i="65"/>
  <c r="L91" i="65"/>
  <c r="L92" i="65"/>
  <c r="L93" i="65"/>
  <c r="L94" i="65"/>
  <c r="L95" i="65"/>
  <c r="L96" i="65"/>
  <c r="L97" i="65"/>
  <c r="L98" i="65"/>
  <c r="L99" i="65"/>
  <c r="L100" i="65"/>
  <c r="L101" i="65"/>
  <c r="L102" i="65"/>
  <c r="L103" i="65"/>
  <c r="L104" i="65"/>
  <c r="L105" i="65"/>
  <c r="L106" i="65"/>
  <c r="L107" i="65"/>
  <c r="M1" i="65"/>
  <c r="M4" i="64" a="1"/>
  <c r="M4" i="64" s="1"/>
  <c r="M4" i="65" l="1" a="1"/>
  <c r="M4" i="65" s="1"/>
  <c r="M5" i="64"/>
  <c r="M6" i="64"/>
  <c r="M5" i="65" l="1"/>
  <c r="M6" i="65"/>
  <c r="M8" i="64"/>
  <c r="M9" i="64"/>
  <c r="M10" i="64"/>
  <c r="M11" i="64"/>
  <c r="M12" i="64"/>
  <c r="M13" i="64"/>
  <c r="M14" i="64"/>
  <c r="M15" i="64"/>
  <c r="M16" i="64"/>
  <c r="M17" i="64"/>
  <c r="M18" i="64"/>
  <c r="M19" i="64"/>
  <c r="M20" i="64"/>
  <c r="M21" i="64"/>
  <c r="M22" i="64"/>
  <c r="M23" i="64"/>
  <c r="M24" i="64"/>
  <c r="M25" i="64"/>
  <c r="M26" i="64"/>
  <c r="M27" i="64"/>
  <c r="M28" i="64"/>
  <c r="M29" i="64"/>
  <c r="M30" i="64"/>
  <c r="M31" i="64"/>
  <c r="M32" i="64"/>
  <c r="M33" i="64"/>
  <c r="M34" i="64"/>
  <c r="M35" i="64"/>
  <c r="M36" i="64"/>
  <c r="M37" i="64"/>
  <c r="M38" i="64"/>
  <c r="M39" i="64"/>
  <c r="M40" i="64"/>
  <c r="M41" i="64"/>
  <c r="M42" i="64"/>
  <c r="M43" i="64"/>
  <c r="M44" i="64"/>
  <c r="M45" i="64"/>
  <c r="M46" i="64"/>
  <c r="M47" i="64"/>
  <c r="M48" i="64"/>
  <c r="M49" i="64"/>
  <c r="M50" i="64"/>
  <c r="M51" i="64"/>
  <c r="M52" i="64"/>
  <c r="M53" i="64"/>
  <c r="M54" i="64"/>
  <c r="M55" i="64"/>
  <c r="M56" i="64"/>
  <c r="M57" i="64"/>
  <c r="M58" i="64"/>
  <c r="M59" i="64"/>
  <c r="M60" i="64"/>
  <c r="M61" i="64"/>
  <c r="M62" i="64"/>
  <c r="M63" i="64"/>
  <c r="M64" i="64"/>
  <c r="M65" i="64"/>
  <c r="M66" i="64"/>
  <c r="M67" i="64"/>
  <c r="M68" i="64"/>
  <c r="M69" i="64"/>
  <c r="M70" i="64"/>
  <c r="M71" i="64"/>
  <c r="M72" i="64"/>
  <c r="M73" i="64"/>
  <c r="M74" i="64"/>
  <c r="M75" i="64"/>
  <c r="M76" i="64"/>
  <c r="M77" i="64"/>
  <c r="M78" i="64"/>
  <c r="M79" i="64"/>
  <c r="M80" i="64"/>
  <c r="M81" i="64"/>
  <c r="M82" i="64"/>
  <c r="M83" i="64"/>
  <c r="M84" i="64"/>
  <c r="M85" i="64"/>
  <c r="M86" i="64"/>
  <c r="M87" i="64"/>
  <c r="M88" i="64"/>
  <c r="M89" i="64"/>
  <c r="M90" i="64"/>
  <c r="M91" i="64"/>
  <c r="M92" i="64"/>
  <c r="M93" i="64"/>
  <c r="M94" i="64"/>
  <c r="M95" i="64"/>
  <c r="M96" i="64"/>
  <c r="M97" i="64"/>
  <c r="M98" i="64"/>
  <c r="M99" i="64"/>
  <c r="M100" i="64"/>
  <c r="M101" i="64"/>
  <c r="M102" i="64"/>
  <c r="M103" i="64"/>
  <c r="M104" i="64"/>
  <c r="M105" i="64"/>
  <c r="M106" i="64"/>
  <c r="M107" i="64"/>
  <c r="N1" i="64"/>
  <c r="M8" i="65" l="1"/>
  <c r="M9" i="65"/>
  <c r="M10" i="65"/>
  <c r="M11" i="65"/>
  <c r="M12" i="65"/>
  <c r="M13" i="65"/>
  <c r="M14" i="65"/>
  <c r="M15" i="65"/>
  <c r="M16" i="65"/>
  <c r="M17" i="65"/>
  <c r="M18" i="65"/>
  <c r="M19" i="65"/>
  <c r="M20" i="65"/>
  <c r="M21" i="65"/>
  <c r="M22" i="65"/>
  <c r="M23" i="65"/>
  <c r="M24" i="65"/>
  <c r="M25" i="65"/>
  <c r="M26" i="65"/>
  <c r="M27" i="65"/>
  <c r="M28" i="65"/>
  <c r="M29" i="65"/>
  <c r="M30" i="65"/>
  <c r="M31" i="65"/>
  <c r="M32" i="65"/>
  <c r="M33" i="65"/>
  <c r="M34" i="65"/>
  <c r="M35" i="65"/>
  <c r="M36" i="65"/>
  <c r="M37" i="65"/>
  <c r="M38" i="65"/>
  <c r="M39" i="65"/>
  <c r="M40" i="65"/>
  <c r="M41" i="65"/>
  <c r="M42" i="65"/>
  <c r="M43" i="65"/>
  <c r="M44" i="65"/>
  <c r="M45" i="65"/>
  <c r="M46" i="65"/>
  <c r="M47" i="65"/>
  <c r="M48" i="65"/>
  <c r="M49" i="65"/>
  <c r="M50" i="65"/>
  <c r="M51" i="65"/>
  <c r="M52" i="65"/>
  <c r="M53" i="65"/>
  <c r="M54" i="65"/>
  <c r="M55" i="65"/>
  <c r="M56" i="65"/>
  <c r="M57" i="65"/>
  <c r="M58" i="65"/>
  <c r="M59" i="65"/>
  <c r="M60" i="65"/>
  <c r="M61" i="65"/>
  <c r="M62" i="65"/>
  <c r="M63" i="65"/>
  <c r="M64" i="65"/>
  <c r="M65" i="65"/>
  <c r="M66" i="65"/>
  <c r="M67" i="65"/>
  <c r="M68" i="65"/>
  <c r="M69" i="65"/>
  <c r="M70" i="65"/>
  <c r="M71" i="65"/>
  <c r="M72" i="65"/>
  <c r="M73" i="65"/>
  <c r="M74" i="65"/>
  <c r="M75" i="65"/>
  <c r="M76" i="65"/>
  <c r="M77" i="65"/>
  <c r="M78" i="65"/>
  <c r="M79" i="65"/>
  <c r="M80" i="65"/>
  <c r="M81" i="65"/>
  <c r="M82" i="65"/>
  <c r="M83" i="65"/>
  <c r="M84" i="65"/>
  <c r="M85" i="65"/>
  <c r="M86" i="65"/>
  <c r="M87" i="65"/>
  <c r="M88" i="65"/>
  <c r="M89" i="65"/>
  <c r="M90" i="65"/>
  <c r="M91" i="65"/>
  <c r="M92" i="65"/>
  <c r="M93" i="65"/>
  <c r="M94" i="65"/>
  <c r="M95" i="65"/>
  <c r="M96" i="65"/>
  <c r="M97" i="65"/>
  <c r="M98" i="65"/>
  <c r="M99" i="65"/>
  <c r="M100" i="65"/>
  <c r="M101" i="65"/>
  <c r="M102" i="65"/>
  <c r="M103" i="65"/>
  <c r="M104" i="65"/>
  <c r="M105" i="65"/>
  <c r="M106" i="65"/>
  <c r="M107" i="65"/>
  <c r="N1" i="65"/>
  <c r="N4" i="64" a="1"/>
  <c r="N4" i="64" s="1"/>
  <c r="N4" i="65" l="1" a="1"/>
  <c r="N4" i="65" s="1"/>
  <c r="N5" i="64"/>
  <c r="N6" i="64"/>
  <c r="N5" i="65" l="1"/>
  <c r="N6" i="65"/>
  <c r="N8" i="64"/>
  <c r="N9" i="64"/>
  <c r="N10" i="64"/>
  <c r="N11" i="64"/>
  <c r="N12" i="64"/>
  <c r="N13" i="64"/>
  <c r="N14" i="64"/>
  <c r="N15" i="64"/>
  <c r="N16" i="64"/>
  <c r="N17" i="64"/>
  <c r="N18" i="64"/>
  <c r="N19" i="64"/>
  <c r="N20" i="64"/>
  <c r="N21" i="64"/>
  <c r="N22" i="64"/>
  <c r="N23" i="64"/>
  <c r="N24" i="64"/>
  <c r="N25" i="64"/>
  <c r="N26" i="64"/>
  <c r="N27" i="64"/>
  <c r="N28" i="64"/>
  <c r="N29" i="64"/>
  <c r="N30" i="64"/>
  <c r="N31" i="64"/>
  <c r="N32" i="64"/>
  <c r="N33" i="64"/>
  <c r="N34" i="64"/>
  <c r="N35" i="64"/>
  <c r="N36" i="64"/>
  <c r="N37" i="64"/>
  <c r="N38" i="64"/>
  <c r="N39" i="64"/>
  <c r="N40" i="64"/>
  <c r="N41" i="64"/>
  <c r="N42" i="64"/>
  <c r="N43" i="64"/>
  <c r="N44" i="64"/>
  <c r="N45" i="64"/>
  <c r="N46" i="64"/>
  <c r="N47" i="64"/>
  <c r="N48" i="64"/>
  <c r="N49" i="64"/>
  <c r="N50" i="64"/>
  <c r="N51" i="64"/>
  <c r="N52" i="64"/>
  <c r="N53" i="64"/>
  <c r="N54" i="64"/>
  <c r="N55" i="64"/>
  <c r="N56" i="64"/>
  <c r="N57" i="64"/>
  <c r="N58" i="64"/>
  <c r="N59" i="64"/>
  <c r="N60" i="64"/>
  <c r="N61" i="64"/>
  <c r="N62" i="64"/>
  <c r="N63" i="64"/>
  <c r="N64" i="64"/>
  <c r="N65" i="64"/>
  <c r="N66" i="64"/>
  <c r="N67" i="64"/>
  <c r="N68" i="64"/>
  <c r="N69" i="64"/>
  <c r="N70" i="64"/>
  <c r="N71" i="64"/>
  <c r="N72" i="64"/>
  <c r="N73" i="64"/>
  <c r="N74" i="64"/>
  <c r="N75" i="64"/>
  <c r="N76" i="64"/>
  <c r="N77" i="64"/>
  <c r="N78" i="64"/>
  <c r="N79" i="64"/>
  <c r="N80" i="64"/>
  <c r="N81" i="64"/>
  <c r="N82" i="64"/>
  <c r="N83" i="64"/>
  <c r="N84" i="64"/>
  <c r="N85" i="64"/>
  <c r="N86" i="64"/>
  <c r="N87" i="64"/>
  <c r="N88" i="64"/>
  <c r="N89" i="64"/>
  <c r="N90" i="64"/>
  <c r="N91" i="64"/>
  <c r="N92" i="64"/>
  <c r="N93" i="64"/>
  <c r="N94" i="64"/>
  <c r="N95" i="64"/>
  <c r="N96" i="64"/>
  <c r="N97" i="64"/>
  <c r="N98" i="64"/>
  <c r="N99" i="64"/>
  <c r="N100" i="64"/>
  <c r="N101" i="64"/>
  <c r="N102" i="64"/>
  <c r="N103" i="64"/>
  <c r="N104" i="64"/>
  <c r="N105" i="64"/>
  <c r="N106" i="64"/>
  <c r="N107" i="64"/>
  <c r="O1" i="64"/>
  <c r="N8" i="65" l="1"/>
  <c r="N9" i="65"/>
  <c r="N10" i="65"/>
  <c r="N11" i="65"/>
  <c r="N12" i="65"/>
  <c r="N13" i="65"/>
  <c r="N14" i="65"/>
  <c r="N15" i="65"/>
  <c r="N16" i="65"/>
  <c r="N17" i="65"/>
  <c r="N18" i="65"/>
  <c r="N19" i="65"/>
  <c r="N20" i="65"/>
  <c r="N21" i="65"/>
  <c r="N22" i="65"/>
  <c r="N23" i="65"/>
  <c r="N24" i="65"/>
  <c r="N25" i="65"/>
  <c r="N26" i="65"/>
  <c r="N27" i="65"/>
  <c r="N28" i="65"/>
  <c r="N29" i="65"/>
  <c r="N30" i="65"/>
  <c r="N31" i="65"/>
  <c r="N32" i="65"/>
  <c r="N33" i="65"/>
  <c r="N34" i="65"/>
  <c r="N35" i="65"/>
  <c r="N36" i="65"/>
  <c r="N37" i="65"/>
  <c r="N38" i="65"/>
  <c r="N39" i="65"/>
  <c r="N40" i="65"/>
  <c r="N41" i="65"/>
  <c r="N42" i="65"/>
  <c r="N43" i="65"/>
  <c r="N44" i="65"/>
  <c r="N45" i="65"/>
  <c r="N46" i="65"/>
  <c r="N47" i="65"/>
  <c r="N48" i="65"/>
  <c r="N49" i="65"/>
  <c r="N50" i="65"/>
  <c r="N51" i="65"/>
  <c r="N52" i="65"/>
  <c r="N53" i="65"/>
  <c r="N54" i="65"/>
  <c r="N55" i="65"/>
  <c r="N56" i="65"/>
  <c r="N57" i="65"/>
  <c r="N58" i="65"/>
  <c r="N59" i="65"/>
  <c r="N60" i="65"/>
  <c r="N61" i="65"/>
  <c r="N62" i="65"/>
  <c r="N63" i="65"/>
  <c r="N64" i="65"/>
  <c r="N65" i="65"/>
  <c r="N66" i="65"/>
  <c r="N67" i="65"/>
  <c r="N68" i="65"/>
  <c r="N69" i="65"/>
  <c r="N70" i="65"/>
  <c r="N71" i="65"/>
  <c r="N72" i="65"/>
  <c r="N73" i="65"/>
  <c r="N74" i="65"/>
  <c r="N75" i="65"/>
  <c r="N76" i="65"/>
  <c r="N77" i="65"/>
  <c r="N78" i="65"/>
  <c r="N79" i="65"/>
  <c r="N80" i="65"/>
  <c r="N81" i="65"/>
  <c r="N82" i="65"/>
  <c r="N83" i="65"/>
  <c r="N84" i="65"/>
  <c r="N85" i="65"/>
  <c r="N86" i="65"/>
  <c r="N87" i="65"/>
  <c r="N88" i="65"/>
  <c r="N89" i="65"/>
  <c r="N90" i="65"/>
  <c r="N91" i="65"/>
  <c r="N92" i="65"/>
  <c r="N93" i="65"/>
  <c r="N94" i="65"/>
  <c r="N95" i="65"/>
  <c r="N96" i="65"/>
  <c r="N97" i="65"/>
  <c r="N98" i="65"/>
  <c r="N99" i="65"/>
  <c r="N100" i="65"/>
  <c r="N101" i="65"/>
  <c r="N102" i="65"/>
  <c r="N103" i="65"/>
  <c r="N104" i="65"/>
  <c r="N105" i="65"/>
  <c r="N106" i="65"/>
  <c r="N107" i="65"/>
  <c r="O1" i="65"/>
  <c r="O4" i="64" a="1"/>
  <c r="O4" i="64" s="1"/>
  <c r="O4" i="65" l="1" a="1"/>
  <c r="O4" i="65" s="1"/>
  <c r="O5" i="64"/>
  <c r="O6" i="64"/>
  <c r="P6" i="64" s="1"/>
  <c r="F17" i="1" s="1" a="1"/>
  <c r="F17" i="1" s="1"/>
  <c r="O5" i="65" l="1"/>
  <c r="O6" i="65"/>
  <c r="P6" i="65" s="1"/>
  <c r="F18" i="1" s="1" a="1"/>
  <c r="F18" i="1" s="1"/>
  <c r="O8" i="64"/>
  <c r="O9" i="64"/>
  <c r="O10" i="64"/>
  <c r="O11" i="64"/>
  <c r="O12" i="64"/>
  <c r="O13" i="64"/>
  <c r="O14" i="64"/>
  <c r="O15" i="64"/>
  <c r="O16" i="64"/>
  <c r="O17" i="64"/>
  <c r="O18" i="64"/>
  <c r="O19" i="64"/>
  <c r="O20" i="64"/>
  <c r="O21" i="64"/>
  <c r="O22" i="64"/>
  <c r="O23" i="64"/>
  <c r="O24" i="64"/>
  <c r="O25" i="64"/>
  <c r="O26" i="64"/>
  <c r="O27" i="64"/>
  <c r="O28" i="64"/>
  <c r="O29" i="64"/>
  <c r="O30" i="64"/>
  <c r="O31" i="64"/>
  <c r="O32" i="64"/>
  <c r="O33" i="64"/>
  <c r="O34" i="64"/>
  <c r="O35" i="64"/>
  <c r="O36" i="64"/>
  <c r="O37" i="64"/>
  <c r="O38" i="64"/>
  <c r="O39" i="64"/>
  <c r="O40" i="64"/>
  <c r="O41" i="64"/>
  <c r="O42" i="64"/>
  <c r="O43" i="64"/>
  <c r="O44" i="64"/>
  <c r="O45" i="64"/>
  <c r="O46" i="64"/>
  <c r="O47" i="64"/>
  <c r="O48" i="64"/>
  <c r="O49" i="64"/>
  <c r="O50" i="64"/>
  <c r="O51" i="64"/>
  <c r="O52" i="64"/>
  <c r="O53" i="64"/>
  <c r="O54" i="64"/>
  <c r="O55" i="64"/>
  <c r="O56" i="64"/>
  <c r="O57" i="64"/>
  <c r="O58" i="64"/>
  <c r="O59" i="64"/>
  <c r="O60" i="64"/>
  <c r="O61" i="64"/>
  <c r="O62" i="64"/>
  <c r="O63" i="64"/>
  <c r="O64" i="64"/>
  <c r="O65" i="64"/>
  <c r="O66" i="64"/>
  <c r="O67" i="64"/>
  <c r="O68" i="64"/>
  <c r="O69" i="64"/>
  <c r="O70" i="64"/>
  <c r="O71" i="64"/>
  <c r="O72" i="64"/>
  <c r="O73" i="64"/>
  <c r="O74" i="64"/>
  <c r="O75" i="64"/>
  <c r="O76" i="64"/>
  <c r="O77" i="64"/>
  <c r="O78" i="64"/>
  <c r="O79" i="64"/>
  <c r="O80" i="64"/>
  <c r="O81" i="64"/>
  <c r="O82" i="64"/>
  <c r="O83" i="64"/>
  <c r="O84" i="64"/>
  <c r="O85" i="64"/>
  <c r="O86" i="64"/>
  <c r="O87" i="64"/>
  <c r="O88" i="64"/>
  <c r="O89" i="64"/>
  <c r="O90" i="64"/>
  <c r="O91" i="64"/>
  <c r="O92" i="64"/>
  <c r="O93" i="64"/>
  <c r="O94" i="64"/>
  <c r="O95" i="64"/>
  <c r="O96" i="64"/>
  <c r="O97" i="64"/>
  <c r="O98" i="64"/>
  <c r="O99" i="64"/>
  <c r="O100" i="64"/>
  <c r="O101" i="64"/>
  <c r="O102" i="64"/>
  <c r="O103" i="64"/>
  <c r="O104" i="64"/>
  <c r="O105" i="64"/>
  <c r="O106" i="64"/>
  <c r="O107" i="64"/>
  <c r="P5" i="64"/>
  <c r="P1" i="64"/>
  <c r="O8" i="65" l="1"/>
  <c r="O9" i="65"/>
  <c r="O10" i="65"/>
  <c r="O11" i="65"/>
  <c r="O12" i="65"/>
  <c r="O13" i="65"/>
  <c r="O14" i="65"/>
  <c r="O15" i="65"/>
  <c r="O16" i="65"/>
  <c r="O17" i="65"/>
  <c r="O18" i="65"/>
  <c r="O19" i="65"/>
  <c r="O20" i="65"/>
  <c r="O21" i="65"/>
  <c r="O22" i="65"/>
  <c r="O23" i="65"/>
  <c r="O24" i="65"/>
  <c r="O25" i="65"/>
  <c r="O26" i="65"/>
  <c r="O27" i="65"/>
  <c r="O28" i="65"/>
  <c r="O29" i="65"/>
  <c r="O30" i="65"/>
  <c r="O31" i="65"/>
  <c r="O32" i="65"/>
  <c r="O33" i="65"/>
  <c r="O34" i="65"/>
  <c r="O35" i="65"/>
  <c r="O36" i="65"/>
  <c r="O37" i="65"/>
  <c r="O38" i="65"/>
  <c r="O39" i="65"/>
  <c r="O40" i="65"/>
  <c r="O41" i="65"/>
  <c r="O42" i="65"/>
  <c r="O43" i="65"/>
  <c r="O44" i="65"/>
  <c r="O45" i="65"/>
  <c r="O46" i="65"/>
  <c r="O47" i="65"/>
  <c r="O48" i="65"/>
  <c r="O49" i="65"/>
  <c r="O50" i="65"/>
  <c r="O51" i="65"/>
  <c r="O52" i="65"/>
  <c r="O53" i="65"/>
  <c r="O54" i="65"/>
  <c r="O55" i="65"/>
  <c r="O56" i="65"/>
  <c r="O57" i="65"/>
  <c r="O58" i="65"/>
  <c r="O59" i="65"/>
  <c r="O60" i="65"/>
  <c r="O61" i="65"/>
  <c r="O62" i="65"/>
  <c r="O63" i="65"/>
  <c r="O64" i="65"/>
  <c r="O65" i="65"/>
  <c r="O66" i="65"/>
  <c r="O67" i="65"/>
  <c r="O68" i="65"/>
  <c r="O69" i="65"/>
  <c r="O70" i="65"/>
  <c r="O71" i="65"/>
  <c r="O72" i="65"/>
  <c r="O73" i="65"/>
  <c r="O74" i="65"/>
  <c r="O75" i="65"/>
  <c r="O76" i="65"/>
  <c r="O77" i="65"/>
  <c r="O78" i="65"/>
  <c r="O79" i="65"/>
  <c r="O80" i="65"/>
  <c r="O81" i="65"/>
  <c r="O82" i="65"/>
  <c r="O83" i="65"/>
  <c r="O84" i="65"/>
  <c r="O85" i="65"/>
  <c r="O86" i="65"/>
  <c r="O87" i="65"/>
  <c r="O88" i="65"/>
  <c r="O89" i="65"/>
  <c r="O90" i="65"/>
  <c r="O91" i="65"/>
  <c r="O92" i="65"/>
  <c r="O93" i="65"/>
  <c r="O94" i="65"/>
  <c r="O95" i="65"/>
  <c r="O96" i="65"/>
  <c r="O97" i="65"/>
  <c r="O98" i="65"/>
  <c r="O99" i="65"/>
  <c r="O100" i="65"/>
  <c r="O101" i="65"/>
  <c r="O102" i="65"/>
  <c r="O103" i="65"/>
  <c r="O104" i="65"/>
  <c r="O105" i="65"/>
  <c r="O106" i="65"/>
  <c r="O107" i="65"/>
  <c r="P5" i="65"/>
  <c r="P1" i="65"/>
  <c r="P4" i="64"/>
  <c r="E17" i="1" a="1"/>
  <c r="E17" i="1" s="1"/>
  <c r="P4" i="65" l="1"/>
  <c r="E18" i="1" a="1"/>
  <c r="E18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<sst xmlns="http://schemas.openxmlformats.org/spreadsheetml/2006/main" count="2271" uniqueCount="52">
  <si>
    <t>Burn</t>
  </si>
  <si>
    <t>Total</t>
  </si>
  <si>
    <t>volume-weighted token distribution</t>
  </si>
  <si>
    <t>Year</t>
  </si>
  <si>
    <t>APY</t>
  </si>
  <si>
    <t>Volume-weighted distribution</t>
  </si>
  <si>
    <t>Distributed</t>
  </si>
  <si>
    <t>Burned</t>
  </si>
  <si>
    <t>Volume</t>
  </si>
  <si>
    <t>% Distribution</t>
  </si>
  <si>
    <t>&lt;= $50M</t>
  </si>
  <si>
    <t>$50M - $200M</t>
  </si>
  <si>
    <t>$200M - $500M</t>
  </si>
  <si>
    <t>$500M – $1B</t>
  </si>
  <si>
    <t>&gt; $1B</t>
  </si>
  <si>
    <t>Weighting by Project Phase – Hymple DEX</t>
  </si>
  <si>
    <t>Distribution Criteria</t>
  </si>
  <si>
    <t>Launch Phase</t>
  </si>
  <si>
    <t>Growth Phase</t>
  </si>
  <si>
    <t>Maturity Phase</t>
  </si>
  <si>
    <t>Trading Volume</t>
  </si>
  <si>
    <t>User Activity</t>
  </si>
  <si>
    <t>Liquidity Provision</t>
  </si>
  <si>
    <t>Token Staking</t>
  </si>
  <si>
    <t>Qualified Interactions</t>
  </si>
  <si>
    <t>Proof of Referral (PoR)</t>
  </si>
  <si>
    <t>Loyalty &amp; Retention (Bonus)</t>
  </si>
  <si>
    <t>Volume &lt;= $50M</t>
  </si>
  <si>
    <t>Volume $50M - $200M</t>
  </si>
  <si>
    <t>Volume $200M - $500M</t>
  </si>
  <si>
    <t>Volume $500M – $1B</t>
  </si>
  <si>
    <t>Volume &gt; $1B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</si>
  <si>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</si>
  <si>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</si>
  <si>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</si>
  <si>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</si>
  <si>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</si>
  <si>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</si>
  <si>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</si>
  <si>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</si>
  <si>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</si>
  <si>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</si>
  <si>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</si>
  <si>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</si>
  <si>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Remaining</t>
  </si>
  <si>
    <t>Monthly maximum</t>
  </si>
  <si>
    <t>Total Distributed</t>
  </si>
  <si>
    <t>Total Burned</t>
  </si>
  <si>
    <t>User</t>
  </si>
  <si>
    <t>User Score</t>
  </si>
  <si>
    <t>Pool Participation</t>
  </si>
  <si>
    <t>User Receives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</si>
</sst>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63">
    <xf numFmtId="0" fontId="0" fillId="0" borderId="0" xfId="0"/>
    <xf numFmtId="4" fontId="0" fillId="0" borderId="0" xfId="0" applyNumberFormat="1"/>
    <xf numFmtId="9" fontId="0" fillId="0" borderId="0" xfId="0" applyNumberFormat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9" fontId="0" fillId="7" borderId="1" xfId="0" applyNumberFormat="1" applyFill="1" applyBorder="1" applyAlignment="1">
      <alignment horizontal="center"/>
    </xf>
    <xf numFmtId="9" fontId="0" fillId="6" borderId="1" xfId="0" applyNumberFormat="1" applyFill="1" applyBorder="1" applyAlignment="1">
      <alignment horizontal="center"/>
    </xf>
    <xf numFmtId="9" fontId="0" fillId="5" borderId="1" xfId="0" applyNumberFormat="1" applyFill="1" applyBorder="1" applyAlignment="1">
      <alignment horizontal="center"/>
    </xf>
    <xf numFmtId="9" fontId="0" fillId="4" borderId="1" xfId="0" applyNumberFormat="1" applyFill="1" applyBorder="1" applyAlignment="1">
      <alignment horizontal="center"/>
    </xf>
    <xf numFmtId="9" fontId="0" fillId="3" borderId="1" xfId="0" applyNumberFormat="1" applyFill="1" applyBorder="1" applyAlignment="1">
      <alignment horizontal="center"/>
    </xf>
    <xf numFmtId="0" fontId="1" fillId="0" borderId="0" xfId="0" applyFont="1"/>
    <xf numFmtId="9" fontId="1" fillId="0" borderId="0" xfId="0" applyNumberFormat="1" applyFont="1"/>
    <xf numFmtId="4" fontId="1" fillId="0" borderId="0" xfId="0" applyNumberFormat="1" applyFont="1"/>
    <xf numFmtId="9" fontId="0" fillId="0" borderId="0" xfId="0" applyNumberFormat="1" applyAlignment="1"/>
    <xf numFmtId="4" fontId="0" fillId="0" borderId="0" xfId="0" applyNumberFormat="1" applyAlignment="1"/>
    <xf numFmtId="0" fontId="0" fillId="8" borderId="0" xfId="0" applyFill="1"/>
    <xf numFmtId="0" fontId="1" fillId="9" borderId="0" xfId="0" applyFont="1" applyFill="1"/>
    <xf numFmtId="0" fontId="1" fillId="10" borderId="0" xfId="0" applyFont="1" applyFill="1"/>
    <xf numFmtId="0" fontId="1" fillId="11" borderId="0" xfId="0" applyFont="1" applyFill="1"/>
    <xf numFmtId="0" fontId="1" fillId="12" borderId="0" xfId="0" applyFont="1" applyFill="1"/>
    <xf numFmtId="0" fontId="1" fillId="13" borderId="0" xfId="0" applyFont="1" applyFill="1"/>
    <xf numFmtId="0" fontId="1" fillId="8" borderId="0" xfId="0" applyFont="1" applyFill="1"/>
    <xf numFmtId="0" fontId="1" fillId="14" borderId="0" xfId="0" applyFont="1" applyFill="1"/>
    <xf numFmtId="0" fontId="1" fillId="15" borderId="0" xfId="0" applyFont="1" applyFill="1"/>
    <xf numFmtId="0" fontId="1" fillId="16" borderId="0" xfId="0" applyFont="1" applyFill="1"/>
    <xf numFmtId="0" fontId="1" fillId="17" borderId="0" xfId="0" applyFont="1" applyFill="1"/>
    <xf numFmtId="0" fontId="1" fillId="18" borderId="0" xfId="0" applyFont="1" applyFill="1"/>
    <xf numFmtId="0" fontId="1" fillId="19" borderId="0" xfId="0" applyFont="1" applyFill="1"/>
    <xf numFmtId="9" fontId="1" fillId="0" borderId="0" xfId="0" applyNumberFormat="1" applyFont="1" applyAlignment="1">
      <alignment horizontal="center"/>
    </xf>
    <xf numFmtId="164" fontId="0" fillId="0" borderId="0" xfId="0" applyNumberFormat="1"/>
    <xf numFmtId="9" fontId="1" fillId="7" borderId="1" xfId="0" applyNumberFormat="1" applyFont="1" applyFill="1" applyBorder="1"/>
    <xf numFmtId="9" fontId="1" fillId="6" borderId="1" xfId="0" applyNumberFormat="1" applyFont="1" applyFill="1" applyBorder="1"/>
    <xf numFmtId="9" fontId="1" fillId="5" borderId="1" xfId="0" applyNumberFormat="1" applyFont="1" applyFill="1" applyBorder="1"/>
    <xf numFmtId="9" fontId="1" fillId="4" borderId="1" xfId="0" applyNumberFormat="1" applyFont="1" applyFill="1" applyBorder="1"/>
    <xf numFmtId="9" fontId="1" fillId="3" borderId="1" xfId="0" applyNumberFormat="1" applyFont="1" applyFill="1" applyBorder="1"/>
    <xf numFmtId="4" fontId="1" fillId="0" borderId="0" xfId="0" applyNumberFormat="1" applyFont="1" applyAlignment="1"/>
    <xf numFmtId="10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1" fillId="2" borderId="0" xfId="0" applyFont="1" applyFill="1" applyAlignment="1">
      <alignment horizontal="center"/>
    </xf>
    <xf numFmtId="4" fontId="1" fillId="2" borderId="7" xfId="0" applyNumberFormat="1" applyFont="1" applyFill="1" applyBorder="1" applyAlignment="1">
      <alignment horizontal="center"/>
    </xf>
    <xf numFmtId="4" fontId="1" fillId="2" borderId="8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9" fontId="1" fillId="7" borderId="1" xfId="0" applyNumberFormat="1" applyFont="1" applyFill="1" applyBorder="1" applyAlignment="1">
      <alignment horizontal="center"/>
    </xf>
    <xf numFmtId="9" fontId="1" fillId="6" borderId="1" xfId="0" applyNumberFormat="1" applyFont="1" applyFill="1" applyBorder="1" applyAlignment="1">
      <alignment horizontal="center"/>
    </xf>
    <xf numFmtId="9" fontId="1" fillId="3" borderId="1" xfId="0" applyNumberFormat="1" applyFont="1" applyFill="1" applyBorder="1" applyAlignment="1">
      <alignment horizontal="center"/>
    </xf>
    <xf numFmtId="9" fontId="1" fillId="5" borderId="1" xfId="0" applyNumberFormat="1" applyFont="1" applyFill="1" applyBorder="1" applyAlignment="1">
      <alignment horizontal="center"/>
    </xf>
    <xf numFmtId="9" fontId="1" fillId="4" borderId="4" xfId="0" applyNumberFormat="1" applyFont="1" applyFill="1" applyBorder="1" applyAlignment="1">
      <alignment horizontal="center"/>
    </xf>
    <xf numFmtId="9" fontId="1" fillId="4" borderId="5" xfId="0" applyNumberFormat="1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9" fontId="1" fillId="5" borderId="4" xfId="0" applyNumberFormat="1" applyFont="1" applyFill="1" applyBorder="1" applyAlignment="1">
      <alignment horizontal="center"/>
    </xf>
    <xf numFmtId="9" fontId="1" fillId="5" borderId="6" xfId="0" applyNumberFormat="1" applyFont="1" applyFill="1" applyBorder="1" applyAlignment="1">
      <alignment horizontal="center"/>
    </xf>
    <xf numFmtId="9" fontId="1" fillId="5" borderId="5" xfId="0" applyNumberFormat="1" applyFont="1" applyFill="1" applyBorder="1" applyAlignment="1">
      <alignment horizontal="center"/>
    </xf>
    <xf numFmtId="9" fontId="0" fillId="4" borderId="4" xfId="0" applyNumberFormat="1" applyFill="1" applyBorder="1" applyAlignment="1">
      <alignment horizontal="center"/>
    </xf>
    <xf numFmtId="9" fontId="0" fillId="4" borderId="6" xfId="0" applyNumberFormat="1" applyFill="1" applyBorder="1" applyAlignment="1">
      <alignment horizontal="center"/>
    </xf>
    <xf numFmtId="9" fontId="0" fillId="4" borderId="5" xfId="0" applyNumberFormat="1" applyFill="1" applyBorder="1" applyAlignment="1">
      <alignment horizontal="center"/>
    </xf>
    <xf numFmtId="9" fontId="1" fillId="3" borderId="4" xfId="0" applyNumberFormat="1" applyFont="1" applyFill="1" applyBorder="1" applyAlignment="1">
      <alignment horizontal="center"/>
    </xf>
    <xf numFmtId="9" fontId="1" fillId="3" borderId="6" xfId="0" applyNumberFormat="1" applyFont="1" applyFill="1" applyBorder="1" applyAlignment="1">
      <alignment horizontal="center"/>
    </xf>
    <xf numFmtId="9" fontId="1" fillId="3" borderId="5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26" Type="http://schemas.openxmlformats.org/officeDocument/2006/relationships/externalLink" Target="externalLinks/externalLink9.xml"/><Relationship Id="rId39" Type="http://schemas.openxmlformats.org/officeDocument/2006/relationships/externalLink" Target="externalLinks/externalLink22.xml"/><Relationship Id="rId21" Type="http://schemas.openxmlformats.org/officeDocument/2006/relationships/externalLink" Target="externalLinks/externalLink4.xml"/><Relationship Id="rId34" Type="http://schemas.openxmlformats.org/officeDocument/2006/relationships/externalLink" Target="externalLinks/externalLink17.xml"/><Relationship Id="rId42" Type="http://schemas.openxmlformats.org/officeDocument/2006/relationships/externalLink" Target="externalLinks/externalLink25.xml"/><Relationship Id="rId47" Type="http://schemas.openxmlformats.org/officeDocument/2006/relationships/externalLink" Target="externalLinks/externalLink30.xml"/><Relationship Id="rId50" Type="http://schemas.openxmlformats.org/officeDocument/2006/relationships/externalLink" Target="externalLinks/externalLink33.xml"/><Relationship Id="rId55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12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7.xml"/><Relationship Id="rId32" Type="http://schemas.openxmlformats.org/officeDocument/2006/relationships/externalLink" Target="externalLinks/externalLink15.xml"/><Relationship Id="rId37" Type="http://schemas.openxmlformats.org/officeDocument/2006/relationships/externalLink" Target="externalLinks/externalLink20.xml"/><Relationship Id="rId40" Type="http://schemas.openxmlformats.org/officeDocument/2006/relationships/externalLink" Target="externalLinks/externalLink23.xml"/><Relationship Id="rId45" Type="http://schemas.openxmlformats.org/officeDocument/2006/relationships/externalLink" Target="externalLinks/externalLink28.xml"/><Relationship Id="rId53" Type="http://schemas.openxmlformats.org/officeDocument/2006/relationships/theme" Target="theme/theme1.xml"/><Relationship Id="rId5" Type="http://schemas.openxmlformats.org/officeDocument/2006/relationships/worksheet" Target="worksheets/sheet5.xml"/><Relationship Id="rId19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5.xml"/><Relationship Id="rId27" Type="http://schemas.openxmlformats.org/officeDocument/2006/relationships/externalLink" Target="externalLinks/externalLink10.xml"/><Relationship Id="rId30" Type="http://schemas.openxmlformats.org/officeDocument/2006/relationships/externalLink" Target="externalLinks/externalLink13.xml"/><Relationship Id="rId35" Type="http://schemas.openxmlformats.org/officeDocument/2006/relationships/externalLink" Target="externalLinks/externalLink18.xml"/><Relationship Id="rId43" Type="http://schemas.openxmlformats.org/officeDocument/2006/relationships/externalLink" Target="externalLinks/externalLink26.xml"/><Relationship Id="rId48" Type="http://schemas.openxmlformats.org/officeDocument/2006/relationships/externalLink" Target="externalLinks/externalLink31.xml"/><Relationship Id="rId56" Type="http://schemas.openxmlformats.org/officeDocument/2006/relationships/sheetMetadata" Target="metadata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34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8.xml"/><Relationship Id="rId33" Type="http://schemas.openxmlformats.org/officeDocument/2006/relationships/externalLink" Target="externalLinks/externalLink16.xml"/><Relationship Id="rId38" Type="http://schemas.openxmlformats.org/officeDocument/2006/relationships/externalLink" Target="externalLinks/externalLink21.xml"/><Relationship Id="rId46" Type="http://schemas.openxmlformats.org/officeDocument/2006/relationships/externalLink" Target="externalLinks/externalLink29.xml"/><Relationship Id="rId20" Type="http://schemas.openxmlformats.org/officeDocument/2006/relationships/externalLink" Target="externalLinks/externalLink3.xml"/><Relationship Id="rId41" Type="http://schemas.openxmlformats.org/officeDocument/2006/relationships/externalLink" Target="externalLinks/externalLink24.xml"/><Relationship Id="rId54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6.xml"/><Relationship Id="rId28" Type="http://schemas.openxmlformats.org/officeDocument/2006/relationships/externalLink" Target="externalLinks/externalLink11.xml"/><Relationship Id="rId36" Type="http://schemas.openxmlformats.org/officeDocument/2006/relationships/externalLink" Target="externalLinks/externalLink19.xml"/><Relationship Id="rId49" Type="http://schemas.openxmlformats.org/officeDocument/2006/relationships/externalLink" Target="externalLinks/externalLink32.xml"/><Relationship Id="rId57" Type="http://schemas.openxmlformats.org/officeDocument/2006/relationships/calcChain" Target="calcChain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4.xml"/><Relationship Id="rId44" Type="http://schemas.openxmlformats.org/officeDocument/2006/relationships/externalLink" Target="externalLinks/externalLink27.xml"/><Relationship Id="rId52" Type="http://schemas.openxmlformats.org/officeDocument/2006/relationships/externalLink" Target="externalLinks/externalLink35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Year%2018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Year%2019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Year%2020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Year%2021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Year%2022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Year%2023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Year%2024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Year%2016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Year%2017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Year%2025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Year%2026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Year%2027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Year%2028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Year%2029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Year%2030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Year%2031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Year%2032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Year%2033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Year%2034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Year%2035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Year%2036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Year%2037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Year%2038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Year%2039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Year%2040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Year%2041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Year%2042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Year%2043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Year%2044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Year%2045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Year%2046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Year%2047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Year%2048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Year%2049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Year%2050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ear 18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ear 19"/>
    </sheet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ear 20"/>
    </sheetNames>
    <sheetDataSet>
      <sheetData sheetId="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ear 21"/>
    </sheetNames>
    <sheetDataSet>
      <sheetData sheetId="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ear 22"/>
    </sheetNames>
    <sheetDataSet>
      <sheetData sheetId="0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ear 23"/>
    </sheetNames>
    <sheetDataSet>
      <sheetData sheetId="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ear 24"/>
    </sheetNames>
    <sheetDataSet>
      <sheetData sheetId="0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ear 16"/>
    </sheetNames>
    <sheetDataSet>
      <sheetData sheetId="0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ear 17"/>
    </sheetNames>
    <sheetDataSet>
      <sheetData sheetId="0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ear 25"/>
    </sheetNames>
    <sheetDataSet>
      <sheetData sheetId="0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ear 26"/>
    </sheetNames>
    <sheetDataSet>
      <sheetData sheetId="0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ear 27"/>
    </sheetNames>
    <sheetDataSet>
      <sheetData sheetId="0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ear 28"/>
    </sheetNames>
    <sheetDataSet>
      <sheetData sheetId="0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ear 29"/>
    </sheetNames>
    <sheetDataSet>
      <sheetData sheetId="0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ear 30"/>
    </sheetNames>
    <sheetDataSet>
      <sheetData sheetId="0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ear 31"/>
    </sheetNames>
    <sheetDataSet>
      <sheetData sheetId="0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ear 32"/>
    </sheetNames>
    <sheetDataSet>
      <sheetData sheetId="0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ear 33"/>
    </sheetNames>
    <sheetDataSet>
      <sheetData sheetId="0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ear 34"/>
    </sheetNames>
    <sheetDataSet>
      <sheetData sheetId="0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ear 35"/>
    </sheetNames>
    <sheetDataSet>
      <sheetData sheetId="0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ear 36"/>
    </sheetNames>
    <sheetDataSet>
      <sheetData sheetId="0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ear 37"/>
    </sheetNames>
    <sheetDataSet>
      <sheetData sheetId="0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ear 38"/>
    </sheetNames>
    <sheetDataSet>
      <sheetData sheetId="0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ear 39"/>
    </sheetNames>
    <sheetDataSet>
      <sheetData sheetId="0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ear 40"/>
    </sheetNames>
    <sheetDataSet>
      <sheetData sheetId="0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ear 41"/>
    </sheetNames>
    <sheetDataSet>
      <sheetData sheetId="0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ear 42"/>
    </sheetNames>
    <sheetDataSet>
      <sheetData sheetId="0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ear 43"/>
    </sheetNames>
    <sheetDataSet>
      <sheetData sheetId="0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ear 44"/>
    </sheetNames>
    <sheetDataSet>
      <sheetData sheetId="0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ear 45"/>
    </sheetNames>
    <sheetDataSet>
      <sheetData sheetId="0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ear 46"/>
    </sheetNames>
    <sheetDataSet>
      <sheetData sheetId="0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ear 47"/>
    </sheetNames>
    <sheetDataSet>
      <sheetData sheetId="0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ear 48"/>
    </sheetNames>
    <sheetDataSet>
      <sheetData sheetId="0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ear 49"/>
    </sheetNames>
    <sheetDataSet>
      <sheetData sheetId="0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ear 50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3"/>
  <sheetViews>
    <sheetView topLeftCell="B1" workbookViewId="0">
      <selection activeCell="M4" sqref="M4:N14"/>
    </sheetView>
  </sheetViews>
  <sheetFormatPr defaultRowHeight="15"/>
  <cols>
    <col min="1" max="1" width="0" hidden="1" customWidth="1"/>
    <col min="2" max="2" width="9.5703125" style="40" bestFit="1" customWidth="1"/>
    <col min="3" max="3" width="9.140625" style="41"/>
    <col min="4" max="4" width="13.42578125" style="2" hidden="1" customWidth="1"/>
    <col min="5" max="5" width="13.42578125" style="1" bestFit="1" customWidth="1"/>
    <col min="6" max="6" width="10.7109375" style="1" bestFit="1" customWidth="1"/>
    <col min="7" max="7" width="13.42578125" style="1" bestFit="1" customWidth="1"/>
    <col min="8" max="8" width="10.7109375" style="1" customWidth="1"/>
    <col min="9" max="9" width="12.28515625" style="1" bestFit="1" customWidth="1"/>
    <col min="10" max="10" width="10.7109375" style="1" customWidth="1"/>
    <col min="11" max="11" width="12.28515625" style="1" bestFit="1" customWidth="1"/>
    <col min="12" max="12" width="12.28515625" style="1" customWidth="1"/>
    <col min="13" max="13" width="12.28515625" style="1" bestFit="1" customWidth="1"/>
    <col min="14" max="14" width="12.28515625" style="1" customWidth="1"/>
    <col min="15" max="15" width="6.85546875" customWidth="1"/>
    <col min="16" max="16" width="24.28515625" bestFit="1" customWidth="1"/>
    <col min="17" max="17" width="16.85546875" customWidth="1"/>
    <col min="18" max="18" width="13.140625" customWidth="1"/>
    <col min="19" max="19" width="19.7109375" customWidth="1"/>
  </cols>
  <sheetData>
    <row r="1" spans="1:19">
      <c r="A1" s="12" t="s">
        <v>0</v>
      </c>
      <c r="B1" s="30">
        <v>0.25</v>
      </c>
      <c r="C1" s="30" t="s">
        <v>1</v>
      </c>
      <c r="D1" s="14">
        <v>15000000</v>
      </c>
      <c r="E1" s="43" t="s">
        <v>2</v>
      </c>
      <c r="F1" s="44"/>
      <c r="G1" s="44"/>
      <c r="H1" s="44"/>
      <c r="I1" s="44"/>
      <c r="J1" s="44"/>
      <c r="K1" s="44"/>
      <c r="L1" s="44"/>
      <c r="M1" s="44"/>
      <c r="N1" s="44"/>
    </row>
    <row r="2" spans="1:19">
      <c r="B2" s="38" t="s">
        <v>3</v>
      </c>
      <c r="C2" s="30" t="s">
        <v>4</v>
      </c>
      <c r="D2" s="13"/>
      <c r="E2" s="46">
        <v>0.25</v>
      </c>
      <c r="F2" s="46"/>
      <c r="G2" s="47">
        <v>0.5</v>
      </c>
      <c r="H2" s="47"/>
      <c r="I2" s="49">
        <v>0.6</v>
      </c>
      <c r="J2" s="49"/>
      <c r="K2" s="50">
        <v>0.8</v>
      </c>
      <c r="L2" s="51"/>
      <c r="M2" s="48">
        <v>1</v>
      </c>
      <c r="N2" s="48"/>
      <c r="P2" s="45" t="s">
        <v>5</v>
      </c>
      <c r="Q2" s="45"/>
    </row>
    <row r="3" spans="1:19">
      <c r="B3" s="39"/>
      <c r="C3" s="30"/>
      <c r="D3" s="13"/>
      <c r="E3" s="32" t="s">
        <v>6</v>
      </c>
      <c r="F3" s="32" t="s">
        <v>7</v>
      </c>
      <c r="G3" s="33" t="s">
        <v>6</v>
      </c>
      <c r="H3" s="33" t="s">
        <v>7</v>
      </c>
      <c r="I3" s="34" t="s">
        <v>6</v>
      </c>
      <c r="J3" s="34" t="s">
        <v>7</v>
      </c>
      <c r="K3" s="35" t="s">
        <v>6</v>
      </c>
      <c r="L3" s="35" t="s">
        <v>7</v>
      </c>
      <c r="M3" s="36" t="s">
        <v>6</v>
      </c>
      <c r="N3" s="36" t="s">
        <v>7</v>
      </c>
      <c r="P3" s="6" t="s">
        <v>8</v>
      </c>
      <c r="Q3" s="6" t="s">
        <v>9</v>
      </c>
    </row>
    <row r="4" spans="1:19">
      <c r="B4" s="40">
        <v>1</v>
      </c>
      <c r="C4" s="41">
        <v>0.08</v>
      </c>
      <c r="E4" s="1" cm="1">
        <f t="array" aca="1" ref="E4" ca="1">INDIRECT("'Year "&amp;$B4&amp;"'"&amp;"!P5")</f>
        <v>295233.98257494316</v>
      </c>
      <c r="F4" s="1" cm="1">
        <f t="array" aca="1" ref="F4" ca="1">INDIRECT("'Year "&amp;$B4&amp;"'"&amp;"!P6")</f>
        <v>221425.48693120742</v>
      </c>
      <c r="G4" s="1" cm="1">
        <f t="array" aca="1" ref="G4" ca="1">INDIRECT("'Year "&amp;$B4&amp;"'"&amp;"!ae5")</f>
        <v>586439.19373558834</v>
      </c>
      <c r="H4" s="1" cm="1">
        <f t="array" aca="1" ref="H4" ca="1">INDIRECT("'Year "&amp;$B4&amp;"'"&amp;"!ae6")</f>
        <v>146609.79843389709</v>
      </c>
      <c r="I4" s="1" cm="1">
        <f t="array" aca="1" ref="I4" ca="1">INDIRECT("'Year "&amp;$B4&amp;"'"&amp;"!at5")</f>
        <v>701804.47068183916</v>
      </c>
      <c r="J4" s="1" cm="1">
        <f t="array" aca="1" ref="J4" ca="1">INDIRECT("'Year "&amp;$B4&amp;"'"&amp;"!at6")</f>
        <v>116967.41178030652</v>
      </c>
      <c r="K4" s="1" cm="1">
        <f t="array" aca="1" ref="K4" ca="1">INDIRECT("'Year "&amp;$B4&amp;"'"&amp;"!bi5")</f>
        <v>930638.01472437801</v>
      </c>
      <c r="L4" s="1" cm="1">
        <f t="array" aca="1" ref="L4" ca="1">INDIRECT("'Year "&amp;$B4&amp;"'"&amp;"!bi6")</f>
        <v>58164.875920273604</v>
      </c>
      <c r="M4" s="1" cm="1">
        <f t="array" aca="1" ref="M4" ca="1">INDIRECT("'Year "&amp;$B4&amp;"'"&amp;"!bx5")</f>
        <v>1156963.2663456895</v>
      </c>
      <c r="N4" s="1" cm="1">
        <f t="array" aca="1" ref="N4" ca="1">INDIRECT("'Year "&amp;$B4&amp;"'"&amp;"!bx6")</f>
        <v>0</v>
      </c>
      <c r="O4" s="1"/>
      <c r="P4" s="5" t="s">
        <v>10</v>
      </c>
      <c r="Q4" s="7">
        <v>0.25</v>
      </c>
    </row>
    <row r="5" spans="1:19">
      <c r="B5" s="40">
        <v>2</v>
      </c>
      <c r="C5" s="41">
        <v>0.08</v>
      </c>
      <c r="E5" s="1" cm="1">
        <f t="array" aca="1" ref="E5" ca="1">INDIRECT("'Year "&amp;$B5&amp;"'"&amp;"!P5")</f>
        <v>285064.95372045267</v>
      </c>
      <c r="F5" s="1" cm="1">
        <f t="array" aca="1" ref="F5" ca="1">INDIRECT("'Year "&amp;$B5&amp;"'"&amp;"!P6")</f>
        <v>213798.71529033955</v>
      </c>
      <c r="G5" s="1" cm="1">
        <f t="array" aca="1" ref="G5" ca="1">INDIRECT("'Year "&amp;$B5&amp;"'"&amp;"!ae5")</f>
        <v>557779.94973981776</v>
      </c>
      <c r="H5" s="1" cm="1">
        <f t="array" aca="1" ref="H5" ca="1">INDIRECT("'Year "&amp;$B5&amp;"'"&amp;"!ae6")</f>
        <v>139444.98743495444</v>
      </c>
      <c r="I5" s="1" cm="1">
        <f t="array" aca="1" ref="I5" ca="1">INDIRECT("'Year "&amp;$B5&amp;"'"&amp;"!at5")</f>
        <v>663496.61950980464</v>
      </c>
      <c r="J5" s="1" cm="1">
        <f t="array" aca="1" ref="J5" ca="1">INDIRECT("'Year "&amp;$B5&amp;"'"&amp;"!at6")</f>
        <v>110582.76991830079</v>
      </c>
      <c r="K5" s="1" cm="1">
        <f t="array" aca="1" ref="K5" ca="1">INDIRECT("'Year "&amp;$B5&amp;"'"&amp;"!bi5")</f>
        <v>874244.2280765943</v>
      </c>
      <c r="L5" s="1" cm="1">
        <f t="array" aca="1" ref="L5" ca="1">INDIRECT("'Year "&amp;$B5&amp;"'"&amp;"!bi6")</f>
        <v>54640.264254787144</v>
      </c>
      <c r="M5" s="1" cm="1">
        <f t="array" aca="1" ref="M5" ca="1">INDIRECT("'Year "&amp;$B5&amp;"'"&amp;"!bx5")</f>
        <v>1074891.6104370509</v>
      </c>
      <c r="N5" s="1" cm="1">
        <f t="array" aca="1" ref="N5" ca="1">INDIRECT("'Year "&amp;$B5&amp;"'"&amp;"!bx6")</f>
        <v>0</v>
      </c>
      <c r="O5" s="1"/>
      <c r="P5" s="5" t="s">
        <v>11</v>
      </c>
      <c r="Q5" s="8">
        <v>0.5</v>
      </c>
    </row>
    <row r="6" spans="1:19">
      <c r="B6" s="40">
        <v>3</v>
      </c>
      <c r="C6" s="41">
        <v>0.08</v>
      </c>
      <c r="E6" s="1" cm="1">
        <f t="array" aca="1" ref="E6" ca="1">INDIRECT("'Year "&amp;$B6&amp;"'"&amp;"!P5")</f>
        <v>275246.18653618573</v>
      </c>
      <c r="F6" s="1" cm="1">
        <f t="array" aca="1" ref="F6" ca="1">INDIRECT("'Year "&amp;$B6&amp;"'"&amp;"!P6")</f>
        <v>206434.63990213926</v>
      </c>
      <c r="G6" s="1" cm="1">
        <f t="array" aca="1" ref="G6" ca="1">INDIRECT("'Year "&amp;$B6&amp;"'"&amp;"!ae5")</f>
        <v>530521.28107254312</v>
      </c>
      <c r="H6" s="1" cm="1">
        <f t="array" aca="1" ref="H6" ca="1">INDIRECT("'Year "&amp;$B6&amp;"'"&amp;"!ae6")</f>
        <v>132630.32026813578</v>
      </c>
      <c r="I6" s="1" cm="1">
        <f t="array" aca="1" ref="I6" ca="1">INDIRECT("'Year "&amp;$B6&amp;"'"&amp;"!at5")</f>
        <v>627279.7944322502</v>
      </c>
      <c r="J6" s="1" cm="1">
        <f t="array" aca="1" ref="J6" ca="1">INDIRECT("'Year "&amp;$B6&amp;"'"&amp;"!at6")</f>
        <v>104546.63240537507</v>
      </c>
      <c r="K6" s="1" cm="1">
        <f t="array" aca="1" ref="K6" ca="1">INDIRECT("'Year "&amp;$B6&amp;"'"&amp;"!bi5")</f>
        <v>821267.73055966327</v>
      </c>
      <c r="L6" s="1" cm="1">
        <f t="array" aca="1" ref="L6" ca="1">INDIRECT("'Year "&amp;$B6&amp;"'"&amp;"!bi6")</f>
        <v>51329.233159978947</v>
      </c>
      <c r="M6" s="1" cm="1">
        <f t="array" aca="1" ref="M6" ca="1">INDIRECT("'Year "&amp;$B6&amp;"'"&amp;"!bx5")</f>
        <v>998641.88241455937</v>
      </c>
      <c r="N6" s="1" cm="1">
        <f t="array" aca="1" ref="N6" ca="1">INDIRECT("'Year "&amp;$B6&amp;"'"&amp;"!bx6")</f>
        <v>0</v>
      </c>
      <c r="O6" s="1"/>
      <c r="P6" s="5" t="s">
        <v>12</v>
      </c>
      <c r="Q6" s="9">
        <v>0.6</v>
      </c>
    </row>
    <row r="7" spans="1:19">
      <c r="B7" s="40">
        <v>4</v>
      </c>
      <c r="C7" s="41">
        <v>0.08</v>
      </c>
      <c r="E7" s="1" cm="1">
        <f t="array" aca="1" ref="E7" ca="1">INDIRECT("'Year "&amp;$B7&amp;"'"&amp;"!P5")</f>
        <v>265765.61662156059</v>
      </c>
      <c r="F7" s="1" cm="1">
        <f t="array" aca="1" ref="F7" ca="1">INDIRECT("'Year "&amp;$B7&amp;"'"&amp;"!P6")</f>
        <v>199324.2124661704</v>
      </c>
      <c r="G7" s="1" cm="1">
        <f t="array" aca="1" ref="G7" ca="1">INDIRECT("'Year "&amp;$B7&amp;"'"&amp;"!ae5")</f>
        <v>504594.74171156366</v>
      </c>
      <c r="H7" s="1" cm="1">
        <f t="array" aca="1" ref="H7" ca="1">INDIRECT("'Year "&amp;$B7&amp;"'"&amp;"!ae6")</f>
        <v>126148.68542789092</v>
      </c>
      <c r="I7" s="1" cm="1">
        <f t="array" aca="1" ref="I7" ca="1">INDIRECT("'Year "&amp;$B7&amp;"'"&amp;"!at5")</f>
        <v>593039.85722439969</v>
      </c>
      <c r="J7" s="1" cm="1">
        <f t="array" aca="1" ref="J7" ca="1">INDIRECT("'Year "&amp;$B7&amp;"'"&amp;"!at6")</f>
        <v>98839.976204066596</v>
      </c>
      <c r="K7" s="1" cm="1">
        <f t="array" aca="1" ref="K7" ca="1">INDIRECT("'Year "&amp;$B7&amp;"'"&amp;"!bi5")</f>
        <v>771501.44501672022</v>
      </c>
      <c r="L7" s="1" cm="1">
        <f t="array" aca="1" ref="L7" ca="1">INDIRECT("'Year "&amp;$B7&amp;"'"&amp;"!bi6")</f>
        <v>48218.840313544999</v>
      </c>
      <c r="M7" s="1" cm="1">
        <f t="array" aca="1" ref="M7" ca="1">INDIRECT("'Year "&amp;$B7&amp;"'"&amp;"!bx5")</f>
        <v>927801.09141143854</v>
      </c>
      <c r="N7" s="1" cm="1">
        <f t="array" aca="1" ref="N7" ca="1">INDIRECT("'Year "&amp;$B7&amp;"'"&amp;"!bx6")</f>
        <v>0</v>
      </c>
      <c r="O7" s="1"/>
      <c r="P7" s="5" t="s">
        <v>13</v>
      </c>
      <c r="Q7" s="10">
        <v>0.8</v>
      </c>
    </row>
    <row r="8" spans="1:19">
      <c r="B8" s="40">
        <v>5</v>
      </c>
      <c r="C8" s="41">
        <v>0.08</v>
      </c>
      <c r="E8" s="1" cm="1">
        <f t="array" aca="1" ref="E8" ca="1">INDIRECT("'Year "&amp;$B8&amp;"'"&amp;"!P5")</f>
        <v>256611.59512178265</v>
      </c>
      <c r="F8" s="1" cm="1">
        <f t="array" aca="1" ref="F8" ca="1">INDIRECT("'Year "&amp;$B8&amp;"'"&amp;"!P6")</f>
        <v>192458.69634133691</v>
      </c>
      <c r="G8" s="1" cm="1">
        <f t="array" aca="1" ref="G8" ca="1">INDIRECT("'Year "&amp;$B8&amp;"'"&amp;"!ae5")</f>
        <v>479935.23058718484</v>
      </c>
      <c r="H8" s="1" cm="1">
        <f t="array" aca="1" ref="H8" ca="1">INDIRECT("'Year "&amp;$B8&amp;"'"&amp;"!ae6")</f>
        <v>119983.80764679621</v>
      </c>
      <c r="I8" s="1" cm="1">
        <f t="array" aca="1" ref="I8" ca="1">INDIRECT("'Year "&amp;$B8&amp;"'"&amp;"!at5")</f>
        <v>560668.89987275272</v>
      </c>
      <c r="J8" s="1" cm="1">
        <f t="array" aca="1" ref="J8" ca="1">INDIRECT("'Year "&amp;$B8&amp;"'"&amp;"!at6")</f>
        <v>93444.816645458792</v>
      </c>
      <c r="K8" s="1" cm="1">
        <f t="array" aca="1" ref="K8" ca="1">INDIRECT("'Year "&amp;$B8&amp;"'"&amp;"!bi5")</f>
        <v>724750.84252643259</v>
      </c>
      <c r="L8" s="1" cm="1">
        <f t="array" aca="1" ref="L8" ca="1">INDIRECT("'Year "&amp;$B8&amp;"'"&amp;"!bi6")</f>
        <v>45296.927657902022</v>
      </c>
      <c r="M8" s="1" cm="1">
        <f t="array" aca="1" ref="M8" ca="1">INDIRECT("'Year "&amp;$B8&amp;"'"&amp;"!bx5")</f>
        <v>861985.54294853064</v>
      </c>
      <c r="N8" s="1" cm="1">
        <f t="array" aca="1" ref="N8" ca="1">INDIRECT("'Year "&amp;$B8&amp;"'"&amp;"!bx6")</f>
        <v>0</v>
      </c>
      <c r="O8" s="1"/>
      <c r="P8" s="5" t="s">
        <v>14</v>
      </c>
      <c r="Q8" s="11">
        <v>1</v>
      </c>
    </row>
    <row r="9" spans="1:19">
      <c r="B9" s="40">
        <v>6</v>
      </c>
      <c r="C9" s="41">
        <v>0.04</v>
      </c>
      <c r="E9" s="1" cm="1">
        <f t="array" aca="1" ref="E9" ca="1">INDIRECT("'Year "&amp;$B9&amp;"'"&amp;"!P5")</f>
        <v>124881.53790089767</v>
      </c>
      <c r="F9" s="1" cm="1">
        <f t="array" aca="1" ref="F9" ca="1">INDIRECT("'Year "&amp;$B9&amp;"'"&amp;"!P6")</f>
        <v>93661.15342567327</v>
      </c>
      <c r="G9" s="1" cm="1">
        <f t="array" aca="1" ref="G9" ca="1">INDIRECT("'Year "&amp;$B9&amp;"'"&amp;"!ae5")</f>
        <v>230861.00489082842</v>
      </c>
      <c r="H9" s="1" cm="1">
        <f t="array" aca="1" ref="H9" ca="1">INDIRECT("'Year "&amp;$B9&amp;"'"&amp;"!ae6")</f>
        <v>57715.251222707106</v>
      </c>
      <c r="I9" s="1" cm="1">
        <f t="array" aca="1" ref="I9" ca="1">INDIRECT("'Year "&amp;$B9&amp;"'"&amp;"!at5")</f>
        <v>268441.45485814166</v>
      </c>
      <c r="J9" s="1" cm="1">
        <f t="array" aca="1" ref="J9" ca="1">INDIRECT("'Year "&amp;$B9&amp;"'"&amp;"!at6")</f>
        <v>44740.242476356943</v>
      </c>
      <c r="K9" s="1" cm="1">
        <f t="array" aca="1" ref="K9" ca="1">INDIRECT("'Year "&amp;$B9&amp;"'"&amp;"!bi5")</f>
        <v>384684.27527677419</v>
      </c>
      <c r="L9" s="1" cm="1">
        <f t="array" aca="1" ref="L9" ca="1">INDIRECT("'Year "&amp;$B9&amp;"'"&amp;"!bi6")</f>
        <v>24042.767204798383</v>
      </c>
      <c r="M9" s="1" cm="1">
        <f t="array" aca="1" ref="M9" ca="1">INDIRECT("'Year "&amp;$B9&amp;"'"&amp;"!bx5")</f>
        <v>408081.72769358655</v>
      </c>
      <c r="N9" s="1" cm="1">
        <f t="array" aca="1" ref="N9" ca="1">INDIRECT("'Year "&amp;$B9&amp;"'"&amp;"!bx6")</f>
        <v>0</v>
      </c>
      <c r="O9" s="1"/>
    </row>
    <row r="10" spans="1:19">
      <c r="B10" s="40">
        <v>7</v>
      </c>
      <c r="C10" s="41">
        <v>0.04</v>
      </c>
      <c r="E10" s="1" cm="1">
        <f t="array" aca="1" ref="E10" ca="1">INDIRECT("'Year "&amp;$B10&amp;"'"&amp;"!P5")</f>
        <v>122713.5550014605</v>
      </c>
      <c r="F10" s="1" cm="1">
        <f t="array" aca="1" ref="F10" ca="1">INDIRECT("'Year "&amp;$B10&amp;"'"&amp;"!P6")</f>
        <v>92035.166251095361</v>
      </c>
      <c r="G10" s="1" cm="1">
        <f t="array" aca="1" ref="G10" ca="1">INDIRECT("'Year "&amp;$B10&amp;"'"&amp;"!ae5")</f>
        <v>225155.15472242076</v>
      </c>
      <c r="H10" s="1" cm="1">
        <f t="array" aca="1" ref="H10" ca="1">INDIRECT("'Year "&amp;$B10&amp;"'"&amp;"!ae6")</f>
        <v>56288.78868060519</v>
      </c>
      <c r="I10" s="1" cm="1">
        <f t="array" aca="1" ref="I10" ca="1">INDIRECT("'Year "&amp;$B10&amp;"'"&amp;"!at5")</f>
        <v>261020.80776485472</v>
      </c>
      <c r="J10" s="1" cm="1">
        <f t="array" aca="1" ref="J10" ca="1">INDIRECT("'Year "&amp;$B10&amp;"'"&amp;"!at6")</f>
        <v>43503.467960809125</v>
      </c>
      <c r="K10" s="1" cm="1">
        <f t="array" aca="1" ref="K10" ca="1">INDIRECT("'Year "&amp;$B10&amp;"'"&amp;"!bi5")</f>
        <v>372863.36192447186</v>
      </c>
      <c r="L10" s="1" cm="1">
        <f t="array" aca="1" ref="L10" ca="1">INDIRECT("'Year "&amp;$B10&amp;"'"&amp;"!bi6")</f>
        <v>23303.960120279487</v>
      </c>
      <c r="M10" s="1" cm="1">
        <f t="array" aca="1" ref="M10" ca="1">INDIRECT("'Year "&amp;$B10&amp;"'"&amp;"!bx5")</f>
        <v>393365.63700496696</v>
      </c>
      <c r="N10" s="1" cm="1">
        <f t="array" aca="1" ref="N10" ca="1">INDIRECT("'Year "&amp;$B10&amp;"'"&amp;"!bx6")</f>
        <v>0</v>
      </c>
      <c r="O10" s="1"/>
    </row>
    <row r="11" spans="1:19">
      <c r="B11" s="40">
        <v>8</v>
      </c>
      <c r="C11" s="41">
        <v>0.04</v>
      </c>
      <c r="E11" s="1" cm="1">
        <f t="array" aca="1" ref="E11" ca="1">INDIRECT("'Year "&amp;$B11&amp;"'"&amp;"!P5")</f>
        <v>120583.20896917963</v>
      </c>
      <c r="F11" s="1" cm="1">
        <f t="array" aca="1" ref="F11" ca="1">INDIRECT("'Year "&amp;$B11&amp;"'"&amp;"!P6")</f>
        <v>90437.406726884728</v>
      </c>
      <c r="G11" s="1" cm="1">
        <f t="array" aca="1" ref="G11" ca="1">INDIRECT("'Year "&amp;$B11&amp;"'"&amp;"!ae5")</f>
        <v>219590.32761747806</v>
      </c>
      <c r="H11" s="1" cm="1">
        <f t="array" aca="1" ref="H11" ca="1">INDIRECT("'Year "&amp;$B11&amp;"'"&amp;"!ae6")</f>
        <v>54897.581904369516</v>
      </c>
      <c r="I11" s="1" cm="1">
        <f t="array" aca="1" ref="I11" ca="1">INDIRECT("'Year "&amp;$B11&amp;"'"&amp;"!at5")</f>
        <v>253805.29293518266</v>
      </c>
      <c r="J11" s="1" cm="1">
        <f t="array" aca="1" ref="J11" ca="1">INDIRECT("'Year "&amp;$B11&amp;"'"&amp;"!at6")</f>
        <v>42300.882155863786</v>
      </c>
      <c r="K11" s="1" cm="1">
        <f t="array" aca="1" ref="K11" ca="1">INDIRECT("'Year "&amp;$B11&amp;"'"&amp;"!bi5")</f>
        <v>361405.69189003622</v>
      </c>
      <c r="L11" s="1" cm="1">
        <f t="array" aca="1" ref="L11" ca="1">INDIRECT("'Year "&amp;$B11&amp;"'"&amp;"!bi6")</f>
        <v>22587.855743127253</v>
      </c>
      <c r="M11" s="1" cm="1">
        <f t="array" aca="1" ref="M11" ca="1">INDIRECT("'Year "&amp;$B11&amp;"'"&amp;"!bx5")</f>
        <v>379180.23247664102</v>
      </c>
      <c r="N11" s="1" cm="1">
        <f t="array" aca="1" ref="N11" ca="1">INDIRECT("'Year "&amp;$B11&amp;"'"&amp;"!bx6")</f>
        <v>0</v>
      </c>
      <c r="O11" s="1"/>
      <c r="P11" s="45" t="s">
        <v>15</v>
      </c>
      <c r="Q11" s="45"/>
      <c r="R11" s="45"/>
      <c r="S11" s="45"/>
    </row>
    <row r="12" spans="1:19">
      <c r="B12" s="40">
        <v>9</v>
      </c>
      <c r="C12" s="41">
        <v>0.04</v>
      </c>
      <c r="E12" s="1" cm="1">
        <f t="array" aca="1" ref="E12" ca="1">INDIRECT("'Year "&amp;$B12&amp;"'"&amp;"!P5")</f>
        <v>118489.8464161664</v>
      </c>
      <c r="F12" s="1" cm="1">
        <f t="array" aca="1" ref="F12" ca="1">INDIRECT("'Year "&amp;$B12&amp;"'"&amp;"!P6")</f>
        <v>88867.384812124801</v>
      </c>
      <c r="G12" s="1" cm="1">
        <f t="array" aca="1" ref="G12" ca="1">INDIRECT("'Year "&amp;$B12&amp;"'"&amp;"!ae5")</f>
        <v>214163.03811741984</v>
      </c>
      <c r="H12" s="1" cm="1">
        <f t="array" aca="1" ref="H12" ca="1">INDIRECT("'Year "&amp;$B12&amp;"'"&amp;"!ae6")</f>
        <v>53540.75952935496</v>
      </c>
      <c r="I12" s="1" cm="1">
        <f t="array" aca="1" ref="I12" ca="1">INDIRECT("'Year "&amp;$B12&amp;"'"&amp;"!at5")</f>
        <v>246789.23980629625</v>
      </c>
      <c r="J12" s="1" cm="1">
        <f t="array" aca="1" ref="J12" ca="1">INDIRECT("'Year "&amp;$B12&amp;"'"&amp;"!at6")</f>
        <v>41131.539967716046</v>
      </c>
      <c r="K12" s="1" cm="1">
        <f t="array" aca="1" ref="K12" ca="1">INDIRECT("'Year "&amp;$B12&amp;"'"&amp;"!bi5")</f>
        <v>350300.10311652254</v>
      </c>
      <c r="L12" s="1" cm="1">
        <f t="array" aca="1" ref="L12" ca="1">INDIRECT("'Year "&amp;$B12&amp;"'"&amp;"!bi6")</f>
        <v>21893.756444782652</v>
      </c>
      <c r="M12" s="1" cm="1">
        <f t="array" aca="1" ref="M12" ca="1">INDIRECT("'Year "&amp;$B12&amp;"'"&amp;"!bx5")</f>
        <v>365506.37670271145</v>
      </c>
      <c r="N12" s="1" cm="1">
        <f t="array" aca="1" ref="N12" ca="1">INDIRECT("'Year "&amp;$B12&amp;"'"&amp;"!bx6")</f>
        <v>0</v>
      </c>
      <c r="O12" s="1"/>
      <c r="P12" s="4" t="s">
        <v>16</v>
      </c>
      <c r="Q12" s="3" t="s">
        <v>17</v>
      </c>
      <c r="R12" s="4" t="s">
        <v>18</v>
      </c>
      <c r="S12" s="4" t="s">
        <v>19</v>
      </c>
    </row>
    <row r="13" spans="1:19">
      <c r="B13" s="40">
        <v>10</v>
      </c>
      <c r="C13" s="41">
        <v>0.04</v>
      </c>
      <c r="E13" s="1" cm="1">
        <f t="array" aca="1" ref="E13" ca="1">INDIRECT("'Year "&amp;$B13&amp;"'"&amp;"!P5")</f>
        <v>116432.82529755204</v>
      </c>
      <c r="F13" s="1" cm="1">
        <f t="array" aca="1" ref="F13" ca="1">INDIRECT("'Year "&amp;$B13&amp;"'"&amp;"!P6")</f>
        <v>87324.618973164033</v>
      </c>
      <c r="G13" s="1" cm="1">
        <f t="array" aca="1" ref="G13" ca="1">INDIRECT("'Year "&amp;$B13&amp;"'"&amp;"!ae5")</f>
        <v>208869.88690859248</v>
      </c>
      <c r="H13" s="1" cm="1">
        <f t="array" aca="1" ref="H13" ca="1">INDIRECT("'Year "&amp;$B13&amp;"'"&amp;"!ae6")</f>
        <v>52217.47172714812</v>
      </c>
      <c r="I13" s="1" cm="1">
        <f t="array" aca="1" ref="I13" ca="1">INDIRECT("'Year "&amp;$B13&amp;"'"&amp;"!at5")</f>
        <v>239967.13456926844</v>
      </c>
      <c r="J13" s="1" cm="1">
        <f t="array" aca="1" ref="J13" ca="1">INDIRECT("'Year "&amp;$B13&amp;"'"&amp;"!at6")</f>
        <v>39994.522428211407</v>
      </c>
      <c r="K13" s="1" cm="1">
        <f t="array" aca="1" ref="K13" ca="1">INDIRECT("'Year "&amp;$B13&amp;"'"&amp;"!bi5")</f>
        <v>339535.77654439094</v>
      </c>
      <c r="L13" s="1" cm="1">
        <f t="array" aca="1" ref="L13" ca="1">INDIRECT("'Year "&amp;$B13&amp;"'"&amp;"!bi6")</f>
        <v>21220.986034024427</v>
      </c>
      <c r="M13" s="1" cm="1">
        <f t="array" aca="1" ref="M13" ca="1">INDIRECT("'Year "&amp;$B13&amp;"'"&amp;"!bx5")</f>
        <v>352325.62240325741</v>
      </c>
      <c r="N13" s="1" cm="1">
        <f t="array" aca="1" ref="N13" ca="1">INDIRECT("'Year "&amp;$B13&amp;"'"&amp;"!bx6")</f>
        <v>0</v>
      </c>
      <c r="O13" s="1"/>
      <c r="P13" s="5" t="s">
        <v>20</v>
      </c>
      <c r="Q13" s="5">
        <v>0.45</v>
      </c>
      <c r="R13" s="5">
        <v>0.35</v>
      </c>
      <c r="S13" s="5">
        <v>0.3</v>
      </c>
    </row>
    <row r="14" spans="1:19">
      <c r="B14" s="40">
        <v>11</v>
      </c>
      <c r="C14" s="41">
        <v>0.02</v>
      </c>
      <c r="E14" s="1" cm="1">
        <f t="array" aca="1" ref="E14" ca="1">INDIRECT("'Year "&amp;$B14&amp;"'"&amp;"!P5")</f>
        <v>57435.342362400414</v>
      </c>
      <c r="F14" s="1" cm="1">
        <f t="array" aca="1" ref="F14" ca="1">INDIRECT("'Year "&amp;$B14&amp;"'"&amp;"!P6")</f>
        <v>43076.506771800312</v>
      </c>
      <c r="G14" s="1" cm="1">
        <f t="array" aca="1" ref="G14" ca="1">INDIRECT("'Year "&amp;$B14&amp;"'"&amp;"!ae5")</f>
        <v>102437.91822843962</v>
      </c>
      <c r="H14" s="1" cm="1">
        <f t="array" aca="1" ref="H14" ca="1">INDIRECT("'Year "&amp;$B14&amp;"'"&amp;"!ae6")</f>
        <v>25609.479557109906</v>
      </c>
      <c r="I14" s="1" cm="1">
        <f t="array" aca="1" ref="I14" ca="1">INDIRECT("'Year "&amp;$B14&amp;"'"&amp;"!at5")</f>
        <v>117416.28325914076</v>
      </c>
      <c r="J14" s="1" cm="1">
        <f t="array" aca="1" ref="J14" ca="1">INDIRECT("'Year "&amp;$B14&amp;"'"&amp;"!at6")</f>
        <v>19569.380543190131</v>
      </c>
      <c r="K14" s="1" cm="1">
        <f t="array" aca="1" ref="K14" ca="1">INDIRECT("'Year "&amp;$B14&amp;"'"&amp;"!bi5")</f>
        <v>205434.58544066118</v>
      </c>
      <c r="L14" s="1" cm="1">
        <f t="array" aca="1" ref="L14" ca="1">INDIRECT("'Year "&amp;$B14&amp;"'"&amp;"!bi6")</f>
        <v>12839.661590041324</v>
      </c>
      <c r="M14" s="1" cm="1">
        <f t="array" aca="1" ref="M14" ca="1">INDIRECT("'Year "&amp;$B14&amp;"'"&amp;"!bx5")</f>
        <v>171473.36176246047</v>
      </c>
      <c r="N14" s="1" cm="1">
        <f t="array" aca="1" ref="N14" ca="1">INDIRECT("'Year "&amp;$B14&amp;"'"&amp;"!bx6")</f>
        <v>0</v>
      </c>
      <c r="O14" s="1"/>
      <c r="P14" s="5" t="s">
        <v>21</v>
      </c>
      <c r="Q14" s="5">
        <v>0.15</v>
      </c>
      <c r="R14" s="5">
        <v>0.15</v>
      </c>
      <c r="S14" s="5">
        <v>0.15</v>
      </c>
    </row>
    <row r="15" spans="1:19">
      <c r="B15" s="40">
        <v>12</v>
      </c>
      <c r="C15" s="41">
        <v>0.02</v>
      </c>
      <c r="E15" s="1" cm="1">
        <f t="array" aca="1" ref="E15" ca="1">INDIRECT("'Year "&amp;$B15&amp;"'"&amp;"!P5")</f>
        <v>56934.793698015208</v>
      </c>
      <c r="F15" s="1" cm="1">
        <f t="array" aca="1" ref="F15" ca="1">INDIRECT("'Year "&amp;$B15&amp;"'"&amp;"!P6")</f>
        <v>42701.095273511412</v>
      </c>
      <c r="G15" s="1" cm="1">
        <f t="array" aca="1" ref="G15" ca="1">INDIRECT("'Year "&amp;$B15&amp;"'"&amp;"!ae5")</f>
        <v>101164.75488662535</v>
      </c>
      <c r="H15" s="1" cm="1">
        <f t="array" aca="1" ref="H15" ca="1">INDIRECT("'Year "&amp;$B15&amp;"'"&amp;"!ae6")</f>
        <v>25291.188721656337</v>
      </c>
      <c r="I15" s="1" cm="1">
        <f t="array" aca="1" ref="I15" ca="1">INDIRECT("'Year "&amp;$B15&amp;"'"&amp;"!at5")</f>
        <v>115782.96227750526</v>
      </c>
      <c r="J15" s="1" cm="1">
        <f t="array" aca="1" ref="J15" ca="1">INDIRECT("'Year "&amp;$B15&amp;"'"&amp;"!at6")</f>
        <v>19297.160379584217</v>
      </c>
      <c r="K15" s="1" cm="1">
        <f t="array" aca="1" ref="K15" ca="1">INDIRECT("'Year "&amp;$B15&amp;"'"&amp;"!bi5")</f>
        <v>202255.80998491732</v>
      </c>
      <c r="L15" s="1" cm="1">
        <f t="array" aca="1" ref="L15" ca="1">INDIRECT("'Year "&amp;$B15&amp;"'"&amp;"!bi6")</f>
        <v>12640.98812405733</v>
      </c>
      <c r="M15" s="1" cm="1">
        <f t="array" aca="1" ref="M15" ca="1">INDIRECT("'Year "&amp;$B15&amp;"'"&amp;"!bx5")</f>
        <v>168355.75023164929</v>
      </c>
      <c r="N15" s="1" cm="1">
        <f t="array" aca="1" ref="N15" ca="1">INDIRECT("'Year "&amp;$B15&amp;"'"&amp;"!bx6")</f>
        <v>0</v>
      </c>
      <c r="O15" s="1"/>
      <c r="P15" s="5" t="s">
        <v>22</v>
      </c>
      <c r="Q15" s="5">
        <v>0.25</v>
      </c>
      <c r="R15" s="5">
        <v>0.3</v>
      </c>
      <c r="S15" s="5">
        <v>0.2</v>
      </c>
    </row>
    <row r="16" spans="1:19">
      <c r="B16" s="40">
        <v>13</v>
      </c>
      <c r="C16" s="41">
        <v>0.02</v>
      </c>
      <c r="E16" s="1" cm="1">
        <f t="array" aca="1" ref="E16" ca="1">INDIRECT("'Year "&amp;$B16&amp;"'"&amp;"!P5")</f>
        <v>56438.607312239532</v>
      </c>
      <c r="F16" s="1" cm="1">
        <f t="array" aca="1" ref="F16" ca="1">INDIRECT("'Year "&amp;$B16&amp;"'"&amp;"!P6")</f>
        <v>42328.955484179649</v>
      </c>
      <c r="G16" s="1" cm="1">
        <f t="array" aca="1" ref="G16" ca="1">INDIRECT("'Year "&amp;$B16&amp;"'"&amp;"!ae5")</f>
        <v>99907.415225367804</v>
      </c>
      <c r="H16" s="1" cm="1">
        <f t="array" aca="1" ref="H16" ca="1">INDIRECT("'Year "&amp;$B16&amp;"'"&amp;"!ae6")</f>
        <v>24976.853806341951</v>
      </c>
      <c r="I16" s="1" cm="1">
        <f t="array" aca="1" ref="I16" ca="1">INDIRECT("'Year "&amp;$B16&amp;"'"&amp;"!at5")</f>
        <v>114172.3616320532</v>
      </c>
      <c r="J16" s="1" cm="1">
        <f t="array" aca="1" ref="J16" ca="1">INDIRECT("'Year "&amp;$B16&amp;"'"&amp;"!at6")</f>
        <v>19028.726938675536</v>
      </c>
      <c r="K16" s="1" cm="1">
        <f t="array" aca="1" ref="K16" ca="1">INDIRECT("'Year "&amp;$B16&amp;"'"&amp;"!bi5")</f>
        <v>199126.22105429709</v>
      </c>
      <c r="L16" s="1" cm="1">
        <f t="array" aca="1" ref="L16" ca="1">INDIRECT("'Year "&amp;$B16&amp;"'"&amp;"!bi6")</f>
        <v>12445.388815893566</v>
      </c>
      <c r="M16" s="1" cm="1">
        <f t="array" aca="1" ref="M16" ca="1">INDIRECT("'Year "&amp;$B16&amp;"'"&amp;"!bx5")</f>
        <v>165294.82098406355</v>
      </c>
      <c r="N16" s="1" cm="1">
        <f t="array" aca="1" ref="N16" ca="1">INDIRECT("'Year "&amp;$B16&amp;"'"&amp;"!bx6")</f>
        <v>0</v>
      </c>
      <c r="O16" s="1"/>
      <c r="P16" s="5" t="s">
        <v>23</v>
      </c>
      <c r="Q16" s="5">
        <v>0.05</v>
      </c>
      <c r="R16" s="5">
        <v>0.05</v>
      </c>
      <c r="S16" s="5">
        <v>0.2</v>
      </c>
    </row>
    <row r="17" spans="2:19">
      <c r="B17" s="40">
        <v>14</v>
      </c>
      <c r="C17" s="41">
        <v>0.02</v>
      </c>
      <c r="E17" s="1" cm="1">
        <f t="array" aca="1" ref="E17" ca="1">INDIRECT("'Year "&amp;$B17&amp;"'"&amp;"!P5")</f>
        <v>55946.745187841436</v>
      </c>
      <c r="F17" s="1" cm="1">
        <f t="array" aca="1" ref="F17" ca="1">INDIRECT("'Year "&amp;$B17&amp;"'"&amp;"!P6")</f>
        <v>41960.058890881075</v>
      </c>
      <c r="G17" s="1" cm="1">
        <f t="array" aca="1" ref="G17" ca="1">INDIRECT("'Year "&amp;$B17&amp;"'"&amp;"!ae5")</f>
        <v>98665.702577940712</v>
      </c>
      <c r="H17" s="1" cm="1">
        <f t="array" aca="1" ref="H17" ca="1">INDIRECT("'Year "&amp;$B17&amp;"'"&amp;"!ae6")</f>
        <v>24666.425644485178</v>
      </c>
      <c r="I17" s="1" cm="1">
        <f t="array" aca="1" ref="I17" ca="1">INDIRECT("'Year "&amp;$B17&amp;"'"&amp;"!at5")</f>
        <v>112584.1652712049</v>
      </c>
      <c r="J17" s="1" cm="1">
        <f t="array" aca="1" ref="J17" ca="1">INDIRECT("'Year "&amp;$B17&amp;"'"&amp;"!at6")</f>
        <v>18764.027545200817</v>
      </c>
      <c r="K17" s="1" cm="1">
        <f t="array" aca="1" ref="K17" ca="1">INDIRECT("'Year "&amp;$B17&amp;"'"&amp;"!bi5")</f>
        <v>196045.05756507898</v>
      </c>
      <c r="L17" s="1" cm="1">
        <f t="array" aca="1" ref="L17" ca="1">INDIRECT("'Year "&amp;$B17&amp;"'"&amp;"!bi6")</f>
        <v>12252.816097817435</v>
      </c>
      <c r="M17" s="1" cm="1">
        <f t="array" aca="1" ref="M17" ca="1">INDIRECT("'Year "&amp;$B17&amp;"'"&amp;"!bx5")</f>
        <v>162289.54346114921</v>
      </c>
      <c r="N17" s="1" cm="1">
        <f t="array" aca="1" ref="N17" ca="1">INDIRECT("'Year "&amp;$B17&amp;"'"&amp;"!bx6")</f>
        <v>0</v>
      </c>
      <c r="O17" s="1"/>
      <c r="P17" s="5" t="s">
        <v>24</v>
      </c>
      <c r="Q17" s="5">
        <v>0.05</v>
      </c>
      <c r="R17" s="5">
        <v>0.05</v>
      </c>
      <c r="S17" s="5">
        <v>0.1</v>
      </c>
    </row>
    <row r="18" spans="2:19">
      <c r="B18" s="40">
        <v>15</v>
      </c>
      <c r="C18" s="41">
        <v>0.02</v>
      </c>
      <c r="E18" s="1" cm="1">
        <f t="array" aca="1" ref="E18" ca="1">INDIRECT("'Year "&amp;$B18&amp;"'"&amp;"!P5")</f>
        <v>55946.745187841436</v>
      </c>
      <c r="F18" s="1" cm="1">
        <f t="array" aca="1" ref="F18" ca="1">INDIRECT("'Year "&amp;$B18&amp;"'"&amp;"!P6")</f>
        <v>41960.058890881075</v>
      </c>
      <c r="G18" s="1" cm="1">
        <f t="array" aca="1" ref="G18" ca="1">INDIRECT("'Year "&amp;$B18&amp;"'"&amp;"!ae5")</f>
        <v>98665.702577940712</v>
      </c>
      <c r="H18" s="1" cm="1">
        <f t="array" aca="1" ref="H18" ca="1">INDIRECT("'Year "&amp;$B18&amp;"'"&amp;"!ae6")</f>
        <v>24666.425644485178</v>
      </c>
      <c r="I18" s="1" cm="1">
        <f t="array" aca="1" ref="I18" ca="1">INDIRECT("'Year "&amp;$B18&amp;"'"&amp;"!at5")</f>
        <v>112584.1652712049</v>
      </c>
      <c r="J18" s="1" cm="1">
        <f t="array" aca="1" ref="J18" ca="1">INDIRECT("'Year "&amp;$B18&amp;"'"&amp;"!at6")</f>
        <v>18764.027545200817</v>
      </c>
      <c r="K18" s="1" cm="1">
        <f t="array" aca="1" ref="K18" ca="1">INDIRECT("'Year "&amp;$B18&amp;"'"&amp;"!bi5")</f>
        <v>196045.05756507898</v>
      </c>
      <c r="L18" s="1" cm="1">
        <f t="array" aca="1" ref="L18" ca="1">INDIRECT("'Year "&amp;$B18&amp;"'"&amp;"!bi6")</f>
        <v>12252.816097817435</v>
      </c>
      <c r="M18" s="1" cm="1">
        <f t="array" aca="1" ref="M18" ca="1">INDIRECT("'Year "&amp;$B18&amp;"'"&amp;"!bx5")</f>
        <v>162289.54346114921</v>
      </c>
      <c r="N18" s="1" cm="1">
        <f t="array" aca="1" ref="N18" ca="1">INDIRECT("'Year "&amp;$B18&amp;"'"&amp;"!bx6")</f>
        <v>0</v>
      </c>
      <c r="O18" s="1"/>
      <c r="P18" s="5" t="s">
        <v>25</v>
      </c>
      <c r="Q18" s="5">
        <v>0.1</v>
      </c>
      <c r="R18" s="5">
        <v>0.15</v>
      </c>
      <c r="S18" s="5">
        <v>0.05</v>
      </c>
    </row>
    <row r="19" spans="2:19">
      <c r="B19" s="40">
        <v>16</v>
      </c>
      <c r="C19" s="41">
        <v>0.02</v>
      </c>
      <c r="E19" s="1" cm="1">
        <f t="array" aca="1" ref="E19" ca="1">INDIRECT("'Year "&amp;$B19&amp;"'"&amp;"!P5")</f>
        <v>0</v>
      </c>
      <c r="F19" s="1" cm="1">
        <f t="array" aca="1" ref="F19" ca="1">INDIRECT("'Year "&amp;$B19&amp;"'"&amp;"!P6")</f>
        <v>0</v>
      </c>
      <c r="G19" s="1" cm="1">
        <f t="array" aca="1" ref="G19" ca="1">INDIRECT("'Year "&amp;$B19&amp;"'"&amp;"!ae5")</f>
        <v>0</v>
      </c>
      <c r="H19" s="1" cm="1">
        <f t="array" aca="1" ref="H19" ca="1">INDIRECT("'Year "&amp;$B19&amp;"'"&amp;"!ae6")</f>
        <v>0</v>
      </c>
      <c r="I19" s="1" cm="1">
        <f t="array" aca="1" ref="I19" ca="1">INDIRECT("'Year "&amp;$B19&amp;"'"&amp;"!at5")</f>
        <v>0</v>
      </c>
      <c r="J19" s="1" cm="1">
        <f t="array" aca="1" ref="J19" ca="1">INDIRECT("'Year "&amp;$B19&amp;"'"&amp;"!at6")</f>
        <v>0</v>
      </c>
      <c r="K19" s="1" cm="1">
        <f t="array" aca="1" ref="K19" ca="1">INDIRECT("'Year "&amp;$B19&amp;"'"&amp;"!bi5")</f>
        <v>0</v>
      </c>
      <c r="L19" s="1" cm="1">
        <f t="array" aca="1" ref="L19" ca="1">INDIRECT("'Year "&amp;$B19&amp;"'"&amp;"!bi6")</f>
        <v>0</v>
      </c>
      <c r="M19" s="1" cm="1">
        <f t="array" aca="1" ref="M19" ca="1">INDIRECT("'Year "&amp;$B19&amp;"'"&amp;"!bx5")</f>
        <v>0</v>
      </c>
      <c r="N19" s="1" cm="1">
        <f t="array" aca="1" ref="N19" ca="1">INDIRECT("'Year "&amp;$B19&amp;"'"&amp;"!bx6")</f>
        <v>0</v>
      </c>
      <c r="O19" s="1"/>
      <c r="P19" s="5" t="s">
        <v>26</v>
      </c>
      <c r="Q19" s="5">
        <v>0.05</v>
      </c>
      <c r="R19" s="5">
        <v>0.05</v>
      </c>
      <c r="S19" s="5">
        <v>0.1</v>
      </c>
    </row>
    <row r="20" spans="2:19">
      <c r="B20" s="40">
        <v>17</v>
      </c>
      <c r="C20" s="41">
        <v>0.02</v>
      </c>
      <c r="E20" s="1" cm="1">
        <f t="array" aca="1" ref="E20" ca="1">INDIRECT("'Year "&amp;$B20&amp;"'"&amp;"!P5")</f>
        <v>0</v>
      </c>
      <c r="F20" s="1" cm="1">
        <f t="array" aca="1" ref="F20" ca="1">INDIRECT("'Year "&amp;$B20&amp;"'"&amp;"!P6")</f>
        <v>0</v>
      </c>
      <c r="G20" s="1" cm="1">
        <f t="array" aca="1" ref="G20" ca="1">INDIRECT("'Year "&amp;$B20&amp;"'"&amp;"!ae5")</f>
        <v>0</v>
      </c>
      <c r="H20" s="1" cm="1">
        <f t="array" aca="1" ref="H20" ca="1">INDIRECT("'Year "&amp;$B20&amp;"'"&amp;"!ae6")</f>
        <v>0</v>
      </c>
      <c r="I20" s="1" cm="1">
        <f t="array" aca="1" ref="I20" ca="1">INDIRECT("'Year "&amp;$B20&amp;"'"&amp;"!at5")</f>
        <v>0</v>
      </c>
      <c r="J20" s="1" cm="1">
        <f t="array" aca="1" ref="J20" ca="1">INDIRECT("'Year "&amp;$B20&amp;"'"&amp;"!at6")</f>
        <v>0</v>
      </c>
      <c r="K20" s="1" cm="1">
        <f t="array" aca="1" ref="K20" ca="1">INDIRECT("'Year "&amp;$B20&amp;"'"&amp;"!bi5")</f>
        <v>0</v>
      </c>
      <c r="L20" s="1" cm="1">
        <f t="array" aca="1" ref="L20" ca="1">INDIRECT("'Year "&amp;$B20&amp;"'"&amp;"!bi6")</f>
        <v>0</v>
      </c>
      <c r="M20" s="1" cm="1">
        <f t="array" aca="1" ref="M20" ca="1">INDIRECT("'Year "&amp;$B20&amp;"'"&amp;"!bx5")</f>
        <v>0</v>
      </c>
      <c r="N20" s="1" cm="1">
        <f t="array" aca="1" ref="N20" ca="1">INDIRECT("'Year "&amp;$B20&amp;"'"&amp;"!bx6")</f>
        <v>0</v>
      </c>
      <c r="O20" s="1"/>
      <c r="P20" s="6" t="s">
        <v>1</v>
      </c>
      <c r="Q20" s="6">
        <f>SUM(Q13:Q19)</f>
        <v>1.1000000000000001</v>
      </c>
      <c r="R20" s="6">
        <f>SUM(R13:R19)</f>
        <v>1.1000000000000001</v>
      </c>
      <c r="S20" s="6">
        <f>SUM(S13:S19)</f>
        <v>1.0999999999999999</v>
      </c>
    </row>
    <row r="21" spans="2:19">
      <c r="B21" s="40">
        <v>18</v>
      </c>
      <c r="C21" s="41">
        <v>0.02</v>
      </c>
      <c r="E21" s="1" cm="1">
        <f t="array" aca="1" ref="E21" ca="1">INDIRECT("'Year "&amp;$B21&amp;"'"&amp;"!P5")</f>
        <v>0</v>
      </c>
      <c r="F21" s="1" cm="1">
        <f t="array" aca="1" ref="F21" ca="1">INDIRECT("'Year "&amp;$B21&amp;"'"&amp;"!P6")</f>
        <v>0</v>
      </c>
      <c r="G21" s="1" cm="1">
        <f t="array" aca="1" ref="G21" ca="1">INDIRECT("'Year "&amp;$B21&amp;"'"&amp;"!ae5")</f>
        <v>0</v>
      </c>
      <c r="H21" s="1" cm="1">
        <f t="array" aca="1" ref="H21" ca="1">INDIRECT("'Year "&amp;$B21&amp;"'"&amp;"!ae6")</f>
        <v>0</v>
      </c>
      <c r="I21" s="1" cm="1">
        <f t="array" aca="1" ref="I21" ca="1">INDIRECT("'Year "&amp;$B21&amp;"'"&amp;"!at5")</f>
        <v>0</v>
      </c>
      <c r="J21" s="1" cm="1">
        <f t="array" aca="1" ref="J21" ca="1">INDIRECT("'Year "&amp;$B21&amp;"'"&amp;"!at6")</f>
        <v>0</v>
      </c>
      <c r="K21" s="1" cm="1">
        <f t="array" aca="1" ref="K21" ca="1">INDIRECT("'Year "&amp;$B21&amp;"'"&amp;"!bi5")</f>
        <v>0</v>
      </c>
      <c r="L21" s="1" cm="1">
        <f t="array" aca="1" ref="L21" ca="1">INDIRECT("'Year "&amp;$B21&amp;"'"&amp;"!bi6")</f>
        <v>0</v>
      </c>
      <c r="M21" s="1" cm="1">
        <f t="array" aca="1" ref="M21" ca="1">INDIRECT("'Year "&amp;$B21&amp;"'"&amp;"!bx5")</f>
        <v>0</v>
      </c>
      <c r="N21" s="1" cm="1">
        <f t="array" aca="1" ref="N21" ca="1">INDIRECT("'Year "&amp;$B21&amp;"'"&amp;"!bx6")</f>
        <v>0</v>
      </c>
      <c r="O21" s="1"/>
    </row>
    <row r="22" spans="2:19">
      <c r="B22" s="40">
        <v>19</v>
      </c>
      <c r="C22" s="41">
        <v>0.02</v>
      </c>
      <c r="E22" s="1" cm="1">
        <f t="array" aca="1" ref="E22" ca="1">INDIRECT("'Year "&amp;$B22&amp;"'"&amp;"!P5")</f>
        <v>0</v>
      </c>
      <c r="F22" s="1" cm="1">
        <f t="array" aca="1" ref="F22" ca="1">INDIRECT("'Year "&amp;$B22&amp;"'"&amp;"!P6")</f>
        <v>0</v>
      </c>
      <c r="G22" s="1" cm="1">
        <f t="array" aca="1" ref="G22" ca="1">INDIRECT("'Year "&amp;$B22&amp;"'"&amp;"!ae5")</f>
        <v>0</v>
      </c>
      <c r="H22" s="1" cm="1">
        <f t="array" aca="1" ref="H22" ca="1">INDIRECT("'Year "&amp;$B22&amp;"'"&amp;"!ae6")</f>
        <v>0</v>
      </c>
      <c r="I22" s="1" cm="1">
        <f t="array" aca="1" ref="I22" ca="1">INDIRECT("'Year "&amp;$B22&amp;"'"&amp;"!at5")</f>
        <v>0</v>
      </c>
      <c r="J22" s="1" cm="1">
        <f t="array" aca="1" ref="J22" ca="1">INDIRECT("'Year "&amp;$B22&amp;"'"&amp;"!at6")</f>
        <v>0</v>
      </c>
      <c r="K22" s="1" cm="1">
        <f t="array" aca="1" ref="K22" ca="1">INDIRECT("'Year "&amp;$B22&amp;"'"&amp;"!bi5")</f>
        <v>0</v>
      </c>
      <c r="L22" s="1" cm="1">
        <f t="array" aca="1" ref="L22" ca="1">INDIRECT("'Year "&amp;$B22&amp;"'"&amp;"!bi6")</f>
        <v>0</v>
      </c>
      <c r="M22" s="1" cm="1">
        <f t="array" aca="1" ref="M22" ca="1">INDIRECT("'Year "&amp;$B22&amp;"'"&amp;"!bx5")</f>
        <v>0</v>
      </c>
      <c r="N22" s="1" cm="1">
        <f t="array" aca="1" ref="N22" ca="1">INDIRECT("'Year "&amp;$B22&amp;"'"&amp;"!bx6")</f>
        <v>0</v>
      </c>
      <c r="O22" s="1"/>
    </row>
    <row r="23" spans="2:19">
      <c r="B23" s="40">
        <v>20</v>
      </c>
      <c r="C23" s="41">
        <v>0.02</v>
      </c>
      <c r="E23" s="1" cm="1">
        <f t="array" aca="1" ref="E23" ca="1">INDIRECT("'Year "&amp;$B23&amp;"'"&amp;"!P5")</f>
        <v>0</v>
      </c>
      <c r="F23" s="1" cm="1">
        <f t="array" aca="1" ref="F23" ca="1">INDIRECT("'Year "&amp;$B23&amp;"'"&amp;"!P6")</f>
        <v>0</v>
      </c>
      <c r="G23" s="1" cm="1">
        <f t="array" aca="1" ref="G23" ca="1">INDIRECT("'Year "&amp;$B23&amp;"'"&amp;"!ae5")</f>
        <v>0</v>
      </c>
      <c r="H23" s="1" cm="1">
        <f t="array" aca="1" ref="H23" ca="1">INDIRECT("'Year "&amp;$B23&amp;"'"&amp;"!ae6")</f>
        <v>0</v>
      </c>
      <c r="I23" s="1" cm="1">
        <f t="array" aca="1" ref="I23" ca="1">INDIRECT("'Year "&amp;$B23&amp;"'"&amp;"!at5")</f>
        <v>0</v>
      </c>
      <c r="J23" s="1" cm="1">
        <f t="array" aca="1" ref="J23" ca="1">INDIRECT("'Year "&amp;$B23&amp;"'"&amp;"!at6")</f>
        <v>0</v>
      </c>
      <c r="K23" s="1" cm="1">
        <f t="array" aca="1" ref="K23" ca="1">INDIRECT("'Year "&amp;$B23&amp;"'"&amp;"!bi5")</f>
        <v>0</v>
      </c>
      <c r="L23" s="1" cm="1">
        <f t="array" aca="1" ref="L23" ca="1">INDIRECT("'Year "&amp;$B23&amp;"'"&amp;"!bi6")</f>
        <v>0</v>
      </c>
      <c r="M23" s="1" cm="1">
        <f t="array" aca="1" ref="M23" ca="1">INDIRECT("'Year "&amp;$B23&amp;"'"&amp;"!bx5")</f>
        <v>0</v>
      </c>
      <c r="N23" s="1" cm="1">
        <f t="array" aca="1" ref="N23" ca="1">INDIRECT("'Year "&amp;$B23&amp;"'"&amp;"!bx6")</f>
        <v>0</v>
      </c>
      <c r="O23" s="1"/>
    </row>
    <row r="24" spans="2:19">
      <c r="B24" s="40">
        <v>21</v>
      </c>
      <c r="C24" s="41">
        <v>0.02</v>
      </c>
      <c r="E24" s="1" cm="1">
        <f t="array" aca="1" ref="E24" ca="1">INDIRECT("'Year "&amp;$B24&amp;"'"&amp;"!P5")</f>
        <v>0</v>
      </c>
      <c r="F24" s="1" cm="1">
        <f t="array" aca="1" ref="F24" ca="1">INDIRECT("'Year "&amp;$B24&amp;"'"&amp;"!P6")</f>
        <v>0</v>
      </c>
      <c r="G24" s="1" cm="1">
        <f t="array" aca="1" ref="G24" ca="1">INDIRECT("'Year "&amp;$B24&amp;"'"&amp;"!ae5")</f>
        <v>0</v>
      </c>
      <c r="H24" s="1" cm="1">
        <f t="array" aca="1" ref="H24" ca="1">INDIRECT("'Year "&amp;$B24&amp;"'"&amp;"!ae6")</f>
        <v>0</v>
      </c>
      <c r="I24" s="1" cm="1">
        <f t="array" aca="1" ref="I24" ca="1">INDIRECT("'Year "&amp;$B24&amp;"'"&amp;"!at5")</f>
        <v>0</v>
      </c>
      <c r="J24" s="1" cm="1">
        <f t="array" aca="1" ref="J24" ca="1">INDIRECT("'Year "&amp;$B24&amp;"'"&amp;"!at6")</f>
        <v>0</v>
      </c>
      <c r="K24" s="1" cm="1">
        <f t="array" aca="1" ref="K24" ca="1">INDIRECT("'Year "&amp;$B24&amp;"'"&amp;"!bi5")</f>
        <v>0</v>
      </c>
      <c r="L24" s="1" cm="1">
        <f t="array" aca="1" ref="L24" ca="1">INDIRECT("'Year "&amp;$B24&amp;"'"&amp;"!bi6")</f>
        <v>0</v>
      </c>
      <c r="M24" s="1" cm="1">
        <f t="array" aca="1" ref="M24" ca="1">INDIRECT("'Year "&amp;$B24&amp;"'"&amp;"!bx5")</f>
        <v>0</v>
      </c>
      <c r="N24" s="1" cm="1">
        <f t="array" aca="1" ref="N24" ca="1">INDIRECT("'Year "&amp;$B24&amp;"'"&amp;"!bx6")</f>
        <v>0</v>
      </c>
      <c r="O24" s="1"/>
    </row>
    <row r="25" spans="2:19">
      <c r="B25" s="40">
        <v>22</v>
      </c>
      <c r="C25" s="41">
        <v>0.02</v>
      </c>
      <c r="E25" s="1" cm="1">
        <f t="array" aca="1" ref="E25" ca="1">INDIRECT("'Year "&amp;$B25&amp;"'"&amp;"!P5")</f>
        <v>0</v>
      </c>
      <c r="F25" s="1" cm="1">
        <f t="array" aca="1" ref="F25" ca="1">INDIRECT("'Year "&amp;$B25&amp;"'"&amp;"!P6")</f>
        <v>0</v>
      </c>
      <c r="G25" s="1" cm="1">
        <f t="array" aca="1" ref="G25" ca="1">INDIRECT("'Year "&amp;$B25&amp;"'"&amp;"!ae5")</f>
        <v>0</v>
      </c>
      <c r="H25" s="1" cm="1">
        <f t="array" aca="1" ref="H25" ca="1">INDIRECT("'Year "&amp;$B25&amp;"'"&amp;"!ae6")</f>
        <v>0</v>
      </c>
      <c r="I25" s="1" cm="1">
        <f t="array" aca="1" ref="I25" ca="1">INDIRECT("'Year "&amp;$B25&amp;"'"&amp;"!at5")</f>
        <v>0</v>
      </c>
      <c r="J25" s="1" cm="1">
        <f t="array" aca="1" ref="J25" ca="1">INDIRECT("'Year "&amp;$B25&amp;"'"&amp;"!at6")</f>
        <v>0</v>
      </c>
      <c r="K25" s="1" cm="1">
        <f t="array" aca="1" ref="K25" ca="1">INDIRECT("'Year "&amp;$B25&amp;"'"&amp;"!bi5")</f>
        <v>0</v>
      </c>
      <c r="L25" s="1" cm="1">
        <f t="array" aca="1" ref="L25" ca="1">INDIRECT("'Year "&amp;$B25&amp;"'"&amp;"!bi6")</f>
        <v>0</v>
      </c>
      <c r="M25" s="1" cm="1">
        <f t="array" aca="1" ref="M25" ca="1">INDIRECT("'Year "&amp;$B25&amp;"'"&amp;"!bx5")</f>
        <v>0</v>
      </c>
      <c r="N25" s="1" cm="1">
        <f t="array" aca="1" ref="N25" ca="1">INDIRECT("'Year "&amp;$B25&amp;"'"&amp;"!bx6")</f>
        <v>0</v>
      </c>
      <c r="O25" s="1"/>
    </row>
    <row r="26" spans="2:19">
      <c r="B26" s="40">
        <v>23</v>
      </c>
      <c r="C26" s="41">
        <v>0.02</v>
      </c>
      <c r="E26" s="1" cm="1">
        <f t="array" aca="1" ref="E26" ca="1">INDIRECT("'Year "&amp;$B26&amp;"'"&amp;"!P5")</f>
        <v>0</v>
      </c>
      <c r="F26" s="1" cm="1">
        <f t="array" aca="1" ref="F26" ca="1">INDIRECT("'Year "&amp;$B26&amp;"'"&amp;"!P6")</f>
        <v>0</v>
      </c>
      <c r="G26" s="1" cm="1">
        <f t="array" aca="1" ref="G26" ca="1">INDIRECT("'Year "&amp;$B26&amp;"'"&amp;"!ae5")</f>
        <v>0</v>
      </c>
      <c r="H26" s="1" cm="1">
        <f t="array" aca="1" ref="H26" ca="1">INDIRECT("'Year "&amp;$B26&amp;"'"&amp;"!ae6")</f>
        <v>0</v>
      </c>
      <c r="I26" s="1" cm="1">
        <f t="array" aca="1" ref="I26" ca="1">INDIRECT("'Year "&amp;$B26&amp;"'"&amp;"!at5")</f>
        <v>0</v>
      </c>
      <c r="J26" s="1" cm="1">
        <f t="array" aca="1" ref="J26" ca="1">INDIRECT("'Year "&amp;$B26&amp;"'"&amp;"!at6")</f>
        <v>0</v>
      </c>
      <c r="K26" s="1" cm="1">
        <f t="array" aca="1" ref="K26" ca="1">INDIRECT("'Year "&amp;$B26&amp;"'"&amp;"!bi5")</f>
        <v>0</v>
      </c>
      <c r="L26" s="1" cm="1">
        <f t="array" aca="1" ref="L26" ca="1">INDIRECT("'Year "&amp;$B26&amp;"'"&amp;"!bi6")</f>
        <v>0</v>
      </c>
      <c r="M26" s="1" cm="1">
        <f t="array" aca="1" ref="M26" ca="1">INDIRECT("'Year "&amp;$B26&amp;"'"&amp;"!bx5")</f>
        <v>0</v>
      </c>
      <c r="N26" s="1" cm="1">
        <f t="array" aca="1" ref="N26" ca="1">INDIRECT("'Year "&amp;$B26&amp;"'"&amp;"!bx6")</f>
        <v>0</v>
      </c>
      <c r="O26" s="1"/>
    </row>
    <row r="27" spans="2:19">
      <c r="B27" s="40">
        <v>24</v>
      </c>
      <c r="C27" s="41">
        <v>0.02</v>
      </c>
      <c r="E27" s="1" cm="1">
        <f t="array" aca="1" ref="E27" ca="1">INDIRECT("'Year "&amp;$B27&amp;"'"&amp;"!P5")</f>
        <v>0</v>
      </c>
      <c r="F27" s="1" cm="1">
        <f t="array" aca="1" ref="F27" ca="1">INDIRECT("'Year "&amp;$B27&amp;"'"&amp;"!P6")</f>
        <v>0</v>
      </c>
      <c r="G27" s="1" cm="1">
        <f t="array" aca="1" ref="G27" ca="1">INDIRECT("'Year "&amp;$B27&amp;"'"&amp;"!ae5")</f>
        <v>0</v>
      </c>
      <c r="H27" s="1" cm="1">
        <f t="array" aca="1" ref="H27" ca="1">INDIRECT("'Year "&amp;$B27&amp;"'"&amp;"!ae6")</f>
        <v>0</v>
      </c>
      <c r="I27" s="1" cm="1">
        <f t="array" aca="1" ref="I27" ca="1">INDIRECT("'Year "&amp;$B27&amp;"'"&amp;"!at5")</f>
        <v>0</v>
      </c>
      <c r="J27" s="1" cm="1">
        <f t="array" aca="1" ref="J27" ca="1">INDIRECT("'Year "&amp;$B27&amp;"'"&amp;"!at6")</f>
        <v>0</v>
      </c>
      <c r="K27" s="1" cm="1">
        <f t="array" aca="1" ref="K27" ca="1">INDIRECT("'Year "&amp;$B27&amp;"'"&amp;"!bi5")</f>
        <v>0</v>
      </c>
      <c r="L27" s="1" cm="1">
        <f t="array" aca="1" ref="L27" ca="1">INDIRECT("'Year "&amp;$B27&amp;"'"&amp;"!bi6")</f>
        <v>0</v>
      </c>
      <c r="M27" s="1" cm="1">
        <f t="array" aca="1" ref="M27" ca="1">INDIRECT("'Year "&amp;$B27&amp;"'"&amp;"!bx5")</f>
        <v>0</v>
      </c>
      <c r="N27" s="1" cm="1">
        <f t="array" aca="1" ref="N27" ca="1">INDIRECT("'Year "&amp;$B27&amp;"'"&amp;"!bx6")</f>
        <v>0</v>
      </c>
      <c r="O27" s="1"/>
    </row>
    <row r="28" spans="2:19">
      <c r="B28" s="40">
        <v>25</v>
      </c>
      <c r="C28" s="41">
        <v>0.02</v>
      </c>
      <c r="E28" s="1" cm="1">
        <f t="array" aca="1" ref="E28" ca="1">INDIRECT("'Year "&amp;$B28&amp;"'"&amp;"!P5")</f>
        <v>0</v>
      </c>
      <c r="F28" s="1" cm="1">
        <f t="array" aca="1" ref="F28" ca="1">INDIRECT("'Year "&amp;$B28&amp;"'"&amp;"!P6")</f>
        <v>0</v>
      </c>
      <c r="G28" s="1" cm="1">
        <f t="array" aca="1" ref="G28" ca="1">INDIRECT("'Year "&amp;$B28&amp;"'"&amp;"!ae5")</f>
        <v>0</v>
      </c>
      <c r="H28" s="1" cm="1">
        <f t="array" aca="1" ref="H28" ca="1">INDIRECT("'Year "&amp;$B28&amp;"'"&amp;"!ae6")</f>
        <v>0</v>
      </c>
      <c r="I28" s="1" cm="1">
        <f t="array" aca="1" ref="I28" ca="1">INDIRECT("'Year "&amp;$B28&amp;"'"&amp;"!at5")</f>
        <v>0</v>
      </c>
      <c r="J28" s="1" cm="1">
        <f t="array" aca="1" ref="J28" ca="1">INDIRECT("'Year "&amp;$B28&amp;"'"&amp;"!at6")</f>
        <v>0</v>
      </c>
      <c r="K28" s="1" cm="1">
        <f t="array" aca="1" ref="K28" ca="1">INDIRECT("'Year "&amp;$B28&amp;"'"&amp;"!bi5")</f>
        <v>0</v>
      </c>
      <c r="L28" s="1" cm="1">
        <f t="array" aca="1" ref="L28" ca="1">INDIRECT("'Year "&amp;$B28&amp;"'"&amp;"!bi6")</f>
        <v>0</v>
      </c>
      <c r="M28" s="1" cm="1">
        <f t="array" aca="1" ref="M28" ca="1">INDIRECT("'Year "&amp;$B28&amp;"'"&amp;"!bx5")</f>
        <v>0</v>
      </c>
      <c r="N28" s="1" cm="1">
        <f t="array" aca="1" ref="N28" ca="1">INDIRECT("'Year "&amp;$B28&amp;"'"&amp;"!bx6")</f>
        <v>0</v>
      </c>
      <c r="O28" s="1"/>
    </row>
    <row r="29" spans="2:19">
      <c r="B29" s="40">
        <v>26</v>
      </c>
      <c r="C29" s="41">
        <v>0.02</v>
      </c>
      <c r="E29" s="1" cm="1">
        <f t="array" aca="1" ref="E29" ca="1">INDIRECT("'Year "&amp;$B29&amp;"'"&amp;"!P5")</f>
        <v>0</v>
      </c>
      <c r="F29" s="1" cm="1">
        <f t="array" aca="1" ref="F29" ca="1">INDIRECT("'Year "&amp;$B29&amp;"'"&amp;"!P6")</f>
        <v>0</v>
      </c>
      <c r="G29" s="1" cm="1">
        <f t="array" aca="1" ref="G29" ca="1">INDIRECT("'Year "&amp;$B29&amp;"'"&amp;"!ae5")</f>
        <v>0</v>
      </c>
      <c r="H29" s="1" cm="1">
        <f t="array" aca="1" ref="H29" ca="1">INDIRECT("'Year "&amp;$B29&amp;"'"&amp;"!ae6")</f>
        <v>0</v>
      </c>
      <c r="I29" s="1" cm="1">
        <f t="array" aca="1" ref="I29" ca="1">INDIRECT("'Year "&amp;$B29&amp;"'"&amp;"!at5")</f>
        <v>0</v>
      </c>
      <c r="J29" s="1" cm="1">
        <f t="array" aca="1" ref="J29" ca="1">INDIRECT("'Year "&amp;$B29&amp;"'"&amp;"!at6")</f>
        <v>0</v>
      </c>
      <c r="K29" s="1" cm="1">
        <f t="array" aca="1" ref="K29" ca="1">INDIRECT("'Year "&amp;$B29&amp;"'"&amp;"!bi5")</f>
        <v>0</v>
      </c>
      <c r="L29" s="1" cm="1">
        <f t="array" aca="1" ref="L29" ca="1">INDIRECT("'Year "&amp;$B29&amp;"'"&amp;"!bi6")</f>
        <v>0</v>
      </c>
      <c r="M29" s="1" cm="1">
        <f t="array" aca="1" ref="M29" ca="1">INDIRECT("'Year "&amp;$B29&amp;"'"&amp;"!bx5")</f>
        <v>0</v>
      </c>
      <c r="N29" s="1" cm="1">
        <f t="array" aca="1" ref="N29" ca="1">INDIRECT("'Year "&amp;$B29&amp;"'"&amp;"!bx6")</f>
        <v>0</v>
      </c>
      <c r="O29" s="1"/>
    </row>
    <row r="30" spans="2:19">
      <c r="B30" s="40">
        <v>27</v>
      </c>
      <c r="C30" s="41">
        <v>0.02</v>
      </c>
      <c r="E30" s="1" cm="1">
        <f t="array" aca="1" ref="E30" ca="1">INDIRECT("'Year "&amp;$B30&amp;"'"&amp;"!P5")</f>
        <v>0</v>
      </c>
      <c r="F30" s="1" cm="1">
        <f t="array" aca="1" ref="F30" ca="1">INDIRECT("'Year "&amp;$B30&amp;"'"&amp;"!P6")</f>
        <v>0</v>
      </c>
      <c r="G30" s="1" cm="1">
        <f t="array" aca="1" ref="G30" ca="1">INDIRECT("'Year "&amp;$B30&amp;"'"&amp;"!ae5")</f>
        <v>0</v>
      </c>
      <c r="H30" s="1" cm="1">
        <f t="array" aca="1" ref="H30" ca="1">INDIRECT("'Year "&amp;$B30&amp;"'"&amp;"!ae6")</f>
        <v>0</v>
      </c>
      <c r="I30" s="1" cm="1">
        <f t="array" aca="1" ref="I30" ca="1">INDIRECT("'Year "&amp;$B30&amp;"'"&amp;"!at5")</f>
        <v>0</v>
      </c>
      <c r="J30" s="1" cm="1">
        <f t="array" aca="1" ref="J30" ca="1">INDIRECT("'Year "&amp;$B30&amp;"'"&amp;"!at6")</f>
        <v>0</v>
      </c>
      <c r="K30" s="1" cm="1">
        <f t="array" aca="1" ref="K30" ca="1">INDIRECT("'Year "&amp;$B30&amp;"'"&amp;"!bi5")</f>
        <v>0</v>
      </c>
      <c r="L30" s="1" cm="1">
        <f t="array" aca="1" ref="L30" ca="1">INDIRECT("'Year "&amp;$B30&amp;"'"&amp;"!bi6")</f>
        <v>0</v>
      </c>
      <c r="M30" s="1" cm="1">
        <f t="array" aca="1" ref="M30" ca="1">INDIRECT("'Year "&amp;$B30&amp;"'"&amp;"!bx5")</f>
        <v>0</v>
      </c>
      <c r="N30" s="1" cm="1">
        <f t="array" aca="1" ref="N30" ca="1">INDIRECT("'Year "&amp;$B30&amp;"'"&amp;"!bx6")</f>
        <v>0</v>
      </c>
      <c r="O30" s="1"/>
    </row>
    <row r="31" spans="2:19">
      <c r="B31" s="40">
        <v>28</v>
      </c>
      <c r="C31" s="41">
        <v>0.02</v>
      </c>
      <c r="E31" s="1" cm="1">
        <f t="array" aca="1" ref="E31" ca="1">INDIRECT("'Year "&amp;$B31&amp;"'"&amp;"!P5")</f>
        <v>0</v>
      </c>
      <c r="F31" s="1" cm="1">
        <f t="array" aca="1" ref="F31" ca="1">INDIRECT("'Year "&amp;$B31&amp;"'"&amp;"!P6")</f>
        <v>0</v>
      </c>
      <c r="G31" s="1" cm="1">
        <f t="array" aca="1" ref="G31" ca="1">INDIRECT("'Year "&amp;$B31&amp;"'"&amp;"!ae5")</f>
        <v>0</v>
      </c>
      <c r="H31" s="1" cm="1">
        <f t="array" aca="1" ref="H31" ca="1">INDIRECT("'Year "&amp;$B31&amp;"'"&amp;"!ae6")</f>
        <v>0</v>
      </c>
      <c r="I31" s="1" cm="1">
        <f t="array" aca="1" ref="I31" ca="1">INDIRECT("'Year "&amp;$B31&amp;"'"&amp;"!at5")</f>
        <v>0</v>
      </c>
      <c r="J31" s="1" cm="1">
        <f t="array" aca="1" ref="J31" ca="1">INDIRECT("'Year "&amp;$B31&amp;"'"&amp;"!at6")</f>
        <v>0</v>
      </c>
      <c r="K31" s="1" cm="1">
        <f t="array" aca="1" ref="K31" ca="1">INDIRECT("'Year "&amp;$B31&amp;"'"&amp;"!bi5")</f>
        <v>0</v>
      </c>
      <c r="L31" s="1" cm="1">
        <f t="array" aca="1" ref="L31" ca="1">INDIRECT("'Year "&amp;$B31&amp;"'"&amp;"!bi6")</f>
        <v>0</v>
      </c>
      <c r="M31" s="1" cm="1">
        <f t="array" aca="1" ref="M31" ca="1">INDIRECT("'Year "&amp;$B31&amp;"'"&amp;"!bx5")</f>
        <v>0</v>
      </c>
      <c r="N31" s="1" cm="1">
        <f t="array" aca="1" ref="N31" ca="1">INDIRECT("'Year "&amp;$B31&amp;"'"&amp;"!bx6")</f>
        <v>0</v>
      </c>
      <c r="O31" s="1"/>
    </row>
    <row r="32" spans="2:19">
      <c r="B32" s="40">
        <v>29</v>
      </c>
      <c r="C32" s="41">
        <v>0.02</v>
      </c>
      <c r="E32" s="1" cm="1">
        <f t="array" aca="1" ref="E32" ca="1">INDIRECT("'Year "&amp;$B32&amp;"'"&amp;"!P5")</f>
        <v>0</v>
      </c>
      <c r="F32" s="1" cm="1">
        <f t="array" aca="1" ref="F32" ca="1">INDIRECT("'Year "&amp;$B32&amp;"'"&amp;"!P6")</f>
        <v>0</v>
      </c>
      <c r="G32" s="1" cm="1">
        <f t="array" aca="1" ref="G32" ca="1">INDIRECT("'Year "&amp;$B32&amp;"'"&amp;"!ae5")</f>
        <v>0</v>
      </c>
      <c r="H32" s="1" cm="1">
        <f t="array" aca="1" ref="H32" ca="1">INDIRECT("'Year "&amp;$B32&amp;"'"&amp;"!ae6")</f>
        <v>0</v>
      </c>
      <c r="I32" s="1" cm="1">
        <f t="array" aca="1" ref="I32" ca="1">INDIRECT("'Year "&amp;$B32&amp;"'"&amp;"!at5")</f>
        <v>0</v>
      </c>
      <c r="J32" s="1" cm="1">
        <f t="array" aca="1" ref="J32" ca="1">INDIRECT("'Year "&amp;$B32&amp;"'"&amp;"!at6")</f>
        <v>0</v>
      </c>
      <c r="K32" s="1" cm="1">
        <f t="array" aca="1" ref="K32" ca="1">INDIRECT("'Year "&amp;$B32&amp;"'"&amp;"!bi5")</f>
        <v>0</v>
      </c>
      <c r="L32" s="1" cm="1">
        <f t="array" aca="1" ref="L32" ca="1">INDIRECT("'Year "&amp;$B32&amp;"'"&amp;"!bi6")</f>
        <v>0</v>
      </c>
      <c r="M32" s="1" cm="1">
        <f t="array" aca="1" ref="M32" ca="1">INDIRECT("'Year "&amp;$B32&amp;"'"&amp;"!bx5")</f>
        <v>0</v>
      </c>
      <c r="N32" s="1" cm="1">
        <f t="array" aca="1" ref="N32" ca="1">INDIRECT("'Year "&amp;$B32&amp;"'"&amp;"!bx6")</f>
        <v>0</v>
      </c>
      <c r="O32" s="1"/>
    </row>
    <row r="33" spans="2:15">
      <c r="B33" s="40">
        <v>30</v>
      </c>
      <c r="C33" s="41">
        <v>0.02</v>
      </c>
      <c r="E33" s="1" cm="1">
        <f t="array" aca="1" ref="E33" ca="1">INDIRECT("'Year "&amp;$B33&amp;"'"&amp;"!P5")</f>
        <v>0</v>
      </c>
      <c r="F33" s="1" cm="1">
        <f t="array" aca="1" ref="F33" ca="1">INDIRECT("'Year "&amp;$B33&amp;"'"&amp;"!P6")</f>
        <v>0</v>
      </c>
      <c r="G33" s="1" cm="1">
        <f t="array" aca="1" ref="G33" ca="1">INDIRECT("'Year "&amp;$B33&amp;"'"&amp;"!ae5")</f>
        <v>0</v>
      </c>
      <c r="H33" s="1" cm="1">
        <f t="array" aca="1" ref="H33" ca="1">INDIRECT("'Year "&amp;$B33&amp;"'"&amp;"!ae6")</f>
        <v>0</v>
      </c>
      <c r="I33" s="1" cm="1">
        <f t="array" aca="1" ref="I33" ca="1">INDIRECT("'Year "&amp;$B33&amp;"'"&amp;"!at5")</f>
        <v>0</v>
      </c>
      <c r="J33" s="1" cm="1">
        <f t="array" aca="1" ref="J33" ca="1">INDIRECT("'Year "&amp;$B33&amp;"'"&amp;"!at6")</f>
        <v>0</v>
      </c>
      <c r="K33" s="1" cm="1">
        <f t="array" aca="1" ref="K33" ca="1">INDIRECT("'Year "&amp;$B33&amp;"'"&amp;"!bi5")</f>
        <v>0</v>
      </c>
      <c r="L33" s="1" cm="1">
        <f t="array" aca="1" ref="L33" ca="1">INDIRECT("'Year "&amp;$B33&amp;"'"&amp;"!bi6")</f>
        <v>0</v>
      </c>
      <c r="M33" s="1" cm="1">
        <f t="array" aca="1" ref="M33" ca="1">INDIRECT("'Year "&amp;$B33&amp;"'"&amp;"!bx5")</f>
        <v>0</v>
      </c>
      <c r="N33" s="1" cm="1">
        <f t="array" aca="1" ref="N33" ca="1">INDIRECT("'Year "&amp;$B33&amp;"'"&amp;"!bx6")</f>
        <v>0</v>
      </c>
      <c r="O33" s="1"/>
    </row>
    <row r="34" spans="2:15">
      <c r="B34" s="40">
        <v>31</v>
      </c>
      <c r="C34" s="41">
        <v>0.02</v>
      </c>
      <c r="E34" s="1" cm="1">
        <f t="array" aca="1" ref="E34" ca="1">INDIRECT("'Year "&amp;$B34&amp;"'"&amp;"!P5")</f>
        <v>0</v>
      </c>
      <c r="F34" s="1" cm="1">
        <f t="array" aca="1" ref="F34" ca="1">INDIRECT("'Year "&amp;$B34&amp;"'"&amp;"!P6")</f>
        <v>0</v>
      </c>
      <c r="G34" s="1" cm="1">
        <f t="array" aca="1" ref="G34" ca="1">INDIRECT("'Year "&amp;$B34&amp;"'"&amp;"!ae5")</f>
        <v>0</v>
      </c>
      <c r="H34" s="1" cm="1">
        <f t="array" aca="1" ref="H34" ca="1">INDIRECT("'Year "&amp;$B34&amp;"'"&amp;"!ae6")</f>
        <v>0</v>
      </c>
      <c r="I34" s="1" cm="1">
        <f t="array" aca="1" ref="I34" ca="1">INDIRECT("'Year "&amp;$B34&amp;"'"&amp;"!at5")</f>
        <v>0</v>
      </c>
      <c r="J34" s="1" cm="1">
        <f t="array" aca="1" ref="J34" ca="1">INDIRECT("'Year "&amp;$B34&amp;"'"&amp;"!at6")</f>
        <v>0</v>
      </c>
      <c r="K34" s="1" cm="1">
        <f t="array" aca="1" ref="K34" ca="1">INDIRECT("'Year "&amp;$B34&amp;"'"&amp;"!bi5")</f>
        <v>0</v>
      </c>
      <c r="L34" s="1" cm="1">
        <f t="array" aca="1" ref="L34" ca="1">INDIRECT("'Year "&amp;$B34&amp;"'"&amp;"!bi6")</f>
        <v>0</v>
      </c>
      <c r="M34" s="1" cm="1">
        <f t="array" aca="1" ref="M34" ca="1">INDIRECT("'Year "&amp;$B34&amp;"'"&amp;"!bx5")</f>
        <v>0</v>
      </c>
      <c r="N34" s="1" cm="1">
        <f t="array" aca="1" ref="N34" ca="1">INDIRECT("'Year "&amp;$B34&amp;"'"&amp;"!bx6")</f>
        <v>0</v>
      </c>
      <c r="O34" s="1"/>
    </row>
    <row r="35" spans="2:15">
      <c r="B35" s="40">
        <v>32</v>
      </c>
      <c r="C35" s="41">
        <v>0.02</v>
      </c>
      <c r="E35" s="1" cm="1">
        <f t="array" aca="1" ref="E35" ca="1">INDIRECT("'Year "&amp;$B35&amp;"'"&amp;"!P5")</f>
        <v>0</v>
      </c>
      <c r="F35" s="1" cm="1">
        <f t="array" aca="1" ref="F35" ca="1">INDIRECT("'Year "&amp;$B35&amp;"'"&amp;"!P6")</f>
        <v>0</v>
      </c>
      <c r="G35" s="1" cm="1">
        <f t="array" aca="1" ref="G35" ca="1">INDIRECT("'Year "&amp;$B35&amp;"'"&amp;"!ae5")</f>
        <v>0</v>
      </c>
      <c r="H35" s="1" cm="1">
        <f t="array" aca="1" ref="H35" ca="1">INDIRECT("'Year "&amp;$B35&amp;"'"&amp;"!ae6")</f>
        <v>0</v>
      </c>
      <c r="I35" s="1" cm="1">
        <f t="array" aca="1" ref="I35" ca="1">INDIRECT("'Year "&amp;$B35&amp;"'"&amp;"!at5")</f>
        <v>0</v>
      </c>
      <c r="J35" s="1" cm="1">
        <f t="array" aca="1" ref="J35" ca="1">INDIRECT("'Year "&amp;$B35&amp;"'"&amp;"!at6")</f>
        <v>0</v>
      </c>
      <c r="K35" s="1" cm="1">
        <f t="array" aca="1" ref="K35" ca="1">INDIRECT("'Year "&amp;$B35&amp;"'"&amp;"!bi5")</f>
        <v>0</v>
      </c>
      <c r="L35" s="1" cm="1">
        <f t="array" aca="1" ref="L35" ca="1">INDIRECT("'Year "&amp;$B35&amp;"'"&amp;"!bi6")</f>
        <v>0</v>
      </c>
      <c r="M35" s="1" cm="1">
        <f t="array" aca="1" ref="M35" ca="1">INDIRECT("'Year "&amp;$B35&amp;"'"&amp;"!bx5")</f>
        <v>0</v>
      </c>
      <c r="N35" s="1" cm="1">
        <f t="array" aca="1" ref="N35" ca="1">INDIRECT("'Year "&amp;$B35&amp;"'"&amp;"!bx6")</f>
        <v>0</v>
      </c>
      <c r="O35" s="1"/>
    </row>
    <row r="36" spans="2:15">
      <c r="B36" s="40">
        <v>33</v>
      </c>
      <c r="C36" s="41">
        <v>0.02</v>
      </c>
      <c r="E36" s="1" cm="1">
        <f t="array" aca="1" ref="E36" ca="1">INDIRECT("'Year "&amp;$B36&amp;"'"&amp;"!P5")</f>
        <v>0</v>
      </c>
      <c r="F36" s="1" cm="1">
        <f t="array" aca="1" ref="F36" ca="1">INDIRECT("'Year "&amp;$B36&amp;"'"&amp;"!P6")</f>
        <v>0</v>
      </c>
      <c r="G36" s="1" cm="1">
        <f t="array" aca="1" ref="G36" ca="1">INDIRECT("'Year "&amp;$B36&amp;"'"&amp;"!ae5")</f>
        <v>0</v>
      </c>
      <c r="H36" s="1" cm="1">
        <f t="array" aca="1" ref="H36" ca="1">INDIRECT("'Year "&amp;$B36&amp;"'"&amp;"!ae6")</f>
        <v>0</v>
      </c>
      <c r="I36" s="1" cm="1">
        <f t="array" aca="1" ref="I36" ca="1">INDIRECT("'Year "&amp;$B36&amp;"'"&amp;"!at5")</f>
        <v>0</v>
      </c>
      <c r="J36" s="1" cm="1">
        <f t="array" aca="1" ref="J36" ca="1">INDIRECT("'Year "&amp;$B36&amp;"'"&amp;"!at6")</f>
        <v>0</v>
      </c>
      <c r="K36" s="1" cm="1">
        <f t="array" aca="1" ref="K36" ca="1">INDIRECT("'Year "&amp;$B36&amp;"'"&amp;"!bi5")</f>
        <v>0</v>
      </c>
      <c r="L36" s="1" cm="1">
        <f t="array" aca="1" ref="L36" ca="1">INDIRECT("'Year "&amp;$B36&amp;"'"&amp;"!bi6")</f>
        <v>0</v>
      </c>
      <c r="M36" s="1" cm="1">
        <f t="array" aca="1" ref="M36" ca="1">INDIRECT("'Year "&amp;$B36&amp;"'"&amp;"!bx5")</f>
        <v>0</v>
      </c>
      <c r="N36" s="1" cm="1">
        <f t="array" aca="1" ref="N36" ca="1">INDIRECT("'Year "&amp;$B36&amp;"'"&amp;"!bx6")</f>
        <v>0</v>
      </c>
      <c r="O36" s="1"/>
    </row>
    <row r="37" spans="2:15">
      <c r="B37" s="40">
        <v>34</v>
      </c>
      <c r="C37" s="41">
        <v>0.02</v>
      </c>
      <c r="E37" s="1" cm="1">
        <f t="array" aca="1" ref="E37" ca="1">INDIRECT("'Year "&amp;$B37&amp;"'"&amp;"!P5")</f>
        <v>0</v>
      </c>
      <c r="F37" s="1" cm="1">
        <f t="array" aca="1" ref="F37" ca="1">INDIRECT("'Year "&amp;$B37&amp;"'"&amp;"!P6")</f>
        <v>0</v>
      </c>
      <c r="G37" s="1" cm="1">
        <f t="array" aca="1" ref="G37" ca="1">INDIRECT("'Year "&amp;$B37&amp;"'"&amp;"!ae5")</f>
        <v>0</v>
      </c>
      <c r="H37" s="1" cm="1">
        <f t="array" aca="1" ref="H37" ca="1">INDIRECT("'Year "&amp;$B37&amp;"'"&amp;"!ae6")</f>
        <v>0</v>
      </c>
      <c r="I37" s="1" cm="1">
        <f t="array" aca="1" ref="I37" ca="1">INDIRECT("'Year "&amp;$B37&amp;"'"&amp;"!at5")</f>
        <v>0</v>
      </c>
      <c r="J37" s="1" cm="1">
        <f t="array" aca="1" ref="J37" ca="1">INDIRECT("'Year "&amp;$B37&amp;"'"&amp;"!at6")</f>
        <v>0</v>
      </c>
      <c r="K37" s="1" cm="1">
        <f t="array" aca="1" ref="K37" ca="1">INDIRECT("'Year "&amp;$B37&amp;"'"&amp;"!bi5")</f>
        <v>0</v>
      </c>
      <c r="L37" s="1" cm="1">
        <f t="array" aca="1" ref="L37" ca="1">INDIRECT("'Year "&amp;$B37&amp;"'"&amp;"!bi6")</f>
        <v>0</v>
      </c>
      <c r="M37" s="1" cm="1">
        <f t="array" aca="1" ref="M37" ca="1">INDIRECT("'Year "&amp;$B37&amp;"'"&amp;"!bx5")</f>
        <v>0</v>
      </c>
      <c r="N37" s="1" cm="1">
        <f t="array" aca="1" ref="N37" ca="1">INDIRECT("'Year "&amp;$B37&amp;"'"&amp;"!bx6")</f>
        <v>0</v>
      </c>
      <c r="O37" s="1"/>
    </row>
    <row r="38" spans="2:15">
      <c r="B38" s="40">
        <v>35</v>
      </c>
      <c r="C38" s="41">
        <v>0.02</v>
      </c>
      <c r="E38" s="1" cm="1">
        <f t="array" aca="1" ref="E38" ca="1">INDIRECT("'Year "&amp;$B38&amp;"'"&amp;"!P5")</f>
        <v>0</v>
      </c>
      <c r="F38" s="1" cm="1">
        <f t="array" aca="1" ref="F38" ca="1">INDIRECT("'Year "&amp;$B38&amp;"'"&amp;"!P6")</f>
        <v>0</v>
      </c>
      <c r="G38" s="1" cm="1">
        <f t="array" aca="1" ref="G38" ca="1">INDIRECT("'Year "&amp;$B38&amp;"'"&amp;"!ae5")</f>
        <v>0</v>
      </c>
      <c r="H38" s="1" cm="1">
        <f t="array" aca="1" ref="H38" ca="1">INDIRECT("'Year "&amp;$B38&amp;"'"&amp;"!ae6")</f>
        <v>0</v>
      </c>
      <c r="I38" s="1" cm="1">
        <f t="array" aca="1" ref="I38" ca="1">INDIRECT("'Year "&amp;$B38&amp;"'"&amp;"!at5")</f>
        <v>0</v>
      </c>
      <c r="J38" s="1" cm="1">
        <f t="array" aca="1" ref="J38" ca="1">INDIRECT("'Year "&amp;$B38&amp;"'"&amp;"!at6")</f>
        <v>0</v>
      </c>
      <c r="K38" s="1" cm="1">
        <f t="array" aca="1" ref="K38" ca="1">INDIRECT("'Year "&amp;$B38&amp;"'"&amp;"!bi5")</f>
        <v>0</v>
      </c>
      <c r="L38" s="1" cm="1">
        <f t="array" aca="1" ref="L38" ca="1">INDIRECT("'Year "&amp;$B38&amp;"'"&amp;"!bi6")</f>
        <v>0</v>
      </c>
      <c r="M38" s="1" cm="1">
        <f t="array" aca="1" ref="M38" ca="1">INDIRECT("'Year "&amp;$B38&amp;"'"&amp;"!bx5")</f>
        <v>0</v>
      </c>
      <c r="N38" s="1" cm="1">
        <f t="array" aca="1" ref="N38" ca="1">INDIRECT("'Year "&amp;$B38&amp;"'"&amp;"!bx6")</f>
        <v>0</v>
      </c>
      <c r="O38" s="1"/>
    </row>
    <row r="39" spans="2:15">
      <c r="B39" s="40">
        <v>36</v>
      </c>
      <c r="C39" s="41">
        <v>0.02</v>
      </c>
      <c r="E39" s="1" cm="1">
        <f t="array" aca="1" ref="E39" ca="1">INDIRECT("'Year "&amp;$B39&amp;"'"&amp;"!P5")</f>
        <v>0</v>
      </c>
      <c r="F39" s="1" cm="1">
        <f t="array" aca="1" ref="F39" ca="1">INDIRECT("'Year "&amp;$B39&amp;"'"&amp;"!P6")</f>
        <v>0</v>
      </c>
      <c r="G39" s="1" cm="1">
        <f t="array" aca="1" ref="G39" ca="1">INDIRECT("'Year "&amp;$B39&amp;"'"&amp;"!ae5")</f>
        <v>0</v>
      </c>
      <c r="H39" s="1" cm="1">
        <f t="array" aca="1" ref="H39" ca="1">INDIRECT("'Year "&amp;$B39&amp;"'"&amp;"!ae6")</f>
        <v>0</v>
      </c>
      <c r="I39" s="1" cm="1">
        <f t="array" aca="1" ref="I39" ca="1">INDIRECT("'Year "&amp;$B39&amp;"'"&amp;"!at5")</f>
        <v>0</v>
      </c>
      <c r="J39" s="1" cm="1">
        <f t="array" aca="1" ref="J39" ca="1">INDIRECT("'Year "&amp;$B39&amp;"'"&amp;"!at6")</f>
        <v>0</v>
      </c>
      <c r="K39" s="1" cm="1">
        <f t="array" aca="1" ref="K39" ca="1">INDIRECT("'Year "&amp;$B39&amp;"'"&amp;"!bi5")</f>
        <v>0</v>
      </c>
      <c r="L39" s="1" cm="1">
        <f t="array" aca="1" ref="L39" ca="1">INDIRECT("'Year "&amp;$B39&amp;"'"&amp;"!bi6")</f>
        <v>0</v>
      </c>
      <c r="M39" s="1" cm="1">
        <f t="array" aca="1" ref="M39" ca="1">INDIRECT("'Year "&amp;$B39&amp;"'"&amp;"!bx5")</f>
        <v>0</v>
      </c>
      <c r="N39" s="1" cm="1">
        <f t="array" aca="1" ref="N39" ca="1">INDIRECT("'Year "&amp;$B39&amp;"'"&amp;"!bx6")</f>
        <v>0</v>
      </c>
      <c r="O39" s="1"/>
    </row>
    <row r="40" spans="2:15">
      <c r="B40" s="40">
        <v>37</v>
      </c>
      <c r="C40" s="41">
        <v>0.02</v>
      </c>
      <c r="E40" s="1" cm="1">
        <f t="array" aca="1" ref="E40" ca="1">INDIRECT("'Year "&amp;$B40&amp;"'"&amp;"!P5")</f>
        <v>0</v>
      </c>
      <c r="F40" s="1" cm="1">
        <f t="array" aca="1" ref="F40" ca="1">INDIRECT("'Year "&amp;$B40&amp;"'"&amp;"!P6")</f>
        <v>0</v>
      </c>
      <c r="G40" s="1" cm="1">
        <f t="array" aca="1" ref="G40" ca="1">INDIRECT("'Year "&amp;$B40&amp;"'"&amp;"!ae5")</f>
        <v>0</v>
      </c>
      <c r="H40" s="1" cm="1">
        <f t="array" aca="1" ref="H40" ca="1">INDIRECT("'Year "&amp;$B40&amp;"'"&amp;"!ae6")</f>
        <v>0</v>
      </c>
      <c r="I40" s="1" cm="1">
        <f t="array" aca="1" ref="I40" ca="1">INDIRECT("'Year "&amp;$B40&amp;"'"&amp;"!at5")</f>
        <v>0</v>
      </c>
      <c r="J40" s="1" cm="1">
        <f t="array" aca="1" ref="J40" ca="1">INDIRECT("'Year "&amp;$B40&amp;"'"&amp;"!at6")</f>
        <v>0</v>
      </c>
      <c r="K40" s="1" cm="1">
        <f t="array" aca="1" ref="K40" ca="1">INDIRECT("'Year "&amp;$B40&amp;"'"&amp;"!bi5")</f>
        <v>0</v>
      </c>
      <c r="L40" s="1" cm="1">
        <f t="array" aca="1" ref="L40" ca="1">INDIRECT("'Year "&amp;$B40&amp;"'"&amp;"!bi6")</f>
        <v>0</v>
      </c>
      <c r="M40" s="1" cm="1">
        <f t="array" aca="1" ref="M40" ca="1">INDIRECT("'Year "&amp;$B40&amp;"'"&amp;"!bx5")</f>
        <v>0</v>
      </c>
      <c r="N40" s="1" cm="1">
        <f t="array" aca="1" ref="N40" ca="1">INDIRECT("'Year "&amp;$B40&amp;"'"&amp;"!bx6")</f>
        <v>0</v>
      </c>
      <c r="O40" s="1"/>
    </row>
    <row r="41" spans="2:15">
      <c r="B41" s="40">
        <v>38</v>
      </c>
      <c r="C41" s="41">
        <v>0.02</v>
      </c>
      <c r="E41" s="1" cm="1">
        <f t="array" aca="1" ref="E41" ca="1">INDIRECT("'Year "&amp;$B41&amp;"'"&amp;"!P5")</f>
        <v>0</v>
      </c>
      <c r="F41" s="1" cm="1">
        <f t="array" aca="1" ref="F41" ca="1">INDIRECT("'Year "&amp;$B41&amp;"'"&amp;"!P6")</f>
        <v>0</v>
      </c>
      <c r="G41" s="1" cm="1">
        <f t="array" aca="1" ref="G41" ca="1">INDIRECT("'Year "&amp;$B41&amp;"'"&amp;"!ae5")</f>
        <v>0</v>
      </c>
      <c r="H41" s="1" cm="1">
        <f t="array" aca="1" ref="H41" ca="1">INDIRECT("'Year "&amp;$B41&amp;"'"&amp;"!ae6")</f>
        <v>0</v>
      </c>
      <c r="I41" s="1" cm="1">
        <f t="array" aca="1" ref="I41" ca="1">INDIRECT("'Year "&amp;$B41&amp;"'"&amp;"!at5")</f>
        <v>0</v>
      </c>
      <c r="J41" s="1" cm="1">
        <f t="array" aca="1" ref="J41" ca="1">INDIRECT("'Year "&amp;$B41&amp;"'"&amp;"!at6")</f>
        <v>0</v>
      </c>
      <c r="K41" s="1" cm="1">
        <f t="array" aca="1" ref="K41" ca="1">INDIRECT("'Year "&amp;$B41&amp;"'"&amp;"!bi5")</f>
        <v>0</v>
      </c>
      <c r="L41" s="1" cm="1">
        <f t="array" aca="1" ref="L41" ca="1">INDIRECT("'Year "&amp;$B41&amp;"'"&amp;"!bi6")</f>
        <v>0</v>
      </c>
      <c r="M41" s="1" cm="1">
        <f t="array" aca="1" ref="M41" ca="1">INDIRECT("'Year "&amp;$B41&amp;"'"&amp;"!bx5")</f>
        <v>0</v>
      </c>
      <c r="N41" s="1" cm="1">
        <f t="array" aca="1" ref="N41" ca="1">INDIRECT("'Year "&amp;$B41&amp;"'"&amp;"!bx6")</f>
        <v>0</v>
      </c>
      <c r="O41" s="1"/>
    </row>
    <row r="42" spans="2:15">
      <c r="B42" s="40">
        <v>39</v>
      </c>
      <c r="C42" s="41">
        <v>0.02</v>
      </c>
      <c r="E42" s="1" cm="1">
        <f t="array" aca="1" ref="E42" ca="1">INDIRECT("'Year "&amp;$B42&amp;"'"&amp;"!P5")</f>
        <v>0</v>
      </c>
      <c r="F42" s="1" cm="1">
        <f t="array" aca="1" ref="F42" ca="1">INDIRECT("'Year "&amp;$B42&amp;"'"&amp;"!P6")</f>
        <v>0</v>
      </c>
      <c r="G42" s="1" cm="1">
        <f t="array" aca="1" ref="G42" ca="1">INDIRECT("'Year "&amp;$B42&amp;"'"&amp;"!ae5")</f>
        <v>0</v>
      </c>
      <c r="H42" s="1" cm="1">
        <f t="array" aca="1" ref="H42" ca="1">INDIRECT("'Year "&amp;$B42&amp;"'"&amp;"!ae6")</f>
        <v>0</v>
      </c>
      <c r="I42" s="1" cm="1">
        <f t="array" aca="1" ref="I42" ca="1">INDIRECT("'Year "&amp;$B42&amp;"'"&amp;"!at5")</f>
        <v>0</v>
      </c>
      <c r="J42" s="1" cm="1">
        <f t="array" aca="1" ref="J42" ca="1">INDIRECT("'Year "&amp;$B42&amp;"'"&amp;"!at6")</f>
        <v>0</v>
      </c>
      <c r="K42" s="1" cm="1">
        <f t="array" aca="1" ref="K42" ca="1">INDIRECT("'Year "&amp;$B42&amp;"'"&amp;"!bi5")</f>
        <v>0</v>
      </c>
      <c r="L42" s="1" cm="1">
        <f t="array" aca="1" ref="L42" ca="1">INDIRECT("'Year "&amp;$B42&amp;"'"&amp;"!bi6")</f>
        <v>0</v>
      </c>
      <c r="M42" s="1" cm="1">
        <f t="array" aca="1" ref="M42" ca="1">INDIRECT("'Year "&amp;$B42&amp;"'"&amp;"!bx5")</f>
        <v>0</v>
      </c>
      <c r="N42" s="1" cm="1">
        <f t="array" aca="1" ref="N42" ca="1">INDIRECT("'Year "&amp;$B42&amp;"'"&amp;"!bx6")</f>
        <v>0</v>
      </c>
      <c r="O42" s="1"/>
    </row>
    <row r="43" spans="2:15">
      <c r="B43" s="40">
        <v>40</v>
      </c>
      <c r="C43" s="41">
        <v>0.02</v>
      </c>
      <c r="E43" s="1" cm="1">
        <f t="array" aca="1" ref="E43" ca="1">INDIRECT("'Year "&amp;$B43&amp;"'"&amp;"!P5")</f>
        <v>0</v>
      </c>
      <c r="F43" s="1" cm="1">
        <f t="array" aca="1" ref="F43" ca="1">INDIRECT("'Year "&amp;$B43&amp;"'"&amp;"!P6")</f>
        <v>0</v>
      </c>
      <c r="G43" s="1" cm="1">
        <f t="array" aca="1" ref="G43" ca="1">INDIRECT("'Year "&amp;$B43&amp;"'"&amp;"!ae5")</f>
        <v>0</v>
      </c>
      <c r="H43" s="1" cm="1">
        <f t="array" aca="1" ref="H43" ca="1">INDIRECT("'Year "&amp;$B43&amp;"'"&amp;"!ae6")</f>
        <v>0</v>
      </c>
      <c r="I43" s="1" cm="1">
        <f t="array" aca="1" ref="I43" ca="1">INDIRECT("'Year "&amp;$B43&amp;"'"&amp;"!at5")</f>
        <v>0</v>
      </c>
      <c r="J43" s="1" cm="1">
        <f t="array" aca="1" ref="J43" ca="1">INDIRECT("'Year "&amp;$B43&amp;"'"&amp;"!at6")</f>
        <v>0</v>
      </c>
      <c r="K43" s="1" cm="1">
        <f t="array" aca="1" ref="K43" ca="1">INDIRECT("'Year "&amp;$B43&amp;"'"&amp;"!bi5")</f>
        <v>0</v>
      </c>
      <c r="L43" s="1" cm="1">
        <f t="array" aca="1" ref="L43" ca="1">INDIRECT("'Year "&amp;$B43&amp;"'"&amp;"!bi6")</f>
        <v>0</v>
      </c>
      <c r="M43" s="1" cm="1">
        <f t="array" aca="1" ref="M43" ca="1">INDIRECT("'Year "&amp;$B43&amp;"'"&amp;"!bx5")</f>
        <v>0</v>
      </c>
      <c r="N43" s="1" cm="1">
        <f t="array" aca="1" ref="N43" ca="1">INDIRECT("'Year "&amp;$B43&amp;"'"&amp;"!bx6")</f>
        <v>0</v>
      </c>
      <c r="O43" s="1"/>
    </row>
    <row r="44" spans="2:15">
      <c r="B44" s="40">
        <v>41</v>
      </c>
      <c r="C44" s="41">
        <v>0.02</v>
      </c>
      <c r="E44" s="1" cm="1">
        <f t="array" aca="1" ref="E44" ca="1">INDIRECT("'Year "&amp;$B44&amp;"'"&amp;"!P5")</f>
        <v>0</v>
      </c>
      <c r="F44" s="1" cm="1">
        <f t="array" aca="1" ref="F44" ca="1">INDIRECT("'Year "&amp;$B44&amp;"'"&amp;"!P6")</f>
        <v>0</v>
      </c>
      <c r="G44" s="1" cm="1">
        <f t="array" aca="1" ref="G44" ca="1">INDIRECT("'Year "&amp;$B44&amp;"'"&amp;"!ae5")</f>
        <v>0</v>
      </c>
      <c r="H44" s="1" cm="1">
        <f t="array" aca="1" ref="H44" ca="1">INDIRECT("'Year "&amp;$B44&amp;"'"&amp;"!ae6")</f>
        <v>0</v>
      </c>
      <c r="I44" s="1" cm="1">
        <f t="array" aca="1" ref="I44" ca="1">INDIRECT("'Year "&amp;$B44&amp;"'"&amp;"!at5")</f>
        <v>0</v>
      </c>
      <c r="J44" s="1" cm="1">
        <f t="array" aca="1" ref="J44" ca="1">INDIRECT("'Year "&amp;$B44&amp;"'"&amp;"!at6")</f>
        <v>0</v>
      </c>
      <c r="K44" s="1" cm="1">
        <f t="array" aca="1" ref="K44" ca="1">INDIRECT("'Year "&amp;$B44&amp;"'"&amp;"!bi5")</f>
        <v>0</v>
      </c>
      <c r="L44" s="1" cm="1">
        <f t="array" aca="1" ref="L44" ca="1">INDIRECT("'Year "&amp;$B44&amp;"'"&amp;"!bi6")</f>
        <v>0</v>
      </c>
      <c r="M44" s="1" cm="1">
        <f t="array" aca="1" ref="M44" ca="1">INDIRECT("'Year "&amp;$B44&amp;"'"&amp;"!bx5")</f>
        <v>0</v>
      </c>
      <c r="N44" s="1" cm="1">
        <f t="array" aca="1" ref="N44" ca="1">INDIRECT("'Year "&amp;$B44&amp;"'"&amp;"!bx6")</f>
        <v>0</v>
      </c>
      <c r="O44" s="1"/>
    </row>
    <row r="45" spans="2:15">
      <c r="B45" s="40">
        <v>42</v>
      </c>
      <c r="C45" s="41">
        <v>0.02</v>
      </c>
      <c r="E45" s="1" cm="1">
        <f t="array" aca="1" ref="E45" ca="1">INDIRECT("'Year "&amp;$B45&amp;"'"&amp;"!P5")</f>
        <v>0</v>
      </c>
      <c r="F45" s="1" cm="1">
        <f t="array" aca="1" ref="F45" ca="1">INDIRECT("'Year "&amp;$B45&amp;"'"&amp;"!P6")</f>
        <v>0</v>
      </c>
      <c r="G45" s="1" cm="1">
        <f t="array" aca="1" ref="G45" ca="1">INDIRECT("'Year "&amp;$B45&amp;"'"&amp;"!ae5")</f>
        <v>0</v>
      </c>
      <c r="H45" s="1" cm="1">
        <f t="array" aca="1" ref="H45" ca="1">INDIRECT("'Year "&amp;$B45&amp;"'"&amp;"!ae6")</f>
        <v>0</v>
      </c>
      <c r="I45" s="1" cm="1">
        <f t="array" aca="1" ref="I45" ca="1">INDIRECT("'Year "&amp;$B45&amp;"'"&amp;"!at5")</f>
        <v>0</v>
      </c>
      <c r="J45" s="1" cm="1">
        <f t="array" aca="1" ref="J45" ca="1">INDIRECT("'Year "&amp;$B45&amp;"'"&amp;"!at6")</f>
        <v>0</v>
      </c>
      <c r="K45" s="1" cm="1">
        <f t="array" aca="1" ref="K45" ca="1">INDIRECT("'Year "&amp;$B45&amp;"'"&amp;"!bi5")</f>
        <v>0</v>
      </c>
      <c r="L45" s="1" cm="1">
        <f t="array" aca="1" ref="L45" ca="1">INDIRECT("'Year "&amp;$B45&amp;"'"&amp;"!bi6")</f>
        <v>0</v>
      </c>
      <c r="M45" s="1" cm="1">
        <f t="array" aca="1" ref="M45" ca="1">INDIRECT("'Year "&amp;$B45&amp;"'"&amp;"!bx5")</f>
        <v>0</v>
      </c>
      <c r="N45" s="1" cm="1">
        <f t="array" aca="1" ref="N45" ca="1">INDIRECT("'Year "&amp;$B45&amp;"'"&amp;"!bx6")</f>
        <v>0</v>
      </c>
      <c r="O45" s="1"/>
    </row>
    <row r="46" spans="2:15">
      <c r="B46" s="40">
        <v>43</v>
      </c>
      <c r="C46" s="41">
        <v>0.02</v>
      </c>
      <c r="E46" s="1" cm="1">
        <f t="array" aca="1" ref="E46" ca="1">INDIRECT("'Year "&amp;$B46&amp;"'"&amp;"!P5")</f>
        <v>0</v>
      </c>
      <c r="F46" s="1" cm="1">
        <f t="array" aca="1" ref="F46" ca="1">INDIRECT("'Year "&amp;$B46&amp;"'"&amp;"!P6")</f>
        <v>0</v>
      </c>
      <c r="G46" s="1" cm="1">
        <f t="array" aca="1" ref="G46" ca="1">INDIRECT("'Year "&amp;$B46&amp;"'"&amp;"!ae5")</f>
        <v>0</v>
      </c>
      <c r="H46" s="1" cm="1">
        <f t="array" aca="1" ref="H46" ca="1">INDIRECT("'Year "&amp;$B46&amp;"'"&amp;"!ae6")</f>
        <v>0</v>
      </c>
      <c r="I46" s="1" cm="1">
        <f t="array" aca="1" ref="I46" ca="1">INDIRECT("'Year "&amp;$B46&amp;"'"&amp;"!at5")</f>
        <v>0</v>
      </c>
      <c r="J46" s="1" cm="1">
        <f t="array" aca="1" ref="J46" ca="1">INDIRECT("'Year "&amp;$B46&amp;"'"&amp;"!at6")</f>
        <v>0</v>
      </c>
      <c r="K46" s="1" cm="1">
        <f t="array" aca="1" ref="K46" ca="1">INDIRECT("'Year "&amp;$B46&amp;"'"&amp;"!bi5")</f>
        <v>0</v>
      </c>
      <c r="L46" s="1" cm="1">
        <f t="array" aca="1" ref="L46" ca="1">INDIRECT("'Year "&amp;$B46&amp;"'"&amp;"!bi6")</f>
        <v>0</v>
      </c>
      <c r="M46" s="1" cm="1">
        <f t="array" aca="1" ref="M46" ca="1">INDIRECT("'Year "&amp;$B46&amp;"'"&amp;"!bx5")</f>
        <v>0</v>
      </c>
      <c r="N46" s="1" cm="1">
        <f t="array" aca="1" ref="N46" ca="1">INDIRECT("'Year "&amp;$B46&amp;"'"&amp;"!bx6")</f>
        <v>0</v>
      </c>
      <c r="O46" s="1"/>
    </row>
    <row r="47" spans="2:15">
      <c r="B47" s="40">
        <v>44</v>
      </c>
      <c r="C47" s="41">
        <v>0.02</v>
      </c>
      <c r="E47" s="1" cm="1">
        <f t="array" aca="1" ref="E47" ca="1">INDIRECT("'Year "&amp;$B47&amp;"'"&amp;"!P5")</f>
        <v>0</v>
      </c>
      <c r="F47" s="1" cm="1">
        <f t="array" aca="1" ref="F47" ca="1">INDIRECT("'Year "&amp;$B47&amp;"'"&amp;"!P6")</f>
        <v>0</v>
      </c>
      <c r="G47" s="1" cm="1">
        <f t="array" aca="1" ref="G47" ca="1">INDIRECT("'Year "&amp;$B47&amp;"'"&amp;"!ae5")</f>
        <v>0</v>
      </c>
      <c r="H47" s="1" cm="1">
        <f t="array" aca="1" ref="H47" ca="1">INDIRECT("'Year "&amp;$B47&amp;"'"&amp;"!ae6")</f>
        <v>0</v>
      </c>
      <c r="I47" s="1" cm="1">
        <f t="array" aca="1" ref="I47" ca="1">INDIRECT("'Year "&amp;$B47&amp;"'"&amp;"!at5")</f>
        <v>0</v>
      </c>
      <c r="J47" s="1" cm="1">
        <f t="array" aca="1" ref="J47" ca="1">INDIRECT("'Year "&amp;$B47&amp;"'"&amp;"!at6")</f>
        <v>0</v>
      </c>
      <c r="K47" s="1" cm="1">
        <f t="array" aca="1" ref="K47" ca="1">INDIRECT("'Year "&amp;$B47&amp;"'"&amp;"!bi5")</f>
        <v>0</v>
      </c>
      <c r="L47" s="1" cm="1">
        <f t="array" aca="1" ref="L47" ca="1">INDIRECT("'Year "&amp;$B47&amp;"'"&amp;"!bi6")</f>
        <v>0</v>
      </c>
      <c r="M47" s="1" cm="1">
        <f t="array" aca="1" ref="M47" ca="1">INDIRECT("'Year "&amp;$B47&amp;"'"&amp;"!bx5")</f>
        <v>0</v>
      </c>
      <c r="N47" s="1" cm="1">
        <f t="array" aca="1" ref="N47" ca="1">INDIRECT("'Year "&amp;$B47&amp;"'"&amp;"!bx6")</f>
        <v>0</v>
      </c>
      <c r="O47" s="1"/>
    </row>
    <row r="48" spans="2:15">
      <c r="B48" s="40">
        <v>45</v>
      </c>
      <c r="C48" s="41">
        <v>0.02</v>
      </c>
      <c r="E48" s="1" cm="1">
        <f t="array" aca="1" ref="E48" ca="1">INDIRECT("'Year "&amp;$B48&amp;"'"&amp;"!P5")</f>
        <v>0</v>
      </c>
      <c r="F48" s="1" cm="1">
        <f t="array" aca="1" ref="F48" ca="1">INDIRECT("'Year "&amp;$B48&amp;"'"&amp;"!P6")</f>
        <v>0</v>
      </c>
      <c r="G48" s="1" cm="1">
        <f t="array" aca="1" ref="G48" ca="1">INDIRECT("'Year "&amp;$B48&amp;"'"&amp;"!ae5")</f>
        <v>0</v>
      </c>
      <c r="H48" s="1" cm="1">
        <f t="array" aca="1" ref="H48" ca="1">INDIRECT("'Year "&amp;$B48&amp;"'"&amp;"!ae6")</f>
        <v>0</v>
      </c>
      <c r="I48" s="1" cm="1">
        <f t="array" aca="1" ref="I48" ca="1">INDIRECT("'Year "&amp;$B48&amp;"'"&amp;"!at5")</f>
        <v>0</v>
      </c>
      <c r="J48" s="1" cm="1">
        <f t="array" aca="1" ref="J48" ca="1">INDIRECT("'Year "&amp;$B48&amp;"'"&amp;"!at6")</f>
        <v>0</v>
      </c>
      <c r="K48" s="1" cm="1">
        <f t="array" aca="1" ref="K48" ca="1">INDIRECT("'Year "&amp;$B48&amp;"'"&amp;"!bi5")</f>
        <v>0</v>
      </c>
      <c r="L48" s="1" cm="1">
        <f t="array" aca="1" ref="L48" ca="1">INDIRECT("'Year "&amp;$B48&amp;"'"&amp;"!bi6")</f>
        <v>0</v>
      </c>
      <c r="M48" s="1" cm="1">
        <f t="array" aca="1" ref="M48" ca="1">INDIRECT("'Year "&amp;$B48&amp;"'"&amp;"!bx5")</f>
        <v>0</v>
      </c>
      <c r="N48" s="1" cm="1">
        <f t="array" aca="1" ref="N48" ca="1">INDIRECT("'Year "&amp;$B48&amp;"'"&amp;"!bx6")</f>
        <v>0</v>
      </c>
      <c r="O48" s="1"/>
    </row>
    <row r="49" spans="2:15">
      <c r="B49" s="40">
        <v>46</v>
      </c>
      <c r="C49" s="41">
        <v>0.02</v>
      </c>
      <c r="E49" s="1" cm="1">
        <f t="array" aca="1" ref="E49" ca="1">INDIRECT("'Year "&amp;$B49&amp;"'"&amp;"!P5")</f>
        <v>0</v>
      </c>
      <c r="F49" s="1" cm="1">
        <f t="array" aca="1" ref="F49" ca="1">INDIRECT("'Year "&amp;$B49&amp;"'"&amp;"!P6")</f>
        <v>0</v>
      </c>
      <c r="G49" s="1" cm="1">
        <f t="array" aca="1" ref="G49" ca="1">INDIRECT("'Year "&amp;$B49&amp;"'"&amp;"!ae5")</f>
        <v>0</v>
      </c>
      <c r="H49" s="1" cm="1">
        <f t="array" aca="1" ref="H49" ca="1">INDIRECT("'Year "&amp;$B49&amp;"'"&amp;"!ae6")</f>
        <v>0</v>
      </c>
      <c r="I49" s="1" cm="1">
        <f t="array" aca="1" ref="I49" ca="1">INDIRECT("'Year "&amp;$B49&amp;"'"&amp;"!at5")</f>
        <v>0</v>
      </c>
      <c r="J49" s="1" cm="1">
        <f t="array" aca="1" ref="J49" ca="1">INDIRECT("'Year "&amp;$B49&amp;"'"&amp;"!at6")</f>
        <v>0</v>
      </c>
      <c r="K49" s="1" cm="1">
        <f t="array" aca="1" ref="K49" ca="1">INDIRECT("'Year "&amp;$B49&amp;"'"&amp;"!bi5")</f>
        <v>0</v>
      </c>
      <c r="L49" s="1" cm="1">
        <f t="array" aca="1" ref="L49" ca="1">INDIRECT("'Year "&amp;$B49&amp;"'"&amp;"!bi6")</f>
        <v>0</v>
      </c>
      <c r="M49" s="1" cm="1">
        <f t="array" aca="1" ref="M49" ca="1">INDIRECT("'Year "&amp;$B49&amp;"'"&amp;"!bx5")</f>
        <v>0</v>
      </c>
      <c r="N49" s="1" cm="1">
        <f t="array" aca="1" ref="N49" ca="1">INDIRECT("'Year "&amp;$B49&amp;"'"&amp;"!bx6")</f>
        <v>0</v>
      </c>
      <c r="O49" s="1"/>
    </row>
    <row r="50" spans="2:15">
      <c r="B50" s="40">
        <v>47</v>
      </c>
      <c r="C50" s="41">
        <v>0.02</v>
      </c>
      <c r="E50" s="1" cm="1">
        <f t="array" aca="1" ref="E50" ca="1">INDIRECT("'Year "&amp;$B50&amp;"'"&amp;"!P5")</f>
        <v>0</v>
      </c>
      <c r="F50" s="1" cm="1">
        <f t="array" aca="1" ref="F50" ca="1">INDIRECT("'Year "&amp;$B50&amp;"'"&amp;"!P6")</f>
        <v>0</v>
      </c>
      <c r="G50" s="1" cm="1">
        <f t="array" aca="1" ref="G50" ca="1">INDIRECT("'Year "&amp;$B50&amp;"'"&amp;"!ae5")</f>
        <v>0</v>
      </c>
      <c r="H50" s="1" cm="1">
        <f t="array" aca="1" ref="H50" ca="1">INDIRECT("'Year "&amp;$B50&amp;"'"&amp;"!ae6")</f>
        <v>0</v>
      </c>
      <c r="I50" s="1" cm="1">
        <f t="array" aca="1" ref="I50" ca="1">INDIRECT("'Year "&amp;$B50&amp;"'"&amp;"!at5")</f>
        <v>0</v>
      </c>
      <c r="J50" s="1" cm="1">
        <f t="array" aca="1" ref="J50" ca="1">INDIRECT("'Year "&amp;$B50&amp;"'"&amp;"!at6")</f>
        <v>0</v>
      </c>
      <c r="K50" s="1" cm="1">
        <f t="array" aca="1" ref="K50" ca="1">INDIRECT("'Year "&amp;$B50&amp;"'"&amp;"!bi5")</f>
        <v>0</v>
      </c>
      <c r="L50" s="1" cm="1">
        <f t="array" aca="1" ref="L50" ca="1">INDIRECT("'Year "&amp;$B50&amp;"'"&amp;"!bi6")</f>
        <v>0</v>
      </c>
      <c r="M50" s="1" cm="1">
        <f t="array" aca="1" ref="M50" ca="1">INDIRECT("'Year "&amp;$B50&amp;"'"&amp;"!bx5")</f>
        <v>0</v>
      </c>
      <c r="N50" s="1" cm="1">
        <f t="array" aca="1" ref="N50" ca="1">INDIRECT("'Year "&amp;$B50&amp;"'"&amp;"!bx6")</f>
        <v>0</v>
      </c>
      <c r="O50" s="1"/>
    </row>
    <row r="51" spans="2:15">
      <c r="B51" s="40">
        <v>48</v>
      </c>
      <c r="C51" s="41">
        <v>0.02</v>
      </c>
      <c r="E51" s="1" cm="1">
        <f t="array" aca="1" ref="E51" ca="1">INDIRECT("'Year "&amp;$B51&amp;"'"&amp;"!P5")</f>
        <v>0</v>
      </c>
      <c r="F51" s="1" cm="1">
        <f t="array" aca="1" ref="F51" ca="1">INDIRECT("'Year "&amp;$B51&amp;"'"&amp;"!P6")</f>
        <v>0</v>
      </c>
      <c r="G51" s="1" cm="1">
        <f t="array" aca="1" ref="G51" ca="1">INDIRECT("'Year "&amp;$B51&amp;"'"&amp;"!ae5")</f>
        <v>0</v>
      </c>
      <c r="H51" s="1" cm="1">
        <f t="array" aca="1" ref="H51" ca="1">INDIRECT("'Year "&amp;$B51&amp;"'"&amp;"!ae6")</f>
        <v>0</v>
      </c>
      <c r="I51" s="1" cm="1">
        <f t="array" aca="1" ref="I51" ca="1">INDIRECT("'Year "&amp;$B51&amp;"'"&amp;"!at5")</f>
        <v>0</v>
      </c>
      <c r="J51" s="1" cm="1">
        <f t="array" aca="1" ref="J51" ca="1">INDIRECT("'Year "&amp;$B51&amp;"'"&amp;"!at6")</f>
        <v>0</v>
      </c>
      <c r="K51" s="1" cm="1">
        <f t="array" aca="1" ref="K51" ca="1">INDIRECT("'Year "&amp;$B51&amp;"'"&amp;"!bi5")</f>
        <v>0</v>
      </c>
      <c r="L51" s="1" cm="1">
        <f t="array" aca="1" ref="L51" ca="1">INDIRECT("'Year "&amp;$B51&amp;"'"&amp;"!bi6")</f>
        <v>0</v>
      </c>
      <c r="M51" s="1" cm="1">
        <f t="array" aca="1" ref="M51" ca="1">INDIRECT("'Year "&amp;$B51&amp;"'"&amp;"!bx5")</f>
        <v>0</v>
      </c>
      <c r="N51" s="1" cm="1">
        <f t="array" aca="1" ref="N51" ca="1">INDIRECT("'Year "&amp;$B51&amp;"'"&amp;"!bx6")</f>
        <v>0</v>
      </c>
      <c r="O51" s="1"/>
    </row>
    <row r="52" spans="2:15">
      <c r="B52" s="40">
        <v>49</v>
      </c>
      <c r="C52" s="41">
        <v>0.02</v>
      </c>
      <c r="E52" s="1" cm="1">
        <f t="array" aca="1" ref="E52" ca="1">INDIRECT("'Year "&amp;$B52&amp;"'"&amp;"!P5")</f>
        <v>0</v>
      </c>
      <c r="F52" s="1" cm="1">
        <f t="array" aca="1" ref="F52" ca="1">INDIRECT("'Year "&amp;$B52&amp;"'"&amp;"!P6")</f>
        <v>0</v>
      </c>
      <c r="G52" s="1" cm="1">
        <f t="array" aca="1" ref="G52" ca="1">INDIRECT("'Year "&amp;$B52&amp;"'"&amp;"!ae5")</f>
        <v>0</v>
      </c>
      <c r="H52" s="1" cm="1">
        <f t="array" aca="1" ref="H52" ca="1">INDIRECT("'Year "&amp;$B52&amp;"'"&amp;"!ae6")</f>
        <v>0</v>
      </c>
      <c r="I52" s="1" cm="1">
        <f t="array" aca="1" ref="I52" ca="1">INDIRECT("'Year "&amp;$B52&amp;"'"&amp;"!at5")</f>
        <v>0</v>
      </c>
      <c r="J52" s="1" cm="1">
        <f t="array" aca="1" ref="J52" ca="1">INDIRECT("'Year "&amp;$B52&amp;"'"&amp;"!at6")</f>
        <v>0</v>
      </c>
      <c r="K52" s="1" cm="1">
        <f t="array" aca="1" ref="K52" ca="1">INDIRECT("'Year "&amp;$B52&amp;"'"&amp;"!bi5")</f>
        <v>0</v>
      </c>
      <c r="L52" s="1" cm="1">
        <f t="array" aca="1" ref="L52" ca="1">INDIRECT("'Year "&amp;$B52&amp;"'"&amp;"!bi6")</f>
        <v>0</v>
      </c>
      <c r="M52" s="1" cm="1">
        <f t="array" aca="1" ref="M52" ca="1">INDIRECT("'Year "&amp;$B52&amp;"'"&amp;"!bx5")</f>
        <v>0</v>
      </c>
      <c r="N52" s="1" cm="1">
        <f t="array" aca="1" ref="N52" ca="1">INDIRECT("'Year "&amp;$B52&amp;"'"&amp;"!bx6")</f>
        <v>0</v>
      </c>
      <c r="O52" s="1"/>
    </row>
    <row r="53" spans="2:15">
      <c r="B53" s="40">
        <v>50</v>
      </c>
      <c r="C53" s="41">
        <v>0.02</v>
      </c>
      <c r="E53" s="1" cm="1">
        <f t="array" aca="1" ref="E53" ca="1">INDIRECT("'Year "&amp;$B53&amp;"'"&amp;"!P5")</f>
        <v>0</v>
      </c>
      <c r="F53" s="1" cm="1">
        <f t="array" aca="1" ref="F53" ca="1">INDIRECT("'Year "&amp;$B53&amp;"'"&amp;"!P6")</f>
        <v>0</v>
      </c>
      <c r="G53" s="1" cm="1">
        <f t="array" aca="1" ref="G53" ca="1">INDIRECT("'Year "&amp;$B53&amp;"'"&amp;"!ae5")</f>
        <v>0</v>
      </c>
      <c r="H53" s="1" cm="1">
        <f t="array" aca="1" ref="H53" ca="1">INDIRECT("'Year "&amp;$B53&amp;"'"&amp;"!ae6")</f>
        <v>0</v>
      </c>
      <c r="I53" s="1" cm="1">
        <f t="array" aca="1" ref="I53" ca="1">INDIRECT("'Year "&amp;$B53&amp;"'"&amp;"!at5")</f>
        <v>0</v>
      </c>
      <c r="J53" s="1" cm="1">
        <f t="array" aca="1" ref="J53" ca="1">INDIRECT("'Year "&amp;$B53&amp;"'"&amp;"!at6")</f>
        <v>0</v>
      </c>
      <c r="K53" s="1" cm="1">
        <f t="array" aca="1" ref="K53" ca="1">INDIRECT("'Year "&amp;$B53&amp;"'"&amp;"!bi5")</f>
        <v>0</v>
      </c>
      <c r="L53" s="1" cm="1">
        <f t="array" aca="1" ref="L53" ca="1">INDIRECT("'Year "&amp;$B53&amp;"'"&amp;"!bi6")</f>
        <v>0</v>
      </c>
      <c r="M53" s="1" cm="1">
        <f t="array" aca="1" ref="M53" ca="1">INDIRECT("'Year "&amp;$B53&amp;"'"&amp;"!bx5")</f>
        <v>0</v>
      </c>
      <c r="N53" s="1" cm="1">
        <f t="array" aca="1" ref="N53" ca="1">INDIRECT("'Year "&amp;$B53&amp;"'"&amp;"!bx6")</f>
        <v>0</v>
      </c>
      <c r="O53" s="1"/>
    </row>
  </sheetData>
  <mergeCells count="8">
    <mergeCell ref="E1:N1"/>
    <mergeCell ref="P2:Q2"/>
    <mergeCell ref="P11:S11"/>
    <mergeCell ref="E2:F2"/>
    <mergeCell ref="G2:H2"/>
    <mergeCell ref="M2:N2"/>
    <mergeCell ref="I2:J2"/>
    <mergeCell ref="K2:L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EFB19-4448-4E87-B876-1283F5229F10}">
  <dimension ref="A1:BY107"/>
  <sheetViews>
    <sheetView workbookViewId="0">
      <pane xSplit="3" ySplit="7" topLeftCell="D8" activePane="bottomRight" state="frozen"/>
      <selection pane="bottomRight" activeCell="A4" sqref="A4:A5"/>
      <selection pane="bottomLeft"/>
      <selection pane="topRight"/>
    </sheetView>
  </sheetViews>
  <sheetFormatPr defaultRowHeight="15"/>
  <cols>
    <col min="1" max="1" width="16.85546875" bestFit="1" customWidth="1"/>
    <col min="2" max="2" width="10.42578125" bestFit="1" customWidth="1"/>
    <col min="3" max="3" width="17.5703125" bestFit="1" customWidth="1"/>
    <col min="4" max="5" width="13.42578125" bestFit="1" customWidth="1"/>
    <col min="6" max="16" width="13" customWidth="1"/>
    <col min="17" max="17" width="10.7109375" bestFit="1" customWidth="1"/>
    <col min="18" max="18" width="16.85546875" bestFit="1" customWidth="1"/>
    <col min="19" max="20" width="13.42578125" bestFit="1" customWidth="1"/>
    <col min="21" max="21" width="21" bestFit="1" customWidth="1"/>
    <col min="22" max="22" width="13" bestFit="1" customWidth="1"/>
    <col min="23" max="23" width="13.42578125" bestFit="1" customWidth="1"/>
    <col min="24" max="24" width="16.85546875" bestFit="1" customWidth="1"/>
    <col min="25" max="26" width="13.42578125" bestFit="1" customWidth="1"/>
    <col min="27" max="27" width="16.85546875" bestFit="1" customWidth="1"/>
    <col min="28" max="31" width="13.42578125" bestFit="1" customWidth="1"/>
    <col min="33" max="33" width="16.85546875" bestFit="1" customWidth="1"/>
    <col min="34" max="46" width="13.42578125" bestFit="1" customWidth="1"/>
    <col min="48" max="48" width="16.85546875" bestFit="1" customWidth="1"/>
    <col min="49" max="61" width="13.42578125" bestFit="1" customWidth="1"/>
    <col min="63" max="63" width="19.28515625" customWidth="1"/>
    <col min="64" max="76" width="13.42578125" bestFit="1" customWidth="1"/>
    <col min="77" max="77" width="12.28515625" bestFit="1" customWidth="1"/>
  </cols>
  <sheetData>
    <row r="1" spans="1:77">
      <c r="D1" s="1">
        <v>15000000</v>
      </c>
      <c r="E1" s="1">
        <f ca="1">D1-(D5+D6)</f>
        <v>14956250</v>
      </c>
      <c r="F1" s="1">
        <f ca="1">E1-(E5+E6)</f>
        <v>14912627.604166666</v>
      </c>
      <c r="G1" s="1">
        <f ca="1">F1-(F5+F6)</f>
        <v>14869132.440321179</v>
      </c>
      <c r="H1" s="1">
        <f ca="1">G1-(G5+G6)</f>
        <v>14825764.137370242</v>
      </c>
      <c r="I1" s="1">
        <f ca="1">H1-(H5+H6)</f>
        <v>14782522.325302912</v>
      </c>
      <c r="J1" s="1">
        <f ca="1">I1-(I5+I6)</f>
        <v>14739406.635187445</v>
      </c>
      <c r="K1" s="1">
        <f ca="1">J1-(J5+J6)</f>
        <v>14696416.699168149</v>
      </c>
      <c r="L1" s="1">
        <f ca="1">K1-(K5+K6)</f>
        <v>14653552.150462242</v>
      </c>
      <c r="M1" s="1">
        <f ca="1">L1-(L5+L6)</f>
        <v>14610812.623356728</v>
      </c>
      <c r="N1" s="1">
        <f ca="1">M1-(M5+M6)</f>
        <v>14568197.753205271</v>
      </c>
      <c r="O1" s="1">
        <f ca="1">N1-(N5+N6)</f>
        <v>14525707.17642509</v>
      </c>
      <c r="P1" s="1">
        <f ca="1">O1-(O5+O6)</f>
        <v>14483340.53049385</v>
      </c>
      <c r="S1" s="1">
        <v>15000000</v>
      </c>
      <c r="T1" s="1">
        <f ca="1">S1-(S5+S6)</f>
        <v>14937500</v>
      </c>
      <c r="U1" s="1">
        <f t="shared" ref="U1:AE1" ca="1" si="0">T1-(T5+T6)</f>
        <v>14875260.416666666</v>
      </c>
      <c r="V1" s="1">
        <f t="shared" ca="1" si="0"/>
        <v>14813280.164930554</v>
      </c>
      <c r="W1" s="1">
        <f t="shared" ca="1" si="0"/>
        <v>14751558.164243344</v>
      </c>
      <c r="X1" s="1">
        <f t="shared" ca="1" si="0"/>
        <v>14690093.338558996</v>
      </c>
      <c r="Y1" s="1">
        <f t="shared" ca="1" si="0"/>
        <v>14628884.616315</v>
      </c>
      <c r="Z1" s="1">
        <f t="shared" ca="1" si="0"/>
        <v>14567930.930413688</v>
      </c>
      <c r="AA1" s="1">
        <f t="shared" ca="1" si="0"/>
        <v>14507231.21820363</v>
      </c>
      <c r="AB1" s="1">
        <f t="shared" ca="1" si="0"/>
        <v>14446784.421461115</v>
      </c>
      <c r="AC1" s="1">
        <f t="shared" ca="1" si="0"/>
        <v>14386589.486371694</v>
      </c>
      <c r="AD1" s="1">
        <f t="shared" ca="1" si="0"/>
        <v>14326645.363511812</v>
      </c>
      <c r="AE1" s="1">
        <f t="shared" ca="1" si="0"/>
        <v>14266951.007830514</v>
      </c>
      <c r="AH1" s="1">
        <v>15000000</v>
      </c>
      <c r="AI1" s="1">
        <f ca="1">AH1-(AH5+AH6)</f>
        <v>14930000</v>
      </c>
      <c r="AJ1" s="1">
        <f t="shared" ref="AJ1:AT1" ca="1" si="1">AI1-(AI5+AI6)</f>
        <v>14860326.666666666</v>
      </c>
      <c r="AK1" s="1">
        <f t="shared" ca="1" si="1"/>
        <v>14790978.475555554</v>
      </c>
      <c r="AL1" s="1">
        <f t="shared" ca="1" si="1"/>
        <v>14721953.909336295</v>
      </c>
      <c r="AM1" s="1">
        <f t="shared" ca="1" si="1"/>
        <v>14653251.457759392</v>
      </c>
      <c r="AN1" s="1">
        <f t="shared" ca="1" si="1"/>
        <v>14584869.61762318</v>
      </c>
      <c r="AO1" s="1">
        <f t="shared" ca="1" si="1"/>
        <v>14516806.892740939</v>
      </c>
      <c r="AP1" s="1">
        <f t="shared" ca="1" si="1"/>
        <v>14449061.793908147</v>
      </c>
      <c r="AQ1" s="1">
        <f t="shared" ca="1" si="1"/>
        <v>14381632.838869909</v>
      </c>
      <c r="AR1" s="1">
        <f t="shared" ca="1" si="1"/>
        <v>14314518.552288515</v>
      </c>
      <c r="AS1" s="1">
        <f t="shared" ca="1" si="1"/>
        <v>14247717.465711169</v>
      </c>
      <c r="AT1" s="1">
        <f t="shared" ca="1" si="1"/>
        <v>14181228.117537851</v>
      </c>
      <c r="AW1" s="1">
        <v>15000000</v>
      </c>
      <c r="AX1" s="1">
        <f>AW1-(AW5+AW6)</f>
        <v>14915000</v>
      </c>
      <c r="AY1" s="1">
        <f t="shared" ref="AY1:BI1" ca="1" si="2">AX1-(AX5+AX6)</f>
        <v>14830481.666666666</v>
      </c>
      <c r="AZ1" s="1">
        <f t="shared" ca="1" si="2"/>
        <v>14746442.270555556</v>
      </c>
      <c r="BA1" s="1">
        <f t="shared" ca="1" si="2"/>
        <v>14662879.097689074</v>
      </c>
      <c r="BB1" s="1">
        <f t="shared" ca="1" si="2"/>
        <v>14579789.449468836</v>
      </c>
      <c r="BC1" s="1">
        <f t="shared" ca="1" si="2"/>
        <v>14497170.642588513</v>
      </c>
      <c r="BD1" s="1">
        <f t="shared" ca="1" si="2"/>
        <v>14415020.008947179</v>
      </c>
      <c r="BE1" s="1">
        <f t="shared" ca="1" si="2"/>
        <v>14333334.895563144</v>
      </c>
      <c r="BF1" s="1">
        <f t="shared" ca="1" si="2"/>
        <v>14252112.664488286</v>
      </c>
      <c r="BG1" s="1">
        <f t="shared" ca="1" si="2"/>
        <v>14171350.692722851</v>
      </c>
      <c r="BH1" s="1">
        <f t="shared" ca="1" si="2"/>
        <v>14091046.372130755</v>
      </c>
      <c r="BI1" s="1">
        <f t="shared" ca="1" si="2"/>
        <v>14011197.109355347</v>
      </c>
      <c r="BL1" s="1">
        <v>15000000</v>
      </c>
      <c r="BM1" s="1">
        <f ca="1">BL1-(BL5+BL6)</f>
        <v>14900000</v>
      </c>
      <c r="BN1" s="1">
        <f t="shared" ref="BN1:BX1" ca="1" si="3">BM1-(BM5+BM6)</f>
        <v>14800666.666666666</v>
      </c>
      <c r="BO1" s="1">
        <f t="shared" ca="1" si="3"/>
        <v>14701995.555555554</v>
      </c>
      <c r="BP1" s="1">
        <f t="shared" ca="1" si="3"/>
        <v>14603982.251851851</v>
      </c>
      <c r="BQ1" s="1">
        <f t="shared" ca="1" si="3"/>
        <v>14506622.37017284</v>
      </c>
      <c r="BR1" s="1">
        <f t="shared" ca="1" si="3"/>
        <v>14409911.554371687</v>
      </c>
      <c r="BS1" s="1">
        <f t="shared" ca="1" si="3"/>
        <v>14313845.477342542</v>
      </c>
      <c r="BT1" s="1">
        <f t="shared" ca="1" si="3"/>
        <v>14218419.840826925</v>
      </c>
      <c r="BU1" s="1">
        <f t="shared" ca="1" si="3"/>
        <v>14123630.375221413</v>
      </c>
      <c r="BV1" s="1">
        <f t="shared" ca="1" si="3"/>
        <v>14029472.839386603</v>
      </c>
      <c r="BW1" s="1">
        <f t="shared" ca="1" si="3"/>
        <v>13935943.020457359</v>
      </c>
      <c r="BX1" s="1">
        <f t="shared" ca="1" si="3"/>
        <v>13843036.733654309</v>
      </c>
    </row>
    <row r="2" spans="1:77">
      <c r="A2">
        <v>1</v>
      </c>
      <c r="B2" s="12" t="s">
        <v>0</v>
      </c>
      <c r="C2" s="52" t="s">
        <v>27</v>
      </c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R2" s="53" t="s">
        <v>28</v>
      </c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G2" s="54" t="s">
        <v>29</v>
      </c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5"/>
      <c r="AS2" s="55"/>
      <c r="AT2" s="56"/>
      <c r="AV2" s="57" t="s">
        <v>30</v>
      </c>
      <c r="AW2" s="58"/>
      <c r="AX2" s="58"/>
      <c r="AY2" s="58"/>
      <c r="AZ2" s="58"/>
      <c r="BA2" s="58"/>
      <c r="BB2" s="58"/>
      <c r="BC2" s="58"/>
      <c r="BD2" s="58"/>
      <c r="BE2" s="58"/>
      <c r="BF2" s="58"/>
      <c r="BG2" s="58"/>
      <c r="BH2" s="58"/>
      <c r="BI2" s="59"/>
      <c r="BK2" s="60" t="s">
        <v>31</v>
      </c>
      <c r="BL2" s="61"/>
      <c r="BM2" s="61"/>
      <c r="BN2" s="61"/>
      <c r="BO2" s="61"/>
      <c r="BP2" s="61"/>
      <c r="BQ2" s="61"/>
      <c r="BR2" s="61"/>
      <c r="BS2" s="61"/>
      <c r="BT2" s="61"/>
      <c r="BU2" s="61"/>
      <c r="BV2" s="61"/>
      <c r="BW2" s="61"/>
      <c r="BX2" s="62"/>
    </row>
    <row r="3" spans="1:77">
      <c r="B3" s="30">
        <f>Simulations!$B$1</f>
        <v>0.25</v>
      </c>
      <c r="C3" s="30">
        <v>0.25</v>
      </c>
      <c r="D3" s="18" t="s">
        <v>32</v>
      </c>
      <c r="E3" s="19" t="s">
        <v>33</v>
      </c>
      <c r="F3" s="20" t="s">
        <v>34</v>
      </c>
      <c r="G3" s="21" t="s">
        <v>35</v>
      </c>
      <c r="H3" s="22" t="s">
        <v>36</v>
      </c>
      <c r="I3" s="23" t="s">
        <v>37</v>
      </c>
      <c r="J3" s="24" t="s">
        <v>38</v>
      </c>
      <c r="K3" s="25" t="s">
        <v>39</v>
      </c>
      <c r="L3" s="26" t="s">
        <v>40</v>
      </c>
      <c r="M3" s="27" t="s">
        <v>41</v>
      </c>
      <c r="N3" s="28" t="s">
        <v>42</v>
      </c>
      <c r="O3" s="29" t="s">
        <v>43</v>
      </c>
      <c r="P3" s="42" t="s">
        <v>44</v>
      </c>
      <c r="R3" s="30">
        <v>0.5</v>
      </c>
      <c r="S3" s="18" t="s">
        <v>32</v>
      </c>
      <c r="T3" s="19" t="s">
        <v>33</v>
      </c>
      <c r="U3" s="20" t="s">
        <v>34</v>
      </c>
      <c r="V3" s="21" t="s">
        <v>35</v>
      </c>
      <c r="W3" s="22" t="s">
        <v>36</v>
      </c>
      <c r="X3" s="23" t="s">
        <v>37</v>
      </c>
      <c r="Y3" s="24" t="s">
        <v>38</v>
      </c>
      <c r="Z3" s="25" t="s">
        <v>39</v>
      </c>
      <c r="AA3" s="26" t="s">
        <v>40</v>
      </c>
      <c r="AB3" s="27" t="s">
        <v>41</v>
      </c>
      <c r="AC3" s="28" t="s">
        <v>42</v>
      </c>
      <c r="AD3" s="29" t="s">
        <v>43</v>
      </c>
      <c r="AE3" s="42" t="s">
        <v>44</v>
      </c>
      <c r="AG3" s="30">
        <v>0.6</v>
      </c>
      <c r="AH3" s="18" t="s">
        <v>32</v>
      </c>
      <c r="AI3" s="19" t="s">
        <v>33</v>
      </c>
      <c r="AJ3" s="20" t="s">
        <v>34</v>
      </c>
      <c r="AK3" s="21" t="s">
        <v>35</v>
      </c>
      <c r="AL3" s="22" t="s">
        <v>36</v>
      </c>
      <c r="AM3" s="23" t="s">
        <v>37</v>
      </c>
      <c r="AN3" s="24" t="s">
        <v>38</v>
      </c>
      <c r="AO3" s="25" t="s">
        <v>39</v>
      </c>
      <c r="AP3" s="26" t="s">
        <v>40</v>
      </c>
      <c r="AQ3" s="27" t="s">
        <v>41</v>
      </c>
      <c r="AR3" s="28" t="s">
        <v>42</v>
      </c>
      <c r="AS3" s="29" t="s">
        <v>43</v>
      </c>
      <c r="AT3" s="42" t="s">
        <v>44</v>
      </c>
      <c r="AV3" s="30">
        <v>0.8</v>
      </c>
      <c r="AW3" s="18" t="s">
        <v>32</v>
      </c>
      <c r="AX3" s="19" t="s">
        <v>33</v>
      </c>
      <c r="AY3" s="20" t="s">
        <v>34</v>
      </c>
      <c r="AZ3" s="21" t="s">
        <v>35</v>
      </c>
      <c r="BA3" s="22" t="s">
        <v>36</v>
      </c>
      <c r="BB3" s="23" t="s">
        <v>37</v>
      </c>
      <c r="BC3" s="24" t="s">
        <v>38</v>
      </c>
      <c r="BD3" s="25" t="s">
        <v>39</v>
      </c>
      <c r="BE3" s="26" t="s">
        <v>40</v>
      </c>
      <c r="BF3" s="27" t="s">
        <v>41</v>
      </c>
      <c r="BG3" s="28" t="s">
        <v>42</v>
      </c>
      <c r="BH3" s="29" t="s">
        <v>43</v>
      </c>
      <c r="BI3" s="42" t="s">
        <v>44</v>
      </c>
      <c r="BK3" s="30">
        <v>1</v>
      </c>
      <c r="BL3" s="18" t="s">
        <v>32</v>
      </c>
      <c r="BM3" s="19" t="s">
        <v>33</v>
      </c>
      <c r="BN3" s="20" t="s">
        <v>34</v>
      </c>
      <c r="BO3" s="21" t="s">
        <v>35</v>
      </c>
      <c r="BP3" s="22" t="s">
        <v>36</v>
      </c>
      <c r="BQ3" s="23" t="s">
        <v>37</v>
      </c>
      <c r="BR3" s="24" t="s">
        <v>38</v>
      </c>
      <c r="BS3" s="25" t="s">
        <v>39</v>
      </c>
      <c r="BT3" s="26" t="s">
        <v>40</v>
      </c>
      <c r="BU3" s="27" t="s">
        <v>41</v>
      </c>
      <c r="BV3" s="28" t="s">
        <v>42</v>
      </c>
      <c r="BW3" s="29" t="s">
        <v>43</v>
      </c>
      <c r="BX3" s="42" t="s">
        <v>44</v>
      </c>
    </row>
    <row r="4" spans="1:77">
      <c r="C4" s="12" t="s">
        <v>45</v>
      </c>
      <c r="D4" s="16" cm="1">
        <f t="array" aca="1" ref="D4" ca="1">INDIRECT("Simulations!$c$"&amp;$A$2+3)*(D1/12)</f>
        <v>100000</v>
      </c>
      <c r="E4" s="16" cm="1">
        <f t="array" aca="1" ref="E4" ca="1">INDIRECT("Simulations!$c$"&amp;$A$2+3)*(E1/12)</f>
        <v>99708.333333333343</v>
      </c>
      <c r="F4" s="16" cm="1">
        <f t="array" aca="1" ref="F4" ca="1">INDIRECT("Simulations!$c$"&amp;$A$2+3)*(F1/12)</f>
        <v>99417.517361111109</v>
      </c>
      <c r="G4" s="16" cm="1">
        <f t="array" aca="1" ref="G4" ca="1">INDIRECT("Simulations!$c$"&amp;$A$2+3)*(G1/12)</f>
        <v>99127.549602141196</v>
      </c>
      <c r="H4" s="16" cm="1">
        <f t="array" aca="1" ref="H4" ca="1">INDIRECT("Simulations!$c$"&amp;$A$2+3)*(H1/12)</f>
        <v>98838.427582468285</v>
      </c>
      <c r="I4" s="16" cm="1">
        <f t="array" aca="1" ref="I4" ca="1">INDIRECT("Simulations!$c$"&amp;$A$2+3)*(I1/12)</f>
        <v>98550.148835352753</v>
      </c>
      <c r="J4" s="16" cm="1">
        <f t="array" aca="1" ref="J4" ca="1">INDIRECT("Simulations!$c$"&amp;$A$2+3)*(J1/12)</f>
        <v>98262.710901249637</v>
      </c>
      <c r="K4" s="16" cm="1">
        <f t="array" aca="1" ref="K4" ca="1">INDIRECT("Simulations!$c$"&amp;$A$2+3)*(K1/12)</f>
        <v>97976.111327787658</v>
      </c>
      <c r="L4" s="16" cm="1">
        <f t="array" aca="1" ref="L4" ca="1">INDIRECT("Simulations!$c$"&amp;$A$2+3)*(L1/12)</f>
        <v>97690.347669748269</v>
      </c>
      <c r="M4" s="16" cm="1">
        <f t="array" aca="1" ref="M4" ca="1">INDIRECT("Simulations!$c$"&amp;$A$2+3)*(M1/12)</f>
        <v>97405.417489044848</v>
      </c>
      <c r="N4" s="16" cm="1">
        <f t="array" aca="1" ref="N4" ca="1">INDIRECT("Simulations!$c$"&amp;$A$2+3)*(N1/12)</f>
        <v>97121.318354701812</v>
      </c>
      <c r="O4" s="16" cm="1">
        <f t="array" aca="1" ref="O4" ca="1">INDIRECT("Simulations!$c$"&amp;$A$2+3)*(O1/12)</f>
        <v>96838.047842833941</v>
      </c>
      <c r="P4" s="37">
        <f ca="1">Simulations!$D$1-($P$5+$P$6)</f>
        <v>14483340.53049385</v>
      </c>
      <c r="R4" s="12" t="s">
        <v>45</v>
      </c>
      <c r="S4" s="1" cm="1">
        <f t="array" aca="1" ref="S4" ca="1">INDIRECT("Simulations!$c$"&amp;$A$2+3)*(S1/12)</f>
        <v>100000</v>
      </c>
      <c r="T4" s="16" cm="1">
        <f t="array" aca="1" ref="T4" ca="1">(INDIRECT("Simulations!$c$"&amp;$A$2+3)*(T1/12))</f>
        <v>99583.333333333343</v>
      </c>
      <c r="U4" s="16" cm="1">
        <f t="array" aca="1" ref="U4" ca="1">(INDIRECT("Simulations!$c$"&amp;$A$2+3)*(U1/12))</f>
        <v>99168.402777777781</v>
      </c>
      <c r="V4" s="16" cm="1">
        <f t="array" aca="1" ref="V4" ca="1">(INDIRECT("Simulations!$c$"&amp;$A$2+3)*(V1/12))</f>
        <v>98755.201099537036</v>
      </c>
      <c r="W4" s="16" cm="1">
        <f t="array" aca="1" ref="W4" ca="1">(INDIRECT("Simulations!$c$"&amp;$A$2+3)*(W1/12))</f>
        <v>98343.721094955632</v>
      </c>
      <c r="X4" s="16" cm="1">
        <f t="array" aca="1" ref="X4" ca="1">(INDIRECT("Simulations!$c$"&amp;$A$2+3)*(X1/12))</f>
        <v>97933.955590393307</v>
      </c>
      <c r="Y4" s="16" cm="1">
        <f t="array" aca="1" ref="Y4" ca="1">(INDIRECT("Simulations!$c$"&amp;$A$2+3)*(Y1/12))</f>
        <v>97525.897442099988</v>
      </c>
      <c r="Z4" s="16" cm="1">
        <f t="array" aca="1" ref="Z4" ca="1">(INDIRECT("Simulations!$c$"&amp;$A$2+3)*(Z1/12))</f>
        <v>97119.539536091252</v>
      </c>
      <c r="AA4" s="16" cm="1">
        <f t="array" aca="1" ref="AA4" ca="1">(INDIRECT("Simulations!$c$"&amp;$A$2+3)*(AA1/12))</f>
        <v>96714.874788024201</v>
      </c>
      <c r="AB4" s="16" cm="1">
        <f t="array" aca="1" ref="AB4" ca="1">(INDIRECT("Simulations!$c$"&amp;$A$2+3)*(AB1/12))</f>
        <v>96311.896143074089</v>
      </c>
      <c r="AC4" s="16" cm="1">
        <f t="array" aca="1" ref="AC4" ca="1">(INDIRECT("Simulations!$c$"&amp;$A$2+3)*(AC1/12))</f>
        <v>95910.596575811302</v>
      </c>
      <c r="AD4" s="16" cm="1">
        <f t="array" aca="1" ref="AD4" ca="1">(INDIRECT("Simulations!$c$"&amp;$A$2+3)*(AD1/12))</f>
        <v>95510.969090078754</v>
      </c>
      <c r="AE4" s="14">
        <f ca="1">Simulations!$D$1-($AE$5+$AE$6)</f>
        <v>14266951.007830516</v>
      </c>
      <c r="AG4" s="12" t="s">
        <v>45</v>
      </c>
      <c r="AH4" s="1" cm="1">
        <f t="array" aca="1" ref="AH4" ca="1">INDIRECT("Simulations!$c$"&amp;$A$2+3)*(AH1/12)</f>
        <v>100000</v>
      </c>
      <c r="AI4" s="1" cm="1">
        <f t="array" aca="1" ref="AI4" ca="1">INDIRECT("Simulations!$c$"&amp;$A$2+3)*(AI1/12)</f>
        <v>99533.333333333343</v>
      </c>
      <c r="AJ4" s="1" cm="1">
        <f t="array" aca="1" ref="AJ4" ca="1">INDIRECT("Simulations!$c$"&amp;$A$2+3)*(AJ1/12)</f>
        <v>99068.844444444447</v>
      </c>
      <c r="AK4" s="1" cm="1">
        <f t="array" aca="1" ref="AK4" ca="1">INDIRECT("Simulations!$c$"&amp;$A$2+3)*(AK1/12)</f>
        <v>98606.523170370376</v>
      </c>
      <c r="AL4" s="1" cm="1">
        <f t="array" aca="1" ref="AL4" ca="1">INDIRECT("Simulations!$c$"&amp;$A$2+3)*(AL1/12)</f>
        <v>98146.359395575302</v>
      </c>
      <c r="AM4" s="1" cm="1">
        <f t="array" aca="1" ref="AM4" ca="1">INDIRECT("Simulations!$c$"&amp;$A$2+3)*(AM1/12)</f>
        <v>97688.343051729273</v>
      </c>
      <c r="AN4" s="1" cm="1">
        <f t="array" aca="1" ref="AN4" ca="1">INDIRECT("Simulations!$c$"&amp;$A$2+3)*(AN1/12)</f>
        <v>97232.464117487878</v>
      </c>
      <c r="AO4" s="1" cm="1">
        <f t="array" aca="1" ref="AO4" ca="1">INDIRECT("Simulations!$c$"&amp;$A$2+3)*(AO1/12)</f>
        <v>96778.712618272926</v>
      </c>
      <c r="AP4" s="1" cm="1">
        <f t="array" aca="1" ref="AP4" ca="1">INDIRECT("Simulations!$c$"&amp;$A$2+3)*(AP1/12)</f>
        <v>96327.078626054325</v>
      </c>
      <c r="AQ4" s="1" cm="1">
        <f t="array" aca="1" ref="AQ4" ca="1">INDIRECT("Simulations!$c$"&amp;$A$2+3)*(AQ1/12)</f>
        <v>95877.552259132732</v>
      </c>
      <c r="AR4" s="1" cm="1">
        <f t="array" aca="1" ref="AR4" ca="1">INDIRECT("Simulations!$c$"&amp;$A$2+3)*(AR1/12)</f>
        <v>95430.123681923433</v>
      </c>
      <c r="AS4" s="1" cm="1">
        <f t="array" aca="1" ref="AS4" ca="1">INDIRECT("Simulations!$c$"&amp;$A$2+3)*(AS1/12)</f>
        <v>94984.783104741131</v>
      </c>
      <c r="AT4" s="1">
        <f ca="1">Simulations!$D$1-($AT$5+$AT$6)</f>
        <v>14181228.117537854</v>
      </c>
      <c r="AV4" s="12" t="s">
        <v>45</v>
      </c>
      <c r="AW4" s="1">
        <v>100000</v>
      </c>
      <c r="AX4" s="16" cm="1">
        <f t="array" aca="1" ref="AX4" ca="1">(INDIRECT("Simulations!$c$"&amp;$A$2+3)*(AX1/12))</f>
        <v>99433.333333333343</v>
      </c>
      <c r="AY4" s="16" cm="1">
        <f t="array" aca="1" ref="AY4" ca="1">(INDIRECT("Simulations!$c$"&amp;$A$2+3)*(AY1/12))</f>
        <v>98869.877777777787</v>
      </c>
      <c r="AZ4" s="16" cm="1">
        <f t="array" aca="1" ref="AZ4" ca="1">(INDIRECT("Simulations!$c$"&amp;$A$2+3)*(AZ1/12))</f>
        <v>98309.615137037035</v>
      </c>
      <c r="BA4" s="16" cm="1">
        <f t="array" aca="1" ref="BA4" ca="1">(INDIRECT("Simulations!$c$"&amp;$A$2+3)*(BA1/12))</f>
        <v>97752.527317927161</v>
      </c>
      <c r="BB4" s="16" cm="1">
        <f t="array" aca="1" ref="BB4" ca="1">(INDIRECT("Simulations!$c$"&amp;$A$2+3)*(BB1/12))</f>
        <v>97198.596329792243</v>
      </c>
      <c r="BC4" s="16" cm="1">
        <f t="array" aca="1" ref="BC4" ca="1">(INDIRECT("Simulations!$c$"&amp;$A$2+3)*(BC1/12))</f>
        <v>96647.804283923411</v>
      </c>
      <c r="BD4" s="16" cm="1">
        <f t="array" aca="1" ref="BD4" ca="1">(INDIRECT("Simulations!$c$"&amp;$A$2+3)*(BD1/12))</f>
        <v>96100.133392981195</v>
      </c>
      <c r="BE4" s="16" cm="1">
        <f t="array" aca="1" ref="BE4" ca="1">(INDIRECT("Simulations!$c$"&amp;$A$2+3)*(BE1/12))</f>
        <v>95555.565970420968</v>
      </c>
      <c r="BF4" s="16" cm="1">
        <f t="array" aca="1" ref="BF4" ca="1">(INDIRECT("Simulations!$c$"&amp;$A$2+3)*(BF1/12))</f>
        <v>95014.084429921902</v>
      </c>
      <c r="BG4" s="16" cm="1">
        <f t="array" aca="1" ref="BG4" ca="1">(INDIRECT("Simulations!$c$"&amp;$A$2+3)*(BG1/12))</f>
        <v>94475.671284819007</v>
      </c>
      <c r="BH4" s="16" cm="1">
        <f t="array" aca="1" ref="BH4" ca="1">(INDIRECT("Simulations!$c$"&amp;$A$2+3)*(BH1/12))</f>
        <v>93940.30914753837</v>
      </c>
      <c r="BI4" s="1">
        <f ca="1">Simulations!$D$1-($BI$5+$BI$6)</f>
        <v>14011197.109355349</v>
      </c>
      <c r="BK4" s="12" t="s">
        <v>45</v>
      </c>
      <c r="BL4" s="1" cm="1">
        <f t="array" aca="1" ref="BL4" ca="1">INDIRECT("Simulations!$c$"&amp;$A$2+3)*Simulations!$D$1/12</f>
        <v>100000</v>
      </c>
      <c r="BM4" s="16" cm="1">
        <f t="array" aca="1" ref="BM4" ca="1">INDIRECT("Simulations!$c$"&amp;$A$2+3)*(BM1/12)</f>
        <v>99333.333333333343</v>
      </c>
      <c r="BN4" s="16" cm="1">
        <f t="array" aca="1" ref="BN4" ca="1">INDIRECT("Simulations!$c$"&amp;$A$2+3)*(BN1/12)</f>
        <v>98671.111111111109</v>
      </c>
      <c r="BO4" s="16" cm="1">
        <f t="array" aca="1" ref="BO4" ca="1">INDIRECT("Simulations!$c$"&amp;$A$2+3)*(BO1/12)</f>
        <v>98013.303703703699</v>
      </c>
      <c r="BP4" s="16" cm="1">
        <f t="array" aca="1" ref="BP4" ca="1">INDIRECT("Simulations!$c$"&amp;$A$2+3)*(BP1/12)</f>
        <v>97359.881679012353</v>
      </c>
      <c r="BQ4" s="16" cm="1">
        <f t="array" aca="1" ref="BQ4" ca="1">INDIRECT("Simulations!$c$"&amp;$A$2+3)*(BQ1/12)</f>
        <v>96710.815801152276</v>
      </c>
      <c r="BR4" s="16" cm="1">
        <f t="array" aca="1" ref="BR4" ca="1">INDIRECT("Simulations!$c$"&amp;$A$2+3)*(BR1/12)</f>
        <v>96066.077029144581</v>
      </c>
      <c r="BS4" s="16" cm="1">
        <f t="array" aca="1" ref="BS4" ca="1">INDIRECT("Simulations!$c$"&amp;$A$2+3)*(BS1/12)</f>
        <v>95425.636515616949</v>
      </c>
      <c r="BT4" s="16" cm="1">
        <f t="array" aca="1" ref="BT4" ca="1">INDIRECT("Simulations!$c$"&amp;$A$2+3)*(BT1/12)</f>
        <v>94789.465605512843</v>
      </c>
      <c r="BU4" s="16" cm="1">
        <f t="array" aca="1" ref="BU4" ca="1">INDIRECT("Simulations!$c$"&amp;$A$2+3)*(BU1/12)</f>
        <v>94157.535834809416</v>
      </c>
      <c r="BV4" s="16" cm="1">
        <f t="array" aca="1" ref="BV4" ca="1">INDIRECT("Simulations!$c$"&amp;$A$2+3)*(BV1/12)</f>
        <v>93529.818929244022</v>
      </c>
      <c r="BW4" s="16" cm="1">
        <f t="array" aca="1" ref="BW4" ca="1">INDIRECT("Simulations!$c$"&amp;$A$2+3)*(BW1/12)</f>
        <v>92906.28680304905</v>
      </c>
      <c r="BX4" s="14">
        <f ca="1">Simulations!$D$1-($BX$5+$BX$6)</f>
        <v>13843036.733654311</v>
      </c>
      <c r="BY4" s="1"/>
    </row>
    <row r="5" spans="1:77">
      <c r="C5" s="12" t="s">
        <v>46</v>
      </c>
      <c r="D5" s="1">
        <f ca="1">$C$3*D4</f>
        <v>25000</v>
      </c>
      <c r="E5" s="1">
        <f t="shared" ref="E5:O5" ca="1" si="4">$C$3*E4</f>
        <v>24927.083333333336</v>
      </c>
      <c r="F5" s="1">
        <f ca="1">$C$3*F4</f>
        <v>24854.379340277777</v>
      </c>
      <c r="G5" s="1">
        <f t="shared" ca="1" si="4"/>
        <v>24781.887400535299</v>
      </c>
      <c r="H5" s="1">
        <f t="shared" ca="1" si="4"/>
        <v>24709.606895617071</v>
      </c>
      <c r="I5" s="1">
        <f t="shared" ca="1" si="4"/>
        <v>24637.537208838188</v>
      </c>
      <c r="J5" s="1">
        <f t="shared" ca="1" si="4"/>
        <v>24565.677725312409</v>
      </c>
      <c r="K5" s="1">
        <f t="shared" ca="1" si="4"/>
        <v>24494.027831946914</v>
      </c>
      <c r="L5" s="1">
        <f t="shared" ca="1" si="4"/>
        <v>24422.586917437067</v>
      </c>
      <c r="M5" s="1">
        <f t="shared" ca="1" si="4"/>
        <v>24351.354372261212</v>
      </c>
      <c r="N5" s="1">
        <f t="shared" ca="1" si="4"/>
        <v>24280.329588675453</v>
      </c>
      <c r="O5" s="1">
        <f t="shared" ca="1" si="4"/>
        <v>24209.511960708485</v>
      </c>
      <c r="P5" s="14">
        <f ca="1">SUM(D5:O5)</f>
        <v>295233.98257494316</v>
      </c>
      <c r="R5" s="12" t="s">
        <v>46</v>
      </c>
      <c r="S5" s="1">
        <f ca="1">$R$3*S4</f>
        <v>50000</v>
      </c>
      <c r="T5" s="1">
        <f t="shared" ref="T5:AD5" ca="1" si="5">$R$3*T4</f>
        <v>49791.666666666672</v>
      </c>
      <c r="U5" s="1">
        <f t="shared" ca="1" si="5"/>
        <v>49584.201388888891</v>
      </c>
      <c r="V5" s="1">
        <f t="shared" ca="1" si="5"/>
        <v>49377.600549768518</v>
      </c>
      <c r="W5" s="1">
        <f t="shared" ca="1" si="5"/>
        <v>49171.860547477816</v>
      </c>
      <c r="X5" s="1">
        <f t="shared" ca="1" si="5"/>
        <v>48966.977795196653</v>
      </c>
      <c r="Y5" s="1">
        <f t="shared" ca="1" si="5"/>
        <v>48762.948721049994</v>
      </c>
      <c r="Z5" s="1">
        <f t="shared" ca="1" si="5"/>
        <v>48559.769768045626</v>
      </c>
      <c r="AA5" s="1">
        <f t="shared" ca="1" si="5"/>
        <v>48357.4373940121</v>
      </c>
      <c r="AB5" s="1">
        <f t="shared" ca="1" si="5"/>
        <v>48155.948071537045</v>
      </c>
      <c r="AC5" s="1">
        <f t="shared" ca="1" si="5"/>
        <v>47955.298287905651</v>
      </c>
      <c r="AD5" s="1">
        <f t="shared" ca="1" si="5"/>
        <v>47755.484545039377</v>
      </c>
      <c r="AE5" s="14">
        <f ca="1">SUM(S5:AD5)</f>
        <v>586439.19373558834</v>
      </c>
      <c r="AG5" s="12" t="s">
        <v>46</v>
      </c>
      <c r="AH5" s="1">
        <f ca="1">$AG$3*AH4</f>
        <v>60000</v>
      </c>
      <c r="AI5" s="1">
        <f t="shared" ref="AI5:AS5" ca="1" si="6">$AG$3*AI4</f>
        <v>59720</v>
      </c>
      <c r="AJ5" s="1">
        <f t="shared" ca="1" si="6"/>
        <v>59441.306666666664</v>
      </c>
      <c r="AK5" s="1">
        <f t="shared" ca="1" si="6"/>
        <v>59163.913902222223</v>
      </c>
      <c r="AL5" s="1">
        <f t="shared" ca="1" si="6"/>
        <v>58887.815637345178</v>
      </c>
      <c r="AM5" s="1">
        <f t="shared" ca="1" si="6"/>
        <v>58613.005831037561</v>
      </c>
      <c r="AN5" s="1">
        <f t="shared" ca="1" si="6"/>
        <v>58339.478470492722</v>
      </c>
      <c r="AO5" s="1">
        <f t="shared" ca="1" si="6"/>
        <v>58067.227570963754</v>
      </c>
      <c r="AP5" s="1">
        <f t="shared" ca="1" si="6"/>
        <v>57796.24717563259</v>
      </c>
      <c r="AQ5" s="1">
        <f t="shared" ca="1" si="6"/>
        <v>57526.531355479638</v>
      </c>
      <c r="AR5" s="1">
        <f t="shared" ca="1" si="6"/>
        <v>57258.07420915406</v>
      </c>
      <c r="AS5" s="1">
        <f t="shared" ca="1" si="6"/>
        <v>56990.86986284468</v>
      </c>
      <c r="AT5" s="14">
        <f ca="1">SUM(AH5:AS5)</f>
        <v>701804.47068183916</v>
      </c>
      <c r="AV5" s="12" t="s">
        <v>46</v>
      </c>
      <c r="AW5" s="1">
        <f>$AV$3*AW4</f>
        <v>80000</v>
      </c>
      <c r="AX5" s="1">
        <f t="shared" ref="AX5:BD5" ca="1" si="7">$AV$3*AX4</f>
        <v>79546.666666666686</v>
      </c>
      <c r="AY5" s="1">
        <f t="shared" ca="1" si="7"/>
        <v>79095.902222222241</v>
      </c>
      <c r="AZ5" s="1">
        <f t="shared" ca="1" si="7"/>
        <v>78647.692109629628</v>
      </c>
      <c r="BA5" s="1">
        <f t="shared" ca="1" si="7"/>
        <v>78202.021854341729</v>
      </c>
      <c r="BB5" s="1">
        <f t="shared" ca="1" si="7"/>
        <v>77758.877063833803</v>
      </c>
      <c r="BC5" s="1">
        <f t="shared" ref="BC5" ca="1" si="8">$AV$3*BC4</f>
        <v>77318.243427138732</v>
      </c>
      <c r="BD5" s="1">
        <f t="shared" ref="BD5" ca="1" si="9">$AV$3*BD4</f>
        <v>76880.106714384965</v>
      </c>
      <c r="BE5" s="1">
        <f t="shared" ref="BE5" ca="1" si="10">$AV$3*BE4</f>
        <v>76444.452776336781</v>
      </c>
      <c r="BF5" s="1">
        <f t="shared" ref="BF5" ca="1" si="11">$AV$3*BF4</f>
        <v>76011.267543937531</v>
      </c>
      <c r="BG5" s="1">
        <f t="shared" ref="BG5" ca="1" si="12">$AV$3*BG4</f>
        <v>75580.537027855215</v>
      </c>
      <c r="BH5" s="1">
        <f t="shared" ref="BH5" ca="1" si="13">$AV$3*BH4</f>
        <v>75152.247318030699</v>
      </c>
      <c r="BI5" s="14">
        <f ca="1">SUM(AW5:BH5)</f>
        <v>930638.01472437801</v>
      </c>
      <c r="BK5" s="12" t="s">
        <v>46</v>
      </c>
      <c r="BL5" s="1">
        <f ca="1">$BK$3*BL4</f>
        <v>100000</v>
      </c>
      <c r="BM5" s="1">
        <f t="shared" ref="BM5:BU5" ca="1" si="14">$BK$3*BM4</f>
        <v>99333.333333333343</v>
      </c>
      <c r="BN5" s="1">
        <f t="shared" ca="1" si="14"/>
        <v>98671.111111111109</v>
      </c>
      <c r="BO5" s="1">
        <f t="shared" ca="1" si="14"/>
        <v>98013.303703703699</v>
      </c>
      <c r="BP5" s="1">
        <f t="shared" ca="1" si="14"/>
        <v>97359.881679012353</v>
      </c>
      <c r="BQ5" s="1">
        <f t="shared" ca="1" si="14"/>
        <v>96710.815801152276</v>
      </c>
      <c r="BR5" s="1">
        <f t="shared" ca="1" si="14"/>
        <v>96066.077029144581</v>
      </c>
      <c r="BS5" s="1">
        <f t="shared" ca="1" si="14"/>
        <v>95425.636515616949</v>
      </c>
      <c r="BT5" s="1">
        <f t="shared" ref="BT5" ca="1" si="15">$BK$3*BT4</f>
        <v>94789.465605512843</v>
      </c>
      <c r="BU5" s="1">
        <f t="shared" ref="BU5" ca="1" si="16">$BK$3*BU4</f>
        <v>94157.535834809416</v>
      </c>
      <c r="BV5" s="1">
        <f t="shared" ref="BV5" ca="1" si="17">$BK$3*BV4</f>
        <v>93529.818929244022</v>
      </c>
      <c r="BW5" s="1">
        <f t="shared" ref="BW5" ca="1" si="18">$BK$3*BW4</f>
        <v>92906.28680304905</v>
      </c>
      <c r="BX5" s="14">
        <f ca="1">SUM(BL5:BW5)</f>
        <v>1156963.2663456895</v>
      </c>
    </row>
    <row r="6" spans="1:77">
      <c r="A6" s="15"/>
      <c r="B6" s="16"/>
      <c r="C6" s="12" t="s">
        <v>47</v>
      </c>
      <c r="D6" s="1">
        <f ca="1">$B$3*(D4-D5)</f>
        <v>18750</v>
      </c>
      <c r="E6" s="1">
        <f t="shared" ref="E6:O6" ca="1" si="19">$B$3*(E4-E5)</f>
        <v>18695.3125</v>
      </c>
      <c r="F6" s="1">
        <f t="shared" ca="1" si="19"/>
        <v>18640.784505208332</v>
      </c>
      <c r="G6" s="1">
        <f t="shared" ca="1" si="19"/>
        <v>18586.415550401474</v>
      </c>
      <c r="H6" s="1">
        <f t="shared" ca="1" si="19"/>
        <v>18532.205171712805</v>
      </c>
      <c r="I6" s="1">
        <f t="shared" ca="1" si="19"/>
        <v>18478.152906628642</v>
      </c>
      <c r="J6" s="1">
        <f t="shared" ca="1" si="19"/>
        <v>18424.258293984305</v>
      </c>
      <c r="K6" s="1">
        <f t="shared" ca="1" si="19"/>
        <v>18370.520873960188</v>
      </c>
      <c r="L6" s="1">
        <f t="shared" ca="1" si="19"/>
        <v>18316.940188077802</v>
      </c>
      <c r="M6" s="1">
        <f t="shared" ca="1" si="19"/>
        <v>18263.51577919591</v>
      </c>
      <c r="N6" s="1">
        <f t="shared" ca="1" si="19"/>
        <v>18210.247191506591</v>
      </c>
      <c r="O6" s="1">
        <f t="shared" ca="1" si="19"/>
        <v>18157.133970531366</v>
      </c>
      <c r="P6" s="14">
        <f ca="1">SUM(D6:O6)</f>
        <v>221425.48693120742</v>
      </c>
      <c r="R6" s="12" t="s">
        <v>47</v>
      </c>
      <c r="S6" s="1">
        <f ca="1">$B$3*(S4-S5)</f>
        <v>12500</v>
      </c>
      <c r="T6" s="1">
        <f t="shared" ref="T6:AD6" ca="1" si="20">$B$3*(T4-T5)</f>
        <v>12447.916666666668</v>
      </c>
      <c r="U6" s="1">
        <f t="shared" ca="1" si="20"/>
        <v>12396.050347222223</v>
      </c>
      <c r="V6" s="1">
        <f t="shared" ca="1" si="20"/>
        <v>12344.40013744213</v>
      </c>
      <c r="W6" s="1">
        <f t="shared" ca="1" si="20"/>
        <v>12292.965136869454</v>
      </c>
      <c r="X6" s="1">
        <f t="shared" ca="1" si="20"/>
        <v>12241.744448799163</v>
      </c>
      <c r="Y6" s="1">
        <f t="shared" ca="1" si="20"/>
        <v>12190.737180262498</v>
      </c>
      <c r="Z6" s="1">
        <f t="shared" ca="1" si="20"/>
        <v>12139.942442011406</v>
      </c>
      <c r="AA6" s="1">
        <f t="shared" ca="1" si="20"/>
        <v>12089.359348503025</v>
      </c>
      <c r="AB6" s="1">
        <f t="shared" ca="1" si="20"/>
        <v>12038.987017884261</v>
      </c>
      <c r="AC6" s="1">
        <f t="shared" ca="1" si="20"/>
        <v>11988.824571976413</v>
      </c>
      <c r="AD6" s="1">
        <f t="shared" ca="1" si="20"/>
        <v>11938.871136259844</v>
      </c>
      <c r="AE6" s="14">
        <f ca="1">SUM(S6:AD6)</f>
        <v>146609.79843389709</v>
      </c>
      <c r="AG6" s="12" t="s">
        <v>47</v>
      </c>
      <c r="AH6" s="1">
        <f ca="1">$B$3*(AH4-AH5)</f>
        <v>10000</v>
      </c>
      <c r="AI6" s="1">
        <f t="shared" ref="AI6:AS6" ca="1" si="21">$B$3*(AI4-AI5)</f>
        <v>9953.3333333333358</v>
      </c>
      <c r="AJ6" s="1">
        <f t="shared" ca="1" si="21"/>
        <v>9906.8844444444458</v>
      </c>
      <c r="AK6" s="1">
        <f t="shared" ca="1" si="21"/>
        <v>9860.6523170370383</v>
      </c>
      <c r="AL6" s="1">
        <f t="shared" ca="1" si="21"/>
        <v>9814.6359395575309</v>
      </c>
      <c r="AM6" s="1">
        <f t="shared" ca="1" si="21"/>
        <v>9768.834305172928</v>
      </c>
      <c r="AN6" s="1">
        <f t="shared" ca="1" si="21"/>
        <v>9723.2464117487889</v>
      </c>
      <c r="AO6" s="1">
        <f t="shared" ca="1" si="21"/>
        <v>9677.871261827293</v>
      </c>
      <c r="AP6" s="1">
        <f t="shared" ca="1" si="21"/>
        <v>9632.7078626054335</v>
      </c>
      <c r="AQ6" s="1">
        <f t="shared" ca="1" si="21"/>
        <v>9587.7552259132735</v>
      </c>
      <c r="AR6" s="1">
        <f t="shared" ca="1" si="21"/>
        <v>9543.0123681923433</v>
      </c>
      <c r="AS6" s="1">
        <f t="shared" ca="1" si="21"/>
        <v>9498.4783104741127</v>
      </c>
      <c r="AT6" s="14">
        <f ca="1">SUM(AH6:AS6)</f>
        <v>116967.41178030652</v>
      </c>
      <c r="AV6" s="12" t="s">
        <v>47</v>
      </c>
      <c r="AW6" s="1">
        <f>$B$3*(AW4-AW5)</f>
        <v>5000</v>
      </c>
      <c r="AX6" s="1">
        <f t="shared" ref="AX6:BH6" ca="1" si="22">$B$3*(AX4-AX5)</f>
        <v>4971.6666666666642</v>
      </c>
      <c r="AY6" s="1">
        <f t="shared" ca="1" si="22"/>
        <v>4943.4938888888864</v>
      </c>
      <c r="AZ6" s="1">
        <f t="shared" ca="1" si="22"/>
        <v>4915.4807568518518</v>
      </c>
      <c r="BA6" s="1">
        <f t="shared" ca="1" si="22"/>
        <v>4887.626365896358</v>
      </c>
      <c r="BB6" s="1">
        <f t="shared" ca="1" si="22"/>
        <v>4859.9298164896099</v>
      </c>
      <c r="BC6" s="1">
        <f t="shared" ca="1" si="22"/>
        <v>4832.3902141961698</v>
      </c>
      <c r="BD6" s="1">
        <f t="shared" ca="1" si="22"/>
        <v>4805.0066696490576</v>
      </c>
      <c r="BE6" s="1">
        <f t="shared" ca="1" si="22"/>
        <v>4777.778298521047</v>
      </c>
      <c r="BF6" s="1">
        <f t="shared" ca="1" si="22"/>
        <v>4750.7042214960929</v>
      </c>
      <c r="BG6" s="1">
        <f t="shared" ca="1" si="22"/>
        <v>4723.7835642409482</v>
      </c>
      <c r="BH6" s="1">
        <f t="shared" ca="1" si="22"/>
        <v>4697.0154573769178</v>
      </c>
      <c r="BI6" s="14">
        <f ca="1">SUM(AW6:BH6)</f>
        <v>58164.875920273604</v>
      </c>
      <c r="BK6" s="12" t="s">
        <v>47</v>
      </c>
      <c r="BL6" s="1">
        <f ca="1">$B$3*(BL4-BL5)</f>
        <v>0</v>
      </c>
      <c r="BM6" s="1">
        <f ca="1">$B$3*(BM4-BM5)</f>
        <v>0</v>
      </c>
      <c r="BN6" s="1">
        <f t="shared" ref="BM6:BW6" ca="1" si="23">$B$3*(BN4-BN5)</f>
        <v>0</v>
      </c>
      <c r="BO6" s="1">
        <f t="shared" ca="1" si="23"/>
        <v>0</v>
      </c>
      <c r="BP6" s="1">
        <f t="shared" ca="1" si="23"/>
        <v>0</v>
      </c>
      <c r="BQ6" s="1">
        <f t="shared" ca="1" si="23"/>
        <v>0</v>
      </c>
      <c r="BR6" s="1">
        <f t="shared" ca="1" si="23"/>
        <v>0</v>
      </c>
      <c r="BS6" s="1">
        <f t="shared" ca="1" si="23"/>
        <v>0</v>
      </c>
      <c r="BT6" s="1">
        <f t="shared" ca="1" si="23"/>
        <v>0</v>
      </c>
      <c r="BU6" s="1">
        <f t="shared" ca="1" si="23"/>
        <v>0</v>
      </c>
      <c r="BV6" s="1">
        <f t="shared" ca="1" si="23"/>
        <v>0</v>
      </c>
      <c r="BW6" s="1">
        <f t="shared" ca="1" si="23"/>
        <v>0</v>
      </c>
      <c r="BX6" s="14">
        <f ca="1">SUM(BL6:BW6)</f>
        <v>0</v>
      </c>
    </row>
    <row r="7" spans="1:77">
      <c r="A7" s="12" t="s">
        <v>48</v>
      </c>
      <c r="B7" s="12" t="s">
        <v>49</v>
      </c>
      <c r="C7" s="12" t="s">
        <v>50</v>
      </c>
      <c r="D7" s="18" t="s">
        <v>51</v>
      </c>
      <c r="E7" s="19" t="s">
        <v>51</v>
      </c>
      <c r="F7" s="20" t="s">
        <v>51</v>
      </c>
      <c r="G7" s="21" t="s">
        <v>51</v>
      </c>
      <c r="H7" s="22" t="s">
        <v>51</v>
      </c>
      <c r="I7" s="23" t="s">
        <v>51</v>
      </c>
      <c r="J7" s="24" t="s">
        <v>51</v>
      </c>
      <c r="K7" s="25" t="s">
        <v>51</v>
      </c>
      <c r="L7" s="26" t="s">
        <v>51</v>
      </c>
      <c r="M7" s="27" t="s">
        <v>51</v>
      </c>
      <c r="N7" s="28" t="s">
        <v>51</v>
      </c>
      <c r="O7" s="29" t="s">
        <v>51</v>
      </c>
      <c r="P7" s="12"/>
      <c r="R7" s="12"/>
      <c r="S7" s="18" t="s">
        <v>51</v>
      </c>
      <c r="T7" s="19" t="s">
        <v>51</v>
      </c>
      <c r="U7" s="20" t="s">
        <v>51</v>
      </c>
      <c r="V7" s="21" t="s">
        <v>51</v>
      </c>
      <c r="W7" s="22" t="s">
        <v>51</v>
      </c>
      <c r="X7" s="23" t="s">
        <v>51</v>
      </c>
      <c r="Y7" s="24" t="s">
        <v>51</v>
      </c>
      <c r="Z7" s="25" t="s">
        <v>51</v>
      </c>
      <c r="AA7" s="26" t="s">
        <v>51</v>
      </c>
      <c r="AB7" s="27" t="s">
        <v>51</v>
      </c>
      <c r="AC7" s="28" t="s">
        <v>51</v>
      </c>
      <c r="AD7" s="29" t="s">
        <v>51</v>
      </c>
      <c r="AG7" s="12"/>
      <c r="AH7" s="18" t="s">
        <v>51</v>
      </c>
      <c r="AI7" s="19" t="s">
        <v>51</v>
      </c>
      <c r="AJ7" s="20" t="s">
        <v>51</v>
      </c>
      <c r="AK7" s="21" t="s">
        <v>51</v>
      </c>
      <c r="AL7" s="22" t="s">
        <v>51</v>
      </c>
      <c r="AM7" s="23" t="s">
        <v>51</v>
      </c>
      <c r="AN7" s="24" t="s">
        <v>51</v>
      </c>
      <c r="AO7" s="25" t="s">
        <v>51</v>
      </c>
      <c r="AP7" s="26" t="s">
        <v>51</v>
      </c>
      <c r="AQ7" s="27" t="s">
        <v>51</v>
      </c>
      <c r="AR7" s="28" t="s">
        <v>51</v>
      </c>
      <c r="AS7" s="29" t="s">
        <v>51</v>
      </c>
      <c r="AV7" s="12"/>
      <c r="AW7" s="18" t="s">
        <v>51</v>
      </c>
      <c r="AX7" s="19" t="s">
        <v>51</v>
      </c>
      <c r="AY7" s="20" t="s">
        <v>51</v>
      </c>
      <c r="AZ7" s="21" t="s">
        <v>51</v>
      </c>
      <c r="BA7" s="22" t="s">
        <v>51</v>
      </c>
      <c r="BB7" s="23" t="s">
        <v>51</v>
      </c>
      <c r="BC7" s="24" t="s">
        <v>51</v>
      </c>
      <c r="BD7" s="25" t="s">
        <v>51</v>
      </c>
      <c r="BE7" s="26" t="s">
        <v>51</v>
      </c>
      <c r="BF7" s="27" t="s">
        <v>51</v>
      </c>
      <c r="BG7" s="28" t="s">
        <v>51</v>
      </c>
      <c r="BH7" s="29" t="s">
        <v>51</v>
      </c>
      <c r="BK7" s="12"/>
      <c r="BL7" s="18" t="s">
        <v>51</v>
      </c>
      <c r="BM7" s="19" t="s">
        <v>51</v>
      </c>
      <c r="BN7" s="20" t="s">
        <v>51</v>
      </c>
      <c r="BO7" s="21" t="s">
        <v>51</v>
      </c>
      <c r="BP7" s="22" t="s">
        <v>51</v>
      </c>
      <c r="BQ7" s="23" t="s">
        <v>51</v>
      </c>
      <c r="BR7" s="24" t="s">
        <v>51</v>
      </c>
      <c r="BS7" s="25" t="s">
        <v>51</v>
      </c>
      <c r="BT7" s="26" t="s">
        <v>51</v>
      </c>
      <c r="BU7" s="27" t="s">
        <v>51</v>
      </c>
      <c r="BV7" s="28" t="s">
        <v>51</v>
      </c>
      <c r="BW7" s="29" t="s">
        <v>51</v>
      </c>
    </row>
    <row r="8" spans="1:77">
      <c r="A8" s="17">
        <v>1</v>
      </c>
      <c r="B8" s="17">
        <v>1.1000000000000001</v>
      </c>
      <c r="C8" s="17">
        <f>B8/SUM($B$8:$B$107)</f>
        <v>1.9321974354470403E-2</v>
      </c>
      <c r="D8" s="31">
        <f ca="1">IF($C8*D$5&gt;(5%*D$5),(5%*D$5)*$B8,$C8*D$5)</f>
        <v>483.04935886176008</v>
      </c>
      <c r="E8" s="31">
        <f ca="1">IF($C8*E$5&gt;(5%*E$5),(5%*E$5)*$B8,$C8*E$5)</f>
        <v>481.64046489841331</v>
      </c>
      <c r="F8" s="31">
        <f ca="1">IF($C8*F$5&gt;(5%*F$5),(5%*F$5)*$B8,$C8*F$5)</f>
        <v>480.23568020912626</v>
      </c>
      <c r="G8" s="31">
        <f ca="1">IF($C8*G$5&gt;(5%*G$5),(5%*G$5)*$B8,$C8*G$5)</f>
        <v>478.83499280851623</v>
      </c>
      <c r="H8" s="31">
        <f t="shared" ref="H8:W23" ca="1" si="24">IF($C8*H$5&gt;(5%*H$5),(5%*H$5)*$B8,$C8*H$5)</f>
        <v>477.43839074615806</v>
      </c>
      <c r="I8" s="31">
        <f t="shared" ca="1" si="24"/>
        <v>476.04586210648176</v>
      </c>
      <c r="J8" s="31">
        <f t="shared" ca="1" si="24"/>
        <v>474.65739500867119</v>
      </c>
      <c r="K8" s="31">
        <f t="shared" ca="1" si="24"/>
        <v>473.27297760656256</v>
      </c>
      <c r="L8" s="31">
        <f t="shared" ca="1" si="24"/>
        <v>471.89259808854337</v>
      </c>
      <c r="M8" s="31">
        <f t="shared" ca="1" si="24"/>
        <v>470.51624467745188</v>
      </c>
      <c r="N8" s="31">
        <f t="shared" ca="1" si="24"/>
        <v>469.14390563047601</v>
      </c>
      <c r="O8" s="31">
        <f t="shared" ca="1" si="24"/>
        <v>467.77556923905382</v>
      </c>
      <c r="S8" s="31">
        <f t="shared" ca="1" si="24"/>
        <v>966.09871772352017</v>
      </c>
      <c r="T8" s="31">
        <f t="shared" ca="1" si="24"/>
        <v>962.07330639967222</v>
      </c>
      <c r="U8" s="31">
        <f t="shared" ca="1" si="24"/>
        <v>958.06466762300693</v>
      </c>
      <c r="V8" s="31">
        <f t="shared" ca="1" si="24"/>
        <v>954.07273150791104</v>
      </c>
      <c r="W8" s="31">
        <f t="shared" ca="1" si="24"/>
        <v>950.09742845996141</v>
      </c>
      <c r="X8" s="31">
        <f t="shared" ref="X8:AM23" ca="1" si="25">IF($C8*X$5&gt;(5%*X$5),(5%*X$5)*$B8,$C8*X$5)</f>
        <v>946.13868917471143</v>
      </c>
      <c r="Y8" s="31">
        <f t="shared" ca="1" si="25"/>
        <v>942.19644463648331</v>
      </c>
      <c r="Z8" s="31">
        <f t="shared" ca="1" si="25"/>
        <v>938.27062611716474</v>
      </c>
      <c r="AA8" s="31">
        <f t="shared" ca="1" si="25"/>
        <v>934.36116517500989</v>
      </c>
      <c r="AB8" s="31">
        <f t="shared" ca="1" si="25"/>
        <v>930.46799365344725</v>
      </c>
      <c r="AC8" s="31">
        <f t="shared" ca="1" si="25"/>
        <v>926.59104367989141</v>
      </c>
      <c r="AD8" s="31">
        <f t="shared" ca="1" si="25"/>
        <v>922.73024766455853</v>
      </c>
      <c r="AH8" s="31">
        <f t="shared" ca="1" si="25"/>
        <v>1159.3184612682242</v>
      </c>
      <c r="AI8" s="31">
        <f t="shared" ca="1" si="25"/>
        <v>1153.9083084489725</v>
      </c>
      <c r="AJ8" s="31">
        <f t="shared" ca="1" si="25"/>
        <v>1148.5234030095439</v>
      </c>
      <c r="AK8" s="31">
        <f t="shared" ca="1" si="25"/>
        <v>1143.1636271288328</v>
      </c>
      <c r="AL8" s="31">
        <f t="shared" ca="1" si="25"/>
        <v>1137.8288635355648</v>
      </c>
      <c r="AM8" s="31">
        <f t="shared" ca="1" si="25"/>
        <v>1132.5189955057319</v>
      </c>
      <c r="AN8" s="31">
        <f t="shared" ref="AN8:BC23" ca="1" si="26">IF($C8*AN$5&gt;(5%*AN$5),(5%*AN$5)*$B8,$C8*AN$5)</f>
        <v>1127.2339068600386</v>
      </c>
      <c r="AO8" s="31">
        <f t="shared" ca="1" si="26"/>
        <v>1121.9734819613584</v>
      </c>
      <c r="AP8" s="31">
        <f t="shared" ca="1" si="26"/>
        <v>1116.7376057122053</v>
      </c>
      <c r="AQ8" s="31">
        <f t="shared" ca="1" si="26"/>
        <v>1111.5261635522152</v>
      </c>
      <c r="AR8" s="31">
        <f t="shared" ca="1" si="26"/>
        <v>1106.3390414556379</v>
      </c>
      <c r="AS8" s="31">
        <f t="shared" ca="1" si="26"/>
        <v>1101.1761259288451</v>
      </c>
      <c r="AW8" s="31">
        <f t="shared" si="26"/>
        <v>1545.7579483576324</v>
      </c>
      <c r="AX8" s="31">
        <f t="shared" ca="1" si="26"/>
        <v>1536.9986533169395</v>
      </c>
      <c r="AY8" s="31">
        <f t="shared" ca="1" si="26"/>
        <v>1528.2889942814768</v>
      </c>
      <c r="AZ8" s="31">
        <f t="shared" ca="1" si="26"/>
        <v>1519.628689980548</v>
      </c>
      <c r="BA8" s="31">
        <f t="shared" ca="1" si="26"/>
        <v>1511.0174607373249</v>
      </c>
      <c r="BB8" s="31">
        <f t="shared" ca="1" si="26"/>
        <v>1502.4550284598135</v>
      </c>
      <c r="BC8" s="31">
        <f t="shared" ca="1" si="26"/>
        <v>1493.9411166318744</v>
      </c>
      <c r="BD8" s="31">
        <f t="shared" ref="BD8:BS23" ca="1" si="27">IF($C8*BD$5&gt;(5%*BD$5),(5%*BD$5)*$B8,$C8*BD$5)</f>
        <v>1485.4754503042941</v>
      </c>
      <c r="BE8" s="31">
        <f t="shared" ca="1" si="27"/>
        <v>1477.0577560859031</v>
      </c>
      <c r="BF8" s="31">
        <f t="shared" ca="1" si="27"/>
        <v>1468.6877621347494</v>
      </c>
      <c r="BG8" s="31">
        <f t="shared" ca="1" si="27"/>
        <v>1460.3651981493192</v>
      </c>
      <c r="BH8" s="31">
        <f t="shared" ca="1" si="27"/>
        <v>1452.0897953598062</v>
      </c>
      <c r="BL8" s="31">
        <f t="shared" ca="1" si="27"/>
        <v>1932.1974354470403</v>
      </c>
      <c r="BM8" s="31">
        <f t="shared" ca="1" si="27"/>
        <v>1919.3161192107268</v>
      </c>
      <c r="BN8" s="31">
        <f t="shared" ca="1" si="27"/>
        <v>1906.5206784159884</v>
      </c>
      <c r="BO8" s="31">
        <f t="shared" ca="1" si="27"/>
        <v>1893.8105405598819</v>
      </c>
      <c r="BP8" s="31">
        <f t="shared" ca="1" si="27"/>
        <v>1881.1851369561496</v>
      </c>
      <c r="BQ8" s="31">
        <f t="shared" ca="1" si="27"/>
        <v>1868.6439027097754</v>
      </c>
      <c r="BR8" s="31">
        <f t="shared" ca="1" si="27"/>
        <v>1856.18627669171</v>
      </c>
      <c r="BS8" s="31">
        <f t="shared" ca="1" si="27"/>
        <v>1843.8117015137652</v>
      </c>
      <c r="BT8" s="31">
        <f t="shared" ref="BT8:BW23" ca="1" si="28">IF($C8*BT$5&gt;(5%*BT$5),(5%*BT$5)*$B8,$C8*BT$5)</f>
        <v>1831.5196235036735</v>
      </c>
      <c r="BU8" s="31">
        <f t="shared" ca="1" si="28"/>
        <v>1819.3094926803155</v>
      </c>
      <c r="BV8" s="31">
        <f t="shared" ca="1" si="28"/>
        <v>1807.1807627291134</v>
      </c>
      <c r="BW8" s="31">
        <f t="shared" ca="1" si="28"/>
        <v>1795.1328909775857</v>
      </c>
    </row>
    <row r="9" spans="1:77">
      <c r="A9" s="17">
        <v>2</v>
      </c>
      <c r="B9" s="17">
        <v>0.43</v>
      </c>
      <c r="C9" s="17">
        <f t="shared" ref="C9:C72" si="29">B9/SUM($B$8:$B$107)</f>
        <v>7.5531354294747924E-3</v>
      </c>
      <c r="D9" s="31">
        <f t="shared" ref="D9:D72" ca="1" si="30">IF($C9*D$5&gt;(5%*D$5),(5%*D$5)*$B9,$C9*D$5)</f>
        <v>188.82838573686982</v>
      </c>
      <c r="E9" s="31">
        <f t="shared" ref="E9:I72" ca="1" si="31">IF($C9*E$5&gt;(5%*E$5),(5%*E$5)*$B9,$C9*E$5)</f>
        <v>188.27763627847062</v>
      </c>
      <c r="F9" s="31">
        <f t="shared" ca="1" si="31"/>
        <v>187.7284931726584</v>
      </c>
      <c r="G9" s="31">
        <f t="shared" ca="1" si="31"/>
        <v>187.18095173423814</v>
      </c>
      <c r="H9" s="31">
        <f t="shared" ca="1" si="24"/>
        <v>186.63500729167993</v>
      </c>
      <c r="I9" s="31">
        <f t="shared" ca="1" si="24"/>
        <v>186.09065518707922</v>
      </c>
      <c r="J9" s="31">
        <f t="shared" ca="1" si="24"/>
        <v>185.54789077611687</v>
      </c>
      <c r="K9" s="31">
        <f t="shared" ca="1" si="24"/>
        <v>185.00670942801989</v>
      </c>
      <c r="L9" s="31">
        <f t="shared" ca="1" si="24"/>
        <v>184.46710652552147</v>
      </c>
      <c r="M9" s="31">
        <f t="shared" ca="1" si="24"/>
        <v>183.92907746482206</v>
      </c>
      <c r="N9" s="31">
        <f t="shared" ca="1" si="24"/>
        <v>183.39261765554969</v>
      </c>
      <c r="O9" s="31">
        <f t="shared" ca="1" si="24"/>
        <v>182.85772252072101</v>
      </c>
      <c r="S9" s="31">
        <f t="shared" ca="1" si="24"/>
        <v>377.65677147373964</v>
      </c>
      <c r="T9" s="31">
        <f t="shared" ca="1" si="24"/>
        <v>376.0832015925991</v>
      </c>
      <c r="U9" s="31">
        <f t="shared" ca="1" si="24"/>
        <v>374.51618825262989</v>
      </c>
      <c r="V9" s="31">
        <f t="shared" ca="1" si="24"/>
        <v>372.9557041349106</v>
      </c>
      <c r="W9" s="31">
        <f t="shared" ca="1" si="24"/>
        <v>371.40172203434844</v>
      </c>
      <c r="X9" s="31">
        <f t="shared" ca="1" si="25"/>
        <v>369.85421485920529</v>
      </c>
      <c r="Y9" s="31">
        <f t="shared" ca="1" si="25"/>
        <v>368.3131556306252</v>
      </c>
      <c r="Z9" s="31">
        <f t="shared" ca="1" si="25"/>
        <v>366.77851748216432</v>
      </c>
      <c r="AA9" s="31">
        <f t="shared" ca="1" si="25"/>
        <v>365.25027365932198</v>
      </c>
      <c r="AB9" s="31">
        <f t="shared" ca="1" si="25"/>
        <v>363.72839751907475</v>
      </c>
      <c r="AC9" s="31">
        <f t="shared" ca="1" si="25"/>
        <v>362.21286252941201</v>
      </c>
      <c r="AD9" s="31">
        <f t="shared" ca="1" si="25"/>
        <v>360.70364226887278</v>
      </c>
      <c r="AH9" s="31">
        <f t="shared" ca="1" si="25"/>
        <v>453.18812576848757</v>
      </c>
      <c r="AI9" s="31">
        <f t="shared" ca="1" si="25"/>
        <v>451.07324784823459</v>
      </c>
      <c r="AJ9" s="31">
        <f t="shared" ca="1" si="25"/>
        <v>448.96823935827615</v>
      </c>
      <c r="AK9" s="31">
        <f t="shared" ca="1" si="25"/>
        <v>446.87305424127089</v>
      </c>
      <c r="AL9" s="31">
        <f t="shared" ca="1" si="25"/>
        <v>444.78764665481157</v>
      </c>
      <c r="AM9" s="31">
        <f t="shared" ca="1" si="25"/>
        <v>442.71197097042239</v>
      </c>
      <c r="AN9" s="31">
        <f t="shared" ca="1" si="26"/>
        <v>440.64598177256045</v>
      </c>
      <c r="AO9" s="31">
        <f t="shared" ca="1" si="26"/>
        <v>438.58963385762183</v>
      </c>
      <c r="AP9" s="31">
        <f t="shared" ca="1" si="26"/>
        <v>436.54288223295293</v>
      </c>
      <c r="AQ9" s="31">
        <f t="shared" ca="1" si="26"/>
        <v>434.5056821158658</v>
      </c>
      <c r="AR9" s="31">
        <f t="shared" ca="1" si="26"/>
        <v>432.47798893265838</v>
      </c>
      <c r="AS9" s="31">
        <f t="shared" ca="1" si="26"/>
        <v>430.45975831763934</v>
      </c>
      <c r="AW9" s="31">
        <f t="shared" si="26"/>
        <v>604.25083435798342</v>
      </c>
      <c r="AX9" s="31">
        <f t="shared" ca="1" si="26"/>
        <v>600.82674629662165</v>
      </c>
      <c r="AY9" s="31">
        <f t="shared" ca="1" si="26"/>
        <v>597.42206140094072</v>
      </c>
      <c r="AZ9" s="31">
        <f t="shared" ca="1" si="26"/>
        <v>594.03666971966868</v>
      </c>
      <c r="BA9" s="31">
        <f t="shared" ca="1" si="26"/>
        <v>590.67046192459054</v>
      </c>
      <c r="BB9" s="31">
        <f t="shared" ca="1" si="26"/>
        <v>587.32332930701796</v>
      </c>
      <c r="BC9" s="31">
        <f t="shared" ca="1" si="26"/>
        <v>583.99516377427801</v>
      </c>
      <c r="BD9" s="31">
        <f t="shared" ca="1" si="27"/>
        <v>580.68585784622394</v>
      </c>
      <c r="BE9" s="31">
        <f t="shared" ca="1" si="27"/>
        <v>577.39530465176199</v>
      </c>
      <c r="BF9" s="31">
        <f t="shared" ca="1" si="27"/>
        <v>574.12339792540195</v>
      </c>
      <c r="BG9" s="31">
        <f t="shared" ca="1" si="27"/>
        <v>570.87003200382469</v>
      </c>
      <c r="BH9" s="31">
        <f t="shared" ca="1" si="27"/>
        <v>567.63510182246966</v>
      </c>
      <c r="BL9" s="31">
        <f t="shared" ca="1" si="27"/>
        <v>755.31354294747928</v>
      </c>
      <c r="BM9" s="31">
        <f t="shared" ca="1" si="27"/>
        <v>750.27811932782947</v>
      </c>
      <c r="BN9" s="31">
        <f t="shared" ca="1" si="27"/>
        <v>745.27626519897717</v>
      </c>
      <c r="BO9" s="31">
        <f t="shared" ca="1" si="27"/>
        <v>740.30775676431733</v>
      </c>
      <c r="BP9" s="31">
        <f t="shared" ca="1" si="27"/>
        <v>735.37237171922197</v>
      </c>
      <c r="BQ9" s="31">
        <f t="shared" ca="1" si="27"/>
        <v>730.46988924109382</v>
      </c>
      <c r="BR9" s="31">
        <f t="shared" ca="1" si="27"/>
        <v>725.60008997948648</v>
      </c>
      <c r="BS9" s="31">
        <f t="shared" ca="1" si="27"/>
        <v>720.76275604628984</v>
      </c>
      <c r="BT9" s="31">
        <f t="shared" ca="1" si="28"/>
        <v>715.9576710059813</v>
      </c>
      <c r="BU9" s="31">
        <f t="shared" ca="1" si="28"/>
        <v>711.18461986594139</v>
      </c>
      <c r="BV9" s="31">
        <f t="shared" ca="1" si="28"/>
        <v>706.44338906683515</v>
      </c>
      <c r="BW9" s="31">
        <f t="shared" ca="1" si="28"/>
        <v>701.73376647305611</v>
      </c>
    </row>
    <row r="10" spans="1:77">
      <c r="A10" s="17">
        <v>3</v>
      </c>
      <c r="B10" s="17">
        <v>0.44</v>
      </c>
      <c r="C10" s="17">
        <f t="shared" si="29"/>
        <v>7.7287897417881602E-3</v>
      </c>
      <c r="D10" s="31">
        <f t="shared" ca="1" si="30"/>
        <v>193.21974354470402</v>
      </c>
      <c r="E10" s="31">
        <f t="shared" ca="1" si="31"/>
        <v>192.6561859593653</v>
      </c>
      <c r="F10" s="31">
        <f t="shared" ca="1" si="31"/>
        <v>192.09427208365048</v>
      </c>
      <c r="G10" s="31">
        <f t="shared" ca="1" si="31"/>
        <v>191.53399712340646</v>
      </c>
      <c r="H10" s="31">
        <f t="shared" ca="1" si="24"/>
        <v>190.9753562984632</v>
      </c>
      <c r="I10" s="31">
        <f t="shared" ca="1" si="24"/>
        <v>190.41834484259269</v>
      </c>
      <c r="J10" s="31">
        <f t="shared" ca="1" si="24"/>
        <v>189.86295800346846</v>
      </c>
      <c r="K10" s="31">
        <f t="shared" ca="1" si="24"/>
        <v>189.309191042625</v>
      </c>
      <c r="L10" s="31">
        <f t="shared" ca="1" si="24"/>
        <v>188.75703923541732</v>
      </c>
      <c r="M10" s="31">
        <f t="shared" ca="1" si="24"/>
        <v>188.20649787098071</v>
      </c>
      <c r="N10" s="31">
        <f t="shared" ca="1" si="24"/>
        <v>187.65756225219039</v>
      </c>
      <c r="O10" s="31">
        <f t="shared" ca="1" si="24"/>
        <v>187.11022769562152</v>
      </c>
      <c r="S10" s="31">
        <f t="shared" ca="1" si="24"/>
        <v>386.43948708940803</v>
      </c>
      <c r="T10" s="31">
        <f t="shared" ca="1" si="24"/>
        <v>384.82932255986884</v>
      </c>
      <c r="U10" s="31">
        <f t="shared" ca="1" si="24"/>
        <v>383.22586704920269</v>
      </c>
      <c r="V10" s="31">
        <f t="shared" ca="1" si="24"/>
        <v>381.62909260316434</v>
      </c>
      <c r="W10" s="31">
        <f t="shared" ca="1" si="24"/>
        <v>380.03897138398452</v>
      </c>
      <c r="X10" s="31">
        <f t="shared" ca="1" si="25"/>
        <v>378.45547566988449</v>
      </c>
      <c r="Y10" s="31">
        <f t="shared" ca="1" si="25"/>
        <v>376.87857785459329</v>
      </c>
      <c r="Z10" s="31">
        <f t="shared" ca="1" si="25"/>
        <v>375.30825044686588</v>
      </c>
      <c r="AA10" s="31">
        <f t="shared" ca="1" si="25"/>
        <v>373.74446607000391</v>
      </c>
      <c r="AB10" s="31">
        <f t="shared" ca="1" si="25"/>
        <v>372.18719746137884</v>
      </c>
      <c r="AC10" s="31">
        <f t="shared" ca="1" si="25"/>
        <v>370.63641747195652</v>
      </c>
      <c r="AD10" s="31">
        <f t="shared" ca="1" si="25"/>
        <v>369.09209906582333</v>
      </c>
      <c r="AH10" s="31">
        <f t="shared" ca="1" si="25"/>
        <v>463.72738450728963</v>
      </c>
      <c r="AI10" s="31">
        <f t="shared" ca="1" si="25"/>
        <v>461.56332337958895</v>
      </c>
      <c r="AJ10" s="31">
        <f t="shared" ca="1" si="25"/>
        <v>459.40936120381747</v>
      </c>
      <c r="AK10" s="31">
        <f t="shared" ca="1" si="25"/>
        <v>457.26545085153305</v>
      </c>
      <c r="AL10" s="31">
        <f t="shared" ca="1" si="25"/>
        <v>455.1315454142258</v>
      </c>
      <c r="AM10" s="31">
        <f t="shared" ca="1" si="25"/>
        <v>453.00759820229274</v>
      </c>
      <c r="AN10" s="31">
        <f t="shared" ca="1" si="26"/>
        <v>450.89356274401536</v>
      </c>
      <c r="AO10" s="31">
        <f t="shared" ca="1" si="26"/>
        <v>448.78939278454328</v>
      </c>
      <c r="AP10" s="31">
        <f t="shared" ca="1" si="26"/>
        <v>446.69504228488211</v>
      </c>
      <c r="AQ10" s="31">
        <f t="shared" ca="1" si="26"/>
        <v>444.61046542088599</v>
      </c>
      <c r="AR10" s="31">
        <f t="shared" ca="1" si="26"/>
        <v>442.5356165822551</v>
      </c>
      <c r="AS10" s="31">
        <f t="shared" ca="1" si="26"/>
        <v>440.47045037153799</v>
      </c>
      <c r="AW10" s="31">
        <f t="shared" si="26"/>
        <v>618.30317934305276</v>
      </c>
      <c r="AX10" s="31">
        <f t="shared" ca="1" si="26"/>
        <v>614.79946132677571</v>
      </c>
      <c r="AY10" s="31">
        <f t="shared" ca="1" si="26"/>
        <v>611.3155977125906</v>
      </c>
      <c r="AZ10" s="31">
        <f t="shared" ca="1" si="26"/>
        <v>607.85147599221909</v>
      </c>
      <c r="BA10" s="31">
        <f t="shared" ca="1" si="26"/>
        <v>604.40698429492988</v>
      </c>
      <c r="BB10" s="31">
        <f t="shared" ca="1" si="26"/>
        <v>600.9820113839254</v>
      </c>
      <c r="BC10" s="31">
        <f t="shared" ca="1" si="26"/>
        <v>597.57644665274972</v>
      </c>
      <c r="BD10" s="31">
        <f t="shared" ca="1" si="27"/>
        <v>594.19018012171762</v>
      </c>
      <c r="BE10" s="31">
        <f t="shared" ca="1" si="27"/>
        <v>590.8231024343612</v>
      </c>
      <c r="BF10" s="31">
        <f t="shared" ca="1" si="27"/>
        <v>587.47510485389967</v>
      </c>
      <c r="BG10" s="31">
        <f t="shared" ca="1" si="27"/>
        <v>584.14607925972757</v>
      </c>
      <c r="BH10" s="31">
        <f t="shared" ca="1" si="27"/>
        <v>580.83591814392241</v>
      </c>
      <c r="BL10" s="31">
        <f t="shared" ca="1" si="27"/>
        <v>772.87897417881607</v>
      </c>
      <c r="BM10" s="31">
        <f t="shared" ca="1" si="27"/>
        <v>767.72644768429063</v>
      </c>
      <c r="BN10" s="31">
        <f t="shared" ca="1" si="27"/>
        <v>762.60827136639534</v>
      </c>
      <c r="BO10" s="31">
        <f t="shared" ca="1" si="27"/>
        <v>757.52421622395264</v>
      </c>
      <c r="BP10" s="31">
        <f t="shared" ca="1" si="27"/>
        <v>752.47405478245969</v>
      </c>
      <c r="BQ10" s="31">
        <f t="shared" ca="1" si="27"/>
        <v>747.45756108391004</v>
      </c>
      <c r="BR10" s="31">
        <f t="shared" ca="1" si="27"/>
        <v>742.47451067668385</v>
      </c>
      <c r="BS10" s="31">
        <f t="shared" ca="1" si="27"/>
        <v>737.52468060550598</v>
      </c>
      <c r="BT10" s="31">
        <f t="shared" ca="1" si="28"/>
        <v>732.60784940146925</v>
      </c>
      <c r="BU10" s="31">
        <f t="shared" ca="1" si="28"/>
        <v>727.7237970721261</v>
      </c>
      <c r="BV10" s="31">
        <f t="shared" ca="1" si="28"/>
        <v>722.87230509164533</v>
      </c>
      <c r="BW10" s="31">
        <f t="shared" ca="1" si="28"/>
        <v>718.05315639103424</v>
      </c>
    </row>
    <row r="11" spans="1:77">
      <c r="A11" s="17">
        <v>4</v>
      </c>
      <c r="B11" s="17">
        <v>1.0900000000000001</v>
      </c>
      <c r="C11" s="17">
        <f t="shared" si="29"/>
        <v>1.9146320042157033E-2</v>
      </c>
      <c r="D11" s="31">
        <f t="shared" ca="1" si="30"/>
        <v>478.65800105392583</v>
      </c>
      <c r="E11" s="31">
        <f t="shared" ca="1" si="31"/>
        <v>477.26191521751861</v>
      </c>
      <c r="F11" s="31">
        <f t="shared" ca="1" si="31"/>
        <v>475.8699012981341</v>
      </c>
      <c r="G11" s="31">
        <f t="shared" ca="1" si="31"/>
        <v>474.48194741934782</v>
      </c>
      <c r="H11" s="31">
        <f t="shared" ca="1" si="24"/>
        <v>473.09804173937476</v>
      </c>
      <c r="I11" s="31">
        <f t="shared" ca="1" si="24"/>
        <v>471.71817245096827</v>
      </c>
      <c r="J11" s="31">
        <f t="shared" ca="1" si="24"/>
        <v>470.34232778131957</v>
      </c>
      <c r="K11" s="31">
        <f t="shared" ca="1" si="24"/>
        <v>468.97049599195736</v>
      </c>
      <c r="L11" s="31">
        <f t="shared" ca="1" si="24"/>
        <v>467.60266537864749</v>
      </c>
      <c r="M11" s="31">
        <f t="shared" ca="1" si="24"/>
        <v>466.23882427129314</v>
      </c>
      <c r="N11" s="31">
        <f t="shared" ca="1" si="24"/>
        <v>464.87896103383525</v>
      </c>
      <c r="O11" s="31">
        <f t="shared" ca="1" si="24"/>
        <v>463.52306406415329</v>
      </c>
      <c r="S11" s="31">
        <f t="shared" ca="1" si="24"/>
        <v>957.31600210785166</v>
      </c>
      <c r="T11" s="31">
        <f t="shared" ca="1" si="24"/>
        <v>953.3271854324023</v>
      </c>
      <c r="U11" s="31">
        <f t="shared" ca="1" si="24"/>
        <v>949.3549888264339</v>
      </c>
      <c r="V11" s="31">
        <f t="shared" ca="1" si="24"/>
        <v>945.39934303965708</v>
      </c>
      <c r="W11" s="31">
        <f t="shared" ca="1" si="24"/>
        <v>941.46017911032516</v>
      </c>
      <c r="X11" s="31">
        <f t="shared" ca="1" si="25"/>
        <v>937.53742836403205</v>
      </c>
      <c r="Y11" s="31">
        <f t="shared" ca="1" si="25"/>
        <v>933.63102241251511</v>
      </c>
      <c r="Z11" s="31">
        <f t="shared" ca="1" si="25"/>
        <v>929.74089315246317</v>
      </c>
      <c r="AA11" s="31">
        <f t="shared" ca="1" si="25"/>
        <v>925.86697276432778</v>
      </c>
      <c r="AB11" s="31">
        <f t="shared" ca="1" si="25"/>
        <v>922.00919371114298</v>
      </c>
      <c r="AC11" s="31">
        <f t="shared" ca="1" si="25"/>
        <v>918.16748873734684</v>
      </c>
      <c r="AD11" s="31">
        <f t="shared" ca="1" si="25"/>
        <v>914.34179086760787</v>
      </c>
      <c r="AH11" s="31">
        <f t="shared" ca="1" si="25"/>
        <v>1148.779202529422</v>
      </c>
      <c r="AI11" s="31">
        <f t="shared" ca="1" si="25"/>
        <v>1143.4182329176181</v>
      </c>
      <c r="AJ11" s="31">
        <f t="shared" ca="1" si="25"/>
        <v>1138.0822811640023</v>
      </c>
      <c r="AK11" s="31">
        <f t="shared" ca="1" si="25"/>
        <v>1132.7712305185705</v>
      </c>
      <c r="AL11" s="31">
        <f t="shared" ca="1" si="25"/>
        <v>1127.4849647761503</v>
      </c>
      <c r="AM11" s="31">
        <f t="shared" ca="1" si="25"/>
        <v>1122.2233682738615</v>
      </c>
      <c r="AN11" s="31">
        <f t="shared" ca="1" si="26"/>
        <v>1116.9863258885835</v>
      </c>
      <c r="AO11" s="31">
        <f t="shared" ca="1" si="26"/>
        <v>1111.7737230344367</v>
      </c>
      <c r="AP11" s="31">
        <f t="shared" ca="1" si="26"/>
        <v>1106.585445660276</v>
      </c>
      <c r="AQ11" s="31">
        <f t="shared" ca="1" si="26"/>
        <v>1101.4213802471947</v>
      </c>
      <c r="AR11" s="31">
        <f t="shared" ca="1" si="26"/>
        <v>1096.281413806041</v>
      </c>
      <c r="AS11" s="31">
        <f t="shared" ca="1" si="26"/>
        <v>1091.1654338749463</v>
      </c>
      <c r="AW11" s="31">
        <f t="shared" si="26"/>
        <v>1531.7056033725626</v>
      </c>
      <c r="AX11" s="31">
        <f t="shared" ca="1" si="26"/>
        <v>1523.025938286785</v>
      </c>
      <c r="AY11" s="31">
        <f t="shared" ca="1" si="26"/>
        <v>1514.3954579698266</v>
      </c>
      <c r="AZ11" s="31">
        <f t="shared" ca="1" si="26"/>
        <v>1505.8138837079973</v>
      </c>
      <c r="BA11" s="31">
        <f t="shared" ca="1" si="26"/>
        <v>1497.2809383669853</v>
      </c>
      <c r="BB11" s="31">
        <f t="shared" ca="1" si="26"/>
        <v>1488.796346382906</v>
      </c>
      <c r="BC11" s="31">
        <f t="shared" ca="1" si="26"/>
        <v>1480.3598337534027</v>
      </c>
      <c r="BD11" s="31">
        <f t="shared" ca="1" si="27"/>
        <v>1471.9711280288004</v>
      </c>
      <c r="BE11" s="31">
        <f t="shared" ca="1" si="27"/>
        <v>1463.6299583033037</v>
      </c>
      <c r="BF11" s="31">
        <f t="shared" ca="1" si="27"/>
        <v>1455.3360552062516</v>
      </c>
      <c r="BG11" s="31">
        <f t="shared" ca="1" si="27"/>
        <v>1447.089150893416</v>
      </c>
      <c r="BH11" s="31">
        <f t="shared" ca="1" si="27"/>
        <v>1438.8889790383532</v>
      </c>
      <c r="BL11" s="31">
        <f t="shared" ca="1" si="27"/>
        <v>1914.6320042157033</v>
      </c>
      <c r="BM11" s="31">
        <f t="shared" ca="1" si="27"/>
        <v>1901.8677908542654</v>
      </c>
      <c r="BN11" s="31">
        <f t="shared" ca="1" si="27"/>
        <v>1889.1886722485701</v>
      </c>
      <c r="BO11" s="31">
        <f t="shared" ca="1" si="27"/>
        <v>1876.5940811002463</v>
      </c>
      <c r="BP11" s="31">
        <f t="shared" ca="1" si="27"/>
        <v>1864.0834538929116</v>
      </c>
      <c r="BQ11" s="31">
        <f t="shared" ca="1" si="27"/>
        <v>1851.6562308669588</v>
      </c>
      <c r="BR11" s="31">
        <f t="shared" ca="1" si="27"/>
        <v>1839.3118559945121</v>
      </c>
      <c r="BS11" s="31">
        <f t="shared" ca="1" si="27"/>
        <v>1827.0497769545489</v>
      </c>
      <c r="BT11" s="31">
        <f t="shared" ca="1" si="28"/>
        <v>1814.8694451081853</v>
      </c>
      <c r="BU11" s="31">
        <f t="shared" ca="1" si="28"/>
        <v>1802.7703154741305</v>
      </c>
      <c r="BV11" s="31">
        <f t="shared" ca="1" si="28"/>
        <v>1790.751846704303</v>
      </c>
      <c r="BW11" s="31">
        <f t="shared" ca="1" si="28"/>
        <v>1778.8135010596075</v>
      </c>
    </row>
    <row r="12" spans="1:77">
      <c r="A12" s="17">
        <v>5</v>
      </c>
      <c r="B12" s="17">
        <v>0.2</v>
      </c>
      <c r="C12" s="17">
        <f t="shared" si="29"/>
        <v>3.5130862462673458E-3</v>
      </c>
      <c r="D12" s="31">
        <f t="shared" ca="1" si="30"/>
        <v>87.827156156683643</v>
      </c>
      <c r="E12" s="31">
        <f t="shared" ca="1" si="31"/>
        <v>87.570993617893322</v>
      </c>
      <c r="F12" s="31">
        <f t="shared" ca="1" si="31"/>
        <v>87.315578219841129</v>
      </c>
      <c r="G12" s="31">
        <f t="shared" ca="1" si="31"/>
        <v>87.060907783366588</v>
      </c>
      <c r="H12" s="31">
        <f t="shared" ca="1" si="24"/>
        <v>86.8069801356651</v>
      </c>
      <c r="I12" s="31">
        <f t="shared" ca="1" si="24"/>
        <v>86.55379311026941</v>
      </c>
      <c r="J12" s="31">
        <f t="shared" ca="1" si="24"/>
        <v>86.301344547031121</v>
      </c>
      <c r="K12" s="31">
        <f t="shared" ca="1" si="24"/>
        <v>86.049632292102274</v>
      </c>
      <c r="L12" s="31">
        <f t="shared" ca="1" si="24"/>
        <v>85.798654197916974</v>
      </c>
      <c r="M12" s="31">
        <f t="shared" ca="1" si="24"/>
        <v>85.548408123173061</v>
      </c>
      <c r="N12" s="31">
        <f t="shared" ca="1" si="24"/>
        <v>85.298891932813817</v>
      </c>
      <c r="O12" s="31">
        <f t="shared" ca="1" si="24"/>
        <v>85.05010349800979</v>
      </c>
      <c r="S12" s="31">
        <f t="shared" ca="1" si="24"/>
        <v>175.65431231336729</v>
      </c>
      <c r="T12" s="31">
        <f t="shared" ca="1" si="24"/>
        <v>174.92241934539496</v>
      </c>
      <c r="U12" s="31">
        <f t="shared" ca="1" si="24"/>
        <v>174.1935759314558</v>
      </c>
      <c r="V12" s="31">
        <f t="shared" ca="1" si="24"/>
        <v>173.4677693650747</v>
      </c>
      <c r="W12" s="31">
        <f t="shared" ca="1" si="24"/>
        <v>172.74498699272024</v>
      </c>
      <c r="X12" s="31">
        <f t="shared" ca="1" si="25"/>
        <v>172.02521621358389</v>
      </c>
      <c r="Y12" s="31">
        <f t="shared" ca="1" si="25"/>
        <v>171.30844447936059</v>
      </c>
      <c r="Z12" s="31">
        <f t="shared" ca="1" si="25"/>
        <v>170.59465929402995</v>
      </c>
      <c r="AA12" s="31">
        <f t="shared" ca="1" si="25"/>
        <v>169.88384821363815</v>
      </c>
      <c r="AB12" s="31">
        <f t="shared" ca="1" si="25"/>
        <v>169.17599884608131</v>
      </c>
      <c r="AC12" s="31">
        <f t="shared" ca="1" si="25"/>
        <v>168.47109885088935</v>
      </c>
      <c r="AD12" s="31">
        <f t="shared" ca="1" si="25"/>
        <v>167.76913593901062</v>
      </c>
      <c r="AH12" s="31">
        <f t="shared" ca="1" si="25"/>
        <v>210.78517477604075</v>
      </c>
      <c r="AI12" s="31">
        <f t="shared" ca="1" si="25"/>
        <v>209.80151062708589</v>
      </c>
      <c r="AJ12" s="31">
        <f t="shared" ca="1" si="25"/>
        <v>208.82243691082616</v>
      </c>
      <c r="AK12" s="31">
        <f t="shared" ca="1" si="25"/>
        <v>207.8479322052423</v>
      </c>
      <c r="AL12" s="31">
        <f t="shared" ca="1" si="25"/>
        <v>206.87797518828449</v>
      </c>
      <c r="AM12" s="31">
        <f t="shared" ca="1" si="25"/>
        <v>205.9125446374058</v>
      </c>
      <c r="AN12" s="31">
        <f t="shared" ca="1" si="26"/>
        <v>204.95161942909792</v>
      </c>
      <c r="AO12" s="31">
        <f t="shared" ca="1" si="26"/>
        <v>203.99517853842877</v>
      </c>
      <c r="AP12" s="31">
        <f t="shared" ca="1" si="26"/>
        <v>203.04320103858279</v>
      </c>
      <c r="AQ12" s="31">
        <f t="shared" ca="1" si="26"/>
        <v>202.09566610040272</v>
      </c>
      <c r="AR12" s="31">
        <f t="shared" ca="1" si="26"/>
        <v>201.15255299193416</v>
      </c>
      <c r="AS12" s="31">
        <f t="shared" ca="1" si="26"/>
        <v>200.21384107797184</v>
      </c>
      <c r="AW12" s="31">
        <f t="shared" si="26"/>
        <v>281.04689970138764</v>
      </c>
      <c r="AX12" s="31">
        <f t="shared" ca="1" si="26"/>
        <v>279.45430060307984</v>
      </c>
      <c r="AY12" s="31">
        <f t="shared" ca="1" si="26"/>
        <v>277.87072623299576</v>
      </c>
      <c r="AZ12" s="31">
        <f t="shared" ca="1" si="26"/>
        <v>276.29612545100872</v>
      </c>
      <c r="BA12" s="31">
        <f t="shared" ca="1" si="26"/>
        <v>274.73044740678631</v>
      </c>
      <c r="BB12" s="31">
        <f t="shared" ca="1" si="26"/>
        <v>273.17364153814793</v>
      </c>
      <c r="BC12" s="31">
        <f t="shared" ca="1" si="26"/>
        <v>271.62565756943167</v>
      </c>
      <c r="BD12" s="31">
        <f t="shared" ca="1" si="27"/>
        <v>270.08644550987162</v>
      </c>
      <c r="BE12" s="31">
        <f t="shared" ca="1" si="27"/>
        <v>268.55595565198234</v>
      </c>
      <c r="BF12" s="31">
        <f t="shared" ca="1" si="27"/>
        <v>267.03413856995445</v>
      </c>
      <c r="BG12" s="31">
        <f t="shared" ca="1" si="27"/>
        <v>265.52094511805802</v>
      </c>
      <c r="BH12" s="31">
        <f t="shared" ca="1" si="27"/>
        <v>264.01632642905565</v>
      </c>
      <c r="BL12" s="31">
        <f t="shared" ca="1" si="27"/>
        <v>351.30862462673457</v>
      </c>
      <c r="BM12" s="31">
        <f t="shared" ca="1" si="27"/>
        <v>348.96656712922305</v>
      </c>
      <c r="BN12" s="31">
        <f t="shared" ca="1" si="27"/>
        <v>346.6401233483615</v>
      </c>
      <c r="BO12" s="31">
        <f t="shared" ca="1" si="27"/>
        <v>344.32918919270577</v>
      </c>
      <c r="BP12" s="31">
        <f t="shared" ca="1" si="27"/>
        <v>342.03366126475441</v>
      </c>
      <c r="BQ12" s="31">
        <f t="shared" ca="1" si="27"/>
        <v>339.75343685632276</v>
      </c>
      <c r="BR12" s="31">
        <f t="shared" ca="1" si="27"/>
        <v>337.48841394394725</v>
      </c>
      <c r="BS12" s="31">
        <f t="shared" ca="1" si="27"/>
        <v>335.23849118432094</v>
      </c>
      <c r="BT12" s="31">
        <f t="shared" ca="1" si="28"/>
        <v>333.00356790975877</v>
      </c>
      <c r="BU12" s="31">
        <f t="shared" ca="1" si="28"/>
        <v>330.78354412369373</v>
      </c>
      <c r="BV12" s="31">
        <f t="shared" ca="1" si="28"/>
        <v>328.57832049620242</v>
      </c>
      <c r="BW12" s="31">
        <f t="shared" ca="1" si="28"/>
        <v>326.38779835956103</v>
      </c>
    </row>
    <row r="13" spans="1:77">
      <c r="A13" s="17">
        <v>6</v>
      </c>
      <c r="B13" s="17">
        <v>0.3</v>
      </c>
      <c r="C13" s="17">
        <f t="shared" si="29"/>
        <v>5.2696293694010181E-3</v>
      </c>
      <c r="D13" s="31">
        <f t="shared" ca="1" si="30"/>
        <v>131.74073423502546</v>
      </c>
      <c r="E13" s="31">
        <f t="shared" ca="1" si="31"/>
        <v>131.35649042683997</v>
      </c>
      <c r="F13" s="31">
        <f t="shared" ca="1" si="31"/>
        <v>130.97336732976169</v>
      </c>
      <c r="G13" s="31">
        <f t="shared" ca="1" si="31"/>
        <v>130.59136167504985</v>
      </c>
      <c r="H13" s="31">
        <f t="shared" ca="1" si="24"/>
        <v>130.21047020349764</v>
      </c>
      <c r="I13" s="31">
        <f t="shared" ca="1" si="24"/>
        <v>129.83068966540409</v>
      </c>
      <c r="J13" s="31">
        <f t="shared" ca="1" si="24"/>
        <v>129.45201682054667</v>
      </c>
      <c r="K13" s="31">
        <f t="shared" ca="1" si="24"/>
        <v>129.07444843815341</v>
      </c>
      <c r="L13" s="31">
        <f t="shared" ca="1" si="24"/>
        <v>128.69798129687544</v>
      </c>
      <c r="M13" s="31">
        <f t="shared" ca="1" si="24"/>
        <v>128.32261218475958</v>
      </c>
      <c r="N13" s="31">
        <f t="shared" ca="1" si="24"/>
        <v>127.9483378992207</v>
      </c>
      <c r="O13" s="31">
        <f t="shared" ca="1" si="24"/>
        <v>127.57515524701466</v>
      </c>
      <c r="S13" s="31">
        <f t="shared" ca="1" si="24"/>
        <v>263.48146847005091</v>
      </c>
      <c r="T13" s="31">
        <f t="shared" ca="1" si="24"/>
        <v>262.38362901809239</v>
      </c>
      <c r="U13" s="31">
        <f t="shared" ca="1" si="24"/>
        <v>261.29036389718362</v>
      </c>
      <c r="V13" s="31">
        <f t="shared" ca="1" si="24"/>
        <v>260.20165404761207</v>
      </c>
      <c r="W13" s="31">
        <f t="shared" ca="1" si="24"/>
        <v>259.11748048908032</v>
      </c>
      <c r="X13" s="31">
        <f t="shared" ca="1" si="25"/>
        <v>258.03782432037582</v>
      </c>
      <c r="Y13" s="31">
        <f t="shared" ca="1" si="25"/>
        <v>256.96266671904084</v>
      </c>
      <c r="Z13" s="31">
        <f t="shared" ca="1" si="25"/>
        <v>255.8919889410449</v>
      </c>
      <c r="AA13" s="31">
        <f t="shared" ca="1" si="25"/>
        <v>254.82577232045719</v>
      </c>
      <c r="AB13" s="31">
        <f t="shared" ca="1" si="25"/>
        <v>253.76399826912194</v>
      </c>
      <c r="AC13" s="31">
        <f t="shared" ca="1" si="25"/>
        <v>252.70664827633396</v>
      </c>
      <c r="AD13" s="31">
        <f t="shared" ca="1" si="25"/>
        <v>251.65370390851592</v>
      </c>
      <c r="AH13" s="31">
        <f t="shared" ca="1" si="25"/>
        <v>316.17776216406111</v>
      </c>
      <c r="AI13" s="31">
        <f t="shared" ca="1" si="25"/>
        <v>314.70226594062882</v>
      </c>
      <c r="AJ13" s="31">
        <f t="shared" ca="1" si="25"/>
        <v>313.23365536623919</v>
      </c>
      <c r="AK13" s="31">
        <f t="shared" ca="1" si="25"/>
        <v>311.77189830786341</v>
      </c>
      <c r="AL13" s="31">
        <f t="shared" ca="1" si="25"/>
        <v>310.31696278242669</v>
      </c>
      <c r="AM13" s="31">
        <f t="shared" ca="1" si="25"/>
        <v>308.86881695610867</v>
      </c>
      <c r="AN13" s="31">
        <f t="shared" ca="1" si="26"/>
        <v>307.42742914364686</v>
      </c>
      <c r="AO13" s="31">
        <f t="shared" ca="1" si="26"/>
        <v>305.99276780764313</v>
      </c>
      <c r="AP13" s="31">
        <f t="shared" ca="1" si="26"/>
        <v>304.56480155787415</v>
      </c>
      <c r="AQ13" s="31">
        <f t="shared" ca="1" si="26"/>
        <v>303.14349915060404</v>
      </c>
      <c r="AR13" s="31">
        <f t="shared" ca="1" si="26"/>
        <v>301.72882948790118</v>
      </c>
      <c r="AS13" s="31">
        <f t="shared" ca="1" si="26"/>
        <v>300.32076161695772</v>
      </c>
      <c r="AW13" s="31">
        <f t="shared" si="26"/>
        <v>421.57034955208144</v>
      </c>
      <c r="AX13" s="31">
        <f t="shared" ca="1" si="26"/>
        <v>419.18145090461974</v>
      </c>
      <c r="AY13" s="31">
        <f t="shared" ca="1" si="26"/>
        <v>416.80608934949356</v>
      </c>
      <c r="AZ13" s="31">
        <f t="shared" ca="1" si="26"/>
        <v>414.44418817651302</v>
      </c>
      <c r="BA13" s="31">
        <f t="shared" ca="1" si="26"/>
        <v>412.09567111017947</v>
      </c>
      <c r="BB13" s="31">
        <f t="shared" ca="1" si="26"/>
        <v>409.76046230722181</v>
      </c>
      <c r="BC13" s="31">
        <f t="shared" ca="1" si="26"/>
        <v>407.43848635414747</v>
      </c>
      <c r="BD13" s="31">
        <f t="shared" ca="1" si="27"/>
        <v>405.12966826480744</v>
      </c>
      <c r="BE13" s="31">
        <f t="shared" ca="1" si="27"/>
        <v>402.83393347797352</v>
      </c>
      <c r="BF13" s="31">
        <f t="shared" ca="1" si="27"/>
        <v>400.55120785493159</v>
      </c>
      <c r="BG13" s="31">
        <f t="shared" ca="1" si="27"/>
        <v>398.28141767708695</v>
      </c>
      <c r="BH13" s="31">
        <f t="shared" ca="1" si="27"/>
        <v>396.02448964358348</v>
      </c>
      <c r="BL13" s="31">
        <f t="shared" ca="1" si="27"/>
        <v>526.96293694010183</v>
      </c>
      <c r="BM13" s="31">
        <f t="shared" ca="1" si="27"/>
        <v>523.44985069383449</v>
      </c>
      <c r="BN13" s="31">
        <f t="shared" ca="1" si="27"/>
        <v>519.96018502254219</v>
      </c>
      <c r="BO13" s="31">
        <f t="shared" ca="1" si="27"/>
        <v>516.49378378905863</v>
      </c>
      <c r="BP13" s="31">
        <f t="shared" ca="1" si="27"/>
        <v>513.05049189713156</v>
      </c>
      <c r="BQ13" s="31">
        <f t="shared" ca="1" si="27"/>
        <v>509.63015528448409</v>
      </c>
      <c r="BR13" s="31">
        <f t="shared" ca="1" si="27"/>
        <v>506.23262091592079</v>
      </c>
      <c r="BS13" s="31">
        <f t="shared" ca="1" si="27"/>
        <v>502.85773677648132</v>
      </c>
      <c r="BT13" s="31">
        <f t="shared" ca="1" si="28"/>
        <v>499.50535186463816</v>
      </c>
      <c r="BU13" s="31">
        <f t="shared" ca="1" si="28"/>
        <v>496.17531618554051</v>
      </c>
      <c r="BV13" s="31">
        <f t="shared" ca="1" si="28"/>
        <v>492.86748074430358</v>
      </c>
      <c r="BW13" s="31">
        <f t="shared" ca="1" si="28"/>
        <v>489.58169753934152</v>
      </c>
    </row>
    <row r="14" spans="1:77">
      <c r="A14" s="17">
        <v>7</v>
      </c>
      <c r="B14" s="17">
        <v>0.39</v>
      </c>
      <c r="C14" s="17">
        <f t="shared" si="29"/>
        <v>6.8505181802213239E-3</v>
      </c>
      <c r="D14" s="31">
        <f t="shared" ca="1" si="30"/>
        <v>171.26295450553309</v>
      </c>
      <c r="E14" s="31">
        <f t="shared" ca="1" si="31"/>
        <v>170.76343755489196</v>
      </c>
      <c r="F14" s="31">
        <f t="shared" ca="1" si="31"/>
        <v>170.26537752869018</v>
      </c>
      <c r="G14" s="31">
        <f t="shared" ca="1" si="31"/>
        <v>169.76877017756482</v>
      </c>
      <c r="H14" s="31">
        <f t="shared" ca="1" si="24"/>
        <v>169.27361126454693</v>
      </c>
      <c r="I14" s="31">
        <f t="shared" ca="1" si="24"/>
        <v>168.77989656502535</v>
      </c>
      <c r="J14" s="31">
        <f t="shared" ca="1" si="24"/>
        <v>168.28762186671068</v>
      </c>
      <c r="K14" s="31">
        <f t="shared" ca="1" si="24"/>
        <v>167.79678296959943</v>
      </c>
      <c r="L14" s="31">
        <f t="shared" ca="1" si="24"/>
        <v>167.3073756859381</v>
      </c>
      <c r="M14" s="31">
        <f t="shared" ca="1" si="24"/>
        <v>166.81939584018747</v>
      </c>
      <c r="N14" s="31">
        <f t="shared" ca="1" si="24"/>
        <v>166.33283926898693</v>
      </c>
      <c r="O14" s="31">
        <f t="shared" ca="1" si="24"/>
        <v>165.84770182111907</v>
      </c>
      <c r="S14" s="31">
        <f t="shared" ca="1" si="24"/>
        <v>342.52590901106618</v>
      </c>
      <c r="T14" s="31">
        <f t="shared" ca="1" si="24"/>
        <v>341.09871772352011</v>
      </c>
      <c r="U14" s="31">
        <f t="shared" ca="1" si="24"/>
        <v>339.67747306633873</v>
      </c>
      <c r="V14" s="31">
        <f t="shared" ca="1" si="24"/>
        <v>338.26215026189567</v>
      </c>
      <c r="W14" s="31">
        <f t="shared" ca="1" si="24"/>
        <v>336.85272463580446</v>
      </c>
      <c r="X14" s="31">
        <f t="shared" ca="1" si="25"/>
        <v>335.44917161648857</v>
      </c>
      <c r="Y14" s="31">
        <f t="shared" ca="1" si="25"/>
        <v>334.05146673475315</v>
      </c>
      <c r="Z14" s="31">
        <f t="shared" ca="1" si="25"/>
        <v>332.6595856233584</v>
      </c>
      <c r="AA14" s="31">
        <f t="shared" ca="1" si="25"/>
        <v>331.27350401659436</v>
      </c>
      <c r="AB14" s="31">
        <f t="shared" ca="1" si="25"/>
        <v>329.89319774985853</v>
      </c>
      <c r="AC14" s="31">
        <f t="shared" ca="1" si="25"/>
        <v>328.51864275923418</v>
      </c>
      <c r="AD14" s="31">
        <f t="shared" ca="1" si="25"/>
        <v>327.1498150810707</v>
      </c>
      <c r="AH14" s="31">
        <f t="shared" ca="1" si="25"/>
        <v>411.03109081327943</v>
      </c>
      <c r="AI14" s="31">
        <f t="shared" ca="1" si="25"/>
        <v>409.11294572281747</v>
      </c>
      <c r="AJ14" s="31">
        <f t="shared" ca="1" si="25"/>
        <v>407.20375197611094</v>
      </c>
      <c r="AK14" s="31">
        <f t="shared" ca="1" si="25"/>
        <v>405.30346780022245</v>
      </c>
      <c r="AL14" s="31">
        <f t="shared" ca="1" si="25"/>
        <v>403.4120516171547</v>
      </c>
      <c r="AM14" s="31">
        <f t="shared" ca="1" si="25"/>
        <v>401.52946204294125</v>
      </c>
      <c r="AN14" s="31">
        <f t="shared" ca="1" si="26"/>
        <v>399.65565788674093</v>
      </c>
      <c r="AO14" s="31">
        <f t="shared" ca="1" si="26"/>
        <v>397.7905981499361</v>
      </c>
      <c r="AP14" s="31">
        <f t="shared" ca="1" si="26"/>
        <v>395.93424202523641</v>
      </c>
      <c r="AQ14" s="31">
        <f t="shared" ca="1" si="26"/>
        <v>394.08654889578531</v>
      </c>
      <c r="AR14" s="31">
        <f t="shared" ca="1" si="26"/>
        <v>392.24747833427159</v>
      </c>
      <c r="AS14" s="31">
        <f t="shared" ca="1" si="26"/>
        <v>390.41699010204502</v>
      </c>
      <c r="AW14" s="31">
        <f t="shared" si="26"/>
        <v>548.04145441770595</v>
      </c>
      <c r="AX14" s="31">
        <f t="shared" ca="1" si="26"/>
        <v>544.93588617600574</v>
      </c>
      <c r="AY14" s="31">
        <f t="shared" ca="1" si="26"/>
        <v>541.84791615434165</v>
      </c>
      <c r="AZ14" s="31">
        <f t="shared" ca="1" si="26"/>
        <v>538.77744462946691</v>
      </c>
      <c r="BA14" s="31">
        <f t="shared" ca="1" si="26"/>
        <v>535.72437244323328</v>
      </c>
      <c r="BB14" s="31">
        <f t="shared" ca="1" si="26"/>
        <v>532.68860099938843</v>
      </c>
      <c r="BC14" s="31">
        <f t="shared" ca="1" si="26"/>
        <v>529.67003226039174</v>
      </c>
      <c r="BD14" s="31">
        <f t="shared" ca="1" si="27"/>
        <v>526.66856874424968</v>
      </c>
      <c r="BE14" s="31">
        <f t="shared" ca="1" si="27"/>
        <v>523.68411352136559</v>
      </c>
      <c r="BF14" s="31">
        <f t="shared" ca="1" si="27"/>
        <v>520.71657021141107</v>
      </c>
      <c r="BG14" s="31">
        <f t="shared" ca="1" si="27"/>
        <v>517.76584298021305</v>
      </c>
      <c r="BH14" s="31">
        <f t="shared" ca="1" si="27"/>
        <v>514.83183653665856</v>
      </c>
      <c r="BL14" s="31">
        <f t="shared" ca="1" si="27"/>
        <v>685.05181802213235</v>
      </c>
      <c r="BM14" s="31">
        <f t="shared" ca="1" si="27"/>
        <v>680.48480590198494</v>
      </c>
      <c r="BN14" s="31">
        <f t="shared" ca="1" si="27"/>
        <v>675.94824052930494</v>
      </c>
      <c r="BO14" s="31">
        <f t="shared" ca="1" si="27"/>
        <v>671.44191892577624</v>
      </c>
      <c r="BP14" s="31">
        <f t="shared" ca="1" si="27"/>
        <v>666.96563946627111</v>
      </c>
      <c r="BQ14" s="31">
        <f t="shared" ca="1" si="27"/>
        <v>662.51920186982932</v>
      </c>
      <c r="BR14" s="31">
        <f t="shared" ca="1" si="27"/>
        <v>658.10240719069702</v>
      </c>
      <c r="BS14" s="31">
        <f t="shared" ca="1" si="27"/>
        <v>653.71505780942573</v>
      </c>
      <c r="BT14" s="31">
        <f t="shared" ca="1" si="28"/>
        <v>649.35695742402959</v>
      </c>
      <c r="BU14" s="31">
        <f t="shared" ca="1" si="28"/>
        <v>645.02791104120274</v>
      </c>
      <c r="BV14" s="31">
        <f t="shared" ca="1" si="28"/>
        <v>640.72772496759467</v>
      </c>
      <c r="BW14" s="31">
        <f t="shared" ca="1" si="28"/>
        <v>636.45620680114394</v>
      </c>
    </row>
    <row r="15" spans="1:77">
      <c r="A15" s="17">
        <v>8</v>
      </c>
      <c r="B15" s="17">
        <v>0.53</v>
      </c>
      <c r="C15" s="17">
        <f t="shared" si="29"/>
        <v>9.309678552608466E-3</v>
      </c>
      <c r="D15" s="31">
        <f t="shared" ca="1" si="30"/>
        <v>232.74196381521165</v>
      </c>
      <c r="E15" s="31">
        <f t="shared" ca="1" si="31"/>
        <v>232.0631330874173</v>
      </c>
      <c r="F15" s="31">
        <f t="shared" ca="1" si="31"/>
        <v>231.38628228257897</v>
      </c>
      <c r="G15" s="31">
        <f t="shared" ca="1" si="31"/>
        <v>230.71140562592143</v>
      </c>
      <c r="H15" s="31">
        <f t="shared" ca="1" si="24"/>
        <v>230.03849735951252</v>
      </c>
      <c r="I15" s="31">
        <f t="shared" ca="1" si="24"/>
        <v>229.36755174221392</v>
      </c>
      <c r="J15" s="31">
        <f t="shared" ca="1" si="24"/>
        <v>228.69856304963247</v>
      </c>
      <c r="K15" s="31">
        <f t="shared" ca="1" si="24"/>
        <v>228.03152557407103</v>
      </c>
      <c r="L15" s="31">
        <f t="shared" ca="1" si="24"/>
        <v>227.36643362447998</v>
      </c>
      <c r="M15" s="31">
        <f t="shared" ca="1" si="24"/>
        <v>226.7032815264086</v>
      </c>
      <c r="N15" s="31">
        <f t="shared" ca="1" si="24"/>
        <v>226.0420636219566</v>
      </c>
      <c r="O15" s="31">
        <f t="shared" ca="1" si="24"/>
        <v>225.38277426972593</v>
      </c>
      <c r="S15" s="31">
        <f t="shared" ca="1" si="24"/>
        <v>465.4839276304233</v>
      </c>
      <c r="T15" s="31">
        <f t="shared" ca="1" si="24"/>
        <v>463.54441126529656</v>
      </c>
      <c r="U15" s="31">
        <f t="shared" ca="1" si="24"/>
        <v>461.6129762183578</v>
      </c>
      <c r="V15" s="31">
        <f t="shared" ca="1" si="24"/>
        <v>459.689588817448</v>
      </c>
      <c r="W15" s="31">
        <f t="shared" ca="1" si="24"/>
        <v>457.7742155307086</v>
      </c>
      <c r="X15" s="31">
        <f t="shared" ca="1" si="25"/>
        <v>455.8668229659973</v>
      </c>
      <c r="Y15" s="31">
        <f t="shared" ca="1" si="25"/>
        <v>453.96737787030554</v>
      </c>
      <c r="Z15" s="31">
        <f t="shared" ca="1" si="25"/>
        <v>452.07584712917935</v>
      </c>
      <c r="AA15" s="31">
        <f t="shared" ca="1" si="25"/>
        <v>450.19219776614108</v>
      </c>
      <c r="AB15" s="31">
        <f t="shared" ca="1" si="25"/>
        <v>448.31639694211543</v>
      </c>
      <c r="AC15" s="31">
        <f t="shared" ca="1" si="25"/>
        <v>446.44841195485674</v>
      </c>
      <c r="AD15" s="31">
        <f t="shared" ca="1" si="25"/>
        <v>444.58821023837817</v>
      </c>
      <c r="AH15" s="31">
        <f t="shared" ca="1" si="25"/>
        <v>558.58071315650795</v>
      </c>
      <c r="AI15" s="31">
        <f t="shared" ca="1" si="25"/>
        <v>555.97400316177755</v>
      </c>
      <c r="AJ15" s="31">
        <f t="shared" ca="1" si="25"/>
        <v>553.37945781368921</v>
      </c>
      <c r="AK15" s="31">
        <f t="shared" ca="1" si="25"/>
        <v>550.79702034389209</v>
      </c>
      <c r="AL15" s="31">
        <f t="shared" ca="1" si="25"/>
        <v>548.22663424895381</v>
      </c>
      <c r="AM15" s="31">
        <f t="shared" ca="1" si="25"/>
        <v>545.66824328912537</v>
      </c>
      <c r="AN15" s="31">
        <f t="shared" ca="1" si="26"/>
        <v>543.12179148710948</v>
      </c>
      <c r="AO15" s="31">
        <f t="shared" ca="1" si="26"/>
        <v>540.58722312683631</v>
      </c>
      <c r="AP15" s="31">
        <f t="shared" ca="1" si="26"/>
        <v>538.06448275224432</v>
      </c>
      <c r="AQ15" s="31">
        <f t="shared" ca="1" si="26"/>
        <v>535.5535151660672</v>
      </c>
      <c r="AR15" s="31">
        <f t="shared" ca="1" si="26"/>
        <v>533.05426542862551</v>
      </c>
      <c r="AS15" s="31">
        <f t="shared" ca="1" si="26"/>
        <v>530.56667885662534</v>
      </c>
      <c r="AW15" s="31">
        <f t="shared" si="26"/>
        <v>744.77428420867727</v>
      </c>
      <c r="AX15" s="31">
        <f t="shared" ca="1" si="26"/>
        <v>740.5538965981616</v>
      </c>
      <c r="AY15" s="31">
        <f t="shared" ca="1" si="26"/>
        <v>736.35742451743874</v>
      </c>
      <c r="AZ15" s="31">
        <f t="shared" ca="1" si="26"/>
        <v>732.18473244517304</v>
      </c>
      <c r="BA15" s="31">
        <f t="shared" ca="1" si="26"/>
        <v>728.03568562798375</v>
      </c>
      <c r="BB15" s="31">
        <f t="shared" ca="1" si="26"/>
        <v>723.9101500760919</v>
      </c>
      <c r="BC15" s="31">
        <f t="shared" ca="1" si="26"/>
        <v>719.80799255899399</v>
      </c>
      <c r="BD15" s="31">
        <f t="shared" ca="1" si="27"/>
        <v>715.72908060115981</v>
      </c>
      <c r="BE15" s="31">
        <f t="shared" ca="1" si="27"/>
        <v>711.67328247775322</v>
      </c>
      <c r="BF15" s="31">
        <f t="shared" ca="1" si="27"/>
        <v>707.64046721037926</v>
      </c>
      <c r="BG15" s="31">
        <f t="shared" ca="1" si="27"/>
        <v>703.63050456285373</v>
      </c>
      <c r="BH15" s="31">
        <f t="shared" ca="1" si="27"/>
        <v>699.64326503699749</v>
      </c>
      <c r="BL15" s="31">
        <f t="shared" ca="1" si="27"/>
        <v>930.96785526084659</v>
      </c>
      <c r="BM15" s="31">
        <f t="shared" ca="1" si="27"/>
        <v>924.76140289244108</v>
      </c>
      <c r="BN15" s="31">
        <f t="shared" ca="1" si="27"/>
        <v>918.59632687315798</v>
      </c>
      <c r="BO15" s="31">
        <f t="shared" ca="1" si="27"/>
        <v>912.47235136067025</v>
      </c>
      <c r="BP15" s="31">
        <f t="shared" ca="1" si="27"/>
        <v>906.38920235159924</v>
      </c>
      <c r="BQ15" s="31">
        <f t="shared" ca="1" si="27"/>
        <v>900.34660766925526</v>
      </c>
      <c r="BR15" s="31">
        <f t="shared" ca="1" si="27"/>
        <v>894.34429695146014</v>
      </c>
      <c r="BS15" s="31">
        <f t="shared" ca="1" si="27"/>
        <v>888.38200163845033</v>
      </c>
      <c r="BT15" s="31">
        <f t="shared" ca="1" si="28"/>
        <v>882.45945496086074</v>
      </c>
      <c r="BU15" s="31">
        <f t="shared" ca="1" si="28"/>
        <v>876.57639192778834</v>
      </c>
      <c r="BV15" s="31">
        <f t="shared" ca="1" si="28"/>
        <v>870.73254931493636</v>
      </c>
      <c r="BW15" s="31">
        <f t="shared" ca="1" si="28"/>
        <v>864.92766565283671</v>
      </c>
    </row>
    <row r="16" spans="1:77">
      <c r="A16" s="17">
        <v>9</v>
      </c>
      <c r="B16" s="17">
        <v>1</v>
      </c>
      <c r="C16" s="17">
        <f t="shared" si="29"/>
        <v>1.7565431231336727E-2</v>
      </c>
      <c r="D16" s="31">
        <f t="shared" ca="1" si="30"/>
        <v>439.13578078341817</v>
      </c>
      <c r="E16" s="31">
        <f t="shared" ca="1" si="31"/>
        <v>437.85496808946658</v>
      </c>
      <c r="F16" s="31">
        <f t="shared" ca="1" si="31"/>
        <v>436.5778910992056</v>
      </c>
      <c r="G16" s="31">
        <f t="shared" ca="1" si="31"/>
        <v>435.30453891683288</v>
      </c>
      <c r="H16" s="31">
        <f t="shared" ca="1" si="24"/>
        <v>434.03490067832547</v>
      </c>
      <c r="I16" s="31">
        <f t="shared" ca="1" si="24"/>
        <v>432.76896555134698</v>
      </c>
      <c r="J16" s="31">
        <f t="shared" ca="1" si="24"/>
        <v>431.50672273515556</v>
      </c>
      <c r="K16" s="31">
        <f t="shared" ca="1" si="24"/>
        <v>430.24816146051137</v>
      </c>
      <c r="L16" s="31">
        <f t="shared" ca="1" si="24"/>
        <v>428.9932709895848</v>
      </c>
      <c r="M16" s="31">
        <f t="shared" ca="1" si="24"/>
        <v>427.74204061586528</v>
      </c>
      <c r="N16" s="31">
        <f t="shared" ca="1" si="24"/>
        <v>426.49445966406904</v>
      </c>
      <c r="O16" s="31">
        <f t="shared" ca="1" si="24"/>
        <v>425.25051749004888</v>
      </c>
      <c r="S16" s="31">
        <f t="shared" ca="1" si="24"/>
        <v>878.27156156683634</v>
      </c>
      <c r="T16" s="31">
        <f t="shared" ca="1" si="24"/>
        <v>874.61209672697464</v>
      </c>
      <c r="U16" s="31">
        <f t="shared" ca="1" si="24"/>
        <v>870.96787965727879</v>
      </c>
      <c r="V16" s="31">
        <f t="shared" ca="1" si="24"/>
        <v>867.33884682537348</v>
      </c>
      <c r="W16" s="31">
        <f t="shared" ca="1" si="24"/>
        <v>863.72493496360107</v>
      </c>
      <c r="X16" s="31">
        <f t="shared" ca="1" si="25"/>
        <v>860.12608106791936</v>
      </c>
      <c r="Y16" s="31">
        <f t="shared" ca="1" si="25"/>
        <v>856.54222239680291</v>
      </c>
      <c r="Z16" s="31">
        <f t="shared" ca="1" si="25"/>
        <v>852.97329647014965</v>
      </c>
      <c r="AA16" s="31">
        <f t="shared" ca="1" si="25"/>
        <v>849.41924106819067</v>
      </c>
      <c r="AB16" s="31">
        <f t="shared" ca="1" si="25"/>
        <v>845.8799942304064</v>
      </c>
      <c r="AC16" s="31">
        <f t="shared" ca="1" si="25"/>
        <v>842.35549425444663</v>
      </c>
      <c r="AD16" s="31">
        <f t="shared" ca="1" si="25"/>
        <v>838.84567969505304</v>
      </c>
      <c r="AH16" s="31">
        <f t="shared" ca="1" si="25"/>
        <v>1053.9258738802037</v>
      </c>
      <c r="AI16" s="31">
        <f t="shared" ca="1" si="25"/>
        <v>1049.0075531354294</v>
      </c>
      <c r="AJ16" s="31">
        <f t="shared" ca="1" si="25"/>
        <v>1044.1121845541306</v>
      </c>
      <c r="AK16" s="31">
        <f t="shared" ca="1" si="25"/>
        <v>1039.2396610262115</v>
      </c>
      <c r="AL16" s="31">
        <f t="shared" ca="1" si="25"/>
        <v>1034.3898759414224</v>
      </c>
      <c r="AM16" s="31">
        <f t="shared" ca="1" si="25"/>
        <v>1029.562723187029</v>
      </c>
      <c r="AN16" s="31">
        <f t="shared" ca="1" si="26"/>
        <v>1024.7580971454895</v>
      </c>
      <c r="AO16" s="31">
        <f t="shared" ca="1" si="26"/>
        <v>1019.9758926921438</v>
      </c>
      <c r="AP16" s="31">
        <f t="shared" ca="1" si="26"/>
        <v>1015.2160051929138</v>
      </c>
      <c r="AQ16" s="31">
        <f t="shared" ca="1" si="26"/>
        <v>1010.4783305020135</v>
      </c>
      <c r="AR16" s="31">
        <f t="shared" ca="1" si="26"/>
        <v>1005.7627649596707</v>
      </c>
      <c r="AS16" s="31">
        <f t="shared" ca="1" si="26"/>
        <v>1001.069205389859</v>
      </c>
      <c r="AW16" s="31">
        <f t="shared" si="26"/>
        <v>1405.2344985069381</v>
      </c>
      <c r="AX16" s="31">
        <f t="shared" ca="1" si="26"/>
        <v>1397.2715030153993</v>
      </c>
      <c r="AY16" s="31">
        <f t="shared" ca="1" si="26"/>
        <v>1389.3536311649787</v>
      </c>
      <c r="AZ16" s="31">
        <f t="shared" ca="1" si="26"/>
        <v>1381.4806272550434</v>
      </c>
      <c r="BA16" s="31">
        <f t="shared" ca="1" si="26"/>
        <v>1373.6522370339314</v>
      </c>
      <c r="BB16" s="31">
        <f t="shared" ca="1" si="26"/>
        <v>1365.8682076907394</v>
      </c>
      <c r="BC16" s="31">
        <f t="shared" ca="1" si="26"/>
        <v>1358.1282878471584</v>
      </c>
      <c r="BD16" s="31">
        <f t="shared" ca="1" si="27"/>
        <v>1350.432227549358</v>
      </c>
      <c r="BE16" s="31">
        <f t="shared" ca="1" si="27"/>
        <v>1342.7797782599116</v>
      </c>
      <c r="BF16" s="31">
        <f t="shared" ca="1" si="27"/>
        <v>1335.170692849772</v>
      </c>
      <c r="BG16" s="31">
        <f t="shared" ca="1" si="27"/>
        <v>1327.6047255902899</v>
      </c>
      <c r="BH16" s="31">
        <f t="shared" ca="1" si="27"/>
        <v>1320.0816321452783</v>
      </c>
      <c r="BL16" s="31">
        <f t="shared" ca="1" si="27"/>
        <v>1756.5431231336727</v>
      </c>
      <c r="BM16" s="31">
        <f t="shared" ca="1" si="27"/>
        <v>1744.832835646115</v>
      </c>
      <c r="BN16" s="31">
        <f t="shared" ca="1" si="27"/>
        <v>1733.2006167418074</v>
      </c>
      <c r="BO16" s="31">
        <f t="shared" ca="1" si="27"/>
        <v>1721.6459459635287</v>
      </c>
      <c r="BP16" s="31">
        <f t="shared" ca="1" si="27"/>
        <v>1710.168306323772</v>
      </c>
      <c r="BQ16" s="31">
        <f t="shared" ca="1" si="27"/>
        <v>1698.7671842816137</v>
      </c>
      <c r="BR16" s="31">
        <f t="shared" ca="1" si="27"/>
        <v>1687.4420697197359</v>
      </c>
      <c r="BS16" s="31">
        <f t="shared" ca="1" si="27"/>
        <v>1676.1924559216043</v>
      </c>
      <c r="BT16" s="31">
        <f t="shared" ca="1" si="28"/>
        <v>1665.0178395487937</v>
      </c>
      <c r="BU16" s="31">
        <f t="shared" ca="1" si="28"/>
        <v>1653.9177206184684</v>
      </c>
      <c r="BV16" s="31">
        <f t="shared" ca="1" si="28"/>
        <v>1642.8916024810119</v>
      </c>
      <c r="BW16" s="31">
        <f t="shared" ca="1" si="28"/>
        <v>1631.9389917978049</v>
      </c>
    </row>
    <row r="17" spans="1:75">
      <c r="A17" s="17">
        <v>10</v>
      </c>
      <c r="B17" s="17">
        <v>0.32</v>
      </c>
      <c r="C17" s="17">
        <f t="shared" si="29"/>
        <v>5.6209379940277528E-3</v>
      </c>
      <c r="D17" s="31">
        <f t="shared" ca="1" si="30"/>
        <v>140.52344985069382</v>
      </c>
      <c r="E17" s="31">
        <f t="shared" ca="1" si="31"/>
        <v>140.1135897886293</v>
      </c>
      <c r="F17" s="31">
        <f t="shared" ca="1" si="31"/>
        <v>139.70492515174578</v>
      </c>
      <c r="G17" s="31">
        <f t="shared" ca="1" si="31"/>
        <v>139.29745245338651</v>
      </c>
      <c r="H17" s="31">
        <f t="shared" ca="1" si="24"/>
        <v>138.89116821706415</v>
      </c>
      <c r="I17" s="31">
        <f t="shared" ca="1" si="24"/>
        <v>138.48606897643106</v>
      </c>
      <c r="J17" s="31">
        <f t="shared" ca="1" si="24"/>
        <v>138.08215127524977</v>
      </c>
      <c r="K17" s="31">
        <f t="shared" ca="1" si="24"/>
        <v>137.67941166736364</v>
      </c>
      <c r="L17" s="31">
        <f t="shared" ca="1" si="24"/>
        <v>137.27784671666714</v>
      </c>
      <c r="M17" s="31">
        <f t="shared" ca="1" si="24"/>
        <v>136.87745299707689</v>
      </c>
      <c r="N17" s="31">
        <f t="shared" ca="1" si="24"/>
        <v>136.4782270925021</v>
      </c>
      <c r="O17" s="31">
        <f t="shared" ca="1" si="24"/>
        <v>136.08016559681565</v>
      </c>
      <c r="S17" s="31">
        <f t="shared" ca="1" si="24"/>
        <v>281.04689970138764</v>
      </c>
      <c r="T17" s="31">
        <f t="shared" ca="1" si="24"/>
        <v>279.87587095263189</v>
      </c>
      <c r="U17" s="31">
        <f t="shared" ca="1" si="24"/>
        <v>278.70972149032923</v>
      </c>
      <c r="V17" s="31">
        <f t="shared" ca="1" si="24"/>
        <v>277.54843098411953</v>
      </c>
      <c r="W17" s="31">
        <f t="shared" ca="1" si="24"/>
        <v>276.39197918835237</v>
      </c>
      <c r="X17" s="31">
        <f t="shared" ca="1" si="25"/>
        <v>275.24034594173418</v>
      </c>
      <c r="Y17" s="31">
        <f t="shared" ca="1" si="25"/>
        <v>274.09351116697695</v>
      </c>
      <c r="Z17" s="31">
        <f t="shared" ca="1" si="25"/>
        <v>272.95145487044789</v>
      </c>
      <c r="AA17" s="31">
        <f t="shared" ca="1" si="25"/>
        <v>271.814157141821</v>
      </c>
      <c r="AB17" s="31">
        <f t="shared" ca="1" si="25"/>
        <v>270.68159815373008</v>
      </c>
      <c r="AC17" s="31">
        <f t="shared" ca="1" si="25"/>
        <v>269.55375816142293</v>
      </c>
      <c r="AD17" s="31">
        <f t="shared" ca="1" si="25"/>
        <v>268.43061750241696</v>
      </c>
      <c r="AH17" s="31">
        <f t="shared" ca="1" si="25"/>
        <v>337.25627964166517</v>
      </c>
      <c r="AI17" s="31">
        <f t="shared" ca="1" si="25"/>
        <v>335.68241700333738</v>
      </c>
      <c r="AJ17" s="31">
        <f t="shared" ca="1" si="25"/>
        <v>334.11589905732183</v>
      </c>
      <c r="AK17" s="31">
        <f t="shared" ca="1" si="25"/>
        <v>332.55669152838766</v>
      </c>
      <c r="AL17" s="31">
        <f t="shared" ca="1" si="25"/>
        <v>331.00476030125515</v>
      </c>
      <c r="AM17" s="31">
        <f t="shared" ca="1" si="25"/>
        <v>329.46007141984927</v>
      </c>
      <c r="AN17" s="31">
        <f t="shared" ca="1" si="26"/>
        <v>327.92259108655662</v>
      </c>
      <c r="AO17" s="31">
        <f t="shared" ca="1" si="26"/>
        <v>326.39228566148603</v>
      </c>
      <c r="AP17" s="31">
        <f t="shared" ca="1" si="26"/>
        <v>324.86912166173244</v>
      </c>
      <c r="AQ17" s="31">
        <f t="shared" ca="1" si="26"/>
        <v>323.35306576064431</v>
      </c>
      <c r="AR17" s="31">
        <f t="shared" ca="1" si="26"/>
        <v>321.84408478709463</v>
      </c>
      <c r="AS17" s="31">
        <f t="shared" ca="1" si="26"/>
        <v>320.34214572475491</v>
      </c>
      <c r="AW17" s="31">
        <f t="shared" si="26"/>
        <v>449.67503952222023</v>
      </c>
      <c r="AX17" s="31">
        <f t="shared" ca="1" si="26"/>
        <v>447.12688096492775</v>
      </c>
      <c r="AY17" s="31">
        <f t="shared" ca="1" si="26"/>
        <v>444.59316197279315</v>
      </c>
      <c r="AZ17" s="31">
        <f t="shared" ca="1" si="26"/>
        <v>442.07380072161391</v>
      </c>
      <c r="BA17" s="31">
        <f t="shared" ca="1" si="26"/>
        <v>439.5687158508581</v>
      </c>
      <c r="BB17" s="31">
        <f t="shared" ca="1" si="26"/>
        <v>437.07782646103664</v>
      </c>
      <c r="BC17" s="31">
        <f t="shared" ca="1" si="26"/>
        <v>434.60105211109067</v>
      </c>
      <c r="BD17" s="31">
        <f t="shared" ca="1" si="27"/>
        <v>432.13831281579462</v>
      </c>
      <c r="BE17" s="31">
        <f t="shared" ca="1" si="27"/>
        <v>429.68952904317172</v>
      </c>
      <c r="BF17" s="31">
        <f t="shared" ca="1" si="27"/>
        <v>427.25462171192703</v>
      </c>
      <c r="BG17" s="31">
        <f t="shared" ca="1" si="27"/>
        <v>424.83351218889277</v>
      </c>
      <c r="BH17" s="31">
        <f t="shared" ca="1" si="27"/>
        <v>422.42612228648903</v>
      </c>
      <c r="BL17" s="31">
        <f t="shared" ca="1" si="27"/>
        <v>562.09379940277529</v>
      </c>
      <c r="BM17" s="31">
        <f t="shared" ca="1" si="27"/>
        <v>558.34650740675681</v>
      </c>
      <c r="BN17" s="31">
        <f t="shared" ca="1" si="27"/>
        <v>554.62419735737842</v>
      </c>
      <c r="BO17" s="31">
        <f t="shared" ca="1" si="27"/>
        <v>550.92670270832923</v>
      </c>
      <c r="BP17" s="31">
        <f t="shared" ca="1" si="27"/>
        <v>547.25385802360711</v>
      </c>
      <c r="BQ17" s="31">
        <f t="shared" ca="1" si="27"/>
        <v>543.6054989701164</v>
      </c>
      <c r="BR17" s="31">
        <f t="shared" ca="1" si="27"/>
        <v>539.98146231031546</v>
      </c>
      <c r="BS17" s="31">
        <f t="shared" ca="1" si="27"/>
        <v>536.38158589491343</v>
      </c>
      <c r="BT17" s="31">
        <f t="shared" ca="1" si="28"/>
        <v>532.80570865561401</v>
      </c>
      <c r="BU17" s="31">
        <f t="shared" ca="1" si="28"/>
        <v>529.25367059790995</v>
      </c>
      <c r="BV17" s="31">
        <f t="shared" ca="1" si="28"/>
        <v>525.72531279392388</v>
      </c>
      <c r="BW17" s="31">
        <f t="shared" ca="1" si="28"/>
        <v>522.22047737529761</v>
      </c>
    </row>
    <row r="18" spans="1:75">
      <c r="A18" s="17">
        <v>11</v>
      </c>
      <c r="B18" s="17">
        <v>0.88</v>
      </c>
      <c r="C18" s="17">
        <f t="shared" si="29"/>
        <v>1.545757948357632E-2</v>
      </c>
      <c r="D18" s="31">
        <f t="shared" ca="1" si="30"/>
        <v>386.43948708940803</v>
      </c>
      <c r="E18" s="31">
        <f t="shared" ca="1" si="31"/>
        <v>385.31237191873061</v>
      </c>
      <c r="F18" s="31">
        <f t="shared" ca="1" si="31"/>
        <v>384.18854416730096</v>
      </c>
      <c r="G18" s="31">
        <f t="shared" ca="1" si="31"/>
        <v>383.06799424681293</v>
      </c>
      <c r="H18" s="31">
        <f t="shared" ca="1" si="24"/>
        <v>381.95071259692639</v>
      </c>
      <c r="I18" s="31">
        <f t="shared" ca="1" si="24"/>
        <v>380.83668968518538</v>
      </c>
      <c r="J18" s="31">
        <f t="shared" ca="1" si="24"/>
        <v>379.72591600693693</v>
      </c>
      <c r="K18" s="31">
        <f t="shared" ca="1" si="24"/>
        <v>378.61838208525</v>
      </c>
      <c r="L18" s="31">
        <f t="shared" ca="1" si="24"/>
        <v>377.51407847083465</v>
      </c>
      <c r="M18" s="31">
        <f t="shared" ca="1" si="24"/>
        <v>376.41299574196142</v>
      </c>
      <c r="N18" s="31">
        <f t="shared" ca="1" si="24"/>
        <v>375.31512450438078</v>
      </c>
      <c r="O18" s="31">
        <f t="shared" ca="1" si="24"/>
        <v>374.22045539124304</v>
      </c>
      <c r="S18" s="31">
        <f t="shared" ca="1" si="24"/>
        <v>772.87897417881607</v>
      </c>
      <c r="T18" s="31">
        <f t="shared" ca="1" si="24"/>
        <v>769.65864511973768</v>
      </c>
      <c r="U18" s="31">
        <f t="shared" ca="1" si="24"/>
        <v>766.45173409840538</v>
      </c>
      <c r="V18" s="31">
        <f t="shared" ca="1" si="24"/>
        <v>763.25818520632868</v>
      </c>
      <c r="W18" s="31">
        <f t="shared" ca="1" si="24"/>
        <v>760.07794276796903</v>
      </c>
      <c r="X18" s="31">
        <f t="shared" ca="1" si="25"/>
        <v>756.91095133976899</v>
      </c>
      <c r="Y18" s="31">
        <f t="shared" ca="1" si="25"/>
        <v>753.75715570918658</v>
      </c>
      <c r="Z18" s="31">
        <f t="shared" ca="1" si="25"/>
        <v>750.61650089373177</v>
      </c>
      <c r="AA18" s="31">
        <f t="shared" ca="1" si="25"/>
        <v>747.48893214000782</v>
      </c>
      <c r="AB18" s="31">
        <f t="shared" ca="1" si="25"/>
        <v>744.37439492275769</v>
      </c>
      <c r="AC18" s="31">
        <f t="shared" ca="1" si="25"/>
        <v>741.27283494391304</v>
      </c>
      <c r="AD18" s="31">
        <f t="shared" ca="1" si="25"/>
        <v>738.18419813164667</v>
      </c>
      <c r="AH18" s="31">
        <f t="shared" ca="1" si="25"/>
        <v>927.45476901457926</v>
      </c>
      <c r="AI18" s="31">
        <f t="shared" ca="1" si="25"/>
        <v>923.1266467591779</v>
      </c>
      <c r="AJ18" s="31">
        <f t="shared" ca="1" si="25"/>
        <v>918.81872240763494</v>
      </c>
      <c r="AK18" s="31">
        <f t="shared" ca="1" si="25"/>
        <v>914.53090170306609</v>
      </c>
      <c r="AL18" s="31">
        <f t="shared" ca="1" si="25"/>
        <v>910.2630908284516</v>
      </c>
      <c r="AM18" s="31">
        <f t="shared" ca="1" si="25"/>
        <v>906.01519640458548</v>
      </c>
      <c r="AN18" s="31">
        <f t="shared" ca="1" si="26"/>
        <v>901.78712548803071</v>
      </c>
      <c r="AO18" s="31">
        <f t="shared" ca="1" si="26"/>
        <v>897.57878556908656</v>
      </c>
      <c r="AP18" s="31">
        <f t="shared" ca="1" si="26"/>
        <v>893.39008456976421</v>
      </c>
      <c r="AQ18" s="31">
        <f t="shared" ca="1" si="26"/>
        <v>889.22093084177197</v>
      </c>
      <c r="AR18" s="31">
        <f t="shared" ca="1" si="26"/>
        <v>885.0712331645102</v>
      </c>
      <c r="AS18" s="31">
        <f t="shared" ca="1" si="26"/>
        <v>880.94090074307599</v>
      </c>
      <c r="AW18" s="31">
        <f t="shared" si="26"/>
        <v>1236.6063586861055</v>
      </c>
      <c r="AX18" s="31">
        <f t="shared" ca="1" si="26"/>
        <v>1229.5989226535514</v>
      </c>
      <c r="AY18" s="31">
        <f t="shared" ca="1" si="26"/>
        <v>1222.6311954251812</v>
      </c>
      <c r="AZ18" s="31">
        <f t="shared" ca="1" si="26"/>
        <v>1215.7029519844382</v>
      </c>
      <c r="BA18" s="31">
        <f t="shared" ca="1" si="26"/>
        <v>1208.8139685898598</v>
      </c>
      <c r="BB18" s="31">
        <f t="shared" ca="1" si="26"/>
        <v>1201.9640227678508</v>
      </c>
      <c r="BC18" s="31">
        <f t="shared" ca="1" si="26"/>
        <v>1195.1528933054994</v>
      </c>
      <c r="BD18" s="31">
        <f t="shared" ca="1" si="27"/>
        <v>1188.3803602434352</v>
      </c>
      <c r="BE18" s="31">
        <f t="shared" ca="1" si="27"/>
        <v>1181.6462048687224</v>
      </c>
      <c r="BF18" s="31">
        <f t="shared" ca="1" si="27"/>
        <v>1174.9502097077993</v>
      </c>
      <c r="BG18" s="31">
        <f t="shared" ca="1" si="27"/>
        <v>1168.2921585194551</v>
      </c>
      <c r="BH18" s="31">
        <f t="shared" ca="1" si="27"/>
        <v>1161.6718362878448</v>
      </c>
      <c r="BL18" s="31">
        <f t="shared" ca="1" si="27"/>
        <v>1545.7579483576321</v>
      </c>
      <c r="BM18" s="31">
        <f t="shared" ca="1" si="27"/>
        <v>1535.4528953685813</v>
      </c>
      <c r="BN18" s="31">
        <f t="shared" ca="1" si="27"/>
        <v>1525.2165427327907</v>
      </c>
      <c r="BO18" s="31">
        <f t="shared" ca="1" si="27"/>
        <v>1515.0484324479053</v>
      </c>
      <c r="BP18" s="31">
        <f t="shared" ca="1" si="27"/>
        <v>1504.9481095649194</v>
      </c>
      <c r="BQ18" s="31">
        <f t="shared" ca="1" si="27"/>
        <v>1494.9151221678201</v>
      </c>
      <c r="BR18" s="31">
        <f t="shared" ca="1" si="27"/>
        <v>1484.9490213533677</v>
      </c>
      <c r="BS18" s="31">
        <f t="shared" ca="1" si="27"/>
        <v>1475.049361211012</v>
      </c>
      <c r="BT18" s="31">
        <f t="shared" ca="1" si="28"/>
        <v>1465.2156988029385</v>
      </c>
      <c r="BU18" s="31">
        <f t="shared" ca="1" si="28"/>
        <v>1455.4475941442522</v>
      </c>
      <c r="BV18" s="31">
        <f t="shared" ca="1" si="28"/>
        <v>1445.7446101832907</v>
      </c>
      <c r="BW18" s="31">
        <f t="shared" ca="1" si="28"/>
        <v>1436.1063127820685</v>
      </c>
    </row>
    <row r="19" spans="1:75">
      <c r="A19" s="17">
        <v>12</v>
      </c>
      <c r="B19" s="17">
        <v>0.1</v>
      </c>
      <c r="C19" s="17">
        <f t="shared" si="29"/>
        <v>1.7565431231336729E-3</v>
      </c>
      <c r="D19" s="31">
        <f t="shared" ca="1" si="30"/>
        <v>43.913578078341821</v>
      </c>
      <c r="E19" s="31">
        <f t="shared" ca="1" si="31"/>
        <v>43.785496808946661</v>
      </c>
      <c r="F19" s="31">
        <f t="shared" ca="1" si="31"/>
        <v>43.657789109920564</v>
      </c>
      <c r="G19" s="31">
        <f t="shared" ca="1" si="31"/>
        <v>43.530453891683294</v>
      </c>
      <c r="H19" s="31">
        <f t="shared" ca="1" si="24"/>
        <v>43.40349006783255</v>
      </c>
      <c r="I19" s="31">
        <f t="shared" ca="1" si="24"/>
        <v>43.276896555134705</v>
      </c>
      <c r="J19" s="31">
        <f t="shared" ca="1" si="24"/>
        <v>43.150672273515561</v>
      </c>
      <c r="K19" s="31">
        <f t="shared" ca="1" si="24"/>
        <v>43.024816146051137</v>
      </c>
      <c r="L19" s="31">
        <f t="shared" ca="1" si="24"/>
        <v>42.899327098958487</v>
      </c>
      <c r="M19" s="31">
        <f t="shared" ca="1" si="24"/>
        <v>42.774204061586531</v>
      </c>
      <c r="N19" s="31">
        <f t="shared" ca="1" si="24"/>
        <v>42.649445966406908</v>
      </c>
      <c r="O19" s="31">
        <f t="shared" ca="1" si="24"/>
        <v>42.525051749004895</v>
      </c>
      <c r="S19" s="31">
        <f t="shared" ca="1" si="24"/>
        <v>87.827156156683643</v>
      </c>
      <c r="T19" s="31">
        <f t="shared" ca="1" si="24"/>
        <v>87.461209672697478</v>
      </c>
      <c r="U19" s="31">
        <f t="shared" ca="1" si="24"/>
        <v>87.096787965727898</v>
      </c>
      <c r="V19" s="31">
        <f t="shared" ca="1" si="24"/>
        <v>86.733884682537351</v>
      </c>
      <c r="W19" s="31">
        <f t="shared" ca="1" si="24"/>
        <v>86.372493496360121</v>
      </c>
      <c r="X19" s="31">
        <f t="shared" ca="1" si="25"/>
        <v>86.012608106791944</v>
      </c>
      <c r="Y19" s="31">
        <f t="shared" ca="1" si="25"/>
        <v>85.654222239680294</v>
      </c>
      <c r="Z19" s="31">
        <f t="shared" ca="1" si="25"/>
        <v>85.297329647014976</v>
      </c>
      <c r="AA19" s="31">
        <f t="shared" ca="1" si="25"/>
        <v>84.941924106819073</v>
      </c>
      <c r="AB19" s="31">
        <f t="shared" ca="1" si="25"/>
        <v>84.587999423040657</v>
      </c>
      <c r="AC19" s="31">
        <f t="shared" ca="1" si="25"/>
        <v>84.235549425444674</v>
      </c>
      <c r="AD19" s="31">
        <f t="shared" ca="1" si="25"/>
        <v>83.884567969505312</v>
      </c>
      <c r="AH19" s="31">
        <f t="shared" ca="1" si="25"/>
        <v>105.39258738802037</v>
      </c>
      <c r="AI19" s="31">
        <f t="shared" ca="1" si="25"/>
        <v>104.90075531354294</v>
      </c>
      <c r="AJ19" s="31">
        <f t="shared" ca="1" si="25"/>
        <v>104.41121845541308</v>
      </c>
      <c r="AK19" s="31">
        <f t="shared" ca="1" si="25"/>
        <v>103.92396610262115</v>
      </c>
      <c r="AL19" s="31">
        <f t="shared" ca="1" si="25"/>
        <v>103.43898759414225</v>
      </c>
      <c r="AM19" s="31">
        <f t="shared" ca="1" si="25"/>
        <v>102.9562723187029</v>
      </c>
      <c r="AN19" s="31">
        <f t="shared" ca="1" si="26"/>
        <v>102.47580971454896</v>
      </c>
      <c r="AO19" s="31">
        <f t="shared" ca="1" si="26"/>
        <v>101.99758926921439</v>
      </c>
      <c r="AP19" s="31">
        <f t="shared" ca="1" si="26"/>
        <v>101.5216005192914</v>
      </c>
      <c r="AQ19" s="31">
        <f t="shared" ca="1" si="26"/>
        <v>101.04783305020136</v>
      </c>
      <c r="AR19" s="31">
        <f t="shared" ca="1" si="26"/>
        <v>100.57627649596708</v>
      </c>
      <c r="AS19" s="31">
        <f t="shared" ca="1" si="26"/>
        <v>100.10692053898592</v>
      </c>
      <c r="AW19" s="31">
        <f t="shared" si="26"/>
        <v>140.52344985069382</v>
      </c>
      <c r="AX19" s="31">
        <f t="shared" ca="1" si="26"/>
        <v>139.72715030153992</v>
      </c>
      <c r="AY19" s="31">
        <f t="shared" ca="1" si="26"/>
        <v>138.93536311649788</v>
      </c>
      <c r="AZ19" s="31">
        <f t="shared" ca="1" si="26"/>
        <v>138.14806272550436</v>
      </c>
      <c r="BA19" s="31">
        <f t="shared" ca="1" si="26"/>
        <v>137.36522370339316</v>
      </c>
      <c r="BB19" s="31">
        <f t="shared" ca="1" si="26"/>
        <v>136.58682076907397</v>
      </c>
      <c r="BC19" s="31">
        <f t="shared" ca="1" si="26"/>
        <v>135.81282878471583</v>
      </c>
      <c r="BD19" s="31">
        <f t="shared" ca="1" si="27"/>
        <v>135.04322275493581</v>
      </c>
      <c r="BE19" s="31">
        <f t="shared" ca="1" si="27"/>
        <v>134.27797782599117</v>
      </c>
      <c r="BF19" s="31">
        <f t="shared" ca="1" si="27"/>
        <v>133.51706928497723</v>
      </c>
      <c r="BG19" s="31">
        <f t="shared" ca="1" si="27"/>
        <v>132.76047255902901</v>
      </c>
      <c r="BH19" s="31">
        <f t="shared" ca="1" si="27"/>
        <v>132.00816321452783</v>
      </c>
      <c r="BL19" s="31">
        <f t="shared" ca="1" si="27"/>
        <v>175.65431231336729</v>
      </c>
      <c r="BM19" s="31">
        <f t="shared" ca="1" si="27"/>
        <v>174.48328356461153</v>
      </c>
      <c r="BN19" s="31">
        <f t="shared" ca="1" si="27"/>
        <v>173.32006167418075</v>
      </c>
      <c r="BO19" s="31">
        <f t="shared" ca="1" si="27"/>
        <v>172.16459459635288</v>
      </c>
      <c r="BP19" s="31">
        <f t="shared" ca="1" si="27"/>
        <v>171.01683063237721</v>
      </c>
      <c r="BQ19" s="31">
        <f t="shared" ca="1" si="27"/>
        <v>169.87671842816138</v>
      </c>
      <c r="BR19" s="31">
        <f t="shared" ca="1" si="27"/>
        <v>168.74420697197363</v>
      </c>
      <c r="BS19" s="31">
        <f t="shared" ca="1" si="27"/>
        <v>167.61924559216047</v>
      </c>
      <c r="BT19" s="31">
        <f t="shared" ca="1" si="28"/>
        <v>166.50178395487939</v>
      </c>
      <c r="BU19" s="31">
        <f t="shared" ca="1" si="28"/>
        <v>165.39177206184686</v>
      </c>
      <c r="BV19" s="31">
        <f t="shared" ca="1" si="28"/>
        <v>164.28916024810121</v>
      </c>
      <c r="BW19" s="31">
        <f t="shared" ca="1" si="28"/>
        <v>163.19389917978052</v>
      </c>
    </row>
    <row r="20" spans="1:75">
      <c r="A20" s="17">
        <v>13</v>
      </c>
      <c r="B20" s="17">
        <v>1.08</v>
      </c>
      <c r="C20" s="17">
        <f t="shared" si="29"/>
        <v>1.8970665729843666E-2</v>
      </c>
      <c r="D20" s="31">
        <f t="shared" ca="1" si="30"/>
        <v>474.26664324609163</v>
      </c>
      <c r="E20" s="31">
        <f t="shared" ca="1" si="31"/>
        <v>472.8833655366239</v>
      </c>
      <c r="F20" s="31">
        <f t="shared" ca="1" si="31"/>
        <v>471.50412238714205</v>
      </c>
      <c r="G20" s="31">
        <f t="shared" ca="1" si="31"/>
        <v>470.12890203017952</v>
      </c>
      <c r="H20" s="31">
        <f t="shared" ca="1" si="24"/>
        <v>468.75769273259152</v>
      </c>
      <c r="I20" s="31">
        <f t="shared" ca="1" si="24"/>
        <v>467.39048279545477</v>
      </c>
      <c r="J20" s="31">
        <f t="shared" ca="1" si="24"/>
        <v>466.02726055396801</v>
      </c>
      <c r="K20" s="31">
        <f t="shared" ca="1" si="24"/>
        <v>464.66801437735228</v>
      </c>
      <c r="L20" s="31">
        <f t="shared" ca="1" si="24"/>
        <v>463.31273266875161</v>
      </c>
      <c r="M20" s="31">
        <f t="shared" ca="1" si="24"/>
        <v>461.96140386513451</v>
      </c>
      <c r="N20" s="31">
        <f t="shared" ca="1" si="24"/>
        <v>460.61401643719455</v>
      </c>
      <c r="O20" s="31">
        <f t="shared" ca="1" si="24"/>
        <v>459.27055888925281</v>
      </c>
      <c r="S20" s="31">
        <f t="shared" ca="1" si="24"/>
        <v>948.53328649218327</v>
      </c>
      <c r="T20" s="31">
        <f t="shared" ca="1" si="24"/>
        <v>944.58106446513261</v>
      </c>
      <c r="U20" s="31">
        <f t="shared" ca="1" si="24"/>
        <v>940.64531002986121</v>
      </c>
      <c r="V20" s="31">
        <f t="shared" ca="1" si="24"/>
        <v>936.72595457140335</v>
      </c>
      <c r="W20" s="31">
        <f t="shared" ca="1" si="24"/>
        <v>932.82292976068925</v>
      </c>
      <c r="X20" s="31">
        <f t="shared" ca="1" si="25"/>
        <v>928.9361675533529</v>
      </c>
      <c r="Y20" s="31">
        <f t="shared" ca="1" si="25"/>
        <v>925.06560018854714</v>
      </c>
      <c r="Z20" s="31">
        <f t="shared" ca="1" si="25"/>
        <v>921.21116018776161</v>
      </c>
      <c r="AA20" s="31">
        <f t="shared" ca="1" si="25"/>
        <v>917.37278035364591</v>
      </c>
      <c r="AB20" s="31">
        <f t="shared" ca="1" si="25"/>
        <v>913.55039376883894</v>
      </c>
      <c r="AC20" s="31">
        <f t="shared" ca="1" si="25"/>
        <v>909.74393379480239</v>
      </c>
      <c r="AD20" s="31">
        <f t="shared" ca="1" si="25"/>
        <v>905.95333407065732</v>
      </c>
      <c r="AH20" s="31">
        <f t="shared" ca="1" si="25"/>
        <v>1138.2399437906199</v>
      </c>
      <c r="AI20" s="31">
        <f t="shared" ca="1" si="25"/>
        <v>1132.9281573862638</v>
      </c>
      <c r="AJ20" s="31">
        <f t="shared" ca="1" si="25"/>
        <v>1127.6411593184612</v>
      </c>
      <c r="AK20" s="31">
        <f t="shared" ca="1" si="25"/>
        <v>1122.3788339083083</v>
      </c>
      <c r="AL20" s="31">
        <f t="shared" ca="1" si="25"/>
        <v>1117.1410660167362</v>
      </c>
      <c r="AM20" s="31">
        <f t="shared" ca="1" si="25"/>
        <v>1111.9277410419911</v>
      </c>
      <c r="AN20" s="31">
        <f t="shared" ca="1" si="26"/>
        <v>1106.7387449171285</v>
      </c>
      <c r="AO20" s="31">
        <f t="shared" ca="1" si="26"/>
        <v>1101.5739641075154</v>
      </c>
      <c r="AP20" s="31">
        <f t="shared" ca="1" si="26"/>
        <v>1096.433285608347</v>
      </c>
      <c r="AQ20" s="31">
        <f t="shared" ca="1" si="26"/>
        <v>1091.3165969421746</v>
      </c>
      <c r="AR20" s="31">
        <f t="shared" ca="1" si="26"/>
        <v>1086.2237861564445</v>
      </c>
      <c r="AS20" s="31">
        <f t="shared" ca="1" si="26"/>
        <v>1081.1547418210478</v>
      </c>
      <c r="AW20" s="31">
        <f t="shared" si="26"/>
        <v>1517.6532583874932</v>
      </c>
      <c r="AX20" s="31">
        <f t="shared" ca="1" si="26"/>
        <v>1509.0532232566311</v>
      </c>
      <c r="AY20" s="31">
        <f t="shared" ca="1" si="26"/>
        <v>1500.501921658177</v>
      </c>
      <c r="AZ20" s="31">
        <f t="shared" ca="1" si="26"/>
        <v>1491.9990774354469</v>
      </c>
      <c r="BA20" s="31">
        <f t="shared" ca="1" si="26"/>
        <v>1483.544415996646</v>
      </c>
      <c r="BB20" s="31">
        <f t="shared" ca="1" si="26"/>
        <v>1475.1376643059987</v>
      </c>
      <c r="BC20" s="31">
        <f t="shared" ca="1" si="26"/>
        <v>1466.7785508749309</v>
      </c>
      <c r="BD20" s="31">
        <f t="shared" ca="1" si="27"/>
        <v>1458.4668057533067</v>
      </c>
      <c r="BE20" s="31">
        <f t="shared" ca="1" si="27"/>
        <v>1450.2021605207046</v>
      </c>
      <c r="BF20" s="31">
        <f t="shared" ca="1" si="27"/>
        <v>1441.9843482777537</v>
      </c>
      <c r="BG20" s="31">
        <f t="shared" ca="1" si="27"/>
        <v>1433.8131036375132</v>
      </c>
      <c r="BH20" s="31">
        <f t="shared" ca="1" si="27"/>
        <v>1425.6881627169005</v>
      </c>
      <c r="BL20" s="31">
        <f t="shared" ca="1" si="27"/>
        <v>1897.0665729843665</v>
      </c>
      <c r="BM20" s="31">
        <f t="shared" ca="1" si="27"/>
        <v>1884.4194624978043</v>
      </c>
      <c r="BN20" s="31">
        <f t="shared" ca="1" si="27"/>
        <v>1871.8566660811521</v>
      </c>
      <c r="BO20" s="31">
        <f t="shared" ca="1" si="27"/>
        <v>1859.3776216406111</v>
      </c>
      <c r="BP20" s="31">
        <f t="shared" ca="1" si="27"/>
        <v>1846.9817708296739</v>
      </c>
      <c r="BQ20" s="31">
        <f t="shared" ca="1" si="27"/>
        <v>1834.6685590241427</v>
      </c>
      <c r="BR20" s="31">
        <f t="shared" ca="1" si="27"/>
        <v>1822.437435297315</v>
      </c>
      <c r="BS20" s="31">
        <f t="shared" ca="1" si="27"/>
        <v>1810.2878523953327</v>
      </c>
      <c r="BT20" s="31">
        <f t="shared" ca="1" si="28"/>
        <v>1798.2192667126974</v>
      </c>
      <c r="BU20" s="31">
        <f t="shared" ca="1" si="28"/>
        <v>1786.2311382679459</v>
      </c>
      <c r="BV20" s="31">
        <f t="shared" ca="1" si="28"/>
        <v>1774.3229306794929</v>
      </c>
      <c r="BW20" s="31">
        <f t="shared" ca="1" si="28"/>
        <v>1762.4941111416294</v>
      </c>
    </row>
    <row r="21" spans="1:75">
      <c r="A21" s="17">
        <v>14</v>
      </c>
      <c r="B21" s="17">
        <v>0.81</v>
      </c>
      <c r="C21" s="17">
        <f t="shared" si="29"/>
        <v>1.422799929738275E-2</v>
      </c>
      <c r="D21" s="31">
        <f t="shared" ca="1" si="30"/>
        <v>355.69998243456877</v>
      </c>
      <c r="E21" s="31">
        <f t="shared" ca="1" si="31"/>
        <v>354.66252415246794</v>
      </c>
      <c r="F21" s="31">
        <f t="shared" ca="1" si="31"/>
        <v>353.62809179035656</v>
      </c>
      <c r="G21" s="31">
        <f t="shared" ca="1" si="31"/>
        <v>352.59667652263465</v>
      </c>
      <c r="H21" s="31">
        <f t="shared" ca="1" si="24"/>
        <v>351.56826954944364</v>
      </c>
      <c r="I21" s="31">
        <f t="shared" ca="1" si="24"/>
        <v>350.54286209659108</v>
      </c>
      <c r="J21" s="31">
        <f t="shared" ca="1" si="24"/>
        <v>349.52044541547605</v>
      </c>
      <c r="K21" s="31">
        <f t="shared" ca="1" si="24"/>
        <v>348.50101078301424</v>
      </c>
      <c r="L21" s="31">
        <f t="shared" ca="1" si="24"/>
        <v>347.48454950156372</v>
      </c>
      <c r="M21" s="31">
        <f t="shared" ca="1" si="24"/>
        <v>346.47105289885087</v>
      </c>
      <c r="N21" s="31">
        <f t="shared" ca="1" si="24"/>
        <v>345.46051232789597</v>
      </c>
      <c r="O21" s="31">
        <f t="shared" ca="1" si="24"/>
        <v>344.45291916693964</v>
      </c>
      <c r="S21" s="31">
        <f t="shared" ca="1" si="24"/>
        <v>711.39996486913753</v>
      </c>
      <c r="T21" s="31">
        <f t="shared" ca="1" si="24"/>
        <v>708.43579834884952</v>
      </c>
      <c r="U21" s="31">
        <f t="shared" ca="1" si="24"/>
        <v>705.48398252239588</v>
      </c>
      <c r="V21" s="31">
        <f t="shared" ca="1" si="24"/>
        <v>702.54446592855254</v>
      </c>
      <c r="W21" s="31">
        <f t="shared" ca="1" si="24"/>
        <v>699.61719732051699</v>
      </c>
      <c r="X21" s="31">
        <f t="shared" ca="1" si="25"/>
        <v>696.70212566501471</v>
      </c>
      <c r="Y21" s="31">
        <f t="shared" ca="1" si="25"/>
        <v>693.79920014141044</v>
      </c>
      <c r="Z21" s="31">
        <f t="shared" ca="1" si="25"/>
        <v>690.90837014082126</v>
      </c>
      <c r="AA21" s="31">
        <f t="shared" ca="1" si="25"/>
        <v>688.02958526523446</v>
      </c>
      <c r="AB21" s="31">
        <f t="shared" ca="1" si="25"/>
        <v>685.16279532662929</v>
      </c>
      <c r="AC21" s="31">
        <f t="shared" ca="1" si="25"/>
        <v>682.30795034610185</v>
      </c>
      <c r="AD21" s="31">
        <f t="shared" ca="1" si="25"/>
        <v>679.46500055299305</v>
      </c>
      <c r="AH21" s="31">
        <f t="shared" ca="1" si="25"/>
        <v>853.679957842965</v>
      </c>
      <c r="AI21" s="31">
        <f t="shared" ca="1" si="25"/>
        <v>849.69611803969781</v>
      </c>
      <c r="AJ21" s="31">
        <f t="shared" ca="1" si="25"/>
        <v>845.73086948884588</v>
      </c>
      <c r="AK21" s="31">
        <f t="shared" ca="1" si="25"/>
        <v>841.78412543123136</v>
      </c>
      <c r="AL21" s="31">
        <f t="shared" ca="1" si="25"/>
        <v>837.85579951255215</v>
      </c>
      <c r="AM21" s="31">
        <f t="shared" ca="1" si="25"/>
        <v>833.9458057814935</v>
      </c>
      <c r="AN21" s="31">
        <f t="shared" ca="1" si="26"/>
        <v>830.05405868784658</v>
      </c>
      <c r="AO21" s="31">
        <f t="shared" ca="1" si="26"/>
        <v>826.1804730806366</v>
      </c>
      <c r="AP21" s="31">
        <f t="shared" ca="1" si="26"/>
        <v>822.32496420626023</v>
      </c>
      <c r="AQ21" s="31">
        <f t="shared" ca="1" si="26"/>
        <v>818.48744770663109</v>
      </c>
      <c r="AR21" s="31">
        <f t="shared" ca="1" si="26"/>
        <v>814.66783961733336</v>
      </c>
      <c r="AS21" s="31">
        <f t="shared" ca="1" si="26"/>
        <v>810.86605636578588</v>
      </c>
      <c r="AW21" s="31">
        <f t="shared" si="26"/>
        <v>1138.2399437906199</v>
      </c>
      <c r="AX21" s="31">
        <f t="shared" ca="1" si="26"/>
        <v>1131.7899174424736</v>
      </c>
      <c r="AY21" s="31">
        <f t="shared" ca="1" si="26"/>
        <v>1125.3764412436328</v>
      </c>
      <c r="AZ21" s="31">
        <f t="shared" ca="1" si="26"/>
        <v>1118.9993080765853</v>
      </c>
      <c r="BA21" s="31">
        <f t="shared" ca="1" si="26"/>
        <v>1112.6583119974846</v>
      </c>
      <c r="BB21" s="31">
        <f t="shared" ca="1" si="26"/>
        <v>1106.3532482294991</v>
      </c>
      <c r="BC21" s="31">
        <f t="shared" ca="1" si="26"/>
        <v>1100.0839131561984</v>
      </c>
      <c r="BD21" s="31">
        <f t="shared" ca="1" si="27"/>
        <v>1093.8501043149802</v>
      </c>
      <c r="BE21" s="31">
        <f t="shared" ca="1" si="27"/>
        <v>1087.6516203905285</v>
      </c>
      <c r="BF21" s="31">
        <f t="shared" ca="1" si="27"/>
        <v>1081.4882612083154</v>
      </c>
      <c r="BG21" s="31">
        <f t="shared" ca="1" si="27"/>
        <v>1075.3598277281349</v>
      </c>
      <c r="BH21" s="31">
        <f t="shared" ca="1" si="27"/>
        <v>1069.2661220376754</v>
      </c>
      <c r="BL21" s="31">
        <f t="shared" ca="1" si="27"/>
        <v>1422.7999297382751</v>
      </c>
      <c r="BM21" s="31">
        <f t="shared" ca="1" si="27"/>
        <v>1413.3145968733534</v>
      </c>
      <c r="BN21" s="31">
        <f t="shared" ca="1" si="27"/>
        <v>1403.8924995608641</v>
      </c>
      <c r="BO21" s="31">
        <f t="shared" ca="1" si="27"/>
        <v>1394.5332162304583</v>
      </c>
      <c r="BP21" s="31">
        <f t="shared" ca="1" si="27"/>
        <v>1385.2363281222554</v>
      </c>
      <c r="BQ21" s="31">
        <f t="shared" ca="1" si="27"/>
        <v>1376.0014192681072</v>
      </c>
      <c r="BR21" s="31">
        <f t="shared" ca="1" si="27"/>
        <v>1366.8280764729861</v>
      </c>
      <c r="BS21" s="31">
        <f t="shared" ca="1" si="27"/>
        <v>1357.7158892964997</v>
      </c>
      <c r="BT21" s="31">
        <f t="shared" ca="1" si="28"/>
        <v>1348.664450034523</v>
      </c>
      <c r="BU21" s="31">
        <f t="shared" ca="1" si="28"/>
        <v>1339.6733537009595</v>
      </c>
      <c r="BV21" s="31">
        <f t="shared" ca="1" si="28"/>
        <v>1330.7421980096199</v>
      </c>
      <c r="BW21" s="31">
        <f t="shared" ca="1" si="28"/>
        <v>1321.8705833562221</v>
      </c>
    </row>
    <row r="22" spans="1:75">
      <c r="A22" s="17">
        <v>15</v>
      </c>
      <c r="B22" s="17">
        <v>0.54</v>
      </c>
      <c r="C22" s="17">
        <f t="shared" si="29"/>
        <v>9.4853328649218329E-3</v>
      </c>
      <c r="D22" s="31">
        <f t="shared" ca="1" si="30"/>
        <v>237.13332162304582</v>
      </c>
      <c r="E22" s="31">
        <f t="shared" ca="1" si="31"/>
        <v>236.44168276831195</v>
      </c>
      <c r="F22" s="31">
        <f t="shared" ca="1" si="31"/>
        <v>235.75206119357102</v>
      </c>
      <c r="G22" s="31">
        <f t="shared" ca="1" si="31"/>
        <v>235.06445101508976</v>
      </c>
      <c r="H22" s="31">
        <f t="shared" ca="1" si="24"/>
        <v>234.37884636629576</v>
      </c>
      <c r="I22" s="31">
        <f t="shared" ca="1" si="24"/>
        <v>233.69524139772739</v>
      </c>
      <c r="J22" s="31">
        <f t="shared" ca="1" si="24"/>
        <v>233.013630276984</v>
      </c>
      <c r="K22" s="31">
        <f t="shared" ca="1" si="24"/>
        <v>232.33400718867614</v>
      </c>
      <c r="L22" s="31">
        <f t="shared" ca="1" si="24"/>
        <v>231.6563663343758</v>
      </c>
      <c r="M22" s="31">
        <f t="shared" ca="1" si="24"/>
        <v>230.98070193256726</v>
      </c>
      <c r="N22" s="31">
        <f t="shared" ca="1" si="24"/>
        <v>230.30700821859728</v>
      </c>
      <c r="O22" s="31">
        <f t="shared" ca="1" si="24"/>
        <v>229.63527944462641</v>
      </c>
      <c r="S22" s="31">
        <f t="shared" ca="1" si="24"/>
        <v>474.26664324609163</v>
      </c>
      <c r="T22" s="31">
        <f t="shared" ca="1" si="24"/>
        <v>472.29053223256631</v>
      </c>
      <c r="U22" s="31">
        <f t="shared" ca="1" si="24"/>
        <v>470.3226550149306</v>
      </c>
      <c r="V22" s="31">
        <f t="shared" ca="1" si="24"/>
        <v>468.36297728570167</v>
      </c>
      <c r="W22" s="31">
        <f t="shared" ca="1" si="24"/>
        <v>466.41146488034462</v>
      </c>
      <c r="X22" s="31">
        <f t="shared" ca="1" si="25"/>
        <v>464.46808377667645</v>
      </c>
      <c r="Y22" s="31">
        <f t="shared" ca="1" si="25"/>
        <v>462.53280009427357</v>
      </c>
      <c r="Z22" s="31">
        <f t="shared" ca="1" si="25"/>
        <v>460.6055800938808</v>
      </c>
      <c r="AA22" s="31">
        <f t="shared" ca="1" si="25"/>
        <v>458.68639017682295</v>
      </c>
      <c r="AB22" s="31">
        <f t="shared" ca="1" si="25"/>
        <v>456.77519688441947</v>
      </c>
      <c r="AC22" s="31">
        <f t="shared" ca="1" si="25"/>
        <v>454.87196689740119</v>
      </c>
      <c r="AD22" s="31">
        <f t="shared" ca="1" si="25"/>
        <v>452.97666703532866</v>
      </c>
      <c r="AH22" s="31">
        <f t="shared" ca="1" si="25"/>
        <v>569.11997189530996</v>
      </c>
      <c r="AI22" s="31">
        <f t="shared" ca="1" si="25"/>
        <v>566.46407869313191</v>
      </c>
      <c r="AJ22" s="31">
        <f t="shared" ca="1" si="25"/>
        <v>563.82057965923059</v>
      </c>
      <c r="AK22" s="31">
        <f t="shared" ca="1" si="25"/>
        <v>561.18941695415413</v>
      </c>
      <c r="AL22" s="31">
        <f t="shared" ca="1" si="25"/>
        <v>558.5705330083681</v>
      </c>
      <c r="AM22" s="31">
        <f t="shared" ca="1" si="25"/>
        <v>555.96387052099556</v>
      </c>
      <c r="AN22" s="31">
        <f t="shared" ca="1" si="26"/>
        <v>553.36937245856427</v>
      </c>
      <c r="AO22" s="31">
        <f t="shared" ca="1" si="26"/>
        <v>550.7869820537577</v>
      </c>
      <c r="AP22" s="31">
        <f t="shared" ca="1" si="26"/>
        <v>548.21664280417349</v>
      </c>
      <c r="AQ22" s="31">
        <f t="shared" ca="1" si="26"/>
        <v>545.65829847108728</v>
      </c>
      <c r="AR22" s="31">
        <f t="shared" ca="1" si="26"/>
        <v>543.11189307822224</v>
      </c>
      <c r="AS22" s="31">
        <f t="shared" ca="1" si="26"/>
        <v>540.57737091052388</v>
      </c>
      <c r="AW22" s="31">
        <f t="shared" si="26"/>
        <v>758.82662919374661</v>
      </c>
      <c r="AX22" s="31">
        <f t="shared" ca="1" si="26"/>
        <v>754.52661162831555</v>
      </c>
      <c r="AY22" s="31">
        <f t="shared" ca="1" si="26"/>
        <v>750.25096082908851</v>
      </c>
      <c r="AZ22" s="31">
        <f t="shared" ca="1" si="26"/>
        <v>745.99953871772345</v>
      </c>
      <c r="BA22" s="31">
        <f t="shared" ca="1" si="26"/>
        <v>741.77220799832298</v>
      </c>
      <c r="BB22" s="31">
        <f t="shared" ca="1" si="26"/>
        <v>737.56883215299933</v>
      </c>
      <c r="BC22" s="31">
        <f t="shared" ca="1" si="26"/>
        <v>733.38927543746547</v>
      </c>
      <c r="BD22" s="31">
        <f t="shared" ca="1" si="27"/>
        <v>729.23340287665337</v>
      </c>
      <c r="BE22" s="31">
        <f t="shared" ca="1" si="27"/>
        <v>725.10108026035232</v>
      </c>
      <c r="BF22" s="31">
        <f t="shared" ca="1" si="27"/>
        <v>720.99217413887686</v>
      </c>
      <c r="BG22" s="31">
        <f t="shared" ca="1" si="27"/>
        <v>716.90655181875661</v>
      </c>
      <c r="BH22" s="31">
        <f t="shared" ca="1" si="27"/>
        <v>712.84408135845024</v>
      </c>
      <c r="BL22" s="31">
        <f t="shared" ca="1" si="27"/>
        <v>948.53328649218327</v>
      </c>
      <c r="BM22" s="31">
        <f t="shared" ca="1" si="27"/>
        <v>942.20973124890213</v>
      </c>
      <c r="BN22" s="31">
        <f t="shared" ca="1" si="27"/>
        <v>935.92833304057604</v>
      </c>
      <c r="BO22" s="31">
        <f t="shared" ca="1" si="27"/>
        <v>929.68881082030555</v>
      </c>
      <c r="BP22" s="31">
        <f t="shared" ca="1" si="27"/>
        <v>923.49088541483695</v>
      </c>
      <c r="BQ22" s="31">
        <f t="shared" ca="1" si="27"/>
        <v>917.33427951207136</v>
      </c>
      <c r="BR22" s="31">
        <f t="shared" ca="1" si="27"/>
        <v>911.2187176486575</v>
      </c>
      <c r="BS22" s="31">
        <f t="shared" ca="1" si="27"/>
        <v>905.14392619766636</v>
      </c>
      <c r="BT22" s="31">
        <f t="shared" ca="1" si="28"/>
        <v>899.1096333563487</v>
      </c>
      <c r="BU22" s="31">
        <f t="shared" ca="1" si="28"/>
        <v>893.11556913397294</v>
      </c>
      <c r="BV22" s="31">
        <f t="shared" ca="1" si="28"/>
        <v>887.16146533974643</v>
      </c>
      <c r="BW22" s="31">
        <f t="shared" ca="1" si="28"/>
        <v>881.24705557081472</v>
      </c>
    </row>
    <row r="23" spans="1:75">
      <c r="A23" s="17">
        <v>16</v>
      </c>
      <c r="B23" s="17">
        <v>0.81</v>
      </c>
      <c r="C23" s="17">
        <f t="shared" si="29"/>
        <v>1.422799929738275E-2</v>
      </c>
      <c r="D23" s="31">
        <f t="shared" ca="1" si="30"/>
        <v>355.69998243456877</v>
      </c>
      <c r="E23" s="31">
        <f t="shared" ca="1" si="31"/>
        <v>354.66252415246794</v>
      </c>
      <c r="F23" s="31">
        <f t="shared" ca="1" si="31"/>
        <v>353.62809179035656</v>
      </c>
      <c r="G23" s="31">
        <f t="shared" ca="1" si="31"/>
        <v>352.59667652263465</v>
      </c>
      <c r="H23" s="31">
        <f t="shared" ca="1" si="24"/>
        <v>351.56826954944364</v>
      </c>
      <c r="I23" s="31">
        <f t="shared" ca="1" si="24"/>
        <v>350.54286209659108</v>
      </c>
      <c r="J23" s="31">
        <f t="shared" ca="1" si="24"/>
        <v>349.52044541547605</v>
      </c>
      <c r="K23" s="31">
        <f t="shared" ca="1" si="24"/>
        <v>348.50101078301424</v>
      </c>
      <c r="L23" s="31">
        <f t="shared" ca="1" si="24"/>
        <v>347.48454950156372</v>
      </c>
      <c r="M23" s="31">
        <f t="shared" ca="1" si="24"/>
        <v>346.47105289885087</v>
      </c>
      <c r="N23" s="31">
        <f t="shared" ca="1" si="24"/>
        <v>345.46051232789597</v>
      </c>
      <c r="O23" s="31">
        <f t="shared" ca="1" si="24"/>
        <v>344.45291916693964</v>
      </c>
      <c r="S23" s="31">
        <f t="shared" ca="1" si="24"/>
        <v>711.39996486913753</v>
      </c>
      <c r="T23" s="31">
        <f t="shared" ca="1" si="24"/>
        <v>708.43579834884952</v>
      </c>
      <c r="U23" s="31">
        <f t="shared" ca="1" si="24"/>
        <v>705.48398252239588</v>
      </c>
      <c r="V23" s="31">
        <f t="shared" ca="1" si="24"/>
        <v>702.54446592855254</v>
      </c>
      <c r="W23" s="31">
        <f t="shared" ca="1" si="24"/>
        <v>699.61719732051699</v>
      </c>
      <c r="X23" s="31">
        <f t="shared" ca="1" si="25"/>
        <v>696.70212566501471</v>
      </c>
      <c r="Y23" s="31">
        <f t="shared" ca="1" si="25"/>
        <v>693.79920014141044</v>
      </c>
      <c r="Z23" s="31">
        <f t="shared" ca="1" si="25"/>
        <v>690.90837014082126</v>
      </c>
      <c r="AA23" s="31">
        <f t="shared" ca="1" si="25"/>
        <v>688.02958526523446</v>
      </c>
      <c r="AB23" s="31">
        <f t="shared" ca="1" si="25"/>
        <v>685.16279532662929</v>
      </c>
      <c r="AC23" s="31">
        <f t="shared" ca="1" si="25"/>
        <v>682.30795034610185</v>
      </c>
      <c r="AD23" s="31">
        <f t="shared" ca="1" si="25"/>
        <v>679.46500055299305</v>
      </c>
      <c r="AH23" s="31">
        <f t="shared" ca="1" si="25"/>
        <v>853.679957842965</v>
      </c>
      <c r="AI23" s="31">
        <f t="shared" ca="1" si="25"/>
        <v>849.69611803969781</v>
      </c>
      <c r="AJ23" s="31">
        <f t="shared" ca="1" si="25"/>
        <v>845.73086948884588</v>
      </c>
      <c r="AK23" s="31">
        <f t="shared" ca="1" si="25"/>
        <v>841.78412543123136</v>
      </c>
      <c r="AL23" s="31">
        <f t="shared" ca="1" si="25"/>
        <v>837.85579951255215</v>
      </c>
      <c r="AM23" s="31">
        <f t="shared" ca="1" si="25"/>
        <v>833.9458057814935</v>
      </c>
      <c r="AN23" s="31">
        <f t="shared" ca="1" si="26"/>
        <v>830.05405868784658</v>
      </c>
      <c r="AO23" s="31">
        <f t="shared" ca="1" si="26"/>
        <v>826.1804730806366</v>
      </c>
      <c r="AP23" s="31">
        <f t="shared" ca="1" si="26"/>
        <v>822.32496420626023</v>
      </c>
      <c r="AQ23" s="31">
        <f t="shared" ca="1" si="26"/>
        <v>818.48744770663109</v>
      </c>
      <c r="AR23" s="31">
        <f t="shared" ca="1" si="26"/>
        <v>814.66783961733336</v>
      </c>
      <c r="AS23" s="31">
        <f t="shared" ca="1" si="26"/>
        <v>810.86605636578588</v>
      </c>
      <c r="AW23" s="31">
        <f t="shared" si="26"/>
        <v>1138.2399437906199</v>
      </c>
      <c r="AX23" s="31">
        <f t="shared" ca="1" si="26"/>
        <v>1131.7899174424736</v>
      </c>
      <c r="AY23" s="31">
        <f t="shared" ca="1" si="26"/>
        <v>1125.3764412436328</v>
      </c>
      <c r="AZ23" s="31">
        <f t="shared" ca="1" si="26"/>
        <v>1118.9993080765853</v>
      </c>
      <c r="BA23" s="31">
        <f t="shared" ca="1" si="26"/>
        <v>1112.6583119974846</v>
      </c>
      <c r="BB23" s="31">
        <f t="shared" ca="1" si="26"/>
        <v>1106.3532482294991</v>
      </c>
      <c r="BC23" s="31">
        <f t="shared" ca="1" si="26"/>
        <v>1100.0839131561984</v>
      </c>
      <c r="BD23" s="31">
        <f t="shared" ca="1" si="27"/>
        <v>1093.8501043149802</v>
      </c>
      <c r="BE23" s="31">
        <f t="shared" ca="1" si="27"/>
        <v>1087.6516203905285</v>
      </c>
      <c r="BF23" s="31">
        <f t="shared" ca="1" si="27"/>
        <v>1081.4882612083154</v>
      </c>
      <c r="BG23" s="31">
        <f t="shared" ca="1" si="27"/>
        <v>1075.3598277281349</v>
      </c>
      <c r="BH23" s="31">
        <f t="shared" ca="1" si="27"/>
        <v>1069.2661220376754</v>
      </c>
      <c r="BL23" s="31">
        <f t="shared" ca="1" si="27"/>
        <v>1422.7999297382751</v>
      </c>
      <c r="BM23" s="31">
        <f t="shared" ca="1" si="27"/>
        <v>1413.3145968733534</v>
      </c>
      <c r="BN23" s="31">
        <f t="shared" ca="1" si="27"/>
        <v>1403.8924995608641</v>
      </c>
      <c r="BO23" s="31">
        <f t="shared" ca="1" si="27"/>
        <v>1394.5332162304583</v>
      </c>
      <c r="BP23" s="31">
        <f t="shared" ca="1" si="27"/>
        <v>1385.2363281222554</v>
      </c>
      <c r="BQ23" s="31">
        <f t="shared" ca="1" si="27"/>
        <v>1376.0014192681072</v>
      </c>
      <c r="BR23" s="31">
        <f t="shared" ca="1" si="27"/>
        <v>1366.8280764729861</v>
      </c>
      <c r="BS23" s="31">
        <f t="shared" ca="1" si="27"/>
        <v>1357.7158892964997</v>
      </c>
      <c r="BT23" s="31">
        <f t="shared" ca="1" si="28"/>
        <v>1348.664450034523</v>
      </c>
      <c r="BU23" s="31">
        <f t="shared" ca="1" si="28"/>
        <v>1339.6733537009595</v>
      </c>
      <c r="BV23" s="31">
        <f t="shared" ca="1" si="28"/>
        <v>1330.7421980096199</v>
      </c>
      <c r="BW23" s="31">
        <f t="shared" ca="1" si="28"/>
        <v>1321.8705833562221</v>
      </c>
    </row>
    <row r="24" spans="1:75">
      <c r="A24" s="17">
        <v>17</v>
      </c>
      <c r="B24" s="17">
        <v>0.79</v>
      </c>
      <c r="C24" s="17">
        <f t="shared" si="29"/>
        <v>1.3876690672756015E-2</v>
      </c>
      <c r="D24" s="31">
        <f t="shared" ca="1" si="30"/>
        <v>346.91726681890037</v>
      </c>
      <c r="E24" s="31">
        <f t="shared" ca="1" si="31"/>
        <v>345.90542479067858</v>
      </c>
      <c r="F24" s="31">
        <f t="shared" ca="1" si="31"/>
        <v>344.89653396837241</v>
      </c>
      <c r="G24" s="31">
        <f t="shared" ca="1" si="31"/>
        <v>343.89058574429799</v>
      </c>
      <c r="H24" s="31">
        <f t="shared" ca="1" si="31"/>
        <v>342.8875715358771</v>
      </c>
      <c r="I24" s="31">
        <f t="shared" ca="1" si="31"/>
        <v>341.88748278556415</v>
      </c>
      <c r="J24" s="31">
        <f t="shared" ref="J24:M87" ca="1" si="32">IF($C24*J$5&gt;(5%*J$5),(5%*J$5)*$B24,$C24*J$5)</f>
        <v>340.89031096077292</v>
      </c>
      <c r="K24" s="31">
        <f t="shared" ca="1" si="32"/>
        <v>339.89604755380395</v>
      </c>
      <c r="L24" s="31">
        <f t="shared" ca="1" si="32"/>
        <v>338.90468408177202</v>
      </c>
      <c r="M24" s="31">
        <f t="shared" ca="1" si="32"/>
        <v>337.91621208653356</v>
      </c>
      <c r="N24" s="31">
        <f t="shared" ref="N24:O87" ca="1" si="33">IF($C24*N$5&gt;(5%*N$5),(5%*N$5)*$B24,$C24*N$5)</f>
        <v>336.93062313461456</v>
      </c>
      <c r="O24" s="31">
        <f t="shared" ca="1" si="33"/>
        <v>335.94790881713863</v>
      </c>
      <c r="S24" s="31">
        <f t="shared" ref="S24:U87" ca="1" si="34">IF($C24*S$5&gt;(5%*S$5),(5%*S$5)*$B24,$C24*S$5)</f>
        <v>693.83453363780075</v>
      </c>
      <c r="T24" s="31">
        <f t="shared" ca="1" si="34"/>
        <v>690.94355641430991</v>
      </c>
      <c r="U24" s="31">
        <f t="shared" ca="1" si="34"/>
        <v>688.06462492925027</v>
      </c>
      <c r="V24" s="31">
        <f t="shared" ref="V24:AA87" ca="1" si="35">IF($C24*V$5&gt;(5%*V$5),(5%*V$5)*$B24,$C24*V$5)</f>
        <v>685.19768899204507</v>
      </c>
      <c r="W24" s="31">
        <f t="shared" ca="1" si="35"/>
        <v>682.34269862124484</v>
      </c>
      <c r="X24" s="31">
        <f t="shared" ca="1" si="35"/>
        <v>679.49960404365629</v>
      </c>
      <c r="Y24" s="31">
        <f t="shared" ca="1" si="35"/>
        <v>676.66835569347427</v>
      </c>
      <c r="Z24" s="31">
        <f t="shared" ca="1" si="35"/>
        <v>673.84890421141824</v>
      </c>
      <c r="AA24" s="31">
        <f t="shared" ca="1" si="35"/>
        <v>671.04120044387059</v>
      </c>
      <c r="AB24" s="31">
        <f t="shared" ref="AB24:AD87" ca="1" si="36">IF($C24*AB$5&gt;(5%*AB$5),(5%*AB$5)*$B24,$C24*AB$5)</f>
        <v>668.2451954420211</v>
      </c>
      <c r="AC24" s="31">
        <f t="shared" ca="1" si="36"/>
        <v>665.46084046101282</v>
      </c>
      <c r="AD24" s="31">
        <f t="shared" ca="1" si="36"/>
        <v>662.68808695909195</v>
      </c>
      <c r="AH24" s="31">
        <f t="shared" ref="AH24:AP87" ca="1" si="37">IF($C24*AH$5&gt;(5%*AH$5),(5%*AH$5)*$B24,$C24*AH$5)</f>
        <v>832.60144036536087</v>
      </c>
      <c r="AI24" s="31">
        <f t="shared" ca="1" si="37"/>
        <v>828.71596697698919</v>
      </c>
      <c r="AJ24" s="31">
        <f t="shared" ca="1" si="37"/>
        <v>824.84862579776325</v>
      </c>
      <c r="AK24" s="31">
        <f t="shared" ca="1" si="37"/>
        <v>820.99933221070705</v>
      </c>
      <c r="AL24" s="31">
        <f t="shared" ca="1" si="37"/>
        <v>817.16800199372358</v>
      </c>
      <c r="AM24" s="31">
        <f t="shared" ca="1" si="37"/>
        <v>813.35455131775279</v>
      </c>
      <c r="AN24" s="31">
        <f t="shared" ca="1" si="37"/>
        <v>809.55889674493665</v>
      </c>
      <c r="AO24" s="31">
        <f t="shared" ca="1" si="37"/>
        <v>805.78095522679359</v>
      </c>
      <c r="AP24" s="31">
        <f t="shared" ca="1" si="37"/>
        <v>802.02064410240189</v>
      </c>
      <c r="AQ24" s="31">
        <f t="shared" ref="AQ24:AS87" ca="1" si="38">IF($C24*AQ$5&gt;(5%*AQ$5),(5%*AQ$5)*$B24,$C24*AQ$5)</f>
        <v>798.2778810965907</v>
      </c>
      <c r="AR24" s="31">
        <f t="shared" ca="1" si="38"/>
        <v>794.55258431813991</v>
      </c>
      <c r="AS24" s="31">
        <f t="shared" ca="1" si="38"/>
        <v>790.84467225798858</v>
      </c>
      <c r="AW24" s="31">
        <f t="shared" ref="AW24:BH87" si="39">IF($C24*AW$5&gt;(5%*AW$5),(5%*AW$5)*$B24,$C24*AW$5)</f>
        <v>1110.1352538204812</v>
      </c>
      <c r="AX24" s="31">
        <f t="shared" ca="1" si="39"/>
        <v>1103.8444873821654</v>
      </c>
      <c r="AY24" s="31">
        <f t="shared" ca="1" si="39"/>
        <v>1097.5893686203331</v>
      </c>
      <c r="AZ24" s="31">
        <f t="shared" ca="1" si="39"/>
        <v>1091.3696955314842</v>
      </c>
      <c r="BA24" s="31">
        <f t="shared" ca="1" si="39"/>
        <v>1085.1852672568059</v>
      </c>
      <c r="BB24" s="31">
        <f t="shared" ca="1" si="39"/>
        <v>1079.0358840756842</v>
      </c>
      <c r="BC24" s="31">
        <f t="shared" ca="1" si="39"/>
        <v>1072.9213473992552</v>
      </c>
      <c r="BD24" s="31">
        <f t="shared" ca="1" si="39"/>
        <v>1066.8414597639928</v>
      </c>
      <c r="BE24" s="31">
        <f t="shared" ca="1" si="39"/>
        <v>1060.7960248253303</v>
      </c>
      <c r="BF24" s="31">
        <f t="shared" ca="1" si="39"/>
        <v>1054.78484735132</v>
      </c>
      <c r="BG24" s="31">
        <f t="shared" ca="1" si="39"/>
        <v>1048.8077332163291</v>
      </c>
      <c r="BH24" s="31">
        <f t="shared" ca="1" si="39"/>
        <v>1042.8644893947699</v>
      </c>
      <c r="BL24" s="31">
        <f t="shared" ref="BL24:BW87" ca="1" si="40">IF($C24*BL$5&gt;(5%*BL$5),(5%*BL$5)*$B24,$C24*BL$5)</f>
        <v>1387.6690672756015</v>
      </c>
      <c r="BM24" s="31">
        <f t="shared" ca="1" si="40"/>
        <v>1378.4179401604308</v>
      </c>
      <c r="BN24" s="31">
        <f t="shared" ca="1" si="40"/>
        <v>1369.2284872260279</v>
      </c>
      <c r="BO24" s="31">
        <f t="shared" ca="1" si="40"/>
        <v>1360.1002973111877</v>
      </c>
      <c r="BP24" s="31">
        <f t="shared" ca="1" si="40"/>
        <v>1351.0329619957799</v>
      </c>
      <c r="BQ24" s="31">
        <f t="shared" ca="1" si="40"/>
        <v>1342.0260755824747</v>
      </c>
      <c r="BR24" s="31">
        <f t="shared" ca="1" si="40"/>
        <v>1333.0792350785914</v>
      </c>
      <c r="BS24" s="31">
        <f t="shared" ca="1" si="40"/>
        <v>1324.1920401780674</v>
      </c>
      <c r="BT24" s="31">
        <f t="shared" ca="1" si="40"/>
        <v>1315.3640932435471</v>
      </c>
      <c r="BU24" s="31">
        <f t="shared" ca="1" si="40"/>
        <v>1306.5949992885901</v>
      </c>
      <c r="BV24" s="31">
        <f t="shared" ca="1" si="40"/>
        <v>1297.8843659599995</v>
      </c>
      <c r="BW24" s="31">
        <f t="shared" ca="1" si="40"/>
        <v>1289.2318035202659</v>
      </c>
    </row>
    <row r="25" spans="1:75">
      <c r="A25" s="17">
        <v>18</v>
      </c>
      <c r="B25" s="17">
        <v>0.24</v>
      </c>
      <c r="C25" s="17">
        <f t="shared" si="29"/>
        <v>4.2157034955208139E-3</v>
      </c>
      <c r="D25" s="31">
        <f t="shared" ca="1" si="30"/>
        <v>105.39258738802035</v>
      </c>
      <c r="E25" s="31">
        <f t="shared" ca="1" si="31"/>
        <v>105.08519234147197</v>
      </c>
      <c r="F25" s="31">
        <f t="shared" ca="1" si="31"/>
        <v>104.77869386380932</v>
      </c>
      <c r="G25" s="31">
        <f t="shared" ca="1" si="31"/>
        <v>104.47308934003988</v>
      </c>
      <c r="H25" s="31">
        <f t="shared" ca="1" si="31"/>
        <v>104.1683761627981</v>
      </c>
      <c r="I25" s="31">
        <f t="shared" ca="1" si="31"/>
        <v>103.86455173232326</v>
      </c>
      <c r="J25" s="31">
        <f t="shared" ca="1" si="32"/>
        <v>103.56161345643731</v>
      </c>
      <c r="K25" s="31">
        <f t="shared" ca="1" si="32"/>
        <v>103.25955875052271</v>
      </c>
      <c r="L25" s="31">
        <f t="shared" ca="1" si="32"/>
        <v>102.95838503750035</v>
      </c>
      <c r="M25" s="31">
        <f t="shared" ca="1" si="32"/>
        <v>102.65808974780765</v>
      </c>
      <c r="N25" s="31">
        <f t="shared" ca="1" si="33"/>
        <v>102.35867031937656</v>
      </c>
      <c r="O25" s="31">
        <f t="shared" ca="1" si="33"/>
        <v>102.06012419761171</v>
      </c>
      <c r="S25" s="31">
        <f t="shared" ca="1" si="34"/>
        <v>210.78517477604069</v>
      </c>
      <c r="T25" s="31">
        <f t="shared" ca="1" si="34"/>
        <v>209.90690321447389</v>
      </c>
      <c r="U25" s="31">
        <f t="shared" ca="1" si="34"/>
        <v>209.03229111774689</v>
      </c>
      <c r="V25" s="31">
        <f t="shared" ca="1" si="35"/>
        <v>208.16132323808961</v>
      </c>
      <c r="W25" s="31">
        <f t="shared" ca="1" si="35"/>
        <v>207.29398439126425</v>
      </c>
      <c r="X25" s="31">
        <f t="shared" ca="1" si="35"/>
        <v>206.4302594563006</v>
      </c>
      <c r="Y25" s="31">
        <f t="shared" ca="1" si="35"/>
        <v>205.57013337523267</v>
      </c>
      <c r="Z25" s="31">
        <f t="shared" ca="1" si="35"/>
        <v>204.7135911528359</v>
      </c>
      <c r="AA25" s="31">
        <f t="shared" ca="1" si="35"/>
        <v>203.86061785636574</v>
      </c>
      <c r="AB25" s="31">
        <f t="shared" ca="1" si="36"/>
        <v>203.01119861529753</v>
      </c>
      <c r="AC25" s="31">
        <f t="shared" ca="1" si="36"/>
        <v>202.16531862106714</v>
      </c>
      <c r="AD25" s="31">
        <f t="shared" ca="1" si="36"/>
        <v>201.32296312681271</v>
      </c>
      <c r="AH25" s="31">
        <f t="shared" ca="1" si="37"/>
        <v>252.94220973124882</v>
      </c>
      <c r="AI25" s="31">
        <f t="shared" ca="1" si="37"/>
        <v>251.761812752503</v>
      </c>
      <c r="AJ25" s="31">
        <f t="shared" ca="1" si="37"/>
        <v>250.58692429299131</v>
      </c>
      <c r="AK25" s="31">
        <f t="shared" ca="1" si="37"/>
        <v>249.41751864629072</v>
      </c>
      <c r="AL25" s="31">
        <f t="shared" ca="1" si="37"/>
        <v>248.2535702259413</v>
      </c>
      <c r="AM25" s="31">
        <f t="shared" ca="1" si="37"/>
        <v>247.09505356488688</v>
      </c>
      <c r="AN25" s="31">
        <f t="shared" ca="1" si="37"/>
        <v>245.94194331491744</v>
      </c>
      <c r="AO25" s="31">
        <f t="shared" ca="1" si="37"/>
        <v>244.79421424611448</v>
      </c>
      <c r="AP25" s="31">
        <f t="shared" ca="1" si="37"/>
        <v>243.65184124629928</v>
      </c>
      <c r="AQ25" s="31">
        <f t="shared" ca="1" si="38"/>
        <v>242.51479932048321</v>
      </c>
      <c r="AR25" s="31">
        <f t="shared" ca="1" si="38"/>
        <v>241.38306359032094</v>
      </c>
      <c r="AS25" s="31">
        <f t="shared" ca="1" si="38"/>
        <v>240.25660929356613</v>
      </c>
      <c r="AW25" s="31">
        <f t="shared" si="39"/>
        <v>337.25627964166512</v>
      </c>
      <c r="AX25" s="31">
        <f t="shared" ca="1" si="39"/>
        <v>335.34516072369576</v>
      </c>
      <c r="AY25" s="31">
        <f t="shared" ca="1" si="39"/>
        <v>333.44487147959484</v>
      </c>
      <c r="AZ25" s="31">
        <f t="shared" ca="1" si="39"/>
        <v>331.55535054121037</v>
      </c>
      <c r="BA25" s="31">
        <f t="shared" ca="1" si="39"/>
        <v>329.67653688814352</v>
      </c>
      <c r="BB25" s="31">
        <f t="shared" ca="1" si="39"/>
        <v>327.80836984577741</v>
      </c>
      <c r="BC25" s="31">
        <f t="shared" ca="1" si="39"/>
        <v>325.95078908331794</v>
      </c>
      <c r="BD25" s="31">
        <f t="shared" ca="1" si="39"/>
        <v>324.10373461184588</v>
      </c>
      <c r="BE25" s="31">
        <f t="shared" ca="1" si="39"/>
        <v>322.26714678237875</v>
      </c>
      <c r="BF25" s="31">
        <f t="shared" ca="1" si="39"/>
        <v>320.44096628394522</v>
      </c>
      <c r="BG25" s="31">
        <f t="shared" ca="1" si="39"/>
        <v>318.62513414166955</v>
      </c>
      <c r="BH25" s="31">
        <f t="shared" ca="1" si="39"/>
        <v>316.81959171486676</v>
      </c>
      <c r="BL25" s="31">
        <f t="shared" ca="1" si="40"/>
        <v>421.57034955208138</v>
      </c>
      <c r="BM25" s="31">
        <f t="shared" ca="1" si="40"/>
        <v>418.75988055506758</v>
      </c>
      <c r="BN25" s="31">
        <f t="shared" ca="1" si="40"/>
        <v>415.96814801803373</v>
      </c>
      <c r="BO25" s="31">
        <f t="shared" ca="1" si="40"/>
        <v>413.19502703124681</v>
      </c>
      <c r="BP25" s="31">
        <f t="shared" ca="1" si="40"/>
        <v>410.44039351770522</v>
      </c>
      <c r="BQ25" s="31">
        <f t="shared" ca="1" si="40"/>
        <v>407.70412422758722</v>
      </c>
      <c r="BR25" s="31">
        <f t="shared" ca="1" si="40"/>
        <v>404.9860967327366</v>
      </c>
      <c r="BS25" s="31">
        <f t="shared" ca="1" si="40"/>
        <v>402.28618942118499</v>
      </c>
      <c r="BT25" s="31">
        <f t="shared" ca="1" si="40"/>
        <v>399.60428149171048</v>
      </c>
      <c r="BU25" s="31">
        <f t="shared" ca="1" si="40"/>
        <v>396.94025294843237</v>
      </c>
      <c r="BV25" s="31">
        <f t="shared" ca="1" si="40"/>
        <v>394.29398459544279</v>
      </c>
      <c r="BW25" s="31">
        <f t="shared" ca="1" si="40"/>
        <v>391.66535803147315</v>
      </c>
    </row>
    <row r="26" spans="1:75">
      <c r="A26" s="17">
        <v>19</v>
      </c>
      <c r="B26" s="17">
        <v>1.04</v>
      </c>
      <c r="C26" s="17">
        <f t="shared" si="29"/>
        <v>1.8268048480590198E-2</v>
      </c>
      <c r="D26" s="31">
        <f t="shared" ca="1" si="30"/>
        <v>456.70121201475496</v>
      </c>
      <c r="E26" s="31">
        <f t="shared" ca="1" si="31"/>
        <v>455.3691668130453</v>
      </c>
      <c r="F26" s="31">
        <f t="shared" ca="1" si="31"/>
        <v>454.04100674317385</v>
      </c>
      <c r="G26" s="31">
        <f t="shared" ca="1" si="31"/>
        <v>452.71672047350626</v>
      </c>
      <c r="H26" s="31">
        <f t="shared" ca="1" si="31"/>
        <v>451.3962967054585</v>
      </c>
      <c r="I26" s="31">
        <f t="shared" ca="1" si="31"/>
        <v>450.07972417340096</v>
      </c>
      <c r="J26" s="31">
        <f t="shared" ca="1" si="32"/>
        <v>448.76699164456181</v>
      </c>
      <c r="K26" s="31">
        <f t="shared" ca="1" si="32"/>
        <v>447.45808791893188</v>
      </c>
      <c r="L26" s="31">
        <f t="shared" ca="1" si="32"/>
        <v>446.15300182916826</v>
      </c>
      <c r="M26" s="31">
        <f t="shared" ca="1" si="32"/>
        <v>444.8517222404999</v>
      </c>
      <c r="N26" s="31">
        <f t="shared" ca="1" si="33"/>
        <v>443.55423805063185</v>
      </c>
      <c r="O26" s="31">
        <f t="shared" ca="1" si="33"/>
        <v>442.26053818965084</v>
      </c>
      <c r="S26" s="31">
        <f t="shared" ca="1" si="34"/>
        <v>913.40242402950992</v>
      </c>
      <c r="T26" s="31">
        <f t="shared" ca="1" si="34"/>
        <v>909.59658059605374</v>
      </c>
      <c r="U26" s="31">
        <f t="shared" ca="1" si="34"/>
        <v>905.80659484357011</v>
      </c>
      <c r="V26" s="31">
        <f t="shared" ca="1" si="35"/>
        <v>902.03240069838853</v>
      </c>
      <c r="W26" s="31">
        <f t="shared" ca="1" si="35"/>
        <v>898.27393236214527</v>
      </c>
      <c r="X26" s="31">
        <f t="shared" ca="1" si="35"/>
        <v>894.53112431063619</v>
      </c>
      <c r="Y26" s="31">
        <f t="shared" ca="1" si="35"/>
        <v>890.80391129267514</v>
      </c>
      <c r="Z26" s="31">
        <f t="shared" ca="1" si="35"/>
        <v>887.09222832895568</v>
      </c>
      <c r="AA26" s="31">
        <f t="shared" ca="1" si="35"/>
        <v>883.3960107109184</v>
      </c>
      <c r="AB26" s="31">
        <f t="shared" ca="1" si="36"/>
        <v>879.71519399962278</v>
      </c>
      <c r="AC26" s="31">
        <f t="shared" ca="1" si="36"/>
        <v>876.04971402462456</v>
      </c>
      <c r="AD26" s="31">
        <f t="shared" ca="1" si="36"/>
        <v>872.39950688285523</v>
      </c>
      <c r="AH26" s="31">
        <f t="shared" ca="1" si="37"/>
        <v>1096.0829088354119</v>
      </c>
      <c r="AI26" s="31">
        <f t="shared" ca="1" si="37"/>
        <v>1090.9678552608466</v>
      </c>
      <c r="AJ26" s="31">
        <f t="shared" ca="1" si="37"/>
        <v>1085.8766719362959</v>
      </c>
      <c r="AK26" s="31">
        <f t="shared" ca="1" si="37"/>
        <v>1080.8092474672599</v>
      </c>
      <c r="AL26" s="31">
        <f t="shared" ca="1" si="37"/>
        <v>1075.7654709790793</v>
      </c>
      <c r="AM26" s="31">
        <f t="shared" ca="1" si="37"/>
        <v>1070.7452321145101</v>
      </c>
      <c r="AN26" s="31">
        <f t="shared" ca="1" si="37"/>
        <v>1065.7484210313091</v>
      </c>
      <c r="AO26" s="31">
        <f t="shared" ca="1" si="37"/>
        <v>1060.7749283998296</v>
      </c>
      <c r="AP26" s="31">
        <f t="shared" ca="1" si="37"/>
        <v>1055.8246454006305</v>
      </c>
      <c r="AQ26" s="31">
        <f t="shared" ca="1" si="38"/>
        <v>1050.8974637220942</v>
      </c>
      <c r="AR26" s="31">
        <f t="shared" ca="1" si="38"/>
        <v>1045.9932755580576</v>
      </c>
      <c r="AS26" s="31">
        <f t="shared" ca="1" si="38"/>
        <v>1041.1119736054534</v>
      </c>
      <c r="AW26" s="31">
        <f t="shared" si="39"/>
        <v>1461.4438784472159</v>
      </c>
      <c r="AX26" s="31">
        <f t="shared" ca="1" si="39"/>
        <v>1453.1623631360153</v>
      </c>
      <c r="AY26" s="31">
        <f t="shared" ca="1" si="39"/>
        <v>1444.927776411578</v>
      </c>
      <c r="AZ26" s="31">
        <f t="shared" ca="1" si="39"/>
        <v>1436.7398523452453</v>
      </c>
      <c r="BA26" s="31">
        <f t="shared" ca="1" si="39"/>
        <v>1428.5983265152888</v>
      </c>
      <c r="BB26" s="31">
        <f t="shared" ca="1" si="39"/>
        <v>1420.5029359983691</v>
      </c>
      <c r="BC26" s="31">
        <f t="shared" ca="1" si="39"/>
        <v>1412.4534193610448</v>
      </c>
      <c r="BD26" s="31">
        <f t="shared" ca="1" si="39"/>
        <v>1404.4495166513325</v>
      </c>
      <c r="BE26" s="31">
        <f t="shared" ca="1" si="39"/>
        <v>1396.4909693903082</v>
      </c>
      <c r="BF26" s="31">
        <f t="shared" ca="1" si="39"/>
        <v>1388.5775205637631</v>
      </c>
      <c r="BG26" s="31">
        <f t="shared" ca="1" si="39"/>
        <v>1380.7089146139017</v>
      </c>
      <c r="BH26" s="31">
        <f t="shared" ca="1" si="39"/>
        <v>1372.8848974310895</v>
      </c>
      <c r="BL26" s="31">
        <f t="shared" ca="1" si="40"/>
        <v>1826.8048480590198</v>
      </c>
      <c r="BM26" s="31">
        <f t="shared" ca="1" si="40"/>
        <v>1814.6261490719598</v>
      </c>
      <c r="BN26" s="31">
        <f t="shared" ca="1" si="40"/>
        <v>1802.5286414114798</v>
      </c>
      <c r="BO26" s="31">
        <f t="shared" ca="1" si="40"/>
        <v>1790.5117838020701</v>
      </c>
      <c r="BP26" s="31">
        <f t="shared" ca="1" si="40"/>
        <v>1778.575038576723</v>
      </c>
      <c r="BQ26" s="31">
        <f t="shared" ca="1" si="40"/>
        <v>1766.7178716528783</v>
      </c>
      <c r="BR26" s="31">
        <f t="shared" ca="1" si="40"/>
        <v>1754.9397525085255</v>
      </c>
      <c r="BS26" s="31">
        <f t="shared" ca="1" si="40"/>
        <v>1743.2401541584686</v>
      </c>
      <c r="BT26" s="31">
        <f t="shared" ca="1" si="40"/>
        <v>1731.6185531307458</v>
      </c>
      <c r="BU26" s="31">
        <f t="shared" ca="1" si="40"/>
        <v>1720.0744294432072</v>
      </c>
      <c r="BV26" s="31">
        <f t="shared" ca="1" si="40"/>
        <v>1708.6072665802526</v>
      </c>
      <c r="BW26" s="31">
        <f t="shared" ca="1" si="40"/>
        <v>1697.2165514697174</v>
      </c>
    </row>
    <row r="27" spans="1:75">
      <c r="A27" s="17">
        <v>20</v>
      </c>
      <c r="B27" s="17">
        <v>0.63</v>
      </c>
      <c r="C27" s="17">
        <f t="shared" si="29"/>
        <v>1.1066221675742139E-2</v>
      </c>
      <c r="D27" s="31">
        <f t="shared" ca="1" si="30"/>
        <v>276.65554189355345</v>
      </c>
      <c r="E27" s="31">
        <f t="shared" ca="1" si="31"/>
        <v>275.84862989636395</v>
      </c>
      <c r="F27" s="31">
        <f t="shared" ca="1" si="31"/>
        <v>275.04407139249952</v>
      </c>
      <c r="G27" s="31">
        <f t="shared" ca="1" si="31"/>
        <v>274.24185951760472</v>
      </c>
      <c r="H27" s="31">
        <f t="shared" ca="1" si="31"/>
        <v>273.44198742734505</v>
      </c>
      <c r="I27" s="31">
        <f t="shared" ca="1" si="31"/>
        <v>272.64444829734862</v>
      </c>
      <c r="J27" s="31">
        <f t="shared" ca="1" si="32"/>
        <v>271.84923532314804</v>
      </c>
      <c r="K27" s="31">
        <f t="shared" ca="1" si="32"/>
        <v>271.05634172012219</v>
      </c>
      <c r="L27" s="31">
        <f t="shared" ca="1" si="32"/>
        <v>270.26576072343846</v>
      </c>
      <c r="M27" s="31">
        <f t="shared" ca="1" si="32"/>
        <v>269.47748558799515</v>
      </c>
      <c r="N27" s="31">
        <f t="shared" ca="1" si="33"/>
        <v>268.69150958836349</v>
      </c>
      <c r="O27" s="31">
        <f t="shared" ca="1" si="33"/>
        <v>267.90782601873082</v>
      </c>
      <c r="S27" s="31">
        <f t="shared" ca="1" si="34"/>
        <v>553.3110837871069</v>
      </c>
      <c r="T27" s="31">
        <f t="shared" ca="1" si="34"/>
        <v>551.00562093799408</v>
      </c>
      <c r="U27" s="31">
        <f t="shared" ca="1" si="34"/>
        <v>548.70976418408566</v>
      </c>
      <c r="V27" s="31">
        <f t="shared" ca="1" si="35"/>
        <v>546.42347349998533</v>
      </c>
      <c r="W27" s="31">
        <f t="shared" ca="1" si="35"/>
        <v>544.14670902706871</v>
      </c>
      <c r="X27" s="31">
        <f t="shared" ca="1" si="35"/>
        <v>541.8794310727892</v>
      </c>
      <c r="Y27" s="31">
        <f t="shared" ca="1" si="35"/>
        <v>539.62160010998582</v>
      </c>
      <c r="Z27" s="31">
        <f t="shared" ca="1" si="35"/>
        <v>537.37317677619433</v>
      </c>
      <c r="AA27" s="31">
        <f t="shared" ca="1" si="35"/>
        <v>535.13412187296012</v>
      </c>
      <c r="AB27" s="31">
        <f t="shared" ca="1" si="36"/>
        <v>532.90439636515612</v>
      </c>
      <c r="AC27" s="31">
        <f t="shared" ca="1" si="36"/>
        <v>530.68396138030141</v>
      </c>
      <c r="AD27" s="31">
        <f t="shared" ca="1" si="36"/>
        <v>528.47277820788349</v>
      </c>
      <c r="AH27" s="31">
        <f t="shared" ca="1" si="37"/>
        <v>663.97330054452834</v>
      </c>
      <c r="AI27" s="31">
        <f t="shared" ca="1" si="37"/>
        <v>660.8747584753205</v>
      </c>
      <c r="AJ27" s="31">
        <f t="shared" ca="1" si="37"/>
        <v>657.79067626910228</v>
      </c>
      <c r="AK27" s="31">
        <f t="shared" ca="1" si="37"/>
        <v>654.72098644651317</v>
      </c>
      <c r="AL27" s="31">
        <f t="shared" ca="1" si="37"/>
        <v>651.66562184309612</v>
      </c>
      <c r="AM27" s="31">
        <f t="shared" ca="1" si="37"/>
        <v>648.62451560782824</v>
      </c>
      <c r="AN27" s="31">
        <f t="shared" ca="1" si="37"/>
        <v>645.59760120165845</v>
      </c>
      <c r="AO27" s="31">
        <f t="shared" ca="1" si="37"/>
        <v>642.58481239605067</v>
      </c>
      <c r="AP27" s="31">
        <f t="shared" ca="1" si="37"/>
        <v>639.5860832715357</v>
      </c>
      <c r="AQ27" s="31">
        <f t="shared" ca="1" si="38"/>
        <v>636.60134821626855</v>
      </c>
      <c r="AR27" s="31">
        <f t="shared" ca="1" si="38"/>
        <v>633.63054192459253</v>
      </c>
      <c r="AS27" s="31">
        <f t="shared" ca="1" si="38"/>
        <v>630.67359939561118</v>
      </c>
      <c r="AW27" s="31">
        <f t="shared" si="39"/>
        <v>885.29773405937112</v>
      </c>
      <c r="AX27" s="31">
        <f t="shared" ca="1" si="39"/>
        <v>880.28104689970155</v>
      </c>
      <c r="AY27" s="31">
        <f t="shared" ca="1" si="39"/>
        <v>875.29278763393654</v>
      </c>
      <c r="AZ27" s="31">
        <f t="shared" ca="1" si="39"/>
        <v>870.3327951706774</v>
      </c>
      <c r="BA27" s="31">
        <f t="shared" ca="1" si="39"/>
        <v>865.40090933137685</v>
      </c>
      <c r="BB27" s="31">
        <f t="shared" ca="1" si="39"/>
        <v>860.49697084516583</v>
      </c>
      <c r="BC27" s="31">
        <f t="shared" ca="1" si="39"/>
        <v>855.62082134370974</v>
      </c>
      <c r="BD27" s="31">
        <f t="shared" ca="1" si="39"/>
        <v>850.77230335609568</v>
      </c>
      <c r="BE27" s="31">
        <f t="shared" ca="1" si="39"/>
        <v>845.95126030374445</v>
      </c>
      <c r="BF27" s="31">
        <f t="shared" ca="1" si="39"/>
        <v>841.15753649535645</v>
      </c>
      <c r="BG27" s="31">
        <f t="shared" ca="1" si="39"/>
        <v>836.39097712188266</v>
      </c>
      <c r="BH27" s="31">
        <f t="shared" ca="1" si="39"/>
        <v>831.65142825152532</v>
      </c>
      <c r="BL27" s="31">
        <f t="shared" ca="1" si="40"/>
        <v>1106.6221675742138</v>
      </c>
      <c r="BM27" s="31">
        <f t="shared" ca="1" si="40"/>
        <v>1099.2446864570525</v>
      </c>
      <c r="BN27" s="31">
        <f t="shared" ca="1" si="40"/>
        <v>1091.9163885473388</v>
      </c>
      <c r="BO27" s="31">
        <f t="shared" ca="1" si="40"/>
        <v>1084.636945957023</v>
      </c>
      <c r="BP27" s="31">
        <f t="shared" ca="1" si="40"/>
        <v>1077.4060329839765</v>
      </c>
      <c r="BQ27" s="31">
        <f t="shared" ca="1" si="40"/>
        <v>1070.2233260974167</v>
      </c>
      <c r="BR27" s="31">
        <f t="shared" ca="1" si="40"/>
        <v>1063.0885039234338</v>
      </c>
      <c r="BS27" s="31">
        <f t="shared" ca="1" si="40"/>
        <v>1056.0012472306107</v>
      </c>
      <c r="BT27" s="31">
        <f t="shared" ca="1" si="40"/>
        <v>1048.9612389157401</v>
      </c>
      <c r="BU27" s="31">
        <f t="shared" ca="1" si="40"/>
        <v>1041.9681639896351</v>
      </c>
      <c r="BV27" s="31">
        <f t="shared" ca="1" si="40"/>
        <v>1035.0217095630376</v>
      </c>
      <c r="BW27" s="31">
        <f t="shared" ca="1" si="40"/>
        <v>1028.1215648326172</v>
      </c>
    </row>
    <row r="28" spans="1:75">
      <c r="A28" s="17">
        <v>21</v>
      </c>
      <c r="B28" s="17">
        <v>0.53</v>
      </c>
      <c r="C28" s="17">
        <f t="shared" si="29"/>
        <v>9.309678552608466E-3</v>
      </c>
      <c r="D28" s="31">
        <f t="shared" ca="1" si="30"/>
        <v>232.74196381521165</v>
      </c>
      <c r="E28" s="31">
        <f t="shared" ca="1" si="31"/>
        <v>232.0631330874173</v>
      </c>
      <c r="F28" s="31">
        <f t="shared" ca="1" si="31"/>
        <v>231.38628228257897</v>
      </c>
      <c r="G28" s="31">
        <f t="shared" ca="1" si="31"/>
        <v>230.71140562592143</v>
      </c>
      <c r="H28" s="31">
        <f t="shared" ca="1" si="31"/>
        <v>230.03849735951252</v>
      </c>
      <c r="I28" s="31">
        <f t="shared" ca="1" si="31"/>
        <v>229.36755174221392</v>
      </c>
      <c r="J28" s="31">
        <f t="shared" ca="1" si="32"/>
        <v>228.69856304963247</v>
      </c>
      <c r="K28" s="31">
        <f t="shared" ca="1" si="32"/>
        <v>228.03152557407103</v>
      </c>
      <c r="L28" s="31">
        <f t="shared" ca="1" si="32"/>
        <v>227.36643362447998</v>
      </c>
      <c r="M28" s="31">
        <f t="shared" ca="1" si="32"/>
        <v>226.7032815264086</v>
      </c>
      <c r="N28" s="31">
        <f t="shared" ca="1" si="33"/>
        <v>226.0420636219566</v>
      </c>
      <c r="O28" s="31">
        <f t="shared" ca="1" si="33"/>
        <v>225.38277426972593</v>
      </c>
      <c r="S28" s="31">
        <f t="shared" ca="1" si="34"/>
        <v>465.4839276304233</v>
      </c>
      <c r="T28" s="31">
        <f t="shared" ca="1" si="34"/>
        <v>463.54441126529656</v>
      </c>
      <c r="U28" s="31">
        <f t="shared" ca="1" si="34"/>
        <v>461.6129762183578</v>
      </c>
      <c r="V28" s="31">
        <f t="shared" ca="1" si="35"/>
        <v>459.689588817448</v>
      </c>
      <c r="W28" s="31">
        <f t="shared" ca="1" si="35"/>
        <v>457.7742155307086</v>
      </c>
      <c r="X28" s="31">
        <f t="shared" ca="1" si="35"/>
        <v>455.8668229659973</v>
      </c>
      <c r="Y28" s="31">
        <f t="shared" ca="1" si="35"/>
        <v>453.96737787030554</v>
      </c>
      <c r="Z28" s="31">
        <f t="shared" ca="1" si="35"/>
        <v>452.07584712917935</v>
      </c>
      <c r="AA28" s="31">
        <f t="shared" ca="1" si="35"/>
        <v>450.19219776614108</v>
      </c>
      <c r="AB28" s="31">
        <f t="shared" ca="1" si="36"/>
        <v>448.31639694211543</v>
      </c>
      <c r="AC28" s="31">
        <f t="shared" ca="1" si="36"/>
        <v>446.44841195485674</v>
      </c>
      <c r="AD28" s="31">
        <f t="shared" ca="1" si="36"/>
        <v>444.58821023837817</v>
      </c>
      <c r="AH28" s="31">
        <f t="shared" ca="1" si="37"/>
        <v>558.58071315650795</v>
      </c>
      <c r="AI28" s="31">
        <f t="shared" ca="1" si="37"/>
        <v>555.97400316177755</v>
      </c>
      <c r="AJ28" s="31">
        <f t="shared" ca="1" si="37"/>
        <v>553.37945781368921</v>
      </c>
      <c r="AK28" s="31">
        <f t="shared" ca="1" si="37"/>
        <v>550.79702034389209</v>
      </c>
      <c r="AL28" s="31">
        <f t="shared" ca="1" si="37"/>
        <v>548.22663424895381</v>
      </c>
      <c r="AM28" s="31">
        <f t="shared" ca="1" si="37"/>
        <v>545.66824328912537</v>
      </c>
      <c r="AN28" s="31">
        <f t="shared" ca="1" si="37"/>
        <v>543.12179148710948</v>
      </c>
      <c r="AO28" s="31">
        <f t="shared" ca="1" si="37"/>
        <v>540.58722312683631</v>
      </c>
      <c r="AP28" s="31">
        <f t="shared" ca="1" si="37"/>
        <v>538.06448275224432</v>
      </c>
      <c r="AQ28" s="31">
        <f t="shared" ca="1" si="38"/>
        <v>535.5535151660672</v>
      </c>
      <c r="AR28" s="31">
        <f t="shared" ca="1" si="38"/>
        <v>533.05426542862551</v>
      </c>
      <c r="AS28" s="31">
        <f t="shared" ca="1" si="38"/>
        <v>530.56667885662534</v>
      </c>
      <c r="AW28" s="31">
        <f t="shared" si="39"/>
        <v>744.77428420867727</v>
      </c>
      <c r="AX28" s="31">
        <f t="shared" ca="1" si="39"/>
        <v>740.5538965981616</v>
      </c>
      <c r="AY28" s="31">
        <f t="shared" ca="1" si="39"/>
        <v>736.35742451743874</v>
      </c>
      <c r="AZ28" s="31">
        <f t="shared" ca="1" si="39"/>
        <v>732.18473244517304</v>
      </c>
      <c r="BA28" s="31">
        <f t="shared" ca="1" si="39"/>
        <v>728.03568562798375</v>
      </c>
      <c r="BB28" s="31">
        <f t="shared" ca="1" si="39"/>
        <v>723.9101500760919</v>
      </c>
      <c r="BC28" s="31">
        <f t="shared" ca="1" si="39"/>
        <v>719.80799255899399</v>
      </c>
      <c r="BD28" s="31">
        <f t="shared" ca="1" si="39"/>
        <v>715.72908060115981</v>
      </c>
      <c r="BE28" s="31">
        <f t="shared" ca="1" si="39"/>
        <v>711.67328247775322</v>
      </c>
      <c r="BF28" s="31">
        <f t="shared" ca="1" si="39"/>
        <v>707.64046721037926</v>
      </c>
      <c r="BG28" s="31">
        <f t="shared" ca="1" si="39"/>
        <v>703.63050456285373</v>
      </c>
      <c r="BH28" s="31">
        <f t="shared" ca="1" si="39"/>
        <v>699.64326503699749</v>
      </c>
      <c r="BL28" s="31">
        <f t="shared" ca="1" si="40"/>
        <v>930.96785526084659</v>
      </c>
      <c r="BM28" s="31">
        <f t="shared" ca="1" si="40"/>
        <v>924.76140289244108</v>
      </c>
      <c r="BN28" s="31">
        <f t="shared" ca="1" si="40"/>
        <v>918.59632687315798</v>
      </c>
      <c r="BO28" s="31">
        <f t="shared" ca="1" si="40"/>
        <v>912.47235136067025</v>
      </c>
      <c r="BP28" s="31">
        <f t="shared" ca="1" si="40"/>
        <v>906.38920235159924</v>
      </c>
      <c r="BQ28" s="31">
        <f t="shared" ca="1" si="40"/>
        <v>900.34660766925526</v>
      </c>
      <c r="BR28" s="31">
        <f t="shared" ca="1" si="40"/>
        <v>894.34429695146014</v>
      </c>
      <c r="BS28" s="31">
        <f t="shared" ca="1" si="40"/>
        <v>888.38200163845033</v>
      </c>
      <c r="BT28" s="31">
        <f t="shared" ca="1" si="40"/>
        <v>882.45945496086074</v>
      </c>
      <c r="BU28" s="31">
        <f t="shared" ca="1" si="40"/>
        <v>876.57639192778834</v>
      </c>
      <c r="BV28" s="31">
        <f t="shared" ca="1" si="40"/>
        <v>870.73254931493636</v>
      </c>
      <c r="BW28" s="31">
        <f t="shared" ca="1" si="40"/>
        <v>864.92766565283671</v>
      </c>
    </row>
    <row r="29" spans="1:75">
      <c r="A29" s="17">
        <v>22</v>
      </c>
      <c r="B29" s="17">
        <v>0.47</v>
      </c>
      <c r="C29" s="17">
        <f t="shared" si="29"/>
        <v>8.255752678728261E-3</v>
      </c>
      <c r="D29" s="31">
        <f t="shared" ca="1" si="30"/>
        <v>206.39381696820652</v>
      </c>
      <c r="E29" s="31">
        <f t="shared" ca="1" si="31"/>
        <v>205.79183500204928</v>
      </c>
      <c r="F29" s="31">
        <f t="shared" ca="1" si="31"/>
        <v>205.1916088166266</v>
      </c>
      <c r="G29" s="31">
        <f t="shared" ca="1" si="31"/>
        <v>204.59313329091142</v>
      </c>
      <c r="H29" s="31">
        <f t="shared" ca="1" si="31"/>
        <v>203.99640331881295</v>
      </c>
      <c r="I29" s="31">
        <f t="shared" ca="1" si="31"/>
        <v>203.40141380913306</v>
      </c>
      <c r="J29" s="31">
        <f t="shared" ca="1" si="32"/>
        <v>202.80815968552309</v>
      </c>
      <c r="K29" s="31">
        <f t="shared" ca="1" si="32"/>
        <v>202.21663588644032</v>
      </c>
      <c r="L29" s="31">
        <f t="shared" ca="1" si="32"/>
        <v>201.62683736510485</v>
      </c>
      <c r="M29" s="31">
        <f t="shared" ca="1" si="32"/>
        <v>201.03875908945665</v>
      </c>
      <c r="N29" s="31">
        <f t="shared" ca="1" si="33"/>
        <v>200.45239604211244</v>
      </c>
      <c r="O29" s="31">
        <f t="shared" ca="1" si="33"/>
        <v>199.86774322032295</v>
      </c>
      <c r="S29" s="31">
        <f t="shared" ca="1" si="34"/>
        <v>412.78763393641304</v>
      </c>
      <c r="T29" s="31">
        <f t="shared" ca="1" si="34"/>
        <v>411.06768546167802</v>
      </c>
      <c r="U29" s="31">
        <f t="shared" ca="1" si="34"/>
        <v>409.35490343892104</v>
      </c>
      <c r="V29" s="31">
        <f t="shared" ca="1" si="35"/>
        <v>407.64925800792548</v>
      </c>
      <c r="W29" s="31">
        <f t="shared" ca="1" si="35"/>
        <v>405.95071943289247</v>
      </c>
      <c r="X29" s="31">
        <f t="shared" ca="1" si="35"/>
        <v>404.25925810192206</v>
      </c>
      <c r="Y29" s="31">
        <f t="shared" ca="1" si="35"/>
        <v>402.57484452649732</v>
      </c>
      <c r="Z29" s="31">
        <f t="shared" ca="1" si="35"/>
        <v>400.8974493409703</v>
      </c>
      <c r="AA29" s="31">
        <f t="shared" ca="1" si="35"/>
        <v>399.22704330204959</v>
      </c>
      <c r="AB29" s="31">
        <f t="shared" ca="1" si="36"/>
        <v>397.56359728829096</v>
      </c>
      <c r="AC29" s="31">
        <f t="shared" ca="1" si="36"/>
        <v>395.90708229958989</v>
      </c>
      <c r="AD29" s="31">
        <f t="shared" ca="1" si="36"/>
        <v>394.25746945667493</v>
      </c>
      <c r="AH29" s="31">
        <f t="shared" ca="1" si="37"/>
        <v>495.34516072369564</v>
      </c>
      <c r="AI29" s="31">
        <f t="shared" ca="1" si="37"/>
        <v>493.03354997365176</v>
      </c>
      <c r="AJ29" s="31">
        <f t="shared" ca="1" si="37"/>
        <v>490.73272674044136</v>
      </c>
      <c r="AK29" s="31">
        <f t="shared" ca="1" si="37"/>
        <v>488.44264068231934</v>
      </c>
      <c r="AL29" s="31">
        <f t="shared" ca="1" si="37"/>
        <v>486.16324169246843</v>
      </c>
      <c r="AM29" s="31">
        <f t="shared" ca="1" si="37"/>
        <v>483.89447989790352</v>
      </c>
      <c r="AN29" s="31">
        <f t="shared" ca="1" si="37"/>
        <v>481.63630565838002</v>
      </c>
      <c r="AO29" s="31">
        <f t="shared" ca="1" si="37"/>
        <v>479.38866956530757</v>
      </c>
      <c r="AP29" s="31">
        <f t="shared" ca="1" si="37"/>
        <v>477.15152244066945</v>
      </c>
      <c r="AQ29" s="31">
        <f t="shared" ca="1" si="38"/>
        <v>474.92481533594633</v>
      </c>
      <c r="AR29" s="31">
        <f t="shared" ca="1" si="38"/>
        <v>472.70849953104516</v>
      </c>
      <c r="AS29" s="31">
        <f t="shared" ca="1" si="38"/>
        <v>470.50252653323366</v>
      </c>
      <c r="AW29" s="31">
        <f t="shared" si="39"/>
        <v>660.46021429826089</v>
      </c>
      <c r="AX29" s="31">
        <f t="shared" ca="1" si="39"/>
        <v>656.71760641723756</v>
      </c>
      <c r="AY29" s="31">
        <f t="shared" ca="1" si="39"/>
        <v>652.99620664753991</v>
      </c>
      <c r="AZ29" s="31">
        <f t="shared" ca="1" si="39"/>
        <v>649.29589480987033</v>
      </c>
      <c r="BA29" s="31">
        <f t="shared" ca="1" si="39"/>
        <v>645.61655140594769</v>
      </c>
      <c r="BB29" s="31">
        <f t="shared" ca="1" si="39"/>
        <v>641.95805761464749</v>
      </c>
      <c r="BC29" s="31">
        <f t="shared" ca="1" si="39"/>
        <v>638.32029528816429</v>
      </c>
      <c r="BD29" s="31">
        <f t="shared" ca="1" si="39"/>
        <v>634.7031469481982</v>
      </c>
      <c r="BE29" s="31">
        <f t="shared" ca="1" si="39"/>
        <v>631.10649578215839</v>
      </c>
      <c r="BF29" s="31">
        <f t="shared" ca="1" si="39"/>
        <v>627.53022563939282</v>
      </c>
      <c r="BG29" s="31">
        <f t="shared" ca="1" si="39"/>
        <v>623.97422102743622</v>
      </c>
      <c r="BH29" s="31">
        <f t="shared" ca="1" si="39"/>
        <v>620.43836710828066</v>
      </c>
      <c r="BL29" s="31">
        <f t="shared" ca="1" si="40"/>
        <v>825.57526787282609</v>
      </c>
      <c r="BM29" s="31">
        <f t="shared" ca="1" si="40"/>
        <v>820.071432753674</v>
      </c>
      <c r="BN29" s="31">
        <f t="shared" ca="1" si="40"/>
        <v>814.6042898686494</v>
      </c>
      <c r="BO29" s="31">
        <f t="shared" ca="1" si="40"/>
        <v>809.17359460285843</v>
      </c>
      <c r="BP29" s="31">
        <f t="shared" ca="1" si="40"/>
        <v>803.77910397217272</v>
      </c>
      <c r="BQ29" s="31">
        <f t="shared" ca="1" si="40"/>
        <v>798.42057661235833</v>
      </c>
      <c r="BR29" s="31">
        <f t="shared" ca="1" si="40"/>
        <v>793.09777276827583</v>
      </c>
      <c r="BS29" s="31">
        <f t="shared" ca="1" si="40"/>
        <v>787.81045428315394</v>
      </c>
      <c r="BT29" s="31">
        <f t="shared" ca="1" si="40"/>
        <v>782.55838458793301</v>
      </c>
      <c r="BU29" s="31">
        <f t="shared" ca="1" si="40"/>
        <v>777.34132869068003</v>
      </c>
      <c r="BV29" s="31">
        <f t="shared" ca="1" si="40"/>
        <v>772.15905316607552</v>
      </c>
      <c r="BW29" s="31">
        <f t="shared" ca="1" si="40"/>
        <v>767.01132614496828</v>
      </c>
    </row>
    <row r="30" spans="1:75">
      <c r="A30" s="17">
        <v>23</v>
      </c>
      <c r="B30" s="17">
        <v>0.85</v>
      </c>
      <c r="C30" s="17">
        <f t="shared" si="29"/>
        <v>1.4930616546636218E-2</v>
      </c>
      <c r="D30" s="31">
        <f t="shared" ca="1" si="30"/>
        <v>373.26541366590544</v>
      </c>
      <c r="E30" s="31">
        <f t="shared" ca="1" si="31"/>
        <v>372.1767228760466</v>
      </c>
      <c r="F30" s="31">
        <f t="shared" ca="1" si="31"/>
        <v>371.09120743432476</v>
      </c>
      <c r="G30" s="31">
        <f t="shared" ca="1" si="31"/>
        <v>370.00885807930797</v>
      </c>
      <c r="H30" s="31">
        <f t="shared" ca="1" si="31"/>
        <v>368.92966557657661</v>
      </c>
      <c r="I30" s="31">
        <f t="shared" ca="1" si="31"/>
        <v>367.85362071864495</v>
      </c>
      <c r="J30" s="31">
        <f t="shared" ca="1" si="32"/>
        <v>366.78071432488224</v>
      </c>
      <c r="K30" s="31">
        <f t="shared" ca="1" si="32"/>
        <v>365.71093724143464</v>
      </c>
      <c r="L30" s="31">
        <f t="shared" ca="1" si="32"/>
        <v>364.64428034114712</v>
      </c>
      <c r="M30" s="31">
        <f t="shared" ca="1" si="32"/>
        <v>363.58073452348549</v>
      </c>
      <c r="N30" s="31">
        <f t="shared" ca="1" si="33"/>
        <v>362.52029071445867</v>
      </c>
      <c r="O30" s="31">
        <f t="shared" ca="1" si="33"/>
        <v>361.46293986654155</v>
      </c>
      <c r="S30" s="31">
        <f t="shared" ca="1" si="34"/>
        <v>746.53082733181088</v>
      </c>
      <c r="T30" s="31">
        <f t="shared" ca="1" si="34"/>
        <v>743.42028221792839</v>
      </c>
      <c r="U30" s="31">
        <f t="shared" ca="1" si="34"/>
        <v>740.32269770868697</v>
      </c>
      <c r="V30" s="31">
        <f t="shared" ca="1" si="35"/>
        <v>737.23801980156748</v>
      </c>
      <c r="W30" s="31">
        <f t="shared" ca="1" si="35"/>
        <v>734.16619471906097</v>
      </c>
      <c r="X30" s="31">
        <f t="shared" ca="1" si="35"/>
        <v>731.10716890773142</v>
      </c>
      <c r="Y30" s="31">
        <f t="shared" ca="1" si="35"/>
        <v>728.06088903728244</v>
      </c>
      <c r="Z30" s="31">
        <f t="shared" ca="1" si="35"/>
        <v>725.02730199962718</v>
      </c>
      <c r="AA30" s="31">
        <f t="shared" ca="1" si="35"/>
        <v>722.00635490796208</v>
      </c>
      <c r="AB30" s="31">
        <f t="shared" ca="1" si="36"/>
        <v>718.99799509584545</v>
      </c>
      <c r="AC30" s="31">
        <f t="shared" ca="1" si="36"/>
        <v>716.00217011627956</v>
      </c>
      <c r="AD30" s="31">
        <f t="shared" ca="1" si="36"/>
        <v>713.01882774079513</v>
      </c>
      <c r="AH30" s="31">
        <f t="shared" ca="1" si="37"/>
        <v>895.83699279817313</v>
      </c>
      <c r="AI30" s="31">
        <f t="shared" ca="1" si="37"/>
        <v>891.65642016511492</v>
      </c>
      <c r="AJ30" s="31">
        <f t="shared" ca="1" si="37"/>
        <v>887.49535687101104</v>
      </c>
      <c r="AK30" s="31">
        <f t="shared" ca="1" si="37"/>
        <v>883.35371187227963</v>
      </c>
      <c r="AL30" s="31">
        <f t="shared" ca="1" si="37"/>
        <v>879.23139455020896</v>
      </c>
      <c r="AM30" s="31">
        <f t="shared" ca="1" si="37"/>
        <v>875.12831470897459</v>
      </c>
      <c r="AN30" s="31">
        <f t="shared" ca="1" si="37"/>
        <v>871.04438257366598</v>
      </c>
      <c r="AO30" s="31">
        <f t="shared" ca="1" si="37"/>
        <v>866.97950878832228</v>
      </c>
      <c r="AP30" s="31">
        <f t="shared" ca="1" si="37"/>
        <v>862.9336044139767</v>
      </c>
      <c r="AQ30" s="31">
        <f t="shared" ca="1" si="38"/>
        <v>858.90658092671151</v>
      </c>
      <c r="AR30" s="31">
        <f t="shared" ca="1" si="38"/>
        <v>854.89835021572003</v>
      </c>
      <c r="AS30" s="31">
        <f t="shared" ca="1" si="38"/>
        <v>850.90882458138014</v>
      </c>
      <c r="AW30" s="31">
        <f t="shared" si="39"/>
        <v>1194.4493237308975</v>
      </c>
      <c r="AX30" s="31">
        <f t="shared" ca="1" si="39"/>
        <v>1187.6807775630894</v>
      </c>
      <c r="AY30" s="31">
        <f t="shared" ca="1" si="39"/>
        <v>1180.9505864902319</v>
      </c>
      <c r="AZ30" s="31">
        <f t="shared" ca="1" si="39"/>
        <v>1174.2585331667869</v>
      </c>
      <c r="BA30" s="31">
        <f t="shared" ca="1" si="39"/>
        <v>1167.6044014788417</v>
      </c>
      <c r="BB30" s="31">
        <f t="shared" ca="1" si="39"/>
        <v>1160.9879765371284</v>
      </c>
      <c r="BC30" s="31">
        <f t="shared" ca="1" si="39"/>
        <v>1154.4090446700845</v>
      </c>
      <c r="BD30" s="31">
        <f t="shared" ca="1" si="39"/>
        <v>1147.8673934169544</v>
      </c>
      <c r="BE30" s="31">
        <f t="shared" ca="1" si="39"/>
        <v>1141.3628115209249</v>
      </c>
      <c r="BF30" s="31">
        <f t="shared" ca="1" si="39"/>
        <v>1134.8950889223063</v>
      </c>
      <c r="BG30" s="31">
        <f t="shared" ca="1" si="39"/>
        <v>1128.4640167517464</v>
      </c>
      <c r="BH30" s="31">
        <f t="shared" ca="1" si="39"/>
        <v>1122.0693873234866</v>
      </c>
      <c r="BL30" s="31">
        <f t="shared" ca="1" si="40"/>
        <v>1493.0616546636218</v>
      </c>
      <c r="BM30" s="31">
        <f t="shared" ca="1" si="40"/>
        <v>1483.1079102991978</v>
      </c>
      <c r="BN30" s="31">
        <f t="shared" ca="1" si="40"/>
        <v>1473.2205242305363</v>
      </c>
      <c r="BO30" s="31">
        <f t="shared" ca="1" si="40"/>
        <v>1463.3990540689992</v>
      </c>
      <c r="BP30" s="31">
        <f t="shared" ca="1" si="40"/>
        <v>1453.6430603752062</v>
      </c>
      <c r="BQ30" s="31">
        <f t="shared" ca="1" si="40"/>
        <v>1443.9521066393716</v>
      </c>
      <c r="BR30" s="31">
        <f t="shared" ca="1" si="40"/>
        <v>1434.3257592617756</v>
      </c>
      <c r="BS30" s="31">
        <f t="shared" ca="1" si="40"/>
        <v>1424.7635875333638</v>
      </c>
      <c r="BT30" s="31">
        <f t="shared" ca="1" si="40"/>
        <v>1415.2651636164746</v>
      </c>
      <c r="BU30" s="31">
        <f t="shared" ca="1" si="40"/>
        <v>1405.8300625256982</v>
      </c>
      <c r="BV30" s="31">
        <f t="shared" ca="1" si="40"/>
        <v>1396.4578621088601</v>
      </c>
      <c r="BW30" s="31">
        <f t="shared" ca="1" si="40"/>
        <v>1387.1481430281342</v>
      </c>
    </row>
    <row r="31" spans="1:75">
      <c r="A31" s="17">
        <v>24</v>
      </c>
      <c r="B31" s="17">
        <v>0.14000000000000001</v>
      </c>
      <c r="C31" s="17">
        <f t="shared" si="29"/>
        <v>2.4591603723871421E-3</v>
      </c>
      <c r="D31" s="31">
        <f t="shared" ca="1" si="30"/>
        <v>61.479009309678553</v>
      </c>
      <c r="E31" s="31">
        <f t="shared" ca="1" si="31"/>
        <v>61.299695532525327</v>
      </c>
      <c r="F31" s="31">
        <f t="shared" ca="1" si="31"/>
        <v>61.120904753888787</v>
      </c>
      <c r="G31" s="31">
        <f t="shared" ca="1" si="31"/>
        <v>60.942635448356612</v>
      </c>
      <c r="H31" s="31">
        <f t="shared" ca="1" si="31"/>
        <v>60.764886094965568</v>
      </c>
      <c r="I31" s="31">
        <f t="shared" ca="1" si="31"/>
        <v>60.587655177188587</v>
      </c>
      <c r="J31" s="31">
        <f t="shared" ca="1" si="32"/>
        <v>60.410941182921789</v>
      </c>
      <c r="K31" s="31">
        <f t="shared" ca="1" si="32"/>
        <v>60.234742604471599</v>
      </c>
      <c r="L31" s="31">
        <f t="shared" ca="1" si="32"/>
        <v>60.059057938541883</v>
      </c>
      <c r="M31" s="31">
        <f t="shared" ca="1" si="32"/>
        <v>59.883885686221141</v>
      </c>
      <c r="N31" s="31">
        <f t="shared" ca="1" si="33"/>
        <v>59.70922435296967</v>
      </c>
      <c r="O31" s="31">
        <f t="shared" ca="1" si="33"/>
        <v>59.535072448606847</v>
      </c>
      <c r="S31" s="31">
        <f t="shared" ca="1" si="34"/>
        <v>122.95801861935711</v>
      </c>
      <c r="T31" s="31">
        <f t="shared" ca="1" si="34"/>
        <v>122.44569354177646</v>
      </c>
      <c r="U31" s="31">
        <f t="shared" ca="1" si="34"/>
        <v>121.93550315201905</v>
      </c>
      <c r="V31" s="31">
        <f t="shared" ca="1" si="35"/>
        <v>121.4274385555523</v>
      </c>
      <c r="W31" s="31">
        <f t="shared" ca="1" si="35"/>
        <v>120.92149089490417</v>
      </c>
      <c r="X31" s="31">
        <f t="shared" ca="1" si="35"/>
        <v>120.41765134950872</v>
      </c>
      <c r="Y31" s="31">
        <f t="shared" ca="1" si="35"/>
        <v>119.91591113555242</v>
      </c>
      <c r="Z31" s="31">
        <f t="shared" ca="1" si="35"/>
        <v>119.41626150582097</v>
      </c>
      <c r="AA31" s="31">
        <f t="shared" ca="1" si="35"/>
        <v>118.9186937495467</v>
      </c>
      <c r="AB31" s="31">
        <f t="shared" ca="1" si="36"/>
        <v>118.42319919225692</v>
      </c>
      <c r="AC31" s="31">
        <f t="shared" ca="1" si="36"/>
        <v>117.92976919562254</v>
      </c>
      <c r="AD31" s="31">
        <f t="shared" ca="1" si="36"/>
        <v>117.43839515730744</v>
      </c>
      <c r="AH31" s="31">
        <f t="shared" ca="1" si="37"/>
        <v>147.54962234322852</v>
      </c>
      <c r="AI31" s="31">
        <f t="shared" ca="1" si="37"/>
        <v>146.86105743896013</v>
      </c>
      <c r="AJ31" s="31">
        <f t="shared" ca="1" si="37"/>
        <v>146.17570583757831</v>
      </c>
      <c r="AK31" s="31">
        <f t="shared" ca="1" si="37"/>
        <v>145.49355254366961</v>
      </c>
      <c r="AL31" s="31">
        <f t="shared" ca="1" si="37"/>
        <v>144.81458263179914</v>
      </c>
      <c r="AM31" s="31">
        <f t="shared" ca="1" si="37"/>
        <v>144.13878124618407</v>
      </c>
      <c r="AN31" s="31">
        <f t="shared" ca="1" si="37"/>
        <v>143.46613360036855</v>
      </c>
      <c r="AO31" s="31">
        <f t="shared" ca="1" si="37"/>
        <v>142.79662497690015</v>
      </c>
      <c r="AP31" s="31">
        <f t="shared" ca="1" si="37"/>
        <v>142.13024072700796</v>
      </c>
      <c r="AQ31" s="31">
        <f t="shared" ca="1" si="38"/>
        <v>141.46696627028192</v>
      </c>
      <c r="AR31" s="31">
        <f t="shared" ca="1" si="38"/>
        <v>140.80678709435392</v>
      </c>
      <c r="AS31" s="31">
        <f t="shared" ca="1" si="38"/>
        <v>140.14968875458027</v>
      </c>
      <c r="AW31" s="31">
        <f t="shared" si="39"/>
        <v>196.73282979097138</v>
      </c>
      <c r="AX31" s="31">
        <f t="shared" ca="1" si="39"/>
        <v>195.61801042215592</v>
      </c>
      <c r="AY31" s="31">
        <f t="shared" ca="1" si="39"/>
        <v>194.50950836309704</v>
      </c>
      <c r="AZ31" s="31">
        <f t="shared" ca="1" si="39"/>
        <v>193.4072878157061</v>
      </c>
      <c r="BA31" s="31">
        <f t="shared" ca="1" si="39"/>
        <v>192.31131318475042</v>
      </c>
      <c r="BB31" s="31">
        <f t="shared" ca="1" si="39"/>
        <v>191.22154907670352</v>
      </c>
      <c r="BC31" s="31">
        <f t="shared" ca="1" si="39"/>
        <v>190.1379602986022</v>
      </c>
      <c r="BD31" s="31">
        <f t="shared" ca="1" si="39"/>
        <v>189.06051185691015</v>
      </c>
      <c r="BE31" s="31">
        <f t="shared" ca="1" si="39"/>
        <v>187.98916895638766</v>
      </c>
      <c r="BF31" s="31">
        <f t="shared" ca="1" si="39"/>
        <v>186.9238969989681</v>
      </c>
      <c r="BG31" s="31">
        <f t="shared" ca="1" si="39"/>
        <v>185.86466158264062</v>
      </c>
      <c r="BH31" s="31">
        <f t="shared" ca="1" si="39"/>
        <v>184.81142850033896</v>
      </c>
      <c r="BL31" s="31">
        <f t="shared" ca="1" si="40"/>
        <v>245.91603723871421</v>
      </c>
      <c r="BM31" s="31">
        <f t="shared" ca="1" si="40"/>
        <v>244.27659699045614</v>
      </c>
      <c r="BN31" s="31">
        <f t="shared" ca="1" si="40"/>
        <v>242.64808634385307</v>
      </c>
      <c r="BO31" s="31">
        <f t="shared" ca="1" si="40"/>
        <v>241.03043243489404</v>
      </c>
      <c r="BP31" s="31">
        <f t="shared" ca="1" si="40"/>
        <v>239.42356288532812</v>
      </c>
      <c r="BQ31" s="31">
        <f t="shared" ca="1" si="40"/>
        <v>237.82740579942595</v>
      </c>
      <c r="BR31" s="31">
        <f t="shared" ca="1" si="40"/>
        <v>236.24188976076306</v>
      </c>
      <c r="BS31" s="31">
        <f t="shared" ca="1" si="40"/>
        <v>234.66694382902463</v>
      </c>
      <c r="BT31" s="31">
        <f t="shared" ca="1" si="40"/>
        <v>233.10249753683115</v>
      </c>
      <c r="BU31" s="31">
        <f t="shared" ca="1" si="40"/>
        <v>231.54848088658559</v>
      </c>
      <c r="BV31" s="31">
        <f t="shared" ca="1" si="40"/>
        <v>230.0048243473417</v>
      </c>
      <c r="BW31" s="31">
        <f t="shared" ca="1" si="40"/>
        <v>228.47145885169272</v>
      </c>
    </row>
    <row r="32" spans="1:75">
      <c r="A32" s="17">
        <v>25</v>
      </c>
      <c r="B32" s="17">
        <v>0.12</v>
      </c>
      <c r="C32" s="17">
        <f t="shared" si="29"/>
        <v>2.107851747760407E-3</v>
      </c>
      <c r="D32" s="31">
        <f t="shared" ca="1" si="30"/>
        <v>52.696293694010173</v>
      </c>
      <c r="E32" s="31">
        <f t="shared" ca="1" si="31"/>
        <v>52.542596170735983</v>
      </c>
      <c r="F32" s="31">
        <f t="shared" ca="1" si="31"/>
        <v>52.389346931904662</v>
      </c>
      <c r="G32" s="31">
        <f t="shared" ca="1" si="31"/>
        <v>52.236544670019939</v>
      </c>
      <c r="H32" s="31">
        <f t="shared" ca="1" si="31"/>
        <v>52.084188081399049</v>
      </c>
      <c r="I32" s="31">
        <f t="shared" ca="1" si="31"/>
        <v>51.932275866161632</v>
      </c>
      <c r="J32" s="31">
        <f t="shared" ca="1" si="32"/>
        <v>51.780806728218657</v>
      </c>
      <c r="K32" s="31">
        <f t="shared" ca="1" si="32"/>
        <v>51.629779375261357</v>
      </c>
      <c r="L32" s="31">
        <f t="shared" ca="1" si="32"/>
        <v>51.479192518750175</v>
      </c>
      <c r="M32" s="31">
        <f t="shared" ca="1" si="32"/>
        <v>51.329044873903825</v>
      </c>
      <c r="N32" s="31">
        <f t="shared" ca="1" si="33"/>
        <v>51.179335159688279</v>
      </c>
      <c r="O32" s="31">
        <f t="shared" ca="1" si="33"/>
        <v>51.030062098805857</v>
      </c>
      <c r="S32" s="31">
        <f t="shared" ca="1" si="34"/>
        <v>105.39258738802035</v>
      </c>
      <c r="T32" s="31">
        <f t="shared" ca="1" si="34"/>
        <v>104.95345160723694</v>
      </c>
      <c r="U32" s="31">
        <f t="shared" ca="1" si="34"/>
        <v>104.51614555887345</v>
      </c>
      <c r="V32" s="31">
        <f t="shared" ca="1" si="35"/>
        <v>104.0806616190448</v>
      </c>
      <c r="W32" s="31">
        <f t="shared" ca="1" si="35"/>
        <v>103.64699219563212</v>
      </c>
      <c r="X32" s="31">
        <f t="shared" ca="1" si="35"/>
        <v>103.2151297281503</v>
      </c>
      <c r="Y32" s="31">
        <f t="shared" ca="1" si="35"/>
        <v>102.78506668761634</v>
      </c>
      <c r="Z32" s="31">
        <f t="shared" ca="1" si="35"/>
        <v>102.35679557641795</v>
      </c>
      <c r="AA32" s="31">
        <f t="shared" ca="1" si="35"/>
        <v>101.93030892818287</v>
      </c>
      <c r="AB32" s="31">
        <f t="shared" ca="1" si="36"/>
        <v>101.50559930764877</v>
      </c>
      <c r="AC32" s="31">
        <f t="shared" ca="1" si="36"/>
        <v>101.08265931053357</v>
      </c>
      <c r="AD32" s="31">
        <f t="shared" ca="1" si="36"/>
        <v>100.66148156340635</v>
      </c>
      <c r="AH32" s="31">
        <f t="shared" ca="1" si="37"/>
        <v>126.47110486562441</v>
      </c>
      <c r="AI32" s="31">
        <f t="shared" ca="1" si="37"/>
        <v>125.8809063762515</v>
      </c>
      <c r="AJ32" s="31">
        <f t="shared" ca="1" si="37"/>
        <v>125.29346214649566</v>
      </c>
      <c r="AK32" s="31">
        <f t="shared" ca="1" si="37"/>
        <v>124.70875932314536</v>
      </c>
      <c r="AL32" s="31">
        <f t="shared" ca="1" si="37"/>
        <v>124.12678511297065</v>
      </c>
      <c r="AM32" s="31">
        <f t="shared" ca="1" si="37"/>
        <v>123.54752678244344</v>
      </c>
      <c r="AN32" s="31">
        <f t="shared" ca="1" si="37"/>
        <v>122.97097165745872</v>
      </c>
      <c r="AO32" s="31">
        <f t="shared" ca="1" si="37"/>
        <v>122.39710712305724</v>
      </c>
      <c r="AP32" s="31">
        <f t="shared" ca="1" si="37"/>
        <v>121.82592062314964</v>
      </c>
      <c r="AQ32" s="31">
        <f t="shared" ca="1" si="38"/>
        <v>121.2573996602416</v>
      </c>
      <c r="AR32" s="31">
        <f t="shared" ca="1" si="38"/>
        <v>120.69153179516047</v>
      </c>
      <c r="AS32" s="31">
        <f t="shared" ca="1" si="38"/>
        <v>120.12830464678306</v>
      </c>
      <c r="AW32" s="31">
        <f t="shared" si="39"/>
        <v>168.62813982083256</v>
      </c>
      <c r="AX32" s="31">
        <f t="shared" ca="1" si="39"/>
        <v>167.67258036184788</v>
      </c>
      <c r="AY32" s="31">
        <f t="shared" ca="1" si="39"/>
        <v>166.72243573979742</v>
      </c>
      <c r="AZ32" s="31">
        <f t="shared" ca="1" si="39"/>
        <v>165.77767527060519</v>
      </c>
      <c r="BA32" s="31">
        <f t="shared" ca="1" si="39"/>
        <v>164.83826844407176</v>
      </c>
      <c r="BB32" s="31">
        <f t="shared" ca="1" si="39"/>
        <v>163.9041849228887</v>
      </c>
      <c r="BC32" s="31">
        <f t="shared" ca="1" si="39"/>
        <v>162.97539454165897</v>
      </c>
      <c r="BD32" s="31">
        <f t="shared" ca="1" si="39"/>
        <v>162.05186730592294</v>
      </c>
      <c r="BE32" s="31">
        <f t="shared" ca="1" si="39"/>
        <v>161.13357339118937</v>
      </c>
      <c r="BF32" s="31">
        <f t="shared" ca="1" si="39"/>
        <v>160.22048314197261</v>
      </c>
      <c r="BG32" s="31">
        <f t="shared" ca="1" si="39"/>
        <v>159.31256707083477</v>
      </c>
      <c r="BH32" s="31">
        <f t="shared" ca="1" si="39"/>
        <v>158.40979585743338</v>
      </c>
      <c r="BL32" s="31">
        <f t="shared" ca="1" si="40"/>
        <v>210.78517477604069</v>
      </c>
      <c r="BM32" s="31">
        <f t="shared" ca="1" si="40"/>
        <v>209.37994027753379</v>
      </c>
      <c r="BN32" s="31">
        <f t="shared" ca="1" si="40"/>
        <v>207.98407400901687</v>
      </c>
      <c r="BO32" s="31">
        <f t="shared" ca="1" si="40"/>
        <v>206.5975135156234</v>
      </c>
      <c r="BP32" s="31">
        <f t="shared" ca="1" si="40"/>
        <v>205.22019675885261</v>
      </c>
      <c r="BQ32" s="31">
        <f t="shared" ca="1" si="40"/>
        <v>203.85206211379361</v>
      </c>
      <c r="BR32" s="31">
        <f t="shared" ca="1" si="40"/>
        <v>202.4930483663683</v>
      </c>
      <c r="BS32" s="31">
        <f t="shared" ca="1" si="40"/>
        <v>201.14309471059249</v>
      </c>
      <c r="BT32" s="31">
        <f t="shared" ca="1" si="40"/>
        <v>199.80214074585524</v>
      </c>
      <c r="BU32" s="31">
        <f t="shared" ca="1" si="40"/>
        <v>198.47012647421619</v>
      </c>
      <c r="BV32" s="31">
        <f t="shared" ca="1" si="40"/>
        <v>197.1469922977214</v>
      </c>
      <c r="BW32" s="31">
        <f t="shared" ca="1" si="40"/>
        <v>195.83267901573657</v>
      </c>
    </row>
    <row r="33" spans="1:75">
      <c r="A33" s="17">
        <v>26</v>
      </c>
      <c r="B33" s="17">
        <v>0.57999999999999996</v>
      </c>
      <c r="C33" s="17">
        <f t="shared" si="29"/>
        <v>1.0187950114175301E-2</v>
      </c>
      <c r="D33" s="31">
        <f t="shared" ca="1" si="30"/>
        <v>254.69875285438252</v>
      </c>
      <c r="E33" s="31">
        <f t="shared" ca="1" si="31"/>
        <v>253.95588149189058</v>
      </c>
      <c r="F33" s="31">
        <f t="shared" ca="1" si="31"/>
        <v>253.21517683753922</v>
      </c>
      <c r="G33" s="31">
        <f t="shared" ca="1" si="31"/>
        <v>252.47663257176305</v>
      </c>
      <c r="H33" s="31">
        <f t="shared" ca="1" si="31"/>
        <v>251.74024239342873</v>
      </c>
      <c r="I33" s="31">
        <f t="shared" ca="1" si="31"/>
        <v>251.00600001978123</v>
      </c>
      <c r="J33" s="31">
        <f t="shared" ca="1" si="32"/>
        <v>250.2738991863902</v>
      </c>
      <c r="K33" s="31">
        <f t="shared" ca="1" si="32"/>
        <v>249.54393364709657</v>
      </c>
      <c r="L33" s="31">
        <f t="shared" ca="1" si="32"/>
        <v>248.81609717395918</v>
      </c>
      <c r="M33" s="31">
        <f t="shared" ca="1" si="32"/>
        <v>248.09038355720182</v>
      </c>
      <c r="N33" s="31">
        <f t="shared" ca="1" si="33"/>
        <v>247.36678660516</v>
      </c>
      <c r="O33" s="31">
        <f t="shared" ca="1" si="33"/>
        <v>246.64530014422832</v>
      </c>
      <c r="S33" s="31">
        <f t="shared" ca="1" si="34"/>
        <v>509.39750570876504</v>
      </c>
      <c r="T33" s="31">
        <f t="shared" ca="1" si="34"/>
        <v>507.27501610164524</v>
      </c>
      <c r="U33" s="31">
        <f t="shared" ca="1" si="34"/>
        <v>505.16137020122164</v>
      </c>
      <c r="V33" s="31">
        <f t="shared" ca="1" si="35"/>
        <v>503.05653115871655</v>
      </c>
      <c r="W33" s="31">
        <f t="shared" ca="1" si="35"/>
        <v>500.9604622788886</v>
      </c>
      <c r="X33" s="31">
        <f t="shared" ca="1" si="35"/>
        <v>498.87312701939317</v>
      </c>
      <c r="Y33" s="31">
        <f t="shared" ca="1" si="35"/>
        <v>496.79448899014562</v>
      </c>
      <c r="Z33" s="31">
        <f t="shared" ca="1" si="35"/>
        <v>494.72451195268673</v>
      </c>
      <c r="AA33" s="31">
        <f t="shared" ca="1" si="35"/>
        <v>492.66315981955051</v>
      </c>
      <c r="AB33" s="31">
        <f t="shared" ca="1" si="36"/>
        <v>490.61039665363569</v>
      </c>
      <c r="AC33" s="31">
        <f t="shared" ca="1" si="36"/>
        <v>488.56618666757896</v>
      </c>
      <c r="AD33" s="31">
        <f t="shared" ca="1" si="36"/>
        <v>486.53049422313075</v>
      </c>
      <c r="AH33" s="31">
        <f t="shared" ca="1" si="37"/>
        <v>611.27700685051809</v>
      </c>
      <c r="AI33" s="31">
        <f t="shared" ca="1" si="37"/>
        <v>608.42438081854891</v>
      </c>
      <c r="AJ33" s="31">
        <f t="shared" ca="1" si="37"/>
        <v>605.58506704139575</v>
      </c>
      <c r="AK33" s="31">
        <f t="shared" ca="1" si="37"/>
        <v>602.75900339520251</v>
      </c>
      <c r="AL33" s="31">
        <f t="shared" ca="1" si="37"/>
        <v>599.94612804602491</v>
      </c>
      <c r="AM33" s="31">
        <f t="shared" ca="1" si="37"/>
        <v>597.14637944847664</v>
      </c>
      <c r="AN33" s="31">
        <f t="shared" ca="1" si="37"/>
        <v>594.35969634438379</v>
      </c>
      <c r="AO33" s="31">
        <f t="shared" ca="1" si="37"/>
        <v>591.58601776144337</v>
      </c>
      <c r="AP33" s="31">
        <f t="shared" ca="1" si="37"/>
        <v>588.82528301188995</v>
      </c>
      <c r="AQ33" s="31">
        <f t="shared" ca="1" si="38"/>
        <v>586.07743169116782</v>
      </c>
      <c r="AR33" s="31">
        <f t="shared" ca="1" si="38"/>
        <v>583.34240367660891</v>
      </c>
      <c r="AS33" s="31">
        <f t="shared" ca="1" si="38"/>
        <v>580.62013912611815</v>
      </c>
      <c r="AW33" s="31">
        <f t="shared" si="39"/>
        <v>815.03600913402408</v>
      </c>
      <c r="AX33" s="31">
        <f t="shared" ca="1" si="39"/>
        <v>810.41747174893146</v>
      </c>
      <c r="AY33" s="31">
        <f t="shared" ca="1" si="39"/>
        <v>805.82510607568747</v>
      </c>
      <c r="AZ33" s="31">
        <f t="shared" ca="1" si="39"/>
        <v>801.25876380792511</v>
      </c>
      <c r="BA33" s="31">
        <f t="shared" ca="1" si="39"/>
        <v>796.71829747968013</v>
      </c>
      <c r="BB33" s="31">
        <f t="shared" ca="1" si="39"/>
        <v>792.20356046062875</v>
      </c>
      <c r="BC33" s="31">
        <f t="shared" ca="1" si="39"/>
        <v>787.71440695135175</v>
      </c>
      <c r="BD33" s="31">
        <f t="shared" ca="1" si="39"/>
        <v>783.25069197862763</v>
      </c>
      <c r="BE33" s="31">
        <f t="shared" ca="1" si="39"/>
        <v>778.81227139074872</v>
      </c>
      <c r="BF33" s="31">
        <f t="shared" ca="1" si="39"/>
        <v>774.39900185286774</v>
      </c>
      <c r="BG33" s="31">
        <f t="shared" ca="1" si="39"/>
        <v>770.01074084236802</v>
      </c>
      <c r="BH33" s="31">
        <f t="shared" ca="1" si="39"/>
        <v>765.64734664426123</v>
      </c>
      <c r="BL33" s="31">
        <f t="shared" ca="1" si="40"/>
        <v>1018.7950114175301</v>
      </c>
      <c r="BM33" s="31">
        <f t="shared" ca="1" si="40"/>
        <v>1012.0030446747467</v>
      </c>
      <c r="BN33" s="31">
        <f t="shared" ca="1" si="40"/>
        <v>1005.2563577102482</v>
      </c>
      <c r="BO33" s="31">
        <f t="shared" ca="1" si="40"/>
        <v>998.55464865884653</v>
      </c>
      <c r="BP33" s="31">
        <f t="shared" ca="1" si="40"/>
        <v>991.8976176677877</v>
      </c>
      <c r="BQ33" s="31">
        <f t="shared" ca="1" si="40"/>
        <v>985.28496688333576</v>
      </c>
      <c r="BR33" s="31">
        <f t="shared" ca="1" si="40"/>
        <v>978.71640043744674</v>
      </c>
      <c r="BS33" s="31">
        <f t="shared" ca="1" si="40"/>
        <v>972.19162443453047</v>
      </c>
      <c r="BT33" s="31">
        <f t="shared" ca="1" si="40"/>
        <v>965.71034693830029</v>
      </c>
      <c r="BU33" s="31">
        <f t="shared" ca="1" si="40"/>
        <v>959.27227795871158</v>
      </c>
      <c r="BV33" s="31">
        <f t="shared" ca="1" si="40"/>
        <v>952.8771294389868</v>
      </c>
      <c r="BW33" s="31">
        <f t="shared" ca="1" si="40"/>
        <v>946.52461524272678</v>
      </c>
    </row>
    <row r="34" spans="1:75">
      <c r="A34" s="17">
        <v>27</v>
      </c>
      <c r="B34" s="17">
        <v>0.56999999999999995</v>
      </c>
      <c r="C34" s="17">
        <f t="shared" si="29"/>
        <v>1.0012295801861934E-2</v>
      </c>
      <c r="D34" s="31">
        <f t="shared" ca="1" si="30"/>
        <v>250.30739504654835</v>
      </c>
      <c r="E34" s="31">
        <f t="shared" ca="1" si="31"/>
        <v>249.57733181099593</v>
      </c>
      <c r="F34" s="31">
        <f t="shared" ca="1" si="31"/>
        <v>248.84939792654717</v>
      </c>
      <c r="G34" s="31">
        <f t="shared" ca="1" si="31"/>
        <v>248.12358718259472</v>
      </c>
      <c r="H34" s="31">
        <f t="shared" ca="1" si="31"/>
        <v>247.39989338664549</v>
      </c>
      <c r="I34" s="31">
        <f t="shared" ca="1" si="31"/>
        <v>246.67831036426779</v>
      </c>
      <c r="J34" s="31">
        <f t="shared" ca="1" si="32"/>
        <v>245.95883195903866</v>
      </c>
      <c r="K34" s="31">
        <f t="shared" ca="1" si="32"/>
        <v>245.24145203249145</v>
      </c>
      <c r="L34" s="31">
        <f t="shared" ca="1" si="32"/>
        <v>244.52616446406333</v>
      </c>
      <c r="M34" s="31">
        <f t="shared" ca="1" si="32"/>
        <v>243.81296315104316</v>
      </c>
      <c r="N34" s="31">
        <f t="shared" ca="1" si="33"/>
        <v>243.10184200851933</v>
      </c>
      <c r="O34" s="31">
        <f t="shared" ca="1" si="33"/>
        <v>242.39279496932784</v>
      </c>
      <c r="S34" s="31">
        <f t="shared" ca="1" si="34"/>
        <v>500.6147900930967</v>
      </c>
      <c r="T34" s="31">
        <f t="shared" ca="1" si="34"/>
        <v>498.52889513437549</v>
      </c>
      <c r="U34" s="31">
        <f t="shared" ca="1" si="34"/>
        <v>496.4516914046489</v>
      </c>
      <c r="V34" s="31">
        <f t="shared" ca="1" si="35"/>
        <v>494.38314269046282</v>
      </c>
      <c r="W34" s="31">
        <f t="shared" ca="1" si="35"/>
        <v>492.32321292925258</v>
      </c>
      <c r="X34" s="31">
        <f t="shared" ca="1" si="35"/>
        <v>490.27186620871396</v>
      </c>
      <c r="Y34" s="31">
        <f t="shared" ca="1" si="35"/>
        <v>488.2290667661776</v>
      </c>
      <c r="Z34" s="31">
        <f t="shared" ca="1" si="35"/>
        <v>486.19477898798527</v>
      </c>
      <c r="AA34" s="31">
        <f t="shared" ca="1" si="35"/>
        <v>484.16896740886864</v>
      </c>
      <c r="AB34" s="31">
        <f t="shared" ca="1" si="36"/>
        <v>482.15159671133165</v>
      </c>
      <c r="AC34" s="31">
        <f t="shared" ca="1" si="36"/>
        <v>480.14263172503451</v>
      </c>
      <c r="AD34" s="31">
        <f t="shared" ca="1" si="36"/>
        <v>478.1420374261802</v>
      </c>
      <c r="AH34" s="31">
        <f t="shared" ca="1" si="37"/>
        <v>600.73774811171597</v>
      </c>
      <c r="AI34" s="31">
        <f t="shared" ca="1" si="37"/>
        <v>597.93430528719466</v>
      </c>
      <c r="AJ34" s="31">
        <f t="shared" ca="1" si="37"/>
        <v>595.14394519585437</v>
      </c>
      <c r="AK34" s="31">
        <f t="shared" ca="1" si="37"/>
        <v>592.36660678494047</v>
      </c>
      <c r="AL34" s="31">
        <f t="shared" ca="1" si="37"/>
        <v>589.60222928661062</v>
      </c>
      <c r="AM34" s="31">
        <f t="shared" ca="1" si="37"/>
        <v>586.85075221660645</v>
      </c>
      <c r="AN34" s="31">
        <f t="shared" ca="1" si="37"/>
        <v>584.112115372929</v>
      </c>
      <c r="AO34" s="31">
        <f t="shared" ca="1" si="37"/>
        <v>581.38625883452187</v>
      </c>
      <c r="AP34" s="31">
        <f t="shared" ca="1" si="37"/>
        <v>578.67312295996078</v>
      </c>
      <c r="AQ34" s="31">
        <f t="shared" ca="1" si="38"/>
        <v>575.97264838614763</v>
      </c>
      <c r="AR34" s="31">
        <f t="shared" ca="1" si="38"/>
        <v>573.2847760270123</v>
      </c>
      <c r="AS34" s="31">
        <f t="shared" ca="1" si="38"/>
        <v>570.60944707221961</v>
      </c>
      <c r="AW34" s="31">
        <f t="shared" si="39"/>
        <v>800.98366414895474</v>
      </c>
      <c r="AX34" s="31">
        <f t="shared" ca="1" si="39"/>
        <v>796.44475671877751</v>
      </c>
      <c r="AY34" s="31">
        <f t="shared" ca="1" si="39"/>
        <v>791.9315697640377</v>
      </c>
      <c r="AZ34" s="31">
        <f t="shared" ca="1" si="39"/>
        <v>787.44395753537469</v>
      </c>
      <c r="BA34" s="31">
        <f t="shared" ca="1" si="39"/>
        <v>782.9817751093409</v>
      </c>
      <c r="BB34" s="31">
        <f t="shared" ca="1" si="39"/>
        <v>778.54487838372143</v>
      </c>
      <c r="BC34" s="31">
        <f t="shared" ca="1" si="39"/>
        <v>774.13312407288015</v>
      </c>
      <c r="BD34" s="31">
        <f t="shared" ca="1" si="39"/>
        <v>769.74636970313406</v>
      </c>
      <c r="BE34" s="31">
        <f t="shared" ca="1" si="39"/>
        <v>765.38447360814962</v>
      </c>
      <c r="BF34" s="31">
        <f t="shared" ca="1" si="39"/>
        <v>761.04729492437002</v>
      </c>
      <c r="BG34" s="31">
        <f t="shared" ca="1" si="39"/>
        <v>756.73469358646514</v>
      </c>
      <c r="BH34" s="31">
        <f t="shared" ca="1" si="39"/>
        <v>752.44653032280848</v>
      </c>
      <c r="BL34" s="31">
        <f t="shared" ca="1" si="40"/>
        <v>1001.2295801861934</v>
      </c>
      <c r="BM34" s="31">
        <f t="shared" ca="1" si="40"/>
        <v>994.5547163182855</v>
      </c>
      <c r="BN34" s="31">
        <f t="shared" ca="1" si="40"/>
        <v>987.92435154283021</v>
      </c>
      <c r="BO34" s="31">
        <f t="shared" ca="1" si="40"/>
        <v>981.33818919921123</v>
      </c>
      <c r="BP34" s="31">
        <f t="shared" ca="1" si="40"/>
        <v>974.79593460454998</v>
      </c>
      <c r="BQ34" s="31">
        <f t="shared" ca="1" si="40"/>
        <v>968.29729504051966</v>
      </c>
      <c r="BR34" s="31">
        <f t="shared" ca="1" si="40"/>
        <v>961.84197974024937</v>
      </c>
      <c r="BS34" s="31">
        <f t="shared" ca="1" si="40"/>
        <v>955.42969987531444</v>
      </c>
      <c r="BT34" s="31">
        <f t="shared" ca="1" si="40"/>
        <v>949.06016854281245</v>
      </c>
      <c r="BU34" s="31">
        <f t="shared" ca="1" si="40"/>
        <v>942.73310075252687</v>
      </c>
      <c r="BV34" s="31">
        <f t="shared" ca="1" si="40"/>
        <v>936.44821341417673</v>
      </c>
      <c r="BW34" s="31">
        <f t="shared" ca="1" si="40"/>
        <v>930.20522532474877</v>
      </c>
    </row>
    <row r="35" spans="1:75">
      <c r="A35" s="17">
        <v>28</v>
      </c>
      <c r="B35" s="17">
        <v>0.2</v>
      </c>
      <c r="C35" s="17">
        <f t="shared" si="29"/>
        <v>3.5130862462673458E-3</v>
      </c>
      <c r="D35" s="31">
        <f t="shared" ca="1" si="30"/>
        <v>87.827156156683643</v>
      </c>
      <c r="E35" s="31">
        <f t="shared" ca="1" si="31"/>
        <v>87.570993617893322</v>
      </c>
      <c r="F35" s="31">
        <f t="shared" ca="1" si="31"/>
        <v>87.315578219841129</v>
      </c>
      <c r="G35" s="31">
        <f t="shared" ca="1" si="31"/>
        <v>87.060907783366588</v>
      </c>
      <c r="H35" s="31">
        <f t="shared" ca="1" si="31"/>
        <v>86.8069801356651</v>
      </c>
      <c r="I35" s="31">
        <f t="shared" ca="1" si="31"/>
        <v>86.55379311026941</v>
      </c>
      <c r="J35" s="31">
        <f t="shared" ca="1" si="32"/>
        <v>86.301344547031121</v>
      </c>
      <c r="K35" s="31">
        <f t="shared" ca="1" si="32"/>
        <v>86.049632292102274</v>
      </c>
      <c r="L35" s="31">
        <f t="shared" ca="1" si="32"/>
        <v>85.798654197916974</v>
      </c>
      <c r="M35" s="31">
        <f t="shared" ca="1" si="32"/>
        <v>85.548408123173061</v>
      </c>
      <c r="N35" s="31">
        <f t="shared" ca="1" si="33"/>
        <v>85.298891932813817</v>
      </c>
      <c r="O35" s="31">
        <f t="shared" ca="1" si="33"/>
        <v>85.05010349800979</v>
      </c>
      <c r="S35" s="31">
        <f t="shared" ca="1" si="34"/>
        <v>175.65431231336729</v>
      </c>
      <c r="T35" s="31">
        <f t="shared" ca="1" si="34"/>
        <v>174.92241934539496</v>
      </c>
      <c r="U35" s="31">
        <f t="shared" ca="1" si="34"/>
        <v>174.1935759314558</v>
      </c>
      <c r="V35" s="31">
        <f t="shared" ca="1" si="35"/>
        <v>173.4677693650747</v>
      </c>
      <c r="W35" s="31">
        <f t="shared" ca="1" si="35"/>
        <v>172.74498699272024</v>
      </c>
      <c r="X35" s="31">
        <f t="shared" ca="1" si="35"/>
        <v>172.02521621358389</v>
      </c>
      <c r="Y35" s="31">
        <f t="shared" ca="1" si="35"/>
        <v>171.30844447936059</v>
      </c>
      <c r="Z35" s="31">
        <f t="shared" ca="1" si="35"/>
        <v>170.59465929402995</v>
      </c>
      <c r="AA35" s="31">
        <f t="shared" ca="1" si="35"/>
        <v>169.88384821363815</v>
      </c>
      <c r="AB35" s="31">
        <f t="shared" ca="1" si="36"/>
        <v>169.17599884608131</v>
      </c>
      <c r="AC35" s="31">
        <f t="shared" ca="1" si="36"/>
        <v>168.47109885088935</v>
      </c>
      <c r="AD35" s="31">
        <f t="shared" ca="1" si="36"/>
        <v>167.76913593901062</v>
      </c>
      <c r="AH35" s="31">
        <f t="shared" ca="1" si="37"/>
        <v>210.78517477604075</v>
      </c>
      <c r="AI35" s="31">
        <f t="shared" ca="1" si="37"/>
        <v>209.80151062708589</v>
      </c>
      <c r="AJ35" s="31">
        <f t="shared" ca="1" si="37"/>
        <v>208.82243691082616</v>
      </c>
      <c r="AK35" s="31">
        <f t="shared" ca="1" si="37"/>
        <v>207.8479322052423</v>
      </c>
      <c r="AL35" s="31">
        <f t="shared" ca="1" si="37"/>
        <v>206.87797518828449</v>
      </c>
      <c r="AM35" s="31">
        <f t="shared" ca="1" si="37"/>
        <v>205.9125446374058</v>
      </c>
      <c r="AN35" s="31">
        <f t="shared" ca="1" si="37"/>
        <v>204.95161942909792</v>
      </c>
      <c r="AO35" s="31">
        <f t="shared" ca="1" si="37"/>
        <v>203.99517853842877</v>
      </c>
      <c r="AP35" s="31">
        <f t="shared" ca="1" si="37"/>
        <v>203.04320103858279</v>
      </c>
      <c r="AQ35" s="31">
        <f t="shared" ca="1" si="38"/>
        <v>202.09566610040272</v>
      </c>
      <c r="AR35" s="31">
        <f t="shared" ca="1" si="38"/>
        <v>201.15255299193416</v>
      </c>
      <c r="AS35" s="31">
        <f t="shared" ca="1" si="38"/>
        <v>200.21384107797184</v>
      </c>
      <c r="AW35" s="31">
        <f t="shared" si="39"/>
        <v>281.04689970138764</v>
      </c>
      <c r="AX35" s="31">
        <f t="shared" ca="1" si="39"/>
        <v>279.45430060307984</v>
      </c>
      <c r="AY35" s="31">
        <f t="shared" ca="1" si="39"/>
        <v>277.87072623299576</v>
      </c>
      <c r="AZ35" s="31">
        <f t="shared" ca="1" si="39"/>
        <v>276.29612545100872</v>
      </c>
      <c r="BA35" s="31">
        <f t="shared" ca="1" si="39"/>
        <v>274.73044740678631</v>
      </c>
      <c r="BB35" s="31">
        <f t="shared" ca="1" si="39"/>
        <v>273.17364153814793</v>
      </c>
      <c r="BC35" s="31">
        <f t="shared" ca="1" si="39"/>
        <v>271.62565756943167</v>
      </c>
      <c r="BD35" s="31">
        <f t="shared" ca="1" si="39"/>
        <v>270.08644550987162</v>
      </c>
      <c r="BE35" s="31">
        <f t="shared" ca="1" si="39"/>
        <v>268.55595565198234</v>
      </c>
      <c r="BF35" s="31">
        <f t="shared" ca="1" si="39"/>
        <v>267.03413856995445</v>
      </c>
      <c r="BG35" s="31">
        <f t="shared" ca="1" si="39"/>
        <v>265.52094511805802</v>
      </c>
      <c r="BH35" s="31">
        <f t="shared" ca="1" si="39"/>
        <v>264.01632642905565</v>
      </c>
      <c r="BL35" s="31">
        <f t="shared" ca="1" si="40"/>
        <v>351.30862462673457</v>
      </c>
      <c r="BM35" s="31">
        <f t="shared" ca="1" si="40"/>
        <v>348.96656712922305</v>
      </c>
      <c r="BN35" s="31">
        <f t="shared" ca="1" si="40"/>
        <v>346.6401233483615</v>
      </c>
      <c r="BO35" s="31">
        <f t="shared" ca="1" si="40"/>
        <v>344.32918919270577</v>
      </c>
      <c r="BP35" s="31">
        <f t="shared" ca="1" si="40"/>
        <v>342.03366126475441</v>
      </c>
      <c r="BQ35" s="31">
        <f t="shared" ca="1" si="40"/>
        <v>339.75343685632276</v>
      </c>
      <c r="BR35" s="31">
        <f t="shared" ca="1" si="40"/>
        <v>337.48841394394725</v>
      </c>
      <c r="BS35" s="31">
        <f t="shared" ca="1" si="40"/>
        <v>335.23849118432094</v>
      </c>
      <c r="BT35" s="31">
        <f t="shared" ca="1" si="40"/>
        <v>333.00356790975877</v>
      </c>
      <c r="BU35" s="31">
        <f t="shared" ca="1" si="40"/>
        <v>330.78354412369373</v>
      </c>
      <c r="BV35" s="31">
        <f t="shared" ca="1" si="40"/>
        <v>328.57832049620242</v>
      </c>
      <c r="BW35" s="31">
        <f t="shared" ca="1" si="40"/>
        <v>326.38779835956103</v>
      </c>
    </row>
    <row r="36" spans="1:75">
      <c r="A36" s="17">
        <v>29</v>
      </c>
      <c r="B36" s="17">
        <v>0.25</v>
      </c>
      <c r="C36" s="17">
        <f t="shared" si="29"/>
        <v>4.3913578078341817E-3</v>
      </c>
      <c r="D36" s="31">
        <f t="shared" ca="1" si="30"/>
        <v>109.78394519585454</v>
      </c>
      <c r="E36" s="31">
        <f t="shared" ca="1" si="31"/>
        <v>109.46374202236665</v>
      </c>
      <c r="F36" s="31">
        <f t="shared" ca="1" si="31"/>
        <v>109.1444727748014</v>
      </c>
      <c r="G36" s="31">
        <f t="shared" ca="1" si="31"/>
        <v>108.82613472920822</v>
      </c>
      <c r="H36" s="31">
        <f t="shared" ca="1" si="31"/>
        <v>108.50872516958137</v>
      </c>
      <c r="I36" s="31">
        <f t="shared" ca="1" si="31"/>
        <v>108.19224138783675</v>
      </c>
      <c r="J36" s="31">
        <f t="shared" ca="1" si="32"/>
        <v>107.87668068378889</v>
      </c>
      <c r="K36" s="31">
        <f t="shared" ca="1" si="32"/>
        <v>107.56204036512784</v>
      </c>
      <c r="L36" s="31">
        <f t="shared" ca="1" si="32"/>
        <v>107.2483177473962</v>
      </c>
      <c r="M36" s="31">
        <f t="shared" ca="1" si="32"/>
        <v>106.93551015396632</v>
      </c>
      <c r="N36" s="31">
        <f t="shared" ca="1" si="33"/>
        <v>106.62361491601726</v>
      </c>
      <c r="O36" s="31">
        <f t="shared" ca="1" si="33"/>
        <v>106.31262937251222</v>
      </c>
      <c r="S36" s="31">
        <f t="shared" ca="1" si="34"/>
        <v>219.56789039170908</v>
      </c>
      <c r="T36" s="31">
        <f t="shared" ca="1" si="34"/>
        <v>218.65302418174366</v>
      </c>
      <c r="U36" s="31">
        <f t="shared" ca="1" si="34"/>
        <v>217.7419699143197</v>
      </c>
      <c r="V36" s="31">
        <f t="shared" ca="1" si="35"/>
        <v>216.83471170634337</v>
      </c>
      <c r="W36" s="31">
        <f t="shared" ca="1" si="35"/>
        <v>215.93123374090027</v>
      </c>
      <c r="X36" s="31">
        <f t="shared" ca="1" si="35"/>
        <v>215.03152026697984</v>
      </c>
      <c r="Y36" s="31">
        <f t="shared" ca="1" si="35"/>
        <v>214.13555559920073</v>
      </c>
      <c r="Z36" s="31">
        <f t="shared" ca="1" si="35"/>
        <v>213.24332411753741</v>
      </c>
      <c r="AA36" s="31">
        <f t="shared" ca="1" si="35"/>
        <v>212.35481026704767</v>
      </c>
      <c r="AB36" s="31">
        <f t="shared" ca="1" si="36"/>
        <v>211.4699985576016</v>
      </c>
      <c r="AC36" s="31">
        <f t="shared" ca="1" si="36"/>
        <v>210.58887356361166</v>
      </c>
      <c r="AD36" s="31">
        <f t="shared" ca="1" si="36"/>
        <v>209.71141992376326</v>
      </c>
      <c r="AH36" s="31">
        <f t="shared" ca="1" si="37"/>
        <v>263.48146847005091</v>
      </c>
      <c r="AI36" s="31">
        <f t="shared" ca="1" si="37"/>
        <v>262.25188828385734</v>
      </c>
      <c r="AJ36" s="31">
        <f t="shared" ca="1" si="37"/>
        <v>261.02804613853266</v>
      </c>
      <c r="AK36" s="31">
        <f t="shared" ca="1" si="37"/>
        <v>259.80991525655287</v>
      </c>
      <c r="AL36" s="31">
        <f t="shared" ca="1" si="37"/>
        <v>258.59746898535559</v>
      </c>
      <c r="AM36" s="31">
        <f t="shared" ca="1" si="37"/>
        <v>257.39068079675724</v>
      </c>
      <c r="AN36" s="31">
        <f t="shared" ca="1" si="37"/>
        <v>256.18952428637238</v>
      </c>
      <c r="AO36" s="31">
        <f t="shared" ca="1" si="37"/>
        <v>254.99397317303595</v>
      </c>
      <c r="AP36" s="31">
        <f t="shared" ca="1" si="37"/>
        <v>253.80400129822846</v>
      </c>
      <c r="AQ36" s="31">
        <f t="shared" ca="1" si="38"/>
        <v>252.61958262550337</v>
      </c>
      <c r="AR36" s="31">
        <f t="shared" ca="1" si="38"/>
        <v>251.44069123991767</v>
      </c>
      <c r="AS36" s="31">
        <f t="shared" ca="1" si="38"/>
        <v>250.26730134746475</v>
      </c>
      <c r="AW36" s="31">
        <f t="shared" si="39"/>
        <v>351.30862462673451</v>
      </c>
      <c r="AX36" s="31">
        <f t="shared" ca="1" si="39"/>
        <v>349.31787575384982</v>
      </c>
      <c r="AY36" s="31">
        <f t="shared" ca="1" si="39"/>
        <v>347.33840779124466</v>
      </c>
      <c r="AZ36" s="31">
        <f t="shared" ca="1" si="39"/>
        <v>345.37015681376084</v>
      </c>
      <c r="BA36" s="31">
        <f t="shared" ca="1" si="39"/>
        <v>343.41305925848286</v>
      </c>
      <c r="BB36" s="31">
        <f t="shared" ca="1" si="39"/>
        <v>341.46705192268485</v>
      </c>
      <c r="BC36" s="31">
        <f t="shared" ca="1" si="39"/>
        <v>339.5320719617896</v>
      </c>
      <c r="BD36" s="31">
        <f t="shared" ca="1" si="39"/>
        <v>337.6080568873395</v>
      </c>
      <c r="BE36" s="31">
        <f t="shared" ca="1" si="39"/>
        <v>335.6949445649779</v>
      </c>
      <c r="BF36" s="31">
        <f t="shared" ca="1" si="39"/>
        <v>333.79267321244299</v>
      </c>
      <c r="BG36" s="31">
        <f t="shared" ca="1" si="39"/>
        <v>331.90118139757249</v>
      </c>
      <c r="BH36" s="31">
        <f t="shared" ca="1" si="39"/>
        <v>330.02040803631957</v>
      </c>
      <c r="BL36" s="31">
        <f t="shared" ca="1" si="40"/>
        <v>439.13578078341817</v>
      </c>
      <c r="BM36" s="31">
        <f t="shared" ca="1" si="40"/>
        <v>436.20820891152874</v>
      </c>
      <c r="BN36" s="31">
        <f t="shared" ca="1" si="40"/>
        <v>433.30015418545185</v>
      </c>
      <c r="BO36" s="31">
        <f t="shared" ca="1" si="40"/>
        <v>430.41148649088217</v>
      </c>
      <c r="BP36" s="31">
        <f t="shared" ca="1" si="40"/>
        <v>427.54207658094299</v>
      </c>
      <c r="BQ36" s="31">
        <f t="shared" ca="1" si="40"/>
        <v>424.69179607040343</v>
      </c>
      <c r="BR36" s="31">
        <f t="shared" ca="1" si="40"/>
        <v>421.86051742993396</v>
      </c>
      <c r="BS36" s="31">
        <f t="shared" ca="1" si="40"/>
        <v>419.04811398040107</v>
      </c>
      <c r="BT36" s="31">
        <f t="shared" ca="1" si="40"/>
        <v>416.25445988719844</v>
      </c>
      <c r="BU36" s="31">
        <f t="shared" ca="1" si="40"/>
        <v>413.47943015461709</v>
      </c>
      <c r="BV36" s="31">
        <f t="shared" ca="1" si="40"/>
        <v>410.72290062025297</v>
      </c>
      <c r="BW36" s="31">
        <f t="shared" ca="1" si="40"/>
        <v>407.98474794945122</v>
      </c>
    </row>
    <row r="37" spans="1:75">
      <c r="A37" s="17">
        <v>30</v>
      </c>
      <c r="B37" s="17">
        <v>0.61</v>
      </c>
      <c r="C37" s="17">
        <f t="shared" si="29"/>
        <v>1.0714913051115403E-2</v>
      </c>
      <c r="D37" s="31">
        <f t="shared" ca="1" si="30"/>
        <v>267.87282627788505</v>
      </c>
      <c r="E37" s="31">
        <f t="shared" ca="1" si="31"/>
        <v>267.09153053457459</v>
      </c>
      <c r="F37" s="31">
        <f t="shared" ca="1" si="31"/>
        <v>266.31251357051542</v>
      </c>
      <c r="G37" s="31">
        <f t="shared" ca="1" si="31"/>
        <v>265.53576873926806</v>
      </c>
      <c r="H37" s="31">
        <f t="shared" ca="1" si="31"/>
        <v>264.76128941377851</v>
      </c>
      <c r="I37" s="31">
        <f t="shared" ca="1" si="31"/>
        <v>263.98906898632168</v>
      </c>
      <c r="J37" s="31">
        <f t="shared" ca="1" si="32"/>
        <v>263.21910086844485</v>
      </c>
      <c r="K37" s="31">
        <f t="shared" ca="1" si="32"/>
        <v>262.45137849091191</v>
      </c>
      <c r="L37" s="31">
        <f t="shared" ca="1" si="32"/>
        <v>261.68589530364676</v>
      </c>
      <c r="M37" s="31">
        <f t="shared" ca="1" si="32"/>
        <v>260.92264477567778</v>
      </c>
      <c r="N37" s="31">
        <f t="shared" ca="1" si="33"/>
        <v>260.16162039508208</v>
      </c>
      <c r="O37" s="31">
        <f t="shared" ca="1" si="33"/>
        <v>259.4028156689298</v>
      </c>
      <c r="S37" s="31">
        <f t="shared" ca="1" si="34"/>
        <v>535.74565255577011</v>
      </c>
      <c r="T37" s="31">
        <f t="shared" ca="1" si="34"/>
        <v>533.51337900345447</v>
      </c>
      <c r="U37" s="31">
        <f t="shared" ca="1" si="34"/>
        <v>531.29040659094005</v>
      </c>
      <c r="V37" s="31">
        <f t="shared" ca="1" si="35"/>
        <v>529.07669656347775</v>
      </c>
      <c r="W37" s="31">
        <f t="shared" ca="1" si="35"/>
        <v>526.87221032779667</v>
      </c>
      <c r="X37" s="31">
        <f t="shared" ca="1" si="35"/>
        <v>524.67690945143079</v>
      </c>
      <c r="Y37" s="31">
        <f t="shared" ca="1" si="35"/>
        <v>522.49075566204976</v>
      </c>
      <c r="Z37" s="31">
        <f t="shared" ca="1" si="35"/>
        <v>520.31371084679131</v>
      </c>
      <c r="AA37" s="31">
        <f t="shared" ca="1" si="35"/>
        <v>518.14573705159626</v>
      </c>
      <c r="AB37" s="31">
        <f t="shared" ca="1" si="36"/>
        <v>515.98679648054792</v>
      </c>
      <c r="AC37" s="31">
        <f t="shared" ca="1" si="36"/>
        <v>513.83685149521239</v>
      </c>
      <c r="AD37" s="31">
        <f t="shared" ca="1" si="36"/>
        <v>511.69586461398234</v>
      </c>
      <c r="AH37" s="31">
        <f t="shared" ca="1" si="37"/>
        <v>642.89478306692422</v>
      </c>
      <c r="AI37" s="31">
        <f t="shared" ca="1" si="37"/>
        <v>639.89460741261189</v>
      </c>
      <c r="AJ37" s="31">
        <f t="shared" ca="1" si="37"/>
        <v>636.90843257801964</v>
      </c>
      <c r="AK37" s="31">
        <f t="shared" ca="1" si="37"/>
        <v>633.93619322598897</v>
      </c>
      <c r="AL37" s="31">
        <f t="shared" ca="1" si="37"/>
        <v>630.97782432426754</v>
      </c>
      <c r="AM37" s="31">
        <f t="shared" ca="1" si="37"/>
        <v>628.03326114408753</v>
      </c>
      <c r="AN37" s="31">
        <f t="shared" ca="1" si="37"/>
        <v>625.10243925874852</v>
      </c>
      <c r="AO37" s="31">
        <f t="shared" ca="1" si="37"/>
        <v>622.18529454220766</v>
      </c>
      <c r="AP37" s="31">
        <f t="shared" ca="1" si="37"/>
        <v>619.28176316767735</v>
      </c>
      <c r="AQ37" s="31">
        <f t="shared" ca="1" si="38"/>
        <v>616.39178160622828</v>
      </c>
      <c r="AR37" s="31">
        <f t="shared" ca="1" si="38"/>
        <v>613.51528662539909</v>
      </c>
      <c r="AS37" s="31">
        <f t="shared" ca="1" si="38"/>
        <v>610.65221528781399</v>
      </c>
      <c r="AW37" s="31">
        <f t="shared" si="39"/>
        <v>857.19304408923222</v>
      </c>
      <c r="AX37" s="31">
        <f t="shared" ca="1" si="39"/>
        <v>852.33561683939342</v>
      </c>
      <c r="AY37" s="31">
        <f t="shared" ca="1" si="39"/>
        <v>847.50571501063689</v>
      </c>
      <c r="AZ37" s="31">
        <f t="shared" ca="1" si="39"/>
        <v>842.70318262557646</v>
      </c>
      <c r="BA37" s="31">
        <f t="shared" ca="1" si="39"/>
        <v>837.92786459069816</v>
      </c>
      <c r="BB37" s="31">
        <f t="shared" ca="1" si="39"/>
        <v>833.17960669135095</v>
      </c>
      <c r="BC37" s="31">
        <f t="shared" ca="1" si="39"/>
        <v>828.45825558676654</v>
      </c>
      <c r="BD37" s="31">
        <f t="shared" ca="1" si="39"/>
        <v>823.76365880510843</v>
      </c>
      <c r="BE37" s="31">
        <f t="shared" ca="1" si="39"/>
        <v>819.09566473854613</v>
      </c>
      <c r="BF37" s="31">
        <f t="shared" ca="1" si="39"/>
        <v>814.4541226383609</v>
      </c>
      <c r="BG37" s="31">
        <f t="shared" ca="1" si="39"/>
        <v>809.83888261007678</v>
      </c>
      <c r="BH37" s="31">
        <f t="shared" ca="1" si="39"/>
        <v>805.24979560861971</v>
      </c>
      <c r="BL37" s="31">
        <f t="shared" ca="1" si="40"/>
        <v>1071.4913051115402</v>
      </c>
      <c r="BM37" s="31">
        <f t="shared" ca="1" si="40"/>
        <v>1064.3480297441301</v>
      </c>
      <c r="BN37" s="31">
        <f t="shared" ca="1" si="40"/>
        <v>1057.2523762125024</v>
      </c>
      <c r="BO37" s="31">
        <f t="shared" ca="1" si="40"/>
        <v>1050.2040270377524</v>
      </c>
      <c r="BP37" s="31">
        <f t="shared" ca="1" si="40"/>
        <v>1043.2026668575008</v>
      </c>
      <c r="BQ37" s="31">
        <f t="shared" ca="1" si="40"/>
        <v>1036.2479824117843</v>
      </c>
      <c r="BR37" s="31">
        <f t="shared" ca="1" si="40"/>
        <v>1029.3396625290388</v>
      </c>
      <c r="BS37" s="31">
        <f t="shared" ca="1" si="40"/>
        <v>1022.4773981121787</v>
      </c>
      <c r="BT37" s="31">
        <f t="shared" ca="1" si="40"/>
        <v>1015.6608821247642</v>
      </c>
      <c r="BU37" s="31">
        <f t="shared" ca="1" si="40"/>
        <v>1008.8898095772656</v>
      </c>
      <c r="BV37" s="31">
        <f t="shared" ca="1" si="40"/>
        <v>1002.1638775134172</v>
      </c>
      <c r="BW37" s="31">
        <f t="shared" ca="1" si="40"/>
        <v>995.48278499666105</v>
      </c>
    </row>
    <row r="38" spans="1:75">
      <c r="A38" s="17">
        <v>31</v>
      </c>
      <c r="B38" s="17">
        <v>0.3</v>
      </c>
      <c r="C38" s="17">
        <f t="shared" si="29"/>
        <v>5.2696293694010181E-3</v>
      </c>
      <c r="D38" s="31">
        <f t="shared" ca="1" si="30"/>
        <v>131.74073423502546</v>
      </c>
      <c r="E38" s="31">
        <f t="shared" ca="1" si="31"/>
        <v>131.35649042683997</v>
      </c>
      <c r="F38" s="31">
        <f t="shared" ca="1" si="31"/>
        <v>130.97336732976169</v>
      </c>
      <c r="G38" s="31">
        <f t="shared" ca="1" si="31"/>
        <v>130.59136167504985</v>
      </c>
      <c r="H38" s="31">
        <f t="shared" ca="1" si="31"/>
        <v>130.21047020349764</v>
      </c>
      <c r="I38" s="31">
        <f t="shared" ref="I38:L101" ca="1" si="41">IF($C38*I$5&gt;(5%*I$5),(5%*I$5)*$B38,$C38*I$5)</f>
        <v>129.83068966540409</v>
      </c>
      <c r="J38" s="31">
        <f t="shared" ca="1" si="32"/>
        <v>129.45201682054667</v>
      </c>
      <c r="K38" s="31">
        <f t="shared" ca="1" si="32"/>
        <v>129.07444843815341</v>
      </c>
      <c r="L38" s="31">
        <f t="shared" ca="1" si="32"/>
        <v>128.69798129687544</v>
      </c>
      <c r="M38" s="31">
        <f t="shared" ca="1" si="32"/>
        <v>128.32261218475958</v>
      </c>
      <c r="N38" s="31">
        <f t="shared" ca="1" si="33"/>
        <v>127.9483378992207</v>
      </c>
      <c r="O38" s="31">
        <f t="shared" ca="1" si="33"/>
        <v>127.57515524701466</v>
      </c>
      <c r="S38" s="31">
        <f t="shared" ca="1" si="34"/>
        <v>263.48146847005091</v>
      </c>
      <c r="T38" s="31">
        <f t="shared" ca="1" si="34"/>
        <v>262.38362901809239</v>
      </c>
      <c r="U38" s="31">
        <f t="shared" ca="1" si="34"/>
        <v>261.29036389718362</v>
      </c>
      <c r="V38" s="31">
        <f t="shared" ca="1" si="35"/>
        <v>260.20165404761207</v>
      </c>
      <c r="W38" s="31">
        <f t="shared" ca="1" si="35"/>
        <v>259.11748048908032</v>
      </c>
      <c r="X38" s="31">
        <f t="shared" ca="1" si="35"/>
        <v>258.03782432037582</v>
      </c>
      <c r="Y38" s="31">
        <f t="shared" ca="1" si="35"/>
        <v>256.96266671904084</v>
      </c>
      <c r="Z38" s="31">
        <f t="shared" ca="1" si="35"/>
        <v>255.8919889410449</v>
      </c>
      <c r="AA38" s="31">
        <f t="shared" ca="1" si="35"/>
        <v>254.82577232045719</v>
      </c>
      <c r="AB38" s="31">
        <f t="shared" ca="1" si="36"/>
        <v>253.76399826912194</v>
      </c>
      <c r="AC38" s="31">
        <f t="shared" ca="1" si="36"/>
        <v>252.70664827633396</v>
      </c>
      <c r="AD38" s="31">
        <f t="shared" ca="1" si="36"/>
        <v>251.65370390851592</v>
      </c>
      <c r="AH38" s="31">
        <f t="shared" ca="1" si="37"/>
        <v>316.17776216406111</v>
      </c>
      <c r="AI38" s="31">
        <f t="shared" ca="1" si="37"/>
        <v>314.70226594062882</v>
      </c>
      <c r="AJ38" s="31">
        <f t="shared" ca="1" si="37"/>
        <v>313.23365536623919</v>
      </c>
      <c r="AK38" s="31">
        <f t="shared" ca="1" si="37"/>
        <v>311.77189830786341</v>
      </c>
      <c r="AL38" s="31">
        <f t="shared" ca="1" si="37"/>
        <v>310.31696278242669</v>
      </c>
      <c r="AM38" s="31">
        <f t="shared" ca="1" si="37"/>
        <v>308.86881695610867</v>
      </c>
      <c r="AN38" s="31">
        <f t="shared" ca="1" si="37"/>
        <v>307.42742914364686</v>
      </c>
      <c r="AO38" s="31">
        <f t="shared" ca="1" si="37"/>
        <v>305.99276780764313</v>
      </c>
      <c r="AP38" s="31">
        <f t="shared" ca="1" si="37"/>
        <v>304.56480155787415</v>
      </c>
      <c r="AQ38" s="31">
        <f t="shared" ca="1" si="38"/>
        <v>303.14349915060404</v>
      </c>
      <c r="AR38" s="31">
        <f t="shared" ca="1" si="38"/>
        <v>301.72882948790118</v>
      </c>
      <c r="AS38" s="31">
        <f t="shared" ca="1" si="38"/>
        <v>300.32076161695772</v>
      </c>
      <c r="AW38" s="31">
        <f t="shared" si="39"/>
        <v>421.57034955208144</v>
      </c>
      <c r="AX38" s="31">
        <f t="shared" ca="1" si="39"/>
        <v>419.18145090461974</v>
      </c>
      <c r="AY38" s="31">
        <f t="shared" ca="1" si="39"/>
        <v>416.80608934949356</v>
      </c>
      <c r="AZ38" s="31">
        <f t="shared" ca="1" si="39"/>
        <v>414.44418817651302</v>
      </c>
      <c r="BA38" s="31">
        <f t="shared" ca="1" si="39"/>
        <v>412.09567111017947</v>
      </c>
      <c r="BB38" s="31">
        <f t="shared" ca="1" si="39"/>
        <v>409.76046230722181</v>
      </c>
      <c r="BC38" s="31">
        <f t="shared" ca="1" si="39"/>
        <v>407.43848635414747</v>
      </c>
      <c r="BD38" s="31">
        <f t="shared" ca="1" si="39"/>
        <v>405.12966826480744</v>
      </c>
      <c r="BE38" s="31">
        <f t="shared" ca="1" si="39"/>
        <v>402.83393347797352</v>
      </c>
      <c r="BF38" s="31">
        <f t="shared" ca="1" si="39"/>
        <v>400.55120785493159</v>
      </c>
      <c r="BG38" s="31">
        <f t="shared" ca="1" si="39"/>
        <v>398.28141767708695</v>
      </c>
      <c r="BH38" s="31">
        <f t="shared" ca="1" si="39"/>
        <v>396.02448964358348</v>
      </c>
      <c r="BL38" s="31">
        <f t="shared" ca="1" si="40"/>
        <v>526.96293694010183</v>
      </c>
      <c r="BM38" s="31">
        <f t="shared" ca="1" si="40"/>
        <v>523.44985069383449</v>
      </c>
      <c r="BN38" s="31">
        <f t="shared" ca="1" si="40"/>
        <v>519.96018502254219</v>
      </c>
      <c r="BO38" s="31">
        <f t="shared" ca="1" si="40"/>
        <v>516.49378378905863</v>
      </c>
      <c r="BP38" s="31">
        <f t="shared" ca="1" si="40"/>
        <v>513.05049189713156</v>
      </c>
      <c r="BQ38" s="31">
        <f t="shared" ca="1" si="40"/>
        <v>509.63015528448409</v>
      </c>
      <c r="BR38" s="31">
        <f t="shared" ca="1" si="40"/>
        <v>506.23262091592079</v>
      </c>
      <c r="BS38" s="31">
        <f t="shared" ca="1" si="40"/>
        <v>502.85773677648132</v>
      </c>
      <c r="BT38" s="31">
        <f t="shared" ca="1" si="40"/>
        <v>499.50535186463816</v>
      </c>
      <c r="BU38" s="31">
        <f t="shared" ca="1" si="40"/>
        <v>496.17531618554051</v>
      </c>
      <c r="BV38" s="31">
        <f t="shared" ca="1" si="40"/>
        <v>492.86748074430358</v>
      </c>
      <c r="BW38" s="31">
        <f t="shared" ca="1" si="40"/>
        <v>489.58169753934152</v>
      </c>
    </row>
    <row r="39" spans="1:75">
      <c r="A39" s="17">
        <v>32</v>
      </c>
      <c r="B39" s="17">
        <v>0.45</v>
      </c>
      <c r="C39" s="17">
        <f t="shared" si="29"/>
        <v>7.9044440541015271E-3</v>
      </c>
      <c r="D39" s="31">
        <f t="shared" ca="1" si="30"/>
        <v>197.61110135253818</v>
      </c>
      <c r="E39" s="31">
        <f t="shared" ca="1" si="31"/>
        <v>197.03473564025995</v>
      </c>
      <c r="F39" s="31">
        <f t="shared" ca="1" si="31"/>
        <v>196.4600509946425</v>
      </c>
      <c r="G39" s="31">
        <f t="shared" ca="1" si="31"/>
        <v>195.88704251257479</v>
      </c>
      <c r="H39" s="31">
        <f t="shared" ca="1" si="31"/>
        <v>195.31570530524644</v>
      </c>
      <c r="I39" s="31">
        <f t="shared" ca="1" si="41"/>
        <v>194.74603449810616</v>
      </c>
      <c r="J39" s="31">
        <f t="shared" ca="1" si="32"/>
        <v>194.17802523082</v>
      </c>
      <c r="K39" s="31">
        <f t="shared" ca="1" si="32"/>
        <v>193.61167265723012</v>
      </c>
      <c r="L39" s="31">
        <f t="shared" ca="1" si="32"/>
        <v>193.04697194531317</v>
      </c>
      <c r="M39" s="31">
        <f t="shared" ca="1" si="32"/>
        <v>192.48391827713937</v>
      </c>
      <c r="N39" s="31">
        <f t="shared" ca="1" si="33"/>
        <v>191.92250684883106</v>
      </c>
      <c r="O39" s="31">
        <f t="shared" ca="1" si="33"/>
        <v>191.362732870522</v>
      </c>
      <c r="S39" s="31">
        <f t="shared" ca="1" si="34"/>
        <v>395.22220270507637</v>
      </c>
      <c r="T39" s="31">
        <f t="shared" ca="1" si="34"/>
        <v>393.57544352713859</v>
      </c>
      <c r="U39" s="31">
        <f t="shared" ca="1" si="34"/>
        <v>391.93554584577549</v>
      </c>
      <c r="V39" s="31">
        <f t="shared" ca="1" si="35"/>
        <v>390.30248107141807</v>
      </c>
      <c r="W39" s="31">
        <f t="shared" ca="1" si="35"/>
        <v>388.67622073362048</v>
      </c>
      <c r="X39" s="31">
        <f t="shared" ca="1" si="35"/>
        <v>387.0567364805637</v>
      </c>
      <c r="Y39" s="31">
        <f t="shared" ca="1" si="35"/>
        <v>385.44400007856132</v>
      </c>
      <c r="Z39" s="31">
        <f t="shared" ca="1" si="35"/>
        <v>383.83798341156734</v>
      </c>
      <c r="AA39" s="31">
        <f t="shared" ca="1" si="35"/>
        <v>382.23865848068579</v>
      </c>
      <c r="AB39" s="31">
        <f t="shared" ca="1" si="36"/>
        <v>380.64599740368288</v>
      </c>
      <c r="AC39" s="31">
        <f t="shared" ca="1" si="36"/>
        <v>379.05997241450098</v>
      </c>
      <c r="AD39" s="31">
        <f t="shared" ca="1" si="36"/>
        <v>377.48055586277388</v>
      </c>
      <c r="AH39" s="31">
        <f t="shared" ca="1" si="37"/>
        <v>474.26664324609163</v>
      </c>
      <c r="AI39" s="31">
        <f t="shared" ca="1" si="37"/>
        <v>472.0533989109432</v>
      </c>
      <c r="AJ39" s="31">
        <f t="shared" ca="1" si="37"/>
        <v>469.85048304935879</v>
      </c>
      <c r="AK39" s="31">
        <f t="shared" ca="1" si="37"/>
        <v>467.65784746179514</v>
      </c>
      <c r="AL39" s="31">
        <f t="shared" ca="1" si="37"/>
        <v>465.47544417364003</v>
      </c>
      <c r="AM39" s="31">
        <f t="shared" ca="1" si="37"/>
        <v>463.30322543416298</v>
      </c>
      <c r="AN39" s="31">
        <f t="shared" ca="1" si="37"/>
        <v>461.14114371547026</v>
      </c>
      <c r="AO39" s="31">
        <f t="shared" ca="1" si="37"/>
        <v>458.98915171146473</v>
      </c>
      <c r="AP39" s="31">
        <f t="shared" ca="1" si="37"/>
        <v>456.84720233681122</v>
      </c>
      <c r="AQ39" s="31">
        <f t="shared" ca="1" si="38"/>
        <v>454.71524872590606</v>
      </c>
      <c r="AR39" s="31">
        <f t="shared" ca="1" si="38"/>
        <v>452.59324423185183</v>
      </c>
      <c r="AS39" s="31">
        <f t="shared" ca="1" si="38"/>
        <v>450.48114242543653</v>
      </c>
      <c r="AW39" s="31">
        <f t="shared" si="39"/>
        <v>632.35552432812221</v>
      </c>
      <c r="AX39" s="31">
        <f t="shared" ca="1" si="39"/>
        <v>628.77217635692966</v>
      </c>
      <c r="AY39" s="31">
        <f t="shared" ca="1" si="39"/>
        <v>625.20913402424037</v>
      </c>
      <c r="AZ39" s="31">
        <f t="shared" ca="1" si="39"/>
        <v>621.66628226476951</v>
      </c>
      <c r="BA39" s="31">
        <f t="shared" ca="1" si="39"/>
        <v>618.14350666526911</v>
      </c>
      <c r="BB39" s="31">
        <f t="shared" ca="1" si="39"/>
        <v>614.64069346083272</v>
      </c>
      <c r="BC39" s="31">
        <f t="shared" ca="1" si="39"/>
        <v>611.15772953122121</v>
      </c>
      <c r="BD39" s="31">
        <f t="shared" ca="1" si="39"/>
        <v>607.69450239721118</v>
      </c>
      <c r="BE39" s="31">
        <f t="shared" ca="1" si="39"/>
        <v>604.25090021696019</v>
      </c>
      <c r="BF39" s="31">
        <f t="shared" ca="1" si="39"/>
        <v>600.82681178239739</v>
      </c>
      <c r="BG39" s="31">
        <f t="shared" ca="1" si="39"/>
        <v>597.42212651563045</v>
      </c>
      <c r="BH39" s="31">
        <f t="shared" ca="1" si="39"/>
        <v>594.03673446537516</v>
      </c>
      <c r="BL39" s="31">
        <f t="shared" ca="1" si="40"/>
        <v>790.44440541015274</v>
      </c>
      <c r="BM39" s="31">
        <f t="shared" ca="1" si="40"/>
        <v>785.17477604075179</v>
      </c>
      <c r="BN39" s="31">
        <f t="shared" ca="1" si="40"/>
        <v>779.94027753381329</v>
      </c>
      <c r="BO39" s="31">
        <f t="shared" ca="1" si="40"/>
        <v>774.74067568358794</v>
      </c>
      <c r="BP39" s="31">
        <f t="shared" ca="1" si="40"/>
        <v>769.5757378456974</v>
      </c>
      <c r="BQ39" s="31">
        <f t="shared" ca="1" si="40"/>
        <v>764.44523292672613</v>
      </c>
      <c r="BR39" s="31">
        <f t="shared" ca="1" si="40"/>
        <v>759.34893137388121</v>
      </c>
      <c r="BS39" s="31">
        <f t="shared" ca="1" si="40"/>
        <v>754.286605164722</v>
      </c>
      <c r="BT39" s="31">
        <f t="shared" ca="1" si="40"/>
        <v>749.25802779695721</v>
      </c>
      <c r="BU39" s="31">
        <f t="shared" ca="1" si="40"/>
        <v>744.26297427831071</v>
      </c>
      <c r="BV39" s="31">
        <f t="shared" ca="1" si="40"/>
        <v>739.30122111645539</v>
      </c>
      <c r="BW39" s="31">
        <f t="shared" ca="1" si="40"/>
        <v>734.37254630901225</v>
      </c>
    </row>
    <row r="40" spans="1:75">
      <c r="A40" s="17">
        <v>33</v>
      </c>
      <c r="B40" s="17">
        <v>0.99</v>
      </c>
      <c r="C40" s="17">
        <f t="shared" si="29"/>
        <v>1.738977691902336E-2</v>
      </c>
      <c r="D40" s="31">
        <f t="shared" ca="1" si="30"/>
        <v>434.74442297558397</v>
      </c>
      <c r="E40" s="31">
        <f t="shared" ca="1" si="31"/>
        <v>433.47641840857193</v>
      </c>
      <c r="F40" s="31">
        <f t="shared" ca="1" si="31"/>
        <v>432.21211218821355</v>
      </c>
      <c r="G40" s="31">
        <f t="shared" ca="1" si="31"/>
        <v>430.95149352766458</v>
      </c>
      <c r="H40" s="31">
        <f t="shared" ca="1" si="31"/>
        <v>429.69455167154223</v>
      </c>
      <c r="I40" s="31">
        <f t="shared" ca="1" si="41"/>
        <v>428.44127589583354</v>
      </c>
      <c r="J40" s="31">
        <f t="shared" ca="1" si="32"/>
        <v>427.191655507804</v>
      </c>
      <c r="K40" s="31">
        <f t="shared" ca="1" si="32"/>
        <v>425.94567984590623</v>
      </c>
      <c r="L40" s="31">
        <f t="shared" ca="1" si="32"/>
        <v>424.70333827968898</v>
      </c>
      <c r="M40" s="31">
        <f t="shared" ca="1" si="32"/>
        <v>423.4646202097066</v>
      </c>
      <c r="N40" s="31">
        <f t="shared" ca="1" si="33"/>
        <v>422.22951506742834</v>
      </c>
      <c r="O40" s="31">
        <f t="shared" ca="1" si="33"/>
        <v>420.9980123151484</v>
      </c>
      <c r="S40" s="31">
        <f t="shared" ca="1" si="34"/>
        <v>869.48884595116795</v>
      </c>
      <c r="T40" s="31">
        <f t="shared" ca="1" si="34"/>
        <v>865.86597575970484</v>
      </c>
      <c r="U40" s="31">
        <f t="shared" ca="1" si="34"/>
        <v>862.2582008607061</v>
      </c>
      <c r="V40" s="31">
        <f t="shared" ca="1" si="35"/>
        <v>858.66545835711975</v>
      </c>
      <c r="W40" s="31">
        <f t="shared" ca="1" si="35"/>
        <v>855.08768561396505</v>
      </c>
      <c r="X40" s="31">
        <f t="shared" ca="1" si="35"/>
        <v>851.52482025724009</v>
      </c>
      <c r="Y40" s="31">
        <f t="shared" ca="1" si="35"/>
        <v>847.97680017283483</v>
      </c>
      <c r="Z40" s="31">
        <f t="shared" ca="1" si="35"/>
        <v>844.4435635054482</v>
      </c>
      <c r="AA40" s="31">
        <f t="shared" ca="1" si="35"/>
        <v>840.9250486575088</v>
      </c>
      <c r="AB40" s="31">
        <f t="shared" ca="1" si="36"/>
        <v>837.42119428810236</v>
      </c>
      <c r="AC40" s="31">
        <f t="shared" ca="1" si="36"/>
        <v>833.93193931190217</v>
      </c>
      <c r="AD40" s="31">
        <f t="shared" ca="1" si="36"/>
        <v>830.45722289810249</v>
      </c>
      <c r="AH40" s="31">
        <f t="shared" ca="1" si="37"/>
        <v>1043.3866151414015</v>
      </c>
      <c r="AI40" s="31">
        <f t="shared" ca="1" si="37"/>
        <v>1038.5174776040751</v>
      </c>
      <c r="AJ40" s="31">
        <f t="shared" ca="1" si="37"/>
        <v>1033.6710627085893</v>
      </c>
      <c r="AK40" s="31">
        <f t="shared" ca="1" si="37"/>
        <v>1028.8472644159492</v>
      </c>
      <c r="AL40" s="31">
        <f t="shared" ca="1" si="37"/>
        <v>1024.0459771820081</v>
      </c>
      <c r="AM40" s="31">
        <f t="shared" ca="1" si="37"/>
        <v>1019.2670959551585</v>
      </c>
      <c r="AN40" s="31">
        <f t="shared" ca="1" si="37"/>
        <v>1014.5105161740346</v>
      </c>
      <c r="AO40" s="31">
        <f t="shared" ca="1" si="37"/>
        <v>1009.7761337652224</v>
      </c>
      <c r="AP40" s="31">
        <f t="shared" ca="1" si="37"/>
        <v>1005.0638451409847</v>
      </c>
      <c r="AQ40" s="31">
        <f t="shared" ca="1" si="38"/>
        <v>1000.3735471969934</v>
      </c>
      <c r="AR40" s="31">
        <f t="shared" ca="1" si="38"/>
        <v>995.70513731007395</v>
      </c>
      <c r="AS40" s="31">
        <f t="shared" ca="1" si="38"/>
        <v>991.05851333596047</v>
      </c>
      <c r="AW40" s="31">
        <f t="shared" si="39"/>
        <v>1391.1821535218687</v>
      </c>
      <c r="AX40" s="31">
        <f t="shared" ca="1" si="39"/>
        <v>1383.2987879852453</v>
      </c>
      <c r="AY40" s="31">
        <f t="shared" ca="1" si="39"/>
        <v>1375.4600948533289</v>
      </c>
      <c r="AZ40" s="31">
        <f t="shared" ca="1" si="39"/>
        <v>1367.665820982493</v>
      </c>
      <c r="BA40" s="31">
        <f t="shared" ca="1" si="39"/>
        <v>1359.9157146635921</v>
      </c>
      <c r="BB40" s="31">
        <f t="shared" ca="1" si="39"/>
        <v>1352.2095256138321</v>
      </c>
      <c r="BC40" s="31">
        <f t="shared" ca="1" si="39"/>
        <v>1344.5470049686867</v>
      </c>
      <c r="BD40" s="31">
        <f t="shared" ca="1" si="39"/>
        <v>1336.9279052738646</v>
      </c>
      <c r="BE40" s="31">
        <f t="shared" ca="1" si="39"/>
        <v>1329.3519804773125</v>
      </c>
      <c r="BF40" s="31">
        <f t="shared" ca="1" si="39"/>
        <v>1321.8189859212744</v>
      </c>
      <c r="BG40" s="31">
        <f t="shared" ca="1" si="39"/>
        <v>1314.328678334387</v>
      </c>
      <c r="BH40" s="31">
        <f t="shared" ca="1" si="39"/>
        <v>1306.8808158238255</v>
      </c>
      <c r="BL40" s="31">
        <f t="shared" ca="1" si="40"/>
        <v>1738.9776919023359</v>
      </c>
      <c r="BM40" s="31">
        <f t="shared" ca="1" si="40"/>
        <v>1727.384507289654</v>
      </c>
      <c r="BN40" s="31">
        <f t="shared" ca="1" si="40"/>
        <v>1715.8686105743893</v>
      </c>
      <c r="BO40" s="31">
        <f t="shared" ca="1" si="40"/>
        <v>1704.4294865038935</v>
      </c>
      <c r="BP40" s="31">
        <f t="shared" ca="1" si="40"/>
        <v>1693.0666232605342</v>
      </c>
      <c r="BQ40" s="31">
        <f t="shared" ca="1" si="40"/>
        <v>1681.7795124387976</v>
      </c>
      <c r="BR40" s="31">
        <f t="shared" ca="1" si="40"/>
        <v>1670.5676490225387</v>
      </c>
      <c r="BS40" s="31">
        <f t="shared" ca="1" si="40"/>
        <v>1659.4305313623884</v>
      </c>
      <c r="BT40" s="31">
        <f t="shared" ca="1" si="40"/>
        <v>1648.3676611533058</v>
      </c>
      <c r="BU40" s="31">
        <f t="shared" ca="1" si="40"/>
        <v>1637.3785434122838</v>
      </c>
      <c r="BV40" s="31">
        <f t="shared" ca="1" si="40"/>
        <v>1626.4626864562019</v>
      </c>
      <c r="BW40" s="31">
        <f t="shared" ca="1" si="40"/>
        <v>1615.6196018798269</v>
      </c>
    </row>
    <row r="41" spans="1:75">
      <c r="A41" s="17">
        <v>34</v>
      </c>
      <c r="B41" s="17">
        <v>0.77</v>
      </c>
      <c r="C41" s="17">
        <f t="shared" si="29"/>
        <v>1.3525382048129281E-2</v>
      </c>
      <c r="D41" s="31">
        <f t="shared" ca="1" si="30"/>
        <v>338.13455120323204</v>
      </c>
      <c r="E41" s="31">
        <f t="shared" ca="1" si="31"/>
        <v>337.14832542888928</v>
      </c>
      <c r="F41" s="31">
        <f t="shared" ca="1" si="31"/>
        <v>336.16497614638831</v>
      </c>
      <c r="G41" s="31">
        <f t="shared" ca="1" si="31"/>
        <v>335.18449496596133</v>
      </c>
      <c r="H41" s="31">
        <f t="shared" ca="1" si="31"/>
        <v>334.20687352231062</v>
      </c>
      <c r="I41" s="31">
        <f t="shared" ca="1" si="41"/>
        <v>333.23210347453721</v>
      </c>
      <c r="J41" s="31">
        <f t="shared" ca="1" si="32"/>
        <v>332.2601765060698</v>
      </c>
      <c r="K41" s="31">
        <f t="shared" ca="1" si="32"/>
        <v>331.29108432459378</v>
      </c>
      <c r="L41" s="31">
        <f t="shared" ca="1" si="32"/>
        <v>330.32481866198032</v>
      </c>
      <c r="M41" s="31">
        <f t="shared" ca="1" si="32"/>
        <v>329.36137127421625</v>
      </c>
      <c r="N41" s="31">
        <f t="shared" ca="1" si="33"/>
        <v>328.40073394133316</v>
      </c>
      <c r="O41" s="31">
        <f t="shared" ca="1" si="33"/>
        <v>327.44289846733767</v>
      </c>
      <c r="S41" s="31">
        <f t="shared" ca="1" si="34"/>
        <v>676.26910240646407</v>
      </c>
      <c r="T41" s="31">
        <f t="shared" ca="1" si="34"/>
        <v>673.45131447977053</v>
      </c>
      <c r="U41" s="31">
        <f t="shared" ca="1" si="34"/>
        <v>670.64526733610478</v>
      </c>
      <c r="V41" s="31">
        <f t="shared" ca="1" si="35"/>
        <v>667.85091205553761</v>
      </c>
      <c r="W41" s="31">
        <f t="shared" ca="1" si="35"/>
        <v>665.06819992197291</v>
      </c>
      <c r="X41" s="31">
        <f t="shared" ca="1" si="35"/>
        <v>662.29708242229788</v>
      </c>
      <c r="Y41" s="31">
        <f t="shared" ca="1" si="35"/>
        <v>659.53751124553821</v>
      </c>
      <c r="Z41" s="31">
        <f t="shared" ca="1" si="35"/>
        <v>656.78943828201523</v>
      </c>
      <c r="AA41" s="31">
        <f t="shared" ca="1" si="35"/>
        <v>654.05281562250684</v>
      </c>
      <c r="AB41" s="31">
        <f t="shared" ca="1" si="36"/>
        <v>651.32759555741302</v>
      </c>
      <c r="AC41" s="31">
        <f t="shared" ca="1" si="36"/>
        <v>648.61373057592391</v>
      </c>
      <c r="AD41" s="31">
        <f t="shared" ca="1" si="36"/>
        <v>645.91117336519085</v>
      </c>
      <c r="AH41" s="31">
        <f t="shared" ca="1" si="37"/>
        <v>811.52292288775686</v>
      </c>
      <c r="AI41" s="31">
        <f t="shared" ca="1" si="37"/>
        <v>807.73581591428069</v>
      </c>
      <c r="AJ41" s="31">
        <f t="shared" ca="1" si="37"/>
        <v>803.96638210668061</v>
      </c>
      <c r="AK41" s="31">
        <f t="shared" ca="1" si="37"/>
        <v>800.21453899018286</v>
      </c>
      <c r="AL41" s="31">
        <f t="shared" ca="1" si="37"/>
        <v>796.48020447489523</v>
      </c>
      <c r="AM41" s="31">
        <f t="shared" ca="1" si="37"/>
        <v>792.76329685401231</v>
      </c>
      <c r="AN41" s="31">
        <f t="shared" ca="1" si="37"/>
        <v>789.06373480202694</v>
      </c>
      <c r="AO41" s="31">
        <f t="shared" ca="1" si="37"/>
        <v>785.38143737295081</v>
      </c>
      <c r="AP41" s="31">
        <f t="shared" ca="1" si="37"/>
        <v>781.71632399854366</v>
      </c>
      <c r="AQ41" s="31">
        <f t="shared" ca="1" si="38"/>
        <v>778.06831448655043</v>
      </c>
      <c r="AR41" s="31">
        <f t="shared" ca="1" si="38"/>
        <v>774.43732901894646</v>
      </c>
      <c r="AS41" s="31">
        <f t="shared" ca="1" si="38"/>
        <v>770.8232881501915</v>
      </c>
      <c r="AW41" s="31">
        <f t="shared" si="39"/>
        <v>1082.0305638503426</v>
      </c>
      <c r="AX41" s="31">
        <f t="shared" ca="1" si="39"/>
        <v>1075.8990573218575</v>
      </c>
      <c r="AY41" s="31">
        <f t="shared" ca="1" si="39"/>
        <v>1069.8022959970335</v>
      </c>
      <c r="AZ41" s="31">
        <f t="shared" ca="1" si="39"/>
        <v>1063.7400829863834</v>
      </c>
      <c r="BA41" s="31">
        <f t="shared" ca="1" si="39"/>
        <v>1057.7122225161272</v>
      </c>
      <c r="BB41" s="31">
        <f t="shared" ref="AX41:BH64" ca="1" si="42">IF($C41*BB$5&gt;(5%*BB$5),(5%*BB$5)*$B41,$C41*BB$5)</f>
        <v>1051.7185199218693</v>
      </c>
      <c r="BC41" s="31">
        <f t="shared" ca="1" si="42"/>
        <v>1045.758781642312</v>
      </c>
      <c r="BD41" s="31">
        <f t="shared" ca="1" si="42"/>
        <v>1039.8328152130057</v>
      </c>
      <c r="BE41" s="31">
        <f t="shared" ca="1" si="42"/>
        <v>1033.9404292601321</v>
      </c>
      <c r="BF41" s="31">
        <f t="shared" ca="1" si="42"/>
        <v>1028.0814334943245</v>
      </c>
      <c r="BG41" s="31">
        <f t="shared" ca="1" si="42"/>
        <v>1022.2556387045233</v>
      </c>
      <c r="BH41" s="31">
        <f t="shared" ca="1" si="42"/>
        <v>1016.4628567518643</v>
      </c>
      <c r="BL41" s="31">
        <f t="shared" ca="1" si="40"/>
        <v>1352.5382048129281</v>
      </c>
      <c r="BM41" s="31">
        <f t="shared" ca="1" si="40"/>
        <v>1343.5212834475087</v>
      </c>
      <c r="BN41" s="31">
        <f t="shared" ca="1" si="40"/>
        <v>1334.5644748911918</v>
      </c>
      <c r="BO41" s="31">
        <f t="shared" ca="1" si="40"/>
        <v>1325.6673783919171</v>
      </c>
      <c r="BP41" s="31">
        <f t="shared" ca="1" si="40"/>
        <v>1316.8295958693045</v>
      </c>
      <c r="BQ41" s="31">
        <f t="shared" ref="BM41:BW64" ca="1" si="43">IF($C41*BQ$5&gt;(5%*BQ$5),(5%*BQ$5)*$B41,$C41*BQ$5)</f>
        <v>1308.0507318968425</v>
      </c>
      <c r="BR41" s="31">
        <f t="shared" ca="1" si="43"/>
        <v>1299.3303936841967</v>
      </c>
      <c r="BS41" s="31">
        <f t="shared" ca="1" si="43"/>
        <v>1290.6681910596355</v>
      </c>
      <c r="BT41" s="31">
        <f t="shared" ca="1" si="43"/>
        <v>1282.0637364525712</v>
      </c>
      <c r="BU41" s="31">
        <f t="shared" ca="1" si="43"/>
        <v>1273.5166448762207</v>
      </c>
      <c r="BV41" s="31">
        <f t="shared" ca="1" si="43"/>
        <v>1265.0265339103794</v>
      </c>
      <c r="BW41" s="31">
        <f t="shared" ca="1" si="43"/>
        <v>1256.5930236843099</v>
      </c>
    </row>
    <row r="42" spans="1:75">
      <c r="A42" s="17">
        <v>35</v>
      </c>
      <c r="B42" s="17">
        <v>0.54</v>
      </c>
      <c r="C42" s="17">
        <f t="shared" si="29"/>
        <v>9.4853328649218329E-3</v>
      </c>
      <c r="D42" s="31">
        <f t="shared" ca="1" si="30"/>
        <v>237.13332162304582</v>
      </c>
      <c r="E42" s="31">
        <f t="shared" ca="1" si="31"/>
        <v>236.44168276831195</v>
      </c>
      <c r="F42" s="31">
        <f t="shared" ca="1" si="31"/>
        <v>235.75206119357102</v>
      </c>
      <c r="G42" s="31">
        <f t="shared" ca="1" si="31"/>
        <v>235.06445101508976</v>
      </c>
      <c r="H42" s="31">
        <f t="shared" ca="1" si="31"/>
        <v>234.37884636629576</v>
      </c>
      <c r="I42" s="31">
        <f t="shared" ca="1" si="41"/>
        <v>233.69524139772739</v>
      </c>
      <c r="J42" s="31">
        <f t="shared" ca="1" si="32"/>
        <v>233.013630276984</v>
      </c>
      <c r="K42" s="31">
        <f t="shared" ca="1" si="32"/>
        <v>232.33400718867614</v>
      </c>
      <c r="L42" s="31">
        <f t="shared" ca="1" si="32"/>
        <v>231.6563663343758</v>
      </c>
      <c r="M42" s="31">
        <f t="shared" ca="1" si="32"/>
        <v>230.98070193256726</v>
      </c>
      <c r="N42" s="31">
        <f t="shared" ca="1" si="33"/>
        <v>230.30700821859728</v>
      </c>
      <c r="O42" s="31">
        <f t="shared" ca="1" si="33"/>
        <v>229.63527944462641</v>
      </c>
      <c r="S42" s="31">
        <f t="shared" ca="1" si="34"/>
        <v>474.26664324609163</v>
      </c>
      <c r="T42" s="31">
        <f t="shared" ca="1" si="34"/>
        <v>472.29053223256631</v>
      </c>
      <c r="U42" s="31">
        <f t="shared" ca="1" si="34"/>
        <v>470.3226550149306</v>
      </c>
      <c r="V42" s="31">
        <f t="shared" ca="1" si="35"/>
        <v>468.36297728570167</v>
      </c>
      <c r="W42" s="31">
        <f t="shared" ca="1" si="35"/>
        <v>466.41146488034462</v>
      </c>
      <c r="X42" s="31">
        <f t="shared" ca="1" si="35"/>
        <v>464.46808377667645</v>
      </c>
      <c r="Y42" s="31">
        <f t="shared" ca="1" si="35"/>
        <v>462.53280009427357</v>
      </c>
      <c r="Z42" s="31">
        <f t="shared" ca="1" si="35"/>
        <v>460.6055800938808</v>
      </c>
      <c r="AA42" s="31">
        <f t="shared" ca="1" si="35"/>
        <v>458.68639017682295</v>
      </c>
      <c r="AB42" s="31">
        <f t="shared" ca="1" si="36"/>
        <v>456.77519688441947</v>
      </c>
      <c r="AC42" s="31">
        <f t="shared" ca="1" si="36"/>
        <v>454.87196689740119</v>
      </c>
      <c r="AD42" s="31">
        <f t="shared" ca="1" si="36"/>
        <v>452.97666703532866</v>
      </c>
      <c r="AH42" s="31">
        <f t="shared" ca="1" si="37"/>
        <v>569.11997189530996</v>
      </c>
      <c r="AI42" s="31">
        <f t="shared" ca="1" si="37"/>
        <v>566.46407869313191</v>
      </c>
      <c r="AJ42" s="31">
        <f t="shared" ca="1" si="37"/>
        <v>563.82057965923059</v>
      </c>
      <c r="AK42" s="31">
        <f t="shared" ca="1" si="37"/>
        <v>561.18941695415413</v>
      </c>
      <c r="AL42" s="31">
        <f t="shared" ca="1" si="37"/>
        <v>558.5705330083681</v>
      </c>
      <c r="AM42" s="31">
        <f t="shared" ca="1" si="37"/>
        <v>555.96387052099556</v>
      </c>
      <c r="AN42" s="31">
        <f t="shared" ca="1" si="37"/>
        <v>553.36937245856427</v>
      </c>
      <c r="AO42" s="31">
        <f t="shared" ca="1" si="37"/>
        <v>550.7869820537577</v>
      </c>
      <c r="AP42" s="31">
        <f t="shared" ca="1" si="37"/>
        <v>548.21664280417349</v>
      </c>
      <c r="AQ42" s="31">
        <f t="shared" ca="1" si="38"/>
        <v>545.65829847108728</v>
      </c>
      <c r="AR42" s="31">
        <f t="shared" ca="1" si="38"/>
        <v>543.11189307822224</v>
      </c>
      <c r="AS42" s="31">
        <f t="shared" ca="1" si="38"/>
        <v>540.57737091052388</v>
      </c>
      <c r="AW42" s="31">
        <f t="shared" si="39"/>
        <v>758.82662919374661</v>
      </c>
      <c r="AX42" s="31">
        <f t="shared" ca="1" si="42"/>
        <v>754.52661162831555</v>
      </c>
      <c r="AY42" s="31">
        <f t="shared" ca="1" si="42"/>
        <v>750.25096082908851</v>
      </c>
      <c r="AZ42" s="31">
        <f t="shared" ca="1" si="42"/>
        <v>745.99953871772345</v>
      </c>
      <c r="BA42" s="31">
        <f t="shared" ca="1" si="42"/>
        <v>741.77220799832298</v>
      </c>
      <c r="BB42" s="31">
        <f t="shared" ca="1" si="42"/>
        <v>737.56883215299933</v>
      </c>
      <c r="BC42" s="31">
        <f t="shared" ca="1" si="42"/>
        <v>733.38927543746547</v>
      </c>
      <c r="BD42" s="31">
        <f t="shared" ca="1" si="42"/>
        <v>729.23340287665337</v>
      </c>
      <c r="BE42" s="31">
        <f t="shared" ca="1" si="42"/>
        <v>725.10108026035232</v>
      </c>
      <c r="BF42" s="31">
        <f t="shared" ca="1" si="42"/>
        <v>720.99217413887686</v>
      </c>
      <c r="BG42" s="31">
        <f t="shared" ca="1" si="42"/>
        <v>716.90655181875661</v>
      </c>
      <c r="BH42" s="31">
        <f t="shared" ca="1" si="42"/>
        <v>712.84408135845024</v>
      </c>
      <c r="BL42" s="31">
        <f t="shared" ca="1" si="40"/>
        <v>948.53328649218327</v>
      </c>
      <c r="BM42" s="31">
        <f t="shared" ca="1" si="43"/>
        <v>942.20973124890213</v>
      </c>
      <c r="BN42" s="31">
        <f t="shared" ca="1" si="43"/>
        <v>935.92833304057604</v>
      </c>
      <c r="BO42" s="31">
        <f t="shared" ca="1" si="43"/>
        <v>929.68881082030555</v>
      </c>
      <c r="BP42" s="31">
        <f t="shared" ca="1" si="43"/>
        <v>923.49088541483695</v>
      </c>
      <c r="BQ42" s="31">
        <f t="shared" ca="1" si="43"/>
        <v>917.33427951207136</v>
      </c>
      <c r="BR42" s="31">
        <f t="shared" ca="1" si="43"/>
        <v>911.2187176486575</v>
      </c>
      <c r="BS42" s="31">
        <f t="shared" ca="1" si="43"/>
        <v>905.14392619766636</v>
      </c>
      <c r="BT42" s="31">
        <f t="shared" ca="1" si="43"/>
        <v>899.1096333563487</v>
      </c>
      <c r="BU42" s="31">
        <f t="shared" ca="1" si="43"/>
        <v>893.11556913397294</v>
      </c>
      <c r="BV42" s="31">
        <f t="shared" ca="1" si="43"/>
        <v>887.16146533974643</v>
      </c>
      <c r="BW42" s="31">
        <f t="shared" ca="1" si="43"/>
        <v>881.24705557081472</v>
      </c>
    </row>
    <row r="43" spans="1:75">
      <c r="A43" s="17">
        <v>36</v>
      </c>
      <c r="B43" s="17">
        <v>0.75</v>
      </c>
      <c r="C43" s="17">
        <f t="shared" si="29"/>
        <v>1.3174073423502545E-2</v>
      </c>
      <c r="D43" s="31">
        <f t="shared" ca="1" si="30"/>
        <v>329.35183558756364</v>
      </c>
      <c r="E43" s="31">
        <f t="shared" ca="1" si="31"/>
        <v>328.39122606709992</v>
      </c>
      <c r="F43" s="31">
        <f t="shared" ca="1" si="31"/>
        <v>327.43341832440422</v>
      </c>
      <c r="G43" s="31">
        <f t="shared" ca="1" si="31"/>
        <v>326.47840418762468</v>
      </c>
      <c r="H43" s="31">
        <f t="shared" ca="1" si="31"/>
        <v>325.52617550874407</v>
      </c>
      <c r="I43" s="31">
        <f t="shared" ca="1" si="41"/>
        <v>324.57672416351028</v>
      </c>
      <c r="J43" s="31">
        <f t="shared" ca="1" si="32"/>
        <v>323.63004205136667</v>
      </c>
      <c r="K43" s="31">
        <f t="shared" ca="1" si="32"/>
        <v>322.6861210953835</v>
      </c>
      <c r="L43" s="31">
        <f t="shared" ca="1" si="32"/>
        <v>321.74495324218861</v>
      </c>
      <c r="M43" s="31">
        <f t="shared" ca="1" si="32"/>
        <v>320.80653046189894</v>
      </c>
      <c r="N43" s="31">
        <f t="shared" ca="1" si="33"/>
        <v>319.87084474805175</v>
      </c>
      <c r="O43" s="31">
        <f t="shared" ca="1" si="33"/>
        <v>318.93788811753666</v>
      </c>
      <c r="S43" s="31">
        <f t="shared" ca="1" si="34"/>
        <v>658.70367117512728</v>
      </c>
      <c r="T43" s="31">
        <f t="shared" ca="1" si="34"/>
        <v>655.95907254523092</v>
      </c>
      <c r="U43" s="31">
        <f t="shared" ca="1" si="34"/>
        <v>653.22590974295917</v>
      </c>
      <c r="V43" s="31">
        <f t="shared" ca="1" si="35"/>
        <v>650.50413511903014</v>
      </c>
      <c r="W43" s="31">
        <f t="shared" ca="1" si="35"/>
        <v>647.79370122270086</v>
      </c>
      <c r="X43" s="31">
        <f t="shared" ca="1" si="35"/>
        <v>645.09456080093946</v>
      </c>
      <c r="Y43" s="31">
        <f t="shared" ca="1" si="35"/>
        <v>642.40666679760216</v>
      </c>
      <c r="Z43" s="31">
        <f t="shared" ca="1" si="35"/>
        <v>639.72997235261221</v>
      </c>
      <c r="AA43" s="31">
        <f t="shared" ca="1" si="35"/>
        <v>637.06443080114298</v>
      </c>
      <c r="AB43" s="31">
        <f t="shared" ca="1" si="36"/>
        <v>634.40999567280483</v>
      </c>
      <c r="AC43" s="31">
        <f t="shared" ca="1" si="36"/>
        <v>631.766620690835</v>
      </c>
      <c r="AD43" s="31">
        <f t="shared" ca="1" si="36"/>
        <v>629.13425977128975</v>
      </c>
      <c r="AH43" s="31">
        <f t="shared" ca="1" si="37"/>
        <v>790.44440541015274</v>
      </c>
      <c r="AI43" s="31">
        <f t="shared" ca="1" si="37"/>
        <v>786.75566485157196</v>
      </c>
      <c r="AJ43" s="31">
        <f t="shared" ca="1" si="37"/>
        <v>783.08413841559798</v>
      </c>
      <c r="AK43" s="31">
        <f t="shared" ca="1" si="37"/>
        <v>779.42974576965855</v>
      </c>
      <c r="AL43" s="31">
        <f t="shared" ca="1" si="37"/>
        <v>775.79240695606666</v>
      </c>
      <c r="AM43" s="31">
        <f t="shared" ca="1" si="37"/>
        <v>772.1720423902716</v>
      </c>
      <c r="AN43" s="31">
        <f t="shared" ca="1" si="37"/>
        <v>768.56857285911713</v>
      </c>
      <c r="AO43" s="31">
        <f t="shared" ca="1" si="37"/>
        <v>764.98191951910781</v>
      </c>
      <c r="AP43" s="31">
        <f t="shared" ca="1" si="37"/>
        <v>761.41200389468531</v>
      </c>
      <c r="AQ43" s="31">
        <f t="shared" ca="1" si="38"/>
        <v>757.85874787651017</v>
      </c>
      <c r="AR43" s="31">
        <f t="shared" ca="1" si="38"/>
        <v>754.32207371975301</v>
      </c>
      <c r="AS43" s="31">
        <f t="shared" ca="1" si="38"/>
        <v>750.8019040423942</v>
      </c>
      <c r="AW43" s="31">
        <f t="shared" si="39"/>
        <v>1053.9258738802037</v>
      </c>
      <c r="AX43" s="31">
        <f t="shared" ca="1" si="42"/>
        <v>1047.9536272615494</v>
      </c>
      <c r="AY43" s="31">
        <f t="shared" ca="1" si="42"/>
        <v>1042.015223373734</v>
      </c>
      <c r="AZ43" s="31">
        <f t="shared" ca="1" si="42"/>
        <v>1036.1104704412826</v>
      </c>
      <c r="BA43" s="31">
        <f t="shared" ca="1" si="42"/>
        <v>1030.2391777754485</v>
      </c>
      <c r="BB43" s="31">
        <f t="shared" ca="1" si="42"/>
        <v>1024.4011557680544</v>
      </c>
      <c r="BC43" s="31">
        <f t="shared" ca="1" si="42"/>
        <v>1018.5962158853687</v>
      </c>
      <c r="BD43" s="31">
        <f t="shared" ca="1" si="42"/>
        <v>1012.8241706620186</v>
      </c>
      <c r="BE43" s="31">
        <f t="shared" ca="1" si="42"/>
        <v>1007.0848336949338</v>
      </c>
      <c r="BF43" s="31">
        <f t="shared" ca="1" si="42"/>
        <v>1001.378019637329</v>
      </c>
      <c r="BG43" s="31">
        <f t="shared" ca="1" si="42"/>
        <v>995.70354419271746</v>
      </c>
      <c r="BH43" s="31">
        <f t="shared" ca="1" si="42"/>
        <v>990.06122410895864</v>
      </c>
      <c r="BL43" s="31">
        <f t="shared" ca="1" si="40"/>
        <v>1317.4073423502546</v>
      </c>
      <c r="BM43" s="31">
        <f t="shared" ca="1" si="43"/>
        <v>1308.6246267345864</v>
      </c>
      <c r="BN43" s="31">
        <f t="shared" ca="1" si="43"/>
        <v>1299.9004625563555</v>
      </c>
      <c r="BO43" s="31">
        <f t="shared" ca="1" si="43"/>
        <v>1291.2344594726464</v>
      </c>
      <c r="BP43" s="31">
        <f t="shared" ca="1" si="43"/>
        <v>1282.6262297428291</v>
      </c>
      <c r="BQ43" s="31">
        <f t="shared" ca="1" si="43"/>
        <v>1274.0753882112101</v>
      </c>
      <c r="BR43" s="31">
        <f t="shared" ca="1" si="43"/>
        <v>1265.5815522898019</v>
      </c>
      <c r="BS43" s="31">
        <f t="shared" ca="1" si="43"/>
        <v>1257.1443419412033</v>
      </c>
      <c r="BT43" s="31">
        <f t="shared" ca="1" si="43"/>
        <v>1248.7633796615953</v>
      </c>
      <c r="BU43" s="31">
        <f t="shared" ca="1" si="43"/>
        <v>1240.4382904638512</v>
      </c>
      <c r="BV43" s="31">
        <f t="shared" ca="1" si="43"/>
        <v>1232.168701860759</v>
      </c>
      <c r="BW43" s="31">
        <f t="shared" ca="1" si="43"/>
        <v>1223.9542438483538</v>
      </c>
    </row>
    <row r="44" spans="1:75">
      <c r="A44" s="17">
        <v>37</v>
      </c>
      <c r="B44" s="17">
        <v>0.88</v>
      </c>
      <c r="C44" s="17">
        <f t="shared" si="29"/>
        <v>1.545757948357632E-2</v>
      </c>
      <c r="D44" s="31">
        <f t="shared" ca="1" si="30"/>
        <v>386.43948708940803</v>
      </c>
      <c r="E44" s="31">
        <f t="shared" ca="1" si="31"/>
        <v>385.31237191873061</v>
      </c>
      <c r="F44" s="31">
        <f t="shared" ca="1" si="31"/>
        <v>384.18854416730096</v>
      </c>
      <c r="G44" s="31">
        <f t="shared" ca="1" si="31"/>
        <v>383.06799424681293</v>
      </c>
      <c r="H44" s="31">
        <f t="shared" ca="1" si="31"/>
        <v>381.95071259692639</v>
      </c>
      <c r="I44" s="31">
        <f t="shared" ca="1" si="41"/>
        <v>380.83668968518538</v>
      </c>
      <c r="J44" s="31">
        <f t="shared" ca="1" si="32"/>
        <v>379.72591600693693</v>
      </c>
      <c r="K44" s="31">
        <f t="shared" ca="1" si="32"/>
        <v>378.61838208525</v>
      </c>
      <c r="L44" s="31">
        <f t="shared" ca="1" si="32"/>
        <v>377.51407847083465</v>
      </c>
      <c r="M44" s="31">
        <f t="shared" ca="1" si="32"/>
        <v>376.41299574196142</v>
      </c>
      <c r="N44" s="31">
        <f t="shared" ca="1" si="33"/>
        <v>375.31512450438078</v>
      </c>
      <c r="O44" s="31">
        <f t="shared" ca="1" si="33"/>
        <v>374.22045539124304</v>
      </c>
      <c r="S44" s="31">
        <f t="shared" ca="1" si="34"/>
        <v>772.87897417881607</v>
      </c>
      <c r="T44" s="31">
        <f t="shared" ca="1" si="34"/>
        <v>769.65864511973768</v>
      </c>
      <c r="U44" s="31">
        <f t="shared" ca="1" si="34"/>
        <v>766.45173409840538</v>
      </c>
      <c r="V44" s="31">
        <f t="shared" ca="1" si="35"/>
        <v>763.25818520632868</v>
      </c>
      <c r="W44" s="31">
        <f t="shared" ca="1" si="35"/>
        <v>760.07794276796903</v>
      </c>
      <c r="X44" s="31">
        <f t="shared" ca="1" si="35"/>
        <v>756.91095133976899</v>
      </c>
      <c r="Y44" s="31">
        <f t="shared" ca="1" si="35"/>
        <v>753.75715570918658</v>
      </c>
      <c r="Z44" s="31">
        <f t="shared" ca="1" si="35"/>
        <v>750.61650089373177</v>
      </c>
      <c r="AA44" s="31">
        <f t="shared" ca="1" si="35"/>
        <v>747.48893214000782</v>
      </c>
      <c r="AB44" s="31">
        <f t="shared" ca="1" si="36"/>
        <v>744.37439492275769</v>
      </c>
      <c r="AC44" s="31">
        <f t="shared" ca="1" si="36"/>
        <v>741.27283494391304</v>
      </c>
      <c r="AD44" s="31">
        <f t="shared" ca="1" si="36"/>
        <v>738.18419813164667</v>
      </c>
      <c r="AH44" s="31">
        <f t="shared" ca="1" si="37"/>
        <v>927.45476901457926</v>
      </c>
      <c r="AI44" s="31">
        <f t="shared" ca="1" si="37"/>
        <v>923.1266467591779</v>
      </c>
      <c r="AJ44" s="31">
        <f t="shared" ca="1" si="37"/>
        <v>918.81872240763494</v>
      </c>
      <c r="AK44" s="31">
        <f t="shared" ca="1" si="37"/>
        <v>914.53090170306609</v>
      </c>
      <c r="AL44" s="31">
        <f t="shared" ca="1" si="37"/>
        <v>910.2630908284516</v>
      </c>
      <c r="AM44" s="31">
        <f t="shared" ca="1" si="37"/>
        <v>906.01519640458548</v>
      </c>
      <c r="AN44" s="31">
        <f t="shared" ca="1" si="37"/>
        <v>901.78712548803071</v>
      </c>
      <c r="AO44" s="31">
        <f t="shared" ca="1" si="37"/>
        <v>897.57878556908656</v>
      </c>
      <c r="AP44" s="31">
        <f t="shared" ca="1" si="37"/>
        <v>893.39008456976421</v>
      </c>
      <c r="AQ44" s="31">
        <f t="shared" ca="1" si="38"/>
        <v>889.22093084177197</v>
      </c>
      <c r="AR44" s="31">
        <f t="shared" ca="1" si="38"/>
        <v>885.0712331645102</v>
      </c>
      <c r="AS44" s="31">
        <f t="shared" ca="1" si="38"/>
        <v>880.94090074307599</v>
      </c>
      <c r="AW44" s="31">
        <f t="shared" si="39"/>
        <v>1236.6063586861055</v>
      </c>
      <c r="AX44" s="31">
        <f t="shared" ca="1" si="42"/>
        <v>1229.5989226535514</v>
      </c>
      <c r="AY44" s="31">
        <f t="shared" ca="1" si="42"/>
        <v>1222.6311954251812</v>
      </c>
      <c r="AZ44" s="31">
        <f t="shared" ca="1" si="42"/>
        <v>1215.7029519844382</v>
      </c>
      <c r="BA44" s="31">
        <f t="shared" ca="1" si="42"/>
        <v>1208.8139685898598</v>
      </c>
      <c r="BB44" s="31">
        <f t="shared" ca="1" si="42"/>
        <v>1201.9640227678508</v>
      </c>
      <c r="BC44" s="31">
        <f t="shared" ca="1" si="42"/>
        <v>1195.1528933054994</v>
      </c>
      <c r="BD44" s="31">
        <f t="shared" ca="1" si="42"/>
        <v>1188.3803602434352</v>
      </c>
      <c r="BE44" s="31">
        <f t="shared" ca="1" si="42"/>
        <v>1181.6462048687224</v>
      </c>
      <c r="BF44" s="31">
        <f t="shared" ca="1" si="42"/>
        <v>1174.9502097077993</v>
      </c>
      <c r="BG44" s="31">
        <f t="shared" ca="1" si="42"/>
        <v>1168.2921585194551</v>
      </c>
      <c r="BH44" s="31">
        <f t="shared" ca="1" si="42"/>
        <v>1161.6718362878448</v>
      </c>
      <c r="BL44" s="31">
        <f t="shared" ca="1" si="40"/>
        <v>1545.7579483576321</v>
      </c>
      <c r="BM44" s="31">
        <f t="shared" ca="1" si="43"/>
        <v>1535.4528953685813</v>
      </c>
      <c r="BN44" s="31">
        <f t="shared" ca="1" si="43"/>
        <v>1525.2165427327907</v>
      </c>
      <c r="BO44" s="31">
        <f t="shared" ca="1" si="43"/>
        <v>1515.0484324479053</v>
      </c>
      <c r="BP44" s="31">
        <f t="shared" ca="1" si="43"/>
        <v>1504.9481095649194</v>
      </c>
      <c r="BQ44" s="31">
        <f t="shared" ca="1" si="43"/>
        <v>1494.9151221678201</v>
      </c>
      <c r="BR44" s="31">
        <f t="shared" ca="1" si="43"/>
        <v>1484.9490213533677</v>
      </c>
      <c r="BS44" s="31">
        <f t="shared" ca="1" si="43"/>
        <v>1475.049361211012</v>
      </c>
      <c r="BT44" s="31">
        <f t="shared" ca="1" si="43"/>
        <v>1465.2156988029385</v>
      </c>
      <c r="BU44" s="31">
        <f t="shared" ca="1" si="43"/>
        <v>1455.4475941442522</v>
      </c>
      <c r="BV44" s="31">
        <f t="shared" ca="1" si="43"/>
        <v>1445.7446101832907</v>
      </c>
      <c r="BW44" s="31">
        <f t="shared" ca="1" si="43"/>
        <v>1436.1063127820685</v>
      </c>
    </row>
    <row r="45" spans="1:75">
      <c r="A45" s="17">
        <v>38</v>
      </c>
      <c r="B45" s="17">
        <v>0.24</v>
      </c>
      <c r="C45" s="17">
        <f t="shared" si="29"/>
        <v>4.2157034955208139E-3</v>
      </c>
      <c r="D45" s="31">
        <f t="shared" ca="1" si="30"/>
        <v>105.39258738802035</v>
      </c>
      <c r="E45" s="31">
        <f t="shared" ca="1" si="31"/>
        <v>105.08519234147197</v>
      </c>
      <c r="F45" s="31">
        <f t="shared" ca="1" si="31"/>
        <v>104.77869386380932</v>
      </c>
      <c r="G45" s="31">
        <f t="shared" ca="1" si="31"/>
        <v>104.47308934003988</v>
      </c>
      <c r="H45" s="31">
        <f t="shared" ca="1" si="31"/>
        <v>104.1683761627981</v>
      </c>
      <c r="I45" s="31">
        <f t="shared" ca="1" si="41"/>
        <v>103.86455173232326</v>
      </c>
      <c r="J45" s="31">
        <f t="shared" ca="1" si="32"/>
        <v>103.56161345643731</v>
      </c>
      <c r="K45" s="31">
        <f t="shared" ca="1" si="32"/>
        <v>103.25955875052271</v>
      </c>
      <c r="L45" s="31">
        <f t="shared" ca="1" si="32"/>
        <v>102.95838503750035</v>
      </c>
      <c r="M45" s="31">
        <f t="shared" ca="1" si="32"/>
        <v>102.65808974780765</v>
      </c>
      <c r="N45" s="31">
        <f t="shared" ca="1" si="33"/>
        <v>102.35867031937656</v>
      </c>
      <c r="O45" s="31">
        <f t="shared" ca="1" si="33"/>
        <v>102.06012419761171</v>
      </c>
      <c r="S45" s="31">
        <f t="shared" ca="1" si="34"/>
        <v>210.78517477604069</v>
      </c>
      <c r="T45" s="31">
        <f t="shared" ca="1" si="34"/>
        <v>209.90690321447389</v>
      </c>
      <c r="U45" s="31">
        <f t="shared" ca="1" si="34"/>
        <v>209.03229111774689</v>
      </c>
      <c r="V45" s="31">
        <f t="shared" ca="1" si="35"/>
        <v>208.16132323808961</v>
      </c>
      <c r="W45" s="31">
        <f t="shared" ca="1" si="35"/>
        <v>207.29398439126425</v>
      </c>
      <c r="X45" s="31">
        <f t="shared" ca="1" si="35"/>
        <v>206.4302594563006</v>
      </c>
      <c r="Y45" s="31">
        <f t="shared" ca="1" si="35"/>
        <v>205.57013337523267</v>
      </c>
      <c r="Z45" s="31">
        <f t="shared" ca="1" si="35"/>
        <v>204.7135911528359</v>
      </c>
      <c r="AA45" s="31">
        <f t="shared" ca="1" si="35"/>
        <v>203.86061785636574</v>
      </c>
      <c r="AB45" s="31">
        <f t="shared" ca="1" si="36"/>
        <v>203.01119861529753</v>
      </c>
      <c r="AC45" s="31">
        <f t="shared" ca="1" si="36"/>
        <v>202.16531862106714</v>
      </c>
      <c r="AD45" s="31">
        <f t="shared" ca="1" si="36"/>
        <v>201.32296312681271</v>
      </c>
      <c r="AH45" s="31">
        <f t="shared" ca="1" si="37"/>
        <v>252.94220973124882</v>
      </c>
      <c r="AI45" s="31">
        <f t="shared" ca="1" si="37"/>
        <v>251.761812752503</v>
      </c>
      <c r="AJ45" s="31">
        <f t="shared" ca="1" si="37"/>
        <v>250.58692429299131</v>
      </c>
      <c r="AK45" s="31">
        <f t="shared" ca="1" si="37"/>
        <v>249.41751864629072</v>
      </c>
      <c r="AL45" s="31">
        <f t="shared" ca="1" si="37"/>
        <v>248.2535702259413</v>
      </c>
      <c r="AM45" s="31">
        <f t="shared" ca="1" si="37"/>
        <v>247.09505356488688</v>
      </c>
      <c r="AN45" s="31">
        <f t="shared" ca="1" si="37"/>
        <v>245.94194331491744</v>
      </c>
      <c r="AO45" s="31">
        <f t="shared" ca="1" si="37"/>
        <v>244.79421424611448</v>
      </c>
      <c r="AP45" s="31">
        <f t="shared" ca="1" si="37"/>
        <v>243.65184124629928</v>
      </c>
      <c r="AQ45" s="31">
        <f t="shared" ca="1" si="38"/>
        <v>242.51479932048321</v>
      </c>
      <c r="AR45" s="31">
        <f t="shared" ca="1" si="38"/>
        <v>241.38306359032094</v>
      </c>
      <c r="AS45" s="31">
        <f t="shared" ca="1" si="38"/>
        <v>240.25660929356613</v>
      </c>
      <c r="AW45" s="31">
        <f t="shared" si="39"/>
        <v>337.25627964166512</v>
      </c>
      <c r="AX45" s="31">
        <f t="shared" ca="1" si="42"/>
        <v>335.34516072369576</v>
      </c>
      <c r="AY45" s="31">
        <f t="shared" ca="1" si="42"/>
        <v>333.44487147959484</v>
      </c>
      <c r="AZ45" s="31">
        <f t="shared" ca="1" si="42"/>
        <v>331.55535054121037</v>
      </c>
      <c r="BA45" s="31">
        <f t="shared" ca="1" si="42"/>
        <v>329.67653688814352</v>
      </c>
      <c r="BB45" s="31">
        <f t="shared" ca="1" si="42"/>
        <v>327.80836984577741</v>
      </c>
      <c r="BC45" s="31">
        <f t="shared" ca="1" si="42"/>
        <v>325.95078908331794</v>
      </c>
      <c r="BD45" s="31">
        <f t="shared" ca="1" si="42"/>
        <v>324.10373461184588</v>
      </c>
      <c r="BE45" s="31">
        <f t="shared" ca="1" si="42"/>
        <v>322.26714678237875</v>
      </c>
      <c r="BF45" s="31">
        <f t="shared" ca="1" si="42"/>
        <v>320.44096628394522</v>
      </c>
      <c r="BG45" s="31">
        <f t="shared" ca="1" si="42"/>
        <v>318.62513414166955</v>
      </c>
      <c r="BH45" s="31">
        <f t="shared" ca="1" si="42"/>
        <v>316.81959171486676</v>
      </c>
      <c r="BL45" s="31">
        <f t="shared" ca="1" si="40"/>
        <v>421.57034955208138</v>
      </c>
      <c r="BM45" s="31">
        <f t="shared" ca="1" si="43"/>
        <v>418.75988055506758</v>
      </c>
      <c r="BN45" s="31">
        <f t="shared" ca="1" si="43"/>
        <v>415.96814801803373</v>
      </c>
      <c r="BO45" s="31">
        <f t="shared" ca="1" si="43"/>
        <v>413.19502703124681</v>
      </c>
      <c r="BP45" s="31">
        <f t="shared" ca="1" si="43"/>
        <v>410.44039351770522</v>
      </c>
      <c r="BQ45" s="31">
        <f t="shared" ca="1" si="43"/>
        <v>407.70412422758722</v>
      </c>
      <c r="BR45" s="31">
        <f t="shared" ca="1" si="43"/>
        <v>404.9860967327366</v>
      </c>
      <c r="BS45" s="31">
        <f t="shared" ca="1" si="43"/>
        <v>402.28618942118499</v>
      </c>
      <c r="BT45" s="31">
        <f t="shared" ca="1" si="43"/>
        <v>399.60428149171048</v>
      </c>
      <c r="BU45" s="31">
        <f t="shared" ca="1" si="43"/>
        <v>396.94025294843237</v>
      </c>
      <c r="BV45" s="31">
        <f t="shared" ca="1" si="43"/>
        <v>394.29398459544279</v>
      </c>
      <c r="BW45" s="31">
        <f t="shared" ca="1" si="43"/>
        <v>391.66535803147315</v>
      </c>
    </row>
    <row r="46" spans="1:75">
      <c r="A46" s="17">
        <v>39</v>
      </c>
      <c r="B46" s="17">
        <v>0.95</v>
      </c>
      <c r="C46" s="17">
        <f t="shared" si="29"/>
        <v>1.6687159669769889E-2</v>
      </c>
      <c r="D46" s="31">
        <f t="shared" ca="1" si="30"/>
        <v>417.17899174424724</v>
      </c>
      <c r="E46" s="31">
        <f t="shared" ca="1" si="31"/>
        <v>415.96221968499322</v>
      </c>
      <c r="F46" s="31">
        <f t="shared" ca="1" si="31"/>
        <v>414.74899654424524</v>
      </c>
      <c r="G46" s="31">
        <f t="shared" ca="1" si="31"/>
        <v>413.53931197099121</v>
      </c>
      <c r="H46" s="31">
        <f t="shared" ca="1" si="31"/>
        <v>412.33315564440915</v>
      </c>
      <c r="I46" s="31">
        <f t="shared" ca="1" si="41"/>
        <v>411.13051727377962</v>
      </c>
      <c r="J46" s="31">
        <f t="shared" ca="1" si="32"/>
        <v>409.93138659839775</v>
      </c>
      <c r="K46" s="31">
        <f t="shared" ca="1" si="32"/>
        <v>408.73575338748572</v>
      </c>
      <c r="L46" s="31">
        <f t="shared" ca="1" si="32"/>
        <v>407.54360744010552</v>
      </c>
      <c r="M46" s="31">
        <f t="shared" ca="1" si="32"/>
        <v>406.35493858507192</v>
      </c>
      <c r="N46" s="31">
        <f t="shared" ca="1" si="33"/>
        <v>405.16973668086553</v>
      </c>
      <c r="O46" s="31">
        <f t="shared" ca="1" si="33"/>
        <v>403.98799161554638</v>
      </c>
      <c r="S46" s="31">
        <f t="shared" ca="1" si="34"/>
        <v>834.35798348849448</v>
      </c>
      <c r="T46" s="31">
        <f t="shared" ca="1" si="34"/>
        <v>830.88149189062585</v>
      </c>
      <c r="U46" s="31">
        <f t="shared" ca="1" si="34"/>
        <v>827.41948567441477</v>
      </c>
      <c r="V46" s="31">
        <f t="shared" ca="1" si="35"/>
        <v>823.9719044841047</v>
      </c>
      <c r="W46" s="31">
        <f t="shared" ca="1" si="35"/>
        <v>820.53868821542096</v>
      </c>
      <c r="X46" s="31">
        <f t="shared" ca="1" si="35"/>
        <v>817.11977701452327</v>
      </c>
      <c r="Y46" s="31">
        <f t="shared" ca="1" si="35"/>
        <v>813.7151112769626</v>
      </c>
      <c r="Z46" s="31">
        <f t="shared" ca="1" si="35"/>
        <v>810.32463164664205</v>
      </c>
      <c r="AA46" s="31">
        <f t="shared" ca="1" si="35"/>
        <v>806.94827901478106</v>
      </c>
      <c r="AB46" s="31">
        <f t="shared" ca="1" si="36"/>
        <v>803.58599451888608</v>
      </c>
      <c r="AC46" s="31">
        <f t="shared" ca="1" si="36"/>
        <v>800.23771954172423</v>
      </c>
      <c r="AD46" s="31">
        <f t="shared" ca="1" si="36"/>
        <v>796.90339571030029</v>
      </c>
      <c r="AH46" s="31">
        <f t="shared" ca="1" si="37"/>
        <v>1001.2295801861933</v>
      </c>
      <c r="AI46" s="31">
        <f t="shared" ca="1" si="37"/>
        <v>996.55717547865777</v>
      </c>
      <c r="AJ46" s="31">
        <f t="shared" ca="1" si="37"/>
        <v>991.90657532642399</v>
      </c>
      <c r="AK46" s="31">
        <f t="shared" ca="1" si="37"/>
        <v>987.27767797490071</v>
      </c>
      <c r="AL46" s="31">
        <f t="shared" ca="1" si="37"/>
        <v>982.67038214435104</v>
      </c>
      <c r="AM46" s="31">
        <f t="shared" ca="1" si="37"/>
        <v>978.08458702767734</v>
      </c>
      <c r="AN46" s="31">
        <f t="shared" ca="1" si="37"/>
        <v>973.52019228821484</v>
      </c>
      <c r="AO46" s="31">
        <f t="shared" ca="1" si="37"/>
        <v>968.97709805753652</v>
      </c>
      <c r="AP46" s="31">
        <f t="shared" ca="1" si="37"/>
        <v>964.45520493326796</v>
      </c>
      <c r="AQ46" s="31">
        <f t="shared" ca="1" si="38"/>
        <v>959.95441397691275</v>
      </c>
      <c r="AR46" s="31">
        <f t="shared" ca="1" si="38"/>
        <v>955.47462671168705</v>
      </c>
      <c r="AS46" s="31">
        <f t="shared" ca="1" si="38"/>
        <v>951.01574512036598</v>
      </c>
      <c r="AW46" s="31">
        <f t="shared" si="39"/>
        <v>1334.9727735815911</v>
      </c>
      <c r="AX46" s="31">
        <f t="shared" ca="1" si="42"/>
        <v>1327.4079278646291</v>
      </c>
      <c r="AY46" s="31">
        <f t="shared" ca="1" si="42"/>
        <v>1319.8859496067296</v>
      </c>
      <c r="AZ46" s="31">
        <f t="shared" ca="1" si="42"/>
        <v>1312.4065958922911</v>
      </c>
      <c r="BA46" s="31">
        <f t="shared" ca="1" si="42"/>
        <v>1304.9696251822347</v>
      </c>
      <c r="BB46" s="31">
        <f t="shared" ca="1" si="42"/>
        <v>1297.5747973062023</v>
      </c>
      <c r="BC46" s="31">
        <f t="shared" ca="1" si="42"/>
        <v>1290.2218734548003</v>
      </c>
      <c r="BD46" s="31">
        <f t="shared" ca="1" si="42"/>
        <v>1282.9106161718901</v>
      </c>
      <c r="BE46" s="31">
        <f t="shared" ca="1" si="42"/>
        <v>1275.6407893469159</v>
      </c>
      <c r="BF46" s="31">
        <f t="shared" ca="1" si="42"/>
        <v>1268.4121582072833</v>
      </c>
      <c r="BG46" s="31">
        <f t="shared" ca="1" si="42"/>
        <v>1261.2244893107752</v>
      </c>
      <c r="BH46" s="31">
        <f t="shared" ca="1" si="42"/>
        <v>1254.0775505380141</v>
      </c>
      <c r="BL46" s="31">
        <f t="shared" ca="1" si="40"/>
        <v>1668.715966976989</v>
      </c>
      <c r="BM46" s="31">
        <f t="shared" ca="1" si="43"/>
        <v>1657.5911938638092</v>
      </c>
      <c r="BN46" s="31">
        <f t="shared" ca="1" si="43"/>
        <v>1646.5405859047169</v>
      </c>
      <c r="BO46" s="31">
        <f t="shared" ca="1" si="43"/>
        <v>1635.563648665352</v>
      </c>
      <c r="BP46" s="31">
        <f t="shared" ca="1" si="43"/>
        <v>1624.6598910075832</v>
      </c>
      <c r="BQ46" s="31">
        <f t="shared" ca="1" si="43"/>
        <v>1613.8288250675328</v>
      </c>
      <c r="BR46" s="31">
        <f t="shared" ca="1" si="43"/>
        <v>1603.069966233749</v>
      </c>
      <c r="BS46" s="31">
        <f t="shared" ca="1" si="43"/>
        <v>1592.382833125524</v>
      </c>
      <c r="BT46" s="31">
        <f t="shared" ca="1" si="43"/>
        <v>1581.766947571354</v>
      </c>
      <c r="BU46" s="31">
        <f t="shared" ca="1" si="43"/>
        <v>1571.2218345875447</v>
      </c>
      <c r="BV46" s="31">
        <f t="shared" ca="1" si="43"/>
        <v>1560.7470223569612</v>
      </c>
      <c r="BW46" s="31">
        <f t="shared" ca="1" si="43"/>
        <v>1550.3420422079146</v>
      </c>
    </row>
    <row r="47" spans="1:75">
      <c r="A47" s="17">
        <v>40</v>
      </c>
      <c r="B47" s="17">
        <v>0.41</v>
      </c>
      <c r="C47" s="17">
        <f t="shared" si="29"/>
        <v>7.2018268048480577E-3</v>
      </c>
      <c r="D47" s="31">
        <f t="shared" ca="1" si="30"/>
        <v>180.04567012120145</v>
      </c>
      <c r="E47" s="31">
        <f t="shared" ca="1" si="31"/>
        <v>179.52053691668129</v>
      </c>
      <c r="F47" s="31">
        <f t="shared" ca="1" si="31"/>
        <v>178.99693535067428</v>
      </c>
      <c r="G47" s="31">
        <f t="shared" ca="1" si="31"/>
        <v>178.47486095590148</v>
      </c>
      <c r="H47" s="31">
        <f t="shared" ca="1" si="31"/>
        <v>177.95430927811341</v>
      </c>
      <c r="I47" s="31">
        <f t="shared" ca="1" si="41"/>
        <v>177.43527587605226</v>
      </c>
      <c r="J47" s="31">
        <f t="shared" ca="1" si="32"/>
        <v>176.91775632141378</v>
      </c>
      <c r="K47" s="31">
        <f t="shared" ca="1" si="32"/>
        <v>176.40174619880963</v>
      </c>
      <c r="L47" s="31">
        <f t="shared" ca="1" si="32"/>
        <v>175.88724110572977</v>
      </c>
      <c r="M47" s="31">
        <f t="shared" ca="1" si="32"/>
        <v>175.37423665250475</v>
      </c>
      <c r="N47" s="31">
        <f t="shared" ca="1" si="33"/>
        <v>174.86272846226831</v>
      </c>
      <c r="O47" s="31">
        <f t="shared" ca="1" si="33"/>
        <v>174.35271217092003</v>
      </c>
      <c r="S47" s="31">
        <f t="shared" ca="1" si="34"/>
        <v>360.09134024240291</v>
      </c>
      <c r="T47" s="31">
        <f t="shared" ca="1" si="34"/>
        <v>358.5909596580596</v>
      </c>
      <c r="U47" s="31">
        <f t="shared" ca="1" si="34"/>
        <v>357.09683065948428</v>
      </c>
      <c r="V47" s="31">
        <f t="shared" ca="1" si="35"/>
        <v>355.60892719840308</v>
      </c>
      <c r="W47" s="31">
        <f t="shared" ca="1" si="35"/>
        <v>354.12722333507645</v>
      </c>
      <c r="X47" s="31">
        <f t="shared" ca="1" si="35"/>
        <v>352.65169323784693</v>
      </c>
      <c r="Y47" s="31">
        <f t="shared" ca="1" si="35"/>
        <v>351.18231118268915</v>
      </c>
      <c r="Z47" s="31">
        <f t="shared" ca="1" si="35"/>
        <v>349.71905155276136</v>
      </c>
      <c r="AA47" s="31">
        <f t="shared" ca="1" si="35"/>
        <v>348.26188883795817</v>
      </c>
      <c r="AB47" s="31">
        <f t="shared" ca="1" si="36"/>
        <v>346.81079763446661</v>
      </c>
      <c r="AC47" s="31">
        <f t="shared" ca="1" si="36"/>
        <v>345.36575264432309</v>
      </c>
      <c r="AD47" s="31">
        <f t="shared" ca="1" si="36"/>
        <v>343.92672867497174</v>
      </c>
      <c r="AH47" s="31">
        <f t="shared" ca="1" si="37"/>
        <v>432.10960829088344</v>
      </c>
      <c r="AI47" s="31">
        <f t="shared" ca="1" si="37"/>
        <v>430.09309678552603</v>
      </c>
      <c r="AJ47" s="31">
        <f t="shared" ca="1" si="37"/>
        <v>428.08599566719352</v>
      </c>
      <c r="AK47" s="31">
        <f t="shared" ca="1" si="37"/>
        <v>426.08826102074664</v>
      </c>
      <c r="AL47" s="31">
        <f t="shared" ca="1" si="37"/>
        <v>424.09984913598311</v>
      </c>
      <c r="AM47" s="31">
        <f t="shared" ca="1" si="37"/>
        <v>422.12071650668179</v>
      </c>
      <c r="AN47" s="31">
        <f t="shared" ca="1" si="37"/>
        <v>420.15081982965063</v>
      </c>
      <c r="AO47" s="31">
        <f t="shared" ca="1" si="37"/>
        <v>418.19011600377894</v>
      </c>
      <c r="AP47" s="31">
        <f t="shared" ref="AN47:AS107" ca="1" si="44">IF($C47*AP$5&gt;(5%*AP$5),(5%*AP$5)*$B47,$C47*AP$5)</f>
        <v>416.23856212909465</v>
      </c>
      <c r="AQ47" s="31">
        <f t="shared" ca="1" si="38"/>
        <v>414.29611550582553</v>
      </c>
      <c r="AR47" s="31">
        <f t="shared" ca="1" si="38"/>
        <v>412.36273363346498</v>
      </c>
      <c r="AS47" s="31">
        <f t="shared" ca="1" si="38"/>
        <v>410.43837420984215</v>
      </c>
      <c r="AW47" s="31">
        <f t="shared" si="39"/>
        <v>576.14614438784463</v>
      </c>
      <c r="AX47" s="31">
        <f t="shared" ca="1" si="42"/>
        <v>572.88131623631364</v>
      </c>
      <c r="AY47" s="31">
        <f t="shared" ca="1" si="42"/>
        <v>569.63498877764118</v>
      </c>
      <c r="AZ47" s="31">
        <f t="shared" ca="1" si="42"/>
        <v>566.40705717456774</v>
      </c>
      <c r="BA47" s="31">
        <f t="shared" ca="1" si="42"/>
        <v>563.19741718391185</v>
      </c>
      <c r="BB47" s="31">
        <f t="shared" ca="1" si="42"/>
        <v>560.00596515320308</v>
      </c>
      <c r="BC47" s="31">
        <f t="shared" ca="1" si="42"/>
        <v>556.83259801733482</v>
      </c>
      <c r="BD47" s="31">
        <f t="shared" ca="1" si="42"/>
        <v>553.67721329523681</v>
      </c>
      <c r="BE47" s="31">
        <f t="shared" ca="1" si="42"/>
        <v>550.53970908656379</v>
      </c>
      <c r="BF47" s="31">
        <f t="shared" ca="1" si="42"/>
        <v>547.41998406840651</v>
      </c>
      <c r="BG47" s="31">
        <f t="shared" ca="1" si="42"/>
        <v>544.31793749201881</v>
      </c>
      <c r="BH47" s="31">
        <f t="shared" ca="1" si="42"/>
        <v>541.23346917956405</v>
      </c>
      <c r="BL47" s="31">
        <f t="shared" ca="1" si="40"/>
        <v>720.18268048480581</v>
      </c>
      <c r="BM47" s="31">
        <f t="shared" ca="1" si="43"/>
        <v>715.38146261490715</v>
      </c>
      <c r="BN47" s="31">
        <f t="shared" ca="1" si="43"/>
        <v>710.61225286414106</v>
      </c>
      <c r="BO47" s="31">
        <f t="shared" ca="1" si="43"/>
        <v>705.87483784504673</v>
      </c>
      <c r="BP47" s="31">
        <f t="shared" ca="1" si="43"/>
        <v>701.16900559274643</v>
      </c>
      <c r="BQ47" s="31">
        <f t="shared" ca="1" si="43"/>
        <v>696.49454555546151</v>
      </c>
      <c r="BR47" s="31">
        <f t="shared" ca="1" si="43"/>
        <v>691.85124858509175</v>
      </c>
      <c r="BS47" s="31">
        <f t="shared" ca="1" si="43"/>
        <v>687.23890692785778</v>
      </c>
      <c r="BT47" s="31">
        <f t="shared" ca="1" si="43"/>
        <v>682.65731421500539</v>
      </c>
      <c r="BU47" s="31">
        <f t="shared" ca="1" si="43"/>
        <v>678.10626545357195</v>
      </c>
      <c r="BV47" s="31">
        <f t="shared" ca="1" si="43"/>
        <v>673.58555701721491</v>
      </c>
      <c r="BW47" s="31">
        <f t="shared" ca="1" si="43"/>
        <v>669.09498663709996</v>
      </c>
    </row>
    <row r="48" spans="1:75">
      <c r="A48" s="17">
        <v>41</v>
      </c>
      <c r="B48" s="17">
        <v>1.02</v>
      </c>
      <c r="C48" s="17">
        <f t="shared" si="29"/>
        <v>1.7916739855963461E-2</v>
      </c>
      <c r="D48" s="31">
        <f t="shared" ca="1" si="30"/>
        <v>447.91849639908651</v>
      </c>
      <c r="E48" s="31">
        <f t="shared" ca="1" si="31"/>
        <v>446.61206745125588</v>
      </c>
      <c r="F48" s="31">
        <f t="shared" ca="1" si="31"/>
        <v>445.3094489211897</v>
      </c>
      <c r="G48" s="31">
        <f t="shared" ca="1" si="31"/>
        <v>444.01062969516954</v>
      </c>
      <c r="H48" s="31">
        <f t="shared" ca="1" si="31"/>
        <v>442.71559869189196</v>
      </c>
      <c r="I48" s="31">
        <f t="shared" ca="1" si="41"/>
        <v>441.42434486237391</v>
      </c>
      <c r="J48" s="31">
        <f t="shared" ca="1" si="32"/>
        <v>440.13685718985863</v>
      </c>
      <c r="K48" s="31">
        <f t="shared" ca="1" si="32"/>
        <v>438.85312468972154</v>
      </c>
      <c r="L48" s="31">
        <f t="shared" ca="1" si="32"/>
        <v>437.5731364093765</v>
      </c>
      <c r="M48" s="31">
        <f t="shared" ca="1" si="32"/>
        <v>436.29688142818253</v>
      </c>
      <c r="N48" s="31">
        <f t="shared" ca="1" si="33"/>
        <v>435.02434885735039</v>
      </c>
      <c r="O48" s="31">
        <f t="shared" ca="1" si="33"/>
        <v>433.75552783984983</v>
      </c>
      <c r="S48" s="31">
        <f t="shared" ca="1" si="34"/>
        <v>895.83699279817301</v>
      </c>
      <c r="T48" s="31">
        <f t="shared" ca="1" si="34"/>
        <v>892.10433866151402</v>
      </c>
      <c r="U48" s="31">
        <f t="shared" ca="1" si="34"/>
        <v>888.38723725042439</v>
      </c>
      <c r="V48" s="31">
        <f t="shared" ca="1" si="35"/>
        <v>884.68562376188095</v>
      </c>
      <c r="W48" s="31">
        <f t="shared" ca="1" si="35"/>
        <v>880.99943366287312</v>
      </c>
      <c r="X48" s="31">
        <f t="shared" ca="1" si="35"/>
        <v>877.32860268927766</v>
      </c>
      <c r="Y48" s="31">
        <f t="shared" ca="1" si="35"/>
        <v>873.67306684473886</v>
      </c>
      <c r="Z48" s="31">
        <f t="shared" ca="1" si="35"/>
        <v>870.03276239955255</v>
      </c>
      <c r="AA48" s="31">
        <f t="shared" ca="1" si="35"/>
        <v>866.40762588955442</v>
      </c>
      <c r="AB48" s="31">
        <f t="shared" ca="1" si="36"/>
        <v>862.79759411501448</v>
      </c>
      <c r="AC48" s="31">
        <f t="shared" ca="1" si="36"/>
        <v>859.20260413953554</v>
      </c>
      <c r="AD48" s="31">
        <f t="shared" ca="1" si="36"/>
        <v>855.62259328895414</v>
      </c>
      <c r="AH48" s="31">
        <f t="shared" ca="1" si="37"/>
        <v>1075.0043913578077</v>
      </c>
      <c r="AI48" s="31">
        <f t="shared" ref="AI48:AM98" ca="1" si="45">IF($C48*AI$5&gt;(5%*AI$5),(5%*AI$5)*$B48,$C48*AI$5)</f>
        <v>1069.9877041981379</v>
      </c>
      <c r="AJ48" s="31">
        <f t="shared" ca="1" si="45"/>
        <v>1064.9944282452132</v>
      </c>
      <c r="AK48" s="31">
        <f t="shared" ca="1" si="45"/>
        <v>1060.0244542467356</v>
      </c>
      <c r="AL48" s="31">
        <f t="shared" ca="1" si="45"/>
        <v>1055.0776734602507</v>
      </c>
      <c r="AM48" s="31">
        <f t="shared" ca="1" si="45"/>
        <v>1050.1539776507693</v>
      </c>
      <c r="AN48" s="31">
        <f t="shared" ca="1" si="44"/>
        <v>1045.2532590883991</v>
      </c>
      <c r="AO48" s="31">
        <f t="shared" ca="1" si="44"/>
        <v>1040.3754105459866</v>
      </c>
      <c r="AP48" s="31">
        <f t="shared" ca="1" si="44"/>
        <v>1035.5203252967719</v>
      </c>
      <c r="AQ48" s="31">
        <f t="shared" ca="1" si="38"/>
        <v>1030.6878971120539</v>
      </c>
      <c r="AR48" s="31">
        <f t="shared" ca="1" si="38"/>
        <v>1025.8780202588641</v>
      </c>
      <c r="AS48" s="31">
        <f t="shared" ca="1" si="38"/>
        <v>1021.0905894976561</v>
      </c>
      <c r="AW48" s="31">
        <f t="shared" si="39"/>
        <v>1433.339188477077</v>
      </c>
      <c r="AX48" s="31">
        <f t="shared" ca="1" si="42"/>
        <v>1425.2169330757072</v>
      </c>
      <c r="AY48" s="31">
        <f t="shared" ca="1" si="42"/>
        <v>1417.1407037882782</v>
      </c>
      <c r="AZ48" s="31">
        <f t="shared" ca="1" si="42"/>
        <v>1409.1102398001442</v>
      </c>
      <c r="BA48" s="31">
        <f t="shared" ca="1" si="42"/>
        <v>1401.1252817746101</v>
      </c>
      <c r="BB48" s="31">
        <f t="shared" ca="1" si="42"/>
        <v>1393.185571844554</v>
      </c>
      <c r="BC48" s="31">
        <f t="shared" ca="1" si="42"/>
        <v>1385.2908536041014</v>
      </c>
      <c r="BD48" s="31">
        <f t="shared" ca="1" si="42"/>
        <v>1377.4408721003451</v>
      </c>
      <c r="BE48" s="31">
        <f t="shared" ca="1" si="42"/>
        <v>1369.6353738251098</v>
      </c>
      <c r="BF48" s="31">
        <f t="shared" ca="1" si="42"/>
        <v>1361.8741067067674</v>
      </c>
      <c r="BG48" s="31">
        <f t="shared" ca="1" si="42"/>
        <v>1354.1568201020957</v>
      </c>
      <c r="BH48" s="31">
        <f t="shared" ca="1" si="42"/>
        <v>1346.4832647881838</v>
      </c>
      <c r="BL48" s="31">
        <f t="shared" ca="1" si="40"/>
        <v>1791.673985596346</v>
      </c>
      <c r="BM48" s="31">
        <f t="shared" ca="1" si="43"/>
        <v>1779.7294923590373</v>
      </c>
      <c r="BN48" s="31">
        <f t="shared" ca="1" si="43"/>
        <v>1767.8646290766435</v>
      </c>
      <c r="BO48" s="31">
        <f t="shared" ca="1" si="43"/>
        <v>1756.0788648827991</v>
      </c>
      <c r="BP48" s="31">
        <f t="shared" ca="1" si="43"/>
        <v>1744.3716724502474</v>
      </c>
      <c r="BQ48" s="31">
        <f t="shared" ca="1" si="43"/>
        <v>1732.7425279672459</v>
      </c>
      <c r="BR48" s="31">
        <f t="shared" ca="1" si="43"/>
        <v>1721.1909111141306</v>
      </c>
      <c r="BS48" s="31">
        <f t="shared" ca="1" si="43"/>
        <v>1709.7163050400363</v>
      </c>
      <c r="BT48" s="31">
        <f t="shared" ca="1" si="43"/>
        <v>1698.3181963397697</v>
      </c>
      <c r="BU48" s="31">
        <f t="shared" ca="1" si="43"/>
        <v>1686.9960750308376</v>
      </c>
      <c r="BV48" s="31">
        <f t="shared" ca="1" si="43"/>
        <v>1675.749434530632</v>
      </c>
      <c r="BW48" s="31">
        <f t="shared" ca="1" si="43"/>
        <v>1664.5777716337609</v>
      </c>
    </row>
    <row r="49" spans="1:75">
      <c r="A49" s="17">
        <v>42</v>
      </c>
      <c r="B49" s="17">
        <v>0.37</v>
      </c>
      <c r="C49" s="17">
        <f t="shared" si="29"/>
        <v>6.4992095555945891E-3</v>
      </c>
      <c r="D49" s="31">
        <f t="shared" ca="1" si="30"/>
        <v>162.48023888986472</v>
      </c>
      <c r="E49" s="31">
        <f t="shared" ca="1" si="31"/>
        <v>162.00633819310264</v>
      </c>
      <c r="F49" s="31">
        <f t="shared" ca="1" si="31"/>
        <v>161.53381970670608</v>
      </c>
      <c r="G49" s="31">
        <f t="shared" ca="1" si="31"/>
        <v>161.06267939922816</v>
      </c>
      <c r="H49" s="31">
        <f t="shared" ca="1" si="31"/>
        <v>160.59291325098042</v>
      </c>
      <c r="I49" s="31">
        <f t="shared" ca="1" si="41"/>
        <v>160.12451725399839</v>
      </c>
      <c r="J49" s="31">
        <f t="shared" ca="1" si="32"/>
        <v>159.65748741200755</v>
      </c>
      <c r="K49" s="31">
        <f t="shared" ca="1" si="32"/>
        <v>159.19181974038921</v>
      </c>
      <c r="L49" s="31">
        <f t="shared" ca="1" si="32"/>
        <v>158.7275102661464</v>
      </c>
      <c r="M49" s="31">
        <f t="shared" ca="1" si="32"/>
        <v>158.26455502787016</v>
      </c>
      <c r="N49" s="31">
        <f t="shared" ca="1" si="33"/>
        <v>157.80295007570555</v>
      </c>
      <c r="O49" s="31">
        <f t="shared" ca="1" si="33"/>
        <v>157.34269147131809</v>
      </c>
      <c r="S49" s="31">
        <f t="shared" ca="1" si="34"/>
        <v>324.96047777972944</v>
      </c>
      <c r="T49" s="31">
        <f t="shared" ca="1" si="34"/>
        <v>323.60647578898062</v>
      </c>
      <c r="U49" s="31">
        <f t="shared" ca="1" si="34"/>
        <v>322.25811547319319</v>
      </c>
      <c r="V49" s="31">
        <f t="shared" ca="1" si="35"/>
        <v>320.9153733253882</v>
      </c>
      <c r="W49" s="31">
        <f t="shared" ca="1" si="35"/>
        <v>319.57822593653242</v>
      </c>
      <c r="X49" s="31">
        <f t="shared" ca="1" si="35"/>
        <v>318.24664999513016</v>
      </c>
      <c r="Y49" s="31">
        <f t="shared" ca="1" si="35"/>
        <v>316.92062228681709</v>
      </c>
      <c r="Z49" s="31">
        <f t="shared" ca="1" si="35"/>
        <v>315.60011969395538</v>
      </c>
      <c r="AA49" s="31">
        <f t="shared" ca="1" si="35"/>
        <v>314.28511919523055</v>
      </c>
      <c r="AB49" s="31">
        <f t="shared" ca="1" si="36"/>
        <v>312.97559786525039</v>
      </c>
      <c r="AC49" s="31">
        <f t="shared" ca="1" si="36"/>
        <v>311.67153287414527</v>
      </c>
      <c r="AD49" s="31">
        <f t="shared" ca="1" si="36"/>
        <v>310.37290148716966</v>
      </c>
      <c r="AH49" s="31">
        <f t="shared" ca="1" si="37"/>
        <v>389.95257333567537</v>
      </c>
      <c r="AI49" s="31">
        <f t="shared" ca="1" si="45"/>
        <v>388.13279466010886</v>
      </c>
      <c r="AJ49" s="31">
        <f t="shared" ca="1" si="45"/>
        <v>386.32150828502836</v>
      </c>
      <c r="AK49" s="31">
        <f t="shared" ca="1" si="45"/>
        <v>384.5186745796982</v>
      </c>
      <c r="AL49" s="31">
        <f t="shared" ca="1" si="45"/>
        <v>382.72425409832624</v>
      </c>
      <c r="AM49" s="31">
        <f t="shared" ca="1" si="45"/>
        <v>380.93820757920071</v>
      </c>
      <c r="AN49" s="31">
        <f t="shared" ca="1" si="44"/>
        <v>379.16049594383111</v>
      </c>
      <c r="AO49" s="31">
        <f t="shared" ca="1" si="44"/>
        <v>377.39108029609321</v>
      </c>
      <c r="AP49" s="31">
        <f t="shared" ca="1" si="44"/>
        <v>375.62992192137813</v>
      </c>
      <c r="AQ49" s="31">
        <f t="shared" ca="1" si="38"/>
        <v>373.87698228574499</v>
      </c>
      <c r="AR49" s="31">
        <f t="shared" ca="1" si="38"/>
        <v>372.13222303507814</v>
      </c>
      <c r="AS49" s="31">
        <f t="shared" ca="1" si="38"/>
        <v>370.39560599424783</v>
      </c>
      <c r="AW49" s="31">
        <f t="shared" si="39"/>
        <v>519.93676444756716</v>
      </c>
      <c r="AX49" s="31">
        <f t="shared" ca="1" si="42"/>
        <v>516.99045611569773</v>
      </c>
      <c r="AY49" s="31">
        <f t="shared" ca="1" si="42"/>
        <v>514.06084353104211</v>
      </c>
      <c r="AZ49" s="31">
        <f t="shared" ca="1" si="42"/>
        <v>511.14783208436603</v>
      </c>
      <c r="BA49" s="31">
        <f t="shared" ca="1" si="42"/>
        <v>508.25132770255465</v>
      </c>
      <c r="BB49" s="31">
        <f t="shared" ca="1" si="42"/>
        <v>505.37123684557361</v>
      </c>
      <c r="BC49" s="31">
        <f t="shared" ca="1" si="42"/>
        <v>502.5074665034486</v>
      </c>
      <c r="BD49" s="31">
        <f t="shared" ca="1" si="42"/>
        <v>499.6599241932625</v>
      </c>
      <c r="BE49" s="31">
        <f t="shared" ca="1" si="42"/>
        <v>496.82851795616733</v>
      </c>
      <c r="BF49" s="31">
        <f t="shared" ca="1" si="42"/>
        <v>494.01315635441568</v>
      </c>
      <c r="BG49" s="31">
        <f t="shared" ca="1" si="42"/>
        <v>491.21374846840729</v>
      </c>
      <c r="BH49" s="31">
        <f t="shared" ca="1" si="42"/>
        <v>488.43020389375295</v>
      </c>
      <c r="BL49" s="31">
        <f t="shared" ca="1" si="40"/>
        <v>649.92095555945889</v>
      </c>
      <c r="BM49" s="31">
        <f t="shared" ca="1" si="43"/>
        <v>645.58814918906262</v>
      </c>
      <c r="BN49" s="31">
        <f t="shared" ca="1" si="43"/>
        <v>641.28422819446871</v>
      </c>
      <c r="BO49" s="31">
        <f t="shared" ca="1" si="43"/>
        <v>637.00900000650563</v>
      </c>
      <c r="BP49" s="31">
        <f t="shared" ca="1" si="43"/>
        <v>632.76227333979568</v>
      </c>
      <c r="BQ49" s="31">
        <f t="shared" ca="1" si="43"/>
        <v>628.54385818419701</v>
      </c>
      <c r="BR49" s="31">
        <f t="shared" ca="1" si="43"/>
        <v>624.35356579630229</v>
      </c>
      <c r="BS49" s="31">
        <f t="shared" ca="1" si="43"/>
        <v>620.19120869099368</v>
      </c>
      <c r="BT49" s="31">
        <f t="shared" ca="1" si="43"/>
        <v>616.05660063305368</v>
      </c>
      <c r="BU49" s="31">
        <f t="shared" ca="1" si="43"/>
        <v>611.94955662883331</v>
      </c>
      <c r="BV49" s="31">
        <f t="shared" ca="1" si="43"/>
        <v>607.86989291797443</v>
      </c>
      <c r="BW49" s="31">
        <f t="shared" ca="1" si="43"/>
        <v>603.81742696518791</v>
      </c>
    </row>
    <row r="50" spans="1:75">
      <c r="A50" s="17">
        <v>43</v>
      </c>
      <c r="B50" s="17">
        <v>0.9</v>
      </c>
      <c r="C50" s="17">
        <f t="shared" si="29"/>
        <v>1.5808888108203054E-2</v>
      </c>
      <c r="D50" s="31">
        <f t="shared" ca="1" si="30"/>
        <v>395.22220270507637</v>
      </c>
      <c r="E50" s="31">
        <f t="shared" ca="1" si="31"/>
        <v>394.06947128051991</v>
      </c>
      <c r="F50" s="31">
        <f t="shared" ca="1" si="31"/>
        <v>392.920101989285</v>
      </c>
      <c r="G50" s="31">
        <f t="shared" ca="1" si="31"/>
        <v>391.77408502514959</v>
      </c>
      <c r="H50" s="31">
        <f t="shared" ca="1" si="31"/>
        <v>390.63141061049288</v>
      </c>
      <c r="I50" s="31">
        <f t="shared" ca="1" si="41"/>
        <v>389.49206899621231</v>
      </c>
      <c r="J50" s="31">
        <f t="shared" ca="1" si="32"/>
        <v>388.35605046164</v>
      </c>
      <c r="K50" s="31">
        <f t="shared" ca="1" si="32"/>
        <v>387.22334531446023</v>
      </c>
      <c r="L50" s="31">
        <f t="shared" ca="1" si="32"/>
        <v>386.09394389062635</v>
      </c>
      <c r="M50" s="31">
        <f t="shared" ca="1" si="32"/>
        <v>384.96783655427873</v>
      </c>
      <c r="N50" s="31">
        <f t="shared" ca="1" si="33"/>
        <v>383.84501369766213</v>
      </c>
      <c r="O50" s="31">
        <f t="shared" ca="1" si="33"/>
        <v>382.72546574104399</v>
      </c>
      <c r="S50" s="31">
        <f t="shared" ca="1" si="34"/>
        <v>790.44440541015274</v>
      </c>
      <c r="T50" s="31">
        <f t="shared" ca="1" si="34"/>
        <v>787.15088705427718</v>
      </c>
      <c r="U50" s="31">
        <f t="shared" ca="1" si="34"/>
        <v>783.87109169155099</v>
      </c>
      <c r="V50" s="31">
        <f t="shared" ca="1" si="35"/>
        <v>780.60496214283614</v>
      </c>
      <c r="W50" s="31">
        <f t="shared" ca="1" si="35"/>
        <v>777.35244146724096</v>
      </c>
      <c r="X50" s="31">
        <f t="shared" ca="1" si="35"/>
        <v>774.1134729611274</v>
      </c>
      <c r="Y50" s="31">
        <f t="shared" ca="1" si="35"/>
        <v>770.88800015712263</v>
      </c>
      <c r="Z50" s="31">
        <f t="shared" ca="1" si="35"/>
        <v>767.67596682313467</v>
      </c>
      <c r="AA50" s="31">
        <f t="shared" ca="1" si="35"/>
        <v>764.47731696137157</v>
      </c>
      <c r="AB50" s="31">
        <f t="shared" ca="1" si="36"/>
        <v>761.29199480736577</v>
      </c>
      <c r="AC50" s="31">
        <f t="shared" ca="1" si="36"/>
        <v>758.11994482900195</v>
      </c>
      <c r="AD50" s="31">
        <f t="shared" ca="1" si="36"/>
        <v>754.96111172554777</v>
      </c>
      <c r="AH50" s="31">
        <f t="shared" ca="1" si="37"/>
        <v>948.53328649218327</v>
      </c>
      <c r="AI50" s="31">
        <f t="shared" ca="1" si="45"/>
        <v>944.1067978218864</v>
      </c>
      <c r="AJ50" s="31">
        <f t="shared" ca="1" si="45"/>
        <v>939.70096609871757</v>
      </c>
      <c r="AK50" s="31">
        <f t="shared" ca="1" si="45"/>
        <v>935.31569492359029</v>
      </c>
      <c r="AL50" s="31">
        <f t="shared" ca="1" si="45"/>
        <v>930.95088834728006</v>
      </c>
      <c r="AM50" s="31">
        <f t="shared" ca="1" si="45"/>
        <v>926.60645086832596</v>
      </c>
      <c r="AN50" s="31">
        <f t="shared" ca="1" si="44"/>
        <v>922.28228743094053</v>
      </c>
      <c r="AO50" s="31">
        <f t="shared" ca="1" si="44"/>
        <v>917.97830342292946</v>
      </c>
      <c r="AP50" s="31">
        <f t="shared" ca="1" si="44"/>
        <v>913.69440467362244</v>
      </c>
      <c r="AQ50" s="31">
        <f t="shared" ca="1" si="38"/>
        <v>909.43049745181213</v>
      </c>
      <c r="AR50" s="31">
        <f t="shared" ca="1" si="38"/>
        <v>905.18648846370365</v>
      </c>
      <c r="AS50" s="31">
        <f t="shared" ca="1" si="38"/>
        <v>900.96228485087306</v>
      </c>
      <c r="AW50" s="31">
        <f t="shared" si="39"/>
        <v>1264.7110486562444</v>
      </c>
      <c r="AX50" s="31">
        <f t="shared" ca="1" si="42"/>
        <v>1257.5443527138593</v>
      </c>
      <c r="AY50" s="31">
        <f t="shared" ca="1" si="42"/>
        <v>1250.4182680484807</v>
      </c>
      <c r="AZ50" s="31">
        <f t="shared" ca="1" si="42"/>
        <v>1243.332564529539</v>
      </c>
      <c r="BA50" s="31">
        <f t="shared" ca="1" si="42"/>
        <v>1236.2870133305382</v>
      </c>
      <c r="BB50" s="31">
        <f t="shared" ca="1" si="42"/>
        <v>1229.2813869216654</v>
      </c>
      <c r="BC50" s="31">
        <f t="shared" ca="1" si="42"/>
        <v>1222.3154590624424</v>
      </c>
      <c r="BD50" s="31">
        <f t="shared" ca="1" si="42"/>
        <v>1215.3890047944224</v>
      </c>
      <c r="BE50" s="31">
        <f t="shared" ca="1" si="42"/>
        <v>1208.5018004339204</v>
      </c>
      <c r="BF50" s="31">
        <f t="shared" ca="1" si="42"/>
        <v>1201.6536235647948</v>
      </c>
      <c r="BG50" s="31">
        <f t="shared" ca="1" si="42"/>
        <v>1194.8442530312609</v>
      </c>
      <c r="BH50" s="31">
        <f t="shared" ca="1" si="42"/>
        <v>1188.0734689307503</v>
      </c>
      <c r="BL50" s="31">
        <f t="shared" ca="1" si="40"/>
        <v>1580.8888108203055</v>
      </c>
      <c r="BM50" s="31">
        <f t="shared" ca="1" si="43"/>
        <v>1570.3495520815036</v>
      </c>
      <c r="BN50" s="31">
        <f t="shared" ca="1" si="43"/>
        <v>1559.8805550676266</v>
      </c>
      <c r="BO50" s="31">
        <f t="shared" ca="1" si="43"/>
        <v>1549.4813513671759</v>
      </c>
      <c r="BP50" s="31">
        <f t="shared" ca="1" si="43"/>
        <v>1539.1514756913948</v>
      </c>
      <c r="BQ50" s="31">
        <f t="shared" ca="1" si="43"/>
        <v>1528.8904658534523</v>
      </c>
      <c r="BR50" s="31">
        <f t="shared" ca="1" si="43"/>
        <v>1518.6978627477624</v>
      </c>
      <c r="BS50" s="31">
        <f t="shared" ca="1" si="43"/>
        <v>1508.573210329444</v>
      </c>
      <c r="BT50" s="31">
        <f t="shared" ca="1" si="43"/>
        <v>1498.5160555939144</v>
      </c>
      <c r="BU50" s="31">
        <f t="shared" ca="1" si="43"/>
        <v>1488.5259485566214</v>
      </c>
      <c r="BV50" s="31">
        <f t="shared" ca="1" si="43"/>
        <v>1478.6024422329108</v>
      </c>
      <c r="BW50" s="31">
        <f t="shared" ca="1" si="43"/>
        <v>1468.7450926180245</v>
      </c>
    </row>
    <row r="51" spans="1:75">
      <c r="A51" s="17">
        <v>44</v>
      </c>
      <c r="B51" s="17">
        <v>1.06</v>
      </c>
      <c r="C51" s="17">
        <f t="shared" si="29"/>
        <v>1.8619357105216932E-2</v>
      </c>
      <c r="D51" s="31">
        <f t="shared" ca="1" si="30"/>
        <v>465.4839276304233</v>
      </c>
      <c r="E51" s="31">
        <f t="shared" ca="1" si="31"/>
        <v>464.1262661748346</v>
      </c>
      <c r="F51" s="31">
        <f t="shared" ca="1" si="31"/>
        <v>462.77256456515795</v>
      </c>
      <c r="G51" s="31">
        <f t="shared" ca="1" si="31"/>
        <v>461.42281125184286</v>
      </c>
      <c r="H51" s="31">
        <f t="shared" ca="1" si="31"/>
        <v>460.07699471902504</v>
      </c>
      <c r="I51" s="31">
        <f t="shared" ca="1" si="41"/>
        <v>458.73510348442784</v>
      </c>
      <c r="J51" s="31">
        <f t="shared" ca="1" si="32"/>
        <v>457.39712609926494</v>
      </c>
      <c r="K51" s="31">
        <f t="shared" ca="1" si="32"/>
        <v>456.06305114814205</v>
      </c>
      <c r="L51" s="31">
        <f t="shared" ca="1" si="32"/>
        <v>454.73286724895996</v>
      </c>
      <c r="M51" s="31">
        <f t="shared" ca="1" si="32"/>
        <v>453.40656305281721</v>
      </c>
      <c r="N51" s="31">
        <f t="shared" ca="1" si="33"/>
        <v>452.0841272439132</v>
      </c>
      <c r="O51" s="31">
        <f t="shared" ca="1" si="33"/>
        <v>450.76554853945186</v>
      </c>
      <c r="S51" s="31">
        <f t="shared" ca="1" si="34"/>
        <v>930.96785526084659</v>
      </c>
      <c r="T51" s="31">
        <f t="shared" ca="1" si="34"/>
        <v>927.08882253059312</v>
      </c>
      <c r="U51" s="31">
        <f t="shared" ca="1" si="34"/>
        <v>923.2259524367156</v>
      </c>
      <c r="V51" s="31">
        <f t="shared" ca="1" si="35"/>
        <v>919.379177634896</v>
      </c>
      <c r="W51" s="31">
        <f t="shared" ca="1" si="35"/>
        <v>915.5484310614172</v>
      </c>
      <c r="X51" s="31">
        <f t="shared" ca="1" si="35"/>
        <v>911.7336459319946</v>
      </c>
      <c r="Y51" s="31">
        <f t="shared" ca="1" si="35"/>
        <v>907.93475574061108</v>
      </c>
      <c r="Z51" s="31">
        <f t="shared" ca="1" si="35"/>
        <v>904.1516942583587</v>
      </c>
      <c r="AA51" s="31">
        <f t="shared" ca="1" si="35"/>
        <v>900.38439553228216</v>
      </c>
      <c r="AB51" s="31">
        <f t="shared" ca="1" si="36"/>
        <v>896.63279388423086</v>
      </c>
      <c r="AC51" s="31">
        <f t="shared" ca="1" si="36"/>
        <v>892.89682390971348</v>
      </c>
      <c r="AD51" s="31">
        <f t="shared" ca="1" si="36"/>
        <v>889.17642047675633</v>
      </c>
      <c r="AH51" s="31">
        <f t="shared" ca="1" si="37"/>
        <v>1117.1614263130159</v>
      </c>
      <c r="AI51" s="31">
        <f t="shared" ca="1" si="45"/>
        <v>1111.9480063235551</v>
      </c>
      <c r="AJ51" s="31">
        <f t="shared" ca="1" si="45"/>
        <v>1106.7589156273784</v>
      </c>
      <c r="AK51" s="31">
        <f t="shared" ca="1" si="45"/>
        <v>1101.5940406877842</v>
      </c>
      <c r="AL51" s="31">
        <f t="shared" ca="1" si="45"/>
        <v>1096.4532684979076</v>
      </c>
      <c r="AM51" s="31">
        <f t="shared" ca="1" si="45"/>
        <v>1091.3364865782507</v>
      </c>
      <c r="AN51" s="31">
        <f t="shared" ca="1" si="44"/>
        <v>1086.243582974219</v>
      </c>
      <c r="AO51" s="31">
        <f t="shared" ca="1" si="44"/>
        <v>1081.1744462536726</v>
      </c>
      <c r="AP51" s="31">
        <f t="shared" ca="1" si="44"/>
        <v>1076.1289655044886</v>
      </c>
      <c r="AQ51" s="31">
        <f t="shared" ca="1" si="38"/>
        <v>1071.1070303321344</v>
      </c>
      <c r="AR51" s="31">
        <f t="shared" ca="1" si="38"/>
        <v>1066.108530857251</v>
      </c>
      <c r="AS51" s="31">
        <f t="shared" ca="1" si="38"/>
        <v>1061.1333577132507</v>
      </c>
      <c r="AW51" s="31">
        <f t="shared" si="39"/>
        <v>1489.5485684173545</v>
      </c>
      <c r="AX51" s="31">
        <f t="shared" ca="1" si="42"/>
        <v>1481.1077931963232</v>
      </c>
      <c r="AY51" s="31">
        <f t="shared" ca="1" si="42"/>
        <v>1472.7148490348775</v>
      </c>
      <c r="AZ51" s="31">
        <f t="shared" ca="1" si="42"/>
        <v>1464.3694648903461</v>
      </c>
      <c r="BA51" s="31">
        <f t="shared" ca="1" si="42"/>
        <v>1456.0713712559675</v>
      </c>
      <c r="BB51" s="31">
        <f t="shared" ca="1" si="42"/>
        <v>1447.8203001521838</v>
      </c>
      <c r="BC51" s="31">
        <f t="shared" ca="1" si="42"/>
        <v>1439.615985117988</v>
      </c>
      <c r="BD51" s="31">
        <f t="shared" ca="1" si="42"/>
        <v>1431.4581612023196</v>
      </c>
      <c r="BE51" s="31">
        <f t="shared" ca="1" si="42"/>
        <v>1423.3465649555064</v>
      </c>
      <c r="BF51" s="31">
        <f t="shared" ca="1" si="42"/>
        <v>1415.2809344207585</v>
      </c>
      <c r="BG51" s="31">
        <f t="shared" ca="1" si="42"/>
        <v>1407.2610091257075</v>
      </c>
      <c r="BH51" s="31">
        <f t="shared" ca="1" si="42"/>
        <v>1399.286530073995</v>
      </c>
      <c r="BL51" s="31">
        <f t="shared" ca="1" si="40"/>
        <v>1861.9357105216932</v>
      </c>
      <c r="BM51" s="31">
        <f t="shared" ca="1" si="43"/>
        <v>1849.5228057848822</v>
      </c>
      <c r="BN51" s="31">
        <f t="shared" ca="1" si="43"/>
        <v>1837.192653746316</v>
      </c>
      <c r="BO51" s="31">
        <f t="shared" ca="1" si="43"/>
        <v>1824.9447027213405</v>
      </c>
      <c r="BP51" s="31">
        <f t="shared" ca="1" si="43"/>
        <v>1812.7784047031985</v>
      </c>
      <c r="BQ51" s="31">
        <f t="shared" ca="1" si="43"/>
        <v>1800.6932153385105</v>
      </c>
      <c r="BR51" s="31">
        <f t="shared" ca="1" si="43"/>
        <v>1788.6885939029203</v>
      </c>
      <c r="BS51" s="31">
        <f t="shared" ca="1" si="43"/>
        <v>1776.7640032769007</v>
      </c>
      <c r="BT51" s="31">
        <f t="shared" ca="1" si="43"/>
        <v>1764.9189099217215</v>
      </c>
      <c r="BU51" s="31">
        <f t="shared" ca="1" si="43"/>
        <v>1753.1527838555767</v>
      </c>
      <c r="BV51" s="31">
        <f t="shared" ca="1" si="43"/>
        <v>1741.4650986298727</v>
      </c>
      <c r="BW51" s="31">
        <f t="shared" ca="1" si="43"/>
        <v>1729.8553313056734</v>
      </c>
    </row>
    <row r="52" spans="1:75">
      <c r="A52" s="17">
        <v>45</v>
      </c>
      <c r="B52" s="17">
        <v>0.7</v>
      </c>
      <c r="C52" s="17">
        <f t="shared" si="29"/>
        <v>1.2295801861935709E-2</v>
      </c>
      <c r="D52" s="31">
        <f t="shared" ca="1" si="30"/>
        <v>307.39504654839271</v>
      </c>
      <c r="E52" s="31">
        <f t="shared" ca="1" si="31"/>
        <v>306.49847766262661</v>
      </c>
      <c r="F52" s="31">
        <f t="shared" ca="1" si="31"/>
        <v>305.60452376944392</v>
      </c>
      <c r="G52" s="31">
        <f t="shared" ca="1" si="31"/>
        <v>304.713177241783</v>
      </c>
      <c r="H52" s="31">
        <f t="shared" ca="1" si="31"/>
        <v>303.82443047482781</v>
      </c>
      <c r="I52" s="31">
        <f t="shared" ca="1" si="41"/>
        <v>302.93827588594291</v>
      </c>
      <c r="J52" s="31">
        <f t="shared" ca="1" si="32"/>
        <v>302.05470591460892</v>
      </c>
      <c r="K52" s="31">
        <f t="shared" ca="1" si="32"/>
        <v>301.17371302235796</v>
      </c>
      <c r="L52" s="31">
        <f t="shared" ca="1" si="32"/>
        <v>300.29528969270939</v>
      </c>
      <c r="M52" s="31">
        <f t="shared" ca="1" si="32"/>
        <v>299.4194284311057</v>
      </c>
      <c r="N52" s="31">
        <f t="shared" ca="1" si="33"/>
        <v>298.54612176484829</v>
      </c>
      <c r="O52" s="31">
        <f t="shared" ca="1" si="33"/>
        <v>297.67536224303421</v>
      </c>
      <c r="S52" s="31">
        <f t="shared" ca="1" si="34"/>
        <v>614.79009309678543</v>
      </c>
      <c r="T52" s="31">
        <f t="shared" ca="1" si="34"/>
        <v>612.22846770888225</v>
      </c>
      <c r="U52" s="31">
        <f t="shared" ca="1" si="34"/>
        <v>609.67751576009516</v>
      </c>
      <c r="V52" s="31">
        <f t="shared" ca="1" si="35"/>
        <v>607.13719277776147</v>
      </c>
      <c r="W52" s="31">
        <f t="shared" ca="1" si="35"/>
        <v>604.60745447452075</v>
      </c>
      <c r="X52" s="31">
        <f t="shared" ca="1" si="35"/>
        <v>602.08825674754348</v>
      </c>
      <c r="Y52" s="31">
        <f t="shared" ca="1" si="35"/>
        <v>599.57955567776196</v>
      </c>
      <c r="Z52" s="31">
        <f t="shared" ca="1" si="35"/>
        <v>597.08130752910472</v>
      </c>
      <c r="AA52" s="31">
        <f t="shared" ca="1" si="35"/>
        <v>594.59346874773348</v>
      </c>
      <c r="AB52" s="31">
        <f t="shared" ca="1" si="36"/>
        <v>592.11599596128451</v>
      </c>
      <c r="AC52" s="31">
        <f t="shared" ca="1" si="36"/>
        <v>589.6488459781126</v>
      </c>
      <c r="AD52" s="31">
        <f t="shared" ca="1" si="36"/>
        <v>587.19197578653711</v>
      </c>
      <c r="AH52" s="31">
        <f t="shared" ca="1" si="37"/>
        <v>737.74811171614249</v>
      </c>
      <c r="AI52" s="31">
        <f t="shared" ca="1" si="45"/>
        <v>734.30528719480048</v>
      </c>
      <c r="AJ52" s="31">
        <f t="shared" ca="1" si="45"/>
        <v>730.87852918789144</v>
      </c>
      <c r="AK52" s="31">
        <f t="shared" ca="1" si="45"/>
        <v>727.46776271834801</v>
      </c>
      <c r="AL52" s="31">
        <f t="shared" ca="1" si="45"/>
        <v>724.07291315899556</v>
      </c>
      <c r="AM52" s="31">
        <f t="shared" ca="1" si="45"/>
        <v>720.69390623092022</v>
      </c>
      <c r="AN52" s="31">
        <f t="shared" ca="1" si="44"/>
        <v>717.33066800184258</v>
      </c>
      <c r="AO52" s="31">
        <f t="shared" ca="1" si="44"/>
        <v>713.98312488450063</v>
      </c>
      <c r="AP52" s="31">
        <f t="shared" ca="1" si="44"/>
        <v>710.65120363503968</v>
      </c>
      <c r="AQ52" s="31">
        <f t="shared" ca="1" si="38"/>
        <v>707.33483135140943</v>
      </c>
      <c r="AR52" s="31">
        <f t="shared" ca="1" si="38"/>
        <v>704.0339354717695</v>
      </c>
      <c r="AS52" s="31">
        <f t="shared" ca="1" si="38"/>
        <v>700.74844377290128</v>
      </c>
      <c r="AW52" s="31">
        <f t="shared" si="39"/>
        <v>983.66414895485673</v>
      </c>
      <c r="AX52" s="31">
        <f t="shared" ca="1" si="42"/>
        <v>978.09005211077942</v>
      </c>
      <c r="AY52" s="31">
        <f t="shared" ca="1" si="42"/>
        <v>972.54754181548503</v>
      </c>
      <c r="AZ52" s="31">
        <f t="shared" ca="1" si="42"/>
        <v>967.03643907853029</v>
      </c>
      <c r="BA52" s="31">
        <f t="shared" ca="1" si="42"/>
        <v>961.55656592375203</v>
      </c>
      <c r="BB52" s="31">
        <f t="shared" ca="1" si="42"/>
        <v>956.10774538351757</v>
      </c>
      <c r="BC52" s="31">
        <f t="shared" ca="1" si="42"/>
        <v>950.6898014930108</v>
      </c>
      <c r="BD52" s="31">
        <f t="shared" ca="1" si="42"/>
        <v>945.30255928455063</v>
      </c>
      <c r="BE52" s="31">
        <f t="shared" ca="1" si="42"/>
        <v>939.94584478193815</v>
      </c>
      <c r="BF52" s="31">
        <f t="shared" ca="1" si="42"/>
        <v>934.61948499484038</v>
      </c>
      <c r="BG52" s="31">
        <f t="shared" ca="1" si="42"/>
        <v>929.32330791320294</v>
      </c>
      <c r="BH52" s="31">
        <f t="shared" ca="1" si="42"/>
        <v>924.05714250169478</v>
      </c>
      <c r="BL52" s="31">
        <f t="shared" ca="1" si="40"/>
        <v>1229.5801861935709</v>
      </c>
      <c r="BM52" s="31">
        <f t="shared" ca="1" si="43"/>
        <v>1221.3829849522806</v>
      </c>
      <c r="BN52" s="31">
        <f t="shared" ca="1" si="43"/>
        <v>1213.2404317192652</v>
      </c>
      <c r="BO52" s="31">
        <f t="shared" ca="1" si="43"/>
        <v>1205.15216217447</v>
      </c>
      <c r="BP52" s="31">
        <f t="shared" ca="1" si="43"/>
        <v>1197.1178144266405</v>
      </c>
      <c r="BQ52" s="31">
        <f t="shared" ca="1" si="43"/>
        <v>1189.1370289971296</v>
      </c>
      <c r="BR52" s="31">
        <f t="shared" ca="1" si="43"/>
        <v>1181.2094488038151</v>
      </c>
      <c r="BS52" s="31">
        <f t="shared" ca="1" si="43"/>
        <v>1173.334719145123</v>
      </c>
      <c r="BT52" s="31">
        <f t="shared" ca="1" si="43"/>
        <v>1165.5124876841558</v>
      </c>
      <c r="BU52" s="31">
        <f t="shared" ca="1" si="43"/>
        <v>1157.7424044329277</v>
      </c>
      <c r="BV52" s="31">
        <f t="shared" ca="1" si="43"/>
        <v>1150.0241217367084</v>
      </c>
      <c r="BW52" s="31">
        <f t="shared" ca="1" si="43"/>
        <v>1142.3572942584635</v>
      </c>
    </row>
    <row r="53" spans="1:75">
      <c r="A53" s="17">
        <v>46</v>
      </c>
      <c r="B53" s="17">
        <v>0.72</v>
      </c>
      <c r="C53" s="17">
        <f t="shared" si="29"/>
        <v>1.2647110486562443E-2</v>
      </c>
      <c r="D53" s="31">
        <f t="shared" ca="1" si="30"/>
        <v>316.17776216406105</v>
      </c>
      <c r="E53" s="31">
        <f t="shared" ca="1" si="31"/>
        <v>315.25557702441591</v>
      </c>
      <c r="F53" s="31">
        <f t="shared" ca="1" si="31"/>
        <v>314.33608159142801</v>
      </c>
      <c r="G53" s="31">
        <f t="shared" ca="1" si="31"/>
        <v>313.41926802011966</v>
      </c>
      <c r="H53" s="31">
        <f t="shared" ca="1" si="31"/>
        <v>312.50512848839429</v>
      </c>
      <c r="I53" s="31">
        <f t="shared" ca="1" si="41"/>
        <v>311.59365519696985</v>
      </c>
      <c r="J53" s="31">
        <f t="shared" ca="1" si="32"/>
        <v>310.68484036931198</v>
      </c>
      <c r="K53" s="31">
        <f t="shared" ca="1" si="32"/>
        <v>309.77867625156813</v>
      </c>
      <c r="L53" s="31">
        <f t="shared" ca="1" si="32"/>
        <v>308.87515511250103</v>
      </c>
      <c r="M53" s="31">
        <f t="shared" ca="1" si="32"/>
        <v>307.97426924342295</v>
      </c>
      <c r="N53" s="31">
        <f t="shared" ca="1" si="33"/>
        <v>307.0760109581297</v>
      </c>
      <c r="O53" s="31">
        <f t="shared" ca="1" si="33"/>
        <v>306.18037259283517</v>
      </c>
      <c r="S53" s="31">
        <f t="shared" ca="1" si="34"/>
        <v>632.3555243281221</v>
      </c>
      <c r="T53" s="31">
        <f t="shared" ca="1" si="34"/>
        <v>629.72070964342174</v>
      </c>
      <c r="U53" s="31">
        <f t="shared" ca="1" si="34"/>
        <v>627.09687335324077</v>
      </c>
      <c r="V53" s="31">
        <f t="shared" ca="1" si="35"/>
        <v>624.48396971426882</v>
      </c>
      <c r="W53" s="31">
        <f t="shared" ca="1" si="35"/>
        <v>621.88195317379279</v>
      </c>
      <c r="X53" s="31">
        <f t="shared" ca="1" si="35"/>
        <v>619.2907783689019</v>
      </c>
      <c r="Y53" s="31">
        <f t="shared" ca="1" si="35"/>
        <v>616.71040012569802</v>
      </c>
      <c r="Z53" s="31">
        <f t="shared" ca="1" si="35"/>
        <v>614.14077345850774</v>
      </c>
      <c r="AA53" s="31">
        <f t="shared" ca="1" si="35"/>
        <v>611.58185356909723</v>
      </c>
      <c r="AB53" s="31">
        <f t="shared" ca="1" si="36"/>
        <v>609.03359584589259</v>
      </c>
      <c r="AC53" s="31">
        <f t="shared" ca="1" si="36"/>
        <v>606.49595586320152</v>
      </c>
      <c r="AD53" s="31">
        <f t="shared" ca="1" si="36"/>
        <v>603.96888938043821</v>
      </c>
      <c r="AH53" s="31">
        <f t="shared" ca="1" si="37"/>
        <v>758.82662919374661</v>
      </c>
      <c r="AI53" s="31">
        <f t="shared" ca="1" si="45"/>
        <v>755.2854382575091</v>
      </c>
      <c r="AJ53" s="31">
        <f t="shared" ca="1" si="45"/>
        <v>751.76077287897397</v>
      </c>
      <c r="AK53" s="31">
        <f t="shared" ca="1" si="45"/>
        <v>748.25255593887221</v>
      </c>
      <c r="AL53" s="31">
        <f t="shared" ca="1" si="45"/>
        <v>744.76071067782402</v>
      </c>
      <c r="AM53" s="31">
        <f t="shared" ca="1" si="45"/>
        <v>741.2851606946607</v>
      </c>
      <c r="AN53" s="31">
        <f t="shared" ca="1" si="44"/>
        <v>737.8258299447524</v>
      </c>
      <c r="AO53" s="31">
        <f t="shared" ca="1" si="44"/>
        <v>734.38264273834352</v>
      </c>
      <c r="AP53" s="31">
        <f t="shared" ca="1" si="44"/>
        <v>730.95552373889791</v>
      </c>
      <c r="AQ53" s="31">
        <f t="shared" ca="1" si="38"/>
        <v>727.5443979614497</v>
      </c>
      <c r="AR53" s="31">
        <f t="shared" ca="1" si="38"/>
        <v>724.14919077096283</v>
      </c>
      <c r="AS53" s="31">
        <f t="shared" ca="1" si="38"/>
        <v>720.76982788069847</v>
      </c>
      <c r="AW53" s="31">
        <f t="shared" si="39"/>
        <v>1011.7688389249954</v>
      </c>
      <c r="AX53" s="31">
        <f t="shared" ca="1" si="42"/>
        <v>1006.0354821710873</v>
      </c>
      <c r="AY53" s="31">
        <f t="shared" ca="1" si="42"/>
        <v>1000.3346144387846</v>
      </c>
      <c r="AZ53" s="31">
        <f t="shared" ca="1" si="42"/>
        <v>994.66605162363112</v>
      </c>
      <c r="BA53" s="31">
        <f t="shared" ca="1" si="42"/>
        <v>989.02961066443061</v>
      </c>
      <c r="BB53" s="31">
        <f t="shared" ca="1" si="42"/>
        <v>983.42510953733233</v>
      </c>
      <c r="BC53" s="31">
        <f t="shared" ca="1" si="42"/>
        <v>977.85236724995389</v>
      </c>
      <c r="BD53" s="31">
        <f t="shared" ca="1" si="42"/>
        <v>972.31120383553775</v>
      </c>
      <c r="BE53" s="31">
        <f t="shared" ca="1" si="42"/>
        <v>966.80144034713635</v>
      </c>
      <c r="BF53" s="31">
        <f t="shared" ca="1" si="42"/>
        <v>961.32289885183582</v>
      </c>
      <c r="BG53" s="31">
        <f t="shared" ca="1" si="42"/>
        <v>955.8754024250087</v>
      </c>
      <c r="BH53" s="31">
        <f t="shared" ca="1" si="42"/>
        <v>950.45877514460028</v>
      </c>
      <c r="BL53" s="31">
        <f t="shared" ca="1" si="40"/>
        <v>1264.7110486562442</v>
      </c>
      <c r="BM53" s="31">
        <f t="shared" ca="1" si="43"/>
        <v>1256.2796416652027</v>
      </c>
      <c r="BN53" s="31">
        <f t="shared" ca="1" si="43"/>
        <v>1247.9044440541013</v>
      </c>
      <c r="BO53" s="31">
        <f t="shared" ca="1" si="43"/>
        <v>1239.5850810937407</v>
      </c>
      <c r="BP53" s="31">
        <f t="shared" ca="1" si="43"/>
        <v>1231.3211805531157</v>
      </c>
      <c r="BQ53" s="31">
        <f t="shared" ca="1" si="43"/>
        <v>1223.1123726827618</v>
      </c>
      <c r="BR53" s="31">
        <f t="shared" ca="1" si="43"/>
        <v>1214.9582901982099</v>
      </c>
      <c r="BS53" s="31">
        <f t="shared" ca="1" si="43"/>
        <v>1206.8585682635551</v>
      </c>
      <c r="BT53" s="31">
        <f t="shared" ca="1" si="43"/>
        <v>1198.8128444751314</v>
      </c>
      <c r="BU53" s="31">
        <f t="shared" ca="1" si="43"/>
        <v>1190.8207588452972</v>
      </c>
      <c r="BV53" s="31">
        <f t="shared" ca="1" si="43"/>
        <v>1182.8819537863285</v>
      </c>
      <c r="BW53" s="31">
        <f t="shared" ca="1" si="43"/>
        <v>1174.9960740944196</v>
      </c>
    </row>
    <row r="54" spans="1:75">
      <c r="A54" s="17">
        <v>47</v>
      </c>
      <c r="B54" s="17">
        <v>0.6</v>
      </c>
      <c r="C54" s="17">
        <f t="shared" si="29"/>
        <v>1.0539258738802036E-2</v>
      </c>
      <c r="D54" s="31">
        <f t="shared" ca="1" si="30"/>
        <v>263.48146847005091</v>
      </c>
      <c r="E54" s="31">
        <f t="shared" ca="1" si="31"/>
        <v>262.71298085367994</v>
      </c>
      <c r="F54" s="31">
        <f t="shared" ca="1" si="31"/>
        <v>261.94673465952337</v>
      </c>
      <c r="G54" s="31">
        <f t="shared" ca="1" si="31"/>
        <v>261.18272335009971</v>
      </c>
      <c r="H54" s="31">
        <f t="shared" ca="1" si="31"/>
        <v>260.42094040699527</v>
      </c>
      <c r="I54" s="31">
        <f t="shared" ca="1" si="41"/>
        <v>259.66137933080819</v>
      </c>
      <c r="J54" s="31">
        <f t="shared" ca="1" si="32"/>
        <v>258.90403364109335</v>
      </c>
      <c r="K54" s="31">
        <f t="shared" ca="1" si="32"/>
        <v>258.14889687630682</v>
      </c>
      <c r="L54" s="31">
        <f t="shared" ca="1" si="32"/>
        <v>257.39596259375088</v>
      </c>
      <c r="M54" s="31">
        <f t="shared" ca="1" si="32"/>
        <v>256.64522436951916</v>
      </c>
      <c r="N54" s="31">
        <f t="shared" ca="1" si="33"/>
        <v>255.89667579844141</v>
      </c>
      <c r="O54" s="31">
        <f t="shared" ca="1" si="33"/>
        <v>255.15031049402933</v>
      </c>
      <c r="S54" s="31">
        <f t="shared" ca="1" si="34"/>
        <v>526.96293694010183</v>
      </c>
      <c r="T54" s="31">
        <f t="shared" ca="1" si="34"/>
        <v>524.76725803618478</v>
      </c>
      <c r="U54" s="31">
        <f t="shared" ca="1" si="34"/>
        <v>522.58072779436725</v>
      </c>
      <c r="V54" s="31">
        <f t="shared" ca="1" si="35"/>
        <v>520.40330809522413</v>
      </c>
      <c r="W54" s="31">
        <f t="shared" ca="1" si="35"/>
        <v>518.23496097816064</v>
      </c>
      <c r="X54" s="31">
        <f t="shared" ca="1" si="35"/>
        <v>516.07564864075164</v>
      </c>
      <c r="Y54" s="31">
        <f t="shared" ca="1" si="35"/>
        <v>513.92533343808168</v>
      </c>
      <c r="Z54" s="31">
        <f t="shared" ca="1" si="35"/>
        <v>511.7839778820898</v>
      </c>
      <c r="AA54" s="31">
        <f t="shared" ca="1" si="35"/>
        <v>509.65154464091438</v>
      </c>
      <c r="AB54" s="31">
        <f t="shared" ca="1" si="36"/>
        <v>507.52799653824388</v>
      </c>
      <c r="AC54" s="31">
        <f t="shared" ca="1" si="36"/>
        <v>505.41329655266793</v>
      </c>
      <c r="AD54" s="31">
        <f t="shared" ca="1" si="36"/>
        <v>503.30740781703184</v>
      </c>
      <c r="AH54" s="31">
        <f t="shared" ca="1" si="37"/>
        <v>632.35552432812221</v>
      </c>
      <c r="AI54" s="31">
        <f t="shared" ca="1" si="45"/>
        <v>629.40453188125764</v>
      </c>
      <c r="AJ54" s="31">
        <f t="shared" ca="1" si="45"/>
        <v>626.46731073247838</v>
      </c>
      <c r="AK54" s="31">
        <f t="shared" ca="1" si="45"/>
        <v>623.54379661572682</v>
      </c>
      <c r="AL54" s="31">
        <f t="shared" ca="1" si="45"/>
        <v>620.63392556485337</v>
      </c>
      <c r="AM54" s="31">
        <f t="shared" ca="1" si="45"/>
        <v>617.73763391221735</v>
      </c>
      <c r="AN54" s="31">
        <f t="shared" ca="1" si="44"/>
        <v>614.85485828729372</v>
      </c>
      <c r="AO54" s="31">
        <f t="shared" ca="1" si="44"/>
        <v>611.98553561528627</v>
      </c>
      <c r="AP54" s="31">
        <f t="shared" ca="1" si="44"/>
        <v>609.1296031157483</v>
      </c>
      <c r="AQ54" s="31">
        <f t="shared" ca="1" si="38"/>
        <v>606.28699830120809</v>
      </c>
      <c r="AR54" s="31">
        <f t="shared" ca="1" si="38"/>
        <v>603.45765897580236</v>
      </c>
      <c r="AS54" s="31">
        <f t="shared" ca="1" si="38"/>
        <v>600.64152323391545</v>
      </c>
      <c r="AW54" s="31">
        <f t="shared" si="39"/>
        <v>843.14069910416288</v>
      </c>
      <c r="AX54" s="31">
        <f t="shared" ca="1" si="42"/>
        <v>838.36290180923947</v>
      </c>
      <c r="AY54" s="31">
        <f t="shared" ca="1" si="42"/>
        <v>833.61217869898712</v>
      </c>
      <c r="AZ54" s="31">
        <f t="shared" ca="1" si="42"/>
        <v>828.88837635302605</v>
      </c>
      <c r="BA54" s="31">
        <f t="shared" ca="1" si="42"/>
        <v>824.19134222035893</v>
      </c>
      <c r="BB54" s="31">
        <f t="shared" ca="1" si="42"/>
        <v>819.52092461444363</v>
      </c>
      <c r="BC54" s="31">
        <f t="shared" ca="1" si="42"/>
        <v>814.87697270829494</v>
      </c>
      <c r="BD54" s="31">
        <f t="shared" ca="1" si="42"/>
        <v>810.25933652961487</v>
      </c>
      <c r="BE54" s="31">
        <f t="shared" ca="1" si="42"/>
        <v>805.66786695594703</v>
      </c>
      <c r="BF54" s="31">
        <f t="shared" ca="1" si="42"/>
        <v>801.10241570986318</v>
      </c>
      <c r="BG54" s="31">
        <f t="shared" ca="1" si="42"/>
        <v>796.5628353541739</v>
      </c>
      <c r="BH54" s="31">
        <f t="shared" ca="1" si="42"/>
        <v>792.04897928716696</v>
      </c>
      <c r="BL54" s="31">
        <f t="shared" ca="1" si="40"/>
        <v>1053.9258738802037</v>
      </c>
      <c r="BM54" s="31">
        <f t="shared" ca="1" si="43"/>
        <v>1046.899701387669</v>
      </c>
      <c r="BN54" s="31">
        <f t="shared" ca="1" si="43"/>
        <v>1039.9203700450844</v>
      </c>
      <c r="BO54" s="31">
        <f t="shared" ca="1" si="43"/>
        <v>1032.9875675781173</v>
      </c>
      <c r="BP54" s="31">
        <f t="shared" ca="1" si="43"/>
        <v>1026.1009837942631</v>
      </c>
      <c r="BQ54" s="31">
        <f t="shared" ca="1" si="43"/>
        <v>1019.2603105689682</v>
      </c>
      <c r="BR54" s="31">
        <f t="shared" ca="1" si="43"/>
        <v>1012.4652418318416</v>
      </c>
      <c r="BS54" s="31">
        <f t="shared" ca="1" si="43"/>
        <v>1005.7154735529626</v>
      </c>
      <c r="BT54" s="31">
        <f t="shared" ca="1" si="43"/>
        <v>999.01070372927632</v>
      </c>
      <c r="BU54" s="31">
        <f t="shared" ca="1" si="43"/>
        <v>992.35063237108102</v>
      </c>
      <c r="BV54" s="31">
        <f t="shared" ca="1" si="43"/>
        <v>985.73496148860715</v>
      </c>
      <c r="BW54" s="31">
        <f t="shared" ca="1" si="43"/>
        <v>979.16339507868304</v>
      </c>
    </row>
    <row r="55" spans="1:75">
      <c r="A55" s="17">
        <v>48</v>
      </c>
      <c r="B55" s="17">
        <v>0.82</v>
      </c>
      <c r="C55" s="17">
        <f t="shared" si="29"/>
        <v>1.4403653609696115E-2</v>
      </c>
      <c r="D55" s="31">
        <f t="shared" ca="1" si="30"/>
        <v>360.09134024240291</v>
      </c>
      <c r="E55" s="31">
        <f t="shared" ca="1" si="31"/>
        <v>359.04107383336259</v>
      </c>
      <c r="F55" s="31">
        <f t="shared" ca="1" si="31"/>
        <v>357.99387070134856</v>
      </c>
      <c r="G55" s="31">
        <f t="shared" ca="1" si="31"/>
        <v>356.94972191180295</v>
      </c>
      <c r="H55" s="31">
        <f t="shared" ca="1" si="31"/>
        <v>355.90861855622683</v>
      </c>
      <c r="I55" s="31">
        <f t="shared" ca="1" si="41"/>
        <v>354.87055175210452</v>
      </c>
      <c r="J55" s="31">
        <f t="shared" ca="1" si="32"/>
        <v>353.83551264282755</v>
      </c>
      <c r="K55" s="31">
        <f t="shared" ca="1" si="32"/>
        <v>352.80349239761927</v>
      </c>
      <c r="L55" s="31">
        <f t="shared" ca="1" si="32"/>
        <v>351.77448221145954</v>
      </c>
      <c r="M55" s="31">
        <f t="shared" ca="1" si="32"/>
        <v>350.7484733050095</v>
      </c>
      <c r="N55" s="31">
        <f t="shared" ca="1" si="33"/>
        <v>349.72545692453662</v>
      </c>
      <c r="O55" s="31">
        <f t="shared" ca="1" si="33"/>
        <v>348.70542434184006</v>
      </c>
      <c r="S55" s="31">
        <f t="shared" ca="1" si="34"/>
        <v>720.18268048480581</v>
      </c>
      <c r="T55" s="31">
        <f t="shared" ca="1" si="34"/>
        <v>717.18191931611921</v>
      </c>
      <c r="U55" s="31">
        <f t="shared" ca="1" si="34"/>
        <v>714.19366131896857</v>
      </c>
      <c r="V55" s="31">
        <f t="shared" ca="1" si="35"/>
        <v>711.21785439680616</v>
      </c>
      <c r="W55" s="31">
        <f t="shared" ca="1" si="35"/>
        <v>708.2544466701529</v>
      </c>
      <c r="X55" s="31">
        <f t="shared" ca="1" si="35"/>
        <v>705.30338647569386</v>
      </c>
      <c r="Y55" s="31">
        <f t="shared" ca="1" si="35"/>
        <v>702.3646223653783</v>
      </c>
      <c r="Z55" s="31">
        <f t="shared" ca="1" si="35"/>
        <v>699.43810310552271</v>
      </c>
      <c r="AA55" s="31">
        <f t="shared" ref="X55:AD107" ca="1" si="46">IF($C55*AA$5&gt;(5%*AA$5),(5%*AA$5)*$B55,$C55*AA$5)</f>
        <v>696.52377767591634</v>
      </c>
      <c r="AB55" s="31">
        <f t="shared" ca="1" si="36"/>
        <v>693.62159526893322</v>
      </c>
      <c r="AC55" s="31">
        <f t="shared" ca="1" si="36"/>
        <v>690.73150528864619</v>
      </c>
      <c r="AD55" s="31">
        <f t="shared" ca="1" si="36"/>
        <v>687.85345734994348</v>
      </c>
      <c r="AH55" s="31">
        <f t="shared" ca="1" si="37"/>
        <v>864.21921658176689</v>
      </c>
      <c r="AI55" s="31">
        <f t="shared" ca="1" si="45"/>
        <v>860.18619357105206</v>
      </c>
      <c r="AJ55" s="31">
        <f t="shared" ca="1" si="45"/>
        <v>856.17199133438703</v>
      </c>
      <c r="AK55" s="31">
        <f t="shared" ca="1" si="45"/>
        <v>852.17652204149329</v>
      </c>
      <c r="AL55" s="31">
        <f t="shared" ca="1" si="45"/>
        <v>848.19969827196621</v>
      </c>
      <c r="AM55" s="31">
        <f t="shared" ca="1" si="45"/>
        <v>844.24143301336358</v>
      </c>
      <c r="AN55" s="31">
        <f t="shared" ca="1" si="44"/>
        <v>840.30163965930126</v>
      </c>
      <c r="AO55" s="31">
        <f t="shared" ca="1" si="44"/>
        <v>836.38023200755788</v>
      </c>
      <c r="AP55" s="31">
        <f t="shared" ca="1" si="44"/>
        <v>832.47712425818929</v>
      </c>
      <c r="AQ55" s="31">
        <f t="shared" ca="1" si="38"/>
        <v>828.59223101165105</v>
      </c>
      <c r="AR55" s="31">
        <f t="shared" ca="1" si="38"/>
        <v>824.72546726692997</v>
      </c>
      <c r="AS55" s="31">
        <f t="shared" ca="1" si="38"/>
        <v>820.8767484196843</v>
      </c>
      <c r="AW55" s="31">
        <f t="shared" si="39"/>
        <v>1152.2922887756893</v>
      </c>
      <c r="AX55" s="31">
        <f t="shared" ca="1" si="42"/>
        <v>1145.7626324726273</v>
      </c>
      <c r="AY55" s="31">
        <f t="shared" ca="1" si="42"/>
        <v>1139.2699775552824</v>
      </c>
      <c r="AZ55" s="31">
        <f t="shared" ca="1" si="42"/>
        <v>1132.8141143491355</v>
      </c>
      <c r="BA55" s="31">
        <f t="shared" ca="1" si="42"/>
        <v>1126.3948343678237</v>
      </c>
      <c r="BB55" s="31">
        <f t="shared" ca="1" si="42"/>
        <v>1120.0119303064062</v>
      </c>
      <c r="BC55" s="31">
        <f t="shared" ca="1" si="42"/>
        <v>1113.6651960346696</v>
      </c>
      <c r="BD55" s="31">
        <f t="shared" ca="1" si="42"/>
        <v>1107.3544265904736</v>
      </c>
      <c r="BE55" s="31">
        <f t="shared" ca="1" si="42"/>
        <v>1101.0794181731276</v>
      </c>
      <c r="BF55" s="31">
        <f t="shared" ca="1" si="42"/>
        <v>1094.839968136813</v>
      </c>
      <c r="BG55" s="31">
        <f t="shared" ca="1" si="42"/>
        <v>1088.6358749840376</v>
      </c>
      <c r="BH55" s="31">
        <f t="shared" ca="1" si="42"/>
        <v>1082.4669383591281</v>
      </c>
      <c r="BL55" s="31">
        <f t="shared" ca="1" si="40"/>
        <v>1440.3653609696116</v>
      </c>
      <c r="BM55" s="31">
        <f t="shared" ca="1" si="43"/>
        <v>1430.7629252298143</v>
      </c>
      <c r="BN55" s="31">
        <f t="shared" ca="1" si="43"/>
        <v>1421.2245057282821</v>
      </c>
      <c r="BO55" s="31">
        <f t="shared" ca="1" si="43"/>
        <v>1411.7496756900935</v>
      </c>
      <c r="BP55" s="31">
        <f t="shared" ca="1" si="43"/>
        <v>1402.3380111854929</v>
      </c>
      <c r="BQ55" s="31">
        <f t="shared" ca="1" si="43"/>
        <v>1392.989091110923</v>
      </c>
      <c r="BR55" s="31">
        <f t="shared" ca="1" si="43"/>
        <v>1383.7024971701835</v>
      </c>
      <c r="BS55" s="31">
        <f t="shared" ca="1" si="43"/>
        <v>1374.4778138557156</v>
      </c>
      <c r="BT55" s="31">
        <f t="shared" ca="1" si="43"/>
        <v>1365.3146284300108</v>
      </c>
      <c r="BU55" s="31">
        <f t="shared" ca="1" si="43"/>
        <v>1356.2125309071439</v>
      </c>
      <c r="BV55" s="31">
        <f t="shared" ca="1" si="43"/>
        <v>1347.1711140344298</v>
      </c>
      <c r="BW55" s="31">
        <f t="shared" ca="1" si="43"/>
        <v>1338.1899732741999</v>
      </c>
    </row>
    <row r="56" spans="1:75">
      <c r="A56" s="17">
        <v>49</v>
      </c>
      <c r="B56" s="17">
        <v>0.38</v>
      </c>
      <c r="C56" s="17">
        <f t="shared" si="29"/>
        <v>6.6748638679079561E-3</v>
      </c>
      <c r="D56" s="31">
        <f t="shared" ca="1" si="30"/>
        <v>166.87159669769889</v>
      </c>
      <c r="E56" s="31">
        <f t="shared" ca="1" si="31"/>
        <v>166.38488787399729</v>
      </c>
      <c r="F56" s="31">
        <f t="shared" ca="1" si="31"/>
        <v>165.89959861769813</v>
      </c>
      <c r="G56" s="31">
        <f t="shared" ca="1" si="31"/>
        <v>165.41572478839649</v>
      </c>
      <c r="H56" s="31">
        <f t="shared" ca="1" si="31"/>
        <v>164.93326225776366</v>
      </c>
      <c r="I56" s="31">
        <f t="shared" ca="1" si="41"/>
        <v>164.45220690951186</v>
      </c>
      <c r="J56" s="31">
        <f t="shared" ca="1" si="32"/>
        <v>163.97255463935912</v>
      </c>
      <c r="K56" s="31">
        <f t="shared" ca="1" si="32"/>
        <v>163.49430135499432</v>
      </c>
      <c r="L56" s="31">
        <f t="shared" ca="1" si="32"/>
        <v>163.01744297604222</v>
      </c>
      <c r="M56" s="31">
        <f t="shared" ca="1" si="32"/>
        <v>162.54197543402879</v>
      </c>
      <c r="N56" s="31">
        <f t="shared" ca="1" si="33"/>
        <v>162.06789467234623</v>
      </c>
      <c r="O56" s="31">
        <f t="shared" ca="1" si="33"/>
        <v>161.59519664621857</v>
      </c>
      <c r="S56" s="31">
        <f t="shared" ca="1" si="34"/>
        <v>333.74319339539778</v>
      </c>
      <c r="T56" s="31">
        <f t="shared" ca="1" si="34"/>
        <v>332.35259675625036</v>
      </c>
      <c r="U56" s="31">
        <f t="shared" ca="1" si="34"/>
        <v>330.96779426976593</v>
      </c>
      <c r="V56" s="31">
        <f t="shared" ca="1" si="35"/>
        <v>329.58876179364194</v>
      </c>
      <c r="W56" s="31">
        <f t="shared" ca="1" si="35"/>
        <v>328.21547528616838</v>
      </c>
      <c r="X56" s="31">
        <f t="shared" ca="1" si="46"/>
        <v>326.84791080580931</v>
      </c>
      <c r="Y56" s="31">
        <f t="shared" ca="1" si="46"/>
        <v>325.48604451078506</v>
      </c>
      <c r="Z56" s="31">
        <f t="shared" ca="1" si="46"/>
        <v>324.12985265865683</v>
      </c>
      <c r="AA56" s="31">
        <f t="shared" ca="1" si="46"/>
        <v>322.77931160591243</v>
      </c>
      <c r="AB56" s="31">
        <f t="shared" ca="1" si="36"/>
        <v>321.43439780755443</v>
      </c>
      <c r="AC56" s="31">
        <f t="shared" ca="1" si="36"/>
        <v>320.09508781668967</v>
      </c>
      <c r="AD56" s="31">
        <f t="shared" ca="1" si="36"/>
        <v>318.76135828412015</v>
      </c>
      <c r="AH56" s="31">
        <f t="shared" ca="1" si="37"/>
        <v>400.49183207447737</v>
      </c>
      <c r="AI56" s="31">
        <f t="shared" ca="1" si="45"/>
        <v>398.62287019146316</v>
      </c>
      <c r="AJ56" s="31">
        <f t="shared" ca="1" si="45"/>
        <v>396.76263013056962</v>
      </c>
      <c r="AK56" s="31">
        <f t="shared" ca="1" si="45"/>
        <v>394.9110711899603</v>
      </c>
      <c r="AL56" s="31">
        <f t="shared" ca="1" si="45"/>
        <v>393.06815285774047</v>
      </c>
      <c r="AM56" s="31">
        <f t="shared" ca="1" si="45"/>
        <v>391.23383481107095</v>
      </c>
      <c r="AN56" s="31">
        <f t="shared" ca="1" si="44"/>
        <v>389.40807691528596</v>
      </c>
      <c r="AO56" s="31">
        <f t="shared" ca="1" si="44"/>
        <v>387.59083922301465</v>
      </c>
      <c r="AP56" s="31">
        <f t="shared" ca="1" si="44"/>
        <v>385.78208197330724</v>
      </c>
      <c r="AQ56" s="31">
        <f t="shared" ca="1" si="38"/>
        <v>383.98176559076512</v>
      </c>
      <c r="AR56" s="31">
        <f t="shared" ca="1" si="38"/>
        <v>382.18985068467487</v>
      </c>
      <c r="AS56" s="31">
        <f t="shared" ca="1" si="38"/>
        <v>380.40629804814643</v>
      </c>
      <c r="AW56" s="31">
        <f t="shared" si="39"/>
        <v>533.9891094326365</v>
      </c>
      <c r="AX56" s="31">
        <f t="shared" ca="1" si="42"/>
        <v>530.96317114585167</v>
      </c>
      <c r="AY56" s="31">
        <f t="shared" ca="1" si="42"/>
        <v>527.95437984269188</v>
      </c>
      <c r="AZ56" s="31">
        <f t="shared" ca="1" si="42"/>
        <v>524.9626383569165</v>
      </c>
      <c r="BA56" s="31">
        <f t="shared" ca="1" si="42"/>
        <v>521.98785007289393</v>
      </c>
      <c r="BB56" s="31">
        <f t="shared" ca="1" si="42"/>
        <v>519.02991892248099</v>
      </c>
      <c r="BC56" s="31">
        <f t="shared" ca="1" si="42"/>
        <v>516.08874938192014</v>
      </c>
      <c r="BD56" s="31">
        <f t="shared" ca="1" si="42"/>
        <v>513.16424646875601</v>
      </c>
      <c r="BE56" s="31">
        <f t="shared" ca="1" si="42"/>
        <v>510.25631573876643</v>
      </c>
      <c r="BF56" s="31">
        <f t="shared" ca="1" si="42"/>
        <v>507.36486328291335</v>
      </c>
      <c r="BG56" s="31">
        <f t="shared" ca="1" si="42"/>
        <v>504.48979572431017</v>
      </c>
      <c r="BH56" s="31">
        <f t="shared" ca="1" si="42"/>
        <v>501.63102021520569</v>
      </c>
      <c r="BL56" s="31">
        <f t="shared" ca="1" si="40"/>
        <v>667.48638679079556</v>
      </c>
      <c r="BM56" s="31">
        <f t="shared" ca="1" si="43"/>
        <v>663.03647754552367</v>
      </c>
      <c r="BN56" s="31">
        <f t="shared" ca="1" si="43"/>
        <v>658.61623436188677</v>
      </c>
      <c r="BO56" s="31">
        <f t="shared" ca="1" si="43"/>
        <v>654.22545946614082</v>
      </c>
      <c r="BP56" s="31">
        <f t="shared" ca="1" si="43"/>
        <v>649.8639564030334</v>
      </c>
      <c r="BQ56" s="31">
        <f t="shared" ca="1" si="43"/>
        <v>645.5315300270131</v>
      </c>
      <c r="BR56" s="31">
        <f t="shared" ca="1" si="43"/>
        <v>641.22798649349966</v>
      </c>
      <c r="BS56" s="31">
        <f t="shared" ca="1" si="43"/>
        <v>636.95313325020959</v>
      </c>
      <c r="BT56" s="31">
        <f t="shared" ca="1" si="43"/>
        <v>632.70677902854163</v>
      </c>
      <c r="BU56" s="31">
        <f t="shared" ca="1" si="43"/>
        <v>628.48873383501791</v>
      </c>
      <c r="BV56" s="31">
        <f t="shared" ca="1" si="43"/>
        <v>624.29880894278449</v>
      </c>
      <c r="BW56" s="31">
        <f t="shared" ca="1" si="43"/>
        <v>620.13681688316592</v>
      </c>
    </row>
    <row r="57" spans="1:75">
      <c r="A57" s="17">
        <v>50</v>
      </c>
      <c r="B57" s="17">
        <v>0.45</v>
      </c>
      <c r="C57" s="17">
        <f t="shared" si="29"/>
        <v>7.9044440541015271E-3</v>
      </c>
      <c r="D57" s="31">
        <f t="shared" ca="1" si="30"/>
        <v>197.61110135253818</v>
      </c>
      <c r="E57" s="31">
        <f t="shared" ca="1" si="31"/>
        <v>197.03473564025995</v>
      </c>
      <c r="F57" s="31">
        <f t="shared" ca="1" si="31"/>
        <v>196.4600509946425</v>
      </c>
      <c r="G57" s="31">
        <f t="shared" ca="1" si="31"/>
        <v>195.88704251257479</v>
      </c>
      <c r="H57" s="31">
        <f t="shared" ca="1" si="31"/>
        <v>195.31570530524644</v>
      </c>
      <c r="I57" s="31">
        <f t="shared" ca="1" si="41"/>
        <v>194.74603449810616</v>
      </c>
      <c r="J57" s="31">
        <f t="shared" ca="1" si="32"/>
        <v>194.17802523082</v>
      </c>
      <c r="K57" s="31">
        <f t="shared" ca="1" si="32"/>
        <v>193.61167265723012</v>
      </c>
      <c r="L57" s="31">
        <f t="shared" ca="1" si="32"/>
        <v>193.04697194531317</v>
      </c>
      <c r="M57" s="31">
        <f t="shared" ca="1" si="32"/>
        <v>192.48391827713937</v>
      </c>
      <c r="N57" s="31">
        <f t="shared" ca="1" si="33"/>
        <v>191.92250684883106</v>
      </c>
      <c r="O57" s="31">
        <f t="shared" ca="1" si="33"/>
        <v>191.362732870522</v>
      </c>
      <c r="S57" s="31">
        <f t="shared" ca="1" si="34"/>
        <v>395.22220270507637</v>
      </c>
      <c r="T57" s="31">
        <f t="shared" ca="1" si="34"/>
        <v>393.57544352713859</v>
      </c>
      <c r="U57" s="31">
        <f t="shared" ca="1" si="34"/>
        <v>391.93554584577549</v>
      </c>
      <c r="V57" s="31">
        <f t="shared" ca="1" si="35"/>
        <v>390.30248107141807</v>
      </c>
      <c r="W57" s="31">
        <f t="shared" ca="1" si="35"/>
        <v>388.67622073362048</v>
      </c>
      <c r="X57" s="31">
        <f t="shared" ca="1" si="46"/>
        <v>387.0567364805637</v>
      </c>
      <c r="Y57" s="31">
        <f t="shared" ca="1" si="46"/>
        <v>385.44400007856132</v>
      </c>
      <c r="Z57" s="31">
        <f t="shared" ca="1" si="46"/>
        <v>383.83798341156734</v>
      </c>
      <c r="AA57" s="31">
        <f t="shared" ca="1" si="46"/>
        <v>382.23865848068579</v>
      </c>
      <c r="AB57" s="31">
        <f t="shared" ca="1" si="36"/>
        <v>380.64599740368288</v>
      </c>
      <c r="AC57" s="31">
        <f t="shared" ca="1" si="36"/>
        <v>379.05997241450098</v>
      </c>
      <c r="AD57" s="31">
        <f t="shared" ca="1" si="36"/>
        <v>377.48055586277388</v>
      </c>
      <c r="AH57" s="31">
        <f t="shared" ca="1" si="37"/>
        <v>474.26664324609163</v>
      </c>
      <c r="AI57" s="31">
        <f t="shared" ca="1" si="45"/>
        <v>472.0533989109432</v>
      </c>
      <c r="AJ57" s="31">
        <f t="shared" ca="1" si="45"/>
        <v>469.85048304935879</v>
      </c>
      <c r="AK57" s="31">
        <f t="shared" ca="1" si="45"/>
        <v>467.65784746179514</v>
      </c>
      <c r="AL57" s="31">
        <f t="shared" ca="1" si="45"/>
        <v>465.47544417364003</v>
      </c>
      <c r="AM57" s="31">
        <f t="shared" ca="1" si="45"/>
        <v>463.30322543416298</v>
      </c>
      <c r="AN57" s="31">
        <f t="shared" ca="1" si="44"/>
        <v>461.14114371547026</v>
      </c>
      <c r="AO57" s="31">
        <f t="shared" ca="1" si="44"/>
        <v>458.98915171146473</v>
      </c>
      <c r="AP57" s="31">
        <f t="shared" ca="1" si="44"/>
        <v>456.84720233681122</v>
      </c>
      <c r="AQ57" s="31">
        <f t="shared" ca="1" si="38"/>
        <v>454.71524872590606</v>
      </c>
      <c r="AR57" s="31">
        <f t="shared" ca="1" si="38"/>
        <v>452.59324423185183</v>
      </c>
      <c r="AS57" s="31">
        <f t="shared" ca="1" si="38"/>
        <v>450.48114242543653</v>
      </c>
      <c r="AW57" s="31">
        <f t="shared" si="39"/>
        <v>632.35552432812221</v>
      </c>
      <c r="AX57" s="31">
        <f t="shared" ca="1" si="42"/>
        <v>628.77217635692966</v>
      </c>
      <c r="AY57" s="31">
        <f t="shared" ca="1" si="42"/>
        <v>625.20913402424037</v>
      </c>
      <c r="AZ57" s="31">
        <f t="shared" ca="1" si="42"/>
        <v>621.66628226476951</v>
      </c>
      <c r="BA57" s="31">
        <f t="shared" ca="1" si="42"/>
        <v>618.14350666526911</v>
      </c>
      <c r="BB57" s="31">
        <f t="shared" ca="1" si="42"/>
        <v>614.64069346083272</v>
      </c>
      <c r="BC57" s="31">
        <f t="shared" ca="1" si="42"/>
        <v>611.15772953122121</v>
      </c>
      <c r="BD57" s="31">
        <f t="shared" ca="1" si="42"/>
        <v>607.69450239721118</v>
      </c>
      <c r="BE57" s="31">
        <f t="shared" ca="1" si="42"/>
        <v>604.25090021696019</v>
      </c>
      <c r="BF57" s="31">
        <f t="shared" ca="1" si="42"/>
        <v>600.82681178239739</v>
      </c>
      <c r="BG57" s="31">
        <f t="shared" ca="1" si="42"/>
        <v>597.42212651563045</v>
      </c>
      <c r="BH57" s="31">
        <f t="shared" ca="1" si="42"/>
        <v>594.03673446537516</v>
      </c>
      <c r="BL57" s="31">
        <f t="shared" ca="1" si="40"/>
        <v>790.44440541015274</v>
      </c>
      <c r="BM57" s="31">
        <f t="shared" ca="1" si="43"/>
        <v>785.17477604075179</v>
      </c>
      <c r="BN57" s="31">
        <f t="shared" ca="1" si="43"/>
        <v>779.94027753381329</v>
      </c>
      <c r="BO57" s="31">
        <f t="shared" ca="1" si="43"/>
        <v>774.74067568358794</v>
      </c>
      <c r="BP57" s="31">
        <f t="shared" ca="1" si="43"/>
        <v>769.5757378456974</v>
      </c>
      <c r="BQ57" s="31">
        <f t="shared" ca="1" si="43"/>
        <v>764.44523292672613</v>
      </c>
      <c r="BR57" s="31">
        <f t="shared" ca="1" si="43"/>
        <v>759.34893137388121</v>
      </c>
      <c r="BS57" s="31">
        <f t="shared" ca="1" si="43"/>
        <v>754.286605164722</v>
      </c>
      <c r="BT57" s="31">
        <f t="shared" ca="1" si="43"/>
        <v>749.25802779695721</v>
      </c>
      <c r="BU57" s="31">
        <f t="shared" ca="1" si="43"/>
        <v>744.26297427831071</v>
      </c>
      <c r="BV57" s="31">
        <f t="shared" ca="1" si="43"/>
        <v>739.30122111645539</v>
      </c>
      <c r="BW57" s="31">
        <f t="shared" ca="1" si="43"/>
        <v>734.37254630901225</v>
      </c>
    </row>
    <row r="58" spans="1:75">
      <c r="A58" s="17">
        <v>51</v>
      </c>
      <c r="B58" s="17">
        <v>0.9</v>
      </c>
      <c r="C58" s="17">
        <f t="shared" si="29"/>
        <v>1.5808888108203054E-2</v>
      </c>
      <c r="D58" s="31">
        <f t="shared" ca="1" si="30"/>
        <v>395.22220270507637</v>
      </c>
      <c r="E58" s="31">
        <f t="shared" ca="1" si="31"/>
        <v>394.06947128051991</v>
      </c>
      <c r="F58" s="31">
        <f t="shared" ca="1" si="31"/>
        <v>392.920101989285</v>
      </c>
      <c r="G58" s="31">
        <f t="shared" ca="1" si="31"/>
        <v>391.77408502514959</v>
      </c>
      <c r="H58" s="31">
        <f t="shared" ca="1" si="31"/>
        <v>390.63141061049288</v>
      </c>
      <c r="I58" s="31">
        <f t="shared" ca="1" si="41"/>
        <v>389.49206899621231</v>
      </c>
      <c r="J58" s="31">
        <f t="shared" ca="1" si="32"/>
        <v>388.35605046164</v>
      </c>
      <c r="K58" s="31">
        <f t="shared" ca="1" si="32"/>
        <v>387.22334531446023</v>
      </c>
      <c r="L58" s="31">
        <f t="shared" ca="1" si="32"/>
        <v>386.09394389062635</v>
      </c>
      <c r="M58" s="31">
        <f t="shared" ca="1" si="32"/>
        <v>384.96783655427873</v>
      </c>
      <c r="N58" s="31">
        <f t="shared" ca="1" si="33"/>
        <v>383.84501369766213</v>
      </c>
      <c r="O58" s="31">
        <f t="shared" ca="1" si="33"/>
        <v>382.72546574104399</v>
      </c>
      <c r="S58" s="31">
        <f t="shared" ca="1" si="34"/>
        <v>790.44440541015274</v>
      </c>
      <c r="T58" s="31">
        <f t="shared" ca="1" si="34"/>
        <v>787.15088705427718</v>
      </c>
      <c r="U58" s="31">
        <f t="shared" ca="1" si="34"/>
        <v>783.87109169155099</v>
      </c>
      <c r="V58" s="31">
        <f t="shared" ca="1" si="35"/>
        <v>780.60496214283614</v>
      </c>
      <c r="W58" s="31">
        <f t="shared" ca="1" si="35"/>
        <v>777.35244146724096</v>
      </c>
      <c r="X58" s="31">
        <f t="shared" ca="1" si="46"/>
        <v>774.1134729611274</v>
      </c>
      <c r="Y58" s="31">
        <f t="shared" ca="1" si="46"/>
        <v>770.88800015712263</v>
      </c>
      <c r="Z58" s="31">
        <f t="shared" ca="1" si="46"/>
        <v>767.67596682313467</v>
      </c>
      <c r="AA58" s="31">
        <f t="shared" ca="1" si="46"/>
        <v>764.47731696137157</v>
      </c>
      <c r="AB58" s="31">
        <f t="shared" ca="1" si="36"/>
        <v>761.29199480736577</v>
      </c>
      <c r="AC58" s="31">
        <f t="shared" ca="1" si="36"/>
        <v>758.11994482900195</v>
      </c>
      <c r="AD58" s="31">
        <f t="shared" ca="1" si="36"/>
        <v>754.96111172554777</v>
      </c>
      <c r="AH58" s="31">
        <f t="shared" ca="1" si="37"/>
        <v>948.53328649218327</v>
      </c>
      <c r="AI58" s="31">
        <f t="shared" ca="1" si="45"/>
        <v>944.1067978218864</v>
      </c>
      <c r="AJ58" s="31">
        <f t="shared" ca="1" si="45"/>
        <v>939.70096609871757</v>
      </c>
      <c r="AK58" s="31">
        <f t="shared" ca="1" si="45"/>
        <v>935.31569492359029</v>
      </c>
      <c r="AL58" s="31">
        <f t="shared" ca="1" si="45"/>
        <v>930.95088834728006</v>
      </c>
      <c r="AM58" s="31">
        <f t="shared" ca="1" si="45"/>
        <v>926.60645086832596</v>
      </c>
      <c r="AN58" s="31">
        <f t="shared" ca="1" si="44"/>
        <v>922.28228743094053</v>
      </c>
      <c r="AO58" s="31">
        <f t="shared" ca="1" si="44"/>
        <v>917.97830342292946</v>
      </c>
      <c r="AP58" s="31">
        <f t="shared" ca="1" si="44"/>
        <v>913.69440467362244</v>
      </c>
      <c r="AQ58" s="31">
        <f t="shared" ca="1" si="38"/>
        <v>909.43049745181213</v>
      </c>
      <c r="AR58" s="31">
        <f t="shared" ca="1" si="38"/>
        <v>905.18648846370365</v>
      </c>
      <c r="AS58" s="31">
        <f t="shared" ca="1" si="38"/>
        <v>900.96228485087306</v>
      </c>
      <c r="AW58" s="31">
        <f t="shared" si="39"/>
        <v>1264.7110486562444</v>
      </c>
      <c r="AX58" s="31">
        <f t="shared" ca="1" si="42"/>
        <v>1257.5443527138593</v>
      </c>
      <c r="AY58" s="31">
        <f t="shared" ca="1" si="42"/>
        <v>1250.4182680484807</v>
      </c>
      <c r="AZ58" s="31">
        <f t="shared" ca="1" si="42"/>
        <v>1243.332564529539</v>
      </c>
      <c r="BA58" s="31">
        <f t="shared" ca="1" si="42"/>
        <v>1236.2870133305382</v>
      </c>
      <c r="BB58" s="31">
        <f t="shared" ca="1" si="42"/>
        <v>1229.2813869216654</v>
      </c>
      <c r="BC58" s="31">
        <f t="shared" ca="1" si="42"/>
        <v>1222.3154590624424</v>
      </c>
      <c r="BD58" s="31">
        <f t="shared" ca="1" si="42"/>
        <v>1215.3890047944224</v>
      </c>
      <c r="BE58" s="31">
        <f t="shared" ca="1" si="42"/>
        <v>1208.5018004339204</v>
      </c>
      <c r="BF58" s="31">
        <f t="shared" ca="1" si="42"/>
        <v>1201.6536235647948</v>
      </c>
      <c r="BG58" s="31">
        <f t="shared" ca="1" si="42"/>
        <v>1194.8442530312609</v>
      </c>
      <c r="BH58" s="31">
        <f t="shared" ca="1" si="42"/>
        <v>1188.0734689307503</v>
      </c>
      <c r="BL58" s="31">
        <f t="shared" ca="1" si="40"/>
        <v>1580.8888108203055</v>
      </c>
      <c r="BM58" s="31">
        <f t="shared" ca="1" si="43"/>
        <v>1570.3495520815036</v>
      </c>
      <c r="BN58" s="31">
        <f t="shared" ca="1" si="43"/>
        <v>1559.8805550676266</v>
      </c>
      <c r="BO58" s="31">
        <f t="shared" ca="1" si="43"/>
        <v>1549.4813513671759</v>
      </c>
      <c r="BP58" s="31">
        <f t="shared" ca="1" si="43"/>
        <v>1539.1514756913948</v>
      </c>
      <c r="BQ58" s="31">
        <f t="shared" ca="1" si="43"/>
        <v>1528.8904658534523</v>
      </c>
      <c r="BR58" s="31">
        <f t="shared" ca="1" si="43"/>
        <v>1518.6978627477624</v>
      </c>
      <c r="BS58" s="31">
        <f t="shared" ca="1" si="43"/>
        <v>1508.573210329444</v>
      </c>
      <c r="BT58" s="31">
        <f t="shared" ca="1" si="43"/>
        <v>1498.5160555939144</v>
      </c>
      <c r="BU58" s="31">
        <f t="shared" ca="1" si="43"/>
        <v>1488.5259485566214</v>
      </c>
      <c r="BV58" s="31">
        <f t="shared" ca="1" si="43"/>
        <v>1478.6024422329108</v>
      </c>
      <c r="BW58" s="31">
        <f t="shared" ca="1" si="43"/>
        <v>1468.7450926180245</v>
      </c>
    </row>
    <row r="59" spans="1:75">
      <c r="A59" s="17">
        <v>52</v>
      </c>
      <c r="B59" s="17">
        <v>0.92</v>
      </c>
      <c r="C59" s="17">
        <f t="shared" si="29"/>
        <v>1.6160196732829788E-2</v>
      </c>
      <c r="D59" s="31">
        <f t="shared" ca="1" si="30"/>
        <v>404.00491832074471</v>
      </c>
      <c r="E59" s="31">
        <f t="shared" ca="1" si="31"/>
        <v>402.82657064230926</v>
      </c>
      <c r="F59" s="31">
        <f t="shared" ca="1" si="31"/>
        <v>401.6516598112691</v>
      </c>
      <c r="G59" s="31">
        <f t="shared" ca="1" si="31"/>
        <v>400.48017580348625</v>
      </c>
      <c r="H59" s="31">
        <f t="shared" ca="1" si="31"/>
        <v>399.31210862405942</v>
      </c>
      <c r="I59" s="31">
        <f t="shared" ca="1" si="41"/>
        <v>398.14744830723924</v>
      </c>
      <c r="J59" s="31">
        <f t="shared" ca="1" si="32"/>
        <v>396.98618491634312</v>
      </c>
      <c r="K59" s="31">
        <f t="shared" ca="1" si="32"/>
        <v>395.8283085436704</v>
      </c>
      <c r="L59" s="31">
        <f t="shared" ca="1" si="32"/>
        <v>394.67380931041799</v>
      </c>
      <c r="M59" s="31">
        <f t="shared" ca="1" si="32"/>
        <v>393.52267736659604</v>
      </c>
      <c r="N59" s="31">
        <f t="shared" ca="1" si="33"/>
        <v>392.37490289094347</v>
      </c>
      <c r="O59" s="31">
        <f t="shared" ca="1" si="33"/>
        <v>391.23047609084495</v>
      </c>
      <c r="S59" s="31">
        <f t="shared" ca="1" si="34"/>
        <v>808.00983664148941</v>
      </c>
      <c r="T59" s="31">
        <f t="shared" ca="1" si="34"/>
        <v>804.64312898881656</v>
      </c>
      <c r="U59" s="31">
        <f t="shared" ca="1" si="34"/>
        <v>801.29044928469648</v>
      </c>
      <c r="V59" s="31">
        <f t="shared" ca="1" si="35"/>
        <v>797.95173907934361</v>
      </c>
      <c r="W59" s="31">
        <f t="shared" ca="1" si="35"/>
        <v>794.62694016651301</v>
      </c>
      <c r="X59" s="31">
        <f t="shared" ca="1" si="46"/>
        <v>791.3159945824857</v>
      </c>
      <c r="Y59" s="31">
        <f t="shared" ca="1" si="46"/>
        <v>788.01884460505858</v>
      </c>
      <c r="Z59" s="31">
        <f t="shared" ca="1" si="46"/>
        <v>784.73543275253769</v>
      </c>
      <c r="AA59" s="31">
        <f t="shared" ca="1" si="46"/>
        <v>781.46570178273532</v>
      </c>
      <c r="AB59" s="31">
        <f t="shared" ca="1" si="36"/>
        <v>778.20959469197385</v>
      </c>
      <c r="AC59" s="31">
        <f t="shared" ca="1" si="36"/>
        <v>774.96705471409086</v>
      </c>
      <c r="AD59" s="31">
        <f t="shared" ca="1" si="36"/>
        <v>771.73802531944875</v>
      </c>
      <c r="AH59" s="31">
        <f t="shared" ca="1" si="37"/>
        <v>969.61180396978727</v>
      </c>
      <c r="AI59" s="31">
        <f t="shared" ca="1" si="45"/>
        <v>965.0869488845949</v>
      </c>
      <c r="AJ59" s="31">
        <f t="shared" ca="1" si="45"/>
        <v>960.58320978980009</v>
      </c>
      <c r="AK59" s="31">
        <f t="shared" ca="1" si="45"/>
        <v>956.10048814411448</v>
      </c>
      <c r="AL59" s="31">
        <f t="shared" ca="1" si="45"/>
        <v>951.6386858661084</v>
      </c>
      <c r="AM59" s="31">
        <f t="shared" ca="1" si="45"/>
        <v>947.19770533206656</v>
      </c>
      <c r="AN59" s="31">
        <f t="shared" ca="1" si="44"/>
        <v>942.77744937385023</v>
      </c>
      <c r="AO59" s="31">
        <f t="shared" ca="1" si="44"/>
        <v>938.37782127677224</v>
      </c>
      <c r="AP59" s="31">
        <f t="shared" ca="1" si="44"/>
        <v>933.99872477748067</v>
      </c>
      <c r="AQ59" s="31">
        <f t="shared" ca="1" si="38"/>
        <v>929.6400640618524</v>
      </c>
      <c r="AR59" s="31">
        <f t="shared" ca="1" si="38"/>
        <v>925.30174376289699</v>
      </c>
      <c r="AS59" s="31">
        <f t="shared" ca="1" si="38"/>
        <v>920.98366895867025</v>
      </c>
      <c r="AW59" s="31">
        <f t="shared" si="39"/>
        <v>1292.8157386263831</v>
      </c>
      <c r="AX59" s="31">
        <f t="shared" ca="1" si="42"/>
        <v>1285.4897827741672</v>
      </c>
      <c r="AY59" s="31">
        <f t="shared" ca="1" si="42"/>
        <v>1278.2053406717803</v>
      </c>
      <c r="AZ59" s="31">
        <f t="shared" ca="1" si="42"/>
        <v>1270.9621770746398</v>
      </c>
      <c r="BA59" s="31">
        <f t="shared" ca="1" si="42"/>
        <v>1263.7600580712169</v>
      </c>
      <c r="BB59" s="31">
        <f t="shared" ca="1" si="42"/>
        <v>1256.5987510754801</v>
      </c>
      <c r="BC59" s="31">
        <f t="shared" ca="1" si="42"/>
        <v>1249.4780248193856</v>
      </c>
      <c r="BD59" s="31">
        <f t="shared" ca="1" si="42"/>
        <v>1242.3976493454093</v>
      </c>
      <c r="BE59" s="31">
        <f t="shared" ca="1" si="42"/>
        <v>1235.3573959991186</v>
      </c>
      <c r="BF59" s="31">
        <f t="shared" ca="1" si="42"/>
        <v>1228.3570374217902</v>
      </c>
      <c r="BG59" s="31">
        <f t="shared" ca="1" si="42"/>
        <v>1221.3963475430667</v>
      </c>
      <c r="BH59" s="31">
        <f t="shared" ca="1" si="42"/>
        <v>1214.4751015736558</v>
      </c>
      <c r="BL59" s="31">
        <f t="shared" ca="1" si="40"/>
        <v>1616.0196732829788</v>
      </c>
      <c r="BM59" s="31">
        <f t="shared" ca="1" si="43"/>
        <v>1605.2462087944257</v>
      </c>
      <c r="BN59" s="31">
        <f t="shared" ca="1" si="43"/>
        <v>1594.5445674024627</v>
      </c>
      <c r="BO59" s="31">
        <f t="shared" ca="1" si="43"/>
        <v>1583.9142702864463</v>
      </c>
      <c r="BP59" s="31">
        <f t="shared" ca="1" si="43"/>
        <v>1573.3548418178702</v>
      </c>
      <c r="BQ59" s="31">
        <f t="shared" ca="1" si="43"/>
        <v>1562.8658095390845</v>
      </c>
      <c r="BR59" s="31">
        <f t="shared" ca="1" si="43"/>
        <v>1552.4467041421569</v>
      </c>
      <c r="BS59" s="31">
        <f t="shared" ca="1" si="43"/>
        <v>1542.0970594478758</v>
      </c>
      <c r="BT59" s="31">
        <f t="shared" ca="1" si="43"/>
        <v>1531.8164123848903</v>
      </c>
      <c r="BU59" s="31">
        <f t="shared" ca="1" si="43"/>
        <v>1521.6043029689909</v>
      </c>
      <c r="BV59" s="31">
        <f t="shared" ca="1" si="43"/>
        <v>1511.4602742825309</v>
      </c>
      <c r="BW59" s="31">
        <f t="shared" ca="1" si="43"/>
        <v>1501.3838724539805</v>
      </c>
    </row>
    <row r="60" spans="1:75">
      <c r="A60" s="17">
        <v>53</v>
      </c>
      <c r="B60" s="17">
        <v>0.77</v>
      </c>
      <c r="C60" s="17">
        <f t="shared" si="29"/>
        <v>1.3525382048129281E-2</v>
      </c>
      <c r="D60" s="31">
        <f t="shared" ca="1" si="30"/>
        <v>338.13455120323204</v>
      </c>
      <c r="E60" s="31">
        <f t="shared" ca="1" si="31"/>
        <v>337.14832542888928</v>
      </c>
      <c r="F60" s="31">
        <f t="shared" ca="1" si="31"/>
        <v>336.16497614638831</v>
      </c>
      <c r="G60" s="31">
        <f t="shared" ca="1" si="31"/>
        <v>335.18449496596133</v>
      </c>
      <c r="H60" s="31">
        <f t="shared" ca="1" si="31"/>
        <v>334.20687352231062</v>
      </c>
      <c r="I60" s="31">
        <f t="shared" ca="1" si="41"/>
        <v>333.23210347453721</v>
      </c>
      <c r="J60" s="31">
        <f t="shared" ca="1" si="32"/>
        <v>332.2601765060698</v>
      </c>
      <c r="K60" s="31">
        <f t="shared" ca="1" si="32"/>
        <v>331.29108432459378</v>
      </c>
      <c r="L60" s="31">
        <f t="shared" ca="1" si="32"/>
        <v>330.32481866198032</v>
      </c>
      <c r="M60" s="31">
        <f t="shared" ca="1" si="32"/>
        <v>329.36137127421625</v>
      </c>
      <c r="N60" s="31">
        <f t="shared" ca="1" si="33"/>
        <v>328.40073394133316</v>
      </c>
      <c r="O60" s="31">
        <f t="shared" ca="1" si="33"/>
        <v>327.44289846733767</v>
      </c>
      <c r="S60" s="31">
        <f t="shared" ca="1" si="34"/>
        <v>676.26910240646407</v>
      </c>
      <c r="T60" s="31">
        <f t="shared" ca="1" si="34"/>
        <v>673.45131447977053</v>
      </c>
      <c r="U60" s="31">
        <f t="shared" ca="1" si="34"/>
        <v>670.64526733610478</v>
      </c>
      <c r="V60" s="31">
        <f t="shared" ca="1" si="35"/>
        <v>667.85091205553761</v>
      </c>
      <c r="W60" s="31">
        <f t="shared" ca="1" si="35"/>
        <v>665.06819992197291</v>
      </c>
      <c r="X60" s="31">
        <f t="shared" ca="1" si="46"/>
        <v>662.29708242229788</v>
      </c>
      <c r="Y60" s="31">
        <f t="shared" ca="1" si="46"/>
        <v>659.53751124553821</v>
      </c>
      <c r="Z60" s="31">
        <f t="shared" ca="1" si="46"/>
        <v>656.78943828201523</v>
      </c>
      <c r="AA60" s="31">
        <f t="shared" ca="1" si="46"/>
        <v>654.05281562250684</v>
      </c>
      <c r="AB60" s="31">
        <f t="shared" ca="1" si="36"/>
        <v>651.32759555741302</v>
      </c>
      <c r="AC60" s="31">
        <f t="shared" ca="1" si="36"/>
        <v>648.61373057592391</v>
      </c>
      <c r="AD60" s="31">
        <f t="shared" ca="1" si="36"/>
        <v>645.91117336519085</v>
      </c>
      <c r="AH60" s="31">
        <f t="shared" ca="1" si="37"/>
        <v>811.52292288775686</v>
      </c>
      <c r="AI60" s="31">
        <f t="shared" ca="1" si="45"/>
        <v>807.73581591428069</v>
      </c>
      <c r="AJ60" s="31">
        <f t="shared" ca="1" si="45"/>
        <v>803.96638210668061</v>
      </c>
      <c r="AK60" s="31">
        <f t="shared" ca="1" si="45"/>
        <v>800.21453899018286</v>
      </c>
      <c r="AL60" s="31">
        <f t="shared" ca="1" si="45"/>
        <v>796.48020447489523</v>
      </c>
      <c r="AM60" s="31">
        <f t="shared" ca="1" si="45"/>
        <v>792.76329685401231</v>
      </c>
      <c r="AN60" s="31">
        <f t="shared" ca="1" si="44"/>
        <v>789.06373480202694</v>
      </c>
      <c r="AO60" s="31">
        <f t="shared" ca="1" si="44"/>
        <v>785.38143737295081</v>
      </c>
      <c r="AP60" s="31">
        <f t="shared" ca="1" si="44"/>
        <v>781.71632399854366</v>
      </c>
      <c r="AQ60" s="31">
        <f t="shared" ca="1" si="38"/>
        <v>778.06831448655043</v>
      </c>
      <c r="AR60" s="31">
        <f t="shared" ca="1" si="38"/>
        <v>774.43732901894646</v>
      </c>
      <c r="AS60" s="31">
        <f t="shared" ca="1" si="38"/>
        <v>770.8232881501915</v>
      </c>
      <c r="AW60" s="31">
        <f t="shared" si="39"/>
        <v>1082.0305638503426</v>
      </c>
      <c r="AX60" s="31">
        <f t="shared" ca="1" si="42"/>
        <v>1075.8990573218575</v>
      </c>
      <c r="AY60" s="31">
        <f t="shared" ca="1" si="42"/>
        <v>1069.8022959970335</v>
      </c>
      <c r="AZ60" s="31">
        <f t="shared" ca="1" si="42"/>
        <v>1063.7400829863834</v>
      </c>
      <c r="BA60" s="31">
        <f t="shared" ca="1" si="42"/>
        <v>1057.7122225161272</v>
      </c>
      <c r="BB60" s="31">
        <f t="shared" ca="1" si="42"/>
        <v>1051.7185199218693</v>
      </c>
      <c r="BC60" s="31">
        <f t="shared" ca="1" si="42"/>
        <v>1045.758781642312</v>
      </c>
      <c r="BD60" s="31">
        <f t="shared" ca="1" si="42"/>
        <v>1039.8328152130057</v>
      </c>
      <c r="BE60" s="31">
        <f t="shared" ca="1" si="42"/>
        <v>1033.9404292601321</v>
      </c>
      <c r="BF60" s="31">
        <f t="shared" ca="1" si="42"/>
        <v>1028.0814334943245</v>
      </c>
      <c r="BG60" s="31">
        <f t="shared" ca="1" si="42"/>
        <v>1022.2556387045233</v>
      </c>
      <c r="BH60" s="31">
        <f t="shared" ca="1" si="42"/>
        <v>1016.4628567518643</v>
      </c>
      <c r="BL60" s="31">
        <f t="shared" ca="1" si="40"/>
        <v>1352.5382048129281</v>
      </c>
      <c r="BM60" s="31">
        <f t="shared" ca="1" si="43"/>
        <v>1343.5212834475087</v>
      </c>
      <c r="BN60" s="31">
        <f t="shared" ca="1" si="43"/>
        <v>1334.5644748911918</v>
      </c>
      <c r="BO60" s="31">
        <f t="shared" ca="1" si="43"/>
        <v>1325.6673783919171</v>
      </c>
      <c r="BP60" s="31">
        <f t="shared" ca="1" si="43"/>
        <v>1316.8295958693045</v>
      </c>
      <c r="BQ60" s="31">
        <f t="shared" ca="1" si="43"/>
        <v>1308.0507318968425</v>
      </c>
      <c r="BR60" s="31">
        <f t="shared" ca="1" si="43"/>
        <v>1299.3303936841967</v>
      </c>
      <c r="BS60" s="31">
        <f t="shared" ca="1" si="43"/>
        <v>1290.6681910596355</v>
      </c>
      <c r="BT60" s="31">
        <f t="shared" ca="1" si="43"/>
        <v>1282.0637364525712</v>
      </c>
      <c r="BU60" s="31">
        <f t="shared" ca="1" si="43"/>
        <v>1273.5166448762207</v>
      </c>
      <c r="BV60" s="31">
        <f t="shared" ca="1" si="43"/>
        <v>1265.0265339103794</v>
      </c>
      <c r="BW60" s="31">
        <f t="shared" ca="1" si="43"/>
        <v>1256.5930236843099</v>
      </c>
    </row>
    <row r="61" spans="1:75">
      <c r="A61" s="17">
        <v>54</v>
      </c>
      <c r="B61" s="17">
        <v>0.72</v>
      </c>
      <c r="C61" s="17">
        <f t="shared" si="29"/>
        <v>1.2647110486562443E-2</v>
      </c>
      <c r="D61" s="31">
        <f t="shared" ca="1" si="30"/>
        <v>316.17776216406105</v>
      </c>
      <c r="E61" s="31">
        <f t="shared" ca="1" si="31"/>
        <v>315.25557702441591</v>
      </c>
      <c r="F61" s="31">
        <f t="shared" ca="1" si="31"/>
        <v>314.33608159142801</v>
      </c>
      <c r="G61" s="31">
        <f t="shared" ca="1" si="31"/>
        <v>313.41926802011966</v>
      </c>
      <c r="H61" s="31">
        <f t="shared" ca="1" si="31"/>
        <v>312.50512848839429</v>
      </c>
      <c r="I61" s="31">
        <f t="shared" ca="1" si="41"/>
        <v>311.59365519696985</v>
      </c>
      <c r="J61" s="31">
        <f t="shared" ca="1" si="32"/>
        <v>310.68484036931198</v>
      </c>
      <c r="K61" s="31">
        <f t="shared" ca="1" si="32"/>
        <v>309.77867625156813</v>
      </c>
      <c r="L61" s="31">
        <f t="shared" ca="1" si="32"/>
        <v>308.87515511250103</v>
      </c>
      <c r="M61" s="31">
        <f t="shared" ca="1" si="32"/>
        <v>307.97426924342295</v>
      </c>
      <c r="N61" s="31">
        <f t="shared" ca="1" si="33"/>
        <v>307.0760109581297</v>
      </c>
      <c r="O61" s="31">
        <f t="shared" ca="1" si="33"/>
        <v>306.18037259283517</v>
      </c>
      <c r="S61" s="31">
        <f t="shared" ca="1" si="34"/>
        <v>632.3555243281221</v>
      </c>
      <c r="T61" s="31">
        <f t="shared" ca="1" si="34"/>
        <v>629.72070964342174</v>
      </c>
      <c r="U61" s="31">
        <f t="shared" ca="1" si="34"/>
        <v>627.09687335324077</v>
      </c>
      <c r="V61" s="31">
        <f t="shared" ca="1" si="35"/>
        <v>624.48396971426882</v>
      </c>
      <c r="W61" s="31">
        <f t="shared" ca="1" si="35"/>
        <v>621.88195317379279</v>
      </c>
      <c r="X61" s="31">
        <f t="shared" ca="1" si="46"/>
        <v>619.2907783689019</v>
      </c>
      <c r="Y61" s="31">
        <f t="shared" ca="1" si="46"/>
        <v>616.71040012569802</v>
      </c>
      <c r="Z61" s="31">
        <f t="shared" ca="1" si="46"/>
        <v>614.14077345850774</v>
      </c>
      <c r="AA61" s="31">
        <f t="shared" ca="1" si="46"/>
        <v>611.58185356909723</v>
      </c>
      <c r="AB61" s="31">
        <f t="shared" ca="1" si="36"/>
        <v>609.03359584589259</v>
      </c>
      <c r="AC61" s="31">
        <f t="shared" ca="1" si="36"/>
        <v>606.49595586320152</v>
      </c>
      <c r="AD61" s="31">
        <f t="shared" ca="1" si="36"/>
        <v>603.96888938043821</v>
      </c>
      <c r="AH61" s="31">
        <f t="shared" ca="1" si="37"/>
        <v>758.82662919374661</v>
      </c>
      <c r="AI61" s="31">
        <f t="shared" ca="1" si="45"/>
        <v>755.2854382575091</v>
      </c>
      <c r="AJ61" s="31">
        <f t="shared" ca="1" si="45"/>
        <v>751.76077287897397</v>
      </c>
      <c r="AK61" s="31">
        <f t="shared" ca="1" si="45"/>
        <v>748.25255593887221</v>
      </c>
      <c r="AL61" s="31">
        <f t="shared" ca="1" si="45"/>
        <v>744.76071067782402</v>
      </c>
      <c r="AM61" s="31">
        <f t="shared" ca="1" si="45"/>
        <v>741.2851606946607</v>
      </c>
      <c r="AN61" s="31">
        <f t="shared" ca="1" si="44"/>
        <v>737.8258299447524</v>
      </c>
      <c r="AO61" s="31">
        <f t="shared" ca="1" si="44"/>
        <v>734.38264273834352</v>
      </c>
      <c r="AP61" s="31">
        <f t="shared" ca="1" si="44"/>
        <v>730.95552373889791</v>
      </c>
      <c r="AQ61" s="31">
        <f t="shared" ca="1" si="38"/>
        <v>727.5443979614497</v>
      </c>
      <c r="AR61" s="31">
        <f t="shared" ca="1" si="38"/>
        <v>724.14919077096283</v>
      </c>
      <c r="AS61" s="31">
        <f t="shared" ca="1" si="38"/>
        <v>720.76982788069847</v>
      </c>
      <c r="AW61" s="31">
        <f t="shared" si="39"/>
        <v>1011.7688389249954</v>
      </c>
      <c r="AX61" s="31">
        <f t="shared" ca="1" si="42"/>
        <v>1006.0354821710873</v>
      </c>
      <c r="AY61" s="31">
        <f t="shared" ca="1" si="42"/>
        <v>1000.3346144387846</v>
      </c>
      <c r="AZ61" s="31">
        <f t="shared" ca="1" si="42"/>
        <v>994.66605162363112</v>
      </c>
      <c r="BA61" s="31">
        <f t="shared" ca="1" si="42"/>
        <v>989.02961066443061</v>
      </c>
      <c r="BB61" s="31">
        <f t="shared" ca="1" si="42"/>
        <v>983.42510953733233</v>
      </c>
      <c r="BC61" s="31">
        <f t="shared" ca="1" si="42"/>
        <v>977.85236724995389</v>
      </c>
      <c r="BD61" s="31">
        <f t="shared" ca="1" si="42"/>
        <v>972.31120383553775</v>
      </c>
      <c r="BE61" s="31">
        <f t="shared" ca="1" si="42"/>
        <v>966.80144034713635</v>
      </c>
      <c r="BF61" s="31">
        <f t="shared" ca="1" si="42"/>
        <v>961.32289885183582</v>
      </c>
      <c r="BG61" s="31">
        <f t="shared" ca="1" si="42"/>
        <v>955.8754024250087</v>
      </c>
      <c r="BH61" s="31">
        <f t="shared" ca="1" si="42"/>
        <v>950.45877514460028</v>
      </c>
      <c r="BL61" s="31">
        <f t="shared" ca="1" si="40"/>
        <v>1264.7110486562442</v>
      </c>
      <c r="BM61" s="31">
        <f t="shared" ca="1" si="43"/>
        <v>1256.2796416652027</v>
      </c>
      <c r="BN61" s="31">
        <f t="shared" ca="1" si="43"/>
        <v>1247.9044440541013</v>
      </c>
      <c r="BO61" s="31">
        <f t="shared" ca="1" si="43"/>
        <v>1239.5850810937407</v>
      </c>
      <c r="BP61" s="31">
        <f t="shared" ca="1" si="43"/>
        <v>1231.3211805531157</v>
      </c>
      <c r="BQ61" s="31">
        <f t="shared" ca="1" si="43"/>
        <v>1223.1123726827618</v>
      </c>
      <c r="BR61" s="31">
        <f t="shared" ca="1" si="43"/>
        <v>1214.9582901982099</v>
      </c>
      <c r="BS61" s="31">
        <f t="shared" ca="1" si="43"/>
        <v>1206.8585682635551</v>
      </c>
      <c r="BT61" s="31">
        <f t="shared" ca="1" si="43"/>
        <v>1198.8128444751314</v>
      </c>
      <c r="BU61" s="31">
        <f t="shared" ca="1" si="43"/>
        <v>1190.8207588452972</v>
      </c>
      <c r="BV61" s="31">
        <f t="shared" ca="1" si="43"/>
        <v>1182.8819537863285</v>
      </c>
      <c r="BW61" s="31">
        <f t="shared" ca="1" si="43"/>
        <v>1174.9960740944196</v>
      </c>
    </row>
    <row r="62" spans="1:75">
      <c r="A62" s="17">
        <v>55</v>
      </c>
      <c r="B62" s="17">
        <v>0.71</v>
      </c>
      <c r="C62" s="17">
        <f t="shared" si="29"/>
        <v>1.2471456174249076E-2</v>
      </c>
      <c r="D62" s="31">
        <f t="shared" ca="1" si="30"/>
        <v>311.78640435622691</v>
      </c>
      <c r="E62" s="31">
        <f t="shared" ca="1" si="31"/>
        <v>310.87702734352126</v>
      </c>
      <c r="F62" s="31">
        <f t="shared" ca="1" si="31"/>
        <v>309.97030268043596</v>
      </c>
      <c r="G62" s="31">
        <f t="shared" ca="1" si="31"/>
        <v>309.06622263095136</v>
      </c>
      <c r="H62" s="31">
        <f t="shared" ca="1" si="31"/>
        <v>308.16477948161105</v>
      </c>
      <c r="I62" s="31">
        <f t="shared" ca="1" si="41"/>
        <v>307.26596554145635</v>
      </c>
      <c r="J62" s="31">
        <f t="shared" ca="1" si="32"/>
        <v>306.36977314196042</v>
      </c>
      <c r="K62" s="31">
        <f t="shared" ca="1" si="32"/>
        <v>305.47619463696304</v>
      </c>
      <c r="L62" s="31">
        <f t="shared" ca="1" si="32"/>
        <v>304.58522240260521</v>
      </c>
      <c r="M62" s="31">
        <f t="shared" ca="1" si="32"/>
        <v>303.69684883726433</v>
      </c>
      <c r="N62" s="31">
        <f t="shared" ca="1" si="33"/>
        <v>302.811066361489</v>
      </c>
      <c r="O62" s="31">
        <f t="shared" ca="1" si="33"/>
        <v>301.92786741793469</v>
      </c>
      <c r="S62" s="31">
        <f t="shared" ca="1" si="34"/>
        <v>623.57280871245382</v>
      </c>
      <c r="T62" s="31">
        <f t="shared" ca="1" si="34"/>
        <v>620.97458867615194</v>
      </c>
      <c r="U62" s="31">
        <f t="shared" ca="1" si="34"/>
        <v>618.38719455666796</v>
      </c>
      <c r="V62" s="31">
        <f t="shared" ca="1" si="35"/>
        <v>615.81058124601509</v>
      </c>
      <c r="W62" s="31">
        <f t="shared" ca="1" si="35"/>
        <v>613.24470382415677</v>
      </c>
      <c r="X62" s="31">
        <f t="shared" ca="1" si="46"/>
        <v>610.68951755822275</v>
      </c>
      <c r="Y62" s="31">
        <f t="shared" ca="1" si="46"/>
        <v>608.14497790173004</v>
      </c>
      <c r="Z62" s="31">
        <f t="shared" ca="1" si="46"/>
        <v>605.61104049380629</v>
      </c>
      <c r="AA62" s="31">
        <f t="shared" ca="1" si="46"/>
        <v>603.08766115841536</v>
      </c>
      <c r="AB62" s="31">
        <f t="shared" ca="1" si="36"/>
        <v>600.57479590358855</v>
      </c>
      <c r="AC62" s="31">
        <f t="shared" ca="1" si="36"/>
        <v>598.07240092065706</v>
      </c>
      <c r="AD62" s="31">
        <f t="shared" ca="1" si="36"/>
        <v>595.58043258348766</v>
      </c>
      <c r="AH62" s="31">
        <f t="shared" ca="1" si="37"/>
        <v>748.28737045494449</v>
      </c>
      <c r="AI62" s="31">
        <f t="shared" ca="1" si="45"/>
        <v>744.79536272615485</v>
      </c>
      <c r="AJ62" s="31">
        <f t="shared" ca="1" si="45"/>
        <v>741.31965103343271</v>
      </c>
      <c r="AK62" s="31">
        <f t="shared" ca="1" si="45"/>
        <v>737.86015932861005</v>
      </c>
      <c r="AL62" s="31">
        <f t="shared" ca="1" si="45"/>
        <v>734.41681191840985</v>
      </c>
      <c r="AM62" s="31">
        <f t="shared" ca="1" si="45"/>
        <v>730.98953346279052</v>
      </c>
      <c r="AN62" s="31">
        <f t="shared" ca="1" si="44"/>
        <v>727.57824897329749</v>
      </c>
      <c r="AO62" s="31">
        <f t="shared" ca="1" si="44"/>
        <v>724.18288381142213</v>
      </c>
      <c r="AP62" s="31">
        <f t="shared" ca="1" si="44"/>
        <v>720.80336368696874</v>
      </c>
      <c r="AQ62" s="31">
        <f t="shared" ca="1" si="38"/>
        <v>717.43961465642963</v>
      </c>
      <c r="AR62" s="31">
        <f t="shared" ca="1" si="38"/>
        <v>714.09156312136622</v>
      </c>
      <c r="AS62" s="31">
        <f t="shared" ca="1" si="38"/>
        <v>710.75913582679982</v>
      </c>
      <c r="AW62" s="31">
        <f t="shared" si="39"/>
        <v>997.71649393992607</v>
      </c>
      <c r="AX62" s="31">
        <f t="shared" ca="1" si="42"/>
        <v>992.06276714093337</v>
      </c>
      <c r="AY62" s="31">
        <f t="shared" ca="1" si="42"/>
        <v>986.4410781271348</v>
      </c>
      <c r="AZ62" s="31">
        <f t="shared" ca="1" si="42"/>
        <v>980.85124535108071</v>
      </c>
      <c r="BA62" s="31">
        <f t="shared" ca="1" si="42"/>
        <v>975.29308829409126</v>
      </c>
      <c r="BB62" s="31">
        <f t="shared" ca="1" si="42"/>
        <v>969.76642746042489</v>
      </c>
      <c r="BC62" s="31">
        <f t="shared" ca="1" si="42"/>
        <v>964.2710843714824</v>
      </c>
      <c r="BD62" s="31">
        <f t="shared" ca="1" si="42"/>
        <v>958.80688156004419</v>
      </c>
      <c r="BE62" s="31">
        <f t="shared" ca="1" si="42"/>
        <v>953.37364256453725</v>
      </c>
      <c r="BF62" s="31">
        <f t="shared" ca="1" si="42"/>
        <v>947.9711919233381</v>
      </c>
      <c r="BG62" s="31">
        <f t="shared" ca="1" si="42"/>
        <v>942.59935516910582</v>
      </c>
      <c r="BH62" s="31">
        <f t="shared" ca="1" si="42"/>
        <v>937.25795882314753</v>
      </c>
      <c r="BL62" s="31">
        <f t="shared" ca="1" si="40"/>
        <v>1247.1456174249076</v>
      </c>
      <c r="BM62" s="31">
        <f t="shared" ca="1" si="43"/>
        <v>1238.8313133087418</v>
      </c>
      <c r="BN62" s="31">
        <f t="shared" ca="1" si="43"/>
        <v>1230.5724378866832</v>
      </c>
      <c r="BO62" s="31">
        <f t="shared" ca="1" si="43"/>
        <v>1222.3686216341052</v>
      </c>
      <c r="BP62" s="31">
        <f t="shared" ca="1" si="43"/>
        <v>1214.219497489878</v>
      </c>
      <c r="BQ62" s="31">
        <f t="shared" ca="1" si="43"/>
        <v>1206.1247008399457</v>
      </c>
      <c r="BR62" s="31">
        <f t="shared" ca="1" si="43"/>
        <v>1198.0838695010125</v>
      </c>
      <c r="BS62" s="31">
        <f t="shared" ca="1" si="43"/>
        <v>1190.0966437043392</v>
      </c>
      <c r="BT62" s="31">
        <f t="shared" ca="1" si="43"/>
        <v>1182.1626660796435</v>
      </c>
      <c r="BU62" s="31">
        <f t="shared" ca="1" si="43"/>
        <v>1174.2815816391126</v>
      </c>
      <c r="BV62" s="31">
        <f t="shared" ca="1" si="43"/>
        <v>1166.4530377615185</v>
      </c>
      <c r="BW62" s="31">
        <f t="shared" ca="1" si="43"/>
        <v>1158.6766841764415</v>
      </c>
    </row>
    <row r="63" spans="1:75">
      <c r="A63" s="17">
        <v>56</v>
      </c>
      <c r="B63" s="17">
        <v>0.09</v>
      </c>
      <c r="C63" s="17">
        <f t="shared" si="29"/>
        <v>1.5808888108203053E-3</v>
      </c>
      <c r="D63" s="31">
        <f t="shared" ca="1" si="30"/>
        <v>39.522220270507631</v>
      </c>
      <c r="E63" s="31">
        <f t="shared" ca="1" si="31"/>
        <v>39.406947128051989</v>
      </c>
      <c r="F63" s="31">
        <f t="shared" ca="1" si="31"/>
        <v>39.292010198928502</v>
      </c>
      <c r="G63" s="31">
        <f t="shared" ca="1" si="31"/>
        <v>39.177408502514957</v>
      </c>
      <c r="H63" s="31">
        <f t="shared" ca="1" si="31"/>
        <v>39.063141061049286</v>
      </c>
      <c r="I63" s="31">
        <f t="shared" ca="1" si="41"/>
        <v>38.949206899621231</v>
      </c>
      <c r="J63" s="31">
        <f t="shared" ca="1" si="32"/>
        <v>38.835605046163998</v>
      </c>
      <c r="K63" s="31">
        <f t="shared" ca="1" si="32"/>
        <v>38.722334531446016</v>
      </c>
      <c r="L63" s="31">
        <f t="shared" ca="1" si="32"/>
        <v>38.609394389062629</v>
      </c>
      <c r="M63" s="31">
        <f t="shared" ca="1" si="32"/>
        <v>38.496783655427869</v>
      </c>
      <c r="N63" s="31">
        <f t="shared" ca="1" si="33"/>
        <v>38.384501369766213</v>
      </c>
      <c r="O63" s="31">
        <f t="shared" ca="1" si="33"/>
        <v>38.272546574104396</v>
      </c>
      <c r="S63" s="31">
        <f t="shared" ca="1" si="34"/>
        <v>79.044440541015263</v>
      </c>
      <c r="T63" s="31">
        <f t="shared" ca="1" si="34"/>
        <v>78.715088705427718</v>
      </c>
      <c r="U63" s="31">
        <f t="shared" ca="1" si="34"/>
        <v>78.387109169155096</v>
      </c>
      <c r="V63" s="31">
        <f t="shared" ca="1" si="35"/>
        <v>78.060496214283603</v>
      </c>
      <c r="W63" s="31">
        <f t="shared" ca="1" si="35"/>
        <v>77.735244146724099</v>
      </c>
      <c r="X63" s="31">
        <f t="shared" ca="1" si="46"/>
        <v>77.411347296112737</v>
      </c>
      <c r="Y63" s="31">
        <f t="shared" ca="1" si="46"/>
        <v>77.088800015712252</v>
      </c>
      <c r="Z63" s="31">
        <f t="shared" ca="1" si="46"/>
        <v>76.767596682313467</v>
      </c>
      <c r="AA63" s="31">
        <f t="shared" ca="1" si="46"/>
        <v>76.447731696137154</v>
      </c>
      <c r="AB63" s="31">
        <f t="shared" ca="1" si="36"/>
        <v>76.129199480736574</v>
      </c>
      <c r="AC63" s="31">
        <f t="shared" ca="1" si="36"/>
        <v>75.811994482900189</v>
      </c>
      <c r="AD63" s="31">
        <f t="shared" ca="1" si="36"/>
        <v>75.496111172554777</v>
      </c>
      <c r="AH63" s="31">
        <f t="shared" ca="1" si="37"/>
        <v>94.853328649218327</v>
      </c>
      <c r="AI63" s="31">
        <f t="shared" ca="1" si="45"/>
        <v>94.410679782188637</v>
      </c>
      <c r="AJ63" s="31">
        <f t="shared" ca="1" si="45"/>
        <v>93.970096609871746</v>
      </c>
      <c r="AK63" s="31">
        <f t="shared" ca="1" si="45"/>
        <v>93.531569492359026</v>
      </c>
      <c r="AL63" s="31">
        <f t="shared" ca="1" si="45"/>
        <v>93.095088834728003</v>
      </c>
      <c r="AM63" s="31">
        <f t="shared" ca="1" si="45"/>
        <v>92.660645086832588</v>
      </c>
      <c r="AN63" s="31">
        <f t="shared" ca="1" si="44"/>
        <v>92.22822874309405</v>
      </c>
      <c r="AO63" s="31">
        <f t="shared" ca="1" si="44"/>
        <v>91.79783034229294</v>
      </c>
      <c r="AP63" s="31">
        <f t="shared" ca="1" si="44"/>
        <v>91.369440467362239</v>
      </c>
      <c r="AQ63" s="31">
        <f t="shared" ca="1" si="38"/>
        <v>90.943049745181213</v>
      </c>
      <c r="AR63" s="31">
        <f t="shared" ca="1" si="38"/>
        <v>90.518648846370354</v>
      </c>
      <c r="AS63" s="31">
        <f t="shared" ca="1" si="38"/>
        <v>90.096228485087309</v>
      </c>
      <c r="AW63" s="31">
        <f t="shared" si="39"/>
        <v>126.47110486562443</v>
      </c>
      <c r="AX63" s="31">
        <f t="shared" ca="1" si="42"/>
        <v>125.75443527138592</v>
      </c>
      <c r="AY63" s="31">
        <f t="shared" ca="1" si="42"/>
        <v>125.04182680484807</v>
      </c>
      <c r="AZ63" s="31">
        <f t="shared" ca="1" si="42"/>
        <v>124.33325645295389</v>
      </c>
      <c r="BA63" s="31">
        <f t="shared" ca="1" si="42"/>
        <v>123.62870133305383</v>
      </c>
      <c r="BB63" s="31">
        <f t="shared" ca="1" si="42"/>
        <v>122.92813869216654</v>
      </c>
      <c r="BC63" s="31">
        <f t="shared" ca="1" si="42"/>
        <v>122.23154590624424</v>
      </c>
      <c r="BD63" s="31">
        <f t="shared" ca="1" si="42"/>
        <v>121.53890047944222</v>
      </c>
      <c r="BE63" s="31">
        <f t="shared" ca="1" si="42"/>
        <v>120.85018004339204</v>
      </c>
      <c r="BF63" s="31">
        <f t="shared" ca="1" si="42"/>
        <v>120.16536235647948</v>
      </c>
      <c r="BG63" s="31">
        <f t="shared" ca="1" si="42"/>
        <v>119.48442530312609</v>
      </c>
      <c r="BH63" s="31">
        <f t="shared" ca="1" si="42"/>
        <v>118.80734689307504</v>
      </c>
      <c r="BL63" s="31">
        <f t="shared" ca="1" si="40"/>
        <v>158.08888108203053</v>
      </c>
      <c r="BM63" s="31">
        <f t="shared" ca="1" si="43"/>
        <v>157.03495520815034</v>
      </c>
      <c r="BN63" s="31">
        <f t="shared" ca="1" si="43"/>
        <v>155.98805550676266</v>
      </c>
      <c r="BO63" s="31">
        <f t="shared" ca="1" si="43"/>
        <v>154.94813513671758</v>
      </c>
      <c r="BP63" s="31">
        <f t="shared" ca="1" si="43"/>
        <v>153.91514756913946</v>
      </c>
      <c r="BQ63" s="31">
        <f t="shared" ca="1" si="43"/>
        <v>152.88904658534523</v>
      </c>
      <c r="BR63" s="31">
        <f t="shared" ca="1" si="43"/>
        <v>151.86978627477623</v>
      </c>
      <c r="BS63" s="31">
        <f t="shared" ca="1" si="43"/>
        <v>150.85732103294438</v>
      </c>
      <c r="BT63" s="31">
        <f t="shared" ca="1" si="43"/>
        <v>149.85160555939143</v>
      </c>
      <c r="BU63" s="31">
        <f t="shared" ca="1" si="43"/>
        <v>148.85259485566215</v>
      </c>
      <c r="BV63" s="31">
        <f t="shared" ca="1" si="43"/>
        <v>147.86024422329106</v>
      </c>
      <c r="BW63" s="31">
        <f t="shared" ca="1" si="43"/>
        <v>146.87450926180244</v>
      </c>
    </row>
    <row r="64" spans="1:75">
      <c r="A64" s="17">
        <v>57</v>
      </c>
      <c r="B64" s="17">
        <v>0.35</v>
      </c>
      <c r="C64" s="17">
        <f t="shared" si="29"/>
        <v>6.1479009309678544E-3</v>
      </c>
      <c r="D64" s="31">
        <f t="shared" ca="1" si="30"/>
        <v>153.69752327419636</v>
      </c>
      <c r="E64" s="31">
        <f t="shared" ca="1" si="31"/>
        <v>153.24923883131331</v>
      </c>
      <c r="F64" s="31">
        <f t="shared" ca="1" si="31"/>
        <v>152.80226188472196</v>
      </c>
      <c r="G64" s="31">
        <f t="shared" ca="1" si="31"/>
        <v>152.3565886208915</v>
      </c>
      <c r="H64" s="31">
        <f t="shared" ca="1" si="31"/>
        <v>151.9122152374139</v>
      </c>
      <c r="I64" s="31">
        <f t="shared" ca="1" si="41"/>
        <v>151.46913794297146</v>
      </c>
      <c r="J64" s="31">
        <f t="shared" ca="1" si="32"/>
        <v>151.02735295730446</v>
      </c>
      <c r="K64" s="31">
        <f t="shared" ca="1" si="32"/>
        <v>150.58685651117898</v>
      </c>
      <c r="L64" s="31">
        <f t="shared" ca="1" si="32"/>
        <v>150.14764484635469</v>
      </c>
      <c r="M64" s="31">
        <f t="shared" ca="1" si="32"/>
        <v>149.70971421555285</v>
      </c>
      <c r="N64" s="31">
        <f t="shared" ca="1" si="33"/>
        <v>149.27306088242415</v>
      </c>
      <c r="O64" s="31">
        <f t="shared" ca="1" si="33"/>
        <v>148.83768112151711</v>
      </c>
      <c r="S64" s="31">
        <f t="shared" ca="1" si="34"/>
        <v>307.39504654839271</v>
      </c>
      <c r="T64" s="31">
        <f t="shared" ca="1" si="34"/>
        <v>306.11423385444112</v>
      </c>
      <c r="U64" s="31">
        <f t="shared" ca="1" si="34"/>
        <v>304.83875788004758</v>
      </c>
      <c r="V64" s="31">
        <f t="shared" ca="1" si="35"/>
        <v>303.56859638888074</v>
      </c>
      <c r="W64" s="31">
        <f t="shared" ca="1" si="35"/>
        <v>302.30372723726038</v>
      </c>
      <c r="X64" s="31">
        <f t="shared" ca="1" si="46"/>
        <v>301.04412837377174</v>
      </c>
      <c r="Y64" s="31">
        <f t="shared" ca="1" si="46"/>
        <v>299.78977783888098</v>
      </c>
      <c r="Z64" s="31">
        <f t="shared" ca="1" si="46"/>
        <v>298.54065376455236</v>
      </c>
      <c r="AA64" s="31">
        <f t="shared" ca="1" si="46"/>
        <v>297.29673437386674</v>
      </c>
      <c r="AB64" s="31">
        <f t="shared" ca="1" si="36"/>
        <v>296.05799798064226</v>
      </c>
      <c r="AC64" s="31">
        <f t="shared" ca="1" si="36"/>
        <v>294.8244229890563</v>
      </c>
      <c r="AD64" s="31">
        <f t="shared" ca="1" si="36"/>
        <v>293.59598789326856</v>
      </c>
      <c r="AH64" s="31">
        <f t="shared" ca="1" si="37"/>
        <v>368.87405585807124</v>
      </c>
      <c r="AI64" s="31">
        <f t="shared" ca="1" si="45"/>
        <v>367.15264359740024</v>
      </c>
      <c r="AJ64" s="31">
        <f t="shared" ca="1" si="45"/>
        <v>365.43926459394572</v>
      </c>
      <c r="AK64" s="31">
        <f t="shared" ca="1" si="45"/>
        <v>363.73388135917401</v>
      </c>
      <c r="AL64" s="31">
        <f t="shared" ca="1" si="45"/>
        <v>362.03645657949778</v>
      </c>
      <c r="AM64" s="31">
        <f t="shared" ca="1" si="45"/>
        <v>360.34695311546011</v>
      </c>
      <c r="AN64" s="31">
        <f t="shared" ca="1" si="44"/>
        <v>358.66533400092129</v>
      </c>
      <c r="AO64" s="31">
        <f t="shared" ca="1" si="44"/>
        <v>356.99156244225031</v>
      </c>
      <c r="AP64" s="31">
        <f t="shared" ca="1" si="44"/>
        <v>355.32560181751984</v>
      </c>
      <c r="AQ64" s="31">
        <f t="shared" ca="1" si="38"/>
        <v>353.66741567570472</v>
      </c>
      <c r="AR64" s="31">
        <f t="shared" ca="1" si="38"/>
        <v>352.01696773588475</v>
      </c>
      <c r="AS64" s="31">
        <f t="shared" ca="1" si="38"/>
        <v>350.37422188645064</v>
      </c>
      <c r="AW64" s="31">
        <f t="shared" si="39"/>
        <v>491.83207447742836</v>
      </c>
      <c r="AX64" s="31">
        <f t="shared" ca="1" si="42"/>
        <v>489.04502605538971</v>
      </c>
      <c r="AY64" s="31">
        <f t="shared" ca="1" si="42"/>
        <v>486.27377090774252</v>
      </c>
      <c r="AZ64" s="31">
        <f t="shared" ca="1" si="42"/>
        <v>483.51821953926515</v>
      </c>
      <c r="BA64" s="31">
        <f t="shared" ca="1" si="42"/>
        <v>480.77828296187602</v>
      </c>
      <c r="BB64" s="31">
        <f t="shared" ca="1" si="42"/>
        <v>478.05387269175878</v>
      </c>
      <c r="BC64" s="31">
        <f t="shared" ca="1" si="42"/>
        <v>475.3449007465054</v>
      </c>
      <c r="BD64" s="31">
        <f t="shared" ref="BD64:BH107" ca="1" si="47">IF($C64*BD$5&gt;(5%*BD$5),(5%*BD$5)*$B64,$C64*BD$5)</f>
        <v>472.65127964227531</v>
      </c>
      <c r="BE64" s="31">
        <f t="shared" ca="1" si="47"/>
        <v>469.97292239096907</v>
      </c>
      <c r="BF64" s="31">
        <f t="shared" ca="1" si="47"/>
        <v>467.30974249742019</v>
      </c>
      <c r="BG64" s="31">
        <f t="shared" ca="1" si="47"/>
        <v>464.66165395660147</v>
      </c>
      <c r="BH64" s="31">
        <f t="shared" ca="1" si="47"/>
        <v>462.02857125084739</v>
      </c>
      <c r="BL64" s="31">
        <f t="shared" ca="1" si="40"/>
        <v>614.79009309678543</v>
      </c>
      <c r="BM64" s="31">
        <f t="shared" ca="1" si="43"/>
        <v>610.6914924761403</v>
      </c>
      <c r="BN64" s="31">
        <f t="shared" ca="1" si="43"/>
        <v>606.62021585963259</v>
      </c>
      <c r="BO64" s="31">
        <f t="shared" ca="1" si="43"/>
        <v>602.57608108723502</v>
      </c>
      <c r="BP64" s="31">
        <f t="shared" ca="1" si="43"/>
        <v>598.55890721332025</v>
      </c>
      <c r="BQ64" s="31">
        <f t="shared" ca="1" si="43"/>
        <v>594.56851449856481</v>
      </c>
      <c r="BR64" s="31">
        <f t="shared" ca="1" si="43"/>
        <v>590.60472440190756</v>
      </c>
      <c r="BS64" s="31">
        <f t="shared" ref="BM64:BW87" ca="1" si="48">IF($C64*BS$5&gt;(5%*BS$5),(5%*BS$5)*$B64,$C64*BS$5)</f>
        <v>586.66735957256151</v>
      </c>
      <c r="BT64" s="31">
        <f t="shared" ca="1" si="48"/>
        <v>582.75624384207788</v>
      </c>
      <c r="BU64" s="31">
        <f t="shared" ca="1" si="48"/>
        <v>578.87120221646387</v>
      </c>
      <c r="BV64" s="31">
        <f t="shared" ca="1" si="48"/>
        <v>575.01206086835418</v>
      </c>
      <c r="BW64" s="31">
        <f t="shared" ca="1" si="48"/>
        <v>571.17864712923176</v>
      </c>
    </row>
    <row r="65" spans="1:75">
      <c r="A65" s="17">
        <v>58</v>
      </c>
      <c r="B65" s="17">
        <v>0.79</v>
      </c>
      <c r="C65" s="17">
        <f t="shared" si="29"/>
        <v>1.3876690672756015E-2</v>
      </c>
      <c r="D65" s="31">
        <f t="shared" ca="1" si="30"/>
        <v>346.91726681890037</v>
      </c>
      <c r="E65" s="31">
        <f t="shared" ca="1" si="31"/>
        <v>345.90542479067858</v>
      </c>
      <c r="F65" s="31">
        <f t="shared" ca="1" si="31"/>
        <v>344.89653396837241</v>
      </c>
      <c r="G65" s="31">
        <f t="shared" ca="1" si="31"/>
        <v>343.89058574429799</v>
      </c>
      <c r="H65" s="31">
        <f t="shared" ca="1" si="31"/>
        <v>342.8875715358771</v>
      </c>
      <c r="I65" s="31">
        <f t="shared" ca="1" si="41"/>
        <v>341.88748278556415</v>
      </c>
      <c r="J65" s="31">
        <f t="shared" ca="1" si="32"/>
        <v>340.89031096077292</v>
      </c>
      <c r="K65" s="31">
        <f t="shared" ca="1" si="32"/>
        <v>339.89604755380395</v>
      </c>
      <c r="L65" s="31">
        <f t="shared" ca="1" si="32"/>
        <v>338.90468408177202</v>
      </c>
      <c r="M65" s="31">
        <f t="shared" ca="1" si="32"/>
        <v>337.91621208653356</v>
      </c>
      <c r="N65" s="31">
        <f t="shared" ca="1" si="33"/>
        <v>336.93062313461456</v>
      </c>
      <c r="O65" s="31">
        <f t="shared" ca="1" si="33"/>
        <v>335.94790881713863</v>
      </c>
      <c r="S65" s="31">
        <f t="shared" ca="1" si="34"/>
        <v>693.83453363780075</v>
      </c>
      <c r="T65" s="31">
        <f t="shared" ca="1" si="34"/>
        <v>690.94355641430991</v>
      </c>
      <c r="U65" s="31">
        <f t="shared" ca="1" si="34"/>
        <v>688.06462492925027</v>
      </c>
      <c r="V65" s="31">
        <f t="shared" ca="1" si="35"/>
        <v>685.19768899204507</v>
      </c>
      <c r="W65" s="31">
        <f t="shared" ca="1" si="35"/>
        <v>682.34269862124484</v>
      </c>
      <c r="X65" s="31">
        <f t="shared" ca="1" si="46"/>
        <v>679.49960404365629</v>
      </c>
      <c r="Y65" s="31">
        <f t="shared" ca="1" si="46"/>
        <v>676.66835569347427</v>
      </c>
      <c r="Z65" s="31">
        <f t="shared" ca="1" si="46"/>
        <v>673.84890421141824</v>
      </c>
      <c r="AA65" s="31">
        <f t="shared" ca="1" si="46"/>
        <v>671.04120044387059</v>
      </c>
      <c r="AB65" s="31">
        <f t="shared" ca="1" si="36"/>
        <v>668.2451954420211</v>
      </c>
      <c r="AC65" s="31">
        <f t="shared" ca="1" si="36"/>
        <v>665.46084046101282</v>
      </c>
      <c r="AD65" s="31">
        <f t="shared" ca="1" si="36"/>
        <v>662.68808695909195</v>
      </c>
      <c r="AH65" s="31">
        <f t="shared" ca="1" si="37"/>
        <v>832.60144036536087</v>
      </c>
      <c r="AI65" s="31">
        <f t="shared" ca="1" si="45"/>
        <v>828.71596697698919</v>
      </c>
      <c r="AJ65" s="31">
        <f t="shared" ca="1" si="45"/>
        <v>824.84862579776325</v>
      </c>
      <c r="AK65" s="31">
        <f t="shared" ca="1" si="45"/>
        <v>820.99933221070705</v>
      </c>
      <c r="AL65" s="31">
        <f t="shared" ca="1" si="45"/>
        <v>817.16800199372358</v>
      </c>
      <c r="AM65" s="31">
        <f t="shared" ca="1" si="45"/>
        <v>813.35455131775279</v>
      </c>
      <c r="AN65" s="31">
        <f t="shared" ca="1" si="44"/>
        <v>809.55889674493665</v>
      </c>
      <c r="AO65" s="31">
        <f t="shared" ca="1" si="44"/>
        <v>805.78095522679359</v>
      </c>
      <c r="AP65" s="31">
        <f t="shared" ca="1" si="44"/>
        <v>802.02064410240189</v>
      </c>
      <c r="AQ65" s="31">
        <f t="shared" ca="1" si="38"/>
        <v>798.2778810965907</v>
      </c>
      <c r="AR65" s="31">
        <f t="shared" ca="1" si="38"/>
        <v>794.55258431813991</v>
      </c>
      <c r="AS65" s="31">
        <f t="shared" ca="1" si="38"/>
        <v>790.84467225798858</v>
      </c>
      <c r="AW65" s="31">
        <f t="shared" si="39"/>
        <v>1110.1352538204812</v>
      </c>
      <c r="AX65" s="31">
        <f t="shared" ref="AX65:BC107" ca="1" si="49">IF($C65*AX$5&gt;(5%*AX$5),(5%*AX$5)*$B65,$C65*AX$5)</f>
        <v>1103.8444873821654</v>
      </c>
      <c r="AY65" s="31">
        <f t="shared" ca="1" si="49"/>
        <v>1097.5893686203331</v>
      </c>
      <c r="AZ65" s="31">
        <f t="shared" ca="1" si="49"/>
        <v>1091.3696955314842</v>
      </c>
      <c r="BA65" s="31">
        <f t="shared" ca="1" si="49"/>
        <v>1085.1852672568059</v>
      </c>
      <c r="BB65" s="31">
        <f t="shared" ca="1" si="49"/>
        <v>1079.0358840756842</v>
      </c>
      <c r="BC65" s="31">
        <f t="shared" ca="1" si="49"/>
        <v>1072.9213473992552</v>
      </c>
      <c r="BD65" s="31">
        <f t="shared" ca="1" si="47"/>
        <v>1066.8414597639928</v>
      </c>
      <c r="BE65" s="31">
        <f t="shared" ca="1" si="47"/>
        <v>1060.7960248253303</v>
      </c>
      <c r="BF65" s="31">
        <f t="shared" ca="1" si="47"/>
        <v>1054.78484735132</v>
      </c>
      <c r="BG65" s="31">
        <f t="shared" ca="1" si="47"/>
        <v>1048.8077332163291</v>
      </c>
      <c r="BH65" s="31">
        <f t="shared" ca="1" si="47"/>
        <v>1042.8644893947699</v>
      </c>
      <c r="BL65" s="31">
        <f t="shared" ca="1" si="40"/>
        <v>1387.6690672756015</v>
      </c>
      <c r="BM65" s="31">
        <f t="shared" ca="1" si="48"/>
        <v>1378.4179401604308</v>
      </c>
      <c r="BN65" s="31">
        <f t="shared" ca="1" si="48"/>
        <v>1369.2284872260279</v>
      </c>
      <c r="BO65" s="31">
        <f t="shared" ca="1" si="48"/>
        <v>1360.1002973111877</v>
      </c>
      <c r="BP65" s="31">
        <f t="shared" ca="1" si="48"/>
        <v>1351.0329619957799</v>
      </c>
      <c r="BQ65" s="31">
        <f t="shared" ca="1" si="48"/>
        <v>1342.0260755824747</v>
      </c>
      <c r="BR65" s="31">
        <f t="shared" ca="1" si="48"/>
        <v>1333.0792350785914</v>
      </c>
      <c r="BS65" s="31">
        <f t="shared" ca="1" si="48"/>
        <v>1324.1920401780674</v>
      </c>
      <c r="BT65" s="31">
        <f t="shared" ca="1" si="48"/>
        <v>1315.3640932435471</v>
      </c>
      <c r="BU65" s="31">
        <f t="shared" ca="1" si="48"/>
        <v>1306.5949992885901</v>
      </c>
      <c r="BV65" s="31">
        <f t="shared" ca="1" si="48"/>
        <v>1297.8843659599995</v>
      </c>
      <c r="BW65" s="31">
        <f t="shared" ca="1" si="48"/>
        <v>1289.2318035202659</v>
      </c>
    </row>
    <row r="66" spans="1:75">
      <c r="A66" s="17">
        <v>59</v>
      </c>
      <c r="B66" s="17">
        <v>0.49</v>
      </c>
      <c r="C66" s="17">
        <f t="shared" si="29"/>
        <v>8.6070613033549966E-3</v>
      </c>
      <c r="D66" s="31">
        <f t="shared" ca="1" si="30"/>
        <v>215.17653258387492</v>
      </c>
      <c r="E66" s="31">
        <f t="shared" ca="1" si="31"/>
        <v>214.54893436383864</v>
      </c>
      <c r="F66" s="31">
        <f t="shared" ca="1" si="31"/>
        <v>213.92316663861075</v>
      </c>
      <c r="G66" s="31">
        <f t="shared" ca="1" si="31"/>
        <v>213.29922406924811</v>
      </c>
      <c r="H66" s="31">
        <f t="shared" ca="1" si="31"/>
        <v>212.67710133237946</v>
      </c>
      <c r="I66" s="31">
        <f t="shared" ca="1" si="41"/>
        <v>212.05679312016005</v>
      </c>
      <c r="J66" s="31">
        <f t="shared" ca="1" si="32"/>
        <v>211.43829414022622</v>
      </c>
      <c r="K66" s="31">
        <f t="shared" ca="1" si="32"/>
        <v>210.82159911565057</v>
      </c>
      <c r="L66" s="31">
        <f t="shared" ca="1" si="32"/>
        <v>210.20670278489658</v>
      </c>
      <c r="M66" s="31">
        <f t="shared" ca="1" si="32"/>
        <v>209.59359990177398</v>
      </c>
      <c r="N66" s="31">
        <f t="shared" ca="1" si="33"/>
        <v>208.98228523539385</v>
      </c>
      <c r="O66" s="31">
        <f t="shared" ca="1" si="33"/>
        <v>208.37275357012396</v>
      </c>
      <c r="S66" s="31">
        <f t="shared" ca="1" si="34"/>
        <v>430.35306516774983</v>
      </c>
      <c r="T66" s="31">
        <f t="shared" ca="1" si="34"/>
        <v>428.55992739621757</v>
      </c>
      <c r="U66" s="31">
        <f t="shared" ca="1" si="34"/>
        <v>426.77426103206665</v>
      </c>
      <c r="V66" s="31">
        <f t="shared" ca="1" si="35"/>
        <v>424.99603494443301</v>
      </c>
      <c r="W66" s="31">
        <f t="shared" ca="1" si="35"/>
        <v>423.22521813216457</v>
      </c>
      <c r="X66" s="31">
        <f t="shared" ca="1" si="46"/>
        <v>421.46177972328047</v>
      </c>
      <c r="Y66" s="31">
        <f t="shared" ca="1" si="46"/>
        <v>419.70568897443343</v>
      </c>
      <c r="Z66" s="31">
        <f t="shared" ca="1" si="46"/>
        <v>417.95691527037332</v>
      </c>
      <c r="AA66" s="31">
        <f t="shared" ca="1" si="46"/>
        <v>416.21542812341346</v>
      </c>
      <c r="AB66" s="31">
        <f t="shared" ca="1" si="36"/>
        <v>414.48119717289916</v>
      </c>
      <c r="AC66" s="31">
        <f t="shared" ca="1" si="36"/>
        <v>412.75419218467886</v>
      </c>
      <c r="AD66" s="31">
        <f t="shared" ca="1" si="36"/>
        <v>411.03438305057603</v>
      </c>
      <c r="AH66" s="31">
        <f t="shared" ca="1" si="37"/>
        <v>516.42367820129982</v>
      </c>
      <c r="AI66" s="31">
        <f t="shared" ca="1" si="45"/>
        <v>514.01370103636043</v>
      </c>
      <c r="AJ66" s="31">
        <f t="shared" ca="1" si="45"/>
        <v>511.614970431524</v>
      </c>
      <c r="AK66" s="31">
        <f t="shared" ca="1" si="45"/>
        <v>509.22743390284359</v>
      </c>
      <c r="AL66" s="31">
        <f t="shared" ca="1" si="45"/>
        <v>506.85103921129695</v>
      </c>
      <c r="AM66" s="31">
        <f t="shared" ca="1" si="45"/>
        <v>504.48573436164418</v>
      </c>
      <c r="AN66" s="31">
        <f t="shared" ca="1" si="44"/>
        <v>502.13146760128984</v>
      </c>
      <c r="AO66" s="31">
        <f t="shared" ca="1" si="44"/>
        <v>499.78818741915046</v>
      </c>
      <c r="AP66" s="31">
        <f t="shared" ca="1" si="44"/>
        <v>497.4558425445278</v>
      </c>
      <c r="AQ66" s="31">
        <f t="shared" ca="1" si="38"/>
        <v>495.13438194598666</v>
      </c>
      <c r="AR66" s="31">
        <f t="shared" ca="1" si="38"/>
        <v>492.82375483023867</v>
      </c>
      <c r="AS66" s="31">
        <f t="shared" ca="1" si="38"/>
        <v>490.52391064103091</v>
      </c>
      <c r="AW66" s="31">
        <f t="shared" si="39"/>
        <v>688.56490426839969</v>
      </c>
      <c r="AX66" s="31">
        <f t="shared" ca="1" si="49"/>
        <v>684.66303647754557</v>
      </c>
      <c r="AY66" s="31">
        <f t="shared" ca="1" si="49"/>
        <v>680.78327927083956</v>
      </c>
      <c r="AZ66" s="31">
        <f t="shared" ca="1" si="49"/>
        <v>676.92550735497127</v>
      </c>
      <c r="BA66" s="31">
        <f t="shared" ca="1" si="49"/>
        <v>673.08959614662649</v>
      </c>
      <c r="BB66" s="31">
        <f t="shared" ca="1" si="49"/>
        <v>669.27542176846237</v>
      </c>
      <c r="BC66" s="31">
        <f t="shared" ca="1" si="49"/>
        <v>665.4828610451076</v>
      </c>
      <c r="BD66" s="31">
        <f t="shared" ca="1" si="47"/>
        <v>661.71179149918544</v>
      </c>
      <c r="BE66" s="31">
        <f t="shared" ca="1" si="47"/>
        <v>657.9620913473567</v>
      </c>
      <c r="BF66" s="31">
        <f t="shared" ca="1" si="47"/>
        <v>654.23363949638826</v>
      </c>
      <c r="BG66" s="31">
        <f t="shared" ca="1" si="47"/>
        <v>650.52631553924209</v>
      </c>
      <c r="BH66" s="31">
        <f t="shared" ca="1" si="47"/>
        <v>646.83999975118638</v>
      </c>
      <c r="BL66" s="31">
        <f t="shared" ca="1" si="40"/>
        <v>860.70613033549967</v>
      </c>
      <c r="BM66" s="31">
        <f t="shared" ca="1" si="48"/>
        <v>854.96808946659644</v>
      </c>
      <c r="BN66" s="31">
        <f t="shared" ca="1" si="48"/>
        <v>849.26830220348563</v>
      </c>
      <c r="BO66" s="31">
        <f t="shared" ca="1" si="48"/>
        <v>843.60651352212903</v>
      </c>
      <c r="BP66" s="31">
        <f t="shared" ca="1" si="48"/>
        <v>837.98247009864826</v>
      </c>
      <c r="BQ66" s="31">
        <f t="shared" ca="1" si="48"/>
        <v>832.39592029799076</v>
      </c>
      <c r="BR66" s="31">
        <f t="shared" ca="1" si="48"/>
        <v>826.84661416267068</v>
      </c>
      <c r="BS66" s="31">
        <f t="shared" ca="1" si="48"/>
        <v>821.33430340158611</v>
      </c>
      <c r="BT66" s="31">
        <f t="shared" ca="1" si="48"/>
        <v>815.85874137890903</v>
      </c>
      <c r="BU66" s="31">
        <f t="shared" ca="1" si="48"/>
        <v>810.41968310304958</v>
      </c>
      <c r="BV66" s="31">
        <f t="shared" ca="1" si="48"/>
        <v>805.01688521569588</v>
      </c>
      <c r="BW66" s="31">
        <f t="shared" ca="1" si="48"/>
        <v>799.65010598092442</v>
      </c>
    </row>
    <row r="67" spans="1:75">
      <c r="A67" s="17">
        <v>60</v>
      </c>
      <c r="B67" s="17">
        <v>0.88</v>
      </c>
      <c r="C67" s="17">
        <f t="shared" si="29"/>
        <v>1.545757948357632E-2</v>
      </c>
      <c r="D67" s="31">
        <f t="shared" ca="1" si="30"/>
        <v>386.43948708940803</v>
      </c>
      <c r="E67" s="31">
        <f t="shared" ca="1" si="31"/>
        <v>385.31237191873061</v>
      </c>
      <c r="F67" s="31">
        <f t="shared" ca="1" si="31"/>
        <v>384.18854416730096</v>
      </c>
      <c r="G67" s="31">
        <f t="shared" ca="1" si="31"/>
        <v>383.06799424681293</v>
      </c>
      <c r="H67" s="31">
        <f t="shared" ca="1" si="31"/>
        <v>381.95071259692639</v>
      </c>
      <c r="I67" s="31">
        <f t="shared" ca="1" si="41"/>
        <v>380.83668968518538</v>
      </c>
      <c r="J67" s="31">
        <f t="shared" ca="1" si="32"/>
        <v>379.72591600693693</v>
      </c>
      <c r="K67" s="31">
        <f t="shared" ca="1" si="32"/>
        <v>378.61838208525</v>
      </c>
      <c r="L67" s="31">
        <f t="shared" ca="1" si="32"/>
        <v>377.51407847083465</v>
      </c>
      <c r="M67" s="31">
        <f t="shared" ca="1" si="32"/>
        <v>376.41299574196142</v>
      </c>
      <c r="N67" s="31">
        <f t="shared" ca="1" si="33"/>
        <v>375.31512450438078</v>
      </c>
      <c r="O67" s="31">
        <f t="shared" ca="1" si="33"/>
        <v>374.22045539124304</v>
      </c>
      <c r="S67" s="31">
        <f t="shared" ca="1" si="34"/>
        <v>772.87897417881607</v>
      </c>
      <c r="T67" s="31">
        <f t="shared" ca="1" si="34"/>
        <v>769.65864511973768</v>
      </c>
      <c r="U67" s="31">
        <f t="shared" ca="1" si="34"/>
        <v>766.45173409840538</v>
      </c>
      <c r="V67" s="31">
        <f t="shared" ca="1" si="35"/>
        <v>763.25818520632868</v>
      </c>
      <c r="W67" s="31">
        <f t="shared" ca="1" si="35"/>
        <v>760.07794276796903</v>
      </c>
      <c r="X67" s="31">
        <f t="shared" ca="1" si="46"/>
        <v>756.91095133976899</v>
      </c>
      <c r="Y67" s="31">
        <f t="shared" ca="1" si="46"/>
        <v>753.75715570918658</v>
      </c>
      <c r="Z67" s="31">
        <f t="shared" ca="1" si="46"/>
        <v>750.61650089373177</v>
      </c>
      <c r="AA67" s="31">
        <f t="shared" ca="1" si="46"/>
        <v>747.48893214000782</v>
      </c>
      <c r="AB67" s="31">
        <f t="shared" ca="1" si="36"/>
        <v>744.37439492275769</v>
      </c>
      <c r="AC67" s="31">
        <f t="shared" ca="1" si="36"/>
        <v>741.27283494391304</v>
      </c>
      <c r="AD67" s="31">
        <f t="shared" ca="1" si="36"/>
        <v>738.18419813164667</v>
      </c>
      <c r="AH67" s="31">
        <f t="shared" ca="1" si="37"/>
        <v>927.45476901457926</v>
      </c>
      <c r="AI67" s="31">
        <f t="shared" ca="1" si="45"/>
        <v>923.1266467591779</v>
      </c>
      <c r="AJ67" s="31">
        <f t="shared" ca="1" si="45"/>
        <v>918.81872240763494</v>
      </c>
      <c r="AK67" s="31">
        <f t="shared" ca="1" si="45"/>
        <v>914.53090170306609</v>
      </c>
      <c r="AL67" s="31">
        <f t="shared" ca="1" si="45"/>
        <v>910.2630908284516</v>
      </c>
      <c r="AM67" s="31">
        <f t="shared" ca="1" si="45"/>
        <v>906.01519640458548</v>
      </c>
      <c r="AN67" s="31">
        <f t="shared" ca="1" si="44"/>
        <v>901.78712548803071</v>
      </c>
      <c r="AO67" s="31">
        <f t="shared" ca="1" si="44"/>
        <v>897.57878556908656</v>
      </c>
      <c r="AP67" s="31">
        <f t="shared" ca="1" si="44"/>
        <v>893.39008456976421</v>
      </c>
      <c r="AQ67" s="31">
        <f t="shared" ca="1" si="38"/>
        <v>889.22093084177197</v>
      </c>
      <c r="AR67" s="31">
        <f t="shared" ca="1" si="38"/>
        <v>885.0712331645102</v>
      </c>
      <c r="AS67" s="31">
        <f t="shared" ca="1" si="38"/>
        <v>880.94090074307599</v>
      </c>
      <c r="AW67" s="31">
        <f t="shared" si="39"/>
        <v>1236.6063586861055</v>
      </c>
      <c r="AX67" s="31">
        <f t="shared" ca="1" si="49"/>
        <v>1229.5989226535514</v>
      </c>
      <c r="AY67" s="31">
        <f t="shared" ca="1" si="49"/>
        <v>1222.6311954251812</v>
      </c>
      <c r="AZ67" s="31">
        <f t="shared" ca="1" si="49"/>
        <v>1215.7029519844382</v>
      </c>
      <c r="BA67" s="31">
        <f t="shared" ca="1" si="49"/>
        <v>1208.8139685898598</v>
      </c>
      <c r="BB67" s="31">
        <f t="shared" ca="1" si="49"/>
        <v>1201.9640227678508</v>
      </c>
      <c r="BC67" s="31">
        <f t="shared" ca="1" si="49"/>
        <v>1195.1528933054994</v>
      </c>
      <c r="BD67" s="31">
        <f t="shared" ca="1" si="47"/>
        <v>1188.3803602434352</v>
      </c>
      <c r="BE67" s="31">
        <f t="shared" ca="1" si="47"/>
        <v>1181.6462048687224</v>
      </c>
      <c r="BF67" s="31">
        <f t="shared" ca="1" si="47"/>
        <v>1174.9502097077993</v>
      </c>
      <c r="BG67" s="31">
        <f t="shared" ca="1" si="47"/>
        <v>1168.2921585194551</v>
      </c>
      <c r="BH67" s="31">
        <f t="shared" ca="1" si="47"/>
        <v>1161.6718362878448</v>
      </c>
      <c r="BL67" s="31">
        <f t="shared" ca="1" si="40"/>
        <v>1545.7579483576321</v>
      </c>
      <c r="BM67" s="31">
        <f t="shared" ca="1" si="48"/>
        <v>1535.4528953685813</v>
      </c>
      <c r="BN67" s="31">
        <f t="shared" ca="1" si="48"/>
        <v>1525.2165427327907</v>
      </c>
      <c r="BO67" s="31">
        <f t="shared" ca="1" si="48"/>
        <v>1515.0484324479053</v>
      </c>
      <c r="BP67" s="31">
        <f t="shared" ca="1" si="48"/>
        <v>1504.9481095649194</v>
      </c>
      <c r="BQ67" s="31">
        <f t="shared" ca="1" si="48"/>
        <v>1494.9151221678201</v>
      </c>
      <c r="BR67" s="31">
        <f t="shared" ca="1" si="48"/>
        <v>1484.9490213533677</v>
      </c>
      <c r="BS67" s="31">
        <f t="shared" ca="1" si="48"/>
        <v>1475.049361211012</v>
      </c>
      <c r="BT67" s="31">
        <f t="shared" ca="1" si="48"/>
        <v>1465.2156988029385</v>
      </c>
      <c r="BU67" s="31">
        <f t="shared" ca="1" si="48"/>
        <v>1455.4475941442522</v>
      </c>
      <c r="BV67" s="31">
        <f t="shared" ca="1" si="48"/>
        <v>1445.7446101832907</v>
      </c>
      <c r="BW67" s="31">
        <f t="shared" ca="1" si="48"/>
        <v>1436.1063127820685</v>
      </c>
    </row>
    <row r="68" spans="1:75">
      <c r="A68" s="17">
        <v>61</v>
      </c>
      <c r="B68" s="17">
        <v>0.28000000000000003</v>
      </c>
      <c r="C68" s="17">
        <f t="shared" si="29"/>
        <v>4.9183207447742842E-3</v>
      </c>
      <c r="D68" s="31">
        <f t="shared" ca="1" si="30"/>
        <v>122.95801861935711</v>
      </c>
      <c r="E68" s="31">
        <f t="shared" ca="1" si="31"/>
        <v>122.59939106505065</v>
      </c>
      <c r="F68" s="31">
        <f t="shared" ca="1" si="31"/>
        <v>122.24180950777757</v>
      </c>
      <c r="G68" s="31">
        <f t="shared" ca="1" si="31"/>
        <v>121.88527089671322</v>
      </c>
      <c r="H68" s="31">
        <f t="shared" ca="1" si="31"/>
        <v>121.52977218993114</v>
      </c>
      <c r="I68" s="31">
        <f t="shared" ca="1" si="41"/>
        <v>121.17531035437717</v>
      </c>
      <c r="J68" s="31">
        <f t="shared" ca="1" si="32"/>
        <v>120.82188236584358</v>
      </c>
      <c r="K68" s="31">
        <f t="shared" ca="1" si="32"/>
        <v>120.4694852089432</v>
      </c>
      <c r="L68" s="31">
        <f t="shared" ca="1" si="32"/>
        <v>120.11811587708377</v>
      </c>
      <c r="M68" s="31">
        <f t="shared" ca="1" si="32"/>
        <v>119.76777137244228</v>
      </c>
      <c r="N68" s="31">
        <f t="shared" ca="1" si="33"/>
        <v>119.41844870593934</v>
      </c>
      <c r="O68" s="31">
        <f t="shared" ca="1" si="33"/>
        <v>119.07014489721369</v>
      </c>
      <c r="S68" s="31">
        <f t="shared" ca="1" si="34"/>
        <v>245.91603723871421</v>
      </c>
      <c r="T68" s="31">
        <f t="shared" ca="1" si="34"/>
        <v>244.89138708355293</v>
      </c>
      <c r="U68" s="31">
        <f t="shared" ca="1" si="34"/>
        <v>243.8710063040381</v>
      </c>
      <c r="V68" s="31">
        <f t="shared" ca="1" si="35"/>
        <v>242.8548771111046</v>
      </c>
      <c r="W68" s="31">
        <f t="shared" ca="1" si="35"/>
        <v>241.84298178980833</v>
      </c>
      <c r="X68" s="31">
        <f t="shared" ca="1" si="46"/>
        <v>240.83530269901743</v>
      </c>
      <c r="Y68" s="31">
        <f t="shared" ca="1" si="46"/>
        <v>239.83182227110484</v>
      </c>
      <c r="Z68" s="31">
        <f t="shared" ca="1" si="46"/>
        <v>238.83252301164194</v>
      </c>
      <c r="AA68" s="31">
        <f t="shared" ca="1" si="46"/>
        <v>237.83738749909341</v>
      </c>
      <c r="AB68" s="31">
        <f t="shared" ca="1" si="36"/>
        <v>236.84639838451383</v>
      </c>
      <c r="AC68" s="31">
        <f t="shared" ca="1" si="36"/>
        <v>235.85953839124508</v>
      </c>
      <c r="AD68" s="31">
        <f t="shared" ca="1" si="36"/>
        <v>234.87679031461488</v>
      </c>
      <c r="AH68" s="31">
        <f t="shared" ca="1" si="37"/>
        <v>295.09924468645704</v>
      </c>
      <c r="AI68" s="31">
        <f t="shared" ca="1" si="45"/>
        <v>293.72211487792026</v>
      </c>
      <c r="AJ68" s="31">
        <f t="shared" ca="1" si="45"/>
        <v>292.35141167515661</v>
      </c>
      <c r="AK68" s="31">
        <f t="shared" ca="1" si="45"/>
        <v>290.98710508733922</v>
      </c>
      <c r="AL68" s="31">
        <f t="shared" ca="1" si="45"/>
        <v>289.62916526359828</v>
      </c>
      <c r="AM68" s="31">
        <f t="shared" ca="1" si="45"/>
        <v>288.27756249236813</v>
      </c>
      <c r="AN68" s="31">
        <f t="shared" ca="1" si="44"/>
        <v>286.9322672007371</v>
      </c>
      <c r="AO68" s="31">
        <f t="shared" ca="1" si="44"/>
        <v>285.5932499538003</v>
      </c>
      <c r="AP68" s="31">
        <f t="shared" ca="1" si="44"/>
        <v>284.26048145401592</v>
      </c>
      <c r="AQ68" s="31">
        <f t="shared" ca="1" si="38"/>
        <v>282.93393254056383</v>
      </c>
      <c r="AR68" s="31">
        <f t="shared" ca="1" si="38"/>
        <v>281.61357418870784</v>
      </c>
      <c r="AS68" s="31">
        <f t="shared" ca="1" si="38"/>
        <v>280.29937750916054</v>
      </c>
      <c r="AW68" s="31">
        <f t="shared" si="39"/>
        <v>393.46565958194276</v>
      </c>
      <c r="AX68" s="31">
        <f t="shared" ca="1" si="49"/>
        <v>391.23602084431184</v>
      </c>
      <c r="AY68" s="31">
        <f t="shared" ca="1" si="49"/>
        <v>389.01901672619408</v>
      </c>
      <c r="AZ68" s="31">
        <f t="shared" ca="1" si="49"/>
        <v>386.8145756314122</v>
      </c>
      <c r="BA68" s="31">
        <f t="shared" ca="1" si="49"/>
        <v>384.62262636950084</v>
      </c>
      <c r="BB68" s="31">
        <f t="shared" ca="1" si="49"/>
        <v>382.44309815340705</v>
      </c>
      <c r="BC68" s="31">
        <f t="shared" ca="1" si="49"/>
        <v>380.27592059720439</v>
      </c>
      <c r="BD68" s="31">
        <f t="shared" ca="1" si="47"/>
        <v>378.12102371382031</v>
      </c>
      <c r="BE68" s="31">
        <f t="shared" ca="1" si="47"/>
        <v>375.97833791277532</v>
      </c>
      <c r="BF68" s="31">
        <f t="shared" ca="1" si="47"/>
        <v>373.84779399793621</v>
      </c>
      <c r="BG68" s="31">
        <f t="shared" ca="1" si="47"/>
        <v>371.72932316528124</v>
      </c>
      <c r="BH68" s="31">
        <f t="shared" ca="1" si="47"/>
        <v>369.62285700067793</v>
      </c>
      <c r="BL68" s="31">
        <f t="shared" ca="1" si="40"/>
        <v>491.83207447742842</v>
      </c>
      <c r="BM68" s="31">
        <f t="shared" ca="1" si="48"/>
        <v>488.55319398091228</v>
      </c>
      <c r="BN68" s="31">
        <f t="shared" ca="1" si="48"/>
        <v>485.29617268770613</v>
      </c>
      <c r="BO68" s="31">
        <f t="shared" ca="1" si="48"/>
        <v>482.06086486978808</v>
      </c>
      <c r="BP68" s="31">
        <f t="shared" ca="1" si="48"/>
        <v>478.84712577065625</v>
      </c>
      <c r="BQ68" s="31">
        <f t="shared" ca="1" si="48"/>
        <v>475.65481159885189</v>
      </c>
      <c r="BR68" s="31">
        <f t="shared" ca="1" si="48"/>
        <v>472.48377952152612</v>
      </c>
      <c r="BS68" s="31">
        <f t="shared" ca="1" si="48"/>
        <v>469.33388765804926</v>
      </c>
      <c r="BT68" s="31">
        <f t="shared" ca="1" si="48"/>
        <v>466.2049950736623</v>
      </c>
      <c r="BU68" s="31">
        <f t="shared" ca="1" si="48"/>
        <v>463.09696177317119</v>
      </c>
      <c r="BV68" s="31">
        <f t="shared" ca="1" si="48"/>
        <v>460.00964869468339</v>
      </c>
      <c r="BW68" s="31">
        <f t="shared" ca="1" si="48"/>
        <v>456.94291770338543</v>
      </c>
    </row>
    <row r="69" spans="1:75">
      <c r="A69" s="17">
        <v>62</v>
      </c>
      <c r="B69" s="17">
        <v>0.89</v>
      </c>
      <c r="C69" s="17">
        <f t="shared" si="29"/>
        <v>1.5633233795889687E-2</v>
      </c>
      <c r="D69" s="31">
        <f t="shared" ca="1" si="30"/>
        <v>390.83084489724217</v>
      </c>
      <c r="E69" s="31">
        <f t="shared" ca="1" si="31"/>
        <v>389.69092159962526</v>
      </c>
      <c r="F69" s="31">
        <f t="shared" ca="1" si="31"/>
        <v>388.55432307829295</v>
      </c>
      <c r="G69" s="31">
        <f t="shared" ca="1" si="31"/>
        <v>387.42103963598129</v>
      </c>
      <c r="H69" s="31">
        <f t="shared" ca="1" si="31"/>
        <v>386.29106160370964</v>
      </c>
      <c r="I69" s="31">
        <f t="shared" ca="1" si="41"/>
        <v>385.16437934069882</v>
      </c>
      <c r="J69" s="31">
        <f t="shared" ca="1" si="32"/>
        <v>384.04098323428843</v>
      </c>
      <c r="K69" s="31">
        <f t="shared" ca="1" si="32"/>
        <v>382.92086369985509</v>
      </c>
      <c r="L69" s="31">
        <f t="shared" ca="1" si="32"/>
        <v>381.80401118073053</v>
      </c>
      <c r="M69" s="31">
        <f t="shared" ca="1" si="32"/>
        <v>380.69041614812011</v>
      </c>
      <c r="N69" s="31">
        <f t="shared" ca="1" si="33"/>
        <v>379.58006910102142</v>
      </c>
      <c r="O69" s="31">
        <f t="shared" ca="1" si="33"/>
        <v>378.47296056614351</v>
      </c>
      <c r="S69" s="31">
        <f t="shared" ca="1" si="34"/>
        <v>781.66168979448435</v>
      </c>
      <c r="T69" s="31">
        <f t="shared" ca="1" si="34"/>
        <v>778.40476608700737</v>
      </c>
      <c r="U69" s="31">
        <f t="shared" ca="1" si="34"/>
        <v>775.16141289497818</v>
      </c>
      <c r="V69" s="31">
        <f t="shared" ca="1" si="35"/>
        <v>771.93157367458241</v>
      </c>
      <c r="W69" s="31">
        <f t="shared" ca="1" si="35"/>
        <v>768.71519211760494</v>
      </c>
      <c r="X69" s="31">
        <f t="shared" ca="1" si="46"/>
        <v>765.51221215044825</v>
      </c>
      <c r="Y69" s="31">
        <f t="shared" ca="1" si="46"/>
        <v>762.32257793315455</v>
      </c>
      <c r="Z69" s="31">
        <f t="shared" ca="1" si="46"/>
        <v>759.14623385843322</v>
      </c>
      <c r="AA69" s="31">
        <f t="shared" ca="1" si="46"/>
        <v>755.98312455068969</v>
      </c>
      <c r="AB69" s="31">
        <f t="shared" ca="1" si="36"/>
        <v>752.83319486506173</v>
      </c>
      <c r="AC69" s="31">
        <f t="shared" ca="1" si="36"/>
        <v>749.6963898864575</v>
      </c>
      <c r="AD69" s="31">
        <f t="shared" ca="1" si="36"/>
        <v>746.57265492859722</v>
      </c>
      <c r="AH69" s="31">
        <f t="shared" ca="1" si="37"/>
        <v>937.99402775338126</v>
      </c>
      <c r="AI69" s="31">
        <f t="shared" ca="1" si="45"/>
        <v>933.61672229053215</v>
      </c>
      <c r="AJ69" s="31">
        <f t="shared" ca="1" si="45"/>
        <v>929.25984425317631</v>
      </c>
      <c r="AK69" s="31">
        <f t="shared" ca="1" si="45"/>
        <v>924.92329831332813</v>
      </c>
      <c r="AL69" s="31">
        <f t="shared" ca="1" si="45"/>
        <v>920.60698958786588</v>
      </c>
      <c r="AM69" s="31">
        <f t="shared" ca="1" si="45"/>
        <v>916.31082363645567</v>
      </c>
      <c r="AN69" s="31">
        <f t="shared" ca="1" si="44"/>
        <v>912.03470645948562</v>
      </c>
      <c r="AO69" s="31">
        <f t="shared" ca="1" si="44"/>
        <v>907.77854449600795</v>
      </c>
      <c r="AP69" s="31">
        <f t="shared" ca="1" si="44"/>
        <v>903.54224462169327</v>
      </c>
      <c r="AQ69" s="31">
        <f t="shared" ca="1" si="38"/>
        <v>899.32571414679205</v>
      </c>
      <c r="AR69" s="31">
        <f t="shared" ca="1" si="38"/>
        <v>895.12886081410693</v>
      </c>
      <c r="AS69" s="31">
        <f t="shared" ca="1" si="38"/>
        <v>890.95159279697452</v>
      </c>
      <c r="AW69" s="31">
        <f t="shared" si="39"/>
        <v>1250.6587036711751</v>
      </c>
      <c r="AX69" s="31">
        <f t="shared" ca="1" si="49"/>
        <v>1243.5716376837054</v>
      </c>
      <c r="AY69" s="31">
        <f t="shared" ca="1" si="49"/>
        <v>1236.524731736831</v>
      </c>
      <c r="AZ69" s="31">
        <f t="shared" ca="1" si="49"/>
        <v>1229.5177582569886</v>
      </c>
      <c r="BA69" s="31">
        <f t="shared" ca="1" si="49"/>
        <v>1222.5504909601991</v>
      </c>
      <c r="BB69" s="31">
        <f t="shared" ca="1" si="49"/>
        <v>1215.6227048447581</v>
      </c>
      <c r="BC69" s="31">
        <f t="shared" ca="1" si="49"/>
        <v>1208.7341761839709</v>
      </c>
      <c r="BD69" s="31">
        <f t="shared" ca="1" si="47"/>
        <v>1201.8846825189287</v>
      </c>
      <c r="BE69" s="31">
        <f t="shared" ca="1" si="47"/>
        <v>1195.0740026513215</v>
      </c>
      <c r="BF69" s="31">
        <f t="shared" ca="1" si="47"/>
        <v>1188.3019166362972</v>
      </c>
      <c r="BG69" s="31">
        <f t="shared" ca="1" si="47"/>
        <v>1181.5682057753581</v>
      </c>
      <c r="BH69" s="31">
        <f t="shared" ca="1" si="47"/>
        <v>1174.8726526092976</v>
      </c>
      <c r="BL69" s="31">
        <f t="shared" ca="1" si="40"/>
        <v>1563.3233795889687</v>
      </c>
      <c r="BM69" s="31">
        <f t="shared" ca="1" si="48"/>
        <v>1552.9012237250424</v>
      </c>
      <c r="BN69" s="31">
        <f t="shared" ca="1" si="48"/>
        <v>1542.5485489002087</v>
      </c>
      <c r="BO69" s="31">
        <f t="shared" ca="1" si="48"/>
        <v>1532.2648919075405</v>
      </c>
      <c r="BP69" s="31">
        <f t="shared" ca="1" si="48"/>
        <v>1522.0497926281571</v>
      </c>
      <c r="BQ69" s="31">
        <f t="shared" ca="1" si="48"/>
        <v>1511.9027940106362</v>
      </c>
      <c r="BR69" s="31">
        <f t="shared" ca="1" si="48"/>
        <v>1501.8234420505651</v>
      </c>
      <c r="BS69" s="31">
        <f t="shared" ca="1" si="48"/>
        <v>1491.8112857702279</v>
      </c>
      <c r="BT69" s="31">
        <f t="shared" ca="1" si="48"/>
        <v>1481.8658771984265</v>
      </c>
      <c r="BU69" s="31">
        <f t="shared" ca="1" si="48"/>
        <v>1471.9867713504368</v>
      </c>
      <c r="BV69" s="31">
        <f t="shared" ca="1" si="48"/>
        <v>1462.1735262081006</v>
      </c>
      <c r="BW69" s="31">
        <f t="shared" ca="1" si="48"/>
        <v>1452.4257027000465</v>
      </c>
    </row>
    <row r="70" spans="1:75">
      <c r="A70" s="17">
        <v>63</v>
      </c>
      <c r="B70" s="17">
        <v>0.95</v>
      </c>
      <c r="C70" s="17">
        <f t="shared" si="29"/>
        <v>1.6687159669769889E-2</v>
      </c>
      <c r="D70" s="31">
        <f t="shared" ca="1" si="30"/>
        <v>417.17899174424724</v>
      </c>
      <c r="E70" s="31">
        <f t="shared" ca="1" si="31"/>
        <v>415.96221968499322</v>
      </c>
      <c r="F70" s="31">
        <f t="shared" ca="1" si="31"/>
        <v>414.74899654424524</v>
      </c>
      <c r="G70" s="31">
        <f t="shared" ca="1" si="31"/>
        <v>413.53931197099121</v>
      </c>
      <c r="H70" s="31">
        <f t="shared" ca="1" si="31"/>
        <v>412.33315564440915</v>
      </c>
      <c r="I70" s="31">
        <f t="shared" ca="1" si="41"/>
        <v>411.13051727377962</v>
      </c>
      <c r="J70" s="31">
        <f t="shared" ca="1" si="32"/>
        <v>409.93138659839775</v>
      </c>
      <c r="K70" s="31">
        <f t="shared" ca="1" si="32"/>
        <v>408.73575338748572</v>
      </c>
      <c r="L70" s="31">
        <f t="shared" ca="1" si="32"/>
        <v>407.54360744010552</v>
      </c>
      <c r="M70" s="31">
        <f t="shared" ca="1" si="32"/>
        <v>406.35493858507192</v>
      </c>
      <c r="N70" s="31">
        <f t="shared" ca="1" si="33"/>
        <v>405.16973668086553</v>
      </c>
      <c r="O70" s="31">
        <f t="shared" ca="1" si="33"/>
        <v>403.98799161554638</v>
      </c>
      <c r="S70" s="31">
        <f t="shared" ca="1" si="34"/>
        <v>834.35798348849448</v>
      </c>
      <c r="T70" s="31">
        <f t="shared" ca="1" si="34"/>
        <v>830.88149189062585</v>
      </c>
      <c r="U70" s="31">
        <f t="shared" ca="1" si="34"/>
        <v>827.41948567441477</v>
      </c>
      <c r="V70" s="31">
        <f t="shared" ca="1" si="35"/>
        <v>823.9719044841047</v>
      </c>
      <c r="W70" s="31">
        <f t="shared" ca="1" si="35"/>
        <v>820.53868821542096</v>
      </c>
      <c r="X70" s="31">
        <f t="shared" ca="1" si="46"/>
        <v>817.11977701452327</v>
      </c>
      <c r="Y70" s="31">
        <f t="shared" ca="1" si="46"/>
        <v>813.7151112769626</v>
      </c>
      <c r="Z70" s="31">
        <f t="shared" ca="1" si="46"/>
        <v>810.32463164664205</v>
      </c>
      <c r="AA70" s="31">
        <f t="shared" ca="1" si="46"/>
        <v>806.94827901478106</v>
      </c>
      <c r="AB70" s="31">
        <f t="shared" ca="1" si="36"/>
        <v>803.58599451888608</v>
      </c>
      <c r="AC70" s="31">
        <f t="shared" ca="1" si="36"/>
        <v>800.23771954172423</v>
      </c>
      <c r="AD70" s="31">
        <f t="shared" ca="1" si="36"/>
        <v>796.90339571030029</v>
      </c>
      <c r="AH70" s="31">
        <f t="shared" ca="1" si="37"/>
        <v>1001.2295801861933</v>
      </c>
      <c r="AI70" s="31">
        <f t="shared" ca="1" si="45"/>
        <v>996.55717547865777</v>
      </c>
      <c r="AJ70" s="31">
        <f t="shared" ca="1" si="45"/>
        <v>991.90657532642399</v>
      </c>
      <c r="AK70" s="31">
        <f t="shared" ca="1" si="45"/>
        <v>987.27767797490071</v>
      </c>
      <c r="AL70" s="31">
        <f t="shared" ca="1" si="45"/>
        <v>982.67038214435104</v>
      </c>
      <c r="AM70" s="31">
        <f t="shared" ca="1" si="45"/>
        <v>978.08458702767734</v>
      </c>
      <c r="AN70" s="31">
        <f t="shared" ca="1" si="44"/>
        <v>973.52019228821484</v>
      </c>
      <c r="AO70" s="31">
        <f t="shared" ca="1" si="44"/>
        <v>968.97709805753652</v>
      </c>
      <c r="AP70" s="31">
        <f t="shared" ca="1" si="44"/>
        <v>964.45520493326796</v>
      </c>
      <c r="AQ70" s="31">
        <f t="shared" ca="1" si="38"/>
        <v>959.95441397691275</v>
      </c>
      <c r="AR70" s="31">
        <f t="shared" ca="1" si="38"/>
        <v>955.47462671168705</v>
      </c>
      <c r="AS70" s="31">
        <f t="shared" ca="1" si="38"/>
        <v>951.01574512036598</v>
      </c>
      <c r="AW70" s="31">
        <f t="shared" si="39"/>
        <v>1334.9727735815911</v>
      </c>
      <c r="AX70" s="31">
        <f t="shared" ca="1" si="49"/>
        <v>1327.4079278646291</v>
      </c>
      <c r="AY70" s="31">
        <f t="shared" ca="1" si="49"/>
        <v>1319.8859496067296</v>
      </c>
      <c r="AZ70" s="31">
        <f t="shared" ca="1" si="49"/>
        <v>1312.4065958922911</v>
      </c>
      <c r="BA70" s="31">
        <f t="shared" ca="1" si="49"/>
        <v>1304.9696251822347</v>
      </c>
      <c r="BB70" s="31">
        <f t="shared" ca="1" si="49"/>
        <v>1297.5747973062023</v>
      </c>
      <c r="BC70" s="31">
        <f t="shared" ca="1" si="49"/>
        <v>1290.2218734548003</v>
      </c>
      <c r="BD70" s="31">
        <f t="shared" ca="1" si="47"/>
        <v>1282.9106161718901</v>
      </c>
      <c r="BE70" s="31">
        <f t="shared" ca="1" si="47"/>
        <v>1275.6407893469159</v>
      </c>
      <c r="BF70" s="31">
        <f t="shared" ca="1" si="47"/>
        <v>1268.4121582072833</v>
      </c>
      <c r="BG70" s="31">
        <f t="shared" ca="1" si="47"/>
        <v>1261.2244893107752</v>
      </c>
      <c r="BH70" s="31">
        <f t="shared" ca="1" si="47"/>
        <v>1254.0775505380141</v>
      </c>
      <c r="BL70" s="31">
        <f t="shared" ca="1" si="40"/>
        <v>1668.715966976989</v>
      </c>
      <c r="BM70" s="31">
        <f t="shared" ca="1" si="48"/>
        <v>1657.5911938638092</v>
      </c>
      <c r="BN70" s="31">
        <f t="shared" ca="1" si="48"/>
        <v>1646.5405859047169</v>
      </c>
      <c r="BO70" s="31">
        <f t="shared" ca="1" si="48"/>
        <v>1635.563648665352</v>
      </c>
      <c r="BP70" s="31">
        <f t="shared" ca="1" si="48"/>
        <v>1624.6598910075832</v>
      </c>
      <c r="BQ70" s="31">
        <f t="shared" ca="1" si="48"/>
        <v>1613.8288250675328</v>
      </c>
      <c r="BR70" s="31">
        <f t="shared" ca="1" si="48"/>
        <v>1603.069966233749</v>
      </c>
      <c r="BS70" s="31">
        <f t="shared" ca="1" si="48"/>
        <v>1592.382833125524</v>
      </c>
      <c r="BT70" s="31">
        <f t="shared" ca="1" si="48"/>
        <v>1581.766947571354</v>
      </c>
      <c r="BU70" s="31">
        <f t="shared" ca="1" si="48"/>
        <v>1571.2218345875447</v>
      </c>
      <c r="BV70" s="31">
        <f t="shared" ca="1" si="48"/>
        <v>1560.7470223569612</v>
      </c>
      <c r="BW70" s="31">
        <f t="shared" ca="1" si="48"/>
        <v>1550.3420422079146</v>
      </c>
    </row>
    <row r="71" spans="1:75">
      <c r="A71" s="17">
        <v>64</v>
      </c>
      <c r="B71" s="17">
        <v>0.62</v>
      </c>
      <c r="C71" s="17">
        <f t="shared" si="29"/>
        <v>1.089056736342877E-2</v>
      </c>
      <c r="D71" s="31">
        <f t="shared" ca="1" si="30"/>
        <v>272.26418408571925</v>
      </c>
      <c r="E71" s="31">
        <f t="shared" ca="1" si="31"/>
        <v>271.47008021546924</v>
      </c>
      <c r="F71" s="31">
        <f t="shared" ca="1" si="31"/>
        <v>270.67829248150747</v>
      </c>
      <c r="G71" s="31">
        <f t="shared" ca="1" si="31"/>
        <v>269.88881412843637</v>
      </c>
      <c r="H71" s="31">
        <f t="shared" ca="1" si="31"/>
        <v>269.10163842056176</v>
      </c>
      <c r="I71" s="31">
        <f t="shared" ca="1" si="41"/>
        <v>268.31675864183512</v>
      </c>
      <c r="J71" s="31">
        <f t="shared" ca="1" si="32"/>
        <v>267.53416809579642</v>
      </c>
      <c r="K71" s="31">
        <f t="shared" ca="1" si="32"/>
        <v>266.75386010551699</v>
      </c>
      <c r="L71" s="31">
        <f t="shared" ca="1" si="32"/>
        <v>265.97582801354258</v>
      </c>
      <c r="M71" s="31">
        <f t="shared" ca="1" si="32"/>
        <v>265.20006518183646</v>
      </c>
      <c r="N71" s="31">
        <f t="shared" ca="1" si="33"/>
        <v>264.42656499172278</v>
      </c>
      <c r="O71" s="31">
        <f t="shared" ca="1" si="33"/>
        <v>263.65532084383028</v>
      </c>
      <c r="S71" s="31">
        <f t="shared" ca="1" si="34"/>
        <v>544.5283681714385</v>
      </c>
      <c r="T71" s="31">
        <f t="shared" ca="1" si="34"/>
        <v>542.25949997072428</v>
      </c>
      <c r="U71" s="31">
        <f t="shared" ca="1" si="34"/>
        <v>540.00008538751285</v>
      </c>
      <c r="V71" s="31">
        <f t="shared" ca="1" si="35"/>
        <v>537.75008503173149</v>
      </c>
      <c r="W71" s="31">
        <f t="shared" ca="1" si="35"/>
        <v>535.50945967743269</v>
      </c>
      <c r="X71" s="31">
        <f t="shared" ca="1" si="46"/>
        <v>533.27817026210994</v>
      </c>
      <c r="Y71" s="31">
        <f t="shared" ca="1" si="46"/>
        <v>531.05617788601774</v>
      </c>
      <c r="Z71" s="31">
        <f t="shared" ca="1" si="46"/>
        <v>528.84344381149276</v>
      </c>
      <c r="AA71" s="31">
        <f t="shared" ca="1" si="46"/>
        <v>526.63992946227813</v>
      </c>
      <c r="AB71" s="31">
        <f t="shared" ca="1" si="36"/>
        <v>524.44559642285196</v>
      </c>
      <c r="AC71" s="31">
        <f t="shared" ca="1" si="36"/>
        <v>522.26040643775684</v>
      </c>
      <c r="AD71" s="31">
        <f t="shared" ca="1" si="36"/>
        <v>520.08432141093283</v>
      </c>
      <c r="AH71" s="31">
        <f t="shared" ca="1" si="37"/>
        <v>653.43404180572622</v>
      </c>
      <c r="AI71" s="31">
        <f t="shared" ca="1" si="45"/>
        <v>650.38468294396614</v>
      </c>
      <c r="AJ71" s="31">
        <f t="shared" ca="1" si="45"/>
        <v>647.3495544235609</v>
      </c>
      <c r="AK71" s="31">
        <f t="shared" ca="1" si="45"/>
        <v>644.32858983625101</v>
      </c>
      <c r="AL71" s="31">
        <f t="shared" ca="1" si="45"/>
        <v>641.32172308368172</v>
      </c>
      <c r="AM71" s="31">
        <f t="shared" ca="1" si="45"/>
        <v>638.32888837595783</v>
      </c>
      <c r="AN71" s="31">
        <f t="shared" ca="1" si="44"/>
        <v>635.35002023020343</v>
      </c>
      <c r="AO71" s="31">
        <f t="shared" ca="1" si="44"/>
        <v>632.38505346912916</v>
      </c>
      <c r="AP71" s="31">
        <f t="shared" ca="1" si="44"/>
        <v>629.43392321960653</v>
      </c>
      <c r="AQ71" s="31">
        <f t="shared" ca="1" si="38"/>
        <v>626.49656491124836</v>
      </c>
      <c r="AR71" s="31">
        <f t="shared" ca="1" si="38"/>
        <v>623.57291427499581</v>
      </c>
      <c r="AS71" s="31">
        <f t="shared" ca="1" si="38"/>
        <v>620.66290734171253</v>
      </c>
      <c r="AW71" s="31">
        <f t="shared" si="39"/>
        <v>871.24538907430156</v>
      </c>
      <c r="AX71" s="31">
        <f t="shared" ca="1" si="49"/>
        <v>866.30833186954749</v>
      </c>
      <c r="AY71" s="31">
        <f t="shared" ca="1" si="49"/>
        <v>861.39925132228666</v>
      </c>
      <c r="AZ71" s="31">
        <f t="shared" ca="1" si="49"/>
        <v>856.51798889812687</v>
      </c>
      <c r="BA71" s="31">
        <f t="shared" ca="1" si="49"/>
        <v>851.66438696103751</v>
      </c>
      <c r="BB71" s="31">
        <f t="shared" ca="1" si="49"/>
        <v>846.83828876825839</v>
      </c>
      <c r="BC71" s="31">
        <f t="shared" ca="1" si="49"/>
        <v>842.03953846523814</v>
      </c>
      <c r="BD71" s="31">
        <f t="shared" ca="1" si="47"/>
        <v>837.267981080602</v>
      </c>
      <c r="BE71" s="31">
        <f t="shared" ca="1" si="47"/>
        <v>832.52346252114512</v>
      </c>
      <c r="BF71" s="31">
        <f t="shared" ca="1" si="47"/>
        <v>827.80582956685862</v>
      </c>
      <c r="BG71" s="31">
        <f t="shared" ca="1" si="47"/>
        <v>823.11492986597966</v>
      </c>
      <c r="BH71" s="31">
        <f t="shared" ca="1" si="47"/>
        <v>818.45061193007245</v>
      </c>
      <c r="BL71" s="31">
        <f t="shared" ca="1" si="40"/>
        <v>1089.056736342877</v>
      </c>
      <c r="BM71" s="31">
        <f t="shared" ca="1" si="48"/>
        <v>1081.7963581005913</v>
      </c>
      <c r="BN71" s="31">
        <f t="shared" ca="1" si="48"/>
        <v>1074.5843823799205</v>
      </c>
      <c r="BO71" s="31">
        <f t="shared" ca="1" si="48"/>
        <v>1067.4204864973876</v>
      </c>
      <c r="BP71" s="31">
        <f t="shared" ca="1" si="48"/>
        <v>1060.3043499207386</v>
      </c>
      <c r="BQ71" s="31">
        <f t="shared" ca="1" si="48"/>
        <v>1053.2356542546004</v>
      </c>
      <c r="BR71" s="31">
        <f t="shared" ca="1" si="48"/>
        <v>1046.2140832262362</v>
      </c>
      <c r="BS71" s="31">
        <f t="shared" ca="1" si="48"/>
        <v>1039.2393226713946</v>
      </c>
      <c r="BT71" s="31">
        <f t="shared" ca="1" si="48"/>
        <v>1032.3110605202521</v>
      </c>
      <c r="BU71" s="31">
        <f t="shared" ca="1" si="48"/>
        <v>1025.4289867834502</v>
      </c>
      <c r="BV71" s="31">
        <f t="shared" ca="1" si="48"/>
        <v>1018.5927935382273</v>
      </c>
      <c r="BW71" s="31">
        <f t="shared" ca="1" si="48"/>
        <v>1011.8021749146391</v>
      </c>
    </row>
    <row r="72" spans="1:75">
      <c r="A72" s="17">
        <v>65</v>
      </c>
      <c r="B72" s="17">
        <v>0.79</v>
      </c>
      <c r="C72" s="17">
        <f t="shared" si="29"/>
        <v>1.3876690672756015E-2</v>
      </c>
      <c r="D72" s="31">
        <f t="shared" ca="1" si="30"/>
        <v>346.91726681890037</v>
      </c>
      <c r="E72" s="31">
        <f t="shared" ca="1" si="31"/>
        <v>345.90542479067858</v>
      </c>
      <c r="F72" s="31">
        <f t="shared" ca="1" si="31"/>
        <v>344.89653396837241</v>
      </c>
      <c r="G72" s="31">
        <f t="shared" ca="1" si="31"/>
        <v>343.89058574429799</v>
      </c>
      <c r="H72" s="31">
        <f t="shared" ca="1" si="31"/>
        <v>342.8875715358771</v>
      </c>
      <c r="I72" s="31">
        <f t="shared" ca="1" si="41"/>
        <v>341.88748278556415</v>
      </c>
      <c r="J72" s="31">
        <f t="shared" ca="1" si="32"/>
        <v>340.89031096077292</v>
      </c>
      <c r="K72" s="31">
        <f t="shared" ca="1" si="32"/>
        <v>339.89604755380395</v>
      </c>
      <c r="L72" s="31">
        <f t="shared" ca="1" si="32"/>
        <v>338.90468408177202</v>
      </c>
      <c r="M72" s="31">
        <f t="shared" ca="1" si="32"/>
        <v>337.91621208653356</v>
      </c>
      <c r="N72" s="31">
        <f t="shared" ca="1" si="33"/>
        <v>336.93062313461456</v>
      </c>
      <c r="O72" s="31">
        <f t="shared" ca="1" si="33"/>
        <v>335.94790881713863</v>
      </c>
      <c r="S72" s="31">
        <f t="shared" ca="1" si="34"/>
        <v>693.83453363780075</v>
      </c>
      <c r="T72" s="31">
        <f t="shared" ca="1" si="34"/>
        <v>690.94355641430991</v>
      </c>
      <c r="U72" s="31">
        <f t="shared" ca="1" si="34"/>
        <v>688.06462492925027</v>
      </c>
      <c r="V72" s="31">
        <f t="shared" ca="1" si="35"/>
        <v>685.19768899204507</v>
      </c>
      <c r="W72" s="31">
        <f t="shared" ca="1" si="35"/>
        <v>682.34269862124484</v>
      </c>
      <c r="X72" s="31">
        <f t="shared" ca="1" si="46"/>
        <v>679.49960404365629</v>
      </c>
      <c r="Y72" s="31">
        <f t="shared" ca="1" si="46"/>
        <v>676.66835569347427</v>
      </c>
      <c r="Z72" s="31">
        <f t="shared" ca="1" si="46"/>
        <v>673.84890421141824</v>
      </c>
      <c r="AA72" s="31">
        <f t="shared" ca="1" si="46"/>
        <v>671.04120044387059</v>
      </c>
      <c r="AB72" s="31">
        <f t="shared" ca="1" si="36"/>
        <v>668.2451954420211</v>
      </c>
      <c r="AC72" s="31">
        <f t="shared" ca="1" si="36"/>
        <v>665.46084046101282</v>
      </c>
      <c r="AD72" s="31">
        <f t="shared" ca="1" si="36"/>
        <v>662.68808695909195</v>
      </c>
      <c r="AH72" s="31">
        <f t="shared" ca="1" si="37"/>
        <v>832.60144036536087</v>
      </c>
      <c r="AI72" s="31">
        <f t="shared" ca="1" si="45"/>
        <v>828.71596697698919</v>
      </c>
      <c r="AJ72" s="31">
        <f t="shared" ca="1" si="45"/>
        <v>824.84862579776325</v>
      </c>
      <c r="AK72" s="31">
        <f t="shared" ca="1" si="45"/>
        <v>820.99933221070705</v>
      </c>
      <c r="AL72" s="31">
        <f t="shared" ca="1" si="45"/>
        <v>817.16800199372358</v>
      </c>
      <c r="AM72" s="31">
        <f t="shared" ca="1" si="45"/>
        <v>813.35455131775279</v>
      </c>
      <c r="AN72" s="31">
        <f t="shared" ca="1" si="44"/>
        <v>809.55889674493665</v>
      </c>
      <c r="AO72" s="31">
        <f t="shared" ca="1" si="44"/>
        <v>805.78095522679359</v>
      </c>
      <c r="AP72" s="31">
        <f t="shared" ca="1" si="44"/>
        <v>802.02064410240189</v>
      </c>
      <c r="AQ72" s="31">
        <f t="shared" ca="1" si="38"/>
        <v>798.2778810965907</v>
      </c>
      <c r="AR72" s="31">
        <f t="shared" ca="1" si="38"/>
        <v>794.55258431813991</v>
      </c>
      <c r="AS72" s="31">
        <f t="shared" ca="1" si="38"/>
        <v>790.84467225798858</v>
      </c>
      <c r="AW72" s="31">
        <f t="shared" si="39"/>
        <v>1110.1352538204812</v>
      </c>
      <c r="AX72" s="31">
        <f t="shared" ca="1" si="49"/>
        <v>1103.8444873821654</v>
      </c>
      <c r="AY72" s="31">
        <f t="shared" ca="1" si="49"/>
        <v>1097.5893686203331</v>
      </c>
      <c r="AZ72" s="31">
        <f t="shared" ca="1" si="49"/>
        <v>1091.3696955314842</v>
      </c>
      <c r="BA72" s="31">
        <f t="shared" ca="1" si="49"/>
        <v>1085.1852672568059</v>
      </c>
      <c r="BB72" s="31">
        <f t="shared" ca="1" si="49"/>
        <v>1079.0358840756842</v>
      </c>
      <c r="BC72" s="31">
        <f t="shared" ca="1" si="49"/>
        <v>1072.9213473992552</v>
      </c>
      <c r="BD72" s="31">
        <f t="shared" ca="1" si="47"/>
        <v>1066.8414597639928</v>
      </c>
      <c r="BE72" s="31">
        <f t="shared" ca="1" si="47"/>
        <v>1060.7960248253303</v>
      </c>
      <c r="BF72" s="31">
        <f t="shared" ca="1" si="47"/>
        <v>1054.78484735132</v>
      </c>
      <c r="BG72" s="31">
        <f t="shared" ca="1" si="47"/>
        <v>1048.8077332163291</v>
      </c>
      <c r="BH72" s="31">
        <f t="shared" ca="1" si="47"/>
        <v>1042.8644893947699</v>
      </c>
      <c r="BL72" s="31">
        <f t="shared" ca="1" si="40"/>
        <v>1387.6690672756015</v>
      </c>
      <c r="BM72" s="31">
        <f t="shared" ca="1" si="48"/>
        <v>1378.4179401604308</v>
      </c>
      <c r="BN72" s="31">
        <f t="shared" ca="1" si="48"/>
        <v>1369.2284872260279</v>
      </c>
      <c r="BO72" s="31">
        <f t="shared" ca="1" si="48"/>
        <v>1360.1002973111877</v>
      </c>
      <c r="BP72" s="31">
        <f t="shared" ca="1" si="48"/>
        <v>1351.0329619957799</v>
      </c>
      <c r="BQ72" s="31">
        <f t="shared" ca="1" si="48"/>
        <v>1342.0260755824747</v>
      </c>
      <c r="BR72" s="31">
        <f t="shared" ca="1" si="48"/>
        <v>1333.0792350785914</v>
      </c>
      <c r="BS72" s="31">
        <f t="shared" ca="1" si="48"/>
        <v>1324.1920401780674</v>
      </c>
      <c r="BT72" s="31">
        <f t="shared" ca="1" si="48"/>
        <v>1315.3640932435471</v>
      </c>
      <c r="BU72" s="31">
        <f t="shared" ca="1" si="48"/>
        <v>1306.5949992885901</v>
      </c>
      <c r="BV72" s="31">
        <f t="shared" ca="1" si="48"/>
        <v>1297.8843659599995</v>
      </c>
      <c r="BW72" s="31">
        <f t="shared" ca="1" si="48"/>
        <v>1289.2318035202659</v>
      </c>
    </row>
    <row r="73" spans="1:75">
      <c r="A73" s="17">
        <v>66</v>
      </c>
      <c r="B73" s="17">
        <v>0.85</v>
      </c>
      <c r="C73" s="17">
        <f t="shared" ref="C73:C107" si="50">B73/SUM($B$8:$B$107)</f>
        <v>1.4930616546636218E-2</v>
      </c>
      <c r="D73" s="31">
        <f t="shared" ref="D73:D107" ca="1" si="51">IF($C73*D$5&gt;(5%*D$5),(5%*D$5)*$B73,$C73*D$5)</f>
        <v>373.26541366590544</v>
      </c>
      <c r="E73" s="31">
        <f t="shared" ref="E73:L107" ca="1" si="52">IF($C73*E$5&gt;(5%*E$5),(5%*E$5)*$B73,$C73*E$5)</f>
        <v>372.1767228760466</v>
      </c>
      <c r="F73" s="31">
        <f t="shared" ca="1" si="52"/>
        <v>371.09120743432476</v>
      </c>
      <c r="G73" s="31">
        <f t="shared" ca="1" si="52"/>
        <v>370.00885807930797</v>
      </c>
      <c r="H73" s="31">
        <f t="shared" ca="1" si="52"/>
        <v>368.92966557657661</v>
      </c>
      <c r="I73" s="31">
        <f t="shared" ca="1" si="41"/>
        <v>367.85362071864495</v>
      </c>
      <c r="J73" s="31">
        <f t="shared" ca="1" si="32"/>
        <v>366.78071432488224</v>
      </c>
      <c r="K73" s="31">
        <f t="shared" ca="1" si="32"/>
        <v>365.71093724143464</v>
      </c>
      <c r="L73" s="31">
        <f t="shared" ca="1" si="32"/>
        <v>364.64428034114712</v>
      </c>
      <c r="M73" s="31">
        <f t="shared" ca="1" si="32"/>
        <v>363.58073452348549</v>
      </c>
      <c r="N73" s="31">
        <f t="shared" ca="1" si="33"/>
        <v>362.52029071445867</v>
      </c>
      <c r="O73" s="31">
        <f t="shared" ca="1" si="33"/>
        <v>361.46293986654155</v>
      </c>
      <c r="S73" s="31">
        <f t="shared" ca="1" si="34"/>
        <v>746.53082733181088</v>
      </c>
      <c r="T73" s="31">
        <f t="shared" ca="1" si="34"/>
        <v>743.42028221792839</v>
      </c>
      <c r="U73" s="31">
        <f t="shared" ca="1" si="34"/>
        <v>740.32269770868697</v>
      </c>
      <c r="V73" s="31">
        <f t="shared" ca="1" si="35"/>
        <v>737.23801980156748</v>
      </c>
      <c r="W73" s="31">
        <f t="shared" ca="1" si="35"/>
        <v>734.16619471906097</v>
      </c>
      <c r="X73" s="31">
        <f t="shared" ca="1" si="46"/>
        <v>731.10716890773142</v>
      </c>
      <c r="Y73" s="31">
        <f t="shared" ca="1" si="46"/>
        <v>728.06088903728244</v>
      </c>
      <c r="Z73" s="31">
        <f t="shared" ca="1" si="46"/>
        <v>725.02730199962718</v>
      </c>
      <c r="AA73" s="31">
        <f t="shared" ca="1" si="46"/>
        <v>722.00635490796208</v>
      </c>
      <c r="AB73" s="31">
        <f t="shared" ca="1" si="36"/>
        <v>718.99799509584545</v>
      </c>
      <c r="AC73" s="31">
        <f t="shared" ca="1" si="36"/>
        <v>716.00217011627956</v>
      </c>
      <c r="AD73" s="31">
        <f t="shared" ca="1" si="36"/>
        <v>713.01882774079513</v>
      </c>
      <c r="AH73" s="31">
        <f t="shared" ca="1" si="37"/>
        <v>895.83699279817313</v>
      </c>
      <c r="AI73" s="31">
        <f t="shared" ca="1" si="45"/>
        <v>891.65642016511492</v>
      </c>
      <c r="AJ73" s="31">
        <f t="shared" ca="1" si="45"/>
        <v>887.49535687101104</v>
      </c>
      <c r="AK73" s="31">
        <f t="shared" ca="1" si="45"/>
        <v>883.35371187227963</v>
      </c>
      <c r="AL73" s="31">
        <f t="shared" ca="1" si="45"/>
        <v>879.23139455020896</v>
      </c>
      <c r="AM73" s="31">
        <f t="shared" ca="1" si="45"/>
        <v>875.12831470897459</v>
      </c>
      <c r="AN73" s="31">
        <f t="shared" ca="1" si="44"/>
        <v>871.04438257366598</v>
      </c>
      <c r="AO73" s="31">
        <f t="shared" ca="1" si="44"/>
        <v>866.97950878832228</v>
      </c>
      <c r="AP73" s="31">
        <f t="shared" ca="1" si="44"/>
        <v>862.9336044139767</v>
      </c>
      <c r="AQ73" s="31">
        <f t="shared" ca="1" si="38"/>
        <v>858.90658092671151</v>
      </c>
      <c r="AR73" s="31">
        <f t="shared" ca="1" si="38"/>
        <v>854.89835021572003</v>
      </c>
      <c r="AS73" s="31">
        <f t="shared" ca="1" si="38"/>
        <v>850.90882458138014</v>
      </c>
      <c r="AW73" s="31">
        <f t="shared" si="39"/>
        <v>1194.4493237308975</v>
      </c>
      <c r="AX73" s="31">
        <f t="shared" ca="1" si="49"/>
        <v>1187.6807775630894</v>
      </c>
      <c r="AY73" s="31">
        <f t="shared" ca="1" si="49"/>
        <v>1180.9505864902319</v>
      </c>
      <c r="AZ73" s="31">
        <f t="shared" ca="1" si="49"/>
        <v>1174.2585331667869</v>
      </c>
      <c r="BA73" s="31">
        <f t="shared" ca="1" si="49"/>
        <v>1167.6044014788417</v>
      </c>
      <c r="BB73" s="31">
        <f t="shared" ca="1" si="49"/>
        <v>1160.9879765371284</v>
      </c>
      <c r="BC73" s="31">
        <f t="shared" ca="1" si="49"/>
        <v>1154.4090446700845</v>
      </c>
      <c r="BD73" s="31">
        <f t="shared" ca="1" si="47"/>
        <v>1147.8673934169544</v>
      </c>
      <c r="BE73" s="31">
        <f t="shared" ca="1" si="47"/>
        <v>1141.3628115209249</v>
      </c>
      <c r="BF73" s="31">
        <f t="shared" ca="1" si="47"/>
        <v>1134.8950889223063</v>
      </c>
      <c r="BG73" s="31">
        <f t="shared" ca="1" si="47"/>
        <v>1128.4640167517464</v>
      </c>
      <c r="BH73" s="31">
        <f t="shared" ca="1" si="47"/>
        <v>1122.0693873234866</v>
      </c>
      <c r="BL73" s="31">
        <f t="shared" ca="1" si="40"/>
        <v>1493.0616546636218</v>
      </c>
      <c r="BM73" s="31">
        <f t="shared" ca="1" si="48"/>
        <v>1483.1079102991978</v>
      </c>
      <c r="BN73" s="31">
        <f t="shared" ca="1" si="48"/>
        <v>1473.2205242305363</v>
      </c>
      <c r="BO73" s="31">
        <f t="shared" ca="1" si="48"/>
        <v>1463.3990540689992</v>
      </c>
      <c r="BP73" s="31">
        <f t="shared" ca="1" si="48"/>
        <v>1453.6430603752062</v>
      </c>
      <c r="BQ73" s="31">
        <f t="shared" ca="1" si="48"/>
        <v>1443.9521066393716</v>
      </c>
      <c r="BR73" s="31">
        <f t="shared" ca="1" si="48"/>
        <v>1434.3257592617756</v>
      </c>
      <c r="BS73" s="31">
        <f t="shared" ca="1" si="48"/>
        <v>1424.7635875333638</v>
      </c>
      <c r="BT73" s="31">
        <f t="shared" ca="1" si="48"/>
        <v>1415.2651636164746</v>
      </c>
      <c r="BU73" s="31">
        <f t="shared" ca="1" si="48"/>
        <v>1405.8300625256982</v>
      </c>
      <c r="BV73" s="31">
        <f t="shared" ca="1" si="48"/>
        <v>1396.4578621088601</v>
      </c>
      <c r="BW73" s="31">
        <f t="shared" ca="1" si="48"/>
        <v>1387.1481430281342</v>
      </c>
    </row>
    <row r="74" spans="1:75">
      <c r="A74" s="17">
        <v>67</v>
      </c>
      <c r="B74" s="17">
        <v>0.88</v>
      </c>
      <c r="C74" s="17">
        <f t="shared" si="50"/>
        <v>1.545757948357632E-2</v>
      </c>
      <c r="D74" s="31">
        <f t="shared" ca="1" si="51"/>
        <v>386.43948708940803</v>
      </c>
      <c r="E74" s="31">
        <f t="shared" ca="1" si="52"/>
        <v>385.31237191873061</v>
      </c>
      <c r="F74" s="31">
        <f t="shared" ca="1" si="52"/>
        <v>384.18854416730096</v>
      </c>
      <c r="G74" s="31">
        <f t="shared" ca="1" si="52"/>
        <v>383.06799424681293</v>
      </c>
      <c r="H74" s="31">
        <f t="shared" ca="1" si="52"/>
        <v>381.95071259692639</v>
      </c>
      <c r="I74" s="31">
        <f t="shared" ca="1" si="41"/>
        <v>380.83668968518538</v>
      </c>
      <c r="J74" s="31">
        <f t="shared" ca="1" si="32"/>
        <v>379.72591600693693</v>
      </c>
      <c r="K74" s="31">
        <f t="shared" ca="1" si="32"/>
        <v>378.61838208525</v>
      </c>
      <c r="L74" s="31">
        <f t="shared" ca="1" si="32"/>
        <v>377.51407847083465</v>
      </c>
      <c r="M74" s="31">
        <f t="shared" ca="1" si="32"/>
        <v>376.41299574196142</v>
      </c>
      <c r="N74" s="31">
        <f t="shared" ca="1" si="33"/>
        <v>375.31512450438078</v>
      </c>
      <c r="O74" s="31">
        <f t="shared" ca="1" si="33"/>
        <v>374.22045539124304</v>
      </c>
      <c r="S74" s="31">
        <f t="shared" ca="1" si="34"/>
        <v>772.87897417881607</v>
      </c>
      <c r="T74" s="31">
        <f t="shared" ca="1" si="34"/>
        <v>769.65864511973768</v>
      </c>
      <c r="U74" s="31">
        <f t="shared" ca="1" si="34"/>
        <v>766.45173409840538</v>
      </c>
      <c r="V74" s="31">
        <f t="shared" ca="1" si="35"/>
        <v>763.25818520632868</v>
      </c>
      <c r="W74" s="31">
        <f t="shared" ca="1" si="35"/>
        <v>760.07794276796903</v>
      </c>
      <c r="X74" s="31">
        <f t="shared" ca="1" si="46"/>
        <v>756.91095133976899</v>
      </c>
      <c r="Y74" s="31">
        <f t="shared" ca="1" si="46"/>
        <v>753.75715570918658</v>
      </c>
      <c r="Z74" s="31">
        <f t="shared" ca="1" si="46"/>
        <v>750.61650089373177</v>
      </c>
      <c r="AA74" s="31">
        <f t="shared" ca="1" si="46"/>
        <v>747.48893214000782</v>
      </c>
      <c r="AB74" s="31">
        <f t="shared" ca="1" si="36"/>
        <v>744.37439492275769</v>
      </c>
      <c r="AC74" s="31">
        <f t="shared" ca="1" si="36"/>
        <v>741.27283494391304</v>
      </c>
      <c r="AD74" s="31">
        <f t="shared" ca="1" si="36"/>
        <v>738.18419813164667</v>
      </c>
      <c r="AH74" s="31">
        <f t="shared" ca="1" si="37"/>
        <v>927.45476901457926</v>
      </c>
      <c r="AI74" s="31">
        <f t="shared" ca="1" si="45"/>
        <v>923.1266467591779</v>
      </c>
      <c r="AJ74" s="31">
        <f t="shared" ca="1" si="45"/>
        <v>918.81872240763494</v>
      </c>
      <c r="AK74" s="31">
        <f t="shared" ca="1" si="45"/>
        <v>914.53090170306609</v>
      </c>
      <c r="AL74" s="31">
        <f t="shared" ca="1" si="45"/>
        <v>910.2630908284516</v>
      </c>
      <c r="AM74" s="31">
        <f t="shared" ca="1" si="45"/>
        <v>906.01519640458548</v>
      </c>
      <c r="AN74" s="31">
        <f t="shared" ca="1" si="44"/>
        <v>901.78712548803071</v>
      </c>
      <c r="AO74" s="31">
        <f t="shared" ca="1" si="44"/>
        <v>897.57878556908656</v>
      </c>
      <c r="AP74" s="31">
        <f t="shared" ca="1" si="44"/>
        <v>893.39008456976421</v>
      </c>
      <c r="AQ74" s="31">
        <f t="shared" ca="1" si="38"/>
        <v>889.22093084177197</v>
      </c>
      <c r="AR74" s="31">
        <f t="shared" ca="1" si="38"/>
        <v>885.0712331645102</v>
      </c>
      <c r="AS74" s="31">
        <f t="shared" ca="1" si="38"/>
        <v>880.94090074307599</v>
      </c>
      <c r="AW74" s="31">
        <f t="shared" si="39"/>
        <v>1236.6063586861055</v>
      </c>
      <c r="AX74" s="31">
        <f t="shared" ca="1" si="49"/>
        <v>1229.5989226535514</v>
      </c>
      <c r="AY74" s="31">
        <f t="shared" ca="1" si="49"/>
        <v>1222.6311954251812</v>
      </c>
      <c r="AZ74" s="31">
        <f t="shared" ca="1" si="49"/>
        <v>1215.7029519844382</v>
      </c>
      <c r="BA74" s="31">
        <f t="shared" ca="1" si="49"/>
        <v>1208.8139685898598</v>
      </c>
      <c r="BB74" s="31">
        <f t="shared" ca="1" si="49"/>
        <v>1201.9640227678508</v>
      </c>
      <c r="BC74" s="31">
        <f t="shared" ca="1" si="49"/>
        <v>1195.1528933054994</v>
      </c>
      <c r="BD74" s="31">
        <f t="shared" ca="1" si="47"/>
        <v>1188.3803602434352</v>
      </c>
      <c r="BE74" s="31">
        <f t="shared" ca="1" si="47"/>
        <v>1181.6462048687224</v>
      </c>
      <c r="BF74" s="31">
        <f t="shared" ca="1" si="47"/>
        <v>1174.9502097077993</v>
      </c>
      <c r="BG74" s="31">
        <f t="shared" ca="1" si="47"/>
        <v>1168.2921585194551</v>
      </c>
      <c r="BH74" s="31">
        <f t="shared" ca="1" si="47"/>
        <v>1161.6718362878448</v>
      </c>
      <c r="BL74" s="31">
        <f t="shared" ca="1" si="40"/>
        <v>1545.7579483576321</v>
      </c>
      <c r="BM74" s="31">
        <f t="shared" ca="1" si="48"/>
        <v>1535.4528953685813</v>
      </c>
      <c r="BN74" s="31">
        <f t="shared" ca="1" si="48"/>
        <v>1525.2165427327907</v>
      </c>
      <c r="BO74" s="31">
        <f t="shared" ca="1" si="48"/>
        <v>1515.0484324479053</v>
      </c>
      <c r="BP74" s="31">
        <f t="shared" ca="1" si="48"/>
        <v>1504.9481095649194</v>
      </c>
      <c r="BQ74" s="31">
        <f t="shared" ca="1" si="48"/>
        <v>1494.9151221678201</v>
      </c>
      <c r="BR74" s="31">
        <f t="shared" ca="1" si="48"/>
        <v>1484.9490213533677</v>
      </c>
      <c r="BS74" s="31">
        <f t="shared" ca="1" si="48"/>
        <v>1475.049361211012</v>
      </c>
      <c r="BT74" s="31">
        <f t="shared" ca="1" si="48"/>
        <v>1465.2156988029385</v>
      </c>
      <c r="BU74" s="31">
        <f t="shared" ca="1" si="48"/>
        <v>1455.4475941442522</v>
      </c>
      <c r="BV74" s="31">
        <f t="shared" ca="1" si="48"/>
        <v>1445.7446101832907</v>
      </c>
      <c r="BW74" s="31">
        <f t="shared" ca="1" si="48"/>
        <v>1436.1063127820685</v>
      </c>
    </row>
    <row r="75" spans="1:75">
      <c r="A75" s="17">
        <v>68</v>
      </c>
      <c r="B75" s="17">
        <v>0.45</v>
      </c>
      <c r="C75" s="17">
        <f t="shared" si="50"/>
        <v>7.9044440541015271E-3</v>
      </c>
      <c r="D75" s="31">
        <f t="shared" ca="1" si="51"/>
        <v>197.61110135253818</v>
      </c>
      <c r="E75" s="31">
        <f t="shared" ca="1" si="52"/>
        <v>197.03473564025995</v>
      </c>
      <c r="F75" s="31">
        <f t="shared" ca="1" si="52"/>
        <v>196.4600509946425</v>
      </c>
      <c r="G75" s="31">
        <f t="shared" ca="1" si="52"/>
        <v>195.88704251257479</v>
      </c>
      <c r="H75" s="31">
        <f t="shared" ca="1" si="52"/>
        <v>195.31570530524644</v>
      </c>
      <c r="I75" s="31">
        <f t="shared" ca="1" si="41"/>
        <v>194.74603449810616</v>
      </c>
      <c r="J75" s="31">
        <f t="shared" ca="1" si="32"/>
        <v>194.17802523082</v>
      </c>
      <c r="K75" s="31">
        <f t="shared" ca="1" si="32"/>
        <v>193.61167265723012</v>
      </c>
      <c r="L75" s="31">
        <f t="shared" ca="1" si="32"/>
        <v>193.04697194531317</v>
      </c>
      <c r="M75" s="31">
        <f t="shared" ca="1" si="32"/>
        <v>192.48391827713937</v>
      </c>
      <c r="N75" s="31">
        <f t="shared" ca="1" si="33"/>
        <v>191.92250684883106</v>
      </c>
      <c r="O75" s="31">
        <f t="shared" ca="1" si="33"/>
        <v>191.362732870522</v>
      </c>
      <c r="S75" s="31">
        <f t="shared" ca="1" si="34"/>
        <v>395.22220270507637</v>
      </c>
      <c r="T75" s="31">
        <f t="shared" ca="1" si="34"/>
        <v>393.57544352713859</v>
      </c>
      <c r="U75" s="31">
        <f t="shared" ca="1" si="34"/>
        <v>391.93554584577549</v>
      </c>
      <c r="V75" s="31">
        <f t="shared" ca="1" si="35"/>
        <v>390.30248107141807</v>
      </c>
      <c r="W75" s="31">
        <f t="shared" ca="1" si="35"/>
        <v>388.67622073362048</v>
      </c>
      <c r="X75" s="31">
        <f t="shared" ca="1" si="46"/>
        <v>387.0567364805637</v>
      </c>
      <c r="Y75" s="31">
        <f t="shared" ca="1" si="46"/>
        <v>385.44400007856132</v>
      </c>
      <c r="Z75" s="31">
        <f t="shared" ca="1" si="46"/>
        <v>383.83798341156734</v>
      </c>
      <c r="AA75" s="31">
        <f t="shared" ca="1" si="46"/>
        <v>382.23865848068579</v>
      </c>
      <c r="AB75" s="31">
        <f t="shared" ca="1" si="36"/>
        <v>380.64599740368288</v>
      </c>
      <c r="AC75" s="31">
        <f t="shared" ca="1" si="36"/>
        <v>379.05997241450098</v>
      </c>
      <c r="AD75" s="31">
        <f t="shared" ca="1" si="36"/>
        <v>377.48055586277388</v>
      </c>
      <c r="AH75" s="31">
        <f t="shared" ca="1" si="37"/>
        <v>474.26664324609163</v>
      </c>
      <c r="AI75" s="31">
        <f t="shared" ca="1" si="45"/>
        <v>472.0533989109432</v>
      </c>
      <c r="AJ75" s="31">
        <f t="shared" ca="1" si="45"/>
        <v>469.85048304935879</v>
      </c>
      <c r="AK75" s="31">
        <f t="shared" ca="1" si="45"/>
        <v>467.65784746179514</v>
      </c>
      <c r="AL75" s="31">
        <f t="shared" ca="1" si="45"/>
        <v>465.47544417364003</v>
      </c>
      <c r="AM75" s="31">
        <f t="shared" ca="1" si="45"/>
        <v>463.30322543416298</v>
      </c>
      <c r="AN75" s="31">
        <f t="shared" ca="1" si="44"/>
        <v>461.14114371547026</v>
      </c>
      <c r="AO75" s="31">
        <f t="shared" ca="1" si="44"/>
        <v>458.98915171146473</v>
      </c>
      <c r="AP75" s="31">
        <f t="shared" ca="1" si="44"/>
        <v>456.84720233681122</v>
      </c>
      <c r="AQ75" s="31">
        <f t="shared" ca="1" si="38"/>
        <v>454.71524872590606</v>
      </c>
      <c r="AR75" s="31">
        <f t="shared" ca="1" si="38"/>
        <v>452.59324423185183</v>
      </c>
      <c r="AS75" s="31">
        <f t="shared" ca="1" si="38"/>
        <v>450.48114242543653</v>
      </c>
      <c r="AW75" s="31">
        <f t="shared" si="39"/>
        <v>632.35552432812221</v>
      </c>
      <c r="AX75" s="31">
        <f t="shared" ca="1" si="49"/>
        <v>628.77217635692966</v>
      </c>
      <c r="AY75" s="31">
        <f t="shared" ca="1" si="49"/>
        <v>625.20913402424037</v>
      </c>
      <c r="AZ75" s="31">
        <f t="shared" ca="1" si="49"/>
        <v>621.66628226476951</v>
      </c>
      <c r="BA75" s="31">
        <f t="shared" ca="1" si="49"/>
        <v>618.14350666526911</v>
      </c>
      <c r="BB75" s="31">
        <f t="shared" ca="1" si="49"/>
        <v>614.64069346083272</v>
      </c>
      <c r="BC75" s="31">
        <f t="shared" ca="1" si="49"/>
        <v>611.15772953122121</v>
      </c>
      <c r="BD75" s="31">
        <f t="shared" ca="1" si="47"/>
        <v>607.69450239721118</v>
      </c>
      <c r="BE75" s="31">
        <f t="shared" ca="1" si="47"/>
        <v>604.25090021696019</v>
      </c>
      <c r="BF75" s="31">
        <f t="shared" ca="1" si="47"/>
        <v>600.82681178239739</v>
      </c>
      <c r="BG75" s="31">
        <f t="shared" ca="1" si="47"/>
        <v>597.42212651563045</v>
      </c>
      <c r="BH75" s="31">
        <f t="shared" ca="1" si="47"/>
        <v>594.03673446537516</v>
      </c>
      <c r="BL75" s="31">
        <f t="shared" ca="1" si="40"/>
        <v>790.44440541015274</v>
      </c>
      <c r="BM75" s="31">
        <f t="shared" ca="1" si="48"/>
        <v>785.17477604075179</v>
      </c>
      <c r="BN75" s="31">
        <f t="shared" ca="1" si="48"/>
        <v>779.94027753381329</v>
      </c>
      <c r="BO75" s="31">
        <f t="shared" ca="1" si="48"/>
        <v>774.74067568358794</v>
      </c>
      <c r="BP75" s="31">
        <f t="shared" ca="1" si="48"/>
        <v>769.5757378456974</v>
      </c>
      <c r="BQ75" s="31">
        <f t="shared" ca="1" si="48"/>
        <v>764.44523292672613</v>
      </c>
      <c r="BR75" s="31">
        <f t="shared" ca="1" si="48"/>
        <v>759.34893137388121</v>
      </c>
      <c r="BS75" s="31">
        <f t="shared" ca="1" si="48"/>
        <v>754.286605164722</v>
      </c>
      <c r="BT75" s="31">
        <f t="shared" ca="1" si="48"/>
        <v>749.25802779695721</v>
      </c>
      <c r="BU75" s="31">
        <f t="shared" ca="1" si="48"/>
        <v>744.26297427831071</v>
      </c>
      <c r="BV75" s="31">
        <f t="shared" ca="1" si="48"/>
        <v>739.30122111645539</v>
      </c>
      <c r="BW75" s="31">
        <f t="shared" ca="1" si="48"/>
        <v>734.37254630901225</v>
      </c>
    </row>
    <row r="76" spans="1:75">
      <c r="A76" s="17">
        <v>69</v>
      </c>
      <c r="B76" s="17">
        <v>0.46</v>
      </c>
      <c r="C76" s="17">
        <f t="shared" si="50"/>
        <v>8.0800983664148941E-3</v>
      </c>
      <c r="D76" s="31">
        <f t="shared" ca="1" si="51"/>
        <v>202.00245916037235</v>
      </c>
      <c r="E76" s="31">
        <f t="shared" ca="1" si="52"/>
        <v>201.41328532115463</v>
      </c>
      <c r="F76" s="31">
        <f t="shared" ca="1" si="52"/>
        <v>200.82582990563455</v>
      </c>
      <c r="G76" s="31">
        <f t="shared" ca="1" si="52"/>
        <v>200.24008790174312</v>
      </c>
      <c r="H76" s="31">
        <f t="shared" ca="1" si="52"/>
        <v>199.65605431202971</v>
      </c>
      <c r="I76" s="31">
        <f t="shared" ca="1" si="41"/>
        <v>199.07372415361962</v>
      </c>
      <c r="J76" s="31">
        <f t="shared" ca="1" si="32"/>
        <v>198.49309245817156</v>
      </c>
      <c r="K76" s="31">
        <f t="shared" ca="1" si="32"/>
        <v>197.9141542718352</v>
      </c>
      <c r="L76" s="31">
        <f t="shared" ca="1" si="32"/>
        <v>197.336904655209</v>
      </c>
      <c r="M76" s="31">
        <f t="shared" ca="1" si="32"/>
        <v>196.76133868329802</v>
      </c>
      <c r="N76" s="31">
        <f t="shared" ca="1" si="33"/>
        <v>196.18745144547174</v>
      </c>
      <c r="O76" s="31">
        <f t="shared" ca="1" si="33"/>
        <v>195.61523804542247</v>
      </c>
      <c r="S76" s="31">
        <f t="shared" ca="1" si="34"/>
        <v>404.00491832074471</v>
      </c>
      <c r="T76" s="31">
        <f t="shared" ca="1" si="34"/>
        <v>402.32156449440828</v>
      </c>
      <c r="U76" s="31">
        <f t="shared" ca="1" si="34"/>
        <v>400.64522464234824</v>
      </c>
      <c r="V76" s="31">
        <f t="shared" ca="1" si="35"/>
        <v>398.97586953967181</v>
      </c>
      <c r="W76" s="31">
        <f t="shared" ca="1" si="35"/>
        <v>397.3134700832565</v>
      </c>
      <c r="X76" s="31">
        <f t="shared" ca="1" si="46"/>
        <v>395.65799729124285</v>
      </c>
      <c r="Y76" s="31">
        <f t="shared" ca="1" si="46"/>
        <v>394.00942230252929</v>
      </c>
      <c r="Z76" s="31">
        <f t="shared" ca="1" si="46"/>
        <v>392.36771637626885</v>
      </c>
      <c r="AA76" s="31">
        <f t="shared" ca="1" si="46"/>
        <v>390.73285089136766</v>
      </c>
      <c r="AB76" s="31">
        <f t="shared" ca="1" si="36"/>
        <v>389.10479734598692</v>
      </c>
      <c r="AC76" s="31">
        <f t="shared" ca="1" si="36"/>
        <v>387.48352735704543</v>
      </c>
      <c r="AD76" s="31">
        <f t="shared" ca="1" si="36"/>
        <v>385.86901265972438</v>
      </c>
      <c r="AH76" s="31">
        <f t="shared" ca="1" si="37"/>
        <v>484.80590198489364</v>
      </c>
      <c r="AI76" s="31">
        <f t="shared" ca="1" si="45"/>
        <v>482.54347444229745</v>
      </c>
      <c r="AJ76" s="31">
        <f t="shared" ca="1" si="45"/>
        <v>480.29160489490005</v>
      </c>
      <c r="AK76" s="31">
        <f t="shared" ca="1" si="45"/>
        <v>478.05024407205724</v>
      </c>
      <c r="AL76" s="31">
        <f t="shared" ca="1" si="45"/>
        <v>475.8193429330542</v>
      </c>
      <c r="AM76" s="31">
        <f t="shared" ca="1" si="45"/>
        <v>473.59885266603328</v>
      </c>
      <c r="AN76" s="31">
        <f t="shared" ca="1" si="44"/>
        <v>471.38872468692512</v>
      </c>
      <c r="AO76" s="31">
        <f t="shared" ca="1" si="44"/>
        <v>469.18891063838612</v>
      </c>
      <c r="AP76" s="31">
        <f t="shared" ca="1" si="44"/>
        <v>466.99936238874034</v>
      </c>
      <c r="AQ76" s="31">
        <f t="shared" ca="1" si="38"/>
        <v>464.8200320309262</v>
      </c>
      <c r="AR76" s="31">
        <f t="shared" ca="1" si="38"/>
        <v>462.6508718814485</v>
      </c>
      <c r="AS76" s="31">
        <f t="shared" ca="1" si="38"/>
        <v>460.49183447933513</v>
      </c>
      <c r="AW76" s="31">
        <f t="shared" si="39"/>
        <v>646.40786931319155</v>
      </c>
      <c r="AX76" s="31">
        <f t="shared" ca="1" si="49"/>
        <v>642.74489138708361</v>
      </c>
      <c r="AY76" s="31">
        <f t="shared" ca="1" si="49"/>
        <v>639.10267033589014</v>
      </c>
      <c r="AZ76" s="31">
        <f t="shared" ca="1" si="49"/>
        <v>635.48108853731992</v>
      </c>
      <c r="BA76" s="31">
        <f t="shared" ca="1" si="49"/>
        <v>631.88002903560846</v>
      </c>
      <c r="BB76" s="31">
        <f t="shared" ca="1" si="49"/>
        <v>628.29937553774005</v>
      </c>
      <c r="BC76" s="31">
        <f t="shared" ca="1" si="49"/>
        <v>624.7390124096928</v>
      </c>
      <c r="BD76" s="31">
        <f t="shared" ca="1" si="47"/>
        <v>621.19882467270463</v>
      </c>
      <c r="BE76" s="31">
        <f t="shared" ca="1" si="47"/>
        <v>617.67869799955929</v>
      </c>
      <c r="BF76" s="31">
        <f t="shared" ca="1" si="47"/>
        <v>614.1785187108951</v>
      </c>
      <c r="BG76" s="31">
        <f t="shared" ca="1" si="47"/>
        <v>610.69817377153333</v>
      </c>
      <c r="BH76" s="31">
        <f t="shared" ca="1" si="47"/>
        <v>607.23755078682791</v>
      </c>
      <c r="BL76" s="31">
        <f t="shared" ca="1" si="40"/>
        <v>808.00983664148941</v>
      </c>
      <c r="BM76" s="31">
        <f t="shared" ca="1" si="48"/>
        <v>802.62310439721284</v>
      </c>
      <c r="BN76" s="31">
        <f t="shared" ca="1" si="48"/>
        <v>797.27228370123134</v>
      </c>
      <c r="BO76" s="31">
        <f t="shared" ca="1" si="48"/>
        <v>791.95713514322313</v>
      </c>
      <c r="BP76" s="31">
        <f t="shared" ca="1" si="48"/>
        <v>786.67742090893512</v>
      </c>
      <c r="BQ76" s="31">
        <f t="shared" ca="1" si="48"/>
        <v>781.43290476954223</v>
      </c>
      <c r="BR76" s="31">
        <f t="shared" ca="1" si="48"/>
        <v>776.22335207107847</v>
      </c>
      <c r="BS76" s="31">
        <f t="shared" ca="1" si="48"/>
        <v>771.04852972393792</v>
      </c>
      <c r="BT76" s="31">
        <f t="shared" ca="1" si="48"/>
        <v>765.90820619244516</v>
      </c>
      <c r="BU76" s="31">
        <f t="shared" ca="1" si="48"/>
        <v>760.80215148449543</v>
      </c>
      <c r="BV76" s="31">
        <f t="shared" ca="1" si="48"/>
        <v>755.73013714126546</v>
      </c>
      <c r="BW76" s="31">
        <f t="shared" ca="1" si="48"/>
        <v>750.69193622699026</v>
      </c>
    </row>
    <row r="77" spans="1:75">
      <c r="A77" s="17">
        <v>70</v>
      </c>
      <c r="B77" s="17">
        <v>0.33</v>
      </c>
      <c r="C77" s="17">
        <f t="shared" si="50"/>
        <v>5.7965923063411206E-3</v>
      </c>
      <c r="D77" s="31">
        <f t="shared" ca="1" si="51"/>
        <v>144.91480765852802</v>
      </c>
      <c r="E77" s="31">
        <f t="shared" ca="1" si="52"/>
        <v>144.49213946952398</v>
      </c>
      <c r="F77" s="31">
        <f t="shared" ca="1" si="52"/>
        <v>144.07070406273786</v>
      </c>
      <c r="G77" s="31">
        <f t="shared" ca="1" si="52"/>
        <v>143.65049784255487</v>
      </c>
      <c r="H77" s="31">
        <f t="shared" ca="1" si="52"/>
        <v>143.23151722384742</v>
      </c>
      <c r="I77" s="31">
        <f t="shared" ca="1" si="41"/>
        <v>142.81375863194452</v>
      </c>
      <c r="J77" s="31">
        <f t="shared" ca="1" si="32"/>
        <v>142.39721850260136</v>
      </c>
      <c r="K77" s="31">
        <f t="shared" ca="1" si="32"/>
        <v>141.98189328196875</v>
      </c>
      <c r="L77" s="31">
        <f t="shared" ca="1" si="32"/>
        <v>141.56777942656302</v>
      </c>
      <c r="M77" s="31">
        <f t="shared" ca="1" si="32"/>
        <v>141.15487340323554</v>
      </c>
      <c r="N77" s="31">
        <f t="shared" ca="1" si="33"/>
        <v>140.7431716891428</v>
      </c>
      <c r="O77" s="31">
        <f t="shared" ca="1" si="33"/>
        <v>140.33267077171615</v>
      </c>
      <c r="S77" s="31">
        <f t="shared" ca="1" si="34"/>
        <v>289.82961531705604</v>
      </c>
      <c r="T77" s="31">
        <f t="shared" ca="1" si="34"/>
        <v>288.62199191990163</v>
      </c>
      <c r="U77" s="31">
        <f t="shared" ca="1" si="34"/>
        <v>287.41940028690203</v>
      </c>
      <c r="V77" s="31">
        <f t="shared" ca="1" si="35"/>
        <v>286.22181945237327</v>
      </c>
      <c r="W77" s="31">
        <f t="shared" ca="1" si="35"/>
        <v>285.02922853798839</v>
      </c>
      <c r="X77" s="31">
        <f t="shared" ca="1" si="46"/>
        <v>283.84160675241338</v>
      </c>
      <c r="Y77" s="31">
        <f t="shared" ca="1" si="46"/>
        <v>282.65893339094498</v>
      </c>
      <c r="Z77" s="31">
        <f t="shared" ca="1" si="46"/>
        <v>281.4811878351494</v>
      </c>
      <c r="AA77" s="31">
        <f t="shared" ca="1" si="46"/>
        <v>280.30834955250293</v>
      </c>
      <c r="AB77" s="31">
        <f t="shared" ca="1" si="36"/>
        <v>279.14039809603418</v>
      </c>
      <c r="AC77" s="31">
        <f t="shared" ca="1" si="36"/>
        <v>277.97731310396739</v>
      </c>
      <c r="AD77" s="31">
        <f t="shared" ca="1" si="36"/>
        <v>276.81907429936751</v>
      </c>
      <c r="AH77" s="31">
        <f t="shared" ca="1" si="37"/>
        <v>347.79553838046724</v>
      </c>
      <c r="AI77" s="31">
        <f t="shared" ca="1" si="45"/>
        <v>346.17249253469174</v>
      </c>
      <c r="AJ77" s="31">
        <f t="shared" ca="1" si="45"/>
        <v>344.55702090286314</v>
      </c>
      <c r="AK77" s="31">
        <f t="shared" ca="1" si="45"/>
        <v>342.94908813864981</v>
      </c>
      <c r="AL77" s="31">
        <f t="shared" ca="1" si="45"/>
        <v>341.34865906066938</v>
      </c>
      <c r="AM77" s="31">
        <f t="shared" ca="1" si="45"/>
        <v>339.75569865171957</v>
      </c>
      <c r="AN77" s="31">
        <f t="shared" ca="1" si="44"/>
        <v>338.17017205801159</v>
      </c>
      <c r="AO77" s="31">
        <f t="shared" ca="1" si="44"/>
        <v>336.59204458840748</v>
      </c>
      <c r="AP77" s="31">
        <f t="shared" ca="1" si="44"/>
        <v>335.02128171366161</v>
      </c>
      <c r="AQ77" s="31">
        <f t="shared" ca="1" si="38"/>
        <v>333.4578490656645</v>
      </c>
      <c r="AR77" s="31">
        <f t="shared" ca="1" si="38"/>
        <v>331.90171243669135</v>
      </c>
      <c r="AS77" s="31">
        <f t="shared" ca="1" si="38"/>
        <v>330.35283777865351</v>
      </c>
      <c r="AW77" s="31">
        <f t="shared" si="39"/>
        <v>463.72738450728963</v>
      </c>
      <c r="AX77" s="31">
        <f t="shared" ca="1" si="49"/>
        <v>461.09959599508181</v>
      </c>
      <c r="AY77" s="31">
        <f t="shared" ca="1" si="49"/>
        <v>458.48669828444298</v>
      </c>
      <c r="AZ77" s="31">
        <f t="shared" ca="1" si="49"/>
        <v>455.88860699416438</v>
      </c>
      <c r="BA77" s="31">
        <f t="shared" ca="1" si="49"/>
        <v>453.30523822119744</v>
      </c>
      <c r="BB77" s="31">
        <f t="shared" ca="1" si="49"/>
        <v>450.73650853794402</v>
      </c>
      <c r="BC77" s="31">
        <f t="shared" ca="1" si="49"/>
        <v>448.18233498956226</v>
      </c>
      <c r="BD77" s="31">
        <f t="shared" ca="1" si="47"/>
        <v>445.64263509128824</v>
      </c>
      <c r="BE77" s="31">
        <f t="shared" ca="1" si="47"/>
        <v>443.11732682577087</v>
      </c>
      <c r="BF77" s="31">
        <f t="shared" ca="1" si="47"/>
        <v>440.60632864042481</v>
      </c>
      <c r="BG77" s="31">
        <f t="shared" ca="1" si="47"/>
        <v>438.10955944479571</v>
      </c>
      <c r="BH77" s="31">
        <f t="shared" ca="1" si="47"/>
        <v>435.62693860794184</v>
      </c>
      <c r="BL77" s="31">
        <f t="shared" ca="1" si="40"/>
        <v>579.65923063411208</v>
      </c>
      <c r="BM77" s="31">
        <f t="shared" ca="1" si="48"/>
        <v>575.79483576321809</v>
      </c>
      <c r="BN77" s="31">
        <f t="shared" ca="1" si="48"/>
        <v>571.95620352479648</v>
      </c>
      <c r="BO77" s="31">
        <f t="shared" ca="1" si="48"/>
        <v>568.14316216796453</v>
      </c>
      <c r="BP77" s="31">
        <f t="shared" ca="1" si="48"/>
        <v>564.35554108684482</v>
      </c>
      <c r="BQ77" s="31">
        <f t="shared" ca="1" si="48"/>
        <v>560.59317081293261</v>
      </c>
      <c r="BR77" s="31">
        <f t="shared" ca="1" si="48"/>
        <v>556.85588300751294</v>
      </c>
      <c r="BS77" s="31">
        <f t="shared" ca="1" si="48"/>
        <v>553.14351045412945</v>
      </c>
      <c r="BT77" s="31">
        <f t="shared" ca="1" si="48"/>
        <v>549.45588705110197</v>
      </c>
      <c r="BU77" s="31">
        <f t="shared" ca="1" si="48"/>
        <v>545.79284780409466</v>
      </c>
      <c r="BV77" s="31">
        <f t="shared" ca="1" si="48"/>
        <v>542.15422881873405</v>
      </c>
      <c r="BW77" s="31">
        <f t="shared" ca="1" si="48"/>
        <v>538.53986729327573</v>
      </c>
    </row>
    <row r="78" spans="1:75">
      <c r="A78" s="17">
        <v>71</v>
      </c>
      <c r="B78" s="17">
        <v>0.14000000000000001</v>
      </c>
      <c r="C78" s="17">
        <f t="shared" si="50"/>
        <v>2.4591603723871421E-3</v>
      </c>
      <c r="D78" s="31">
        <f t="shared" ca="1" si="51"/>
        <v>61.479009309678553</v>
      </c>
      <c r="E78" s="31">
        <f t="shared" ca="1" si="52"/>
        <v>61.299695532525327</v>
      </c>
      <c r="F78" s="31">
        <f t="shared" ca="1" si="52"/>
        <v>61.120904753888787</v>
      </c>
      <c r="G78" s="31">
        <f t="shared" ca="1" si="52"/>
        <v>60.942635448356612</v>
      </c>
      <c r="H78" s="31">
        <f t="shared" ca="1" si="52"/>
        <v>60.764886094965568</v>
      </c>
      <c r="I78" s="31">
        <f t="shared" ca="1" si="41"/>
        <v>60.587655177188587</v>
      </c>
      <c r="J78" s="31">
        <f t="shared" ca="1" si="32"/>
        <v>60.410941182921789</v>
      </c>
      <c r="K78" s="31">
        <f t="shared" ca="1" si="32"/>
        <v>60.234742604471599</v>
      </c>
      <c r="L78" s="31">
        <f t="shared" ca="1" si="32"/>
        <v>60.059057938541883</v>
      </c>
      <c r="M78" s="31">
        <f t="shared" ca="1" si="32"/>
        <v>59.883885686221141</v>
      </c>
      <c r="N78" s="31">
        <f t="shared" ca="1" si="33"/>
        <v>59.70922435296967</v>
      </c>
      <c r="O78" s="31">
        <f t="shared" ca="1" si="33"/>
        <v>59.535072448606847</v>
      </c>
      <c r="S78" s="31">
        <f t="shared" ca="1" si="34"/>
        <v>122.95801861935711</v>
      </c>
      <c r="T78" s="31">
        <f t="shared" ca="1" si="34"/>
        <v>122.44569354177646</v>
      </c>
      <c r="U78" s="31">
        <f t="shared" ca="1" si="34"/>
        <v>121.93550315201905</v>
      </c>
      <c r="V78" s="31">
        <f t="shared" ca="1" si="35"/>
        <v>121.4274385555523</v>
      </c>
      <c r="W78" s="31">
        <f t="shared" ca="1" si="35"/>
        <v>120.92149089490417</v>
      </c>
      <c r="X78" s="31">
        <f t="shared" ca="1" si="46"/>
        <v>120.41765134950872</v>
      </c>
      <c r="Y78" s="31">
        <f t="shared" ca="1" si="46"/>
        <v>119.91591113555242</v>
      </c>
      <c r="Z78" s="31">
        <f t="shared" ca="1" si="46"/>
        <v>119.41626150582097</v>
      </c>
      <c r="AA78" s="31">
        <f t="shared" ca="1" si="46"/>
        <v>118.9186937495467</v>
      </c>
      <c r="AB78" s="31">
        <f t="shared" ca="1" si="36"/>
        <v>118.42319919225692</v>
      </c>
      <c r="AC78" s="31">
        <f t="shared" ca="1" si="36"/>
        <v>117.92976919562254</v>
      </c>
      <c r="AD78" s="31">
        <f t="shared" ca="1" si="36"/>
        <v>117.43839515730744</v>
      </c>
      <c r="AH78" s="31">
        <f t="shared" ca="1" si="37"/>
        <v>147.54962234322852</v>
      </c>
      <c r="AI78" s="31">
        <f t="shared" ca="1" si="45"/>
        <v>146.86105743896013</v>
      </c>
      <c r="AJ78" s="31">
        <f t="shared" ca="1" si="45"/>
        <v>146.17570583757831</v>
      </c>
      <c r="AK78" s="31">
        <f t="shared" ca="1" si="45"/>
        <v>145.49355254366961</v>
      </c>
      <c r="AL78" s="31">
        <f t="shared" ca="1" si="45"/>
        <v>144.81458263179914</v>
      </c>
      <c r="AM78" s="31">
        <f t="shared" ca="1" si="45"/>
        <v>144.13878124618407</v>
      </c>
      <c r="AN78" s="31">
        <f t="shared" ca="1" si="44"/>
        <v>143.46613360036855</v>
      </c>
      <c r="AO78" s="31">
        <f t="shared" ca="1" si="44"/>
        <v>142.79662497690015</v>
      </c>
      <c r="AP78" s="31">
        <f t="shared" ca="1" si="44"/>
        <v>142.13024072700796</v>
      </c>
      <c r="AQ78" s="31">
        <f t="shared" ca="1" si="38"/>
        <v>141.46696627028192</v>
      </c>
      <c r="AR78" s="31">
        <f t="shared" ca="1" si="38"/>
        <v>140.80678709435392</v>
      </c>
      <c r="AS78" s="31">
        <f t="shared" ca="1" si="38"/>
        <v>140.14968875458027</v>
      </c>
      <c r="AW78" s="31">
        <f t="shared" si="39"/>
        <v>196.73282979097138</v>
      </c>
      <c r="AX78" s="31">
        <f t="shared" ca="1" si="49"/>
        <v>195.61801042215592</v>
      </c>
      <c r="AY78" s="31">
        <f t="shared" ca="1" si="49"/>
        <v>194.50950836309704</v>
      </c>
      <c r="AZ78" s="31">
        <f t="shared" ca="1" si="49"/>
        <v>193.4072878157061</v>
      </c>
      <c r="BA78" s="31">
        <f t="shared" ca="1" si="49"/>
        <v>192.31131318475042</v>
      </c>
      <c r="BB78" s="31">
        <f t="shared" ca="1" si="49"/>
        <v>191.22154907670352</v>
      </c>
      <c r="BC78" s="31">
        <f t="shared" ca="1" si="49"/>
        <v>190.1379602986022</v>
      </c>
      <c r="BD78" s="31">
        <f t="shared" ca="1" si="47"/>
        <v>189.06051185691015</v>
      </c>
      <c r="BE78" s="31">
        <f t="shared" ca="1" si="47"/>
        <v>187.98916895638766</v>
      </c>
      <c r="BF78" s="31">
        <f t="shared" ca="1" si="47"/>
        <v>186.9238969989681</v>
      </c>
      <c r="BG78" s="31">
        <f t="shared" ca="1" si="47"/>
        <v>185.86466158264062</v>
      </c>
      <c r="BH78" s="31">
        <f t="shared" ca="1" si="47"/>
        <v>184.81142850033896</v>
      </c>
      <c r="BL78" s="31">
        <f t="shared" ca="1" si="40"/>
        <v>245.91603723871421</v>
      </c>
      <c r="BM78" s="31">
        <f t="shared" ca="1" si="48"/>
        <v>244.27659699045614</v>
      </c>
      <c r="BN78" s="31">
        <f t="shared" ca="1" si="48"/>
        <v>242.64808634385307</v>
      </c>
      <c r="BO78" s="31">
        <f t="shared" ca="1" si="48"/>
        <v>241.03043243489404</v>
      </c>
      <c r="BP78" s="31">
        <f t="shared" ca="1" si="48"/>
        <v>239.42356288532812</v>
      </c>
      <c r="BQ78" s="31">
        <f t="shared" ca="1" si="48"/>
        <v>237.82740579942595</v>
      </c>
      <c r="BR78" s="31">
        <f t="shared" ca="1" si="48"/>
        <v>236.24188976076306</v>
      </c>
      <c r="BS78" s="31">
        <f t="shared" ca="1" si="48"/>
        <v>234.66694382902463</v>
      </c>
      <c r="BT78" s="31">
        <f t="shared" ca="1" si="48"/>
        <v>233.10249753683115</v>
      </c>
      <c r="BU78" s="31">
        <f t="shared" ca="1" si="48"/>
        <v>231.54848088658559</v>
      </c>
      <c r="BV78" s="31">
        <f t="shared" ca="1" si="48"/>
        <v>230.0048243473417</v>
      </c>
      <c r="BW78" s="31">
        <f t="shared" ca="1" si="48"/>
        <v>228.47145885169272</v>
      </c>
    </row>
    <row r="79" spans="1:75">
      <c r="A79" s="17">
        <v>72</v>
      </c>
      <c r="B79" s="17">
        <v>0.25</v>
      </c>
      <c r="C79" s="17">
        <f t="shared" si="50"/>
        <v>4.3913578078341817E-3</v>
      </c>
      <c r="D79" s="31">
        <f t="shared" ca="1" si="51"/>
        <v>109.78394519585454</v>
      </c>
      <c r="E79" s="31">
        <f t="shared" ca="1" si="52"/>
        <v>109.46374202236665</v>
      </c>
      <c r="F79" s="31">
        <f t="shared" ca="1" si="52"/>
        <v>109.1444727748014</v>
      </c>
      <c r="G79" s="31">
        <f t="shared" ca="1" si="52"/>
        <v>108.82613472920822</v>
      </c>
      <c r="H79" s="31">
        <f t="shared" ca="1" si="52"/>
        <v>108.50872516958137</v>
      </c>
      <c r="I79" s="31">
        <f t="shared" ca="1" si="41"/>
        <v>108.19224138783675</v>
      </c>
      <c r="J79" s="31">
        <f t="shared" ca="1" si="32"/>
        <v>107.87668068378889</v>
      </c>
      <c r="K79" s="31">
        <f t="shared" ca="1" si="32"/>
        <v>107.56204036512784</v>
      </c>
      <c r="L79" s="31">
        <f t="shared" ca="1" si="32"/>
        <v>107.2483177473962</v>
      </c>
      <c r="M79" s="31">
        <f t="shared" ca="1" si="32"/>
        <v>106.93551015396632</v>
      </c>
      <c r="N79" s="31">
        <f t="shared" ca="1" si="33"/>
        <v>106.62361491601726</v>
      </c>
      <c r="O79" s="31">
        <f t="shared" ca="1" si="33"/>
        <v>106.31262937251222</v>
      </c>
      <c r="S79" s="31">
        <f t="shared" ca="1" si="34"/>
        <v>219.56789039170908</v>
      </c>
      <c r="T79" s="31">
        <f t="shared" ca="1" si="34"/>
        <v>218.65302418174366</v>
      </c>
      <c r="U79" s="31">
        <f t="shared" ca="1" si="34"/>
        <v>217.7419699143197</v>
      </c>
      <c r="V79" s="31">
        <f t="shared" ca="1" si="35"/>
        <v>216.83471170634337</v>
      </c>
      <c r="W79" s="31">
        <f t="shared" ca="1" si="35"/>
        <v>215.93123374090027</v>
      </c>
      <c r="X79" s="31">
        <f t="shared" ca="1" si="46"/>
        <v>215.03152026697984</v>
      </c>
      <c r="Y79" s="31">
        <f t="shared" ca="1" si="46"/>
        <v>214.13555559920073</v>
      </c>
      <c r="Z79" s="31">
        <f t="shared" ca="1" si="46"/>
        <v>213.24332411753741</v>
      </c>
      <c r="AA79" s="31">
        <f t="shared" ca="1" si="46"/>
        <v>212.35481026704767</v>
      </c>
      <c r="AB79" s="31">
        <f t="shared" ca="1" si="36"/>
        <v>211.4699985576016</v>
      </c>
      <c r="AC79" s="31">
        <f t="shared" ca="1" si="36"/>
        <v>210.58887356361166</v>
      </c>
      <c r="AD79" s="31">
        <f t="shared" ca="1" si="36"/>
        <v>209.71141992376326</v>
      </c>
      <c r="AH79" s="31">
        <f t="shared" ca="1" si="37"/>
        <v>263.48146847005091</v>
      </c>
      <c r="AI79" s="31">
        <f t="shared" ca="1" si="45"/>
        <v>262.25188828385734</v>
      </c>
      <c r="AJ79" s="31">
        <f t="shared" ca="1" si="45"/>
        <v>261.02804613853266</v>
      </c>
      <c r="AK79" s="31">
        <f t="shared" ca="1" si="45"/>
        <v>259.80991525655287</v>
      </c>
      <c r="AL79" s="31">
        <f t="shared" ca="1" si="45"/>
        <v>258.59746898535559</v>
      </c>
      <c r="AM79" s="31">
        <f t="shared" ca="1" si="45"/>
        <v>257.39068079675724</v>
      </c>
      <c r="AN79" s="31">
        <f t="shared" ca="1" si="44"/>
        <v>256.18952428637238</v>
      </c>
      <c r="AO79" s="31">
        <f t="shared" ca="1" si="44"/>
        <v>254.99397317303595</v>
      </c>
      <c r="AP79" s="31">
        <f t="shared" ca="1" si="44"/>
        <v>253.80400129822846</v>
      </c>
      <c r="AQ79" s="31">
        <f t="shared" ca="1" si="38"/>
        <v>252.61958262550337</v>
      </c>
      <c r="AR79" s="31">
        <f t="shared" ca="1" si="38"/>
        <v>251.44069123991767</v>
      </c>
      <c r="AS79" s="31">
        <f t="shared" ca="1" si="38"/>
        <v>250.26730134746475</v>
      </c>
      <c r="AW79" s="31">
        <f t="shared" si="39"/>
        <v>351.30862462673451</v>
      </c>
      <c r="AX79" s="31">
        <f t="shared" ca="1" si="49"/>
        <v>349.31787575384982</v>
      </c>
      <c r="AY79" s="31">
        <f t="shared" ca="1" si="49"/>
        <v>347.33840779124466</v>
      </c>
      <c r="AZ79" s="31">
        <f t="shared" ca="1" si="49"/>
        <v>345.37015681376084</v>
      </c>
      <c r="BA79" s="31">
        <f t="shared" ca="1" si="49"/>
        <v>343.41305925848286</v>
      </c>
      <c r="BB79" s="31">
        <f t="shared" ca="1" si="49"/>
        <v>341.46705192268485</v>
      </c>
      <c r="BC79" s="31">
        <f t="shared" ca="1" si="49"/>
        <v>339.5320719617896</v>
      </c>
      <c r="BD79" s="31">
        <f t="shared" ca="1" si="47"/>
        <v>337.6080568873395</v>
      </c>
      <c r="BE79" s="31">
        <f t="shared" ca="1" si="47"/>
        <v>335.6949445649779</v>
      </c>
      <c r="BF79" s="31">
        <f t="shared" ca="1" si="47"/>
        <v>333.79267321244299</v>
      </c>
      <c r="BG79" s="31">
        <f t="shared" ca="1" si="47"/>
        <v>331.90118139757249</v>
      </c>
      <c r="BH79" s="31">
        <f t="shared" ca="1" si="47"/>
        <v>330.02040803631957</v>
      </c>
      <c r="BL79" s="31">
        <f t="shared" ca="1" si="40"/>
        <v>439.13578078341817</v>
      </c>
      <c r="BM79" s="31">
        <f t="shared" ca="1" si="48"/>
        <v>436.20820891152874</v>
      </c>
      <c r="BN79" s="31">
        <f t="shared" ca="1" si="48"/>
        <v>433.30015418545185</v>
      </c>
      <c r="BO79" s="31">
        <f t="shared" ca="1" si="48"/>
        <v>430.41148649088217</v>
      </c>
      <c r="BP79" s="31">
        <f t="shared" ca="1" si="48"/>
        <v>427.54207658094299</v>
      </c>
      <c r="BQ79" s="31">
        <f t="shared" ca="1" si="48"/>
        <v>424.69179607040343</v>
      </c>
      <c r="BR79" s="31">
        <f t="shared" ca="1" si="48"/>
        <v>421.86051742993396</v>
      </c>
      <c r="BS79" s="31">
        <f t="shared" ca="1" si="48"/>
        <v>419.04811398040107</v>
      </c>
      <c r="BT79" s="31">
        <f t="shared" ca="1" si="48"/>
        <v>416.25445988719844</v>
      </c>
      <c r="BU79" s="31">
        <f t="shared" ca="1" si="48"/>
        <v>413.47943015461709</v>
      </c>
      <c r="BV79" s="31">
        <f t="shared" ca="1" si="48"/>
        <v>410.72290062025297</v>
      </c>
      <c r="BW79" s="31">
        <f t="shared" ca="1" si="48"/>
        <v>407.98474794945122</v>
      </c>
    </row>
    <row r="80" spans="1:75">
      <c r="A80" s="17">
        <v>73</v>
      </c>
      <c r="B80" s="17">
        <v>0.61</v>
      </c>
      <c r="C80" s="17">
        <f t="shared" si="50"/>
        <v>1.0714913051115403E-2</v>
      </c>
      <c r="D80" s="31">
        <f t="shared" ca="1" si="51"/>
        <v>267.87282627788505</v>
      </c>
      <c r="E80" s="31">
        <f t="shared" ca="1" si="52"/>
        <v>267.09153053457459</v>
      </c>
      <c r="F80" s="31">
        <f t="shared" ca="1" si="52"/>
        <v>266.31251357051542</v>
      </c>
      <c r="G80" s="31">
        <f t="shared" ca="1" si="52"/>
        <v>265.53576873926806</v>
      </c>
      <c r="H80" s="31">
        <f t="shared" ca="1" si="52"/>
        <v>264.76128941377851</v>
      </c>
      <c r="I80" s="31">
        <f t="shared" ca="1" si="41"/>
        <v>263.98906898632168</v>
      </c>
      <c r="J80" s="31">
        <f t="shared" ca="1" si="32"/>
        <v>263.21910086844485</v>
      </c>
      <c r="K80" s="31">
        <f t="shared" ca="1" si="32"/>
        <v>262.45137849091191</v>
      </c>
      <c r="L80" s="31">
        <f t="shared" ca="1" si="32"/>
        <v>261.68589530364676</v>
      </c>
      <c r="M80" s="31">
        <f t="shared" ca="1" si="32"/>
        <v>260.92264477567778</v>
      </c>
      <c r="N80" s="31">
        <f t="shared" ca="1" si="33"/>
        <v>260.16162039508208</v>
      </c>
      <c r="O80" s="31">
        <f t="shared" ca="1" si="33"/>
        <v>259.4028156689298</v>
      </c>
      <c r="S80" s="31">
        <f t="shared" ca="1" si="34"/>
        <v>535.74565255577011</v>
      </c>
      <c r="T80" s="31">
        <f t="shared" ca="1" si="34"/>
        <v>533.51337900345447</v>
      </c>
      <c r="U80" s="31">
        <f t="shared" ca="1" si="34"/>
        <v>531.29040659094005</v>
      </c>
      <c r="V80" s="31">
        <f t="shared" ca="1" si="35"/>
        <v>529.07669656347775</v>
      </c>
      <c r="W80" s="31">
        <f t="shared" ca="1" si="35"/>
        <v>526.87221032779667</v>
      </c>
      <c r="X80" s="31">
        <f t="shared" ca="1" si="46"/>
        <v>524.67690945143079</v>
      </c>
      <c r="Y80" s="31">
        <f t="shared" ca="1" si="46"/>
        <v>522.49075566204976</v>
      </c>
      <c r="Z80" s="31">
        <f t="shared" ca="1" si="46"/>
        <v>520.31371084679131</v>
      </c>
      <c r="AA80" s="31">
        <f t="shared" ca="1" si="46"/>
        <v>518.14573705159626</v>
      </c>
      <c r="AB80" s="31">
        <f t="shared" ca="1" si="36"/>
        <v>515.98679648054792</v>
      </c>
      <c r="AC80" s="31">
        <f t="shared" ca="1" si="36"/>
        <v>513.83685149521239</v>
      </c>
      <c r="AD80" s="31">
        <f t="shared" ca="1" si="36"/>
        <v>511.69586461398234</v>
      </c>
      <c r="AH80" s="31">
        <f t="shared" ca="1" si="37"/>
        <v>642.89478306692422</v>
      </c>
      <c r="AI80" s="31">
        <f t="shared" ca="1" si="45"/>
        <v>639.89460741261189</v>
      </c>
      <c r="AJ80" s="31">
        <f t="shared" ca="1" si="45"/>
        <v>636.90843257801964</v>
      </c>
      <c r="AK80" s="31">
        <f t="shared" ca="1" si="45"/>
        <v>633.93619322598897</v>
      </c>
      <c r="AL80" s="31">
        <f t="shared" ca="1" si="45"/>
        <v>630.97782432426754</v>
      </c>
      <c r="AM80" s="31">
        <f t="shared" ca="1" si="45"/>
        <v>628.03326114408753</v>
      </c>
      <c r="AN80" s="31">
        <f t="shared" ca="1" si="44"/>
        <v>625.10243925874852</v>
      </c>
      <c r="AO80" s="31">
        <f t="shared" ca="1" si="44"/>
        <v>622.18529454220766</v>
      </c>
      <c r="AP80" s="31">
        <f t="shared" ca="1" si="44"/>
        <v>619.28176316767735</v>
      </c>
      <c r="AQ80" s="31">
        <f t="shared" ca="1" si="38"/>
        <v>616.39178160622828</v>
      </c>
      <c r="AR80" s="31">
        <f t="shared" ca="1" si="38"/>
        <v>613.51528662539909</v>
      </c>
      <c r="AS80" s="31">
        <f t="shared" ca="1" si="38"/>
        <v>610.65221528781399</v>
      </c>
      <c r="AW80" s="31">
        <f t="shared" si="39"/>
        <v>857.19304408923222</v>
      </c>
      <c r="AX80" s="31">
        <f t="shared" ca="1" si="49"/>
        <v>852.33561683939342</v>
      </c>
      <c r="AY80" s="31">
        <f t="shared" ca="1" si="49"/>
        <v>847.50571501063689</v>
      </c>
      <c r="AZ80" s="31">
        <f t="shared" ca="1" si="49"/>
        <v>842.70318262557646</v>
      </c>
      <c r="BA80" s="31">
        <f t="shared" ca="1" si="49"/>
        <v>837.92786459069816</v>
      </c>
      <c r="BB80" s="31">
        <f t="shared" ca="1" si="49"/>
        <v>833.17960669135095</v>
      </c>
      <c r="BC80" s="31">
        <f t="shared" ca="1" si="49"/>
        <v>828.45825558676654</v>
      </c>
      <c r="BD80" s="31">
        <f t="shared" ca="1" si="47"/>
        <v>823.76365880510843</v>
      </c>
      <c r="BE80" s="31">
        <f t="shared" ca="1" si="47"/>
        <v>819.09566473854613</v>
      </c>
      <c r="BF80" s="31">
        <f t="shared" ca="1" si="47"/>
        <v>814.4541226383609</v>
      </c>
      <c r="BG80" s="31">
        <f t="shared" ca="1" si="47"/>
        <v>809.83888261007678</v>
      </c>
      <c r="BH80" s="31">
        <f t="shared" ca="1" si="47"/>
        <v>805.24979560861971</v>
      </c>
      <c r="BL80" s="31">
        <f t="shared" ca="1" si="40"/>
        <v>1071.4913051115402</v>
      </c>
      <c r="BM80" s="31">
        <f t="shared" ca="1" si="48"/>
        <v>1064.3480297441301</v>
      </c>
      <c r="BN80" s="31">
        <f t="shared" ca="1" si="48"/>
        <v>1057.2523762125024</v>
      </c>
      <c r="BO80" s="31">
        <f t="shared" ca="1" si="48"/>
        <v>1050.2040270377524</v>
      </c>
      <c r="BP80" s="31">
        <f t="shared" ca="1" si="48"/>
        <v>1043.2026668575008</v>
      </c>
      <c r="BQ80" s="31">
        <f t="shared" ca="1" si="48"/>
        <v>1036.2479824117843</v>
      </c>
      <c r="BR80" s="31">
        <f t="shared" ca="1" si="48"/>
        <v>1029.3396625290388</v>
      </c>
      <c r="BS80" s="31">
        <f t="shared" ca="1" si="48"/>
        <v>1022.4773981121787</v>
      </c>
      <c r="BT80" s="31">
        <f t="shared" ca="1" si="48"/>
        <v>1015.6608821247642</v>
      </c>
      <c r="BU80" s="31">
        <f t="shared" ca="1" si="48"/>
        <v>1008.8898095772656</v>
      </c>
      <c r="BV80" s="31">
        <f t="shared" ca="1" si="48"/>
        <v>1002.1638775134172</v>
      </c>
      <c r="BW80" s="31">
        <f t="shared" ca="1" si="48"/>
        <v>995.48278499666105</v>
      </c>
    </row>
    <row r="81" spans="1:75">
      <c r="A81" s="17">
        <v>74</v>
      </c>
      <c r="B81" s="17">
        <v>0.14000000000000001</v>
      </c>
      <c r="C81" s="17">
        <f t="shared" si="50"/>
        <v>2.4591603723871421E-3</v>
      </c>
      <c r="D81" s="31">
        <f t="shared" ca="1" si="51"/>
        <v>61.479009309678553</v>
      </c>
      <c r="E81" s="31">
        <f t="shared" ca="1" si="52"/>
        <v>61.299695532525327</v>
      </c>
      <c r="F81" s="31">
        <f t="shared" ca="1" si="52"/>
        <v>61.120904753888787</v>
      </c>
      <c r="G81" s="31">
        <f t="shared" ca="1" si="52"/>
        <v>60.942635448356612</v>
      </c>
      <c r="H81" s="31">
        <f t="shared" ca="1" si="52"/>
        <v>60.764886094965568</v>
      </c>
      <c r="I81" s="31">
        <f t="shared" ca="1" si="41"/>
        <v>60.587655177188587</v>
      </c>
      <c r="J81" s="31">
        <f t="shared" ca="1" si="32"/>
        <v>60.410941182921789</v>
      </c>
      <c r="K81" s="31">
        <f t="shared" ca="1" si="32"/>
        <v>60.234742604471599</v>
      </c>
      <c r="L81" s="31">
        <f t="shared" ca="1" si="32"/>
        <v>60.059057938541883</v>
      </c>
      <c r="M81" s="31">
        <f t="shared" ca="1" si="32"/>
        <v>59.883885686221141</v>
      </c>
      <c r="N81" s="31">
        <f t="shared" ca="1" si="33"/>
        <v>59.70922435296967</v>
      </c>
      <c r="O81" s="31">
        <f t="shared" ca="1" si="33"/>
        <v>59.535072448606847</v>
      </c>
      <c r="S81" s="31">
        <f t="shared" ca="1" si="34"/>
        <v>122.95801861935711</v>
      </c>
      <c r="T81" s="31">
        <f t="shared" ca="1" si="34"/>
        <v>122.44569354177646</v>
      </c>
      <c r="U81" s="31">
        <f t="shared" ca="1" si="34"/>
        <v>121.93550315201905</v>
      </c>
      <c r="V81" s="31">
        <f t="shared" ca="1" si="35"/>
        <v>121.4274385555523</v>
      </c>
      <c r="W81" s="31">
        <f t="shared" ca="1" si="35"/>
        <v>120.92149089490417</v>
      </c>
      <c r="X81" s="31">
        <f t="shared" ca="1" si="46"/>
        <v>120.41765134950872</v>
      </c>
      <c r="Y81" s="31">
        <f t="shared" ca="1" si="46"/>
        <v>119.91591113555242</v>
      </c>
      <c r="Z81" s="31">
        <f t="shared" ca="1" si="46"/>
        <v>119.41626150582097</v>
      </c>
      <c r="AA81" s="31">
        <f t="shared" ca="1" si="46"/>
        <v>118.9186937495467</v>
      </c>
      <c r="AB81" s="31">
        <f t="shared" ca="1" si="36"/>
        <v>118.42319919225692</v>
      </c>
      <c r="AC81" s="31">
        <f t="shared" ca="1" si="36"/>
        <v>117.92976919562254</v>
      </c>
      <c r="AD81" s="31">
        <f t="shared" ca="1" si="36"/>
        <v>117.43839515730744</v>
      </c>
      <c r="AH81" s="31">
        <f t="shared" ca="1" si="37"/>
        <v>147.54962234322852</v>
      </c>
      <c r="AI81" s="31">
        <f t="shared" ca="1" si="45"/>
        <v>146.86105743896013</v>
      </c>
      <c r="AJ81" s="31">
        <f t="shared" ca="1" si="45"/>
        <v>146.17570583757831</v>
      </c>
      <c r="AK81" s="31">
        <f t="shared" ca="1" si="45"/>
        <v>145.49355254366961</v>
      </c>
      <c r="AL81" s="31">
        <f t="shared" ca="1" si="45"/>
        <v>144.81458263179914</v>
      </c>
      <c r="AM81" s="31">
        <f t="shared" ca="1" si="45"/>
        <v>144.13878124618407</v>
      </c>
      <c r="AN81" s="31">
        <f t="shared" ca="1" si="44"/>
        <v>143.46613360036855</v>
      </c>
      <c r="AO81" s="31">
        <f t="shared" ca="1" si="44"/>
        <v>142.79662497690015</v>
      </c>
      <c r="AP81" s="31">
        <f t="shared" ca="1" si="44"/>
        <v>142.13024072700796</v>
      </c>
      <c r="AQ81" s="31">
        <f t="shared" ca="1" si="38"/>
        <v>141.46696627028192</v>
      </c>
      <c r="AR81" s="31">
        <f t="shared" ca="1" si="38"/>
        <v>140.80678709435392</v>
      </c>
      <c r="AS81" s="31">
        <f t="shared" ca="1" si="38"/>
        <v>140.14968875458027</v>
      </c>
      <c r="AW81" s="31">
        <f t="shared" si="39"/>
        <v>196.73282979097138</v>
      </c>
      <c r="AX81" s="31">
        <f t="shared" ca="1" si="49"/>
        <v>195.61801042215592</v>
      </c>
      <c r="AY81" s="31">
        <f t="shared" ca="1" si="49"/>
        <v>194.50950836309704</v>
      </c>
      <c r="AZ81" s="31">
        <f t="shared" ca="1" si="49"/>
        <v>193.4072878157061</v>
      </c>
      <c r="BA81" s="31">
        <f t="shared" ca="1" si="49"/>
        <v>192.31131318475042</v>
      </c>
      <c r="BB81" s="31">
        <f t="shared" ca="1" si="49"/>
        <v>191.22154907670352</v>
      </c>
      <c r="BC81" s="31">
        <f t="shared" ca="1" si="49"/>
        <v>190.1379602986022</v>
      </c>
      <c r="BD81" s="31">
        <f t="shared" ca="1" si="47"/>
        <v>189.06051185691015</v>
      </c>
      <c r="BE81" s="31">
        <f t="shared" ca="1" si="47"/>
        <v>187.98916895638766</v>
      </c>
      <c r="BF81" s="31">
        <f t="shared" ca="1" si="47"/>
        <v>186.9238969989681</v>
      </c>
      <c r="BG81" s="31">
        <f t="shared" ca="1" si="47"/>
        <v>185.86466158264062</v>
      </c>
      <c r="BH81" s="31">
        <f t="shared" ca="1" si="47"/>
        <v>184.81142850033896</v>
      </c>
      <c r="BL81" s="31">
        <f t="shared" ca="1" si="40"/>
        <v>245.91603723871421</v>
      </c>
      <c r="BM81" s="31">
        <f t="shared" ca="1" si="48"/>
        <v>244.27659699045614</v>
      </c>
      <c r="BN81" s="31">
        <f t="shared" ca="1" si="48"/>
        <v>242.64808634385307</v>
      </c>
      <c r="BO81" s="31">
        <f t="shared" ca="1" si="48"/>
        <v>241.03043243489404</v>
      </c>
      <c r="BP81" s="31">
        <f t="shared" ca="1" si="48"/>
        <v>239.42356288532812</v>
      </c>
      <c r="BQ81" s="31">
        <f t="shared" ca="1" si="48"/>
        <v>237.82740579942595</v>
      </c>
      <c r="BR81" s="31">
        <f t="shared" ca="1" si="48"/>
        <v>236.24188976076306</v>
      </c>
      <c r="BS81" s="31">
        <f t="shared" ca="1" si="48"/>
        <v>234.66694382902463</v>
      </c>
      <c r="BT81" s="31">
        <f t="shared" ca="1" si="48"/>
        <v>233.10249753683115</v>
      </c>
      <c r="BU81" s="31">
        <f t="shared" ca="1" si="48"/>
        <v>231.54848088658559</v>
      </c>
      <c r="BV81" s="31">
        <f t="shared" ca="1" si="48"/>
        <v>230.0048243473417</v>
      </c>
      <c r="BW81" s="31">
        <f t="shared" ca="1" si="48"/>
        <v>228.47145885169272</v>
      </c>
    </row>
    <row r="82" spans="1:75">
      <c r="A82" s="17">
        <v>75</v>
      </c>
      <c r="B82" s="17">
        <v>0.13</v>
      </c>
      <c r="C82" s="17">
        <f t="shared" si="50"/>
        <v>2.2835060600737748E-3</v>
      </c>
      <c r="D82" s="31">
        <f t="shared" ca="1" si="51"/>
        <v>57.08765150184437</v>
      </c>
      <c r="E82" s="31">
        <f t="shared" ca="1" si="52"/>
        <v>56.921145851630662</v>
      </c>
      <c r="F82" s="31">
        <f t="shared" ca="1" si="52"/>
        <v>56.755125842896732</v>
      </c>
      <c r="G82" s="31">
        <f t="shared" ca="1" si="52"/>
        <v>56.589590059188282</v>
      </c>
      <c r="H82" s="31">
        <f t="shared" ca="1" si="52"/>
        <v>56.424537088182312</v>
      </c>
      <c r="I82" s="31">
        <f t="shared" ca="1" si="41"/>
        <v>56.25996552167512</v>
      </c>
      <c r="J82" s="31">
        <f t="shared" ca="1" si="32"/>
        <v>56.095873955570227</v>
      </c>
      <c r="K82" s="31">
        <f t="shared" ca="1" si="32"/>
        <v>55.932260989866485</v>
      </c>
      <c r="L82" s="31">
        <f t="shared" ca="1" si="32"/>
        <v>55.769125228646033</v>
      </c>
      <c r="M82" s="31">
        <f t="shared" ca="1" si="32"/>
        <v>55.606465280062487</v>
      </c>
      <c r="N82" s="31">
        <f t="shared" ca="1" si="33"/>
        <v>55.444279756328982</v>
      </c>
      <c r="O82" s="31">
        <f t="shared" ca="1" si="33"/>
        <v>55.282567273706356</v>
      </c>
      <c r="S82" s="31">
        <f t="shared" ca="1" si="34"/>
        <v>114.17530300368874</v>
      </c>
      <c r="T82" s="31">
        <f t="shared" ca="1" si="34"/>
        <v>113.69957257450672</v>
      </c>
      <c r="U82" s="31">
        <f t="shared" ca="1" si="34"/>
        <v>113.22582435544626</v>
      </c>
      <c r="V82" s="31">
        <f t="shared" ca="1" si="35"/>
        <v>112.75405008729857</v>
      </c>
      <c r="W82" s="31">
        <f t="shared" ca="1" si="35"/>
        <v>112.28424154526816</v>
      </c>
      <c r="X82" s="31">
        <f t="shared" ca="1" si="46"/>
        <v>111.81639053882952</v>
      </c>
      <c r="Y82" s="31">
        <f t="shared" ca="1" si="46"/>
        <v>111.35048891158439</v>
      </c>
      <c r="Z82" s="31">
        <f t="shared" ca="1" si="46"/>
        <v>110.88652854111946</v>
      </c>
      <c r="AA82" s="31">
        <f t="shared" ca="1" si="46"/>
        <v>110.4245013388648</v>
      </c>
      <c r="AB82" s="31">
        <f t="shared" ca="1" si="36"/>
        <v>109.96439924995285</v>
      </c>
      <c r="AC82" s="31">
        <f t="shared" ca="1" si="36"/>
        <v>109.50621425307807</v>
      </c>
      <c r="AD82" s="31">
        <f t="shared" ca="1" si="36"/>
        <v>109.0499383603569</v>
      </c>
      <c r="AH82" s="31">
        <f t="shared" ca="1" si="37"/>
        <v>137.01036360442649</v>
      </c>
      <c r="AI82" s="31">
        <f t="shared" ca="1" si="45"/>
        <v>136.37098190760582</v>
      </c>
      <c r="AJ82" s="31">
        <f t="shared" ca="1" si="45"/>
        <v>135.73458399203699</v>
      </c>
      <c r="AK82" s="31">
        <f t="shared" ca="1" si="45"/>
        <v>135.10115593340748</v>
      </c>
      <c r="AL82" s="31">
        <f t="shared" ca="1" si="45"/>
        <v>134.47068387238491</v>
      </c>
      <c r="AM82" s="31">
        <f t="shared" ca="1" si="45"/>
        <v>133.84315401431377</v>
      </c>
      <c r="AN82" s="31">
        <f t="shared" ca="1" si="44"/>
        <v>133.21855262891364</v>
      </c>
      <c r="AO82" s="31">
        <f t="shared" ca="1" si="44"/>
        <v>132.5968660499787</v>
      </c>
      <c r="AP82" s="31">
        <f t="shared" ca="1" si="44"/>
        <v>131.97808067507881</v>
      </c>
      <c r="AQ82" s="31">
        <f t="shared" ca="1" si="38"/>
        <v>131.36218296526178</v>
      </c>
      <c r="AR82" s="31">
        <f t="shared" ca="1" si="38"/>
        <v>130.7491594447572</v>
      </c>
      <c r="AS82" s="31">
        <f t="shared" ca="1" si="38"/>
        <v>130.13899670068167</v>
      </c>
      <c r="AW82" s="31">
        <f t="shared" si="39"/>
        <v>182.68048480590198</v>
      </c>
      <c r="AX82" s="31">
        <f t="shared" ca="1" si="49"/>
        <v>181.64529539200191</v>
      </c>
      <c r="AY82" s="31">
        <f t="shared" ca="1" si="49"/>
        <v>180.61597205144724</v>
      </c>
      <c r="AZ82" s="31">
        <f t="shared" ca="1" si="49"/>
        <v>179.59248154315566</v>
      </c>
      <c r="BA82" s="31">
        <f t="shared" ca="1" si="49"/>
        <v>178.5747908144111</v>
      </c>
      <c r="BB82" s="31">
        <f t="shared" ca="1" si="49"/>
        <v>177.56286699979614</v>
      </c>
      <c r="BC82" s="31">
        <f t="shared" ca="1" si="49"/>
        <v>176.5566774201306</v>
      </c>
      <c r="BD82" s="31">
        <f t="shared" ca="1" si="47"/>
        <v>175.55618958141656</v>
      </c>
      <c r="BE82" s="31">
        <f t="shared" ca="1" si="47"/>
        <v>174.56137117378853</v>
      </c>
      <c r="BF82" s="31">
        <f t="shared" ca="1" si="47"/>
        <v>173.57219007047038</v>
      </c>
      <c r="BG82" s="31">
        <f t="shared" ca="1" si="47"/>
        <v>172.58861432673771</v>
      </c>
      <c r="BH82" s="31">
        <f t="shared" ca="1" si="47"/>
        <v>171.61061217888619</v>
      </c>
      <c r="BL82" s="31">
        <f t="shared" ca="1" si="40"/>
        <v>228.35060600737748</v>
      </c>
      <c r="BM82" s="31">
        <f t="shared" ca="1" si="48"/>
        <v>226.82826863399498</v>
      </c>
      <c r="BN82" s="31">
        <f t="shared" ca="1" si="48"/>
        <v>225.31608017643498</v>
      </c>
      <c r="BO82" s="31">
        <f t="shared" ca="1" si="48"/>
        <v>223.81397297525876</v>
      </c>
      <c r="BP82" s="31">
        <f t="shared" ca="1" si="48"/>
        <v>222.32187982209038</v>
      </c>
      <c r="BQ82" s="31">
        <f t="shared" ca="1" si="48"/>
        <v>220.83973395660979</v>
      </c>
      <c r="BR82" s="31">
        <f t="shared" ca="1" si="48"/>
        <v>219.36746906356569</v>
      </c>
      <c r="BS82" s="31">
        <f t="shared" ca="1" si="48"/>
        <v>217.90501926980858</v>
      </c>
      <c r="BT82" s="31">
        <f t="shared" ca="1" si="48"/>
        <v>216.45231914134322</v>
      </c>
      <c r="BU82" s="31">
        <f t="shared" ca="1" si="48"/>
        <v>215.0093036804009</v>
      </c>
      <c r="BV82" s="31">
        <f t="shared" ca="1" si="48"/>
        <v>213.57590832253157</v>
      </c>
      <c r="BW82" s="31">
        <f t="shared" ca="1" si="48"/>
        <v>212.15206893371467</v>
      </c>
    </row>
    <row r="83" spans="1:75">
      <c r="A83" s="17">
        <v>76</v>
      </c>
      <c r="B83" s="17">
        <v>1.08</v>
      </c>
      <c r="C83" s="17">
        <f t="shared" si="50"/>
        <v>1.8970665729843666E-2</v>
      </c>
      <c r="D83" s="31">
        <f t="shared" ca="1" si="51"/>
        <v>474.26664324609163</v>
      </c>
      <c r="E83" s="31">
        <f t="shared" ca="1" si="52"/>
        <v>472.8833655366239</v>
      </c>
      <c r="F83" s="31">
        <f t="shared" ca="1" si="52"/>
        <v>471.50412238714205</v>
      </c>
      <c r="G83" s="31">
        <f t="shared" ca="1" si="52"/>
        <v>470.12890203017952</v>
      </c>
      <c r="H83" s="31">
        <f t="shared" ca="1" si="52"/>
        <v>468.75769273259152</v>
      </c>
      <c r="I83" s="31">
        <f t="shared" ca="1" si="41"/>
        <v>467.39048279545477</v>
      </c>
      <c r="J83" s="31">
        <f t="shared" ca="1" si="32"/>
        <v>466.02726055396801</v>
      </c>
      <c r="K83" s="31">
        <f t="shared" ca="1" si="32"/>
        <v>464.66801437735228</v>
      </c>
      <c r="L83" s="31">
        <f t="shared" ca="1" si="32"/>
        <v>463.31273266875161</v>
      </c>
      <c r="M83" s="31">
        <f t="shared" ca="1" si="32"/>
        <v>461.96140386513451</v>
      </c>
      <c r="N83" s="31">
        <f t="shared" ca="1" si="33"/>
        <v>460.61401643719455</v>
      </c>
      <c r="O83" s="31">
        <f t="shared" ca="1" si="33"/>
        <v>459.27055888925281</v>
      </c>
      <c r="S83" s="31">
        <f t="shared" ca="1" si="34"/>
        <v>948.53328649218327</v>
      </c>
      <c r="T83" s="31">
        <f t="shared" ca="1" si="34"/>
        <v>944.58106446513261</v>
      </c>
      <c r="U83" s="31">
        <f t="shared" ca="1" si="34"/>
        <v>940.64531002986121</v>
      </c>
      <c r="V83" s="31">
        <f t="shared" ca="1" si="35"/>
        <v>936.72595457140335</v>
      </c>
      <c r="W83" s="31">
        <f t="shared" ca="1" si="35"/>
        <v>932.82292976068925</v>
      </c>
      <c r="X83" s="31">
        <f t="shared" ca="1" si="46"/>
        <v>928.9361675533529</v>
      </c>
      <c r="Y83" s="31">
        <f t="shared" ca="1" si="46"/>
        <v>925.06560018854714</v>
      </c>
      <c r="Z83" s="31">
        <f t="shared" ca="1" si="46"/>
        <v>921.21116018776161</v>
      </c>
      <c r="AA83" s="31">
        <f t="shared" ca="1" si="46"/>
        <v>917.37278035364591</v>
      </c>
      <c r="AB83" s="31">
        <f t="shared" ca="1" si="36"/>
        <v>913.55039376883894</v>
      </c>
      <c r="AC83" s="31">
        <f t="shared" ca="1" si="36"/>
        <v>909.74393379480239</v>
      </c>
      <c r="AD83" s="31">
        <f t="shared" ca="1" si="36"/>
        <v>905.95333407065732</v>
      </c>
      <c r="AH83" s="31">
        <f t="shared" ca="1" si="37"/>
        <v>1138.2399437906199</v>
      </c>
      <c r="AI83" s="31">
        <f t="shared" ca="1" si="45"/>
        <v>1132.9281573862638</v>
      </c>
      <c r="AJ83" s="31">
        <f t="shared" ca="1" si="45"/>
        <v>1127.6411593184612</v>
      </c>
      <c r="AK83" s="31">
        <f t="shared" ca="1" si="45"/>
        <v>1122.3788339083083</v>
      </c>
      <c r="AL83" s="31">
        <f t="shared" ca="1" si="45"/>
        <v>1117.1410660167362</v>
      </c>
      <c r="AM83" s="31">
        <f t="shared" ca="1" si="45"/>
        <v>1111.9277410419911</v>
      </c>
      <c r="AN83" s="31">
        <f t="shared" ca="1" si="44"/>
        <v>1106.7387449171285</v>
      </c>
      <c r="AO83" s="31">
        <f t="shared" ca="1" si="44"/>
        <v>1101.5739641075154</v>
      </c>
      <c r="AP83" s="31">
        <f t="shared" ca="1" si="44"/>
        <v>1096.433285608347</v>
      </c>
      <c r="AQ83" s="31">
        <f t="shared" ca="1" si="38"/>
        <v>1091.3165969421746</v>
      </c>
      <c r="AR83" s="31">
        <f t="shared" ca="1" si="38"/>
        <v>1086.2237861564445</v>
      </c>
      <c r="AS83" s="31">
        <f t="shared" ca="1" si="38"/>
        <v>1081.1547418210478</v>
      </c>
      <c r="AW83" s="31">
        <f t="shared" si="39"/>
        <v>1517.6532583874932</v>
      </c>
      <c r="AX83" s="31">
        <f t="shared" ca="1" si="49"/>
        <v>1509.0532232566311</v>
      </c>
      <c r="AY83" s="31">
        <f t="shared" ca="1" si="49"/>
        <v>1500.501921658177</v>
      </c>
      <c r="AZ83" s="31">
        <f t="shared" ca="1" si="49"/>
        <v>1491.9990774354469</v>
      </c>
      <c r="BA83" s="31">
        <f t="shared" ca="1" si="49"/>
        <v>1483.544415996646</v>
      </c>
      <c r="BB83" s="31">
        <f t="shared" ca="1" si="49"/>
        <v>1475.1376643059987</v>
      </c>
      <c r="BC83" s="31">
        <f t="shared" ca="1" si="49"/>
        <v>1466.7785508749309</v>
      </c>
      <c r="BD83" s="31">
        <f t="shared" ca="1" si="47"/>
        <v>1458.4668057533067</v>
      </c>
      <c r="BE83" s="31">
        <f t="shared" ca="1" si="47"/>
        <v>1450.2021605207046</v>
      </c>
      <c r="BF83" s="31">
        <f t="shared" ca="1" si="47"/>
        <v>1441.9843482777537</v>
      </c>
      <c r="BG83" s="31">
        <f t="shared" ca="1" si="47"/>
        <v>1433.8131036375132</v>
      </c>
      <c r="BH83" s="31">
        <f t="shared" ca="1" si="47"/>
        <v>1425.6881627169005</v>
      </c>
      <c r="BL83" s="31">
        <f t="shared" ca="1" si="40"/>
        <v>1897.0665729843665</v>
      </c>
      <c r="BM83" s="31">
        <f t="shared" ca="1" si="48"/>
        <v>1884.4194624978043</v>
      </c>
      <c r="BN83" s="31">
        <f t="shared" ca="1" si="48"/>
        <v>1871.8566660811521</v>
      </c>
      <c r="BO83" s="31">
        <f t="shared" ca="1" si="48"/>
        <v>1859.3776216406111</v>
      </c>
      <c r="BP83" s="31">
        <f t="shared" ca="1" si="48"/>
        <v>1846.9817708296739</v>
      </c>
      <c r="BQ83" s="31">
        <f t="shared" ca="1" si="48"/>
        <v>1834.6685590241427</v>
      </c>
      <c r="BR83" s="31">
        <f t="shared" ca="1" si="48"/>
        <v>1822.437435297315</v>
      </c>
      <c r="BS83" s="31">
        <f t="shared" ca="1" si="48"/>
        <v>1810.2878523953327</v>
      </c>
      <c r="BT83" s="31">
        <f t="shared" ca="1" si="48"/>
        <v>1798.2192667126974</v>
      </c>
      <c r="BU83" s="31">
        <f t="shared" ca="1" si="48"/>
        <v>1786.2311382679459</v>
      </c>
      <c r="BV83" s="31">
        <f t="shared" ca="1" si="48"/>
        <v>1774.3229306794929</v>
      </c>
      <c r="BW83" s="31">
        <f t="shared" ca="1" si="48"/>
        <v>1762.4941111416294</v>
      </c>
    </row>
    <row r="84" spans="1:75">
      <c r="A84" s="17">
        <v>77</v>
      </c>
      <c r="B84" s="17">
        <v>0.06</v>
      </c>
      <c r="C84" s="17">
        <f t="shared" si="50"/>
        <v>1.0539258738802035E-3</v>
      </c>
      <c r="D84" s="31">
        <f t="shared" ca="1" si="51"/>
        <v>26.348146847005086</v>
      </c>
      <c r="E84" s="31">
        <f t="shared" ca="1" si="52"/>
        <v>26.271298085367992</v>
      </c>
      <c r="F84" s="31">
        <f t="shared" ca="1" si="52"/>
        <v>26.194673465952331</v>
      </c>
      <c r="G84" s="31">
        <f t="shared" ca="1" si="52"/>
        <v>26.118272335009969</v>
      </c>
      <c r="H84" s="31">
        <f t="shared" ca="1" si="52"/>
        <v>26.042094040699524</v>
      </c>
      <c r="I84" s="31">
        <f t="shared" ca="1" si="41"/>
        <v>25.966137933080816</v>
      </c>
      <c r="J84" s="31">
        <f t="shared" ca="1" si="32"/>
        <v>25.890403364109329</v>
      </c>
      <c r="K84" s="31">
        <f t="shared" ca="1" si="32"/>
        <v>25.814889687630679</v>
      </c>
      <c r="L84" s="31">
        <f t="shared" ca="1" si="32"/>
        <v>25.739596259375087</v>
      </c>
      <c r="M84" s="31">
        <f t="shared" ca="1" si="32"/>
        <v>25.664522436951913</v>
      </c>
      <c r="N84" s="31">
        <f t="shared" ca="1" si="33"/>
        <v>25.589667579844139</v>
      </c>
      <c r="O84" s="31">
        <f t="shared" ca="1" si="33"/>
        <v>25.515031049402928</v>
      </c>
      <c r="S84" s="31">
        <f t="shared" ca="1" si="34"/>
        <v>52.696293694010173</v>
      </c>
      <c r="T84" s="31">
        <f t="shared" ca="1" si="34"/>
        <v>52.476725803618471</v>
      </c>
      <c r="U84" s="31">
        <f t="shared" ca="1" si="34"/>
        <v>52.258072779436723</v>
      </c>
      <c r="V84" s="31">
        <f t="shared" ca="1" si="35"/>
        <v>52.040330809522402</v>
      </c>
      <c r="W84" s="31">
        <f t="shared" ca="1" si="35"/>
        <v>51.823496097816061</v>
      </c>
      <c r="X84" s="31">
        <f t="shared" ca="1" si="46"/>
        <v>51.607564864075151</v>
      </c>
      <c r="Y84" s="31">
        <f t="shared" ca="1" si="46"/>
        <v>51.392533343808168</v>
      </c>
      <c r="Z84" s="31">
        <f t="shared" ca="1" si="46"/>
        <v>51.178397788208976</v>
      </c>
      <c r="AA84" s="31">
        <f t="shared" ca="1" si="46"/>
        <v>50.965154464091434</v>
      </c>
      <c r="AB84" s="31">
        <f t="shared" ca="1" si="36"/>
        <v>50.752799653824383</v>
      </c>
      <c r="AC84" s="31">
        <f t="shared" ca="1" si="36"/>
        <v>50.541329655266786</v>
      </c>
      <c r="AD84" s="31">
        <f t="shared" ca="1" si="36"/>
        <v>50.330740781703177</v>
      </c>
      <c r="AH84" s="31">
        <f t="shared" ca="1" si="37"/>
        <v>63.235552432812206</v>
      </c>
      <c r="AI84" s="31">
        <f t="shared" ca="1" si="45"/>
        <v>62.940453188125751</v>
      </c>
      <c r="AJ84" s="31">
        <f t="shared" ca="1" si="45"/>
        <v>62.646731073247828</v>
      </c>
      <c r="AK84" s="31">
        <f t="shared" ca="1" si="45"/>
        <v>62.354379661572679</v>
      </c>
      <c r="AL84" s="31">
        <f t="shared" ca="1" si="45"/>
        <v>62.063392556485326</v>
      </c>
      <c r="AM84" s="31">
        <f t="shared" ca="1" si="45"/>
        <v>61.773763391221721</v>
      </c>
      <c r="AN84" s="31">
        <f t="shared" ca="1" si="44"/>
        <v>61.48548582872936</v>
      </c>
      <c r="AO84" s="31">
        <f t="shared" ca="1" si="44"/>
        <v>61.19855356152862</v>
      </c>
      <c r="AP84" s="31">
        <f t="shared" ca="1" si="44"/>
        <v>60.912960311574821</v>
      </c>
      <c r="AQ84" s="31">
        <f t="shared" ca="1" si="38"/>
        <v>60.628699830120802</v>
      </c>
      <c r="AR84" s="31">
        <f t="shared" ca="1" si="38"/>
        <v>60.345765897580236</v>
      </c>
      <c r="AS84" s="31">
        <f t="shared" ca="1" si="38"/>
        <v>60.064152323391532</v>
      </c>
      <c r="AW84" s="31">
        <f t="shared" si="39"/>
        <v>84.314069910416279</v>
      </c>
      <c r="AX84" s="31">
        <f t="shared" ca="1" si="49"/>
        <v>83.836290180923939</v>
      </c>
      <c r="AY84" s="31">
        <f t="shared" ca="1" si="49"/>
        <v>83.361217869898709</v>
      </c>
      <c r="AZ84" s="31">
        <f t="shared" ca="1" si="49"/>
        <v>82.888837635302593</v>
      </c>
      <c r="BA84" s="31">
        <f t="shared" ca="1" si="49"/>
        <v>82.419134222035879</v>
      </c>
      <c r="BB84" s="31">
        <f t="shared" ca="1" si="49"/>
        <v>81.952092461444352</v>
      </c>
      <c r="BC84" s="31">
        <f t="shared" ca="1" si="49"/>
        <v>81.487697270829486</v>
      </c>
      <c r="BD84" s="31">
        <f t="shared" ca="1" si="47"/>
        <v>81.02593365296147</v>
      </c>
      <c r="BE84" s="31">
        <f t="shared" ca="1" si="47"/>
        <v>80.566786695594686</v>
      </c>
      <c r="BF84" s="31">
        <f t="shared" ca="1" si="47"/>
        <v>80.110241570986304</v>
      </c>
      <c r="BG84" s="31">
        <f t="shared" ca="1" si="47"/>
        <v>79.656283535417387</v>
      </c>
      <c r="BH84" s="31">
        <f t="shared" ca="1" si="47"/>
        <v>79.20489792871669</v>
      </c>
      <c r="BL84" s="31">
        <f t="shared" ca="1" si="40"/>
        <v>105.39258738802035</v>
      </c>
      <c r="BM84" s="31">
        <f t="shared" ca="1" si="48"/>
        <v>104.6899701387669</v>
      </c>
      <c r="BN84" s="31">
        <f t="shared" ca="1" si="48"/>
        <v>103.99203700450843</v>
      </c>
      <c r="BO84" s="31">
        <f t="shared" ca="1" si="48"/>
        <v>103.2987567578117</v>
      </c>
      <c r="BP84" s="31">
        <f t="shared" ca="1" si="48"/>
        <v>102.6100983794263</v>
      </c>
      <c r="BQ84" s="31">
        <f t="shared" ca="1" si="48"/>
        <v>101.9260310568968</v>
      </c>
      <c r="BR84" s="31">
        <f t="shared" ca="1" si="48"/>
        <v>101.24652418318415</v>
      </c>
      <c r="BS84" s="31">
        <f t="shared" ca="1" si="48"/>
        <v>100.57154735529625</v>
      </c>
      <c r="BT84" s="31">
        <f t="shared" ca="1" si="48"/>
        <v>99.90107037292762</v>
      </c>
      <c r="BU84" s="31">
        <f t="shared" ca="1" si="48"/>
        <v>99.235063237108093</v>
      </c>
      <c r="BV84" s="31">
        <f t="shared" ca="1" si="48"/>
        <v>98.573496148860698</v>
      </c>
      <c r="BW84" s="31">
        <f t="shared" ca="1" si="48"/>
        <v>97.916339507868287</v>
      </c>
    </row>
    <row r="85" spans="1:75">
      <c r="A85" s="17">
        <v>78</v>
      </c>
      <c r="B85" s="17">
        <v>0.19</v>
      </c>
      <c r="C85" s="17">
        <f t="shared" si="50"/>
        <v>3.337431933953978E-3</v>
      </c>
      <c r="D85" s="31">
        <f t="shared" ca="1" si="51"/>
        <v>83.435798348849445</v>
      </c>
      <c r="E85" s="31">
        <f t="shared" ca="1" si="52"/>
        <v>83.192443936998643</v>
      </c>
      <c r="F85" s="31">
        <f t="shared" ca="1" si="52"/>
        <v>82.949799308849066</v>
      </c>
      <c r="G85" s="31">
        <f t="shared" ca="1" si="52"/>
        <v>82.707862394198244</v>
      </c>
      <c r="H85" s="31">
        <f t="shared" ca="1" si="52"/>
        <v>82.466631128881829</v>
      </c>
      <c r="I85" s="31">
        <f t="shared" ca="1" si="41"/>
        <v>82.226103454755929</v>
      </c>
      <c r="J85" s="31">
        <f t="shared" ca="1" si="32"/>
        <v>81.986277319679559</v>
      </c>
      <c r="K85" s="31">
        <f t="shared" ca="1" si="32"/>
        <v>81.74715067749716</v>
      </c>
      <c r="L85" s="31">
        <f t="shared" ca="1" si="32"/>
        <v>81.508721488021109</v>
      </c>
      <c r="M85" s="31">
        <f t="shared" ca="1" si="32"/>
        <v>81.270987717014393</v>
      </c>
      <c r="N85" s="31">
        <f t="shared" ca="1" si="33"/>
        <v>81.033947336173114</v>
      </c>
      <c r="O85" s="31">
        <f t="shared" ca="1" si="33"/>
        <v>80.797598323109284</v>
      </c>
      <c r="S85" s="31">
        <f t="shared" ca="1" si="34"/>
        <v>166.87159669769889</v>
      </c>
      <c r="T85" s="31">
        <f t="shared" ca="1" si="34"/>
        <v>166.17629837812518</v>
      </c>
      <c r="U85" s="31">
        <f t="shared" ca="1" si="34"/>
        <v>165.48389713488297</v>
      </c>
      <c r="V85" s="31">
        <f t="shared" ca="1" si="35"/>
        <v>164.79438089682097</v>
      </c>
      <c r="W85" s="31">
        <f t="shared" ca="1" si="35"/>
        <v>164.10773764308419</v>
      </c>
      <c r="X85" s="31">
        <f t="shared" ca="1" si="46"/>
        <v>163.42395540290465</v>
      </c>
      <c r="Y85" s="31">
        <f t="shared" ca="1" si="46"/>
        <v>162.74302225539253</v>
      </c>
      <c r="Z85" s="31">
        <f t="shared" ca="1" si="46"/>
        <v>162.06492632932842</v>
      </c>
      <c r="AA85" s="31">
        <f t="shared" ca="1" si="46"/>
        <v>161.38965580295621</v>
      </c>
      <c r="AB85" s="31">
        <f t="shared" ca="1" si="36"/>
        <v>160.71719890377722</v>
      </c>
      <c r="AC85" s="31">
        <f t="shared" ca="1" si="36"/>
        <v>160.04754390834484</v>
      </c>
      <c r="AD85" s="31">
        <f t="shared" ca="1" si="36"/>
        <v>159.38067914206007</v>
      </c>
      <c r="AH85" s="31">
        <f t="shared" ca="1" si="37"/>
        <v>200.24591603723869</v>
      </c>
      <c r="AI85" s="31">
        <f t="shared" ca="1" si="45"/>
        <v>199.31143509573158</v>
      </c>
      <c r="AJ85" s="31">
        <f t="shared" ca="1" si="45"/>
        <v>198.38131506528481</v>
      </c>
      <c r="AK85" s="31">
        <f t="shared" ca="1" si="45"/>
        <v>197.45553559498015</v>
      </c>
      <c r="AL85" s="31">
        <f t="shared" ca="1" si="45"/>
        <v>196.53407642887024</v>
      </c>
      <c r="AM85" s="31">
        <f t="shared" ca="1" si="45"/>
        <v>195.61691740553547</v>
      </c>
      <c r="AN85" s="31">
        <f t="shared" ca="1" si="44"/>
        <v>194.70403845764298</v>
      </c>
      <c r="AO85" s="31">
        <f t="shared" ca="1" si="44"/>
        <v>193.79541961150733</v>
      </c>
      <c r="AP85" s="31">
        <f t="shared" ca="1" si="44"/>
        <v>192.89104098665362</v>
      </c>
      <c r="AQ85" s="31">
        <f t="shared" ca="1" si="38"/>
        <v>191.99088279538256</v>
      </c>
      <c r="AR85" s="31">
        <f t="shared" ca="1" si="38"/>
        <v>191.09492534233743</v>
      </c>
      <c r="AS85" s="31">
        <f t="shared" ca="1" si="38"/>
        <v>190.20314902407321</v>
      </c>
      <c r="AW85" s="31">
        <f t="shared" si="39"/>
        <v>266.99455471631825</v>
      </c>
      <c r="AX85" s="31">
        <f t="shared" ca="1" si="49"/>
        <v>265.48158557292584</v>
      </c>
      <c r="AY85" s="31">
        <f t="shared" ca="1" si="49"/>
        <v>263.97718992134594</v>
      </c>
      <c r="AZ85" s="31">
        <f t="shared" ca="1" si="49"/>
        <v>262.48131917845825</v>
      </c>
      <c r="BA85" s="31">
        <f t="shared" ca="1" si="49"/>
        <v>260.99392503644697</v>
      </c>
      <c r="BB85" s="31">
        <f t="shared" ca="1" si="49"/>
        <v>259.51495946124049</v>
      </c>
      <c r="BC85" s="31">
        <f t="shared" ca="1" si="49"/>
        <v>258.04437469096007</v>
      </c>
      <c r="BD85" s="31">
        <f t="shared" ca="1" si="47"/>
        <v>256.582123234378</v>
      </c>
      <c r="BE85" s="31">
        <f t="shared" ca="1" si="47"/>
        <v>255.12815786938322</v>
      </c>
      <c r="BF85" s="31">
        <f t="shared" ca="1" si="47"/>
        <v>253.68243164145667</v>
      </c>
      <c r="BG85" s="31">
        <f t="shared" ca="1" si="47"/>
        <v>252.24489786215509</v>
      </c>
      <c r="BH85" s="31">
        <f t="shared" ca="1" si="47"/>
        <v>250.81551010760285</v>
      </c>
      <c r="BL85" s="31">
        <f t="shared" ca="1" si="40"/>
        <v>333.74319339539778</v>
      </c>
      <c r="BM85" s="31">
        <f t="shared" ca="1" si="48"/>
        <v>331.51823877276183</v>
      </c>
      <c r="BN85" s="31">
        <f t="shared" ca="1" si="48"/>
        <v>329.30811718094338</v>
      </c>
      <c r="BO85" s="31">
        <f t="shared" ca="1" si="48"/>
        <v>327.11272973307041</v>
      </c>
      <c r="BP85" s="31">
        <f t="shared" ca="1" si="48"/>
        <v>324.9319782015167</v>
      </c>
      <c r="BQ85" s="31">
        <f t="shared" ca="1" si="48"/>
        <v>322.76576501350655</v>
      </c>
      <c r="BR85" s="31">
        <f t="shared" ca="1" si="48"/>
        <v>320.61399324674983</v>
      </c>
      <c r="BS85" s="31">
        <f t="shared" ca="1" si="48"/>
        <v>318.47656662510479</v>
      </c>
      <c r="BT85" s="31">
        <f t="shared" ca="1" si="48"/>
        <v>316.35338951427082</v>
      </c>
      <c r="BU85" s="31">
        <f t="shared" ca="1" si="48"/>
        <v>314.24436691750896</v>
      </c>
      <c r="BV85" s="31">
        <f t="shared" ca="1" si="48"/>
        <v>312.14940447139224</v>
      </c>
      <c r="BW85" s="31">
        <f t="shared" ca="1" si="48"/>
        <v>310.06840844158296</v>
      </c>
    </row>
    <row r="86" spans="1:75">
      <c r="A86" s="17">
        <v>79</v>
      </c>
      <c r="B86" s="17">
        <v>0.94</v>
      </c>
      <c r="C86" s="17">
        <f t="shared" si="50"/>
        <v>1.6511505357456522E-2</v>
      </c>
      <c r="D86" s="31">
        <f t="shared" ca="1" si="51"/>
        <v>412.78763393641304</v>
      </c>
      <c r="E86" s="31">
        <f t="shared" ca="1" si="52"/>
        <v>411.58367000409856</v>
      </c>
      <c r="F86" s="31">
        <f t="shared" ca="1" si="52"/>
        <v>410.3832176332532</v>
      </c>
      <c r="G86" s="31">
        <f t="shared" ca="1" si="52"/>
        <v>409.18626658182285</v>
      </c>
      <c r="H86" s="31">
        <f t="shared" ca="1" si="52"/>
        <v>407.9928066376259</v>
      </c>
      <c r="I86" s="31">
        <f t="shared" ca="1" si="41"/>
        <v>406.80282761826612</v>
      </c>
      <c r="J86" s="31">
        <f t="shared" ca="1" si="32"/>
        <v>405.61631937104619</v>
      </c>
      <c r="K86" s="31">
        <f t="shared" ca="1" si="32"/>
        <v>404.43327177288063</v>
      </c>
      <c r="L86" s="31">
        <f t="shared" ca="1" si="32"/>
        <v>403.2536747302097</v>
      </c>
      <c r="M86" s="31">
        <f t="shared" ca="1" si="32"/>
        <v>402.07751817891329</v>
      </c>
      <c r="N86" s="31">
        <f t="shared" ca="1" si="33"/>
        <v>400.90479208422488</v>
      </c>
      <c r="O86" s="31">
        <f t="shared" ca="1" si="33"/>
        <v>399.7354864406459</v>
      </c>
      <c r="S86" s="31">
        <f t="shared" ca="1" si="34"/>
        <v>825.57526787282609</v>
      </c>
      <c r="T86" s="31">
        <f t="shared" ca="1" si="34"/>
        <v>822.13537092335605</v>
      </c>
      <c r="U86" s="31">
        <f t="shared" ca="1" si="34"/>
        <v>818.70980687784208</v>
      </c>
      <c r="V86" s="31">
        <f t="shared" ca="1" si="35"/>
        <v>815.29851601585096</v>
      </c>
      <c r="W86" s="31">
        <f t="shared" ca="1" si="35"/>
        <v>811.90143886578494</v>
      </c>
      <c r="X86" s="31">
        <f t="shared" ca="1" si="46"/>
        <v>808.51851620384411</v>
      </c>
      <c r="Y86" s="31">
        <f t="shared" ca="1" si="46"/>
        <v>805.14968905299463</v>
      </c>
      <c r="Z86" s="31">
        <f t="shared" ca="1" si="46"/>
        <v>801.79489868194059</v>
      </c>
      <c r="AA86" s="31">
        <f t="shared" ca="1" si="46"/>
        <v>798.45408660409919</v>
      </c>
      <c r="AB86" s="31">
        <f t="shared" ca="1" si="36"/>
        <v>795.12719457658193</v>
      </c>
      <c r="AC86" s="31">
        <f t="shared" ca="1" si="36"/>
        <v>791.81416459917978</v>
      </c>
      <c r="AD86" s="31">
        <f t="shared" ca="1" si="36"/>
        <v>788.51493891334985</v>
      </c>
      <c r="AH86" s="31">
        <f t="shared" ca="1" si="37"/>
        <v>990.69032144739128</v>
      </c>
      <c r="AI86" s="31">
        <f t="shared" ca="1" si="45"/>
        <v>986.06709994730352</v>
      </c>
      <c r="AJ86" s="31">
        <f t="shared" ca="1" si="45"/>
        <v>981.46545348088273</v>
      </c>
      <c r="AK86" s="31">
        <f t="shared" ca="1" si="45"/>
        <v>976.88528136463867</v>
      </c>
      <c r="AL86" s="31">
        <f t="shared" ca="1" si="45"/>
        <v>972.32648338493686</v>
      </c>
      <c r="AM86" s="31">
        <f t="shared" ca="1" si="45"/>
        <v>967.78895979580705</v>
      </c>
      <c r="AN86" s="31">
        <f t="shared" ca="1" si="44"/>
        <v>963.27261131676005</v>
      </c>
      <c r="AO86" s="31">
        <f t="shared" ca="1" si="44"/>
        <v>958.77733913061513</v>
      </c>
      <c r="AP86" s="31">
        <f t="shared" ca="1" si="44"/>
        <v>954.30304488133891</v>
      </c>
      <c r="AQ86" s="31">
        <f t="shared" ca="1" si="38"/>
        <v>949.84963067189267</v>
      </c>
      <c r="AR86" s="31">
        <f t="shared" ca="1" si="38"/>
        <v>945.41699906209033</v>
      </c>
      <c r="AS86" s="31">
        <f t="shared" ca="1" si="38"/>
        <v>941.00505306646733</v>
      </c>
      <c r="AW86" s="31">
        <f t="shared" si="39"/>
        <v>1320.9204285965218</v>
      </c>
      <c r="AX86" s="31">
        <f t="shared" ca="1" si="49"/>
        <v>1313.4352128344751</v>
      </c>
      <c r="AY86" s="31">
        <f t="shared" ca="1" si="49"/>
        <v>1305.9924132950798</v>
      </c>
      <c r="AZ86" s="31">
        <f t="shared" ca="1" si="49"/>
        <v>1298.5917896197407</v>
      </c>
      <c r="BA86" s="31">
        <f t="shared" ca="1" si="49"/>
        <v>1291.2331028118954</v>
      </c>
      <c r="BB86" s="31">
        <f t="shared" ca="1" si="49"/>
        <v>1283.916115229295</v>
      </c>
      <c r="BC86" s="31">
        <f t="shared" ca="1" si="49"/>
        <v>1276.6405905763286</v>
      </c>
      <c r="BD86" s="31">
        <f t="shared" ca="1" si="47"/>
        <v>1269.4062938963964</v>
      </c>
      <c r="BE86" s="31">
        <f t="shared" ca="1" si="47"/>
        <v>1262.2129915643168</v>
      </c>
      <c r="BF86" s="31">
        <f t="shared" ca="1" si="47"/>
        <v>1255.0604512787856</v>
      </c>
      <c r="BG86" s="31">
        <f t="shared" ca="1" si="47"/>
        <v>1247.9484420548724</v>
      </c>
      <c r="BH86" s="31">
        <f t="shared" ca="1" si="47"/>
        <v>1240.8767342165613</v>
      </c>
      <c r="BL86" s="31">
        <f t="shared" ca="1" si="40"/>
        <v>1651.1505357456522</v>
      </c>
      <c r="BM86" s="31">
        <f t="shared" ca="1" si="48"/>
        <v>1640.142865507348</v>
      </c>
      <c r="BN86" s="31">
        <f t="shared" ca="1" si="48"/>
        <v>1629.2085797372988</v>
      </c>
      <c r="BO86" s="31">
        <f t="shared" ca="1" si="48"/>
        <v>1618.3471892057169</v>
      </c>
      <c r="BP86" s="31">
        <f t="shared" ca="1" si="48"/>
        <v>1607.5582079443454</v>
      </c>
      <c r="BQ86" s="31">
        <f t="shared" ca="1" si="48"/>
        <v>1596.8411532247167</v>
      </c>
      <c r="BR86" s="31">
        <f t="shared" ca="1" si="48"/>
        <v>1586.1955455365517</v>
      </c>
      <c r="BS86" s="31">
        <f t="shared" ca="1" si="48"/>
        <v>1575.6209085663079</v>
      </c>
      <c r="BT86" s="31">
        <f t="shared" ca="1" si="48"/>
        <v>1565.116769175866</v>
      </c>
      <c r="BU86" s="31">
        <f t="shared" ca="1" si="48"/>
        <v>1554.6826573813601</v>
      </c>
      <c r="BV86" s="31">
        <f t="shared" ca="1" si="48"/>
        <v>1544.318106332151</v>
      </c>
      <c r="BW86" s="31">
        <f t="shared" ca="1" si="48"/>
        <v>1534.0226522899366</v>
      </c>
    </row>
    <row r="87" spans="1:75">
      <c r="A87" s="17">
        <v>80</v>
      </c>
      <c r="B87" s="17">
        <v>0.45</v>
      </c>
      <c r="C87" s="17">
        <f t="shared" si="50"/>
        <v>7.9044440541015271E-3</v>
      </c>
      <c r="D87" s="31">
        <f t="shared" ca="1" si="51"/>
        <v>197.61110135253818</v>
      </c>
      <c r="E87" s="31">
        <f t="shared" ca="1" si="52"/>
        <v>197.03473564025995</v>
      </c>
      <c r="F87" s="31">
        <f t="shared" ca="1" si="52"/>
        <v>196.4600509946425</v>
      </c>
      <c r="G87" s="31">
        <f t="shared" ca="1" si="52"/>
        <v>195.88704251257479</v>
      </c>
      <c r="H87" s="31">
        <f t="shared" ca="1" si="52"/>
        <v>195.31570530524644</v>
      </c>
      <c r="I87" s="31">
        <f t="shared" ca="1" si="41"/>
        <v>194.74603449810616</v>
      </c>
      <c r="J87" s="31">
        <f t="shared" ca="1" si="32"/>
        <v>194.17802523082</v>
      </c>
      <c r="K87" s="31">
        <f t="shared" ca="1" si="32"/>
        <v>193.61167265723012</v>
      </c>
      <c r="L87" s="31">
        <f t="shared" ca="1" si="32"/>
        <v>193.04697194531317</v>
      </c>
      <c r="M87" s="31">
        <f t="shared" ref="M87:O107" ca="1" si="53">IF($C87*M$5&gt;(5%*M$5),(5%*M$5)*$B87,$C87*M$5)</f>
        <v>192.48391827713937</v>
      </c>
      <c r="N87" s="31">
        <f t="shared" ca="1" si="33"/>
        <v>191.92250684883106</v>
      </c>
      <c r="O87" s="31">
        <f t="shared" ca="1" si="33"/>
        <v>191.362732870522</v>
      </c>
      <c r="S87" s="31">
        <f t="shared" ca="1" si="34"/>
        <v>395.22220270507637</v>
      </c>
      <c r="T87" s="31">
        <f t="shared" ca="1" si="34"/>
        <v>393.57544352713859</v>
      </c>
      <c r="U87" s="31">
        <f t="shared" ref="U87:W107" ca="1" si="54">IF($C87*U$5&gt;(5%*U$5),(5%*U$5)*$B87,$C87*U$5)</f>
        <v>391.93554584577549</v>
      </c>
      <c r="V87" s="31">
        <f t="shared" ca="1" si="35"/>
        <v>390.30248107141807</v>
      </c>
      <c r="W87" s="31">
        <f t="shared" ca="1" si="35"/>
        <v>388.67622073362048</v>
      </c>
      <c r="X87" s="31">
        <f t="shared" ca="1" si="46"/>
        <v>387.0567364805637</v>
      </c>
      <c r="Y87" s="31">
        <f t="shared" ca="1" si="46"/>
        <v>385.44400007856132</v>
      </c>
      <c r="Z87" s="31">
        <f t="shared" ca="1" si="46"/>
        <v>383.83798341156734</v>
      </c>
      <c r="AA87" s="31">
        <f t="shared" ca="1" si="46"/>
        <v>382.23865848068579</v>
      </c>
      <c r="AB87" s="31">
        <f t="shared" ca="1" si="36"/>
        <v>380.64599740368288</v>
      </c>
      <c r="AC87" s="31">
        <f t="shared" ca="1" si="36"/>
        <v>379.05997241450098</v>
      </c>
      <c r="AD87" s="31">
        <f t="shared" ca="1" si="36"/>
        <v>377.48055586277388</v>
      </c>
      <c r="AH87" s="31">
        <f t="shared" ca="1" si="37"/>
        <v>474.26664324609163</v>
      </c>
      <c r="AI87" s="31">
        <f t="shared" ca="1" si="45"/>
        <v>472.0533989109432</v>
      </c>
      <c r="AJ87" s="31">
        <f t="shared" ca="1" si="45"/>
        <v>469.85048304935879</v>
      </c>
      <c r="AK87" s="31">
        <f t="shared" ca="1" si="45"/>
        <v>467.65784746179514</v>
      </c>
      <c r="AL87" s="31">
        <f t="shared" ca="1" si="45"/>
        <v>465.47544417364003</v>
      </c>
      <c r="AM87" s="31">
        <f t="shared" ca="1" si="45"/>
        <v>463.30322543416298</v>
      </c>
      <c r="AN87" s="31">
        <f t="shared" ca="1" si="44"/>
        <v>461.14114371547026</v>
      </c>
      <c r="AO87" s="31">
        <f t="shared" ca="1" si="44"/>
        <v>458.98915171146473</v>
      </c>
      <c r="AP87" s="31">
        <f t="shared" ca="1" si="44"/>
        <v>456.84720233681122</v>
      </c>
      <c r="AQ87" s="31">
        <f t="shared" ca="1" si="38"/>
        <v>454.71524872590606</v>
      </c>
      <c r="AR87" s="31">
        <f t="shared" ca="1" si="38"/>
        <v>452.59324423185183</v>
      </c>
      <c r="AS87" s="31">
        <f t="shared" ca="1" si="38"/>
        <v>450.48114242543653</v>
      </c>
      <c r="AW87" s="31">
        <f t="shared" si="39"/>
        <v>632.35552432812221</v>
      </c>
      <c r="AX87" s="31">
        <f t="shared" ca="1" si="49"/>
        <v>628.77217635692966</v>
      </c>
      <c r="AY87" s="31">
        <f t="shared" ca="1" si="49"/>
        <v>625.20913402424037</v>
      </c>
      <c r="AZ87" s="31">
        <f t="shared" ca="1" si="49"/>
        <v>621.66628226476951</v>
      </c>
      <c r="BA87" s="31">
        <f t="shared" ca="1" si="49"/>
        <v>618.14350666526911</v>
      </c>
      <c r="BB87" s="31">
        <f t="shared" ca="1" si="49"/>
        <v>614.64069346083272</v>
      </c>
      <c r="BC87" s="31">
        <f t="shared" ca="1" si="49"/>
        <v>611.15772953122121</v>
      </c>
      <c r="BD87" s="31">
        <f t="shared" ca="1" si="47"/>
        <v>607.69450239721118</v>
      </c>
      <c r="BE87" s="31">
        <f t="shared" ca="1" si="47"/>
        <v>604.25090021696019</v>
      </c>
      <c r="BF87" s="31">
        <f t="shared" ca="1" si="47"/>
        <v>600.82681178239739</v>
      </c>
      <c r="BG87" s="31">
        <f t="shared" ca="1" si="47"/>
        <v>597.42212651563045</v>
      </c>
      <c r="BH87" s="31">
        <f t="shared" ca="1" si="47"/>
        <v>594.03673446537516</v>
      </c>
      <c r="BL87" s="31">
        <f t="shared" ca="1" si="40"/>
        <v>790.44440541015274</v>
      </c>
      <c r="BM87" s="31">
        <f t="shared" ca="1" si="48"/>
        <v>785.17477604075179</v>
      </c>
      <c r="BN87" s="31">
        <f t="shared" ca="1" si="48"/>
        <v>779.94027753381329</v>
      </c>
      <c r="BO87" s="31">
        <f t="shared" ca="1" si="48"/>
        <v>774.74067568358794</v>
      </c>
      <c r="BP87" s="31">
        <f t="shared" ca="1" si="48"/>
        <v>769.5757378456974</v>
      </c>
      <c r="BQ87" s="31">
        <f t="shared" ca="1" si="48"/>
        <v>764.44523292672613</v>
      </c>
      <c r="BR87" s="31">
        <f t="shared" ca="1" si="48"/>
        <v>759.34893137388121</v>
      </c>
      <c r="BS87" s="31">
        <f t="shared" ca="1" si="48"/>
        <v>754.286605164722</v>
      </c>
      <c r="BT87" s="31">
        <f t="shared" ca="1" si="48"/>
        <v>749.25802779695721</v>
      </c>
      <c r="BU87" s="31">
        <f t="shared" ref="BT87:BW107" ca="1" si="55">IF($C87*BU$5&gt;(5%*BU$5),(5%*BU$5)*$B87,$C87*BU$5)</f>
        <v>744.26297427831071</v>
      </c>
      <c r="BV87" s="31">
        <f t="shared" ca="1" si="55"/>
        <v>739.30122111645539</v>
      </c>
      <c r="BW87" s="31">
        <f t="shared" ca="1" si="55"/>
        <v>734.37254630901225</v>
      </c>
    </row>
    <row r="88" spans="1:75">
      <c r="A88" s="17">
        <v>81</v>
      </c>
      <c r="B88" s="17">
        <v>0.65</v>
      </c>
      <c r="C88" s="17">
        <f t="shared" si="50"/>
        <v>1.1417530300368873E-2</v>
      </c>
      <c r="D88" s="31">
        <f t="shared" ca="1" si="51"/>
        <v>285.43825750922178</v>
      </c>
      <c r="E88" s="31">
        <f t="shared" ca="1" si="52"/>
        <v>284.6057292581533</v>
      </c>
      <c r="F88" s="31">
        <f t="shared" ca="1" si="52"/>
        <v>283.77562921448362</v>
      </c>
      <c r="G88" s="31">
        <f t="shared" ca="1" si="52"/>
        <v>282.94795029594138</v>
      </c>
      <c r="H88" s="31">
        <f t="shared" ca="1" si="52"/>
        <v>282.12268544091154</v>
      </c>
      <c r="I88" s="31">
        <f t="shared" ca="1" si="41"/>
        <v>281.29982760837555</v>
      </c>
      <c r="J88" s="31">
        <f t="shared" ca="1" si="41"/>
        <v>280.4793697778511</v>
      </c>
      <c r="K88" s="31">
        <f t="shared" ca="1" si="41"/>
        <v>279.66130494933236</v>
      </c>
      <c r="L88" s="31">
        <f t="shared" ca="1" si="41"/>
        <v>278.84562614323016</v>
      </c>
      <c r="M88" s="31">
        <f t="shared" ca="1" si="53"/>
        <v>278.0323264003124</v>
      </c>
      <c r="N88" s="31">
        <f t="shared" ca="1" si="53"/>
        <v>277.22139878164489</v>
      </c>
      <c r="O88" s="31">
        <f t="shared" ca="1" si="53"/>
        <v>276.41283636853177</v>
      </c>
      <c r="S88" s="31">
        <f t="shared" ref="S88:T107" ca="1" si="56">IF($C88*S$5&gt;(5%*S$5),(5%*S$5)*$B88,$C88*S$5)</f>
        <v>570.87651501844357</v>
      </c>
      <c r="T88" s="31">
        <f t="shared" ca="1" si="56"/>
        <v>568.49786287253346</v>
      </c>
      <c r="U88" s="31">
        <f t="shared" ca="1" si="54"/>
        <v>566.12912177723126</v>
      </c>
      <c r="V88" s="31">
        <f t="shared" ca="1" si="54"/>
        <v>563.7702504364928</v>
      </c>
      <c r="W88" s="31">
        <f t="shared" ca="1" si="54"/>
        <v>561.42120772634075</v>
      </c>
      <c r="X88" s="31">
        <f t="shared" ca="1" si="46"/>
        <v>559.0819526941475</v>
      </c>
      <c r="Y88" s="31">
        <f t="shared" ca="1" si="46"/>
        <v>556.75244455792188</v>
      </c>
      <c r="Z88" s="31">
        <f t="shared" ca="1" si="46"/>
        <v>554.43264270559723</v>
      </c>
      <c r="AA88" s="31">
        <f t="shared" ca="1" si="46"/>
        <v>552.12250669432387</v>
      </c>
      <c r="AB88" s="31">
        <f t="shared" ca="1" si="46"/>
        <v>549.8219962497642</v>
      </c>
      <c r="AC88" s="31">
        <f t="shared" ca="1" si="46"/>
        <v>547.53107126539032</v>
      </c>
      <c r="AD88" s="31">
        <f t="shared" ca="1" si="46"/>
        <v>545.24969180178448</v>
      </c>
      <c r="AH88" s="31">
        <f t="shared" ref="AH88:AM107" ca="1" si="57">IF($C88*AH$5&gt;(5%*AH$5),(5%*AH$5)*$B88,$C88*AH$5)</f>
        <v>685.05181802213235</v>
      </c>
      <c r="AI88" s="31">
        <f t="shared" ca="1" si="45"/>
        <v>681.85490953802912</v>
      </c>
      <c r="AJ88" s="31">
        <f t="shared" ca="1" si="45"/>
        <v>678.67291996018491</v>
      </c>
      <c r="AK88" s="31">
        <f t="shared" ca="1" si="45"/>
        <v>675.50577966703736</v>
      </c>
      <c r="AL88" s="31">
        <f t="shared" ca="1" si="45"/>
        <v>672.35341936192447</v>
      </c>
      <c r="AM88" s="31">
        <f t="shared" ca="1" si="45"/>
        <v>669.21577007156873</v>
      </c>
      <c r="AN88" s="31">
        <f t="shared" ca="1" si="44"/>
        <v>666.09276314456815</v>
      </c>
      <c r="AO88" s="31">
        <f t="shared" ca="1" si="44"/>
        <v>662.98433024989345</v>
      </c>
      <c r="AP88" s="31">
        <f t="shared" ca="1" si="44"/>
        <v>659.89040337539393</v>
      </c>
      <c r="AQ88" s="31">
        <f t="shared" ca="1" si="44"/>
        <v>656.81091482630882</v>
      </c>
      <c r="AR88" s="31">
        <f t="shared" ca="1" si="44"/>
        <v>653.74579722378598</v>
      </c>
      <c r="AS88" s="31">
        <f t="shared" ca="1" si="44"/>
        <v>650.69498350340837</v>
      </c>
      <c r="AW88" s="31">
        <f t="shared" ref="AW88:AW107" si="58">IF($C88*AW$5&gt;(5%*AW$5),(5%*AW$5)*$B88,$C88*AW$5)</f>
        <v>913.4024240295098</v>
      </c>
      <c r="AX88" s="31">
        <f t="shared" ca="1" si="49"/>
        <v>908.22647696000945</v>
      </c>
      <c r="AY88" s="31">
        <f t="shared" ca="1" si="49"/>
        <v>903.07986025723608</v>
      </c>
      <c r="AZ88" s="31">
        <f t="shared" ca="1" si="49"/>
        <v>897.96240771577823</v>
      </c>
      <c r="BA88" s="31">
        <f t="shared" ca="1" si="49"/>
        <v>892.87395407205543</v>
      </c>
      <c r="BB88" s="31">
        <f t="shared" ca="1" si="49"/>
        <v>887.8143349989806</v>
      </c>
      <c r="BC88" s="31">
        <f t="shared" ca="1" si="49"/>
        <v>882.78338710065293</v>
      </c>
      <c r="BD88" s="31">
        <f t="shared" ca="1" si="47"/>
        <v>877.78094790708269</v>
      </c>
      <c r="BE88" s="31">
        <f t="shared" ca="1" si="47"/>
        <v>872.80685586894253</v>
      </c>
      <c r="BF88" s="31">
        <f t="shared" ca="1" si="47"/>
        <v>867.86095035235178</v>
      </c>
      <c r="BG88" s="31">
        <f t="shared" ca="1" si="47"/>
        <v>862.94307163368842</v>
      </c>
      <c r="BH88" s="31">
        <f t="shared" ca="1" si="47"/>
        <v>858.05306089443081</v>
      </c>
      <c r="BL88" s="31">
        <f t="shared" ref="BL88:BS107" ca="1" si="59">IF($C88*BL$5&gt;(5%*BL$5),(5%*BL$5)*$B88,$C88*BL$5)</f>
        <v>1141.7530300368871</v>
      </c>
      <c r="BM88" s="31">
        <f t="shared" ca="1" si="59"/>
        <v>1134.1413431699748</v>
      </c>
      <c r="BN88" s="31">
        <f t="shared" ca="1" si="59"/>
        <v>1126.5804008821749</v>
      </c>
      <c r="BO88" s="31">
        <f t="shared" ca="1" si="59"/>
        <v>1119.0698648762937</v>
      </c>
      <c r="BP88" s="31">
        <f t="shared" ca="1" si="59"/>
        <v>1111.6093991104517</v>
      </c>
      <c r="BQ88" s="31">
        <f t="shared" ca="1" si="59"/>
        <v>1104.1986697830489</v>
      </c>
      <c r="BR88" s="31">
        <f t="shared" ca="1" si="59"/>
        <v>1096.8373453178283</v>
      </c>
      <c r="BS88" s="31">
        <f t="shared" ca="1" si="59"/>
        <v>1089.5250963490428</v>
      </c>
      <c r="BT88" s="31">
        <f t="shared" ca="1" si="55"/>
        <v>1082.261595706716</v>
      </c>
      <c r="BU88" s="31">
        <f t="shared" ca="1" si="55"/>
        <v>1075.0465184020045</v>
      </c>
      <c r="BV88" s="31">
        <f t="shared" ca="1" si="55"/>
        <v>1067.8795416126577</v>
      </c>
      <c r="BW88" s="31">
        <f t="shared" ca="1" si="55"/>
        <v>1060.7603446685732</v>
      </c>
    </row>
    <row r="89" spans="1:75">
      <c r="A89" s="17">
        <v>82</v>
      </c>
      <c r="B89" s="17">
        <v>0.55000000000000004</v>
      </c>
      <c r="C89" s="17">
        <f t="shared" si="50"/>
        <v>9.6609871772352016E-3</v>
      </c>
      <c r="D89" s="31">
        <f t="shared" ca="1" si="51"/>
        <v>241.52467943088004</v>
      </c>
      <c r="E89" s="31">
        <f t="shared" ca="1" si="52"/>
        <v>240.82023244920666</v>
      </c>
      <c r="F89" s="31">
        <f t="shared" ca="1" si="52"/>
        <v>240.11784010456313</v>
      </c>
      <c r="G89" s="31">
        <f t="shared" ca="1" si="52"/>
        <v>239.41749640425812</v>
      </c>
      <c r="H89" s="31">
        <f t="shared" ca="1" si="52"/>
        <v>238.71919537307903</v>
      </c>
      <c r="I89" s="31">
        <f t="shared" ca="1" si="41"/>
        <v>238.02293105324088</v>
      </c>
      <c r="J89" s="31">
        <f t="shared" ca="1" si="41"/>
        <v>237.32869750433559</v>
      </c>
      <c r="K89" s="31">
        <f t="shared" ca="1" si="41"/>
        <v>236.63648880328128</v>
      </c>
      <c r="L89" s="31">
        <f t="shared" ca="1" si="41"/>
        <v>235.94629904427168</v>
      </c>
      <c r="M89" s="31">
        <f t="shared" ca="1" si="53"/>
        <v>235.25812233872594</v>
      </c>
      <c r="N89" s="31">
        <f t="shared" ca="1" si="53"/>
        <v>234.57195281523801</v>
      </c>
      <c r="O89" s="31">
        <f t="shared" ca="1" si="53"/>
        <v>233.88778461952691</v>
      </c>
      <c r="S89" s="31">
        <f t="shared" ca="1" si="56"/>
        <v>483.04935886176008</v>
      </c>
      <c r="T89" s="31">
        <f t="shared" ca="1" si="56"/>
        <v>481.03665319983611</v>
      </c>
      <c r="U89" s="31">
        <f t="shared" ca="1" si="54"/>
        <v>479.03233381150346</v>
      </c>
      <c r="V89" s="31">
        <f t="shared" ca="1" si="54"/>
        <v>477.03636575395552</v>
      </c>
      <c r="W89" s="31">
        <f t="shared" ca="1" si="54"/>
        <v>475.0487142299807</v>
      </c>
      <c r="X89" s="31">
        <f t="shared" ca="1" si="46"/>
        <v>473.06934458735572</v>
      </c>
      <c r="Y89" s="31">
        <f t="shared" ca="1" si="46"/>
        <v>471.09822231824165</v>
      </c>
      <c r="Z89" s="31">
        <f t="shared" ca="1" si="46"/>
        <v>469.13531305858237</v>
      </c>
      <c r="AA89" s="31">
        <f t="shared" ca="1" si="46"/>
        <v>467.18058258750494</v>
      </c>
      <c r="AB89" s="31">
        <f t="shared" ca="1" si="46"/>
        <v>465.23399682672363</v>
      </c>
      <c r="AC89" s="31">
        <f t="shared" ca="1" si="46"/>
        <v>463.29552183994571</v>
      </c>
      <c r="AD89" s="31">
        <f t="shared" ca="1" si="46"/>
        <v>461.36512383227927</v>
      </c>
      <c r="AH89" s="31">
        <f t="shared" ca="1" si="57"/>
        <v>579.65923063411208</v>
      </c>
      <c r="AI89" s="31">
        <f t="shared" ca="1" si="45"/>
        <v>576.95415422448627</v>
      </c>
      <c r="AJ89" s="31">
        <f t="shared" ca="1" si="45"/>
        <v>574.26170150477196</v>
      </c>
      <c r="AK89" s="31">
        <f t="shared" ca="1" si="45"/>
        <v>571.58181356441639</v>
      </c>
      <c r="AL89" s="31">
        <f t="shared" ca="1" si="45"/>
        <v>568.91443176778239</v>
      </c>
      <c r="AM89" s="31">
        <f t="shared" ca="1" si="45"/>
        <v>566.25949775286597</v>
      </c>
      <c r="AN89" s="31">
        <f t="shared" ca="1" si="44"/>
        <v>563.61695343001929</v>
      </c>
      <c r="AO89" s="31">
        <f t="shared" ca="1" si="44"/>
        <v>560.9867409806792</v>
      </c>
      <c r="AP89" s="31">
        <f t="shared" ca="1" si="44"/>
        <v>558.36880285610266</v>
      </c>
      <c r="AQ89" s="31">
        <f t="shared" ca="1" si="44"/>
        <v>555.76308177610758</v>
      </c>
      <c r="AR89" s="31">
        <f t="shared" ca="1" si="44"/>
        <v>553.16952072781896</v>
      </c>
      <c r="AS89" s="31">
        <f t="shared" ca="1" si="44"/>
        <v>550.58806296442253</v>
      </c>
      <c r="AW89" s="31">
        <f t="shared" si="58"/>
        <v>772.87897417881618</v>
      </c>
      <c r="AX89" s="31">
        <f t="shared" ca="1" si="49"/>
        <v>768.49932665846973</v>
      </c>
      <c r="AY89" s="31">
        <f t="shared" ca="1" si="49"/>
        <v>764.14449714073839</v>
      </c>
      <c r="AZ89" s="31">
        <f t="shared" ca="1" si="49"/>
        <v>759.81434499027398</v>
      </c>
      <c r="BA89" s="31">
        <f t="shared" ca="1" si="49"/>
        <v>755.50873036866244</v>
      </c>
      <c r="BB89" s="31">
        <f t="shared" ca="1" si="49"/>
        <v>751.22751422990677</v>
      </c>
      <c r="BC89" s="31">
        <f t="shared" ca="1" si="49"/>
        <v>746.97055831593718</v>
      </c>
      <c r="BD89" s="31">
        <f t="shared" ca="1" si="47"/>
        <v>742.73772515214705</v>
      </c>
      <c r="BE89" s="31">
        <f t="shared" ca="1" si="47"/>
        <v>738.52887804295153</v>
      </c>
      <c r="BF89" s="31">
        <f t="shared" ca="1" si="47"/>
        <v>734.3438810673747</v>
      </c>
      <c r="BG89" s="31">
        <f t="shared" ca="1" si="47"/>
        <v>730.18259907465961</v>
      </c>
      <c r="BH89" s="31">
        <f t="shared" ca="1" si="47"/>
        <v>726.0448976799031</v>
      </c>
      <c r="BL89" s="31">
        <f t="shared" ca="1" si="59"/>
        <v>966.09871772352017</v>
      </c>
      <c r="BM89" s="31">
        <f t="shared" ca="1" si="59"/>
        <v>959.65805960536341</v>
      </c>
      <c r="BN89" s="31">
        <f t="shared" ca="1" si="59"/>
        <v>953.26033920799421</v>
      </c>
      <c r="BO89" s="31">
        <f t="shared" ca="1" si="59"/>
        <v>946.90527027994096</v>
      </c>
      <c r="BP89" s="31">
        <f t="shared" ca="1" si="59"/>
        <v>940.59256847807478</v>
      </c>
      <c r="BQ89" s="31">
        <f t="shared" ca="1" si="59"/>
        <v>934.32195135488769</v>
      </c>
      <c r="BR89" s="31">
        <f t="shared" ca="1" si="59"/>
        <v>928.09313834585498</v>
      </c>
      <c r="BS89" s="31">
        <f t="shared" ca="1" si="59"/>
        <v>921.90585075688261</v>
      </c>
      <c r="BT89" s="31">
        <f t="shared" ca="1" si="55"/>
        <v>915.75981175183676</v>
      </c>
      <c r="BU89" s="31">
        <f t="shared" ca="1" si="55"/>
        <v>909.65474634015777</v>
      </c>
      <c r="BV89" s="31">
        <f t="shared" ca="1" si="55"/>
        <v>903.59038136455672</v>
      </c>
      <c r="BW89" s="31">
        <f t="shared" ca="1" si="55"/>
        <v>897.56644548879285</v>
      </c>
    </row>
    <row r="90" spans="1:75">
      <c r="A90" s="17">
        <v>83</v>
      </c>
      <c r="B90" s="17">
        <v>0.28000000000000003</v>
      </c>
      <c r="C90" s="17">
        <f t="shared" si="50"/>
        <v>4.9183207447742842E-3</v>
      </c>
      <c r="D90" s="31">
        <f t="shared" ca="1" si="51"/>
        <v>122.95801861935711</v>
      </c>
      <c r="E90" s="31">
        <f t="shared" ca="1" si="52"/>
        <v>122.59939106505065</v>
      </c>
      <c r="F90" s="31">
        <f t="shared" ca="1" si="52"/>
        <v>122.24180950777757</v>
      </c>
      <c r="G90" s="31">
        <f t="shared" ca="1" si="52"/>
        <v>121.88527089671322</v>
      </c>
      <c r="H90" s="31">
        <f t="shared" ca="1" si="52"/>
        <v>121.52977218993114</v>
      </c>
      <c r="I90" s="31">
        <f t="shared" ca="1" si="41"/>
        <v>121.17531035437717</v>
      </c>
      <c r="J90" s="31">
        <f t="shared" ca="1" si="41"/>
        <v>120.82188236584358</v>
      </c>
      <c r="K90" s="31">
        <f t="shared" ca="1" si="41"/>
        <v>120.4694852089432</v>
      </c>
      <c r="L90" s="31">
        <f t="shared" ca="1" si="41"/>
        <v>120.11811587708377</v>
      </c>
      <c r="M90" s="31">
        <f t="shared" ca="1" si="53"/>
        <v>119.76777137244228</v>
      </c>
      <c r="N90" s="31">
        <f t="shared" ca="1" si="53"/>
        <v>119.41844870593934</v>
      </c>
      <c r="O90" s="31">
        <f t="shared" ca="1" si="53"/>
        <v>119.07014489721369</v>
      </c>
      <c r="S90" s="31">
        <f t="shared" ca="1" si="56"/>
        <v>245.91603723871421</v>
      </c>
      <c r="T90" s="31">
        <f t="shared" ca="1" si="56"/>
        <v>244.89138708355293</v>
      </c>
      <c r="U90" s="31">
        <f t="shared" ca="1" si="54"/>
        <v>243.8710063040381</v>
      </c>
      <c r="V90" s="31">
        <f t="shared" ca="1" si="54"/>
        <v>242.8548771111046</v>
      </c>
      <c r="W90" s="31">
        <f t="shared" ca="1" si="54"/>
        <v>241.84298178980833</v>
      </c>
      <c r="X90" s="31">
        <f t="shared" ca="1" si="46"/>
        <v>240.83530269901743</v>
      </c>
      <c r="Y90" s="31">
        <f t="shared" ca="1" si="46"/>
        <v>239.83182227110484</v>
      </c>
      <c r="Z90" s="31">
        <f t="shared" ca="1" si="46"/>
        <v>238.83252301164194</v>
      </c>
      <c r="AA90" s="31">
        <f t="shared" ca="1" si="46"/>
        <v>237.83738749909341</v>
      </c>
      <c r="AB90" s="31">
        <f t="shared" ca="1" si="46"/>
        <v>236.84639838451383</v>
      </c>
      <c r="AC90" s="31">
        <f t="shared" ca="1" si="46"/>
        <v>235.85953839124508</v>
      </c>
      <c r="AD90" s="31">
        <f t="shared" ca="1" si="46"/>
        <v>234.87679031461488</v>
      </c>
      <c r="AH90" s="31">
        <f t="shared" ca="1" si="57"/>
        <v>295.09924468645704</v>
      </c>
      <c r="AI90" s="31">
        <f t="shared" ca="1" si="45"/>
        <v>293.72211487792026</v>
      </c>
      <c r="AJ90" s="31">
        <f t="shared" ca="1" si="45"/>
        <v>292.35141167515661</v>
      </c>
      <c r="AK90" s="31">
        <f t="shared" ca="1" si="45"/>
        <v>290.98710508733922</v>
      </c>
      <c r="AL90" s="31">
        <f t="shared" ca="1" si="45"/>
        <v>289.62916526359828</v>
      </c>
      <c r="AM90" s="31">
        <f t="shared" ca="1" si="45"/>
        <v>288.27756249236813</v>
      </c>
      <c r="AN90" s="31">
        <f t="shared" ca="1" si="44"/>
        <v>286.9322672007371</v>
      </c>
      <c r="AO90" s="31">
        <f t="shared" ca="1" si="44"/>
        <v>285.5932499538003</v>
      </c>
      <c r="AP90" s="31">
        <f t="shared" ca="1" si="44"/>
        <v>284.26048145401592</v>
      </c>
      <c r="AQ90" s="31">
        <f t="shared" ca="1" si="44"/>
        <v>282.93393254056383</v>
      </c>
      <c r="AR90" s="31">
        <f t="shared" ca="1" si="44"/>
        <v>281.61357418870784</v>
      </c>
      <c r="AS90" s="31">
        <f t="shared" ca="1" si="44"/>
        <v>280.29937750916054</v>
      </c>
      <c r="AW90" s="31">
        <f t="shared" si="58"/>
        <v>393.46565958194276</v>
      </c>
      <c r="AX90" s="31">
        <f t="shared" ca="1" si="49"/>
        <v>391.23602084431184</v>
      </c>
      <c r="AY90" s="31">
        <f t="shared" ca="1" si="49"/>
        <v>389.01901672619408</v>
      </c>
      <c r="AZ90" s="31">
        <f t="shared" ca="1" si="49"/>
        <v>386.8145756314122</v>
      </c>
      <c r="BA90" s="31">
        <f t="shared" ca="1" si="49"/>
        <v>384.62262636950084</v>
      </c>
      <c r="BB90" s="31">
        <f t="shared" ca="1" si="49"/>
        <v>382.44309815340705</v>
      </c>
      <c r="BC90" s="31">
        <f t="shared" ca="1" si="49"/>
        <v>380.27592059720439</v>
      </c>
      <c r="BD90" s="31">
        <f t="shared" ca="1" si="47"/>
        <v>378.12102371382031</v>
      </c>
      <c r="BE90" s="31">
        <f t="shared" ca="1" si="47"/>
        <v>375.97833791277532</v>
      </c>
      <c r="BF90" s="31">
        <f t="shared" ca="1" si="47"/>
        <v>373.84779399793621</v>
      </c>
      <c r="BG90" s="31">
        <f t="shared" ca="1" si="47"/>
        <v>371.72932316528124</v>
      </c>
      <c r="BH90" s="31">
        <f t="shared" ca="1" si="47"/>
        <v>369.62285700067793</v>
      </c>
      <c r="BL90" s="31">
        <f t="shared" ca="1" si="59"/>
        <v>491.83207447742842</v>
      </c>
      <c r="BM90" s="31">
        <f t="shared" ca="1" si="59"/>
        <v>488.55319398091228</v>
      </c>
      <c r="BN90" s="31">
        <f t="shared" ca="1" si="59"/>
        <v>485.29617268770613</v>
      </c>
      <c r="BO90" s="31">
        <f t="shared" ca="1" si="59"/>
        <v>482.06086486978808</v>
      </c>
      <c r="BP90" s="31">
        <f t="shared" ca="1" si="59"/>
        <v>478.84712577065625</v>
      </c>
      <c r="BQ90" s="31">
        <f t="shared" ca="1" si="59"/>
        <v>475.65481159885189</v>
      </c>
      <c r="BR90" s="31">
        <f t="shared" ca="1" si="59"/>
        <v>472.48377952152612</v>
      </c>
      <c r="BS90" s="31">
        <f t="shared" ca="1" si="59"/>
        <v>469.33388765804926</v>
      </c>
      <c r="BT90" s="31">
        <f t="shared" ca="1" si="55"/>
        <v>466.2049950736623</v>
      </c>
      <c r="BU90" s="31">
        <f t="shared" ca="1" si="55"/>
        <v>463.09696177317119</v>
      </c>
      <c r="BV90" s="31">
        <f t="shared" ca="1" si="55"/>
        <v>460.00964869468339</v>
      </c>
      <c r="BW90" s="31">
        <f t="shared" ca="1" si="55"/>
        <v>456.94291770338543</v>
      </c>
    </row>
    <row r="91" spans="1:75">
      <c r="A91" s="17">
        <v>84</v>
      </c>
      <c r="B91" s="17">
        <v>0.26</v>
      </c>
      <c r="C91" s="17">
        <f t="shared" si="50"/>
        <v>4.5670121201475495E-3</v>
      </c>
      <c r="D91" s="31">
        <f t="shared" ca="1" si="51"/>
        <v>114.17530300368874</v>
      </c>
      <c r="E91" s="31">
        <f t="shared" ca="1" si="52"/>
        <v>113.84229170326132</v>
      </c>
      <c r="F91" s="31">
        <f t="shared" ca="1" si="52"/>
        <v>113.51025168579346</v>
      </c>
      <c r="G91" s="31">
        <f t="shared" ca="1" si="52"/>
        <v>113.17918011837656</v>
      </c>
      <c r="H91" s="31">
        <f t="shared" ca="1" si="52"/>
        <v>112.84907417636462</v>
      </c>
      <c r="I91" s="31">
        <f t="shared" ca="1" si="41"/>
        <v>112.51993104335024</v>
      </c>
      <c r="J91" s="31">
        <f t="shared" ca="1" si="41"/>
        <v>112.19174791114045</v>
      </c>
      <c r="K91" s="31">
        <f t="shared" ca="1" si="41"/>
        <v>111.86452197973297</v>
      </c>
      <c r="L91" s="31">
        <f t="shared" ca="1" si="41"/>
        <v>111.53825045729207</v>
      </c>
      <c r="M91" s="31">
        <f t="shared" ca="1" si="53"/>
        <v>111.21293056012497</v>
      </c>
      <c r="N91" s="31">
        <f t="shared" ca="1" si="53"/>
        <v>110.88855951265796</v>
      </c>
      <c r="O91" s="31">
        <f t="shared" ca="1" si="53"/>
        <v>110.56513454741271</v>
      </c>
      <c r="S91" s="31">
        <f t="shared" ca="1" si="56"/>
        <v>228.35060600737748</v>
      </c>
      <c r="T91" s="31">
        <f t="shared" ca="1" si="56"/>
        <v>227.39914514901344</v>
      </c>
      <c r="U91" s="31">
        <f t="shared" ca="1" si="54"/>
        <v>226.45164871089253</v>
      </c>
      <c r="V91" s="31">
        <f t="shared" ca="1" si="54"/>
        <v>225.50810017459713</v>
      </c>
      <c r="W91" s="31">
        <f t="shared" ca="1" si="54"/>
        <v>224.56848309053632</v>
      </c>
      <c r="X91" s="31">
        <f t="shared" ca="1" si="46"/>
        <v>223.63278107765905</v>
      </c>
      <c r="Y91" s="31">
        <f t="shared" ca="1" si="46"/>
        <v>222.70097782316878</v>
      </c>
      <c r="Z91" s="31">
        <f t="shared" ca="1" si="46"/>
        <v>221.77305708223892</v>
      </c>
      <c r="AA91" s="31">
        <f t="shared" ca="1" si="46"/>
        <v>220.8490026777296</v>
      </c>
      <c r="AB91" s="31">
        <f t="shared" ca="1" si="46"/>
        <v>219.9287984999057</v>
      </c>
      <c r="AC91" s="31">
        <f t="shared" ca="1" si="46"/>
        <v>219.01242850615614</v>
      </c>
      <c r="AD91" s="31">
        <f t="shared" ca="1" si="46"/>
        <v>218.09987672071381</v>
      </c>
      <c r="AH91" s="31">
        <f t="shared" ca="1" si="57"/>
        <v>274.02072720885297</v>
      </c>
      <c r="AI91" s="31">
        <f t="shared" ca="1" si="45"/>
        <v>272.74196381521165</v>
      </c>
      <c r="AJ91" s="31">
        <f t="shared" ca="1" si="45"/>
        <v>271.46916798407398</v>
      </c>
      <c r="AK91" s="31">
        <f t="shared" ca="1" si="45"/>
        <v>270.20231186681497</v>
      </c>
      <c r="AL91" s="31">
        <f t="shared" ca="1" si="45"/>
        <v>268.94136774476982</v>
      </c>
      <c r="AM91" s="31">
        <f t="shared" ca="1" si="45"/>
        <v>267.68630802862754</v>
      </c>
      <c r="AN91" s="31">
        <f t="shared" ca="1" si="44"/>
        <v>266.43710525782728</v>
      </c>
      <c r="AO91" s="31">
        <f t="shared" ca="1" si="44"/>
        <v>265.1937320999574</v>
      </c>
      <c r="AP91" s="31">
        <f t="shared" ca="1" si="44"/>
        <v>263.95616135015763</v>
      </c>
      <c r="AQ91" s="31">
        <f t="shared" ca="1" si="44"/>
        <v>262.72436593052356</v>
      </c>
      <c r="AR91" s="31">
        <f t="shared" ca="1" si="44"/>
        <v>261.49831888951439</v>
      </c>
      <c r="AS91" s="31">
        <f t="shared" ca="1" si="44"/>
        <v>260.27799340136335</v>
      </c>
      <c r="AW91" s="31">
        <f t="shared" si="58"/>
        <v>365.36096961180397</v>
      </c>
      <c r="AX91" s="31">
        <f t="shared" ca="1" si="49"/>
        <v>363.29059078400383</v>
      </c>
      <c r="AY91" s="31">
        <f t="shared" ca="1" si="49"/>
        <v>361.23194410289449</v>
      </c>
      <c r="AZ91" s="31">
        <f t="shared" ca="1" si="49"/>
        <v>359.18496308631131</v>
      </c>
      <c r="BA91" s="31">
        <f t="shared" ca="1" si="49"/>
        <v>357.1495816288222</v>
      </c>
      <c r="BB91" s="31">
        <f t="shared" ca="1" si="49"/>
        <v>355.12573399959228</v>
      </c>
      <c r="BC91" s="31">
        <f t="shared" ca="1" si="49"/>
        <v>353.1133548402612</v>
      </c>
      <c r="BD91" s="31">
        <f t="shared" ca="1" si="47"/>
        <v>351.11237916283312</v>
      </c>
      <c r="BE91" s="31">
        <f t="shared" ca="1" si="47"/>
        <v>349.12274234757706</v>
      </c>
      <c r="BF91" s="31">
        <f t="shared" ca="1" si="47"/>
        <v>347.14438014094077</v>
      </c>
      <c r="BG91" s="31">
        <f t="shared" ca="1" si="47"/>
        <v>345.17722865347542</v>
      </c>
      <c r="BH91" s="31">
        <f t="shared" ca="1" si="47"/>
        <v>343.22122435777237</v>
      </c>
      <c r="BL91" s="31">
        <f t="shared" ca="1" si="59"/>
        <v>456.70121201475496</v>
      </c>
      <c r="BM91" s="31">
        <f t="shared" ca="1" si="59"/>
        <v>453.65653726798996</v>
      </c>
      <c r="BN91" s="31">
        <f t="shared" ca="1" si="59"/>
        <v>450.63216035286996</v>
      </c>
      <c r="BO91" s="31">
        <f t="shared" ca="1" si="59"/>
        <v>447.62794595051753</v>
      </c>
      <c r="BP91" s="31">
        <f t="shared" ca="1" si="59"/>
        <v>444.64375964418076</v>
      </c>
      <c r="BQ91" s="31">
        <f t="shared" ca="1" si="59"/>
        <v>441.67946791321958</v>
      </c>
      <c r="BR91" s="31">
        <f t="shared" ca="1" si="59"/>
        <v>438.73493812713139</v>
      </c>
      <c r="BS91" s="31">
        <f t="shared" ca="1" si="59"/>
        <v>435.81003853961715</v>
      </c>
      <c r="BT91" s="31">
        <f t="shared" ca="1" si="55"/>
        <v>432.90463828268645</v>
      </c>
      <c r="BU91" s="31">
        <f t="shared" ca="1" si="55"/>
        <v>430.01860736080181</v>
      </c>
      <c r="BV91" s="31">
        <f t="shared" ca="1" si="55"/>
        <v>427.15181664506315</v>
      </c>
      <c r="BW91" s="31">
        <f t="shared" ca="1" si="55"/>
        <v>424.30413786742935</v>
      </c>
    </row>
    <row r="92" spans="1:75">
      <c r="A92" s="17">
        <v>85</v>
      </c>
      <c r="B92" s="17">
        <v>0.94</v>
      </c>
      <c r="C92" s="17">
        <f t="shared" si="50"/>
        <v>1.6511505357456522E-2</v>
      </c>
      <c r="D92" s="31">
        <f t="shared" ca="1" si="51"/>
        <v>412.78763393641304</v>
      </c>
      <c r="E92" s="31">
        <f t="shared" ca="1" si="52"/>
        <v>411.58367000409856</v>
      </c>
      <c r="F92" s="31">
        <f t="shared" ca="1" si="52"/>
        <v>410.3832176332532</v>
      </c>
      <c r="G92" s="31">
        <f t="shared" ca="1" si="52"/>
        <v>409.18626658182285</v>
      </c>
      <c r="H92" s="31">
        <f t="shared" ca="1" si="52"/>
        <v>407.9928066376259</v>
      </c>
      <c r="I92" s="31">
        <f t="shared" ca="1" si="41"/>
        <v>406.80282761826612</v>
      </c>
      <c r="J92" s="31">
        <f t="shared" ca="1" si="41"/>
        <v>405.61631937104619</v>
      </c>
      <c r="K92" s="31">
        <f t="shared" ca="1" si="41"/>
        <v>404.43327177288063</v>
      </c>
      <c r="L92" s="31">
        <f t="shared" ca="1" si="41"/>
        <v>403.2536747302097</v>
      </c>
      <c r="M92" s="31">
        <f t="shared" ca="1" si="53"/>
        <v>402.07751817891329</v>
      </c>
      <c r="N92" s="31">
        <f t="shared" ca="1" si="53"/>
        <v>400.90479208422488</v>
      </c>
      <c r="O92" s="31">
        <f t="shared" ca="1" si="53"/>
        <v>399.7354864406459</v>
      </c>
      <c r="S92" s="31">
        <f t="shared" ca="1" si="56"/>
        <v>825.57526787282609</v>
      </c>
      <c r="T92" s="31">
        <f t="shared" ca="1" si="56"/>
        <v>822.13537092335605</v>
      </c>
      <c r="U92" s="31">
        <f t="shared" ca="1" si="54"/>
        <v>818.70980687784208</v>
      </c>
      <c r="V92" s="31">
        <f t="shared" ca="1" si="54"/>
        <v>815.29851601585096</v>
      </c>
      <c r="W92" s="31">
        <f t="shared" ca="1" si="54"/>
        <v>811.90143886578494</v>
      </c>
      <c r="X92" s="31">
        <f t="shared" ca="1" si="46"/>
        <v>808.51851620384411</v>
      </c>
      <c r="Y92" s="31">
        <f t="shared" ca="1" si="46"/>
        <v>805.14968905299463</v>
      </c>
      <c r="Z92" s="31">
        <f t="shared" ca="1" si="46"/>
        <v>801.79489868194059</v>
      </c>
      <c r="AA92" s="31">
        <f t="shared" ca="1" si="46"/>
        <v>798.45408660409919</v>
      </c>
      <c r="AB92" s="31">
        <f t="shared" ca="1" si="46"/>
        <v>795.12719457658193</v>
      </c>
      <c r="AC92" s="31">
        <f t="shared" ca="1" si="46"/>
        <v>791.81416459917978</v>
      </c>
      <c r="AD92" s="31">
        <f t="shared" ca="1" si="46"/>
        <v>788.51493891334985</v>
      </c>
      <c r="AH92" s="31">
        <f t="shared" ca="1" si="57"/>
        <v>990.69032144739128</v>
      </c>
      <c r="AI92" s="31">
        <f t="shared" ca="1" si="45"/>
        <v>986.06709994730352</v>
      </c>
      <c r="AJ92" s="31">
        <f t="shared" ca="1" si="45"/>
        <v>981.46545348088273</v>
      </c>
      <c r="AK92" s="31">
        <f t="shared" ca="1" si="45"/>
        <v>976.88528136463867</v>
      </c>
      <c r="AL92" s="31">
        <f t="shared" ca="1" si="45"/>
        <v>972.32648338493686</v>
      </c>
      <c r="AM92" s="31">
        <f t="shared" ca="1" si="45"/>
        <v>967.78895979580705</v>
      </c>
      <c r="AN92" s="31">
        <f t="shared" ca="1" si="44"/>
        <v>963.27261131676005</v>
      </c>
      <c r="AO92" s="31">
        <f t="shared" ca="1" si="44"/>
        <v>958.77733913061513</v>
      </c>
      <c r="AP92" s="31">
        <f t="shared" ca="1" si="44"/>
        <v>954.30304488133891</v>
      </c>
      <c r="AQ92" s="31">
        <f t="shared" ca="1" si="44"/>
        <v>949.84963067189267</v>
      </c>
      <c r="AR92" s="31">
        <f t="shared" ca="1" si="44"/>
        <v>945.41699906209033</v>
      </c>
      <c r="AS92" s="31">
        <f t="shared" ca="1" si="44"/>
        <v>941.00505306646733</v>
      </c>
      <c r="AW92" s="31">
        <f t="shared" si="58"/>
        <v>1320.9204285965218</v>
      </c>
      <c r="AX92" s="31">
        <f t="shared" ca="1" si="49"/>
        <v>1313.4352128344751</v>
      </c>
      <c r="AY92" s="31">
        <f t="shared" ca="1" si="49"/>
        <v>1305.9924132950798</v>
      </c>
      <c r="AZ92" s="31">
        <f t="shared" ca="1" si="49"/>
        <v>1298.5917896197407</v>
      </c>
      <c r="BA92" s="31">
        <f t="shared" ca="1" si="49"/>
        <v>1291.2331028118954</v>
      </c>
      <c r="BB92" s="31">
        <f t="shared" ca="1" si="49"/>
        <v>1283.916115229295</v>
      </c>
      <c r="BC92" s="31">
        <f t="shared" ca="1" si="49"/>
        <v>1276.6405905763286</v>
      </c>
      <c r="BD92" s="31">
        <f t="shared" ca="1" si="47"/>
        <v>1269.4062938963964</v>
      </c>
      <c r="BE92" s="31">
        <f t="shared" ca="1" si="47"/>
        <v>1262.2129915643168</v>
      </c>
      <c r="BF92" s="31">
        <f t="shared" ca="1" si="47"/>
        <v>1255.0604512787856</v>
      </c>
      <c r="BG92" s="31">
        <f t="shared" ca="1" si="47"/>
        <v>1247.9484420548724</v>
      </c>
      <c r="BH92" s="31">
        <f t="shared" ca="1" si="47"/>
        <v>1240.8767342165613</v>
      </c>
      <c r="BL92" s="31">
        <f t="shared" ca="1" si="59"/>
        <v>1651.1505357456522</v>
      </c>
      <c r="BM92" s="31">
        <f t="shared" ca="1" si="59"/>
        <v>1640.142865507348</v>
      </c>
      <c r="BN92" s="31">
        <f t="shared" ca="1" si="59"/>
        <v>1629.2085797372988</v>
      </c>
      <c r="BO92" s="31">
        <f t="shared" ca="1" si="59"/>
        <v>1618.3471892057169</v>
      </c>
      <c r="BP92" s="31">
        <f t="shared" ca="1" si="59"/>
        <v>1607.5582079443454</v>
      </c>
      <c r="BQ92" s="31">
        <f t="shared" ca="1" si="59"/>
        <v>1596.8411532247167</v>
      </c>
      <c r="BR92" s="31">
        <f t="shared" ca="1" si="59"/>
        <v>1586.1955455365517</v>
      </c>
      <c r="BS92" s="31">
        <f t="shared" ca="1" si="59"/>
        <v>1575.6209085663079</v>
      </c>
      <c r="BT92" s="31">
        <f t="shared" ca="1" si="55"/>
        <v>1565.116769175866</v>
      </c>
      <c r="BU92" s="31">
        <f t="shared" ca="1" si="55"/>
        <v>1554.6826573813601</v>
      </c>
      <c r="BV92" s="31">
        <f t="shared" ca="1" si="55"/>
        <v>1544.318106332151</v>
      </c>
      <c r="BW92" s="31">
        <f t="shared" ca="1" si="55"/>
        <v>1534.0226522899366</v>
      </c>
    </row>
    <row r="93" spans="1:75">
      <c r="A93" s="17">
        <v>86</v>
      </c>
      <c r="B93" s="17">
        <v>0.22</v>
      </c>
      <c r="C93" s="17">
        <f t="shared" si="50"/>
        <v>3.8643948708940801E-3</v>
      </c>
      <c r="D93" s="31">
        <f t="shared" ca="1" si="51"/>
        <v>96.609871772352008</v>
      </c>
      <c r="E93" s="31">
        <f t="shared" ca="1" si="52"/>
        <v>96.328092979682651</v>
      </c>
      <c r="F93" s="31">
        <f t="shared" ca="1" si="52"/>
        <v>96.04713604182524</v>
      </c>
      <c r="G93" s="31">
        <f t="shared" ca="1" si="52"/>
        <v>95.766998561703232</v>
      </c>
      <c r="H93" s="31">
        <f t="shared" ca="1" si="52"/>
        <v>95.487678149231598</v>
      </c>
      <c r="I93" s="31">
        <f t="shared" ca="1" si="41"/>
        <v>95.209172421296344</v>
      </c>
      <c r="J93" s="31">
        <f t="shared" ca="1" si="41"/>
        <v>94.931479001734232</v>
      </c>
      <c r="K93" s="31">
        <f t="shared" ca="1" si="41"/>
        <v>94.654595521312501</v>
      </c>
      <c r="L93" s="31">
        <f t="shared" ca="1" si="41"/>
        <v>94.378519617708662</v>
      </c>
      <c r="M93" s="31">
        <f t="shared" ca="1" si="53"/>
        <v>94.103248935490356</v>
      </c>
      <c r="N93" s="31">
        <f t="shared" ca="1" si="53"/>
        <v>93.828781126095194</v>
      </c>
      <c r="O93" s="31">
        <f t="shared" ca="1" si="53"/>
        <v>93.555113847810759</v>
      </c>
      <c r="S93" s="31">
        <f t="shared" ca="1" si="56"/>
        <v>193.21974354470402</v>
      </c>
      <c r="T93" s="31">
        <f t="shared" ca="1" si="56"/>
        <v>192.41466127993442</v>
      </c>
      <c r="U93" s="31">
        <f t="shared" ca="1" si="54"/>
        <v>191.61293352460135</v>
      </c>
      <c r="V93" s="31">
        <f t="shared" ca="1" si="54"/>
        <v>190.81454630158217</v>
      </c>
      <c r="W93" s="31">
        <f t="shared" ca="1" si="54"/>
        <v>190.01948569199226</v>
      </c>
      <c r="X93" s="31">
        <f t="shared" ca="1" si="46"/>
        <v>189.22773783494225</v>
      </c>
      <c r="Y93" s="31">
        <f t="shared" ca="1" si="46"/>
        <v>188.43928892729664</v>
      </c>
      <c r="Z93" s="31">
        <f t="shared" ca="1" si="46"/>
        <v>187.65412522343294</v>
      </c>
      <c r="AA93" s="31">
        <f t="shared" ca="1" si="46"/>
        <v>186.87223303500195</v>
      </c>
      <c r="AB93" s="31">
        <f t="shared" ca="1" si="46"/>
        <v>186.09359873068942</v>
      </c>
      <c r="AC93" s="31">
        <f t="shared" ca="1" si="46"/>
        <v>185.31820873597826</v>
      </c>
      <c r="AD93" s="31">
        <f t="shared" ca="1" si="46"/>
        <v>184.54604953291167</v>
      </c>
      <c r="AH93" s="31">
        <f t="shared" ca="1" si="57"/>
        <v>231.86369225364481</v>
      </c>
      <c r="AI93" s="31">
        <f t="shared" ca="1" si="45"/>
        <v>230.78166168979448</v>
      </c>
      <c r="AJ93" s="31">
        <f t="shared" ca="1" si="45"/>
        <v>229.70468060190873</v>
      </c>
      <c r="AK93" s="31">
        <f t="shared" ca="1" si="45"/>
        <v>228.63272542576652</v>
      </c>
      <c r="AL93" s="31">
        <f t="shared" ca="1" si="45"/>
        <v>227.5657727071129</v>
      </c>
      <c r="AM93" s="31">
        <f t="shared" ca="1" si="45"/>
        <v>226.50379910114637</v>
      </c>
      <c r="AN93" s="31">
        <f t="shared" ca="1" si="44"/>
        <v>225.44678137200768</v>
      </c>
      <c r="AO93" s="31">
        <f t="shared" ca="1" si="44"/>
        <v>224.39469639227164</v>
      </c>
      <c r="AP93" s="31">
        <f t="shared" ca="1" si="44"/>
        <v>223.34752114244105</v>
      </c>
      <c r="AQ93" s="31">
        <f t="shared" ca="1" si="44"/>
        <v>222.30523271044299</v>
      </c>
      <c r="AR93" s="31">
        <f t="shared" ca="1" si="44"/>
        <v>221.26780829112755</v>
      </c>
      <c r="AS93" s="31">
        <f t="shared" ca="1" si="44"/>
        <v>220.235225185769</v>
      </c>
      <c r="AW93" s="31">
        <f t="shared" si="58"/>
        <v>309.15158967152638</v>
      </c>
      <c r="AX93" s="31">
        <f t="shared" ca="1" si="49"/>
        <v>307.39973066338786</v>
      </c>
      <c r="AY93" s="31">
        <f t="shared" ca="1" si="49"/>
        <v>305.6577988562953</v>
      </c>
      <c r="AZ93" s="31">
        <f t="shared" ca="1" si="49"/>
        <v>303.92573799610955</v>
      </c>
      <c r="BA93" s="31">
        <f t="shared" ca="1" si="49"/>
        <v>302.20349214746494</v>
      </c>
      <c r="BB93" s="31">
        <f t="shared" ca="1" si="49"/>
        <v>300.4910056919627</v>
      </c>
      <c r="BC93" s="31">
        <f t="shared" ca="1" si="49"/>
        <v>298.78822332637486</v>
      </c>
      <c r="BD93" s="31">
        <f t="shared" ca="1" si="47"/>
        <v>297.09509006085881</v>
      </c>
      <c r="BE93" s="31">
        <f t="shared" ca="1" si="47"/>
        <v>295.4115512171806</v>
      </c>
      <c r="BF93" s="31">
        <f t="shared" ca="1" si="47"/>
        <v>293.73755242694983</v>
      </c>
      <c r="BG93" s="31">
        <f t="shared" ca="1" si="47"/>
        <v>292.07303962986379</v>
      </c>
      <c r="BH93" s="31">
        <f t="shared" ca="1" si="47"/>
        <v>290.41795907196121</v>
      </c>
      <c r="BL93" s="31">
        <f t="shared" ca="1" si="59"/>
        <v>386.43948708940803</v>
      </c>
      <c r="BM93" s="31">
        <f t="shared" ca="1" si="59"/>
        <v>383.86322384214532</v>
      </c>
      <c r="BN93" s="31">
        <f t="shared" ca="1" si="59"/>
        <v>381.30413568319767</v>
      </c>
      <c r="BO93" s="31">
        <f t="shared" ca="1" si="59"/>
        <v>378.76210811197632</v>
      </c>
      <c r="BP93" s="31">
        <f t="shared" ca="1" si="59"/>
        <v>376.23702739122984</v>
      </c>
      <c r="BQ93" s="31">
        <f t="shared" ca="1" si="59"/>
        <v>373.72878054195502</v>
      </c>
      <c r="BR93" s="31">
        <f t="shared" ca="1" si="59"/>
        <v>371.23725533834192</v>
      </c>
      <c r="BS93" s="31">
        <f t="shared" ca="1" si="59"/>
        <v>368.76234030275299</v>
      </c>
      <c r="BT93" s="31">
        <f t="shared" ca="1" si="55"/>
        <v>366.30392470073463</v>
      </c>
      <c r="BU93" s="31">
        <f t="shared" ca="1" si="55"/>
        <v>363.86189853606305</v>
      </c>
      <c r="BV93" s="31">
        <f t="shared" ca="1" si="55"/>
        <v>361.43615254582267</v>
      </c>
      <c r="BW93" s="31">
        <f t="shared" ca="1" si="55"/>
        <v>359.02657819551712</v>
      </c>
    </row>
    <row r="94" spans="1:75">
      <c r="A94" s="17">
        <v>87</v>
      </c>
      <c r="B94" s="17">
        <v>0.14000000000000001</v>
      </c>
      <c r="C94" s="17">
        <f t="shared" si="50"/>
        <v>2.4591603723871421E-3</v>
      </c>
      <c r="D94" s="31">
        <f t="shared" ca="1" si="51"/>
        <v>61.479009309678553</v>
      </c>
      <c r="E94" s="31">
        <f t="shared" ca="1" si="52"/>
        <v>61.299695532525327</v>
      </c>
      <c r="F94" s="31">
        <f t="shared" ca="1" si="52"/>
        <v>61.120904753888787</v>
      </c>
      <c r="G94" s="31">
        <f t="shared" ca="1" si="52"/>
        <v>60.942635448356612</v>
      </c>
      <c r="H94" s="31">
        <f t="shared" ca="1" si="52"/>
        <v>60.764886094965568</v>
      </c>
      <c r="I94" s="31">
        <f t="shared" ca="1" si="41"/>
        <v>60.587655177188587</v>
      </c>
      <c r="J94" s="31">
        <f t="shared" ca="1" si="41"/>
        <v>60.410941182921789</v>
      </c>
      <c r="K94" s="31">
        <f t="shared" ca="1" si="41"/>
        <v>60.234742604471599</v>
      </c>
      <c r="L94" s="31">
        <f t="shared" ca="1" si="41"/>
        <v>60.059057938541883</v>
      </c>
      <c r="M94" s="31">
        <f t="shared" ca="1" si="53"/>
        <v>59.883885686221141</v>
      </c>
      <c r="N94" s="31">
        <f t="shared" ca="1" si="53"/>
        <v>59.70922435296967</v>
      </c>
      <c r="O94" s="31">
        <f t="shared" ca="1" si="53"/>
        <v>59.535072448606847</v>
      </c>
      <c r="S94" s="31">
        <f t="shared" ca="1" si="56"/>
        <v>122.95801861935711</v>
      </c>
      <c r="T94" s="31">
        <f t="shared" ca="1" si="56"/>
        <v>122.44569354177646</v>
      </c>
      <c r="U94" s="31">
        <f t="shared" ca="1" si="54"/>
        <v>121.93550315201905</v>
      </c>
      <c r="V94" s="31">
        <f t="shared" ca="1" si="54"/>
        <v>121.4274385555523</v>
      </c>
      <c r="W94" s="31">
        <f t="shared" ca="1" si="54"/>
        <v>120.92149089490417</v>
      </c>
      <c r="X94" s="31">
        <f t="shared" ca="1" si="46"/>
        <v>120.41765134950872</v>
      </c>
      <c r="Y94" s="31">
        <f t="shared" ca="1" si="46"/>
        <v>119.91591113555242</v>
      </c>
      <c r="Z94" s="31">
        <f t="shared" ca="1" si="46"/>
        <v>119.41626150582097</v>
      </c>
      <c r="AA94" s="31">
        <f t="shared" ca="1" si="46"/>
        <v>118.9186937495467</v>
      </c>
      <c r="AB94" s="31">
        <f t="shared" ca="1" si="46"/>
        <v>118.42319919225692</v>
      </c>
      <c r="AC94" s="31">
        <f t="shared" ca="1" si="46"/>
        <v>117.92976919562254</v>
      </c>
      <c r="AD94" s="31">
        <f t="shared" ca="1" si="46"/>
        <v>117.43839515730744</v>
      </c>
      <c r="AH94" s="31">
        <f t="shared" ca="1" si="57"/>
        <v>147.54962234322852</v>
      </c>
      <c r="AI94" s="31">
        <f t="shared" ca="1" si="45"/>
        <v>146.86105743896013</v>
      </c>
      <c r="AJ94" s="31">
        <f t="shared" ca="1" si="45"/>
        <v>146.17570583757831</v>
      </c>
      <c r="AK94" s="31">
        <f t="shared" ca="1" si="45"/>
        <v>145.49355254366961</v>
      </c>
      <c r="AL94" s="31">
        <f t="shared" ca="1" si="45"/>
        <v>144.81458263179914</v>
      </c>
      <c r="AM94" s="31">
        <f t="shared" ca="1" si="45"/>
        <v>144.13878124618407</v>
      </c>
      <c r="AN94" s="31">
        <f t="shared" ca="1" si="44"/>
        <v>143.46613360036855</v>
      </c>
      <c r="AO94" s="31">
        <f t="shared" ca="1" si="44"/>
        <v>142.79662497690015</v>
      </c>
      <c r="AP94" s="31">
        <f t="shared" ca="1" si="44"/>
        <v>142.13024072700796</v>
      </c>
      <c r="AQ94" s="31">
        <f t="shared" ca="1" si="44"/>
        <v>141.46696627028192</v>
      </c>
      <c r="AR94" s="31">
        <f t="shared" ca="1" si="44"/>
        <v>140.80678709435392</v>
      </c>
      <c r="AS94" s="31">
        <f t="shared" ca="1" si="44"/>
        <v>140.14968875458027</v>
      </c>
      <c r="AW94" s="31">
        <f t="shared" si="58"/>
        <v>196.73282979097138</v>
      </c>
      <c r="AX94" s="31">
        <f t="shared" ca="1" si="49"/>
        <v>195.61801042215592</v>
      </c>
      <c r="AY94" s="31">
        <f t="shared" ca="1" si="49"/>
        <v>194.50950836309704</v>
      </c>
      <c r="AZ94" s="31">
        <f t="shared" ca="1" si="49"/>
        <v>193.4072878157061</v>
      </c>
      <c r="BA94" s="31">
        <f t="shared" ca="1" si="49"/>
        <v>192.31131318475042</v>
      </c>
      <c r="BB94" s="31">
        <f t="shared" ca="1" si="49"/>
        <v>191.22154907670352</v>
      </c>
      <c r="BC94" s="31">
        <f t="shared" ca="1" si="49"/>
        <v>190.1379602986022</v>
      </c>
      <c r="BD94" s="31">
        <f t="shared" ca="1" si="47"/>
        <v>189.06051185691015</v>
      </c>
      <c r="BE94" s="31">
        <f t="shared" ca="1" si="47"/>
        <v>187.98916895638766</v>
      </c>
      <c r="BF94" s="31">
        <f t="shared" ca="1" si="47"/>
        <v>186.9238969989681</v>
      </c>
      <c r="BG94" s="31">
        <f t="shared" ca="1" si="47"/>
        <v>185.86466158264062</v>
      </c>
      <c r="BH94" s="31">
        <f t="shared" ca="1" si="47"/>
        <v>184.81142850033896</v>
      </c>
      <c r="BL94" s="31">
        <f t="shared" ca="1" si="59"/>
        <v>245.91603723871421</v>
      </c>
      <c r="BM94" s="31">
        <f t="shared" ca="1" si="59"/>
        <v>244.27659699045614</v>
      </c>
      <c r="BN94" s="31">
        <f t="shared" ca="1" si="59"/>
        <v>242.64808634385307</v>
      </c>
      <c r="BO94" s="31">
        <f t="shared" ca="1" si="59"/>
        <v>241.03043243489404</v>
      </c>
      <c r="BP94" s="31">
        <f t="shared" ca="1" si="59"/>
        <v>239.42356288532812</v>
      </c>
      <c r="BQ94" s="31">
        <f t="shared" ca="1" si="59"/>
        <v>237.82740579942595</v>
      </c>
      <c r="BR94" s="31">
        <f t="shared" ca="1" si="59"/>
        <v>236.24188976076306</v>
      </c>
      <c r="BS94" s="31">
        <f t="shared" ca="1" si="59"/>
        <v>234.66694382902463</v>
      </c>
      <c r="BT94" s="31">
        <f t="shared" ca="1" si="55"/>
        <v>233.10249753683115</v>
      </c>
      <c r="BU94" s="31">
        <f t="shared" ca="1" si="55"/>
        <v>231.54848088658559</v>
      </c>
      <c r="BV94" s="31">
        <f t="shared" ca="1" si="55"/>
        <v>230.0048243473417</v>
      </c>
      <c r="BW94" s="31">
        <f t="shared" ca="1" si="55"/>
        <v>228.47145885169272</v>
      </c>
    </row>
    <row r="95" spans="1:75">
      <c r="A95" s="17">
        <v>88</v>
      </c>
      <c r="B95" s="17">
        <v>0.35</v>
      </c>
      <c r="C95" s="17">
        <f t="shared" si="50"/>
        <v>6.1479009309678544E-3</v>
      </c>
      <c r="D95" s="31">
        <f t="shared" ca="1" si="51"/>
        <v>153.69752327419636</v>
      </c>
      <c r="E95" s="31">
        <f t="shared" ca="1" si="52"/>
        <v>153.24923883131331</v>
      </c>
      <c r="F95" s="31">
        <f t="shared" ca="1" si="52"/>
        <v>152.80226188472196</v>
      </c>
      <c r="G95" s="31">
        <f t="shared" ca="1" si="52"/>
        <v>152.3565886208915</v>
      </c>
      <c r="H95" s="31">
        <f t="shared" ca="1" si="52"/>
        <v>151.9122152374139</v>
      </c>
      <c r="I95" s="31">
        <f t="shared" ca="1" si="41"/>
        <v>151.46913794297146</v>
      </c>
      <c r="J95" s="31">
        <f t="shared" ca="1" si="41"/>
        <v>151.02735295730446</v>
      </c>
      <c r="K95" s="31">
        <f t="shared" ca="1" si="41"/>
        <v>150.58685651117898</v>
      </c>
      <c r="L95" s="31">
        <f t="shared" ca="1" si="41"/>
        <v>150.14764484635469</v>
      </c>
      <c r="M95" s="31">
        <f t="shared" ca="1" si="53"/>
        <v>149.70971421555285</v>
      </c>
      <c r="N95" s="31">
        <f t="shared" ca="1" si="53"/>
        <v>149.27306088242415</v>
      </c>
      <c r="O95" s="31">
        <f t="shared" ca="1" si="53"/>
        <v>148.83768112151711</v>
      </c>
      <c r="S95" s="31">
        <f t="shared" ca="1" si="56"/>
        <v>307.39504654839271</v>
      </c>
      <c r="T95" s="31">
        <f t="shared" ca="1" si="56"/>
        <v>306.11423385444112</v>
      </c>
      <c r="U95" s="31">
        <f t="shared" ca="1" si="54"/>
        <v>304.83875788004758</v>
      </c>
      <c r="V95" s="31">
        <f t="shared" ca="1" si="54"/>
        <v>303.56859638888074</v>
      </c>
      <c r="W95" s="31">
        <f t="shared" ca="1" si="54"/>
        <v>302.30372723726038</v>
      </c>
      <c r="X95" s="31">
        <f t="shared" ca="1" si="46"/>
        <v>301.04412837377174</v>
      </c>
      <c r="Y95" s="31">
        <f t="shared" ca="1" si="46"/>
        <v>299.78977783888098</v>
      </c>
      <c r="Z95" s="31">
        <f t="shared" ca="1" si="46"/>
        <v>298.54065376455236</v>
      </c>
      <c r="AA95" s="31">
        <f t="shared" ca="1" si="46"/>
        <v>297.29673437386674</v>
      </c>
      <c r="AB95" s="31">
        <f t="shared" ca="1" si="46"/>
        <v>296.05799798064226</v>
      </c>
      <c r="AC95" s="31">
        <f t="shared" ca="1" si="46"/>
        <v>294.8244229890563</v>
      </c>
      <c r="AD95" s="31">
        <f t="shared" ca="1" si="46"/>
        <v>293.59598789326856</v>
      </c>
      <c r="AH95" s="31">
        <f t="shared" ca="1" si="57"/>
        <v>368.87405585807124</v>
      </c>
      <c r="AI95" s="31">
        <f t="shared" ca="1" si="45"/>
        <v>367.15264359740024</v>
      </c>
      <c r="AJ95" s="31">
        <f t="shared" ca="1" si="45"/>
        <v>365.43926459394572</v>
      </c>
      <c r="AK95" s="31">
        <f t="shared" ca="1" si="45"/>
        <v>363.73388135917401</v>
      </c>
      <c r="AL95" s="31">
        <f t="shared" ca="1" si="45"/>
        <v>362.03645657949778</v>
      </c>
      <c r="AM95" s="31">
        <f t="shared" ca="1" si="45"/>
        <v>360.34695311546011</v>
      </c>
      <c r="AN95" s="31">
        <f t="shared" ca="1" si="44"/>
        <v>358.66533400092129</v>
      </c>
      <c r="AO95" s="31">
        <f t="shared" ca="1" si="44"/>
        <v>356.99156244225031</v>
      </c>
      <c r="AP95" s="31">
        <f t="shared" ca="1" si="44"/>
        <v>355.32560181751984</v>
      </c>
      <c r="AQ95" s="31">
        <f t="shared" ca="1" si="44"/>
        <v>353.66741567570472</v>
      </c>
      <c r="AR95" s="31">
        <f t="shared" ca="1" si="44"/>
        <v>352.01696773588475</v>
      </c>
      <c r="AS95" s="31">
        <f t="shared" ca="1" si="44"/>
        <v>350.37422188645064</v>
      </c>
      <c r="AW95" s="31">
        <f t="shared" si="58"/>
        <v>491.83207447742836</v>
      </c>
      <c r="AX95" s="31">
        <f t="shared" ca="1" si="49"/>
        <v>489.04502605538971</v>
      </c>
      <c r="AY95" s="31">
        <f t="shared" ca="1" si="49"/>
        <v>486.27377090774252</v>
      </c>
      <c r="AZ95" s="31">
        <f t="shared" ca="1" si="49"/>
        <v>483.51821953926515</v>
      </c>
      <c r="BA95" s="31">
        <f t="shared" ca="1" si="49"/>
        <v>480.77828296187602</v>
      </c>
      <c r="BB95" s="31">
        <f t="shared" ca="1" si="49"/>
        <v>478.05387269175878</v>
      </c>
      <c r="BC95" s="31">
        <f t="shared" ca="1" si="49"/>
        <v>475.3449007465054</v>
      </c>
      <c r="BD95" s="31">
        <f t="shared" ca="1" si="47"/>
        <v>472.65127964227531</v>
      </c>
      <c r="BE95" s="31">
        <f t="shared" ca="1" si="47"/>
        <v>469.97292239096907</v>
      </c>
      <c r="BF95" s="31">
        <f t="shared" ca="1" si="47"/>
        <v>467.30974249742019</v>
      </c>
      <c r="BG95" s="31">
        <f t="shared" ca="1" si="47"/>
        <v>464.66165395660147</v>
      </c>
      <c r="BH95" s="31">
        <f t="shared" ca="1" si="47"/>
        <v>462.02857125084739</v>
      </c>
      <c r="BL95" s="31">
        <f t="shared" ca="1" si="59"/>
        <v>614.79009309678543</v>
      </c>
      <c r="BM95" s="31">
        <f t="shared" ca="1" si="59"/>
        <v>610.6914924761403</v>
      </c>
      <c r="BN95" s="31">
        <f t="shared" ca="1" si="59"/>
        <v>606.62021585963259</v>
      </c>
      <c r="BO95" s="31">
        <f t="shared" ca="1" si="59"/>
        <v>602.57608108723502</v>
      </c>
      <c r="BP95" s="31">
        <f t="shared" ca="1" si="59"/>
        <v>598.55890721332025</v>
      </c>
      <c r="BQ95" s="31">
        <f t="shared" ca="1" si="59"/>
        <v>594.56851449856481</v>
      </c>
      <c r="BR95" s="31">
        <f t="shared" ca="1" si="59"/>
        <v>590.60472440190756</v>
      </c>
      <c r="BS95" s="31">
        <f t="shared" ca="1" si="59"/>
        <v>586.66735957256151</v>
      </c>
      <c r="BT95" s="31">
        <f t="shared" ca="1" si="55"/>
        <v>582.75624384207788</v>
      </c>
      <c r="BU95" s="31">
        <f t="shared" ca="1" si="55"/>
        <v>578.87120221646387</v>
      </c>
      <c r="BV95" s="31">
        <f t="shared" ca="1" si="55"/>
        <v>575.01206086835418</v>
      </c>
      <c r="BW95" s="31">
        <f t="shared" ca="1" si="55"/>
        <v>571.17864712923176</v>
      </c>
    </row>
    <row r="96" spans="1:75">
      <c r="A96" s="17">
        <v>89</v>
      </c>
      <c r="B96" s="17">
        <v>0.75</v>
      </c>
      <c r="C96" s="17">
        <f t="shared" si="50"/>
        <v>1.3174073423502545E-2</v>
      </c>
      <c r="D96" s="31">
        <f t="shared" ca="1" si="51"/>
        <v>329.35183558756364</v>
      </c>
      <c r="E96" s="31">
        <f t="shared" ca="1" si="52"/>
        <v>328.39122606709992</v>
      </c>
      <c r="F96" s="31">
        <f t="shared" ca="1" si="52"/>
        <v>327.43341832440422</v>
      </c>
      <c r="G96" s="31">
        <f t="shared" ca="1" si="52"/>
        <v>326.47840418762468</v>
      </c>
      <c r="H96" s="31">
        <f t="shared" ca="1" si="52"/>
        <v>325.52617550874407</v>
      </c>
      <c r="I96" s="31">
        <f t="shared" ca="1" si="41"/>
        <v>324.57672416351028</v>
      </c>
      <c r="J96" s="31">
        <f t="shared" ca="1" si="41"/>
        <v>323.63004205136667</v>
      </c>
      <c r="K96" s="31">
        <f t="shared" ca="1" si="41"/>
        <v>322.6861210953835</v>
      </c>
      <c r="L96" s="31">
        <f t="shared" ca="1" si="41"/>
        <v>321.74495324218861</v>
      </c>
      <c r="M96" s="31">
        <f t="shared" ca="1" si="53"/>
        <v>320.80653046189894</v>
      </c>
      <c r="N96" s="31">
        <f t="shared" ca="1" si="53"/>
        <v>319.87084474805175</v>
      </c>
      <c r="O96" s="31">
        <f t="shared" ca="1" si="53"/>
        <v>318.93788811753666</v>
      </c>
      <c r="S96" s="31">
        <f t="shared" ca="1" si="56"/>
        <v>658.70367117512728</v>
      </c>
      <c r="T96" s="31">
        <f t="shared" ca="1" si="56"/>
        <v>655.95907254523092</v>
      </c>
      <c r="U96" s="31">
        <f t="shared" ca="1" si="54"/>
        <v>653.22590974295917</v>
      </c>
      <c r="V96" s="31">
        <f t="shared" ca="1" si="54"/>
        <v>650.50413511903014</v>
      </c>
      <c r="W96" s="31">
        <f t="shared" ca="1" si="54"/>
        <v>647.79370122270086</v>
      </c>
      <c r="X96" s="31">
        <f t="shared" ca="1" si="46"/>
        <v>645.09456080093946</v>
      </c>
      <c r="Y96" s="31">
        <f t="shared" ca="1" si="46"/>
        <v>642.40666679760216</v>
      </c>
      <c r="Z96" s="31">
        <f t="shared" ca="1" si="46"/>
        <v>639.72997235261221</v>
      </c>
      <c r="AA96" s="31">
        <f t="shared" ca="1" si="46"/>
        <v>637.06443080114298</v>
      </c>
      <c r="AB96" s="31">
        <f t="shared" ca="1" si="46"/>
        <v>634.40999567280483</v>
      </c>
      <c r="AC96" s="31">
        <f t="shared" ca="1" si="46"/>
        <v>631.766620690835</v>
      </c>
      <c r="AD96" s="31">
        <f t="shared" ca="1" si="46"/>
        <v>629.13425977128975</v>
      </c>
      <c r="AH96" s="31">
        <f t="shared" ca="1" si="57"/>
        <v>790.44440541015274</v>
      </c>
      <c r="AI96" s="31">
        <f t="shared" ca="1" si="45"/>
        <v>786.75566485157196</v>
      </c>
      <c r="AJ96" s="31">
        <f t="shared" ca="1" si="45"/>
        <v>783.08413841559798</v>
      </c>
      <c r="AK96" s="31">
        <f t="shared" ca="1" si="45"/>
        <v>779.42974576965855</v>
      </c>
      <c r="AL96" s="31">
        <f t="shared" ca="1" si="45"/>
        <v>775.79240695606666</v>
      </c>
      <c r="AM96" s="31">
        <f t="shared" ca="1" si="45"/>
        <v>772.1720423902716</v>
      </c>
      <c r="AN96" s="31">
        <f t="shared" ca="1" si="44"/>
        <v>768.56857285911713</v>
      </c>
      <c r="AO96" s="31">
        <f t="shared" ca="1" si="44"/>
        <v>764.98191951910781</v>
      </c>
      <c r="AP96" s="31">
        <f t="shared" ca="1" si="44"/>
        <v>761.41200389468531</v>
      </c>
      <c r="AQ96" s="31">
        <f t="shared" ca="1" si="44"/>
        <v>757.85874787651017</v>
      </c>
      <c r="AR96" s="31">
        <f t="shared" ca="1" si="44"/>
        <v>754.32207371975301</v>
      </c>
      <c r="AS96" s="31">
        <f t="shared" ca="1" si="44"/>
        <v>750.8019040423942</v>
      </c>
      <c r="AW96" s="31">
        <f t="shared" si="58"/>
        <v>1053.9258738802037</v>
      </c>
      <c r="AX96" s="31">
        <f t="shared" ca="1" si="49"/>
        <v>1047.9536272615494</v>
      </c>
      <c r="AY96" s="31">
        <f t="shared" ca="1" si="49"/>
        <v>1042.015223373734</v>
      </c>
      <c r="AZ96" s="31">
        <f t="shared" ca="1" si="49"/>
        <v>1036.1104704412826</v>
      </c>
      <c r="BA96" s="31">
        <f t="shared" ca="1" si="49"/>
        <v>1030.2391777754485</v>
      </c>
      <c r="BB96" s="31">
        <f t="shared" ca="1" si="49"/>
        <v>1024.4011557680544</v>
      </c>
      <c r="BC96" s="31">
        <f t="shared" ca="1" si="49"/>
        <v>1018.5962158853687</v>
      </c>
      <c r="BD96" s="31">
        <f t="shared" ca="1" si="47"/>
        <v>1012.8241706620186</v>
      </c>
      <c r="BE96" s="31">
        <f t="shared" ca="1" si="47"/>
        <v>1007.0848336949338</v>
      </c>
      <c r="BF96" s="31">
        <f t="shared" ca="1" si="47"/>
        <v>1001.378019637329</v>
      </c>
      <c r="BG96" s="31">
        <f t="shared" ca="1" si="47"/>
        <v>995.70354419271746</v>
      </c>
      <c r="BH96" s="31">
        <f t="shared" ca="1" si="47"/>
        <v>990.06122410895864</v>
      </c>
      <c r="BL96" s="31">
        <f t="shared" ca="1" si="59"/>
        <v>1317.4073423502546</v>
      </c>
      <c r="BM96" s="31">
        <f t="shared" ca="1" si="59"/>
        <v>1308.6246267345864</v>
      </c>
      <c r="BN96" s="31">
        <f t="shared" ca="1" si="59"/>
        <v>1299.9004625563555</v>
      </c>
      <c r="BO96" s="31">
        <f t="shared" ca="1" si="59"/>
        <v>1291.2344594726464</v>
      </c>
      <c r="BP96" s="31">
        <f t="shared" ca="1" si="59"/>
        <v>1282.6262297428291</v>
      </c>
      <c r="BQ96" s="31">
        <f t="shared" ca="1" si="59"/>
        <v>1274.0753882112101</v>
      </c>
      <c r="BR96" s="31">
        <f t="shared" ca="1" si="59"/>
        <v>1265.5815522898019</v>
      </c>
      <c r="BS96" s="31">
        <f t="shared" ca="1" si="59"/>
        <v>1257.1443419412033</v>
      </c>
      <c r="BT96" s="31">
        <f t="shared" ca="1" si="55"/>
        <v>1248.7633796615953</v>
      </c>
      <c r="BU96" s="31">
        <f t="shared" ca="1" si="55"/>
        <v>1240.4382904638512</v>
      </c>
      <c r="BV96" s="31">
        <f t="shared" ca="1" si="55"/>
        <v>1232.168701860759</v>
      </c>
      <c r="BW96" s="31">
        <f t="shared" ca="1" si="55"/>
        <v>1223.9542438483538</v>
      </c>
    </row>
    <row r="97" spans="1:75">
      <c r="A97" s="17">
        <v>90</v>
      </c>
      <c r="B97" s="17">
        <v>0.18</v>
      </c>
      <c r="C97" s="17">
        <f t="shared" si="50"/>
        <v>3.1617776216406107E-3</v>
      </c>
      <c r="D97" s="31">
        <f t="shared" ca="1" si="51"/>
        <v>79.044440541015263</v>
      </c>
      <c r="E97" s="31">
        <f t="shared" ca="1" si="52"/>
        <v>78.813894256103978</v>
      </c>
      <c r="F97" s="31">
        <f t="shared" ca="1" si="52"/>
        <v>78.584020397857003</v>
      </c>
      <c r="G97" s="31">
        <f t="shared" ca="1" si="52"/>
        <v>78.354817005029915</v>
      </c>
      <c r="H97" s="31">
        <f t="shared" ca="1" si="52"/>
        <v>78.126282122098573</v>
      </c>
      <c r="I97" s="31">
        <f t="shared" ca="1" si="41"/>
        <v>77.898413799242462</v>
      </c>
      <c r="J97" s="31">
        <f t="shared" ca="1" si="41"/>
        <v>77.671210092327996</v>
      </c>
      <c r="K97" s="31">
        <f t="shared" ca="1" si="41"/>
        <v>77.444669062892032</v>
      </c>
      <c r="L97" s="31">
        <f t="shared" ca="1" si="41"/>
        <v>77.218788778125258</v>
      </c>
      <c r="M97" s="31">
        <f t="shared" ca="1" si="53"/>
        <v>76.993567310855738</v>
      </c>
      <c r="N97" s="31">
        <f t="shared" ca="1" si="53"/>
        <v>76.769002739532425</v>
      </c>
      <c r="O97" s="31">
        <f t="shared" ca="1" si="53"/>
        <v>76.545093148208792</v>
      </c>
      <c r="S97" s="31">
        <f t="shared" ca="1" si="56"/>
        <v>158.08888108203053</v>
      </c>
      <c r="T97" s="31">
        <f t="shared" ca="1" si="56"/>
        <v>157.43017741085544</v>
      </c>
      <c r="U97" s="31">
        <f t="shared" ca="1" si="54"/>
        <v>156.77421833831019</v>
      </c>
      <c r="V97" s="31">
        <f t="shared" ca="1" si="54"/>
        <v>156.12099242856721</v>
      </c>
      <c r="W97" s="31">
        <f t="shared" ca="1" si="54"/>
        <v>155.4704882934482</v>
      </c>
      <c r="X97" s="31">
        <f t="shared" ca="1" si="46"/>
        <v>154.82269459222547</v>
      </c>
      <c r="Y97" s="31">
        <f t="shared" ca="1" si="46"/>
        <v>154.1776000314245</v>
      </c>
      <c r="Z97" s="31">
        <f t="shared" ca="1" si="46"/>
        <v>153.53519336462693</v>
      </c>
      <c r="AA97" s="31">
        <f t="shared" ca="1" si="46"/>
        <v>152.89546339227431</v>
      </c>
      <c r="AB97" s="31">
        <f t="shared" ca="1" si="46"/>
        <v>152.25839896147315</v>
      </c>
      <c r="AC97" s="31">
        <f t="shared" ca="1" si="46"/>
        <v>151.62398896580038</v>
      </c>
      <c r="AD97" s="31">
        <f t="shared" ca="1" si="46"/>
        <v>150.99222234510955</v>
      </c>
      <c r="AH97" s="31">
        <f t="shared" ca="1" si="57"/>
        <v>189.70665729843665</v>
      </c>
      <c r="AI97" s="31">
        <f t="shared" ca="1" si="45"/>
        <v>188.82135956437727</v>
      </c>
      <c r="AJ97" s="31">
        <f t="shared" ca="1" si="45"/>
        <v>187.94019321974349</v>
      </c>
      <c r="AK97" s="31">
        <f t="shared" ca="1" si="45"/>
        <v>187.06313898471805</v>
      </c>
      <c r="AL97" s="31">
        <f t="shared" ca="1" si="45"/>
        <v>186.19017766945601</v>
      </c>
      <c r="AM97" s="31">
        <f t="shared" ca="1" si="45"/>
        <v>185.32129017366518</v>
      </c>
      <c r="AN97" s="31">
        <f t="shared" ca="1" si="44"/>
        <v>184.4564574861881</v>
      </c>
      <c r="AO97" s="31">
        <f t="shared" ca="1" si="44"/>
        <v>183.59566068458588</v>
      </c>
      <c r="AP97" s="31">
        <f t="shared" ca="1" si="44"/>
        <v>182.73888093472448</v>
      </c>
      <c r="AQ97" s="31">
        <f t="shared" ca="1" si="44"/>
        <v>181.88609949036243</v>
      </c>
      <c r="AR97" s="31">
        <f t="shared" ca="1" si="44"/>
        <v>181.03729769274071</v>
      </c>
      <c r="AS97" s="31">
        <f t="shared" ca="1" si="44"/>
        <v>180.19245697017462</v>
      </c>
      <c r="AW97" s="31">
        <f t="shared" si="58"/>
        <v>252.94220973124885</v>
      </c>
      <c r="AX97" s="31">
        <f t="shared" ca="1" si="49"/>
        <v>251.50887054277183</v>
      </c>
      <c r="AY97" s="31">
        <f t="shared" ca="1" si="49"/>
        <v>250.08365360969614</v>
      </c>
      <c r="AZ97" s="31">
        <f t="shared" ca="1" si="49"/>
        <v>248.66651290590778</v>
      </c>
      <c r="BA97" s="31">
        <f t="shared" ca="1" si="49"/>
        <v>247.25740266610765</v>
      </c>
      <c r="BB97" s="31">
        <f t="shared" ca="1" si="49"/>
        <v>245.85627738433308</v>
      </c>
      <c r="BC97" s="31">
        <f t="shared" ca="1" si="49"/>
        <v>244.46309181248847</v>
      </c>
      <c r="BD97" s="31">
        <f t="shared" ca="1" si="47"/>
        <v>243.07780095888444</v>
      </c>
      <c r="BE97" s="31">
        <f t="shared" ca="1" si="47"/>
        <v>241.70036008678409</v>
      </c>
      <c r="BF97" s="31">
        <f t="shared" ca="1" si="47"/>
        <v>240.33072471295895</v>
      </c>
      <c r="BG97" s="31">
        <f t="shared" ca="1" si="47"/>
        <v>238.96885060625218</v>
      </c>
      <c r="BH97" s="31">
        <f t="shared" ca="1" si="47"/>
        <v>237.61469378615007</v>
      </c>
      <c r="BL97" s="31">
        <f t="shared" ca="1" si="59"/>
        <v>316.17776216406105</v>
      </c>
      <c r="BM97" s="31">
        <f t="shared" ca="1" si="59"/>
        <v>314.06991041630067</v>
      </c>
      <c r="BN97" s="31">
        <f t="shared" ca="1" si="59"/>
        <v>311.97611101352533</v>
      </c>
      <c r="BO97" s="31">
        <f t="shared" ca="1" si="59"/>
        <v>309.89627027343516</v>
      </c>
      <c r="BP97" s="31">
        <f t="shared" ca="1" si="59"/>
        <v>307.83029513827893</v>
      </c>
      <c r="BQ97" s="31">
        <f t="shared" ca="1" si="59"/>
        <v>305.77809317069045</v>
      </c>
      <c r="BR97" s="31">
        <f t="shared" ca="1" si="59"/>
        <v>303.73957254955246</v>
      </c>
      <c r="BS97" s="31">
        <f t="shared" ca="1" si="59"/>
        <v>301.71464206588877</v>
      </c>
      <c r="BT97" s="31">
        <f t="shared" ca="1" si="55"/>
        <v>299.70321111878286</v>
      </c>
      <c r="BU97" s="31">
        <f t="shared" ca="1" si="55"/>
        <v>297.70518971132429</v>
      </c>
      <c r="BV97" s="31">
        <f t="shared" ca="1" si="55"/>
        <v>295.72048844658212</v>
      </c>
      <c r="BW97" s="31">
        <f t="shared" ca="1" si="55"/>
        <v>293.74901852360489</v>
      </c>
    </row>
    <row r="98" spans="1:75">
      <c r="A98" s="17">
        <v>91</v>
      </c>
      <c r="B98" s="17">
        <v>0.87</v>
      </c>
      <c r="C98" s="17">
        <f t="shared" si="50"/>
        <v>1.5281925171262952E-2</v>
      </c>
      <c r="D98" s="31">
        <f t="shared" ca="1" si="51"/>
        <v>382.04812928157378</v>
      </c>
      <c r="E98" s="31">
        <f t="shared" ca="1" si="52"/>
        <v>380.9338222378359</v>
      </c>
      <c r="F98" s="31">
        <f t="shared" ca="1" si="52"/>
        <v>379.82276525630886</v>
      </c>
      <c r="G98" s="31">
        <f t="shared" ca="1" si="52"/>
        <v>378.71494885764457</v>
      </c>
      <c r="H98" s="31">
        <f t="shared" ca="1" si="52"/>
        <v>377.61036359014315</v>
      </c>
      <c r="I98" s="31">
        <f t="shared" ca="1" si="41"/>
        <v>376.50900002967188</v>
      </c>
      <c r="J98" s="31">
        <f t="shared" ca="1" si="41"/>
        <v>375.41084877958531</v>
      </c>
      <c r="K98" s="31">
        <f t="shared" ca="1" si="41"/>
        <v>374.31590047064486</v>
      </c>
      <c r="L98" s="31">
        <f t="shared" ca="1" si="41"/>
        <v>373.22414576093877</v>
      </c>
      <c r="M98" s="31">
        <f t="shared" ca="1" si="53"/>
        <v>372.13557533580274</v>
      </c>
      <c r="N98" s="31">
        <f t="shared" ca="1" si="53"/>
        <v>371.05017990774002</v>
      </c>
      <c r="O98" s="31">
        <f t="shared" ca="1" si="53"/>
        <v>369.9679502163425</v>
      </c>
      <c r="S98" s="31">
        <f t="shared" ca="1" si="56"/>
        <v>764.09625856314756</v>
      </c>
      <c r="T98" s="31">
        <f t="shared" ca="1" si="56"/>
        <v>760.91252415246788</v>
      </c>
      <c r="U98" s="31">
        <f t="shared" ca="1" si="54"/>
        <v>757.74205530183258</v>
      </c>
      <c r="V98" s="31">
        <f t="shared" ca="1" si="54"/>
        <v>754.58479673807483</v>
      </c>
      <c r="W98" s="31">
        <f t="shared" ca="1" si="54"/>
        <v>751.4406934183329</v>
      </c>
      <c r="X98" s="31">
        <f t="shared" ca="1" si="46"/>
        <v>748.30969052908972</v>
      </c>
      <c r="Y98" s="31">
        <f t="shared" ca="1" si="46"/>
        <v>745.19173348521849</v>
      </c>
      <c r="Z98" s="31">
        <f t="shared" ca="1" si="46"/>
        <v>742.0867679290302</v>
      </c>
      <c r="AA98" s="31">
        <f t="shared" ca="1" si="46"/>
        <v>738.99473972932583</v>
      </c>
      <c r="AB98" s="31">
        <f t="shared" ca="1" si="46"/>
        <v>735.91559498045353</v>
      </c>
      <c r="AC98" s="31">
        <f t="shared" ca="1" si="46"/>
        <v>732.84928000136847</v>
      </c>
      <c r="AD98" s="31">
        <f t="shared" ca="1" si="46"/>
        <v>729.79574133469612</v>
      </c>
      <c r="AH98" s="31">
        <f t="shared" ca="1" si="57"/>
        <v>916.91551027577714</v>
      </c>
      <c r="AI98" s="31">
        <f t="shared" ca="1" si="45"/>
        <v>912.63657122782342</v>
      </c>
      <c r="AJ98" s="31">
        <f t="shared" ca="1" si="45"/>
        <v>908.37760056209356</v>
      </c>
      <c r="AK98" s="31">
        <f t="shared" ca="1" si="45"/>
        <v>904.13850509280383</v>
      </c>
      <c r="AL98" s="31">
        <f t="shared" ca="1" si="45"/>
        <v>899.91919206903731</v>
      </c>
      <c r="AM98" s="31">
        <f t="shared" ca="1" si="45"/>
        <v>895.71956917271507</v>
      </c>
      <c r="AN98" s="31">
        <f t="shared" ca="1" si="44"/>
        <v>891.5395445165758</v>
      </c>
      <c r="AO98" s="31">
        <f t="shared" ca="1" si="44"/>
        <v>887.37902664216506</v>
      </c>
      <c r="AP98" s="31">
        <f t="shared" ca="1" si="44"/>
        <v>883.23792451783493</v>
      </c>
      <c r="AQ98" s="31">
        <f t="shared" ca="1" si="44"/>
        <v>879.11614753675167</v>
      </c>
      <c r="AR98" s="31">
        <f t="shared" ca="1" si="44"/>
        <v>875.01360551491348</v>
      </c>
      <c r="AS98" s="31">
        <f t="shared" ca="1" si="44"/>
        <v>870.93020868917733</v>
      </c>
      <c r="AW98" s="31">
        <f t="shared" si="58"/>
        <v>1222.5540137010362</v>
      </c>
      <c r="AX98" s="31">
        <f t="shared" ca="1" si="49"/>
        <v>1215.6262076233972</v>
      </c>
      <c r="AY98" s="31">
        <f t="shared" ca="1" si="49"/>
        <v>1208.7376591135312</v>
      </c>
      <c r="AZ98" s="31">
        <f t="shared" ca="1" si="49"/>
        <v>1201.8881457118875</v>
      </c>
      <c r="BA98" s="31">
        <f t="shared" ca="1" si="49"/>
        <v>1195.0774462195204</v>
      </c>
      <c r="BB98" s="31">
        <f t="shared" ca="1" si="49"/>
        <v>1188.3053406909432</v>
      </c>
      <c r="BC98" s="31">
        <f t="shared" ca="1" si="49"/>
        <v>1181.5716104270277</v>
      </c>
      <c r="BD98" s="31">
        <f t="shared" ca="1" si="47"/>
        <v>1174.8760379679416</v>
      </c>
      <c r="BE98" s="31">
        <f t="shared" ca="1" si="47"/>
        <v>1168.2184070861231</v>
      </c>
      <c r="BF98" s="31">
        <f t="shared" ca="1" si="47"/>
        <v>1161.5985027793015</v>
      </c>
      <c r="BG98" s="31">
        <f t="shared" ca="1" si="47"/>
        <v>1155.0161112635521</v>
      </c>
      <c r="BH98" s="31">
        <f t="shared" ca="1" si="47"/>
        <v>1148.4710199663921</v>
      </c>
      <c r="BL98" s="31">
        <f t="shared" ca="1" si="59"/>
        <v>1528.1925171262951</v>
      </c>
      <c r="BM98" s="31">
        <f t="shared" ca="1" si="59"/>
        <v>1518.0045670121201</v>
      </c>
      <c r="BN98" s="31">
        <f t="shared" ca="1" si="59"/>
        <v>1507.8845365653724</v>
      </c>
      <c r="BO98" s="31">
        <f t="shared" ca="1" si="59"/>
        <v>1497.8319729882699</v>
      </c>
      <c r="BP98" s="31">
        <f t="shared" ca="1" si="59"/>
        <v>1487.8464265016817</v>
      </c>
      <c r="BQ98" s="31">
        <f t="shared" ca="1" si="59"/>
        <v>1477.9274503250037</v>
      </c>
      <c r="BR98" s="31">
        <f t="shared" ca="1" si="59"/>
        <v>1468.0746006561701</v>
      </c>
      <c r="BS98" s="31">
        <f t="shared" ca="1" si="59"/>
        <v>1458.2874366517958</v>
      </c>
      <c r="BT98" s="31">
        <f t="shared" ca="1" si="55"/>
        <v>1448.5655204074505</v>
      </c>
      <c r="BU98" s="31">
        <f t="shared" ca="1" si="55"/>
        <v>1438.9084169380674</v>
      </c>
      <c r="BV98" s="31">
        <f t="shared" ca="1" si="55"/>
        <v>1429.3156941584803</v>
      </c>
      <c r="BW98" s="31">
        <f t="shared" ca="1" si="55"/>
        <v>1419.7869228640902</v>
      </c>
    </row>
    <row r="99" spans="1:75">
      <c r="A99" s="17">
        <v>92</v>
      </c>
      <c r="B99" s="17">
        <v>0.18</v>
      </c>
      <c r="C99" s="17">
        <f t="shared" si="50"/>
        <v>3.1617776216406107E-3</v>
      </c>
      <c r="D99" s="31">
        <f t="shared" ca="1" si="51"/>
        <v>79.044440541015263</v>
      </c>
      <c r="E99" s="31">
        <f t="shared" ca="1" si="52"/>
        <v>78.813894256103978</v>
      </c>
      <c r="F99" s="31">
        <f t="shared" ca="1" si="52"/>
        <v>78.584020397857003</v>
      </c>
      <c r="G99" s="31">
        <f t="shared" ca="1" si="52"/>
        <v>78.354817005029915</v>
      </c>
      <c r="H99" s="31">
        <f t="shared" ca="1" si="52"/>
        <v>78.126282122098573</v>
      </c>
      <c r="I99" s="31">
        <f t="shared" ca="1" si="41"/>
        <v>77.898413799242462</v>
      </c>
      <c r="J99" s="31">
        <f t="shared" ca="1" si="41"/>
        <v>77.671210092327996</v>
      </c>
      <c r="K99" s="31">
        <f t="shared" ca="1" si="41"/>
        <v>77.444669062892032</v>
      </c>
      <c r="L99" s="31">
        <f t="shared" ca="1" si="41"/>
        <v>77.218788778125258</v>
      </c>
      <c r="M99" s="31">
        <f t="shared" ca="1" si="53"/>
        <v>76.993567310855738</v>
      </c>
      <c r="N99" s="31">
        <f t="shared" ca="1" si="53"/>
        <v>76.769002739532425</v>
      </c>
      <c r="O99" s="31">
        <f t="shared" ca="1" si="53"/>
        <v>76.545093148208792</v>
      </c>
      <c r="S99" s="31">
        <f t="shared" ca="1" si="56"/>
        <v>158.08888108203053</v>
      </c>
      <c r="T99" s="31">
        <f t="shared" ca="1" si="56"/>
        <v>157.43017741085544</v>
      </c>
      <c r="U99" s="31">
        <f t="shared" ca="1" si="54"/>
        <v>156.77421833831019</v>
      </c>
      <c r="V99" s="31">
        <f t="shared" ca="1" si="54"/>
        <v>156.12099242856721</v>
      </c>
      <c r="W99" s="31">
        <f t="shared" ca="1" si="54"/>
        <v>155.4704882934482</v>
      </c>
      <c r="X99" s="31">
        <f t="shared" ca="1" si="46"/>
        <v>154.82269459222547</v>
      </c>
      <c r="Y99" s="31">
        <f t="shared" ca="1" si="46"/>
        <v>154.1776000314245</v>
      </c>
      <c r="Z99" s="31">
        <f t="shared" ca="1" si="46"/>
        <v>153.53519336462693</v>
      </c>
      <c r="AA99" s="31">
        <f t="shared" ca="1" si="46"/>
        <v>152.89546339227431</v>
      </c>
      <c r="AB99" s="31">
        <f t="shared" ca="1" si="46"/>
        <v>152.25839896147315</v>
      </c>
      <c r="AC99" s="31">
        <f t="shared" ca="1" si="46"/>
        <v>151.62398896580038</v>
      </c>
      <c r="AD99" s="31">
        <f t="shared" ca="1" si="46"/>
        <v>150.99222234510955</v>
      </c>
      <c r="AH99" s="31">
        <f t="shared" ca="1" si="57"/>
        <v>189.70665729843665</v>
      </c>
      <c r="AI99" s="31">
        <f t="shared" ca="1" si="57"/>
        <v>188.82135956437727</v>
      </c>
      <c r="AJ99" s="31">
        <f t="shared" ca="1" si="57"/>
        <v>187.94019321974349</v>
      </c>
      <c r="AK99" s="31">
        <f t="shared" ca="1" si="57"/>
        <v>187.06313898471805</v>
      </c>
      <c r="AL99" s="31">
        <f t="shared" ca="1" si="57"/>
        <v>186.19017766945601</v>
      </c>
      <c r="AM99" s="31">
        <f t="shared" ca="1" si="57"/>
        <v>185.32129017366518</v>
      </c>
      <c r="AN99" s="31">
        <f t="shared" ca="1" si="44"/>
        <v>184.4564574861881</v>
      </c>
      <c r="AO99" s="31">
        <f t="shared" ca="1" si="44"/>
        <v>183.59566068458588</v>
      </c>
      <c r="AP99" s="31">
        <f t="shared" ca="1" si="44"/>
        <v>182.73888093472448</v>
      </c>
      <c r="AQ99" s="31">
        <f t="shared" ca="1" si="44"/>
        <v>181.88609949036243</v>
      </c>
      <c r="AR99" s="31">
        <f t="shared" ca="1" si="44"/>
        <v>181.03729769274071</v>
      </c>
      <c r="AS99" s="31">
        <f t="shared" ca="1" si="44"/>
        <v>180.19245697017462</v>
      </c>
      <c r="AW99" s="31">
        <f t="shared" si="58"/>
        <v>252.94220973124885</v>
      </c>
      <c r="AX99" s="31">
        <f t="shared" ca="1" si="49"/>
        <v>251.50887054277183</v>
      </c>
      <c r="AY99" s="31">
        <f t="shared" ca="1" si="49"/>
        <v>250.08365360969614</v>
      </c>
      <c r="AZ99" s="31">
        <f t="shared" ca="1" si="49"/>
        <v>248.66651290590778</v>
      </c>
      <c r="BA99" s="31">
        <f t="shared" ca="1" si="49"/>
        <v>247.25740266610765</v>
      </c>
      <c r="BB99" s="31">
        <f t="shared" ca="1" si="49"/>
        <v>245.85627738433308</v>
      </c>
      <c r="BC99" s="31">
        <f t="shared" ca="1" si="49"/>
        <v>244.46309181248847</v>
      </c>
      <c r="BD99" s="31">
        <f t="shared" ca="1" si="47"/>
        <v>243.07780095888444</v>
      </c>
      <c r="BE99" s="31">
        <f t="shared" ca="1" si="47"/>
        <v>241.70036008678409</v>
      </c>
      <c r="BF99" s="31">
        <f t="shared" ca="1" si="47"/>
        <v>240.33072471295895</v>
      </c>
      <c r="BG99" s="31">
        <f t="shared" ca="1" si="47"/>
        <v>238.96885060625218</v>
      </c>
      <c r="BH99" s="31">
        <f t="shared" ca="1" si="47"/>
        <v>237.61469378615007</v>
      </c>
      <c r="BL99" s="31">
        <f t="shared" ca="1" si="59"/>
        <v>316.17776216406105</v>
      </c>
      <c r="BM99" s="31">
        <f t="shared" ca="1" si="59"/>
        <v>314.06991041630067</v>
      </c>
      <c r="BN99" s="31">
        <f t="shared" ca="1" si="59"/>
        <v>311.97611101352533</v>
      </c>
      <c r="BO99" s="31">
        <f t="shared" ca="1" si="59"/>
        <v>309.89627027343516</v>
      </c>
      <c r="BP99" s="31">
        <f t="shared" ca="1" si="59"/>
        <v>307.83029513827893</v>
      </c>
      <c r="BQ99" s="31">
        <f t="shared" ca="1" si="59"/>
        <v>305.77809317069045</v>
      </c>
      <c r="BR99" s="31">
        <f t="shared" ca="1" si="59"/>
        <v>303.73957254955246</v>
      </c>
      <c r="BS99" s="31">
        <f t="shared" ca="1" si="59"/>
        <v>301.71464206588877</v>
      </c>
      <c r="BT99" s="31">
        <f t="shared" ca="1" si="55"/>
        <v>299.70321111878286</v>
      </c>
      <c r="BU99" s="31">
        <f t="shared" ca="1" si="55"/>
        <v>297.70518971132429</v>
      </c>
      <c r="BV99" s="31">
        <f t="shared" ca="1" si="55"/>
        <v>295.72048844658212</v>
      </c>
      <c r="BW99" s="31">
        <f t="shared" ca="1" si="55"/>
        <v>293.74901852360489</v>
      </c>
    </row>
    <row r="100" spans="1:75">
      <c r="A100" s="17">
        <v>93</v>
      </c>
      <c r="B100" s="17">
        <v>0.56999999999999995</v>
      </c>
      <c r="C100" s="17">
        <f t="shared" si="50"/>
        <v>1.0012295801861934E-2</v>
      </c>
      <c r="D100" s="31">
        <f t="shared" ca="1" si="51"/>
        <v>250.30739504654835</v>
      </c>
      <c r="E100" s="31">
        <f t="shared" ca="1" si="52"/>
        <v>249.57733181099593</v>
      </c>
      <c r="F100" s="31">
        <f t="shared" ca="1" si="52"/>
        <v>248.84939792654717</v>
      </c>
      <c r="G100" s="31">
        <f t="shared" ca="1" si="52"/>
        <v>248.12358718259472</v>
      </c>
      <c r="H100" s="31">
        <f t="shared" ca="1" si="52"/>
        <v>247.39989338664549</v>
      </c>
      <c r="I100" s="31">
        <f t="shared" ca="1" si="41"/>
        <v>246.67831036426779</v>
      </c>
      <c r="J100" s="31">
        <f t="shared" ca="1" si="41"/>
        <v>245.95883195903866</v>
      </c>
      <c r="K100" s="31">
        <f t="shared" ca="1" si="41"/>
        <v>245.24145203249145</v>
      </c>
      <c r="L100" s="31">
        <f t="shared" ca="1" si="41"/>
        <v>244.52616446406333</v>
      </c>
      <c r="M100" s="31">
        <f t="shared" ca="1" si="53"/>
        <v>243.81296315104316</v>
      </c>
      <c r="N100" s="31">
        <f t="shared" ca="1" si="53"/>
        <v>243.10184200851933</v>
      </c>
      <c r="O100" s="31">
        <f t="shared" ca="1" si="53"/>
        <v>242.39279496932784</v>
      </c>
      <c r="S100" s="31">
        <f t="shared" ca="1" si="56"/>
        <v>500.6147900930967</v>
      </c>
      <c r="T100" s="31">
        <f t="shared" ca="1" si="56"/>
        <v>498.52889513437549</v>
      </c>
      <c r="U100" s="31">
        <f t="shared" ca="1" si="54"/>
        <v>496.4516914046489</v>
      </c>
      <c r="V100" s="31">
        <f t="shared" ca="1" si="54"/>
        <v>494.38314269046282</v>
      </c>
      <c r="W100" s="31">
        <f t="shared" ca="1" si="54"/>
        <v>492.32321292925258</v>
      </c>
      <c r="X100" s="31">
        <f t="shared" ca="1" si="46"/>
        <v>490.27186620871396</v>
      </c>
      <c r="Y100" s="31">
        <f t="shared" ca="1" si="46"/>
        <v>488.2290667661776</v>
      </c>
      <c r="Z100" s="31">
        <f t="shared" ca="1" si="46"/>
        <v>486.19477898798527</v>
      </c>
      <c r="AA100" s="31">
        <f t="shared" ca="1" si="46"/>
        <v>484.16896740886864</v>
      </c>
      <c r="AB100" s="31">
        <f t="shared" ca="1" si="46"/>
        <v>482.15159671133165</v>
      </c>
      <c r="AC100" s="31">
        <f t="shared" ca="1" si="46"/>
        <v>480.14263172503451</v>
      </c>
      <c r="AD100" s="31">
        <f t="shared" ca="1" si="46"/>
        <v>478.1420374261802</v>
      </c>
      <c r="AH100" s="31">
        <f t="shared" ca="1" si="57"/>
        <v>600.73774811171597</v>
      </c>
      <c r="AI100" s="31">
        <f t="shared" ca="1" si="57"/>
        <v>597.93430528719466</v>
      </c>
      <c r="AJ100" s="31">
        <f t="shared" ca="1" si="57"/>
        <v>595.14394519585437</v>
      </c>
      <c r="AK100" s="31">
        <f t="shared" ca="1" si="57"/>
        <v>592.36660678494047</v>
      </c>
      <c r="AL100" s="31">
        <f t="shared" ca="1" si="57"/>
        <v>589.60222928661062</v>
      </c>
      <c r="AM100" s="31">
        <f t="shared" ca="1" si="57"/>
        <v>586.85075221660645</v>
      </c>
      <c r="AN100" s="31">
        <f t="shared" ca="1" si="44"/>
        <v>584.112115372929</v>
      </c>
      <c r="AO100" s="31">
        <f t="shared" ca="1" si="44"/>
        <v>581.38625883452187</v>
      </c>
      <c r="AP100" s="31">
        <f t="shared" ca="1" si="44"/>
        <v>578.67312295996078</v>
      </c>
      <c r="AQ100" s="31">
        <f t="shared" ca="1" si="44"/>
        <v>575.97264838614763</v>
      </c>
      <c r="AR100" s="31">
        <f t="shared" ca="1" si="44"/>
        <v>573.2847760270123</v>
      </c>
      <c r="AS100" s="31">
        <f t="shared" ca="1" si="44"/>
        <v>570.60944707221961</v>
      </c>
      <c r="AW100" s="31">
        <f t="shared" si="58"/>
        <v>800.98366414895474</v>
      </c>
      <c r="AX100" s="31">
        <f t="shared" ca="1" si="49"/>
        <v>796.44475671877751</v>
      </c>
      <c r="AY100" s="31">
        <f t="shared" ca="1" si="49"/>
        <v>791.9315697640377</v>
      </c>
      <c r="AZ100" s="31">
        <f t="shared" ca="1" si="49"/>
        <v>787.44395753537469</v>
      </c>
      <c r="BA100" s="31">
        <f t="shared" ca="1" si="49"/>
        <v>782.9817751093409</v>
      </c>
      <c r="BB100" s="31">
        <f t="shared" ca="1" si="49"/>
        <v>778.54487838372143</v>
      </c>
      <c r="BC100" s="31">
        <f t="shared" ca="1" si="49"/>
        <v>774.13312407288015</v>
      </c>
      <c r="BD100" s="31">
        <f t="shared" ca="1" si="47"/>
        <v>769.74636970313406</v>
      </c>
      <c r="BE100" s="31">
        <f t="shared" ca="1" si="47"/>
        <v>765.38447360814962</v>
      </c>
      <c r="BF100" s="31">
        <f t="shared" ca="1" si="47"/>
        <v>761.04729492437002</v>
      </c>
      <c r="BG100" s="31">
        <f t="shared" ca="1" si="47"/>
        <v>756.73469358646514</v>
      </c>
      <c r="BH100" s="31">
        <f t="shared" ca="1" si="47"/>
        <v>752.44653032280848</v>
      </c>
      <c r="BL100" s="31">
        <f t="shared" ca="1" si="59"/>
        <v>1001.2295801861934</v>
      </c>
      <c r="BM100" s="31">
        <f t="shared" ca="1" si="59"/>
        <v>994.5547163182855</v>
      </c>
      <c r="BN100" s="31">
        <f t="shared" ca="1" si="59"/>
        <v>987.92435154283021</v>
      </c>
      <c r="BO100" s="31">
        <f t="shared" ca="1" si="59"/>
        <v>981.33818919921123</v>
      </c>
      <c r="BP100" s="31">
        <f t="shared" ca="1" si="59"/>
        <v>974.79593460454998</v>
      </c>
      <c r="BQ100" s="31">
        <f t="shared" ca="1" si="59"/>
        <v>968.29729504051966</v>
      </c>
      <c r="BR100" s="31">
        <f t="shared" ca="1" si="59"/>
        <v>961.84197974024937</v>
      </c>
      <c r="BS100" s="31">
        <f t="shared" ca="1" si="59"/>
        <v>955.42969987531444</v>
      </c>
      <c r="BT100" s="31">
        <f t="shared" ca="1" si="55"/>
        <v>949.06016854281245</v>
      </c>
      <c r="BU100" s="31">
        <f t="shared" ca="1" si="55"/>
        <v>942.73310075252687</v>
      </c>
      <c r="BV100" s="31">
        <f t="shared" ca="1" si="55"/>
        <v>936.44821341417673</v>
      </c>
      <c r="BW100" s="31">
        <f t="shared" ca="1" si="55"/>
        <v>930.20522532474877</v>
      </c>
    </row>
    <row r="101" spans="1:75">
      <c r="A101" s="17">
        <v>94</v>
      </c>
      <c r="B101" s="17">
        <v>0.59</v>
      </c>
      <c r="C101" s="17">
        <f t="shared" si="50"/>
        <v>1.0363604426488669E-2</v>
      </c>
      <c r="D101" s="31">
        <f t="shared" ca="1" si="51"/>
        <v>259.09011066221672</v>
      </c>
      <c r="E101" s="31">
        <f t="shared" ca="1" si="52"/>
        <v>258.33443117278529</v>
      </c>
      <c r="F101" s="31">
        <f t="shared" ca="1" si="52"/>
        <v>257.58095574853132</v>
      </c>
      <c r="G101" s="31">
        <f t="shared" ca="1" si="52"/>
        <v>256.82967796093141</v>
      </c>
      <c r="H101" s="31">
        <f t="shared" ca="1" si="52"/>
        <v>256.08059140021203</v>
      </c>
      <c r="I101" s="31">
        <f t="shared" ca="1" si="41"/>
        <v>255.33368967529475</v>
      </c>
      <c r="J101" s="31">
        <f t="shared" ca="1" si="41"/>
        <v>254.58896641374179</v>
      </c>
      <c r="K101" s="31">
        <f t="shared" ca="1" si="41"/>
        <v>253.84641526170171</v>
      </c>
      <c r="L101" s="31">
        <f t="shared" ca="1" si="41"/>
        <v>253.10602988385506</v>
      </c>
      <c r="M101" s="31">
        <f t="shared" ca="1" si="53"/>
        <v>252.3678039633605</v>
      </c>
      <c r="N101" s="31">
        <f t="shared" ca="1" si="53"/>
        <v>251.63173120180073</v>
      </c>
      <c r="O101" s="31">
        <f t="shared" ca="1" si="53"/>
        <v>250.89780531912885</v>
      </c>
      <c r="S101" s="31">
        <f t="shared" ca="1" si="56"/>
        <v>518.18022132443343</v>
      </c>
      <c r="T101" s="31">
        <f t="shared" ca="1" si="56"/>
        <v>516.0211370689151</v>
      </c>
      <c r="U101" s="31">
        <f t="shared" ca="1" si="54"/>
        <v>513.87104899779456</v>
      </c>
      <c r="V101" s="31">
        <f t="shared" ca="1" si="54"/>
        <v>511.72991962697034</v>
      </c>
      <c r="W101" s="31">
        <f t="shared" ca="1" si="54"/>
        <v>509.59771162852468</v>
      </c>
      <c r="X101" s="31">
        <f t="shared" ca="1" si="46"/>
        <v>507.47438783007243</v>
      </c>
      <c r="Y101" s="31">
        <f t="shared" ca="1" si="46"/>
        <v>505.35991121411371</v>
      </c>
      <c r="Z101" s="31">
        <f t="shared" ca="1" si="46"/>
        <v>503.25424491738829</v>
      </c>
      <c r="AA101" s="31">
        <f t="shared" ca="1" si="46"/>
        <v>501.1573522302325</v>
      </c>
      <c r="AB101" s="31">
        <f t="shared" ca="1" si="46"/>
        <v>499.06919659593979</v>
      </c>
      <c r="AC101" s="31">
        <f t="shared" ca="1" si="46"/>
        <v>496.98974161012353</v>
      </c>
      <c r="AD101" s="31">
        <f t="shared" ca="1" si="46"/>
        <v>494.91895102008129</v>
      </c>
      <c r="AH101" s="31">
        <f t="shared" ca="1" si="57"/>
        <v>621.81626558932021</v>
      </c>
      <c r="AI101" s="31">
        <f t="shared" ca="1" si="57"/>
        <v>618.91445634990328</v>
      </c>
      <c r="AJ101" s="31">
        <f t="shared" ca="1" si="57"/>
        <v>616.02618888693712</v>
      </c>
      <c r="AK101" s="31">
        <f t="shared" ca="1" si="57"/>
        <v>613.15140000546478</v>
      </c>
      <c r="AL101" s="31">
        <f t="shared" ca="1" si="57"/>
        <v>610.2900268054392</v>
      </c>
      <c r="AM101" s="31">
        <f t="shared" ca="1" si="57"/>
        <v>607.44200668034705</v>
      </c>
      <c r="AN101" s="31">
        <f t="shared" ca="1" si="44"/>
        <v>604.60727731583881</v>
      </c>
      <c r="AO101" s="31">
        <f t="shared" ca="1" si="44"/>
        <v>601.78577668836488</v>
      </c>
      <c r="AP101" s="31">
        <f t="shared" ca="1" si="44"/>
        <v>598.97744306381912</v>
      </c>
      <c r="AQ101" s="31">
        <f t="shared" ca="1" si="44"/>
        <v>596.18221499618801</v>
      </c>
      <c r="AR101" s="31">
        <f t="shared" ca="1" si="44"/>
        <v>593.40003132620575</v>
      </c>
      <c r="AS101" s="31">
        <f t="shared" ca="1" si="44"/>
        <v>590.6308311800168</v>
      </c>
      <c r="AW101" s="31">
        <f t="shared" si="58"/>
        <v>829.08835411909354</v>
      </c>
      <c r="AX101" s="31">
        <f t="shared" ca="1" si="49"/>
        <v>824.39018677908552</v>
      </c>
      <c r="AY101" s="31">
        <f t="shared" ca="1" si="49"/>
        <v>819.71864238733735</v>
      </c>
      <c r="AZ101" s="31">
        <f t="shared" ca="1" si="49"/>
        <v>815.07357008047563</v>
      </c>
      <c r="BA101" s="31">
        <f t="shared" ca="1" si="49"/>
        <v>810.45481985001959</v>
      </c>
      <c r="BB101" s="31">
        <f t="shared" ca="1" si="49"/>
        <v>805.8622425375363</v>
      </c>
      <c r="BC101" s="31">
        <f t="shared" ca="1" si="49"/>
        <v>801.29568982982346</v>
      </c>
      <c r="BD101" s="31">
        <f t="shared" ca="1" si="47"/>
        <v>796.75501425412131</v>
      </c>
      <c r="BE101" s="31">
        <f t="shared" ca="1" si="47"/>
        <v>792.24006917334793</v>
      </c>
      <c r="BF101" s="31">
        <f t="shared" ca="1" si="47"/>
        <v>787.75070878136546</v>
      </c>
      <c r="BG101" s="31">
        <f t="shared" ca="1" si="47"/>
        <v>783.28678809827102</v>
      </c>
      <c r="BH101" s="31">
        <f t="shared" ca="1" si="47"/>
        <v>778.84816296571421</v>
      </c>
      <c r="BL101" s="31">
        <f t="shared" ca="1" si="59"/>
        <v>1036.3604426488669</v>
      </c>
      <c r="BM101" s="31">
        <f t="shared" ca="1" si="59"/>
        <v>1029.4513730312078</v>
      </c>
      <c r="BN101" s="31">
        <f t="shared" ca="1" si="59"/>
        <v>1022.5883638776664</v>
      </c>
      <c r="BO101" s="31">
        <f t="shared" ca="1" si="59"/>
        <v>1015.7711081184819</v>
      </c>
      <c r="BP101" s="31">
        <f t="shared" ca="1" si="59"/>
        <v>1008.9993007310255</v>
      </c>
      <c r="BQ101" s="31">
        <f t="shared" ca="1" si="59"/>
        <v>1002.2726387261521</v>
      </c>
      <c r="BR101" s="31">
        <f t="shared" ca="1" si="59"/>
        <v>995.59082113464422</v>
      </c>
      <c r="BS101" s="31">
        <f t="shared" ca="1" si="59"/>
        <v>988.95354899374661</v>
      </c>
      <c r="BT101" s="31">
        <f t="shared" ca="1" si="55"/>
        <v>982.36052533378836</v>
      </c>
      <c r="BU101" s="31">
        <f t="shared" ca="1" si="55"/>
        <v>975.81145516489642</v>
      </c>
      <c r="BV101" s="31">
        <f t="shared" ca="1" si="55"/>
        <v>969.30604546379709</v>
      </c>
      <c r="BW101" s="31">
        <f t="shared" ca="1" si="55"/>
        <v>962.84400516070502</v>
      </c>
    </row>
    <row r="102" spans="1:75">
      <c r="A102" s="17">
        <v>95</v>
      </c>
      <c r="B102" s="17">
        <v>0.48</v>
      </c>
      <c r="C102" s="17">
        <f t="shared" si="50"/>
        <v>8.4314069910416279E-3</v>
      </c>
      <c r="D102" s="31">
        <f t="shared" ca="1" si="51"/>
        <v>210.78517477604069</v>
      </c>
      <c r="E102" s="31">
        <f t="shared" ca="1" si="52"/>
        <v>210.17038468294393</v>
      </c>
      <c r="F102" s="31">
        <f t="shared" ca="1" si="52"/>
        <v>209.55738772761865</v>
      </c>
      <c r="G102" s="31">
        <f t="shared" ca="1" si="52"/>
        <v>208.94617868007975</v>
      </c>
      <c r="H102" s="31">
        <f t="shared" ca="1" si="52"/>
        <v>208.33675232559619</v>
      </c>
      <c r="I102" s="31">
        <f t="shared" ca="1" si="52"/>
        <v>207.72910346464653</v>
      </c>
      <c r="J102" s="31">
        <f t="shared" ca="1" si="52"/>
        <v>207.12322691287463</v>
      </c>
      <c r="K102" s="31">
        <f t="shared" ca="1" si="52"/>
        <v>206.51911750104543</v>
      </c>
      <c r="L102" s="31">
        <f t="shared" ca="1" si="52"/>
        <v>205.9167700750007</v>
      </c>
      <c r="M102" s="31">
        <f t="shared" ca="1" si="53"/>
        <v>205.3161794956153</v>
      </c>
      <c r="N102" s="31">
        <f t="shared" ca="1" si="53"/>
        <v>204.71734063875311</v>
      </c>
      <c r="O102" s="31">
        <f t="shared" ca="1" si="53"/>
        <v>204.12024839522343</v>
      </c>
      <c r="S102" s="31">
        <f t="shared" ca="1" si="56"/>
        <v>421.57034955208138</v>
      </c>
      <c r="T102" s="31">
        <f t="shared" ca="1" si="56"/>
        <v>419.81380642894777</v>
      </c>
      <c r="U102" s="31">
        <f t="shared" ca="1" si="54"/>
        <v>418.06458223549379</v>
      </c>
      <c r="V102" s="31">
        <f t="shared" ca="1" si="54"/>
        <v>416.32264647617922</v>
      </c>
      <c r="W102" s="31">
        <f t="shared" ca="1" si="54"/>
        <v>414.58796878252849</v>
      </c>
      <c r="X102" s="31">
        <f t="shared" ca="1" si="46"/>
        <v>412.86051891260121</v>
      </c>
      <c r="Y102" s="31">
        <f t="shared" ca="1" si="46"/>
        <v>411.14026675046534</v>
      </c>
      <c r="Z102" s="31">
        <f t="shared" ca="1" si="46"/>
        <v>409.42718230567181</v>
      </c>
      <c r="AA102" s="31">
        <f t="shared" ca="1" si="46"/>
        <v>407.72123571273147</v>
      </c>
      <c r="AB102" s="31">
        <f t="shared" ca="1" si="46"/>
        <v>406.02239723059506</v>
      </c>
      <c r="AC102" s="31">
        <f t="shared" ca="1" si="46"/>
        <v>404.33063724213429</v>
      </c>
      <c r="AD102" s="31">
        <f t="shared" ca="1" si="46"/>
        <v>402.64592625362542</v>
      </c>
      <c r="AH102" s="31">
        <f t="shared" ca="1" si="57"/>
        <v>505.88441946249765</v>
      </c>
      <c r="AI102" s="31">
        <f t="shared" ca="1" si="57"/>
        <v>503.52362550500601</v>
      </c>
      <c r="AJ102" s="31">
        <f t="shared" ca="1" si="57"/>
        <v>501.17384858598263</v>
      </c>
      <c r="AK102" s="31">
        <f t="shared" ca="1" si="57"/>
        <v>498.83503729258143</v>
      </c>
      <c r="AL102" s="31">
        <f t="shared" ca="1" si="57"/>
        <v>496.50714045188261</v>
      </c>
      <c r="AM102" s="31">
        <f t="shared" ca="1" si="57"/>
        <v>494.19010712977376</v>
      </c>
      <c r="AN102" s="31">
        <f t="shared" ca="1" si="44"/>
        <v>491.88388662983488</v>
      </c>
      <c r="AO102" s="31">
        <f t="shared" ca="1" si="44"/>
        <v>489.58842849222896</v>
      </c>
      <c r="AP102" s="31">
        <f t="shared" ca="1" si="44"/>
        <v>487.30368249259857</v>
      </c>
      <c r="AQ102" s="31">
        <f t="shared" ca="1" si="44"/>
        <v>485.02959864096641</v>
      </c>
      <c r="AR102" s="31">
        <f t="shared" ca="1" si="44"/>
        <v>482.76612718064189</v>
      </c>
      <c r="AS102" s="31">
        <f t="shared" ca="1" si="44"/>
        <v>480.51321858713226</v>
      </c>
      <c r="AW102" s="31">
        <f t="shared" si="58"/>
        <v>674.51255928333023</v>
      </c>
      <c r="AX102" s="31">
        <f t="shared" ca="1" si="49"/>
        <v>670.69032144739151</v>
      </c>
      <c r="AY102" s="31">
        <f t="shared" ca="1" si="49"/>
        <v>666.88974295918968</v>
      </c>
      <c r="AZ102" s="31">
        <f t="shared" ca="1" si="49"/>
        <v>663.11070108242075</v>
      </c>
      <c r="BA102" s="31">
        <f t="shared" ca="1" si="49"/>
        <v>659.35307377628703</v>
      </c>
      <c r="BB102" s="31">
        <f t="shared" ca="1" si="49"/>
        <v>655.61673969155481</v>
      </c>
      <c r="BC102" s="31">
        <f t="shared" ca="1" si="49"/>
        <v>651.90157816663589</v>
      </c>
      <c r="BD102" s="31">
        <f t="shared" ca="1" si="47"/>
        <v>648.20746922369176</v>
      </c>
      <c r="BE102" s="31">
        <f t="shared" ca="1" si="47"/>
        <v>644.53429356475749</v>
      </c>
      <c r="BF102" s="31">
        <f t="shared" ca="1" si="47"/>
        <v>640.88193256789043</v>
      </c>
      <c r="BG102" s="31">
        <f t="shared" ca="1" si="47"/>
        <v>637.2502682833391</v>
      </c>
      <c r="BH102" s="31">
        <f t="shared" ca="1" si="47"/>
        <v>633.63918342973352</v>
      </c>
      <c r="BL102" s="31">
        <f t="shared" ca="1" si="59"/>
        <v>843.14069910416276</v>
      </c>
      <c r="BM102" s="31">
        <f t="shared" ca="1" si="59"/>
        <v>837.51976111013516</v>
      </c>
      <c r="BN102" s="31">
        <f t="shared" ca="1" si="59"/>
        <v>831.93629603606746</v>
      </c>
      <c r="BO102" s="31">
        <f t="shared" ca="1" si="59"/>
        <v>826.39005406249362</v>
      </c>
      <c r="BP102" s="31">
        <f t="shared" ca="1" si="59"/>
        <v>820.88078703541044</v>
      </c>
      <c r="BQ102" s="31">
        <f t="shared" ca="1" si="59"/>
        <v>815.40824845517443</v>
      </c>
      <c r="BR102" s="31">
        <f t="shared" ca="1" si="59"/>
        <v>809.9721934654732</v>
      </c>
      <c r="BS102" s="31">
        <f t="shared" ca="1" si="59"/>
        <v>804.57237884236997</v>
      </c>
      <c r="BT102" s="31">
        <f t="shared" ca="1" si="55"/>
        <v>799.20856298342096</v>
      </c>
      <c r="BU102" s="31">
        <f t="shared" ca="1" si="55"/>
        <v>793.88050589686475</v>
      </c>
      <c r="BV102" s="31">
        <f t="shared" ca="1" si="55"/>
        <v>788.58796919088559</v>
      </c>
      <c r="BW102" s="31">
        <f t="shared" ca="1" si="55"/>
        <v>783.33071606294629</v>
      </c>
    </row>
    <row r="103" spans="1:75">
      <c r="A103" s="17">
        <v>96</v>
      </c>
      <c r="B103" s="17">
        <v>0.66</v>
      </c>
      <c r="C103" s="17">
        <f t="shared" si="50"/>
        <v>1.1593184612682241E-2</v>
      </c>
      <c r="D103" s="31">
        <f t="shared" ca="1" si="51"/>
        <v>289.82961531705604</v>
      </c>
      <c r="E103" s="31">
        <f t="shared" ca="1" si="52"/>
        <v>288.98427893904795</v>
      </c>
      <c r="F103" s="31">
        <f t="shared" ca="1" si="52"/>
        <v>288.14140812547572</v>
      </c>
      <c r="G103" s="31">
        <f t="shared" ca="1" si="52"/>
        <v>287.30099568510974</v>
      </c>
      <c r="H103" s="31">
        <f t="shared" ca="1" si="52"/>
        <v>286.46303444769484</v>
      </c>
      <c r="I103" s="31">
        <f t="shared" ca="1" si="52"/>
        <v>285.62751726388905</v>
      </c>
      <c r="J103" s="31">
        <f t="shared" ca="1" si="52"/>
        <v>284.79443700520272</v>
      </c>
      <c r="K103" s="31">
        <f t="shared" ca="1" si="52"/>
        <v>283.9637865639375</v>
      </c>
      <c r="L103" s="31">
        <f t="shared" ca="1" si="52"/>
        <v>283.13555885312604</v>
      </c>
      <c r="M103" s="31">
        <f t="shared" ca="1" si="53"/>
        <v>282.30974680647108</v>
      </c>
      <c r="N103" s="31">
        <f t="shared" ca="1" si="53"/>
        <v>281.4863433782856</v>
      </c>
      <c r="O103" s="31">
        <f t="shared" ca="1" si="53"/>
        <v>280.66534154343231</v>
      </c>
      <c r="S103" s="31">
        <f t="shared" ca="1" si="56"/>
        <v>579.65923063411208</v>
      </c>
      <c r="T103" s="31">
        <f t="shared" ca="1" si="56"/>
        <v>577.24398383980326</v>
      </c>
      <c r="U103" s="31">
        <f t="shared" ca="1" si="54"/>
        <v>574.83880057380406</v>
      </c>
      <c r="V103" s="31">
        <f t="shared" ca="1" si="54"/>
        <v>572.44363890474654</v>
      </c>
      <c r="W103" s="31">
        <f t="shared" ca="1" si="54"/>
        <v>570.05845707597678</v>
      </c>
      <c r="X103" s="31">
        <f t="shared" ca="1" si="46"/>
        <v>567.68321350482677</v>
      </c>
      <c r="Y103" s="31">
        <f t="shared" ca="1" si="46"/>
        <v>565.31786678188996</v>
      </c>
      <c r="Z103" s="31">
        <f t="shared" ca="1" si="46"/>
        <v>562.9623756702988</v>
      </c>
      <c r="AA103" s="31">
        <f t="shared" ca="1" si="46"/>
        <v>560.61669910500586</v>
      </c>
      <c r="AB103" s="31">
        <f t="shared" ca="1" si="46"/>
        <v>558.28079619206835</v>
      </c>
      <c r="AC103" s="31">
        <f t="shared" ref="AB103:AD107" ca="1" si="60">IF($C103*AC$5&gt;(5%*AC$5),(5%*AC$5)*$B103,$C103*AC$5)</f>
        <v>555.95462620793478</v>
      </c>
      <c r="AD103" s="31">
        <f t="shared" ca="1" si="60"/>
        <v>553.63814859873503</v>
      </c>
      <c r="AH103" s="31">
        <f t="shared" ca="1" si="57"/>
        <v>695.59107676093447</v>
      </c>
      <c r="AI103" s="31">
        <f t="shared" ca="1" si="57"/>
        <v>692.34498506938348</v>
      </c>
      <c r="AJ103" s="31">
        <f t="shared" ca="1" si="57"/>
        <v>689.11404180572629</v>
      </c>
      <c r="AK103" s="31">
        <f t="shared" ca="1" si="57"/>
        <v>685.89817627729963</v>
      </c>
      <c r="AL103" s="31">
        <f t="shared" ca="1" si="57"/>
        <v>682.69731812133875</v>
      </c>
      <c r="AM103" s="31">
        <f t="shared" ca="1" si="57"/>
        <v>679.51139730343914</v>
      </c>
      <c r="AN103" s="31">
        <f t="shared" ca="1" si="44"/>
        <v>676.34034411602318</v>
      </c>
      <c r="AO103" s="31">
        <f t="shared" ca="1" si="44"/>
        <v>673.18408917681495</v>
      </c>
      <c r="AP103" s="31">
        <f t="shared" ca="1" si="44"/>
        <v>670.04256342732322</v>
      </c>
      <c r="AQ103" s="31">
        <f t="shared" ca="1" si="44"/>
        <v>666.91569813132901</v>
      </c>
      <c r="AR103" s="31">
        <f t="shared" ca="1" si="44"/>
        <v>663.80342487338271</v>
      </c>
      <c r="AS103" s="31">
        <f t="shared" ca="1" si="44"/>
        <v>660.70567555730702</v>
      </c>
      <c r="AW103" s="31">
        <f t="shared" si="58"/>
        <v>927.45476901457926</v>
      </c>
      <c r="AX103" s="31">
        <f t="shared" ca="1" si="49"/>
        <v>922.19919199016363</v>
      </c>
      <c r="AY103" s="31">
        <f t="shared" ca="1" si="49"/>
        <v>916.97339656888596</v>
      </c>
      <c r="AZ103" s="31">
        <f t="shared" ca="1" si="49"/>
        <v>911.77721398832875</v>
      </c>
      <c r="BA103" s="31">
        <f t="shared" ca="1" si="49"/>
        <v>906.61047644239488</v>
      </c>
      <c r="BB103" s="31">
        <f t="shared" ca="1" si="49"/>
        <v>901.47301707588804</v>
      </c>
      <c r="BC103" s="31">
        <f t="shared" ca="1" si="49"/>
        <v>896.36466997912453</v>
      </c>
      <c r="BD103" s="31">
        <f t="shared" ca="1" si="47"/>
        <v>891.28527018257648</v>
      </c>
      <c r="BE103" s="31">
        <f t="shared" ca="1" si="47"/>
        <v>886.23465365154175</v>
      </c>
      <c r="BF103" s="31">
        <f t="shared" ca="1" si="47"/>
        <v>881.21265728084961</v>
      </c>
      <c r="BG103" s="31">
        <f t="shared" ca="1" si="47"/>
        <v>876.21911888959141</v>
      </c>
      <c r="BH103" s="31">
        <f t="shared" ca="1" si="47"/>
        <v>871.25387721588368</v>
      </c>
      <c r="BL103" s="31">
        <f t="shared" ca="1" si="59"/>
        <v>1159.3184612682242</v>
      </c>
      <c r="BM103" s="31">
        <f t="shared" ca="1" si="59"/>
        <v>1151.5896715264362</v>
      </c>
      <c r="BN103" s="31">
        <f t="shared" ca="1" si="59"/>
        <v>1143.912407049593</v>
      </c>
      <c r="BO103" s="31">
        <f t="shared" ca="1" si="59"/>
        <v>1136.2863243359291</v>
      </c>
      <c r="BP103" s="31">
        <f t="shared" ca="1" si="59"/>
        <v>1128.7110821736896</v>
      </c>
      <c r="BQ103" s="31">
        <f t="shared" ca="1" si="59"/>
        <v>1121.1863416258652</v>
      </c>
      <c r="BR103" s="31">
        <f t="shared" ca="1" si="59"/>
        <v>1113.7117660150259</v>
      </c>
      <c r="BS103" s="31">
        <f t="shared" ca="1" si="59"/>
        <v>1106.2870209082589</v>
      </c>
      <c r="BT103" s="31">
        <f t="shared" ca="1" si="55"/>
        <v>1098.9117741022039</v>
      </c>
      <c r="BU103" s="31">
        <f t="shared" ca="1" si="55"/>
        <v>1091.5856956081893</v>
      </c>
      <c r="BV103" s="31">
        <f t="shared" ca="1" si="55"/>
        <v>1084.3084576374681</v>
      </c>
      <c r="BW103" s="31">
        <f t="shared" ca="1" si="55"/>
        <v>1077.0797345865515</v>
      </c>
    </row>
    <row r="104" spans="1:75">
      <c r="A104" s="17">
        <v>97</v>
      </c>
      <c r="B104" s="17">
        <v>0.59</v>
      </c>
      <c r="C104" s="17">
        <f t="shared" si="50"/>
        <v>1.0363604426488669E-2</v>
      </c>
      <c r="D104" s="31">
        <f t="shared" ca="1" si="51"/>
        <v>259.09011066221672</v>
      </c>
      <c r="E104" s="31">
        <f t="shared" ca="1" si="52"/>
        <v>258.33443117278529</v>
      </c>
      <c r="F104" s="31">
        <f t="shared" ca="1" si="52"/>
        <v>257.58095574853132</v>
      </c>
      <c r="G104" s="31">
        <f t="shared" ca="1" si="52"/>
        <v>256.82967796093141</v>
      </c>
      <c r="H104" s="31">
        <f t="shared" ca="1" si="52"/>
        <v>256.08059140021203</v>
      </c>
      <c r="I104" s="31">
        <f t="shared" ca="1" si="52"/>
        <v>255.33368967529475</v>
      </c>
      <c r="J104" s="31">
        <f t="shared" ca="1" si="52"/>
        <v>254.58896641374179</v>
      </c>
      <c r="K104" s="31">
        <f t="shared" ca="1" si="52"/>
        <v>253.84641526170171</v>
      </c>
      <c r="L104" s="31">
        <f t="shared" ca="1" si="52"/>
        <v>253.10602988385506</v>
      </c>
      <c r="M104" s="31">
        <f t="shared" ca="1" si="53"/>
        <v>252.3678039633605</v>
      </c>
      <c r="N104" s="31">
        <f t="shared" ca="1" si="53"/>
        <v>251.63173120180073</v>
      </c>
      <c r="O104" s="31">
        <f t="shared" ca="1" si="53"/>
        <v>250.89780531912885</v>
      </c>
      <c r="S104" s="31">
        <f t="shared" ca="1" si="56"/>
        <v>518.18022132443343</v>
      </c>
      <c r="T104" s="31">
        <f t="shared" ca="1" si="56"/>
        <v>516.0211370689151</v>
      </c>
      <c r="U104" s="31">
        <f t="shared" ca="1" si="54"/>
        <v>513.87104899779456</v>
      </c>
      <c r="V104" s="31">
        <f t="shared" ca="1" si="54"/>
        <v>511.72991962697034</v>
      </c>
      <c r="W104" s="31">
        <f t="shared" ca="1" si="54"/>
        <v>509.59771162852468</v>
      </c>
      <c r="X104" s="31">
        <f t="shared" ca="1" si="46"/>
        <v>507.47438783007243</v>
      </c>
      <c r="Y104" s="31">
        <f t="shared" ca="1" si="46"/>
        <v>505.35991121411371</v>
      </c>
      <c r="Z104" s="31">
        <f t="shared" ca="1" si="46"/>
        <v>503.25424491738829</v>
      </c>
      <c r="AA104" s="31">
        <f t="shared" ca="1" si="46"/>
        <v>501.1573522302325</v>
      </c>
      <c r="AB104" s="31">
        <f t="shared" ca="1" si="60"/>
        <v>499.06919659593979</v>
      </c>
      <c r="AC104" s="31">
        <f t="shared" ca="1" si="60"/>
        <v>496.98974161012353</v>
      </c>
      <c r="AD104" s="31">
        <f t="shared" ca="1" si="60"/>
        <v>494.91895102008129</v>
      </c>
      <c r="AH104" s="31">
        <f t="shared" ca="1" si="57"/>
        <v>621.81626558932021</v>
      </c>
      <c r="AI104" s="31">
        <f t="shared" ca="1" si="57"/>
        <v>618.91445634990328</v>
      </c>
      <c r="AJ104" s="31">
        <f t="shared" ca="1" si="57"/>
        <v>616.02618888693712</v>
      </c>
      <c r="AK104" s="31">
        <f t="shared" ca="1" si="57"/>
        <v>613.15140000546478</v>
      </c>
      <c r="AL104" s="31">
        <f t="shared" ca="1" si="57"/>
        <v>610.2900268054392</v>
      </c>
      <c r="AM104" s="31">
        <f t="shared" ca="1" si="57"/>
        <v>607.44200668034705</v>
      </c>
      <c r="AN104" s="31">
        <f t="shared" ca="1" si="44"/>
        <v>604.60727731583881</v>
      </c>
      <c r="AO104" s="31">
        <f t="shared" ca="1" si="44"/>
        <v>601.78577668836488</v>
      </c>
      <c r="AP104" s="31">
        <f t="shared" ca="1" si="44"/>
        <v>598.97744306381912</v>
      </c>
      <c r="AQ104" s="31">
        <f t="shared" ca="1" si="44"/>
        <v>596.18221499618801</v>
      </c>
      <c r="AR104" s="31">
        <f t="shared" ca="1" si="44"/>
        <v>593.40003132620575</v>
      </c>
      <c r="AS104" s="31">
        <f t="shared" ca="1" si="44"/>
        <v>590.6308311800168</v>
      </c>
      <c r="AW104" s="31">
        <f t="shared" si="58"/>
        <v>829.08835411909354</v>
      </c>
      <c r="AX104" s="31">
        <f t="shared" ca="1" si="49"/>
        <v>824.39018677908552</v>
      </c>
      <c r="AY104" s="31">
        <f t="shared" ca="1" si="49"/>
        <v>819.71864238733735</v>
      </c>
      <c r="AZ104" s="31">
        <f t="shared" ca="1" si="49"/>
        <v>815.07357008047563</v>
      </c>
      <c r="BA104" s="31">
        <f t="shared" ca="1" si="49"/>
        <v>810.45481985001959</v>
      </c>
      <c r="BB104" s="31">
        <f t="shared" ca="1" si="49"/>
        <v>805.8622425375363</v>
      </c>
      <c r="BC104" s="31">
        <f t="shared" ca="1" si="49"/>
        <v>801.29568982982346</v>
      </c>
      <c r="BD104" s="31">
        <f t="shared" ca="1" si="47"/>
        <v>796.75501425412131</v>
      </c>
      <c r="BE104" s="31">
        <f t="shared" ca="1" si="47"/>
        <v>792.24006917334793</v>
      </c>
      <c r="BF104" s="31">
        <f t="shared" ca="1" si="47"/>
        <v>787.75070878136546</v>
      </c>
      <c r="BG104" s="31">
        <f t="shared" ca="1" si="47"/>
        <v>783.28678809827102</v>
      </c>
      <c r="BH104" s="31">
        <f t="shared" ca="1" si="47"/>
        <v>778.84816296571421</v>
      </c>
      <c r="BL104" s="31">
        <f t="shared" ca="1" si="59"/>
        <v>1036.3604426488669</v>
      </c>
      <c r="BM104" s="31">
        <f t="shared" ca="1" si="59"/>
        <v>1029.4513730312078</v>
      </c>
      <c r="BN104" s="31">
        <f t="shared" ca="1" si="59"/>
        <v>1022.5883638776664</v>
      </c>
      <c r="BO104" s="31">
        <f t="shared" ca="1" si="59"/>
        <v>1015.7711081184819</v>
      </c>
      <c r="BP104" s="31">
        <f t="shared" ca="1" si="59"/>
        <v>1008.9993007310255</v>
      </c>
      <c r="BQ104" s="31">
        <f t="shared" ca="1" si="59"/>
        <v>1002.2726387261521</v>
      </c>
      <c r="BR104" s="31">
        <f t="shared" ca="1" si="59"/>
        <v>995.59082113464422</v>
      </c>
      <c r="BS104" s="31">
        <f t="shared" ca="1" si="59"/>
        <v>988.95354899374661</v>
      </c>
      <c r="BT104" s="31">
        <f t="shared" ca="1" si="55"/>
        <v>982.36052533378836</v>
      </c>
      <c r="BU104" s="31">
        <f t="shared" ca="1" si="55"/>
        <v>975.81145516489642</v>
      </c>
      <c r="BV104" s="31">
        <f t="shared" ca="1" si="55"/>
        <v>969.30604546379709</v>
      </c>
      <c r="BW104" s="31">
        <f t="shared" ca="1" si="55"/>
        <v>962.84400516070502</v>
      </c>
    </row>
    <row r="105" spans="1:75">
      <c r="A105" s="17">
        <v>98</v>
      </c>
      <c r="B105" s="17">
        <v>0.09</v>
      </c>
      <c r="C105" s="17">
        <f t="shared" si="50"/>
        <v>1.5808888108203053E-3</v>
      </c>
      <c r="D105" s="31">
        <f t="shared" ca="1" si="51"/>
        <v>39.522220270507631</v>
      </c>
      <c r="E105" s="31">
        <f t="shared" ca="1" si="52"/>
        <v>39.406947128051989</v>
      </c>
      <c r="F105" s="31">
        <f t="shared" ca="1" si="52"/>
        <v>39.292010198928502</v>
      </c>
      <c r="G105" s="31">
        <f t="shared" ca="1" si="52"/>
        <v>39.177408502514957</v>
      </c>
      <c r="H105" s="31">
        <f t="shared" ca="1" si="52"/>
        <v>39.063141061049286</v>
      </c>
      <c r="I105" s="31">
        <f t="shared" ca="1" si="52"/>
        <v>38.949206899621231</v>
      </c>
      <c r="J105" s="31">
        <f t="shared" ca="1" si="52"/>
        <v>38.835605046163998</v>
      </c>
      <c r="K105" s="31">
        <f t="shared" ca="1" si="52"/>
        <v>38.722334531446016</v>
      </c>
      <c r="L105" s="31">
        <f t="shared" ca="1" si="52"/>
        <v>38.609394389062629</v>
      </c>
      <c r="M105" s="31">
        <f t="shared" ca="1" si="53"/>
        <v>38.496783655427869</v>
      </c>
      <c r="N105" s="31">
        <f t="shared" ca="1" si="53"/>
        <v>38.384501369766213</v>
      </c>
      <c r="O105" s="31">
        <f t="shared" ca="1" si="53"/>
        <v>38.272546574104396</v>
      </c>
      <c r="S105" s="31">
        <f t="shared" ca="1" si="56"/>
        <v>79.044440541015263</v>
      </c>
      <c r="T105" s="31">
        <f t="shared" ca="1" si="56"/>
        <v>78.715088705427718</v>
      </c>
      <c r="U105" s="31">
        <f t="shared" ca="1" si="54"/>
        <v>78.387109169155096</v>
      </c>
      <c r="V105" s="31">
        <f t="shared" ca="1" si="54"/>
        <v>78.060496214283603</v>
      </c>
      <c r="W105" s="31">
        <f t="shared" ca="1" si="54"/>
        <v>77.735244146724099</v>
      </c>
      <c r="X105" s="31">
        <f t="shared" ca="1" si="46"/>
        <v>77.411347296112737</v>
      </c>
      <c r="Y105" s="31">
        <f t="shared" ca="1" si="46"/>
        <v>77.088800015712252</v>
      </c>
      <c r="Z105" s="31">
        <f t="shared" ca="1" si="46"/>
        <v>76.767596682313467</v>
      </c>
      <c r="AA105" s="31">
        <f t="shared" ca="1" si="46"/>
        <v>76.447731696137154</v>
      </c>
      <c r="AB105" s="31">
        <f t="shared" ca="1" si="60"/>
        <v>76.129199480736574</v>
      </c>
      <c r="AC105" s="31">
        <f t="shared" ca="1" si="60"/>
        <v>75.811994482900189</v>
      </c>
      <c r="AD105" s="31">
        <f t="shared" ca="1" si="60"/>
        <v>75.496111172554777</v>
      </c>
      <c r="AH105" s="31">
        <f t="shared" ca="1" si="57"/>
        <v>94.853328649218327</v>
      </c>
      <c r="AI105" s="31">
        <f t="shared" ca="1" si="57"/>
        <v>94.410679782188637</v>
      </c>
      <c r="AJ105" s="31">
        <f t="shared" ca="1" si="57"/>
        <v>93.970096609871746</v>
      </c>
      <c r="AK105" s="31">
        <f t="shared" ca="1" si="57"/>
        <v>93.531569492359026</v>
      </c>
      <c r="AL105" s="31">
        <f t="shared" ca="1" si="57"/>
        <v>93.095088834728003</v>
      </c>
      <c r="AM105" s="31">
        <f t="shared" ca="1" si="57"/>
        <v>92.660645086832588</v>
      </c>
      <c r="AN105" s="31">
        <f t="shared" ca="1" si="44"/>
        <v>92.22822874309405</v>
      </c>
      <c r="AO105" s="31">
        <f t="shared" ca="1" si="44"/>
        <v>91.79783034229294</v>
      </c>
      <c r="AP105" s="31">
        <f t="shared" ca="1" si="44"/>
        <v>91.369440467362239</v>
      </c>
      <c r="AQ105" s="31">
        <f t="shared" ca="1" si="44"/>
        <v>90.943049745181213</v>
      </c>
      <c r="AR105" s="31">
        <f t="shared" ca="1" si="44"/>
        <v>90.518648846370354</v>
      </c>
      <c r="AS105" s="31">
        <f t="shared" ca="1" si="44"/>
        <v>90.096228485087309</v>
      </c>
      <c r="AW105" s="31">
        <f t="shared" si="58"/>
        <v>126.47110486562443</v>
      </c>
      <c r="AX105" s="31">
        <f t="shared" ca="1" si="49"/>
        <v>125.75443527138592</v>
      </c>
      <c r="AY105" s="31">
        <f t="shared" ca="1" si="49"/>
        <v>125.04182680484807</v>
      </c>
      <c r="AZ105" s="31">
        <f t="shared" ca="1" si="49"/>
        <v>124.33325645295389</v>
      </c>
      <c r="BA105" s="31">
        <f t="shared" ca="1" si="49"/>
        <v>123.62870133305383</v>
      </c>
      <c r="BB105" s="31">
        <f t="shared" ca="1" si="49"/>
        <v>122.92813869216654</v>
      </c>
      <c r="BC105" s="31">
        <f t="shared" ca="1" si="49"/>
        <v>122.23154590624424</v>
      </c>
      <c r="BD105" s="31">
        <f t="shared" ca="1" si="47"/>
        <v>121.53890047944222</v>
      </c>
      <c r="BE105" s="31">
        <f t="shared" ca="1" si="47"/>
        <v>120.85018004339204</v>
      </c>
      <c r="BF105" s="31">
        <f t="shared" ca="1" si="47"/>
        <v>120.16536235647948</v>
      </c>
      <c r="BG105" s="31">
        <f t="shared" ca="1" si="47"/>
        <v>119.48442530312609</v>
      </c>
      <c r="BH105" s="31">
        <f t="shared" ca="1" si="47"/>
        <v>118.80734689307504</v>
      </c>
      <c r="BL105" s="31">
        <f t="shared" ca="1" si="59"/>
        <v>158.08888108203053</v>
      </c>
      <c r="BM105" s="31">
        <f t="shared" ca="1" si="59"/>
        <v>157.03495520815034</v>
      </c>
      <c r="BN105" s="31">
        <f t="shared" ca="1" si="59"/>
        <v>155.98805550676266</v>
      </c>
      <c r="BO105" s="31">
        <f t="shared" ca="1" si="59"/>
        <v>154.94813513671758</v>
      </c>
      <c r="BP105" s="31">
        <f t="shared" ca="1" si="59"/>
        <v>153.91514756913946</v>
      </c>
      <c r="BQ105" s="31">
        <f t="shared" ca="1" si="59"/>
        <v>152.88904658534523</v>
      </c>
      <c r="BR105" s="31">
        <f t="shared" ca="1" si="59"/>
        <v>151.86978627477623</v>
      </c>
      <c r="BS105" s="31">
        <f t="shared" ca="1" si="59"/>
        <v>150.85732103294438</v>
      </c>
      <c r="BT105" s="31">
        <f t="shared" ca="1" si="55"/>
        <v>149.85160555939143</v>
      </c>
      <c r="BU105" s="31">
        <f t="shared" ca="1" si="55"/>
        <v>148.85259485566215</v>
      </c>
      <c r="BV105" s="31">
        <f t="shared" ca="1" si="55"/>
        <v>147.86024422329106</v>
      </c>
      <c r="BW105" s="31">
        <f t="shared" ca="1" si="55"/>
        <v>146.87450926180244</v>
      </c>
    </row>
    <row r="106" spans="1:75">
      <c r="A106" s="17">
        <v>99</v>
      </c>
      <c r="B106" s="17">
        <v>0.71</v>
      </c>
      <c r="C106" s="17">
        <f t="shared" si="50"/>
        <v>1.2471456174249076E-2</v>
      </c>
      <c r="D106" s="31">
        <f t="shared" ca="1" si="51"/>
        <v>311.78640435622691</v>
      </c>
      <c r="E106" s="31">
        <f t="shared" ca="1" si="52"/>
        <v>310.87702734352126</v>
      </c>
      <c r="F106" s="31">
        <f t="shared" ca="1" si="52"/>
        <v>309.97030268043596</v>
      </c>
      <c r="G106" s="31">
        <f t="shared" ca="1" si="52"/>
        <v>309.06622263095136</v>
      </c>
      <c r="H106" s="31">
        <f t="shared" ca="1" si="52"/>
        <v>308.16477948161105</v>
      </c>
      <c r="I106" s="31">
        <f t="shared" ca="1" si="52"/>
        <v>307.26596554145635</v>
      </c>
      <c r="J106" s="31">
        <f t="shared" ca="1" si="52"/>
        <v>306.36977314196042</v>
      </c>
      <c r="K106" s="31">
        <f t="shared" ca="1" si="52"/>
        <v>305.47619463696304</v>
      </c>
      <c r="L106" s="31">
        <f t="shared" ca="1" si="52"/>
        <v>304.58522240260521</v>
      </c>
      <c r="M106" s="31">
        <f t="shared" ca="1" si="53"/>
        <v>303.69684883726433</v>
      </c>
      <c r="N106" s="31">
        <f t="shared" ca="1" si="53"/>
        <v>302.811066361489</v>
      </c>
      <c r="O106" s="31">
        <f t="shared" ca="1" si="53"/>
        <v>301.92786741793469</v>
      </c>
      <c r="S106" s="31">
        <f t="shared" ca="1" si="56"/>
        <v>623.57280871245382</v>
      </c>
      <c r="T106" s="31">
        <f t="shared" ca="1" si="56"/>
        <v>620.97458867615194</v>
      </c>
      <c r="U106" s="31">
        <f t="shared" ca="1" si="54"/>
        <v>618.38719455666796</v>
      </c>
      <c r="V106" s="31">
        <f t="shared" ca="1" si="54"/>
        <v>615.81058124601509</v>
      </c>
      <c r="W106" s="31">
        <f t="shared" ca="1" si="54"/>
        <v>613.24470382415677</v>
      </c>
      <c r="X106" s="31">
        <f t="shared" ca="1" si="46"/>
        <v>610.68951755822275</v>
      </c>
      <c r="Y106" s="31">
        <f t="shared" ca="1" si="46"/>
        <v>608.14497790173004</v>
      </c>
      <c r="Z106" s="31">
        <f t="shared" ca="1" si="46"/>
        <v>605.61104049380629</v>
      </c>
      <c r="AA106" s="31">
        <f t="shared" ca="1" si="46"/>
        <v>603.08766115841536</v>
      </c>
      <c r="AB106" s="31">
        <f t="shared" ca="1" si="60"/>
        <v>600.57479590358855</v>
      </c>
      <c r="AC106" s="31">
        <f t="shared" ca="1" si="60"/>
        <v>598.07240092065706</v>
      </c>
      <c r="AD106" s="31">
        <f t="shared" ca="1" si="60"/>
        <v>595.58043258348766</v>
      </c>
      <c r="AH106" s="31">
        <f t="shared" ca="1" si="57"/>
        <v>748.28737045494449</v>
      </c>
      <c r="AI106" s="31">
        <f t="shared" ca="1" si="57"/>
        <v>744.79536272615485</v>
      </c>
      <c r="AJ106" s="31">
        <f t="shared" ca="1" si="57"/>
        <v>741.31965103343271</v>
      </c>
      <c r="AK106" s="31">
        <f t="shared" ca="1" si="57"/>
        <v>737.86015932861005</v>
      </c>
      <c r="AL106" s="31">
        <f t="shared" ca="1" si="57"/>
        <v>734.41681191840985</v>
      </c>
      <c r="AM106" s="31">
        <f t="shared" ca="1" si="57"/>
        <v>730.98953346279052</v>
      </c>
      <c r="AN106" s="31">
        <f t="shared" ca="1" si="44"/>
        <v>727.57824897329749</v>
      </c>
      <c r="AO106" s="31">
        <f t="shared" ca="1" si="44"/>
        <v>724.18288381142213</v>
      </c>
      <c r="AP106" s="31">
        <f t="shared" ca="1" si="44"/>
        <v>720.80336368696874</v>
      </c>
      <c r="AQ106" s="31">
        <f t="shared" ca="1" si="44"/>
        <v>717.43961465642963</v>
      </c>
      <c r="AR106" s="31">
        <f t="shared" ca="1" si="44"/>
        <v>714.09156312136622</v>
      </c>
      <c r="AS106" s="31">
        <f t="shared" ca="1" si="44"/>
        <v>710.75913582679982</v>
      </c>
      <c r="AW106" s="31">
        <f t="shared" si="58"/>
        <v>997.71649393992607</v>
      </c>
      <c r="AX106" s="31">
        <f t="shared" ca="1" si="49"/>
        <v>992.06276714093337</v>
      </c>
      <c r="AY106" s="31">
        <f t="shared" ca="1" si="49"/>
        <v>986.4410781271348</v>
      </c>
      <c r="AZ106" s="31">
        <f t="shared" ca="1" si="49"/>
        <v>980.85124535108071</v>
      </c>
      <c r="BA106" s="31">
        <f t="shared" ca="1" si="49"/>
        <v>975.29308829409126</v>
      </c>
      <c r="BB106" s="31">
        <f t="shared" ca="1" si="49"/>
        <v>969.76642746042489</v>
      </c>
      <c r="BC106" s="31">
        <f t="shared" ca="1" si="49"/>
        <v>964.2710843714824</v>
      </c>
      <c r="BD106" s="31">
        <f t="shared" ca="1" si="47"/>
        <v>958.80688156004419</v>
      </c>
      <c r="BE106" s="31">
        <f t="shared" ca="1" si="47"/>
        <v>953.37364256453725</v>
      </c>
      <c r="BF106" s="31">
        <f t="shared" ca="1" si="47"/>
        <v>947.9711919233381</v>
      </c>
      <c r="BG106" s="31">
        <f t="shared" ca="1" si="47"/>
        <v>942.59935516910582</v>
      </c>
      <c r="BH106" s="31">
        <f t="shared" ca="1" si="47"/>
        <v>937.25795882314753</v>
      </c>
      <c r="BL106" s="31">
        <f t="shared" ca="1" si="59"/>
        <v>1247.1456174249076</v>
      </c>
      <c r="BM106" s="31">
        <f t="shared" ca="1" si="59"/>
        <v>1238.8313133087418</v>
      </c>
      <c r="BN106" s="31">
        <f t="shared" ca="1" si="59"/>
        <v>1230.5724378866832</v>
      </c>
      <c r="BO106" s="31">
        <f t="shared" ca="1" si="59"/>
        <v>1222.3686216341052</v>
      </c>
      <c r="BP106" s="31">
        <f t="shared" ca="1" si="59"/>
        <v>1214.219497489878</v>
      </c>
      <c r="BQ106" s="31">
        <f t="shared" ca="1" si="59"/>
        <v>1206.1247008399457</v>
      </c>
      <c r="BR106" s="31">
        <f t="shared" ca="1" si="59"/>
        <v>1198.0838695010125</v>
      </c>
      <c r="BS106" s="31">
        <f t="shared" ca="1" si="59"/>
        <v>1190.0966437043392</v>
      </c>
      <c r="BT106" s="31">
        <f t="shared" ca="1" si="55"/>
        <v>1182.1626660796435</v>
      </c>
      <c r="BU106" s="31">
        <f t="shared" ca="1" si="55"/>
        <v>1174.2815816391126</v>
      </c>
      <c r="BV106" s="31">
        <f t="shared" ca="1" si="55"/>
        <v>1166.4530377615185</v>
      </c>
      <c r="BW106" s="31">
        <f t="shared" ca="1" si="55"/>
        <v>1158.6766841764415</v>
      </c>
    </row>
    <row r="107" spans="1:75">
      <c r="A107" s="17">
        <v>100</v>
      </c>
      <c r="B107" s="17">
        <v>0.42</v>
      </c>
      <c r="C107" s="17">
        <f t="shared" si="50"/>
        <v>7.3774811171614255E-3</v>
      </c>
      <c r="D107" s="31">
        <f t="shared" ca="1" si="51"/>
        <v>184.43702792903565</v>
      </c>
      <c r="E107" s="31">
        <f t="shared" ca="1" si="52"/>
        <v>183.89908659757597</v>
      </c>
      <c r="F107" s="31">
        <f t="shared" ca="1" si="52"/>
        <v>183.36271426166635</v>
      </c>
      <c r="G107" s="31">
        <f t="shared" ca="1" si="52"/>
        <v>182.82790634506981</v>
      </c>
      <c r="H107" s="31">
        <f t="shared" ca="1" si="52"/>
        <v>182.29465828489668</v>
      </c>
      <c r="I107" s="31">
        <f t="shared" ca="1" si="52"/>
        <v>181.76296553156575</v>
      </c>
      <c r="J107" s="31">
        <f t="shared" ca="1" si="52"/>
        <v>181.23282354876534</v>
      </c>
      <c r="K107" s="31">
        <f t="shared" ca="1" si="52"/>
        <v>180.70422781341478</v>
      </c>
      <c r="L107" s="31">
        <f t="shared" ca="1" si="52"/>
        <v>180.17717381562562</v>
      </c>
      <c r="M107" s="31">
        <f t="shared" ca="1" si="53"/>
        <v>179.6516570586634</v>
      </c>
      <c r="N107" s="31">
        <f t="shared" ca="1" si="53"/>
        <v>179.12767305890901</v>
      </c>
      <c r="O107" s="31">
        <f t="shared" ca="1" si="53"/>
        <v>178.60521734582053</v>
      </c>
      <c r="S107" s="31">
        <f t="shared" ca="1" si="56"/>
        <v>368.8740558580713</v>
      </c>
      <c r="T107" s="31">
        <f t="shared" ca="1" si="56"/>
        <v>367.33708062532935</v>
      </c>
      <c r="U107" s="31">
        <f t="shared" ca="1" si="54"/>
        <v>365.80650945605714</v>
      </c>
      <c r="V107" s="31">
        <f t="shared" ca="1" si="54"/>
        <v>364.28231566665687</v>
      </c>
      <c r="W107" s="31">
        <f t="shared" ca="1" si="54"/>
        <v>362.76447268471247</v>
      </c>
      <c r="X107" s="31">
        <f t="shared" ca="1" si="46"/>
        <v>361.25295404852614</v>
      </c>
      <c r="Y107" s="31">
        <f t="shared" ca="1" si="46"/>
        <v>359.74773340665723</v>
      </c>
      <c r="Z107" s="31">
        <f t="shared" ca="1" si="46"/>
        <v>358.24878451746287</v>
      </c>
      <c r="AA107" s="31">
        <f t="shared" ca="1" si="46"/>
        <v>356.7560812486401</v>
      </c>
      <c r="AB107" s="31">
        <f t="shared" ca="1" si="60"/>
        <v>355.26959757677071</v>
      </c>
      <c r="AC107" s="31">
        <f t="shared" ca="1" si="60"/>
        <v>353.78930758686755</v>
      </c>
      <c r="AD107" s="31">
        <f t="shared" ca="1" si="60"/>
        <v>352.31518547192229</v>
      </c>
      <c r="AH107" s="31">
        <f t="shared" ca="1" si="57"/>
        <v>442.6488670296855</v>
      </c>
      <c r="AI107" s="31">
        <f t="shared" ca="1" si="57"/>
        <v>440.58317231688034</v>
      </c>
      <c r="AJ107" s="31">
        <f t="shared" ca="1" si="57"/>
        <v>438.52711751273489</v>
      </c>
      <c r="AK107" s="31">
        <f t="shared" ca="1" si="57"/>
        <v>436.4806576310088</v>
      </c>
      <c r="AL107" s="31">
        <f t="shared" ca="1" si="57"/>
        <v>434.44374789539739</v>
      </c>
      <c r="AM107" s="31">
        <f t="shared" ca="1" si="57"/>
        <v>432.41634373855214</v>
      </c>
      <c r="AN107" s="31">
        <f t="shared" ca="1" si="44"/>
        <v>430.39840080110559</v>
      </c>
      <c r="AO107" s="31">
        <f t="shared" ca="1" si="44"/>
        <v>428.38987493070039</v>
      </c>
      <c r="AP107" s="31">
        <f t="shared" ca="1" si="44"/>
        <v>426.39072218102382</v>
      </c>
      <c r="AQ107" s="31">
        <f t="shared" ca="1" si="44"/>
        <v>424.40089881084572</v>
      </c>
      <c r="AR107" s="31">
        <f t="shared" ca="1" si="44"/>
        <v>422.42036128306171</v>
      </c>
      <c r="AS107" s="31">
        <f t="shared" ca="1" si="44"/>
        <v>420.4490662637408</v>
      </c>
      <c r="AW107" s="31">
        <f t="shared" si="58"/>
        <v>590.19848937291408</v>
      </c>
      <c r="AX107" s="31">
        <f t="shared" ca="1" si="49"/>
        <v>586.8540312664677</v>
      </c>
      <c r="AY107" s="31">
        <f t="shared" ca="1" si="49"/>
        <v>583.52852508929107</v>
      </c>
      <c r="AZ107" s="31">
        <f t="shared" ca="1" si="49"/>
        <v>580.22186344711827</v>
      </c>
      <c r="BA107" s="31">
        <f t="shared" ref="BA107:BC107" ca="1" si="61">IF($C107*BA$5&gt;(5%*BA$5),(5%*BA$5)*$B107,$C107*BA$5)</f>
        <v>576.9339395542512</v>
      </c>
      <c r="BB107" s="31">
        <f t="shared" ca="1" si="61"/>
        <v>573.66464723011052</v>
      </c>
      <c r="BC107" s="31">
        <f t="shared" ca="1" si="61"/>
        <v>570.41388089580653</v>
      </c>
      <c r="BD107" s="31">
        <f t="shared" ca="1" si="47"/>
        <v>567.18153557073038</v>
      </c>
      <c r="BE107" s="31">
        <f t="shared" ca="1" si="47"/>
        <v>563.96750686916289</v>
      </c>
      <c r="BF107" s="31">
        <f t="shared" ca="1" si="47"/>
        <v>560.77169099690423</v>
      </c>
      <c r="BG107" s="31">
        <f t="shared" ca="1" si="47"/>
        <v>557.59398474792181</v>
      </c>
      <c r="BH107" s="31">
        <f t="shared" ca="1" si="47"/>
        <v>554.43428550101692</v>
      </c>
      <c r="BL107" s="31">
        <f t="shared" ca="1" si="59"/>
        <v>737.7481117161426</v>
      </c>
      <c r="BM107" s="31">
        <f t="shared" ca="1" si="59"/>
        <v>732.82979097136831</v>
      </c>
      <c r="BN107" s="31">
        <f t="shared" ca="1" si="59"/>
        <v>727.94425903155911</v>
      </c>
      <c r="BO107" s="31">
        <f t="shared" ca="1" si="59"/>
        <v>723.09129730468203</v>
      </c>
      <c r="BP107" s="31">
        <f t="shared" ca="1" si="59"/>
        <v>718.27068865598426</v>
      </c>
      <c r="BQ107" s="31">
        <f t="shared" ca="1" si="59"/>
        <v>713.48221739827773</v>
      </c>
      <c r="BR107" s="31">
        <f t="shared" ca="1" si="59"/>
        <v>708.72566928228912</v>
      </c>
      <c r="BS107" s="31">
        <f t="shared" ca="1" si="59"/>
        <v>704.00083148707381</v>
      </c>
      <c r="BT107" s="31">
        <f t="shared" ca="1" si="55"/>
        <v>699.30749261049345</v>
      </c>
      <c r="BU107" s="31">
        <f t="shared" ca="1" si="55"/>
        <v>694.64544265975667</v>
      </c>
      <c r="BV107" s="31">
        <f t="shared" ca="1" si="55"/>
        <v>690.01447304202497</v>
      </c>
      <c r="BW107" s="31">
        <f t="shared" ca="1" si="55"/>
        <v>685.41437655507809</v>
      </c>
    </row>
  </sheetData>
  <mergeCells count="5">
    <mergeCell ref="C2:P2"/>
    <mergeCell ref="R2:AE2"/>
    <mergeCell ref="AG2:AT2"/>
    <mergeCell ref="AV2:BI2"/>
    <mergeCell ref="BK2:BX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C2E60-BA84-4FBA-933F-3D4687E9B890}">
  <dimension ref="I2:N4"/>
  <sheetViews>
    <sheetView workbookViewId="0">
      <selection activeCell="N2" sqref="N2:N4"/>
    </sheetView>
  </sheetViews>
  <sheetFormatPr defaultRowHeight="15"/>
  <cols>
    <col min="11" max="11" width="18.28515625" bestFit="1" customWidth="1"/>
  </cols>
  <sheetData>
    <row r="2" spans="9:14">
      <c r="I2">
        <v>0.37759999999999999</v>
      </c>
      <c r="K2">
        <f>I2/SUM($I$2:$I$4)</f>
        <v>0.32869080779944287</v>
      </c>
      <c r="L2">
        <f>K2*25000</f>
        <v>8217.2701949860711</v>
      </c>
      <c r="M2">
        <f>5%*25000</f>
        <v>1250</v>
      </c>
      <c r="N2">
        <f>M2*I2</f>
        <v>472</v>
      </c>
    </row>
    <row r="3" spans="9:14">
      <c r="I3">
        <v>0.17169999999999999</v>
      </c>
      <c r="K3">
        <f t="shared" ref="K3:K4" si="0">I3/SUM($I$2:$I$4)</f>
        <v>0.14946030640668523</v>
      </c>
      <c r="L3">
        <f t="shared" ref="L3:L4" si="1">K3*25000</f>
        <v>3736.5076601671308</v>
      </c>
      <c r="M3">
        <f t="shared" ref="M3:M4" si="2">5%*25000</f>
        <v>1250</v>
      </c>
      <c r="N3">
        <f t="shared" ref="N3:N4" si="3">M3*I3</f>
        <v>214.625</v>
      </c>
    </row>
    <row r="4" spans="9:14">
      <c r="I4">
        <v>0.59950000000000003</v>
      </c>
      <c r="K4">
        <f t="shared" si="0"/>
        <v>0.5218488857938719</v>
      </c>
      <c r="L4">
        <f t="shared" si="1"/>
        <v>13046.222144846797</v>
      </c>
      <c r="M4">
        <f t="shared" si="2"/>
        <v>1250</v>
      </c>
      <c r="N4">
        <f t="shared" si="3"/>
        <v>749.375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8C097-E271-4CFC-8535-1FD1B679AB19}">
  <dimension ref="A1:BY107"/>
  <sheetViews>
    <sheetView workbookViewId="0">
      <pane xSplit="3" ySplit="7" topLeftCell="D8" activePane="bottomRight" state="frozen"/>
      <selection pane="bottomRight" activeCell="G4" sqref="G4"/>
      <selection pane="bottomLeft"/>
      <selection pane="topRight"/>
    </sheetView>
  </sheetViews>
  <sheetFormatPr defaultRowHeight="15"/>
  <cols>
    <col min="1" max="1" width="16.85546875" bestFit="1" customWidth="1"/>
    <col min="2" max="2" width="10.42578125" bestFit="1" customWidth="1"/>
    <col min="3" max="3" width="17.5703125" bestFit="1" customWidth="1"/>
    <col min="4" max="5" width="13.42578125" bestFit="1" customWidth="1"/>
    <col min="6" max="16" width="13" customWidth="1"/>
    <col min="17" max="17" width="10.7109375" bestFit="1" customWidth="1"/>
    <col min="18" max="18" width="16.85546875" bestFit="1" customWidth="1"/>
    <col min="19" max="20" width="13.42578125" bestFit="1" customWidth="1"/>
    <col min="21" max="21" width="21" bestFit="1" customWidth="1"/>
    <col min="22" max="22" width="13" bestFit="1" customWidth="1"/>
    <col min="23" max="23" width="13.42578125" bestFit="1" customWidth="1"/>
    <col min="24" max="24" width="16.85546875" bestFit="1" customWidth="1"/>
    <col min="25" max="26" width="13.42578125" bestFit="1" customWidth="1"/>
    <col min="27" max="27" width="16.85546875" bestFit="1" customWidth="1"/>
    <col min="28" max="31" width="13.42578125" bestFit="1" customWidth="1"/>
    <col min="33" max="33" width="16.85546875" bestFit="1" customWidth="1"/>
    <col min="34" max="46" width="13.42578125" bestFit="1" customWidth="1"/>
    <col min="48" max="48" width="16.85546875" bestFit="1" customWidth="1"/>
    <col min="49" max="61" width="13.42578125" bestFit="1" customWidth="1"/>
    <col min="63" max="63" width="19.28515625" customWidth="1"/>
    <col min="64" max="76" width="13.42578125" bestFit="1" customWidth="1"/>
    <col min="77" max="77" width="12.28515625" bestFit="1" customWidth="1"/>
  </cols>
  <sheetData>
    <row r="1" spans="1:77">
      <c r="D1" s="1" cm="1">
        <f t="array" aca="1" ref="D1" ca="1">INDIRECT("'Year "&amp;$A$2-1&amp;"'!$P$4")</f>
        <v>14483340.53049385</v>
      </c>
      <c r="E1" s="1">
        <f ca="1">D1-(D5+D6)</f>
        <v>14441097.453946576</v>
      </c>
      <c r="F1" s="1">
        <f t="shared" ref="F1:P1" ca="1" si="0">E1-(E5+E6)</f>
        <v>14398977.586372565</v>
      </c>
      <c r="G1" s="1">
        <f t="shared" ca="1" si="0"/>
        <v>14356980.568412311</v>
      </c>
      <c r="H1" s="1">
        <f t="shared" ca="1" si="0"/>
        <v>14315106.041754441</v>
      </c>
      <c r="I1" s="1">
        <f t="shared" ca="1" si="0"/>
        <v>14273353.649132658</v>
      </c>
      <c r="J1" s="1">
        <f t="shared" ca="1" si="0"/>
        <v>14231723.034322688</v>
      </c>
      <c r="K1" s="1">
        <f t="shared" ca="1" si="0"/>
        <v>14190213.842139248</v>
      </c>
      <c r="L1" s="1">
        <f t="shared" ca="1" si="0"/>
        <v>14148825.718433008</v>
      </c>
      <c r="M1" s="1">
        <f t="shared" ca="1" si="0"/>
        <v>14107558.310087578</v>
      </c>
      <c r="N1" s="1">
        <f t="shared" ca="1" si="0"/>
        <v>14066411.265016489</v>
      </c>
      <c r="O1" s="1">
        <f t="shared" ca="1" si="0"/>
        <v>14025384.23216019</v>
      </c>
      <c r="P1" s="1">
        <f t="shared" ca="1" si="0"/>
        <v>13984476.861483056</v>
      </c>
      <c r="S1" s="1" cm="1">
        <f t="array" aca="1" ref="S1" ca="1">INDIRECT("'Year "&amp;$A$2-1&amp;"'!$ae$4")</f>
        <v>14266951.007830516</v>
      </c>
      <c r="T1" s="1">
        <f ca="1">S1-(S5+S6)</f>
        <v>14207505.378631221</v>
      </c>
      <c r="U1" s="1">
        <f t="shared" ref="U1:AE1" ca="1" si="1">T1-(T5+T6)</f>
        <v>14148307.43955359</v>
      </c>
      <c r="V1" s="1">
        <f t="shared" ca="1" si="1"/>
        <v>14089356.15855545</v>
      </c>
      <c r="W1" s="1">
        <f t="shared" ca="1" si="1"/>
        <v>14030650.507894803</v>
      </c>
      <c r="X1" s="1">
        <f t="shared" ca="1" si="1"/>
        <v>13972189.464111907</v>
      </c>
      <c r="Y1" s="1">
        <f t="shared" ca="1" si="1"/>
        <v>13913972.008011442</v>
      </c>
      <c r="Z1" s="1">
        <f t="shared" ca="1" si="1"/>
        <v>13855997.124644727</v>
      </c>
      <c r="AA1" s="1">
        <f t="shared" ca="1" si="1"/>
        <v>13798263.80329204</v>
      </c>
      <c r="AB1" s="1">
        <f t="shared" ca="1" si="1"/>
        <v>13740771.03744499</v>
      </c>
      <c r="AC1" s="1">
        <f t="shared" ca="1" si="1"/>
        <v>13683517.824788969</v>
      </c>
      <c r="AD1" s="1">
        <f t="shared" ca="1" si="1"/>
        <v>13626503.167185681</v>
      </c>
      <c r="AE1" s="1">
        <f ca="1">AD1-(AD5+AD6)</f>
        <v>13569726.070655741</v>
      </c>
      <c r="AH1" s="1" cm="1">
        <f t="array" aca="1" ref="AH1" ca="1">INDIRECT("'Year "&amp;$A$2-1&amp;"'!$at$4")</f>
        <v>14181228.117537854</v>
      </c>
      <c r="AI1" s="1">
        <f ca="1">AH1-(AH5+AH6)</f>
        <v>14115049.052989345</v>
      </c>
      <c r="AJ1" s="1">
        <f t="shared" ref="AJ1:AT1" ca="1" si="2">AI1-(AI5+AI6)</f>
        <v>14049178.824075395</v>
      </c>
      <c r="AK1" s="1">
        <f t="shared" ca="1" si="2"/>
        <v>13983615.989563044</v>
      </c>
      <c r="AL1" s="1">
        <f t="shared" ca="1" si="2"/>
        <v>13918359.114945084</v>
      </c>
      <c r="AM1" s="1">
        <f t="shared" ca="1" si="2"/>
        <v>13853406.772408674</v>
      </c>
      <c r="AN1" s="1">
        <f t="shared" ca="1" si="2"/>
        <v>13788757.540804099</v>
      </c>
      <c r="AO1" s="1">
        <f t="shared" ca="1" si="2"/>
        <v>13724410.005613681</v>
      </c>
      <c r="AP1" s="1">
        <f t="shared" ca="1" si="2"/>
        <v>13660362.758920817</v>
      </c>
      <c r="AQ1" s="1">
        <f t="shared" ca="1" si="2"/>
        <v>13596614.399379186</v>
      </c>
      <c r="AR1" s="1">
        <f t="shared" ca="1" si="2"/>
        <v>13533163.532182083</v>
      </c>
      <c r="AS1" s="1">
        <f t="shared" ca="1" si="2"/>
        <v>13470008.769031899</v>
      </c>
      <c r="AT1" s="1">
        <f t="shared" ca="1" si="2"/>
        <v>13407148.728109751</v>
      </c>
      <c r="AW1" s="1" cm="1">
        <f t="array" aca="1" ref="AW1" ca="1">INDIRECT("'Year "&amp;$A$2-1&amp;"'!$bi$4")</f>
        <v>14011197.109355349</v>
      </c>
      <c r="AX1" s="1">
        <f ca="1">AW1-(AW5+AW6)</f>
        <v>13926197.109355349</v>
      </c>
      <c r="AY1" s="1">
        <f t="shared" ref="AY1:BI1" ca="1" si="3">AX1-(AX5+AX6)</f>
        <v>13847281.992402336</v>
      </c>
      <c r="AZ1" s="1">
        <f t="shared" ca="1" si="3"/>
        <v>13768814.061112056</v>
      </c>
      <c r="BA1" s="1">
        <f t="shared" ca="1" si="3"/>
        <v>13690790.78143242</v>
      </c>
      <c r="BB1" s="1">
        <f t="shared" ca="1" si="3"/>
        <v>13613209.633670969</v>
      </c>
      <c r="BC1" s="1">
        <f t="shared" ca="1" si="3"/>
        <v>13536068.1124135</v>
      </c>
      <c r="BD1" s="1">
        <f t="shared" ca="1" si="3"/>
        <v>13459363.726443157</v>
      </c>
      <c r="BE1" s="1">
        <f t="shared" ca="1" si="3"/>
        <v>13383093.99865998</v>
      </c>
      <c r="BF1" s="1">
        <f t="shared" ca="1" si="3"/>
        <v>13307256.466000907</v>
      </c>
      <c r="BG1" s="1">
        <f t="shared" ca="1" si="3"/>
        <v>13231848.679360235</v>
      </c>
      <c r="BH1" s="1">
        <f t="shared" ca="1" si="3"/>
        <v>13156868.203510527</v>
      </c>
      <c r="BI1" s="1">
        <f t="shared" ca="1" si="3"/>
        <v>13082312.617023967</v>
      </c>
      <c r="BL1" s="1" cm="1">
        <f t="array" aca="1" ref="BL1" ca="1">INDIRECT("'Year "&amp;$A$2-1&amp;"'!$bx$4")</f>
        <v>13843036.733654311</v>
      </c>
      <c r="BM1" s="1">
        <f ca="1">BL1-(BL5+BL6)</f>
        <v>13743036.733654311</v>
      </c>
      <c r="BN1" s="1">
        <f t="shared" ref="BN1:BX1" ca="1" si="4">BM1-(BM5+BM6)</f>
        <v>13651416.488763282</v>
      </c>
      <c r="BO1" s="1">
        <f t="shared" ca="1" si="4"/>
        <v>13560407.045504861</v>
      </c>
      <c r="BP1" s="1">
        <f t="shared" ca="1" si="4"/>
        <v>13470004.331868162</v>
      </c>
      <c r="BQ1" s="1">
        <f t="shared" ca="1" si="4"/>
        <v>13380204.302989041</v>
      </c>
      <c r="BR1" s="1">
        <f t="shared" ca="1" si="4"/>
        <v>13291002.940969115</v>
      </c>
      <c r="BS1" s="1">
        <f t="shared" ca="1" si="4"/>
        <v>13202396.254695987</v>
      </c>
      <c r="BT1" s="1">
        <f t="shared" ca="1" si="4"/>
        <v>13114380.27966468</v>
      </c>
      <c r="BU1" s="1">
        <f t="shared" ca="1" si="4"/>
        <v>13026951.07780025</v>
      </c>
      <c r="BV1" s="1">
        <f t="shared" ca="1" si="4"/>
        <v>12940104.737281581</v>
      </c>
      <c r="BW1" s="1">
        <f t="shared" ca="1" si="4"/>
        <v>12853837.372366371</v>
      </c>
      <c r="BX1" s="1">
        <f t="shared" ca="1" si="4"/>
        <v>12768145.123217262</v>
      </c>
    </row>
    <row r="2" spans="1:77">
      <c r="A2">
        <v>2</v>
      </c>
      <c r="B2" s="12" t="s">
        <v>0</v>
      </c>
      <c r="C2" s="52" t="s">
        <v>27</v>
      </c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R2" s="53" t="s">
        <v>28</v>
      </c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G2" s="54" t="s">
        <v>29</v>
      </c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5"/>
      <c r="AS2" s="55"/>
      <c r="AT2" s="56"/>
      <c r="AV2" s="57" t="s">
        <v>30</v>
      </c>
      <c r="AW2" s="58"/>
      <c r="AX2" s="58"/>
      <c r="AY2" s="58"/>
      <c r="AZ2" s="58"/>
      <c r="BA2" s="58"/>
      <c r="BB2" s="58"/>
      <c r="BC2" s="58"/>
      <c r="BD2" s="58"/>
      <c r="BE2" s="58"/>
      <c r="BF2" s="58"/>
      <c r="BG2" s="58"/>
      <c r="BH2" s="58"/>
      <c r="BI2" s="59"/>
      <c r="BK2" s="60" t="s">
        <v>31</v>
      </c>
      <c r="BL2" s="61"/>
      <c r="BM2" s="61"/>
      <c r="BN2" s="61"/>
      <c r="BO2" s="61"/>
      <c r="BP2" s="61"/>
      <c r="BQ2" s="61"/>
      <c r="BR2" s="61"/>
      <c r="BS2" s="61"/>
      <c r="BT2" s="61"/>
      <c r="BU2" s="61"/>
      <c r="BV2" s="61"/>
      <c r="BW2" s="61"/>
      <c r="BX2" s="62"/>
    </row>
    <row r="3" spans="1:77">
      <c r="B3" s="30">
        <f>Simulations!$B$1</f>
        <v>0.25</v>
      </c>
      <c r="C3" s="30">
        <v>0.25</v>
      </c>
      <c r="D3" s="18" t="s">
        <v>32</v>
      </c>
      <c r="E3" s="19" t="s">
        <v>33</v>
      </c>
      <c r="F3" s="20" t="s">
        <v>34</v>
      </c>
      <c r="G3" s="21" t="s">
        <v>35</v>
      </c>
      <c r="H3" s="22" t="s">
        <v>36</v>
      </c>
      <c r="I3" s="23" t="s">
        <v>37</v>
      </c>
      <c r="J3" s="24" t="s">
        <v>38</v>
      </c>
      <c r="K3" s="25" t="s">
        <v>39</v>
      </c>
      <c r="L3" s="26" t="s">
        <v>40</v>
      </c>
      <c r="M3" s="27" t="s">
        <v>41</v>
      </c>
      <c r="N3" s="28" t="s">
        <v>42</v>
      </c>
      <c r="O3" s="29" t="s">
        <v>43</v>
      </c>
      <c r="P3" s="42" t="s">
        <v>44</v>
      </c>
      <c r="R3" s="30">
        <v>0.5</v>
      </c>
      <c r="S3" s="18" t="s">
        <v>32</v>
      </c>
      <c r="T3" s="19" t="s">
        <v>33</v>
      </c>
      <c r="U3" s="20" t="s">
        <v>34</v>
      </c>
      <c r="V3" s="21" t="s">
        <v>35</v>
      </c>
      <c r="W3" s="22" t="s">
        <v>36</v>
      </c>
      <c r="X3" s="23" t="s">
        <v>37</v>
      </c>
      <c r="Y3" s="24" t="s">
        <v>38</v>
      </c>
      <c r="Z3" s="25" t="s">
        <v>39</v>
      </c>
      <c r="AA3" s="26" t="s">
        <v>40</v>
      </c>
      <c r="AB3" s="27" t="s">
        <v>41</v>
      </c>
      <c r="AC3" s="28" t="s">
        <v>42</v>
      </c>
      <c r="AD3" s="29" t="s">
        <v>43</v>
      </c>
      <c r="AE3" s="42" t="s">
        <v>44</v>
      </c>
      <c r="AG3" s="30">
        <v>0.6</v>
      </c>
      <c r="AH3" s="18" t="s">
        <v>32</v>
      </c>
      <c r="AI3" s="19" t="s">
        <v>33</v>
      </c>
      <c r="AJ3" s="20" t="s">
        <v>34</v>
      </c>
      <c r="AK3" s="21" t="s">
        <v>35</v>
      </c>
      <c r="AL3" s="22" t="s">
        <v>36</v>
      </c>
      <c r="AM3" s="23" t="s">
        <v>37</v>
      </c>
      <c r="AN3" s="24" t="s">
        <v>38</v>
      </c>
      <c r="AO3" s="25" t="s">
        <v>39</v>
      </c>
      <c r="AP3" s="26" t="s">
        <v>40</v>
      </c>
      <c r="AQ3" s="27" t="s">
        <v>41</v>
      </c>
      <c r="AR3" s="28" t="s">
        <v>42</v>
      </c>
      <c r="AS3" s="29" t="s">
        <v>43</v>
      </c>
      <c r="AT3" s="42" t="s">
        <v>44</v>
      </c>
      <c r="AV3" s="30">
        <v>0.8</v>
      </c>
      <c r="AW3" s="18" t="s">
        <v>32</v>
      </c>
      <c r="AX3" s="19" t="s">
        <v>33</v>
      </c>
      <c r="AY3" s="20" t="s">
        <v>34</v>
      </c>
      <c r="AZ3" s="21" t="s">
        <v>35</v>
      </c>
      <c r="BA3" s="22" t="s">
        <v>36</v>
      </c>
      <c r="BB3" s="23" t="s">
        <v>37</v>
      </c>
      <c r="BC3" s="24" t="s">
        <v>38</v>
      </c>
      <c r="BD3" s="25" t="s">
        <v>39</v>
      </c>
      <c r="BE3" s="26" t="s">
        <v>40</v>
      </c>
      <c r="BF3" s="27" t="s">
        <v>41</v>
      </c>
      <c r="BG3" s="28" t="s">
        <v>42</v>
      </c>
      <c r="BH3" s="29" t="s">
        <v>43</v>
      </c>
      <c r="BI3" s="42" t="s">
        <v>44</v>
      </c>
      <c r="BK3" s="30">
        <v>1</v>
      </c>
      <c r="BL3" s="18" t="s">
        <v>32</v>
      </c>
      <c r="BM3" s="19" t="s">
        <v>33</v>
      </c>
      <c r="BN3" s="20" t="s">
        <v>34</v>
      </c>
      <c r="BO3" s="21" t="s">
        <v>35</v>
      </c>
      <c r="BP3" s="22" t="s">
        <v>36</v>
      </c>
      <c r="BQ3" s="23" t="s">
        <v>37</v>
      </c>
      <c r="BR3" s="24" t="s">
        <v>38</v>
      </c>
      <c r="BS3" s="25" t="s">
        <v>39</v>
      </c>
      <c r="BT3" s="26" t="s">
        <v>40</v>
      </c>
      <c r="BU3" s="27" t="s">
        <v>41</v>
      </c>
      <c r="BV3" s="28" t="s">
        <v>42</v>
      </c>
      <c r="BW3" s="29" t="s">
        <v>43</v>
      </c>
      <c r="BX3" s="42" t="s">
        <v>44</v>
      </c>
    </row>
    <row r="4" spans="1:77">
      <c r="C4" s="12" t="s">
        <v>45</v>
      </c>
      <c r="D4" s="16" cm="1">
        <f t="array" aca="1" ref="D4" ca="1">INDIRECT("Simulations!$c$"&amp;$A$2+3)*(D1/12)</f>
        <v>96555.603536625669</v>
      </c>
      <c r="E4" s="16" cm="1">
        <f t="array" aca="1" ref="E4" ca="1">INDIRECT("Simulations!$c$"&amp;$A$2+3)*(E1/12)</f>
        <v>96273.98302631051</v>
      </c>
      <c r="F4" s="16" cm="1">
        <f t="array" aca="1" ref="F4" ca="1">INDIRECT("Simulations!$c$"&amp;$A$2+3)*(F1/12)</f>
        <v>95993.183909150437</v>
      </c>
      <c r="G4" s="16" cm="1">
        <f t="array" aca="1" ref="G4" ca="1">INDIRECT("Simulations!$c$"&amp;$A$2+3)*(G1/12)</f>
        <v>95713.20378941542</v>
      </c>
      <c r="H4" s="16" cm="1">
        <f t="array" aca="1" ref="H4" ca="1">INDIRECT("Simulations!$c$"&amp;$A$2+3)*(H1/12)</f>
        <v>95434.040278362954</v>
      </c>
      <c r="I4" s="16" cm="1">
        <f t="array" aca="1" ref="I4" ca="1">INDIRECT("Simulations!$c$"&amp;$A$2+3)*(I1/12)</f>
        <v>95155.690994217715</v>
      </c>
      <c r="J4" s="16" cm="1">
        <f t="array" aca="1" ref="J4" ca="1">INDIRECT("Simulations!$c$"&amp;$A$2+3)*(J1/12)</f>
        <v>94878.153562151245</v>
      </c>
      <c r="K4" s="16" cm="1">
        <f t="array" aca="1" ref="K4" ca="1">INDIRECT("Simulations!$c$"&amp;$A$2+3)*(K1/12)</f>
        <v>94601.42561426165</v>
      </c>
      <c r="L4" s="16" cm="1">
        <f t="array" aca="1" ref="L4" ca="1">INDIRECT("Simulations!$c$"&amp;$A$2+3)*(L1/12)</f>
        <v>94325.504789553379</v>
      </c>
      <c r="M4" s="16" cm="1">
        <f t="array" aca="1" ref="M4" ca="1">INDIRECT("Simulations!$c$"&amp;$A$2+3)*(M1/12)</f>
        <v>94050.388733917192</v>
      </c>
      <c r="N4" s="16" cm="1">
        <f t="array" aca="1" ref="N4" ca="1">INDIRECT("Simulations!$c$"&amp;$A$2+3)*(N1/12)</f>
        <v>93776.075100109927</v>
      </c>
      <c r="O4" s="16" cm="1">
        <f t="array" aca="1" ref="O4" ca="1">INDIRECT("Simulations!$c$"&amp;$A$2+3)*(O1/12)</f>
        <v>93502.561547734615</v>
      </c>
      <c r="P4" s="37">
        <f ca="1">$D$1-($P$5+$P$6)</f>
        <v>13984476.861483058</v>
      </c>
      <c r="R4" s="12" t="s">
        <v>45</v>
      </c>
      <c r="S4" s="1" cm="1">
        <f t="array" aca="1" ref="S4" ca="1">INDIRECT("Simulations!$c$"&amp;$A$2+3)*(S1/12)</f>
        <v>95113.006718870107</v>
      </c>
      <c r="T4" s="16" cm="1">
        <f t="array" aca="1" ref="T4" ca="1">(INDIRECT("Simulations!$c$"&amp;$A$2+3)*(T1/12))</f>
        <v>94716.702524208144</v>
      </c>
      <c r="U4" s="16" cm="1">
        <f t="array" aca="1" ref="U4" ca="1">(INDIRECT("Simulations!$c$"&amp;$A$2+3)*(U1/12))</f>
        <v>94322.049597023928</v>
      </c>
      <c r="V4" s="16" cm="1">
        <f t="array" aca="1" ref="V4" ca="1">(INDIRECT("Simulations!$c$"&amp;$A$2+3)*(V1/12))</f>
        <v>93929.041057036331</v>
      </c>
      <c r="W4" s="16" cm="1">
        <f t="array" aca="1" ref="W4" ca="1">(INDIRECT("Simulations!$c$"&amp;$A$2+3)*(W1/12))</f>
        <v>93537.67005263202</v>
      </c>
      <c r="X4" s="16" cm="1">
        <f t="array" aca="1" ref="X4" ca="1">(INDIRECT("Simulations!$c$"&amp;$A$2+3)*(X1/12))</f>
        <v>93147.929760746047</v>
      </c>
      <c r="Y4" s="16" cm="1">
        <f t="array" aca="1" ref="Y4" ca="1">(INDIRECT("Simulations!$c$"&amp;$A$2+3)*(Y1/12))</f>
        <v>92759.813386742942</v>
      </c>
      <c r="Z4" s="16" cm="1">
        <f t="array" aca="1" ref="Z4" ca="1">(INDIRECT("Simulations!$c$"&amp;$A$2+3)*(Z1/12))</f>
        <v>92373.314164298179</v>
      </c>
      <c r="AA4" s="16" cm="1">
        <f t="array" aca="1" ref="AA4" ca="1">(INDIRECT("Simulations!$c$"&amp;$A$2+3)*(AA1/12))</f>
        <v>91988.425355280269</v>
      </c>
      <c r="AB4" s="16" cm="1">
        <f t="array" aca="1" ref="AB4" ca="1">(INDIRECT("Simulations!$c$"&amp;$A$2+3)*(AB1/12))</f>
        <v>91605.140249633274</v>
      </c>
      <c r="AC4" s="16" cm="1">
        <f t="array" aca="1" ref="AC4" ca="1">(INDIRECT("Simulations!$c$"&amp;$A$2+3)*(AC1/12))</f>
        <v>91223.45216525979</v>
      </c>
      <c r="AD4" s="16" cm="1">
        <f t="array" aca="1" ref="AD4" ca="1">(INDIRECT("Simulations!$c$"&amp;$A$2+3)*(AD1/12))</f>
        <v>90843.354447904552</v>
      </c>
      <c r="AE4" s="14">
        <f ca="1">$S$1-($AE$5+$AE$6)</f>
        <v>13569726.070655743</v>
      </c>
      <c r="AG4" s="12" t="s">
        <v>45</v>
      </c>
      <c r="AH4" s="1" cm="1">
        <f t="array" aca="1" ref="AH4" ca="1">INDIRECT("Simulations!$c$"&amp;$A$2+3)*(AH1/12)</f>
        <v>94541.5207835857</v>
      </c>
      <c r="AI4" s="1" cm="1">
        <f t="array" aca="1" ref="AI4" ca="1">INDIRECT("Simulations!$c$"&amp;$A$2+3)*(AI1/12)</f>
        <v>94100.327019928969</v>
      </c>
      <c r="AJ4" s="1" cm="1">
        <f t="array" aca="1" ref="AJ4" ca="1">INDIRECT("Simulations!$c$"&amp;$A$2+3)*(AJ1/12)</f>
        <v>93661.192160502644</v>
      </c>
      <c r="AK4" s="1" cm="1">
        <f t="array" aca="1" ref="AK4" ca="1">INDIRECT("Simulations!$c$"&amp;$A$2+3)*(AK1/12)</f>
        <v>93224.106597086953</v>
      </c>
      <c r="AL4" s="1" cm="1">
        <f t="array" aca="1" ref="AL4" ca="1">INDIRECT("Simulations!$c$"&amp;$A$2+3)*(AL1/12)</f>
        <v>92789.060766300565</v>
      </c>
      <c r="AM4" s="1" cm="1">
        <f t="array" aca="1" ref="AM4" ca="1">INDIRECT("Simulations!$c$"&amp;$A$2+3)*(AM1/12)</f>
        <v>92356.045149391168</v>
      </c>
      <c r="AN4" s="1" cm="1">
        <f t="array" aca="1" ref="AN4" ca="1">INDIRECT("Simulations!$c$"&amp;$A$2+3)*(AN1/12)</f>
        <v>91925.050272027336</v>
      </c>
      <c r="AO4" s="1" cm="1">
        <f t="array" aca="1" ref="AO4" ca="1">INDIRECT("Simulations!$c$"&amp;$A$2+3)*(AO1/12)</f>
        <v>91496.066704091209</v>
      </c>
      <c r="AP4" s="1" cm="1">
        <f t="array" aca="1" ref="AP4" ca="1">INDIRECT("Simulations!$c$"&amp;$A$2+3)*(AP1/12)</f>
        <v>91069.085059472112</v>
      </c>
      <c r="AQ4" s="1" cm="1">
        <f t="array" aca="1" ref="AQ4" ca="1">INDIRECT("Simulations!$c$"&amp;$A$2+3)*(AQ1/12)</f>
        <v>90644.095995861237</v>
      </c>
      <c r="AR4" s="1" cm="1">
        <f t="array" aca="1" ref="AR4" ca="1">INDIRECT("Simulations!$c$"&amp;$A$2+3)*(AR1/12)</f>
        <v>90221.090214547221</v>
      </c>
      <c r="AS4" s="1" cm="1">
        <f t="array" aca="1" ref="AS4" ca="1">INDIRECT("Simulations!$c$"&amp;$A$2+3)*(AS1/12)</f>
        <v>89800.058460212662</v>
      </c>
      <c r="AT4" s="1">
        <f ca="1">$AH$1-($AT$5+$AT$6)</f>
        <v>13407148.728109749</v>
      </c>
      <c r="AV4" s="12" t="s">
        <v>45</v>
      </c>
      <c r="AW4" s="1">
        <v>100000</v>
      </c>
      <c r="AX4" s="16" cm="1">
        <f t="array" aca="1" ref="AX4" ca="1">(INDIRECT("Simulations!$c$"&amp;$A$2+3)*(AX1/12))</f>
        <v>92841.314062368998</v>
      </c>
      <c r="AY4" s="16" cm="1">
        <f t="array" aca="1" ref="AY4" ca="1">(INDIRECT("Simulations!$c$"&amp;$A$2+3)*(AY1/12))</f>
        <v>92315.213282682249</v>
      </c>
      <c r="AZ4" s="16" cm="1">
        <f t="array" aca="1" ref="AZ4" ca="1">(INDIRECT("Simulations!$c$"&amp;$A$2+3)*(AZ1/12))</f>
        <v>91792.093740747034</v>
      </c>
      <c r="BA4" s="16" cm="1">
        <f t="array" aca="1" ref="BA4" ca="1">(INDIRECT("Simulations!$c$"&amp;$A$2+3)*(BA1/12))</f>
        <v>91271.938542882795</v>
      </c>
      <c r="BB4" s="16" cm="1">
        <f t="array" aca="1" ref="BB4" ca="1">(INDIRECT("Simulations!$c$"&amp;$A$2+3)*(BB1/12))</f>
        <v>90754.730891139785</v>
      </c>
      <c r="BC4" s="16" cm="1">
        <f t="array" aca="1" ref="BC4" ca="1">(INDIRECT("Simulations!$c$"&amp;$A$2+3)*(BC1/12))</f>
        <v>90240.454082756652</v>
      </c>
      <c r="BD4" s="16" cm="1">
        <f t="array" aca="1" ref="BD4" ca="1">(INDIRECT("Simulations!$c$"&amp;$A$2+3)*(BD1/12))</f>
        <v>89729.091509621052</v>
      </c>
      <c r="BE4" s="16" cm="1">
        <f t="array" aca="1" ref="BE4" ca="1">(INDIRECT("Simulations!$c$"&amp;$A$2+3)*(BE1/12))</f>
        <v>89220.626657733199</v>
      </c>
      <c r="BF4" s="16" cm="1">
        <f t="array" aca="1" ref="BF4" ca="1">(INDIRECT("Simulations!$c$"&amp;$A$2+3)*(BF1/12))</f>
        <v>88715.043106672703</v>
      </c>
      <c r="BG4" s="16" cm="1">
        <f t="array" aca="1" ref="BG4" ca="1">(INDIRECT("Simulations!$c$"&amp;$A$2+3)*(BG1/12))</f>
        <v>88212.324529068224</v>
      </c>
      <c r="BH4" s="16" cm="1">
        <f t="array" aca="1" ref="BH4" ca="1">(INDIRECT("Simulations!$c$"&amp;$A$2+3)*(BH1/12))</f>
        <v>87712.454690070168</v>
      </c>
      <c r="BI4" s="1">
        <f ca="1">$AW$1-($BI$5+$BI$6)</f>
        <v>13082312.617023967</v>
      </c>
      <c r="BK4" s="12" t="s">
        <v>45</v>
      </c>
      <c r="BL4" s="1" cm="1">
        <f t="array" aca="1" ref="BL4" ca="1">INDIRECT("Simulations!$c$"&amp;$A$2+3)*Simulations!$D$1/12</f>
        <v>100000</v>
      </c>
      <c r="BM4" s="16" cm="1">
        <f t="array" aca="1" ref="BM4" ca="1">INDIRECT("Simulations!$c$"&amp;$A$2+3)*(BM1/12)</f>
        <v>91620.244891028735</v>
      </c>
      <c r="BN4" s="16" cm="1">
        <f t="array" aca="1" ref="BN4" ca="1">INDIRECT("Simulations!$c$"&amp;$A$2+3)*(BN1/12)</f>
        <v>91009.443258421888</v>
      </c>
      <c r="BO4" s="16" cm="1">
        <f t="array" aca="1" ref="BO4" ca="1">INDIRECT("Simulations!$c$"&amp;$A$2+3)*(BO1/12)</f>
        <v>90402.713636699074</v>
      </c>
      <c r="BP4" s="16" cm="1">
        <f t="array" aca="1" ref="BP4" ca="1">INDIRECT("Simulations!$c$"&amp;$A$2+3)*(BP1/12)</f>
        <v>89800.028879121077</v>
      </c>
      <c r="BQ4" s="16" cm="1">
        <f t="array" aca="1" ref="BQ4" ca="1">INDIRECT("Simulations!$c$"&amp;$A$2+3)*(BQ1/12)</f>
        <v>89201.36201992695</v>
      </c>
      <c r="BR4" s="16" cm="1">
        <f t="array" aca="1" ref="BR4" ca="1">INDIRECT("Simulations!$c$"&amp;$A$2+3)*(BR1/12)</f>
        <v>88606.686273127445</v>
      </c>
      <c r="BS4" s="16" cm="1">
        <f t="array" aca="1" ref="BS4" ca="1">INDIRECT("Simulations!$c$"&amp;$A$2+3)*(BS1/12)</f>
        <v>88015.975031306574</v>
      </c>
      <c r="BT4" s="16" cm="1">
        <f t="array" aca="1" ref="BT4" ca="1">INDIRECT("Simulations!$c$"&amp;$A$2+3)*(BT1/12)</f>
        <v>87429.201864431205</v>
      </c>
      <c r="BU4" s="16" cm="1">
        <f t="array" aca="1" ref="BU4" ca="1">INDIRECT("Simulations!$c$"&amp;$A$2+3)*(BU1/12)</f>
        <v>86846.340518668338</v>
      </c>
      <c r="BV4" s="16" cm="1">
        <f t="array" aca="1" ref="BV4" ca="1">INDIRECT("Simulations!$c$"&amp;$A$2+3)*(BV1/12)</f>
        <v>86267.36491521055</v>
      </c>
      <c r="BW4" s="16" cm="1">
        <f t="array" aca="1" ref="BW4" ca="1">INDIRECT("Simulations!$c$"&amp;$A$2+3)*(BW1/12)</f>
        <v>85692.24914910915</v>
      </c>
      <c r="BX4" s="14">
        <f ca="1">$BL$1-($BX$5+$BX$6)</f>
        <v>12768145.12321726</v>
      </c>
      <c r="BY4" s="1"/>
    </row>
    <row r="5" spans="1:77">
      <c r="C5" s="12" t="s">
        <v>46</v>
      </c>
      <c r="D5" s="1">
        <f ca="1">$C$3*D4</f>
        <v>24138.900884156417</v>
      </c>
      <c r="E5" s="1">
        <f t="shared" ref="E5:O5" ca="1" si="5">$C$3*E4</f>
        <v>24068.495756577628</v>
      </c>
      <c r="F5" s="1">
        <f ca="1">$C$3*F4</f>
        <v>23998.295977287609</v>
      </c>
      <c r="G5" s="1">
        <f t="shared" ca="1" si="5"/>
        <v>23928.300947353855</v>
      </c>
      <c r="H5" s="1">
        <f t="shared" ca="1" si="5"/>
        <v>23858.510069590739</v>
      </c>
      <c r="I5" s="1">
        <f t="shared" ca="1" si="5"/>
        <v>23788.922748554429</v>
      </c>
      <c r="J5" s="1">
        <f t="shared" ca="1" si="5"/>
        <v>23719.538390537811</v>
      </c>
      <c r="K5" s="1">
        <f t="shared" ca="1" si="5"/>
        <v>23650.356403565413</v>
      </c>
      <c r="L5" s="1">
        <f t="shared" ca="1" si="5"/>
        <v>23581.376197388345</v>
      </c>
      <c r="M5" s="1">
        <f t="shared" ca="1" si="5"/>
        <v>23512.597183479298</v>
      </c>
      <c r="N5" s="1">
        <f t="shared" ca="1" si="5"/>
        <v>23444.018775027482</v>
      </c>
      <c r="O5" s="1">
        <f t="shared" ca="1" si="5"/>
        <v>23375.640386933654</v>
      </c>
      <c r="P5" s="14">
        <f ca="1">SUM(D5:O5)</f>
        <v>285064.95372045267</v>
      </c>
      <c r="R5" s="12" t="s">
        <v>46</v>
      </c>
      <c r="S5" s="1">
        <f ca="1">$R$3*S4</f>
        <v>47556.503359435053</v>
      </c>
      <c r="T5" s="1">
        <f t="shared" ref="T5:AD5" ca="1" si="6">$R$3*T4</f>
        <v>47358.351262104072</v>
      </c>
      <c r="U5" s="1">
        <f t="shared" ca="1" si="6"/>
        <v>47161.024798511964</v>
      </c>
      <c r="V5" s="1">
        <f t="shared" ca="1" si="6"/>
        <v>46964.520528518166</v>
      </c>
      <c r="W5" s="1">
        <f t="shared" ca="1" si="6"/>
        <v>46768.83502631601</v>
      </c>
      <c r="X5" s="1">
        <f t="shared" ca="1" si="6"/>
        <v>46573.964880373023</v>
      </c>
      <c r="Y5" s="1">
        <f t="shared" ca="1" si="6"/>
        <v>46379.906693371471</v>
      </c>
      <c r="Z5" s="1">
        <f t="shared" ca="1" si="6"/>
        <v>46186.65708214909</v>
      </c>
      <c r="AA5" s="1">
        <f t="shared" ca="1" si="6"/>
        <v>45994.212677640135</v>
      </c>
      <c r="AB5" s="1">
        <f t="shared" ca="1" si="6"/>
        <v>45802.570124816637</v>
      </c>
      <c r="AC5" s="1">
        <f t="shared" ca="1" si="6"/>
        <v>45611.726082629895</v>
      </c>
      <c r="AD5" s="1">
        <f t="shared" ca="1" si="6"/>
        <v>45421.677223952276</v>
      </c>
      <c r="AE5" s="14">
        <f ca="1">SUM(S5:AD5)</f>
        <v>557779.94973981776</v>
      </c>
      <c r="AG5" s="12" t="s">
        <v>46</v>
      </c>
      <c r="AH5" s="1">
        <f ca="1">$AG$3*AH4</f>
        <v>56724.912470151416</v>
      </c>
      <c r="AI5" s="1">
        <f t="shared" ref="AI5:AS5" ca="1" si="7">$AG$3*AI4</f>
        <v>56460.19621195738</v>
      </c>
      <c r="AJ5" s="1">
        <f t="shared" ca="1" si="7"/>
        <v>56196.715296301583</v>
      </c>
      <c r="AK5" s="1">
        <f t="shared" ca="1" si="7"/>
        <v>55934.46395825217</v>
      </c>
      <c r="AL5" s="1">
        <f t="shared" ca="1" si="7"/>
        <v>55673.436459780336</v>
      </c>
      <c r="AM5" s="1">
        <f t="shared" ca="1" si="7"/>
        <v>55413.627089634698</v>
      </c>
      <c r="AN5" s="1">
        <f t="shared" ca="1" si="7"/>
        <v>55155.030163216397</v>
      </c>
      <c r="AO5" s="1">
        <f t="shared" ca="1" si="7"/>
        <v>54897.640022454725</v>
      </c>
      <c r="AP5" s="1">
        <f t="shared" ca="1" si="7"/>
        <v>54641.451035683269</v>
      </c>
      <c r="AQ5" s="1">
        <f t="shared" ca="1" si="7"/>
        <v>54386.457597516739</v>
      </c>
      <c r="AR5" s="1">
        <f t="shared" ca="1" si="7"/>
        <v>54132.654128728333</v>
      </c>
      <c r="AS5" s="1">
        <f t="shared" ca="1" si="7"/>
        <v>53880.035076127599</v>
      </c>
      <c r="AT5" s="14">
        <f ca="1">SUM(AH5:AS5)</f>
        <v>663496.61950980464</v>
      </c>
      <c r="AV5" s="12" t="s">
        <v>46</v>
      </c>
      <c r="AW5" s="1">
        <f>$AV$3*AW4</f>
        <v>80000</v>
      </c>
      <c r="AX5" s="1">
        <f t="shared" ref="AX5:BH5" ca="1" si="8">$AV$3*AX4</f>
        <v>74273.051249895201</v>
      </c>
      <c r="AY5" s="1">
        <f t="shared" ca="1" si="8"/>
        <v>73852.170626145802</v>
      </c>
      <c r="AZ5" s="1">
        <f t="shared" ca="1" si="8"/>
        <v>73433.674992597633</v>
      </c>
      <c r="BA5" s="1">
        <f t="shared" ca="1" si="8"/>
        <v>73017.550834306239</v>
      </c>
      <c r="BB5" s="1">
        <f t="shared" ca="1" si="8"/>
        <v>72603.784712911831</v>
      </c>
      <c r="BC5" s="1">
        <f t="shared" ca="1" si="8"/>
        <v>72192.363266205328</v>
      </c>
      <c r="BD5" s="1">
        <f t="shared" ca="1" si="8"/>
        <v>71783.273207696839</v>
      </c>
      <c r="BE5" s="1">
        <f t="shared" ca="1" si="8"/>
        <v>71376.501326186568</v>
      </c>
      <c r="BF5" s="1">
        <f t="shared" ca="1" si="8"/>
        <v>70972.034485338168</v>
      </c>
      <c r="BG5" s="1">
        <f t="shared" ca="1" si="8"/>
        <v>70569.859623254582</v>
      </c>
      <c r="BH5" s="1">
        <f t="shared" ca="1" si="8"/>
        <v>70169.963752056137</v>
      </c>
      <c r="BI5" s="14">
        <f ca="1">SUM(AW5:BH5)</f>
        <v>874244.2280765943</v>
      </c>
      <c r="BK5" s="12" t="s">
        <v>46</v>
      </c>
      <c r="BL5" s="1">
        <f ca="1">$BK$3*BL4</f>
        <v>100000</v>
      </c>
      <c r="BM5" s="1">
        <f t="shared" ref="BM5:BW5" ca="1" si="9">$BK$3*BM4</f>
        <v>91620.244891028735</v>
      </c>
      <c r="BN5" s="1">
        <f t="shared" ca="1" si="9"/>
        <v>91009.443258421888</v>
      </c>
      <c r="BO5" s="1">
        <f t="shared" ca="1" si="9"/>
        <v>90402.713636699074</v>
      </c>
      <c r="BP5" s="1">
        <f t="shared" ca="1" si="9"/>
        <v>89800.028879121077</v>
      </c>
      <c r="BQ5" s="1">
        <f t="shared" ca="1" si="9"/>
        <v>89201.36201992695</v>
      </c>
      <c r="BR5" s="1">
        <f t="shared" ca="1" si="9"/>
        <v>88606.686273127445</v>
      </c>
      <c r="BS5" s="1">
        <f t="shared" ca="1" si="9"/>
        <v>88015.975031306574</v>
      </c>
      <c r="BT5" s="1">
        <f t="shared" ca="1" si="9"/>
        <v>87429.201864431205</v>
      </c>
      <c r="BU5" s="1">
        <f t="shared" ca="1" si="9"/>
        <v>86846.340518668338</v>
      </c>
      <c r="BV5" s="1">
        <f t="shared" ca="1" si="9"/>
        <v>86267.36491521055</v>
      </c>
      <c r="BW5" s="1">
        <f t="shared" ca="1" si="9"/>
        <v>85692.24914910915</v>
      </c>
      <c r="BX5" s="14">
        <f ca="1">SUM(BL5:BW5)</f>
        <v>1074891.6104370509</v>
      </c>
    </row>
    <row r="6" spans="1:77">
      <c r="A6" s="15"/>
      <c r="B6" s="16"/>
      <c r="C6" s="12" t="s">
        <v>47</v>
      </c>
      <c r="D6" s="1">
        <f ca="1">$B$3*(D4-D5)</f>
        <v>18104.175663117312</v>
      </c>
      <c r="E6" s="1">
        <f t="shared" ref="E6:O6" ca="1" si="10">$B$3*(E4-E5)</f>
        <v>18051.371817433221</v>
      </c>
      <c r="F6" s="1">
        <f t="shared" ca="1" si="10"/>
        <v>17998.721982965708</v>
      </c>
      <c r="G6" s="1">
        <f t="shared" ca="1" si="10"/>
        <v>17946.225710515391</v>
      </c>
      <c r="H6" s="1">
        <f t="shared" ca="1" si="10"/>
        <v>17893.882552193056</v>
      </c>
      <c r="I6" s="1">
        <f t="shared" ca="1" si="10"/>
        <v>17841.692061415823</v>
      </c>
      <c r="J6" s="1">
        <f t="shared" ca="1" si="10"/>
        <v>17789.653792903358</v>
      </c>
      <c r="K6" s="1">
        <f t="shared" ca="1" si="10"/>
        <v>17737.767302674059</v>
      </c>
      <c r="L6" s="1">
        <f t="shared" ca="1" si="10"/>
        <v>17686.03214804126</v>
      </c>
      <c r="M6" s="1">
        <f t="shared" ca="1" si="10"/>
        <v>17634.447887609473</v>
      </c>
      <c r="N6" s="1">
        <f t="shared" ca="1" si="10"/>
        <v>17583.014081270612</v>
      </c>
      <c r="O6" s="1">
        <f t="shared" ca="1" si="10"/>
        <v>17531.730290200241</v>
      </c>
      <c r="P6" s="14">
        <f ca="1">SUM(D6:O6)</f>
        <v>213798.71529033955</v>
      </c>
      <c r="R6" s="12" t="s">
        <v>47</v>
      </c>
      <c r="S6" s="1">
        <f ca="1">$B$3*(S4-S5)</f>
        <v>11889.125839858763</v>
      </c>
      <c r="T6" s="1">
        <f t="shared" ref="T6:AD6" ca="1" si="11">$B$3*(T4-T5)</f>
        <v>11839.587815526018</v>
      </c>
      <c r="U6" s="1">
        <f t="shared" ca="1" si="11"/>
        <v>11790.256199627991</v>
      </c>
      <c r="V6" s="1">
        <f t="shared" ca="1" si="11"/>
        <v>11741.130132129541</v>
      </c>
      <c r="W6" s="1">
        <f t="shared" ca="1" si="11"/>
        <v>11692.208756579003</v>
      </c>
      <c r="X6" s="1">
        <f t="shared" ca="1" si="11"/>
        <v>11643.491220093256</v>
      </c>
      <c r="Y6" s="1">
        <f t="shared" ca="1" si="11"/>
        <v>11594.976673342868</v>
      </c>
      <c r="Z6" s="1">
        <f t="shared" ca="1" si="11"/>
        <v>11546.664270537272</v>
      </c>
      <c r="AA6" s="1">
        <f t="shared" ca="1" si="11"/>
        <v>11498.553169410034</v>
      </c>
      <c r="AB6" s="1">
        <f t="shared" ca="1" si="11"/>
        <v>11450.642531204159</v>
      </c>
      <c r="AC6" s="1">
        <f t="shared" ca="1" si="11"/>
        <v>11402.931520657474</v>
      </c>
      <c r="AD6" s="1">
        <f t="shared" ca="1" si="11"/>
        <v>11355.419305988069</v>
      </c>
      <c r="AE6" s="14">
        <f ca="1">SUM(S6:AD6)</f>
        <v>139444.98743495444</v>
      </c>
      <c r="AG6" s="12" t="s">
        <v>47</v>
      </c>
      <c r="AH6" s="1">
        <f ca="1">$B$3*(AH4-AH5)</f>
        <v>9454.1520783585711</v>
      </c>
      <c r="AI6" s="1">
        <f t="shared" ref="AI6:AS6" ca="1" si="12">$B$3*(AI4-AI5)</f>
        <v>9410.0327019928973</v>
      </c>
      <c r="AJ6" s="1">
        <f t="shared" ca="1" si="12"/>
        <v>9366.1192160502651</v>
      </c>
      <c r="AK6" s="1">
        <f t="shared" ca="1" si="12"/>
        <v>9322.4106597086957</v>
      </c>
      <c r="AL6" s="1">
        <f t="shared" ca="1" si="12"/>
        <v>9278.9060766300572</v>
      </c>
      <c r="AM6" s="1">
        <f t="shared" ca="1" si="12"/>
        <v>9235.6045149391175</v>
      </c>
      <c r="AN6" s="1">
        <f t="shared" ca="1" si="12"/>
        <v>9192.5050272027347</v>
      </c>
      <c r="AO6" s="1">
        <f t="shared" ca="1" si="12"/>
        <v>9149.6066704091209</v>
      </c>
      <c r="AP6" s="1">
        <f t="shared" ca="1" si="12"/>
        <v>9106.9085059472109</v>
      </c>
      <c r="AQ6" s="1">
        <f t="shared" ca="1" si="12"/>
        <v>9064.4095995861244</v>
      </c>
      <c r="AR6" s="1">
        <f t="shared" ca="1" si="12"/>
        <v>9022.1090214547221</v>
      </c>
      <c r="AS6" s="1">
        <f t="shared" ca="1" si="12"/>
        <v>8980.0058460212658</v>
      </c>
      <c r="AT6" s="14">
        <f ca="1">SUM(AH6:AS6)</f>
        <v>110582.76991830079</v>
      </c>
      <c r="AV6" s="12" t="s">
        <v>47</v>
      </c>
      <c r="AW6" s="1">
        <f>$B$3*(AW4-AW5)</f>
        <v>5000</v>
      </c>
      <c r="AX6" s="1">
        <f t="shared" ref="AX6:BH6" ca="1" si="13">$B$3*(AX4-AX5)</f>
        <v>4642.0657031184492</v>
      </c>
      <c r="AY6" s="1">
        <f t="shared" ca="1" si="13"/>
        <v>4615.7606641341117</v>
      </c>
      <c r="AZ6" s="1">
        <f t="shared" ca="1" si="13"/>
        <v>4589.6046870373502</v>
      </c>
      <c r="BA6" s="1">
        <f t="shared" ca="1" si="13"/>
        <v>4563.596927144139</v>
      </c>
      <c r="BB6" s="1">
        <f t="shared" ca="1" si="13"/>
        <v>4537.7365445569885</v>
      </c>
      <c r="BC6" s="1">
        <f t="shared" ca="1" si="13"/>
        <v>4512.0227041378312</v>
      </c>
      <c r="BD6" s="1">
        <f t="shared" ca="1" si="13"/>
        <v>4486.4545754810533</v>
      </c>
      <c r="BE6" s="1">
        <f t="shared" ca="1" si="13"/>
        <v>4461.0313328866578</v>
      </c>
      <c r="BF6" s="1">
        <f t="shared" ca="1" si="13"/>
        <v>4435.7521553336337</v>
      </c>
      <c r="BG6" s="1">
        <f t="shared" ca="1" si="13"/>
        <v>4410.6162264534105</v>
      </c>
      <c r="BH6" s="1">
        <f t="shared" ca="1" si="13"/>
        <v>4385.6227345035077</v>
      </c>
      <c r="BI6" s="14">
        <f ca="1">SUM(AW6:BH6)</f>
        <v>54640.264254787144</v>
      </c>
      <c r="BK6" s="12" t="s">
        <v>47</v>
      </c>
      <c r="BL6" s="1">
        <f ca="1">$B$3*(BL4-BL5)</f>
        <v>0</v>
      </c>
      <c r="BM6" s="1">
        <f ca="1">$B$3*(BM4-BM5)</f>
        <v>0</v>
      </c>
      <c r="BN6" s="1">
        <f t="shared" ref="BN6:BX6" ca="1" si="14">$B$3*(BN4-BN5)</f>
        <v>0</v>
      </c>
      <c r="BO6" s="1">
        <f t="shared" ca="1" si="14"/>
        <v>0</v>
      </c>
      <c r="BP6" s="1">
        <f t="shared" ca="1" si="14"/>
        <v>0</v>
      </c>
      <c r="BQ6" s="1">
        <f t="shared" ca="1" si="14"/>
        <v>0</v>
      </c>
      <c r="BR6" s="1">
        <f t="shared" ca="1" si="14"/>
        <v>0</v>
      </c>
      <c r="BS6" s="1">
        <f t="shared" ca="1" si="14"/>
        <v>0</v>
      </c>
      <c r="BT6" s="1">
        <f t="shared" ca="1" si="14"/>
        <v>0</v>
      </c>
      <c r="BU6" s="1">
        <f t="shared" ca="1" si="14"/>
        <v>0</v>
      </c>
      <c r="BV6" s="1">
        <f t="shared" ca="1" si="14"/>
        <v>0</v>
      </c>
      <c r="BW6" s="1">
        <f t="shared" ca="1" si="14"/>
        <v>0</v>
      </c>
      <c r="BX6" s="14">
        <f ca="1">SUM(BL6:BW6)</f>
        <v>0</v>
      </c>
    </row>
    <row r="7" spans="1:77">
      <c r="A7" s="12" t="s">
        <v>48</v>
      </c>
      <c r="B7" s="12" t="s">
        <v>49</v>
      </c>
      <c r="C7" s="12" t="s">
        <v>50</v>
      </c>
      <c r="D7" s="18" t="s">
        <v>51</v>
      </c>
      <c r="E7" s="19" t="s">
        <v>51</v>
      </c>
      <c r="F7" s="20" t="s">
        <v>51</v>
      </c>
      <c r="G7" s="21" t="s">
        <v>51</v>
      </c>
      <c r="H7" s="22" t="s">
        <v>51</v>
      </c>
      <c r="I7" s="23" t="s">
        <v>51</v>
      </c>
      <c r="J7" s="24" t="s">
        <v>51</v>
      </c>
      <c r="K7" s="25" t="s">
        <v>51</v>
      </c>
      <c r="L7" s="26" t="s">
        <v>51</v>
      </c>
      <c r="M7" s="27" t="s">
        <v>51</v>
      </c>
      <c r="N7" s="28" t="s">
        <v>51</v>
      </c>
      <c r="O7" s="29" t="s">
        <v>51</v>
      </c>
      <c r="P7" s="12"/>
      <c r="R7" s="12"/>
      <c r="S7" s="18" t="s">
        <v>51</v>
      </c>
      <c r="T7" s="19" t="s">
        <v>51</v>
      </c>
      <c r="U7" s="20" t="s">
        <v>51</v>
      </c>
      <c r="V7" s="21" t="s">
        <v>51</v>
      </c>
      <c r="W7" s="22" t="s">
        <v>51</v>
      </c>
      <c r="X7" s="23" t="s">
        <v>51</v>
      </c>
      <c r="Y7" s="24" t="s">
        <v>51</v>
      </c>
      <c r="Z7" s="25" t="s">
        <v>51</v>
      </c>
      <c r="AA7" s="26" t="s">
        <v>51</v>
      </c>
      <c r="AB7" s="27" t="s">
        <v>51</v>
      </c>
      <c r="AC7" s="28" t="s">
        <v>51</v>
      </c>
      <c r="AD7" s="29" t="s">
        <v>51</v>
      </c>
      <c r="AG7" s="12"/>
      <c r="AH7" s="18" t="s">
        <v>51</v>
      </c>
      <c r="AI7" s="19" t="s">
        <v>51</v>
      </c>
      <c r="AJ7" s="20" t="s">
        <v>51</v>
      </c>
      <c r="AK7" s="21" t="s">
        <v>51</v>
      </c>
      <c r="AL7" s="22" t="s">
        <v>51</v>
      </c>
      <c r="AM7" s="23" t="s">
        <v>51</v>
      </c>
      <c r="AN7" s="24" t="s">
        <v>51</v>
      </c>
      <c r="AO7" s="25" t="s">
        <v>51</v>
      </c>
      <c r="AP7" s="26" t="s">
        <v>51</v>
      </c>
      <c r="AQ7" s="27" t="s">
        <v>51</v>
      </c>
      <c r="AR7" s="28" t="s">
        <v>51</v>
      </c>
      <c r="AS7" s="29" t="s">
        <v>51</v>
      </c>
      <c r="AV7" s="12"/>
      <c r="AW7" s="18" t="s">
        <v>51</v>
      </c>
      <c r="AX7" s="19" t="s">
        <v>51</v>
      </c>
      <c r="AY7" s="20" t="s">
        <v>51</v>
      </c>
      <c r="AZ7" s="21" t="s">
        <v>51</v>
      </c>
      <c r="BA7" s="22" t="s">
        <v>51</v>
      </c>
      <c r="BB7" s="23" t="s">
        <v>51</v>
      </c>
      <c r="BC7" s="24" t="s">
        <v>51</v>
      </c>
      <c r="BD7" s="25" t="s">
        <v>51</v>
      </c>
      <c r="BE7" s="26" t="s">
        <v>51</v>
      </c>
      <c r="BF7" s="27" t="s">
        <v>51</v>
      </c>
      <c r="BG7" s="28" t="s">
        <v>51</v>
      </c>
      <c r="BH7" s="29" t="s">
        <v>51</v>
      </c>
      <c r="BK7" s="12"/>
      <c r="BL7" s="18" t="s">
        <v>51</v>
      </c>
      <c r="BM7" s="19" t="s">
        <v>51</v>
      </c>
      <c r="BN7" s="20" t="s">
        <v>51</v>
      </c>
      <c r="BO7" s="21" t="s">
        <v>51</v>
      </c>
      <c r="BP7" s="22" t="s">
        <v>51</v>
      </c>
      <c r="BQ7" s="23" t="s">
        <v>51</v>
      </c>
      <c r="BR7" s="24" t="s">
        <v>51</v>
      </c>
      <c r="BS7" s="25" t="s">
        <v>51</v>
      </c>
      <c r="BT7" s="26" t="s">
        <v>51</v>
      </c>
      <c r="BU7" s="27" t="s">
        <v>51</v>
      </c>
      <c r="BV7" s="28" t="s">
        <v>51</v>
      </c>
      <c r="BW7" s="29" t="s">
        <v>51</v>
      </c>
    </row>
    <row r="8" spans="1:77">
      <c r="A8" s="17">
        <v>1</v>
      </c>
      <c r="B8" s="17">
        <v>1.1000000000000001</v>
      </c>
      <c r="C8" s="17">
        <f>B8/SUM($B$8:$B$107)</f>
        <v>1.9321974354470403E-2</v>
      </c>
      <c r="D8" s="31">
        <f ca="1">IF($C8*D$5&gt;(5%*D$5),(5%*D$5)*$B8,$C8*D$5)</f>
        <v>466.41122382877325</v>
      </c>
      <c r="E8" s="31">
        <f ca="1">IF($C8*E$5&gt;(5%*E$5),(5%*E$5)*$B8,$C8*E$5)</f>
        <v>465.05085775927262</v>
      </c>
      <c r="F8" s="31">
        <f ca="1">IF($C8*F$5&gt;(5%*F$5),(5%*F$5)*$B8,$C8*F$5)</f>
        <v>463.69445942414143</v>
      </c>
      <c r="G8" s="31">
        <f ca="1">IF($C8*G$5&gt;(5%*G$5),(5%*G$5)*$B8,$C8*G$5)</f>
        <v>462.34201725082102</v>
      </c>
      <c r="H8" s="31">
        <f t="shared" ref="H8:W23" ca="1" si="15">IF($C8*H$5&gt;(5%*H$5),(5%*H$5)*$B8,$C8*H$5)</f>
        <v>460.99351970050611</v>
      </c>
      <c r="I8" s="31">
        <f t="shared" ca="1" si="15"/>
        <v>459.64895526804622</v>
      </c>
      <c r="J8" s="31">
        <f t="shared" ca="1" si="15"/>
        <v>458.30831248184779</v>
      </c>
      <c r="K8" s="31">
        <f t="shared" ca="1" si="15"/>
        <v>456.97157990377576</v>
      </c>
      <c r="L8" s="31">
        <f t="shared" ca="1" si="15"/>
        <v>455.63874612905641</v>
      </c>
      <c r="M8" s="31">
        <f t="shared" ca="1" si="15"/>
        <v>454.30979978618001</v>
      </c>
      <c r="N8" s="31">
        <f t="shared" ca="1" si="15"/>
        <v>452.98472953680363</v>
      </c>
      <c r="O8" s="31">
        <f t="shared" ca="1" si="15"/>
        <v>451.66352407565466</v>
      </c>
      <c r="S8" s="31">
        <f t="shared" ca="1" si="15"/>
        <v>918.88553829928969</v>
      </c>
      <c r="T8" s="31">
        <f t="shared" ca="1" si="15"/>
        <v>915.05684855637594</v>
      </c>
      <c r="U8" s="31">
        <f t="shared" ca="1" si="15"/>
        <v>911.24411168739084</v>
      </c>
      <c r="V8" s="31">
        <f t="shared" ca="1" si="15"/>
        <v>907.44726122202678</v>
      </c>
      <c r="W8" s="31">
        <f t="shared" ca="1" si="15"/>
        <v>903.66623096693502</v>
      </c>
      <c r="X8" s="31">
        <f t="shared" ref="X8:AM23" ca="1" si="16">IF($C8*X$5&gt;(5%*X$5),(5%*X$5)*$B8,$C8*X$5)</f>
        <v>899.90095500457278</v>
      </c>
      <c r="Y8" s="31">
        <f t="shared" ca="1" si="16"/>
        <v>896.15136769205378</v>
      </c>
      <c r="Z8" s="31">
        <f t="shared" ca="1" si="16"/>
        <v>892.41740366000352</v>
      </c>
      <c r="AA8" s="31">
        <f t="shared" ca="1" si="16"/>
        <v>888.69899781142021</v>
      </c>
      <c r="AB8" s="31">
        <f t="shared" ca="1" si="16"/>
        <v>884.99608532053935</v>
      </c>
      <c r="AC8" s="31">
        <f t="shared" ca="1" si="16"/>
        <v>881.3086016317036</v>
      </c>
      <c r="AD8" s="31">
        <f t="shared" ca="1" si="16"/>
        <v>877.63648245823833</v>
      </c>
      <c r="AH8" s="31">
        <f t="shared" ca="1" si="16"/>
        <v>1096.0373040078441</v>
      </c>
      <c r="AI8" s="31">
        <f t="shared" ca="1" si="16"/>
        <v>1090.9224632558075</v>
      </c>
      <c r="AJ8" s="31">
        <f t="shared" ca="1" si="16"/>
        <v>1085.8314917606137</v>
      </c>
      <c r="AK8" s="31">
        <f t="shared" ca="1" si="16"/>
        <v>1080.7642781323975</v>
      </c>
      <c r="AL8" s="31">
        <f t="shared" ca="1" si="16"/>
        <v>1075.7207115011131</v>
      </c>
      <c r="AM8" s="31">
        <f t="shared" ca="1" si="16"/>
        <v>1070.7006815141081</v>
      </c>
      <c r="AN8" s="31">
        <f t="shared" ref="AN8:BC23" ca="1" si="17">IF($C8*AN$5&gt;(5%*AN$5),(5%*AN$5)*$B8,$C8*AN$5)</f>
        <v>1065.7040783337088</v>
      </c>
      <c r="AO8" s="31">
        <f t="shared" ca="1" si="17"/>
        <v>1060.7307926348183</v>
      </c>
      <c r="AP8" s="31">
        <f t="shared" ca="1" si="17"/>
        <v>1055.7807156025224</v>
      </c>
      <c r="AQ8" s="31">
        <f t="shared" ca="1" si="17"/>
        <v>1050.8537389297105</v>
      </c>
      <c r="AR8" s="31">
        <f t="shared" ca="1" si="17"/>
        <v>1045.9497548147053</v>
      </c>
      <c r="AS8" s="31">
        <f t="shared" ca="1" si="17"/>
        <v>1041.0686559589033</v>
      </c>
      <c r="AW8" s="31">
        <f t="shared" si="17"/>
        <v>1545.7579483576324</v>
      </c>
      <c r="AX8" s="31">
        <f t="shared" ca="1" si="17"/>
        <v>1435.101991478741</v>
      </c>
      <c r="AY8" s="31">
        <f t="shared" ca="1" si="17"/>
        <v>1426.9697468603615</v>
      </c>
      <c r="AZ8" s="31">
        <f t="shared" ca="1" si="17"/>
        <v>1418.8835849614861</v>
      </c>
      <c r="BA8" s="31">
        <f t="shared" ca="1" si="17"/>
        <v>1410.8432446467041</v>
      </c>
      <c r="BB8" s="31">
        <f t="shared" ca="1" si="17"/>
        <v>1402.8484662603728</v>
      </c>
      <c r="BC8" s="31">
        <f t="shared" ca="1" si="17"/>
        <v>1394.8989916182306</v>
      </c>
      <c r="BD8" s="31">
        <f t="shared" ref="BD8:BS23" ca="1" si="18">IF($C8*BD$5&gt;(5%*BD$5),(5%*BD$5)*$B8,$C8*BD$5)</f>
        <v>1386.9945639990608</v>
      </c>
      <c r="BE8" s="31">
        <f t="shared" ca="1" si="18"/>
        <v>1379.1349281363996</v>
      </c>
      <c r="BF8" s="31">
        <f t="shared" ca="1" si="18"/>
        <v>1371.319830210293</v>
      </c>
      <c r="BG8" s="31">
        <f t="shared" ca="1" si="18"/>
        <v>1363.5490178391015</v>
      </c>
      <c r="BH8" s="31">
        <f t="shared" ca="1" si="18"/>
        <v>1355.8222400713464</v>
      </c>
      <c r="BL8" s="31">
        <f t="shared" ca="1" si="18"/>
        <v>1932.1974354470403</v>
      </c>
      <c r="BM8" s="31">
        <f t="shared" ca="1" si="18"/>
        <v>1770.2840221347551</v>
      </c>
      <c r="BN8" s="31">
        <f t="shared" ca="1" si="18"/>
        <v>1758.482128653857</v>
      </c>
      <c r="BO8" s="31">
        <f t="shared" ca="1" si="18"/>
        <v>1746.7589144628314</v>
      </c>
      <c r="BP8" s="31">
        <f t="shared" ca="1" si="18"/>
        <v>1735.1138550330791</v>
      </c>
      <c r="BQ8" s="31">
        <f t="shared" ca="1" si="18"/>
        <v>1723.5464293328587</v>
      </c>
      <c r="BR8" s="31">
        <f t="shared" ca="1" si="18"/>
        <v>1712.0561198039732</v>
      </c>
      <c r="BS8" s="31">
        <f t="shared" ca="1" si="18"/>
        <v>1700.642412338613</v>
      </c>
      <c r="BT8" s="31">
        <f t="shared" ref="BT8:BW23" ca="1" si="19">IF($C8*BT$5&gt;(5%*BT$5),(5%*BT$5)*$B8,$C8*BT$5)</f>
        <v>1689.3047962563558</v>
      </c>
      <c r="BU8" s="31">
        <f t="shared" ca="1" si="19"/>
        <v>1678.0427642813136</v>
      </c>
      <c r="BV8" s="31">
        <f t="shared" ca="1" si="19"/>
        <v>1666.8558125194381</v>
      </c>
      <c r="BW8" s="31">
        <f t="shared" ca="1" si="19"/>
        <v>1655.7434404359751</v>
      </c>
    </row>
    <row r="9" spans="1:77">
      <c r="A9" s="17">
        <v>2</v>
      </c>
      <c r="B9" s="17">
        <v>0.43</v>
      </c>
      <c r="C9" s="17">
        <f t="shared" ref="C9:C72" si="20">B9/SUM($B$8:$B$107)</f>
        <v>7.5531354294747924E-3</v>
      </c>
      <c r="D9" s="31">
        <f t="shared" ref="D9:O72" ca="1" si="21">IF($C9*D$5&gt;(5%*D$5),(5%*D$5)*$B9,$C9*D$5)</f>
        <v>182.32438749670223</v>
      </c>
      <c r="E9" s="31">
        <f t="shared" ca="1" si="21"/>
        <v>181.79260803317018</v>
      </c>
      <c r="F9" s="31">
        <f t="shared" ca="1" si="21"/>
        <v>181.26237959307343</v>
      </c>
      <c r="G9" s="31">
        <f t="shared" ca="1" si="21"/>
        <v>180.73369765259363</v>
      </c>
      <c r="H9" s="31">
        <f t="shared" ca="1" si="15"/>
        <v>180.2065577011069</v>
      </c>
      <c r="I9" s="31">
        <f t="shared" ca="1" si="15"/>
        <v>179.68095524114531</v>
      </c>
      <c r="J9" s="31">
        <f t="shared" ca="1" si="15"/>
        <v>179.15688578835864</v>
      </c>
      <c r="K9" s="31">
        <f t="shared" ca="1" si="15"/>
        <v>178.63434487147595</v>
      </c>
      <c r="L9" s="31">
        <f t="shared" ca="1" si="15"/>
        <v>178.11332803226748</v>
      </c>
      <c r="M9" s="31">
        <f t="shared" ca="1" si="15"/>
        <v>177.5938308255067</v>
      </c>
      <c r="N9" s="31">
        <f t="shared" ca="1" si="15"/>
        <v>177.07584881893229</v>
      </c>
      <c r="O9" s="31">
        <f t="shared" ca="1" si="15"/>
        <v>176.55937759321043</v>
      </c>
      <c r="S9" s="31">
        <f t="shared" ca="1" si="15"/>
        <v>359.20071042608589</v>
      </c>
      <c r="T9" s="31">
        <f t="shared" ca="1" si="15"/>
        <v>357.70404079931052</v>
      </c>
      <c r="U9" s="31">
        <f t="shared" ca="1" si="15"/>
        <v>356.21360729598001</v>
      </c>
      <c r="V9" s="31">
        <f t="shared" ca="1" si="15"/>
        <v>354.72938393224678</v>
      </c>
      <c r="W9" s="31">
        <f t="shared" ca="1" si="15"/>
        <v>353.25134483252907</v>
      </c>
      <c r="X9" s="31">
        <f t="shared" ca="1" si="16"/>
        <v>351.77946422906018</v>
      </c>
      <c r="Y9" s="31">
        <f t="shared" ca="1" si="16"/>
        <v>350.31371646143913</v>
      </c>
      <c r="Z9" s="31">
        <f t="shared" ca="1" si="16"/>
        <v>348.85407597618314</v>
      </c>
      <c r="AA9" s="31">
        <f t="shared" ca="1" si="16"/>
        <v>347.40051732628234</v>
      </c>
      <c r="AB9" s="31">
        <f t="shared" ca="1" si="16"/>
        <v>345.9530151707562</v>
      </c>
      <c r="AC9" s="31">
        <f t="shared" ca="1" si="16"/>
        <v>344.51154427421136</v>
      </c>
      <c r="AD9" s="31">
        <f t="shared" ca="1" si="16"/>
        <v>343.07607950640215</v>
      </c>
      <c r="AH9" s="31">
        <f t="shared" ca="1" si="16"/>
        <v>428.45094611215711</v>
      </c>
      <c r="AI9" s="31">
        <f t="shared" ca="1" si="16"/>
        <v>426.45150836363376</v>
      </c>
      <c r="AJ9" s="31">
        <f t="shared" ca="1" si="16"/>
        <v>424.46140132460351</v>
      </c>
      <c r="AK9" s="31">
        <f t="shared" ca="1" si="16"/>
        <v>422.48058145175531</v>
      </c>
      <c r="AL9" s="31">
        <f t="shared" ca="1" si="16"/>
        <v>420.50900540498054</v>
      </c>
      <c r="AM9" s="31">
        <f t="shared" ca="1" si="16"/>
        <v>418.54663004642396</v>
      </c>
      <c r="AN9" s="31">
        <f t="shared" ca="1" si="17"/>
        <v>416.5934124395406</v>
      </c>
      <c r="AO9" s="31">
        <f t="shared" ca="1" si="17"/>
        <v>414.64930984815612</v>
      </c>
      <c r="AP9" s="31">
        <f t="shared" ca="1" si="17"/>
        <v>412.71427973553136</v>
      </c>
      <c r="AQ9" s="31">
        <f t="shared" ca="1" si="17"/>
        <v>410.78827976343217</v>
      </c>
      <c r="AR9" s="31">
        <f t="shared" ca="1" si="17"/>
        <v>408.87126779120285</v>
      </c>
      <c r="AS9" s="31">
        <f t="shared" ca="1" si="17"/>
        <v>406.96320187484389</v>
      </c>
      <c r="AW9" s="31">
        <f t="shared" si="17"/>
        <v>604.25083435798342</v>
      </c>
      <c r="AX9" s="31">
        <f t="shared" ca="1" si="17"/>
        <v>560.99441485078046</v>
      </c>
      <c r="AY9" s="31">
        <f t="shared" ca="1" si="17"/>
        <v>557.81544649995942</v>
      </c>
      <c r="AZ9" s="31">
        <f t="shared" ca="1" si="17"/>
        <v>554.65449230312629</v>
      </c>
      <c r="BA9" s="31">
        <f t="shared" ca="1" si="17"/>
        <v>551.51145018007514</v>
      </c>
      <c r="BB9" s="31">
        <f t="shared" ca="1" si="17"/>
        <v>548.38621862905472</v>
      </c>
      <c r="BC9" s="31">
        <f t="shared" ca="1" si="17"/>
        <v>545.27869672349004</v>
      </c>
      <c r="BD9" s="31">
        <f t="shared" ca="1" si="18"/>
        <v>542.18878410872367</v>
      </c>
      <c r="BE9" s="31">
        <f t="shared" ca="1" si="18"/>
        <v>539.11638099877428</v>
      </c>
      <c r="BF9" s="31">
        <f t="shared" ca="1" si="18"/>
        <v>536.06138817311444</v>
      </c>
      <c r="BG9" s="31">
        <f t="shared" ca="1" si="18"/>
        <v>533.0237069734668</v>
      </c>
      <c r="BH9" s="31">
        <f t="shared" ca="1" si="18"/>
        <v>530.00323930061711</v>
      </c>
      <c r="BL9" s="31">
        <f t="shared" ca="1" si="18"/>
        <v>755.31354294747928</v>
      </c>
      <c r="BM9" s="31">
        <f t="shared" ca="1" si="18"/>
        <v>692.02011774358596</v>
      </c>
      <c r="BN9" s="31">
        <f t="shared" ca="1" si="18"/>
        <v>687.40665029196214</v>
      </c>
      <c r="BO9" s="31">
        <f t="shared" ca="1" si="18"/>
        <v>682.82393929001569</v>
      </c>
      <c r="BP9" s="31">
        <f t="shared" ca="1" si="18"/>
        <v>678.27177969474894</v>
      </c>
      <c r="BQ9" s="31">
        <f t="shared" ca="1" si="18"/>
        <v>673.74996783011738</v>
      </c>
      <c r="BR9" s="31">
        <f t="shared" ca="1" si="18"/>
        <v>669.25830137791661</v>
      </c>
      <c r="BS9" s="31">
        <f t="shared" ca="1" si="18"/>
        <v>664.79657936873036</v>
      </c>
      <c r="BT9" s="31">
        <f t="shared" ca="1" si="19"/>
        <v>660.36460217293893</v>
      </c>
      <c r="BU9" s="31">
        <f t="shared" ca="1" si="19"/>
        <v>655.96217149178608</v>
      </c>
      <c r="BV9" s="31">
        <f t="shared" ca="1" si="19"/>
        <v>651.58909034850751</v>
      </c>
      <c r="BW9" s="31">
        <f t="shared" ca="1" si="19"/>
        <v>647.2451630795174</v>
      </c>
    </row>
    <row r="10" spans="1:77">
      <c r="A10" s="17">
        <v>3</v>
      </c>
      <c r="B10" s="17">
        <v>0.44</v>
      </c>
      <c r="C10" s="17">
        <f t="shared" si="20"/>
        <v>7.7287897417881602E-3</v>
      </c>
      <c r="D10" s="31">
        <f t="shared" ca="1" si="21"/>
        <v>186.56448953150928</v>
      </c>
      <c r="E10" s="31">
        <f t="shared" ca="1" si="21"/>
        <v>186.02034310370902</v>
      </c>
      <c r="F10" s="31">
        <f t="shared" ca="1" si="21"/>
        <v>185.47778376965655</v>
      </c>
      <c r="G10" s="31">
        <f t="shared" ca="1" si="21"/>
        <v>184.93680690032838</v>
      </c>
      <c r="H10" s="31">
        <f t="shared" ca="1" si="15"/>
        <v>184.39740788020242</v>
      </c>
      <c r="I10" s="31">
        <f t="shared" ca="1" si="15"/>
        <v>183.85958210721847</v>
      </c>
      <c r="J10" s="31">
        <f t="shared" ca="1" si="15"/>
        <v>183.32332499273909</v>
      </c>
      <c r="K10" s="31">
        <f t="shared" ca="1" si="15"/>
        <v>182.78863196151028</v>
      </c>
      <c r="L10" s="31">
        <f t="shared" ca="1" si="15"/>
        <v>182.25549845162254</v>
      </c>
      <c r="M10" s="31">
        <f t="shared" ca="1" si="15"/>
        <v>181.72391991447199</v>
      </c>
      <c r="N10" s="31">
        <f t="shared" ca="1" si="15"/>
        <v>181.19389181472144</v>
      </c>
      <c r="O10" s="31">
        <f t="shared" ca="1" si="15"/>
        <v>180.66540963026185</v>
      </c>
      <c r="S10" s="31">
        <f t="shared" ca="1" si="15"/>
        <v>367.55421531971581</v>
      </c>
      <c r="T10" s="31">
        <f t="shared" ca="1" si="15"/>
        <v>366.02273942255033</v>
      </c>
      <c r="U10" s="31">
        <f t="shared" ca="1" si="15"/>
        <v>364.49764467495629</v>
      </c>
      <c r="V10" s="31">
        <f t="shared" ca="1" si="15"/>
        <v>362.97890448881066</v>
      </c>
      <c r="W10" s="31">
        <f t="shared" ca="1" si="15"/>
        <v>361.46649238677395</v>
      </c>
      <c r="X10" s="31">
        <f t="shared" ca="1" si="16"/>
        <v>359.96038200182909</v>
      </c>
      <c r="Y10" s="31">
        <f t="shared" ca="1" si="16"/>
        <v>358.46054707682146</v>
      </c>
      <c r="Z10" s="31">
        <f t="shared" ca="1" si="16"/>
        <v>356.96696146400137</v>
      </c>
      <c r="AA10" s="31">
        <f t="shared" ca="1" si="16"/>
        <v>355.47959912456804</v>
      </c>
      <c r="AB10" s="31">
        <f t="shared" ca="1" si="16"/>
        <v>353.99843412821565</v>
      </c>
      <c r="AC10" s="31">
        <f t="shared" ca="1" si="16"/>
        <v>352.52344065268142</v>
      </c>
      <c r="AD10" s="31">
        <f t="shared" ca="1" si="16"/>
        <v>351.05459298329527</v>
      </c>
      <c r="AH10" s="31">
        <f t="shared" ca="1" si="16"/>
        <v>438.41492160313754</v>
      </c>
      <c r="AI10" s="31">
        <f t="shared" ca="1" si="16"/>
        <v>436.36898530232293</v>
      </c>
      <c r="AJ10" s="31">
        <f t="shared" ca="1" si="16"/>
        <v>434.33259670424547</v>
      </c>
      <c r="AK10" s="31">
        <f t="shared" ca="1" si="16"/>
        <v>432.30571125295893</v>
      </c>
      <c r="AL10" s="31">
        <f t="shared" ca="1" si="16"/>
        <v>430.28828460044519</v>
      </c>
      <c r="AM10" s="31">
        <f t="shared" ca="1" si="16"/>
        <v>428.28027260564318</v>
      </c>
      <c r="AN10" s="31">
        <f t="shared" ca="1" si="17"/>
        <v>426.28163133348346</v>
      </c>
      <c r="AO10" s="31">
        <f t="shared" ca="1" si="17"/>
        <v>424.29231705392721</v>
      </c>
      <c r="AP10" s="31">
        <f t="shared" ca="1" si="17"/>
        <v>422.31228624100891</v>
      </c>
      <c r="AQ10" s="31">
        <f t="shared" ca="1" si="17"/>
        <v>420.34149557188414</v>
      </c>
      <c r="AR10" s="31">
        <f t="shared" ca="1" si="17"/>
        <v>418.37990192588205</v>
      </c>
      <c r="AS10" s="31">
        <f t="shared" ca="1" si="17"/>
        <v>416.42746238356125</v>
      </c>
      <c r="AW10" s="31">
        <f t="shared" si="17"/>
        <v>618.30317934305276</v>
      </c>
      <c r="AX10" s="31">
        <f t="shared" ca="1" si="17"/>
        <v>574.04079659149636</v>
      </c>
      <c r="AY10" s="31">
        <f t="shared" ca="1" si="17"/>
        <v>570.78789874414451</v>
      </c>
      <c r="AZ10" s="31">
        <f t="shared" ca="1" si="17"/>
        <v>567.55343398459434</v>
      </c>
      <c r="BA10" s="31">
        <f t="shared" ca="1" si="17"/>
        <v>564.33729785868161</v>
      </c>
      <c r="BB10" s="31">
        <f t="shared" ca="1" si="17"/>
        <v>561.139386504149</v>
      </c>
      <c r="BC10" s="31">
        <f t="shared" ca="1" si="17"/>
        <v>557.95959664729219</v>
      </c>
      <c r="BD10" s="31">
        <f t="shared" ca="1" si="18"/>
        <v>554.79782559962416</v>
      </c>
      <c r="BE10" s="31">
        <f t="shared" ca="1" si="18"/>
        <v>551.65397125455979</v>
      </c>
      <c r="BF10" s="31">
        <f t="shared" ca="1" si="18"/>
        <v>548.5279320841172</v>
      </c>
      <c r="BG10" s="31">
        <f t="shared" ca="1" si="18"/>
        <v>545.41960713564049</v>
      </c>
      <c r="BH10" s="31">
        <f t="shared" ca="1" si="18"/>
        <v>542.32889602853857</v>
      </c>
      <c r="BL10" s="31">
        <f t="shared" ca="1" si="18"/>
        <v>772.87897417881607</v>
      </c>
      <c r="BM10" s="31">
        <f t="shared" ca="1" si="18"/>
        <v>708.11360885390195</v>
      </c>
      <c r="BN10" s="31">
        <f t="shared" ca="1" si="18"/>
        <v>703.3928514615427</v>
      </c>
      <c r="BO10" s="31">
        <f t="shared" ca="1" si="18"/>
        <v>698.70356578513247</v>
      </c>
      <c r="BP10" s="31">
        <f t="shared" ca="1" si="18"/>
        <v>694.04554201323151</v>
      </c>
      <c r="BQ10" s="31">
        <f t="shared" ca="1" si="18"/>
        <v>689.41857173314338</v>
      </c>
      <c r="BR10" s="31">
        <f t="shared" ca="1" si="18"/>
        <v>684.82244792158917</v>
      </c>
      <c r="BS10" s="31">
        <f t="shared" ca="1" si="18"/>
        <v>680.25696493544513</v>
      </c>
      <c r="BT10" s="31">
        <f t="shared" ca="1" si="19"/>
        <v>675.72191850254217</v>
      </c>
      <c r="BU10" s="31">
        <f t="shared" ca="1" si="19"/>
        <v>671.21710571252527</v>
      </c>
      <c r="BV10" s="31">
        <f t="shared" ca="1" si="19"/>
        <v>666.74232500777509</v>
      </c>
      <c r="BW10" s="31">
        <f t="shared" ca="1" si="19"/>
        <v>662.29737617439002</v>
      </c>
    </row>
    <row r="11" spans="1:77">
      <c r="A11" s="17">
        <v>4</v>
      </c>
      <c r="B11" s="17">
        <v>1.0900000000000001</v>
      </c>
      <c r="C11" s="17">
        <f t="shared" si="20"/>
        <v>1.9146320042157033E-2</v>
      </c>
      <c r="D11" s="31">
        <f t="shared" ca="1" si="21"/>
        <v>462.17112179396611</v>
      </c>
      <c r="E11" s="31">
        <f t="shared" ca="1" si="21"/>
        <v>460.82312268873375</v>
      </c>
      <c r="F11" s="31">
        <f t="shared" ca="1" si="21"/>
        <v>459.47905524755822</v>
      </c>
      <c r="G11" s="31">
        <f t="shared" ca="1" si="21"/>
        <v>458.13890800308621</v>
      </c>
      <c r="H11" s="31">
        <f t="shared" ca="1" si="15"/>
        <v>456.80266952141056</v>
      </c>
      <c r="I11" s="31">
        <f t="shared" ca="1" si="15"/>
        <v>455.47032840197301</v>
      </c>
      <c r="J11" s="31">
        <f t="shared" ca="1" si="15"/>
        <v>454.14187327746725</v>
      </c>
      <c r="K11" s="31">
        <f t="shared" ca="1" si="15"/>
        <v>452.8172928137414</v>
      </c>
      <c r="L11" s="31">
        <f t="shared" ca="1" si="15"/>
        <v>451.49657570970123</v>
      </c>
      <c r="M11" s="31">
        <f t="shared" ca="1" si="15"/>
        <v>450.17971069721466</v>
      </c>
      <c r="N11" s="31">
        <f t="shared" ca="1" si="15"/>
        <v>448.86668654101442</v>
      </c>
      <c r="O11" s="31">
        <f t="shared" ca="1" si="15"/>
        <v>447.55749203860319</v>
      </c>
      <c r="S11" s="31">
        <f t="shared" ca="1" si="15"/>
        <v>910.5320334056596</v>
      </c>
      <c r="T11" s="31">
        <f t="shared" ca="1" si="15"/>
        <v>906.73814993313601</v>
      </c>
      <c r="U11" s="31">
        <f t="shared" ca="1" si="15"/>
        <v>902.96007430841451</v>
      </c>
      <c r="V11" s="31">
        <f t="shared" ca="1" si="15"/>
        <v>899.19774066546279</v>
      </c>
      <c r="W11" s="31">
        <f t="shared" ca="1" si="15"/>
        <v>895.45108341269008</v>
      </c>
      <c r="X11" s="31">
        <f t="shared" ca="1" si="16"/>
        <v>891.72003723180376</v>
      </c>
      <c r="Y11" s="31">
        <f t="shared" ca="1" si="16"/>
        <v>888.00453707667134</v>
      </c>
      <c r="Z11" s="31">
        <f t="shared" ca="1" si="16"/>
        <v>884.30451817218523</v>
      </c>
      <c r="AA11" s="31">
        <f t="shared" ca="1" si="16"/>
        <v>880.61991601313434</v>
      </c>
      <c r="AB11" s="31">
        <f t="shared" ca="1" si="16"/>
        <v>876.95066636307968</v>
      </c>
      <c r="AC11" s="31">
        <f t="shared" ca="1" si="16"/>
        <v>873.29670525323343</v>
      </c>
      <c r="AD11" s="31">
        <f t="shared" ca="1" si="16"/>
        <v>869.65796898134511</v>
      </c>
      <c r="AH11" s="31">
        <f t="shared" ca="1" si="16"/>
        <v>1086.0733285168635</v>
      </c>
      <c r="AI11" s="31">
        <f t="shared" ca="1" si="16"/>
        <v>1081.0049863171182</v>
      </c>
      <c r="AJ11" s="31">
        <f t="shared" ca="1" si="16"/>
        <v>1075.9602963809716</v>
      </c>
      <c r="AK11" s="31">
        <f t="shared" ca="1" si="16"/>
        <v>1070.9391483311938</v>
      </c>
      <c r="AL11" s="31">
        <f t="shared" ca="1" si="16"/>
        <v>1065.9414323056483</v>
      </c>
      <c r="AM11" s="31">
        <f t="shared" ca="1" si="16"/>
        <v>1060.9670389548887</v>
      </c>
      <c r="AN11" s="31">
        <f t="shared" ca="1" si="17"/>
        <v>1056.0158594397658</v>
      </c>
      <c r="AO11" s="31">
        <f t="shared" ca="1" si="17"/>
        <v>1051.087785429047</v>
      </c>
      <c r="AP11" s="31">
        <f t="shared" ca="1" si="17"/>
        <v>1046.1827090970448</v>
      </c>
      <c r="AQ11" s="31">
        <f t="shared" ca="1" si="17"/>
        <v>1041.3005231212583</v>
      </c>
      <c r="AR11" s="31">
        <f t="shared" ca="1" si="17"/>
        <v>1036.441120680026</v>
      </c>
      <c r="AS11" s="31">
        <f t="shared" ca="1" si="17"/>
        <v>1031.6043954501858</v>
      </c>
      <c r="AW11" s="31">
        <f t="shared" si="17"/>
        <v>1531.7056033725626</v>
      </c>
      <c r="AX11" s="31">
        <f t="shared" ca="1" si="17"/>
        <v>1422.0556097380249</v>
      </c>
      <c r="AY11" s="31">
        <f t="shared" ca="1" si="17"/>
        <v>1413.9972946161763</v>
      </c>
      <c r="AZ11" s="31">
        <f t="shared" ca="1" si="17"/>
        <v>1405.9846432800177</v>
      </c>
      <c r="BA11" s="31">
        <f t="shared" ca="1" si="17"/>
        <v>1398.0173969680975</v>
      </c>
      <c r="BB11" s="31">
        <f t="shared" ca="1" si="17"/>
        <v>1390.0952983852783</v>
      </c>
      <c r="BC11" s="31">
        <f t="shared" ca="1" si="17"/>
        <v>1382.2180916944283</v>
      </c>
      <c r="BD11" s="31">
        <f t="shared" ca="1" si="18"/>
        <v>1374.38552250816</v>
      </c>
      <c r="BE11" s="31">
        <f t="shared" ca="1" si="18"/>
        <v>1366.5973378806138</v>
      </c>
      <c r="BF11" s="31">
        <f t="shared" ca="1" si="18"/>
        <v>1358.8532862992902</v>
      </c>
      <c r="BG11" s="31">
        <f t="shared" ca="1" si="18"/>
        <v>1351.1531176769276</v>
      </c>
      <c r="BH11" s="31">
        <f t="shared" ca="1" si="18"/>
        <v>1343.4965833434248</v>
      </c>
      <c r="BL11" s="31">
        <f t="shared" ca="1" si="18"/>
        <v>1914.6320042157033</v>
      </c>
      <c r="BM11" s="31">
        <f t="shared" ca="1" si="18"/>
        <v>1754.190531024439</v>
      </c>
      <c r="BN11" s="31">
        <f t="shared" ca="1" si="18"/>
        <v>1742.4959274842763</v>
      </c>
      <c r="BO11" s="31">
        <f t="shared" ca="1" si="18"/>
        <v>1730.8792879677144</v>
      </c>
      <c r="BP11" s="31">
        <f t="shared" ca="1" si="18"/>
        <v>1719.3400927145963</v>
      </c>
      <c r="BQ11" s="31">
        <f t="shared" ca="1" si="18"/>
        <v>1707.8778254298325</v>
      </c>
      <c r="BR11" s="31">
        <f t="shared" ca="1" si="18"/>
        <v>1696.4919732603005</v>
      </c>
      <c r="BS11" s="31">
        <f t="shared" ca="1" si="18"/>
        <v>1685.1820267718981</v>
      </c>
      <c r="BT11" s="31">
        <f t="shared" ca="1" si="19"/>
        <v>1673.9474799267523</v>
      </c>
      <c r="BU11" s="31">
        <f t="shared" ca="1" si="19"/>
        <v>1662.7878300605739</v>
      </c>
      <c r="BV11" s="31">
        <f t="shared" ca="1" si="19"/>
        <v>1651.7025778601701</v>
      </c>
      <c r="BW11" s="31">
        <f t="shared" ca="1" si="19"/>
        <v>1640.6912273411024</v>
      </c>
    </row>
    <row r="12" spans="1:77">
      <c r="A12" s="17">
        <v>5</v>
      </c>
      <c r="B12" s="17">
        <v>0.2</v>
      </c>
      <c r="C12" s="17">
        <f t="shared" si="20"/>
        <v>3.5130862462673458E-3</v>
      </c>
      <c r="D12" s="31">
        <f t="shared" ca="1" si="21"/>
        <v>84.80204069614058</v>
      </c>
      <c r="E12" s="31">
        <f t="shared" ca="1" si="21"/>
        <v>84.554701410776843</v>
      </c>
      <c r="F12" s="31">
        <f t="shared" ca="1" si="21"/>
        <v>84.308083531662078</v>
      </c>
      <c r="G12" s="31">
        <f t="shared" ca="1" si="21"/>
        <v>84.062184954694729</v>
      </c>
      <c r="H12" s="31">
        <f t="shared" ca="1" si="15"/>
        <v>83.8170035819102</v>
      </c>
      <c r="I12" s="31">
        <f t="shared" ca="1" si="15"/>
        <v>83.572537321462946</v>
      </c>
      <c r="J12" s="31">
        <f t="shared" ca="1" si="15"/>
        <v>83.328784087608682</v>
      </c>
      <c r="K12" s="31">
        <f t="shared" ca="1" si="15"/>
        <v>83.085741800686506</v>
      </c>
      <c r="L12" s="31">
        <f t="shared" ca="1" si="15"/>
        <v>82.843408387101164</v>
      </c>
      <c r="M12" s="31">
        <f t="shared" ca="1" si="15"/>
        <v>82.601781779305455</v>
      </c>
      <c r="N12" s="31">
        <f t="shared" ca="1" si="15"/>
        <v>82.36085991578247</v>
      </c>
      <c r="O12" s="31">
        <f t="shared" ca="1" si="15"/>
        <v>82.120640741028112</v>
      </c>
      <c r="S12" s="31">
        <f t="shared" ca="1" si="15"/>
        <v>167.07009787259813</v>
      </c>
      <c r="T12" s="31">
        <f t="shared" ca="1" si="15"/>
        <v>166.3739724647956</v>
      </c>
      <c r="U12" s="31">
        <f t="shared" ca="1" si="15"/>
        <v>165.68074757952562</v>
      </c>
      <c r="V12" s="31">
        <f t="shared" ca="1" si="15"/>
        <v>164.9904111312776</v>
      </c>
      <c r="W12" s="31">
        <f t="shared" ca="1" si="15"/>
        <v>164.30295108489727</v>
      </c>
      <c r="X12" s="31">
        <f t="shared" ca="1" si="16"/>
        <v>163.61835545537687</v>
      </c>
      <c r="Y12" s="31">
        <f t="shared" ca="1" si="16"/>
        <v>162.93661230764613</v>
      </c>
      <c r="Z12" s="31">
        <f t="shared" ca="1" si="16"/>
        <v>162.25770975636428</v>
      </c>
      <c r="AA12" s="31">
        <f t="shared" ca="1" si="16"/>
        <v>161.58163596571276</v>
      </c>
      <c r="AB12" s="31">
        <f t="shared" ca="1" si="16"/>
        <v>160.90837914918896</v>
      </c>
      <c r="AC12" s="31">
        <f t="shared" ca="1" si="16"/>
        <v>160.23792756940065</v>
      </c>
      <c r="AD12" s="31">
        <f t="shared" ca="1" si="16"/>
        <v>159.57026953786149</v>
      </c>
      <c r="AH12" s="31">
        <f t="shared" ca="1" si="16"/>
        <v>199.27950981960799</v>
      </c>
      <c r="AI12" s="31">
        <f t="shared" ca="1" si="16"/>
        <v>198.34953877378317</v>
      </c>
      <c r="AJ12" s="31">
        <f t="shared" ca="1" si="16"/>
        <v>197.42390759283887</v>
      </c>
      <c r="AK12" s="31">
        <f t="shared" ca="1" si="16"/>
        <v>196.50259602407226</v>
      </c>
      <c r="AL12" s="31">
        <f t="shared" ca="1" si="16"/>
        <v>195.58558390929329</v>
      </c>
      <c r="AM12" s="31">
        <f t="shared" ca="1" si="16"/>
        <v>194.67285118438326</v>
      </c>
      <c r="AN12" s="31">
        <f t="shared" ca="1" si="17"/>
        <v>193.76437787885612</v>
      </c>
      <c r="AO12" s="31">
        <f t="shared" ca="1" si="17"/>
        <v>192.86014411542149</v>
      </c>
      <c r="AP12" s="31">
        <f t="shared" ca="1" si="17"/>
        <v>191.96013010954951</v>
      </c>
      <c r="AQ12" s="31">
        <f t="shared" ca="1" si="17"/>
        <v>191.06431616903825</v>
      </c>
      <c r="AR12" s="31">
        <f t="shared" ca="1" si="17"/>
        <v>190.17268269358277</v>
      </c>
      <c r="AS12" s="31">
        <f t="shared" ca="1" si="17"/>
        <v>189.28521017434602</v>
      </c>
      <c r="AW12" s="31">
        <f t="shared" si="17"/>
        <v>281.04689970138764</v>
      </c>
      <c r="AX12" s="31">
        <f t="shared" ca="1" si="17"/>
        <v>260.92763481431655</v>
      </c>
      <c r="AY12" s="31">
        <f t="shared" ca="1" si="17"/>
        <v>259.44904488370207</v>
      </c>
      <c r="AZ12" s="31">
        <f t="shared" ca="1" si="17"/>
        <v>257.97883362936108</v>
      </c>
      <c r="BA12" s="31">
        <f t="shared" ca="1" si="17"/>
        <v>256.51695357212799</v>
      </c>
      <c r="BB12" s="31">
        <f t="shared" ca="1" si="17"/>
        <v>255.06335750188592</v>
      </c>
      <c r="BC12" s="31">
        <f t="shared" ca="1" si="17"/>
        <v>253.61799847604189</v>
      </c>
      <c r="BD12" s="31">
        <f t="shared" ca="1" si="18"/>
        <v>252.18082981801103</v>
      </c>
      <c r="BE12" s="31">
        <f t="shared" ca="1" si="18"/>
        <v>250.751805115709</v>
      </c>
      <c r="BF12" s="31">
        <f t="shared" ca="1" si="18"/>
        <v>249.33087822005328</v>
      </c>
      <c r="BG12" s="31">
        <f t="shared" ca="1" si="18"/>
        <v>247.91800324347298</v>
      </c>
      <c r="BH12" s="31">
        <f t="shared" ca="1" si="18"/>
        <v>246.51313455842663</v>
      </c>
      <c r="BL12" s="31">
        <f t="shared" ca="1" si="18"/>
        <v>351.30862462673457</v>
      </c>
      <c r="BM12" s="31">
        <f t="shared" ca="1" si="18"/>
        <v>321.8698222063191</v>
      </c>
      <c r="BN12" s="31">
        <f t="shared" ca="1" si="18"/>
        <v>319.72402339161033</v>
      </c>
      <c r="BO12" s="31">
        <f t="shared" ca="1" si="18"/>
        <v>317.59252990233296</v>
      </c>
      <c r="BP12" s="31">
        <f t="shared" ca="1" si="18"/>
        <v>315.47524636965073</v>
      </c>
      <c r="BQ12" s="31">
        <f t="shared" ca="1" si="18"/>
        <v>313.37207806051975</v>
      </c>
      <c r="BR12" s="31">
        <f t="shared" ca="1" si="18"/>
        <v>311.28293087344963</v>
      </c>
      <c r="BS12" s="31">
        <f t="shared" ca="1" si="18"/>
        <v>309.20771133429326</v>
      </c>
      <c r="BT12" s="31">
        <f t="shared" ca="1" si="19"/>
        <v>307.14632659206467</v>
      </c>
      <c r="BU12" s="31">
        <f t="shared" ca="1" si="19"/>
        <v>305.09868441478426</v>
      </c>
      <c r="BV12" s="31">
        <f t="shared" ca="1" si="19"/>
        <v>303.06469318535238</v>
      </c>
      <c r="BW12" s="31">
        <f t="shared" ca="1" si="19"/>
        <v>301.04426189745004</v>
      </c>
    </row>
    <row r="13" spans="1:77">
      <c r="A13" s="17">
        <v>6</v>
      </c>
      <c r="B13" s="17">
        <v>0.3</v>
      </c>
      <c r="C13" s="17">
        <f t="shared" si="20"/>
        <v>5.2696293694010181E-3</v>
      </c>
      <c r="D13" s="31">
        <f t="shared" ca="1" si="21"/>
        <v>127.20306104421086</v>
      </c>
      <c r="E13" s="31">
        <f t="shared" ca="1" si="21"/>
        <v>126.83205211616524</v>
      </c>
      <c r="F13" s="31">
        <f t="shared" ca="1" si="21"/>
        <v>126.46212529749309</v>
      </c>
      <c r="G13" s="31">
        <f t="shared" ca="1" si="21"/>
        <v>126.09327743204207</v>
      </c>
      <c r="H13" s="31">
        <f t="shared" ca="1" si="15"/>
        <v>125.72550537286529</v>
      </c>
      <c r="I13" s="31">
        <f t="shared" ca="1" si="15"/>
        <v>125.35880598219441</v>
      </c>
      <c r="J13" s="31">
        <f t="shared" ca="1" si="15"/>
        <v>124.99317613141301</v>
      </c>
      <c r="K13" s="31">
        <f t="shared" ca="1" si="15"/>
        <v>124.62861270102974</v>
      </c>
      <c r="L13" s="31">
        <f t="shared" ca="1" si="15"/>
        <v>124.26511258065172</v>
      </c>
      <c r="M13" s="31">
        <f t="shared" ca="1" si="15"/>
        <v>123.90267266895816</v>
      </c>
      <c r="N13" s="31">
        <f t="shared" ca="1" si="15"/>
        <v>123.54128987367369</v>
      </c>
      <c r="O13" s="31">
        <f t="shared" ca="1" si="15"/>
        <v>123.18096111154216</v>
      </c>
      <c r="S13" s="31">
        <f t="shared" ca="1" si="15"/>
        <v>250.60514680889713</v>
      </c>
      <c r="T13" s="31">
        <f t="shared" ca="1" si="15"/>
        <v>249.5609586971934</v>
      </c>
      <c r="U13" s="31">
        <f t="shared" ca="1" si="15"/>
        <v>248.52112136928838</v>
      </c>
      <c r="V13" s="31">
        <f t="shared" ca="1" si="15"/>
        <v>247.48561669691634</v>
      </c>
      <c r="W13" s="31">
        <f t="shared" ca="1" si="15"/>
        <v>246.4544266273459</v>
      </c>
      <c r="X13" s="31">
        <f t="shared" ca="1" si="16"/>
        <v>245.42753318306526</v>
      </c>
      <c r="Y13" s="31">
        <f t="shared" ca="1" si="16"/>
        <v>244.40491846146915</v>
      </c>
      <c r="Z13" s="31">
        <f t="shared" ca="1" si="16"/>
        <v>243.38656463454637</v>
      </c>
      <c r="AA13" s="31">
        <f t="shared" ca="1" si="16"/>
        <v>242.3724539485691</v>
      </c>
      <c r="AB13" s="31">
        <f t="shared" ca="1" si="16"/>
        <v>241.3625687237834</v>
      </c>
      <c r="AC13" s="31">
        <f t="shared" ca="1" si="16"/>
        <v>240.35689135410095</v>
      </c>
      <c r="AD13" s="31">
        <f t="shared" ca="1" si="16"/>
        <v>239.35540430679222</v>
      </c>
      <c r="AH13" s="31">
        <f t="shared" ca="1" si="16"/>
        <v>298.91926472941196</v>
      </c>
      <c r="AI13" s="31">
        <f t="shared" ca="1" si="16"/>
        <v>297.52430816067471</v>
      </c>
      <c r="AJ13" s="31">
        <f t="shared" ca="1" si="16"/>
        <v>296.13586138925825</v>
      </c>
      <c r="AK13" s="31">
        <f t="shared" ca="1" si="16"/>
        <v>294.75389403610836</v>
      </c>
      <c r="AL13" s="31">
        <f t="shared" ca="1" si="16"/>
        <v>293.37837586393988</v>
      </c>
      <c r="AM13" s="31">
        <f t="shared" ca="1" si="16"/>
        <v>292.00927677657489</v>
      </c>
      <c r="AN13" s="31">
        <f t="shared" ca="1" si="17"/>
        <v>290.64656681828416</v>
      </c>
      <c r="AO13" s="31">
        <f t="shared" ca="1" si="17"/>
        <v>289.29021617313219</v>
      </c>
      <c r="AP13" s="31">
        <f t="shared" ca="1" si="17"/>
        <v>287.94019516432422</v>
      </c>
      <c r="AQ13" s="31">
        <f t="shared" ca="1" si="17"/>
        <v>286.59647425355735</v>
      </c>
      <c r="AR13" s="31">
        <f t="shared" ca="1" si="17"/>
        <v>285.25902404037413</v>
      </c>
      <c r="AS13" s="31">
        <f t="shared" ca="1" si="17"/>
        <v>283.92781526151902</v>
      </c>
      <c r="AW13" s="31">
        <f t="shared" si="17"/>
        <v>421.57034955208144</v>
      </c>
      <c r="AX13" s="31">
        <f t="shared" ca="1" si="17"/>
        <v>391.39145222147476</v>
      </c>
      <c r="AY13" s="31">
        <f t="shared" ca="1" si="17"/>
        <v>389.17356732555311</v>
      </c>
      <c r="AZ13" s="31">
        <f t="shared" ca="1" si="17"/>
        <v>386.96825044404159</v>
      </c>
      <c r="BA13" s="31">
        <f t="shared" ca="1" si="17"/>
        <v>384.77543035819195</v>
      </c>
      <c r="BB13" s="31">
        <f t="shared" ca="1" si="17"/>
        <v>382.59503625282883</v>
      </c>
      <c r="BC13" s="31">
        <f t="shared" ca="1" si="17"/>
        <v>380.42699771406279</v>
      </c>
      <c r="BD13" s="31">
        <f t="shared" ca="1" si="18"/>
        <v>378.27124472701649</v>
      </c>
      <c r="BE13" s="31">
        <f t="shared" ca="1" si="18"/>
        <v>376.12770767356346</v>
      </c>
      <c r="BF13" s="31">
        <f t="shared" ca="1" si="18"/>
        <v>373.99631733007988</v>
      </c>
      <c r="BG13" s="31">
        <f t="shared" ca="1" si="18"/>
        <v>371.87700486520941</v>
      </c>
      <c r="BH13" s="31">
        <f t="shared" ca="1" si="18"/>
        <v>369.7697018376399</v>
      </c>
      <c r="BL13" s="31">
        <f t="shared" ca="1" si="18"/>
        <v>526.96293694010183</v>
      </c>
      <c r="BM13" s="31">
        <f t="shared" ca="1" si="18"/>
        <v>482.80473330947859</v>
      </c>
      <c r="BN13" s="31">
        <f t="shared" ca="1" si="18"/>
        <v>479.5860350874155</v>
      </c>
      <c r="BO13" s="31">
        <f t="shared" ca="1" si="18"/>
        <v>476.38879485349935</v>
      </c>
      <c r="BP13" s="31">
        <f t="shared" ca="1" si="18"/>
        <v>473.21286955447601</v>
      </c>
      <c r="BQ13" s="31">
        <f t="shared" ca="1" si="18"/>
        <v>470.0581170907796</v>
      </c>
      <c r="BR13" s="31">
        <f t="shared" ca="1" si="18"/>
        <v>466.92439631017442</v>
      </c>
      <c r="BS13" s="31">
        <f t="shared" ca="1" si="18"/>
        <v>463.81156700143981</v>
      </c>
      <c r="BT13" s="31">
        <f t="shared" ca="1" si="19"/>
        <v>460.71948988809692</v>
      </c>
      <c r="BU13" s="31">
        <f t="shared" ca="1" si="19"/>
        <v>457.6480266221763</v>
      </c>
      <c r="BV13" s="31">
        <f t="shared" ca="1" si="19"/>
        <v>454.59703977802849</v>
      </c>
      <c r="BW13" s="31">
        <f t="shared" ca="1" si="19"/>
        <v>451.56639284617495</v>
      </c>
    </row>
    <row r="14" spans="1:77">
      <c r="A14" s="17">
        <v>7</v>
      </c>
      <c r="B14" s="17">
        <v>0.39</v>
      </c>
      <c r="C14" s="17">
        <f t="shared" si="20"/>
        <v>6.8505181802213239E-3</v>
      </c>
      <c r="D14" s="31">
        <f t="shared" ca="1" si="21"/>
        <v>165.36397935747414</v>
      </c>
      <c r="E14" s="31">
        <f t="shared" ca="1" si="21"/>
        <v>164.88166775101482</v>
      </c>
      <c r="F14" s="31">
        <f t="shared" ca="1" si="21"/>
        <v>164.40076288674103</v>
      </c>
      <c r="G14" s="31">
        <f t="shared" ca="1" si="21"/>
        <v>163.92126066165471</v>
      </c>
      <c r="H14" s="31">
        <f t="shared" ca="1" si="15"/>
        <v>163.44315698472488</v>
      </c>
      <c r="I14" s="31">
        <f t="shared" ca="1" si="15"/>
        <v>162.96644777685273</v>
      </c>
      <c r="J14" s="31">
        <f t="shared" ca="1" si="15"/>
        <v>162.49112897083691</v>
      </c>
      <c r="K14" s="31">
        <f t="shared" ca="1" si="15"/>
        <v>162.01719651133865</v>
      </c>
      <c r="L14" s="31">
        <f t="shared" ca="1" si="15"/>
        <v>161.54464635484726</v>
      </c>
      <c r="M14" s="31">
        <f t="shared" ca="1" si="15"/>
        <v>161.07347446964562</v>
      </c>
      <c r="N14" s="31">
        <f t="shared" ca="1" si="15"/>
        <v>160.60367683577581</v>
      </c>
      <c r="O14" s="31">
        <f t="shared" ca="1" si="15"/>
        <v>160.1352494450048</v>
      </c>
      <c r="S14" s="31">
        <f t="shared" ca="1" si="15"/>
        <v>325.78669085156628</v>
      </c>
      <c r="T14" s="31">
        <f t="shared" ca="1" si="15"/>
        <v>324.42924630635144</v>
      </c>
      <c r="U14" s="31">
        <f t="shared" ca="1" si="15"/>
        <v>323.07745778007489</v>
      </c>
      <c r="V14" s="31">
        <f t="shared" ca="1" si="15"/>
        <v>321.73130170599126</v>
      </c>
      <c r="W14" s="31">
        <f t="shared" ca="1" si="15"/>
        <v>320.39075461554967</v>
      </c>
      <c r="X14" s="31">
        <f t="shared" ca="1" si="16"/>
        <v>319.05579313798484</v>
      </c>
      <c r="Y14" s="31">
        <f t="shared" ca="1" si="16"/>
        <v>317.72639399990993</v>
      </c>
      <c r="Z14" s="31">
        <f t="shared" ca="1" si="16"/>
        <v>316.40253402491032</v>
      </c>
      <c r="AA14" s="31">
        <f t="shared" ca="1" si="16"/>
        <v>315.08419013313983</v>
      </c>
      <c r="AB14" s="31">
        <f t="shared" ca="1" si="16"/>
        <v>313.77133934091842</v>
      </c>
      <c r="AC14" s="31">
        <f t="shared" ca="1" si="16"/>
        <v>312.46395876033125</v>
      </c>
      <c r="AD14" s="31">
        <f t="shared" ca="1" si="16"/>
        <v>311.16202559882993</v>
      </c>
      <c r="AH14" s="31">
        <f t="shared" ca="1" si="16"/>
        <v>388.59504414823556</v>
      </c>
      <c r="AI14" s="31">
        <f t="shared" ca="1" si="16"/>
        <v>386.78160060887717</v>
      </c>
      <c r="AJ14" s="31">
        <f t="shared" ca="1" si="16"/>
        <v>384.97661980603579</v>
      </c>
      <c r="AK14" s="31">
        <f t="shared" ca="1" si="16"/>
        <v>383.18006224694091</v>
      </c>
      <c r="AL14" s="31">
        <f t="shared" ca="1" si="16"/>
        <v>381.39188862312187</v>
      </c>
      <c r="AM14" s="31">
        <f t="shared" ca="1" si="16"/>
        <v>379.61205980954736</v>
      </c>
      <c r="AN14" s="31">
        <f t="shared" ca="1" si="17"/>
        <v>377.84053686376944</v>
      </c>
      <c r="AO14" s="31">
        <f t="shared" ca="1" si="17"/>
        <v>376.07728102507184</v>
      </c>
      <c r="AP14" s="31">
        <f t="shared" ca="1" si="17"/>
        <v>374.32225371362154</v>
      </c>
      <c r="AQ14" s="31">
        <f t="shared" ca="1" si="17"/>
        <v>372.57541652962459</v>
      </c>
      <c r="AR14" s="31">
        <f t="shared" ca="1" si="17"/>
        <v>370.83673125248635</v>
      </c>
      <c r="AS14" s="31">
        <f t="shared" ca="1" si="17"/>
        <v>369.10615983997474</v>
      </c>
      <c r="AW14" s="31">
        <f t="shared" si="17"/>
        <v>548.04145441770595</v>
      </c>
      <c r="AX14" s="31">
        <f t="shared" ca="1" si="17"/>
        <v>508.80888788791719</v>
      </c>
      <c r="AY14" s="31">
        <f t="shared" ca="1" si="17"/>
        <v>505.92563752321905</v>
      </c>
      <c r="AZ14" s="31">
        <f t="shared" ca="1" si="17"/>
        <v>503.05872557725405</v>
      </c>
      <c r="BA14" s="31">
        <f t="shared" ca="1" si="17"/>
        <v>500.20805946564957</v>
      </c>
      <c r="BB14" s="31">
        <f t="shared" ca="1" si="17"/>
        <v>497.3735471286775</v>
      </c>
      <c r="BC14" s="31">
        <f t="shared" ca="1" si="17"/>
        <v>494.55509702828169</v>
      </c>
      <c r="BD14" s="31">
        <f t="shared" ca="1" si="18"/>
        <v>491.75261814512146</v>
      </c>
      <c r="BE14" s="31">
        <f t="shared" ca="1" si="18"/>
        <v>488.96601997563249</v>
      </c>
      <c r="BF14" s="31">
        <f t="shared" ca="1" si="18"/>
        <v>486.19521252910386</v>
      </c>
      <c r="BG14" s="31">
        <f t="shared" ca="1" si="18"/>
        <v>483.44010632477227</v>
      </c>
      <c r="BH14" s="31">
        <f t="shared" ca="1" si="18"/>
        <v>480.70061238893186</v>
      </c>
      <c r="BL14" s="31">
        <f t="shared" ca="1" si="18"/>
        <v>685.05181802213235</v>
      </c>
      <c r="BM14" s="31">
        <f t="shared" ca="1" si="18"/>
        <v>627.6461533023222</v>
      </c>
      <c r="BN14" s="31">
        <f t="shared" ca="1" si="18"/>
        <v>623.46184561364009</v>
      </c>
      <c r="BO14" s="31">
        <f t="shared" ca="1" si="18"/>
        <v>619.30543330954924</v>
      </c>
      <c r="BP14" s="31">
        <f t="shared" ca="1" si="18"/>
        <v>615.1767304208189</v>
      </c>
      <c r="BQ14" s="31">
        <f t="shared" ca="1" si="18"/>
        <v>611.07555221801351</v>
      </c>
      <c r="BR14" s="31">
        <f t="shared" ca="1" si="18"/>
        <v>607.00171520322681</v>
      </c>
      <c r="BS14" s="31">
        <f t="shared" ca="1" si="18"/>
        <v>602.95503710187177</v>
      </c>
      <c r="BT14" s="31">
        <f t="shared" ca="1" si="19"/>
        <v>598.93533685452599</v>
      </c>
      <c r="BU14" s="31">
        <f t="shared" ca="1" si="19"/>
        <v>594.94243460882922</v>
      </c>
      <c r="BV14" s="31">
        <f t="shared" ca="1" si="19"/>
        <v>590.97615171143707</v>
      </c>
      <c r="BW14" s="31">
        <f t="shared" ca="1" si="19"/>
        <v>587.03631070002746</v>
      </c>
    </row>
    <row r="15" spans="1:77">
      <c r="A15" s="17">
        <v>8</v>
      </c>
      <c r="B15" s="17">
        <v>0.53</v>
      </c>
      <c r="C15" s="17">
        <f t="shared" si="20"/>
        <v>9.309678552608466E-3</v>
      </c>
      <c r="D15" s="31">
        <f t="shared" ca="1" si="21"/>
        <v>224.72540784477255</v>
      </c>
      <c r="E15" s="31">
        <f t="shared" ca="1" si="21"/>
        <v>224.06995873855863</v>
      </c>
      <c r="F15" s="31">
        <f t="shared" ca="1" si="21"/>
        <v>223.41642135890447</v>
      </c>
      <c r="G15" s="31">
        <f t="shared" ca="1" si="21"/>
        <v>222.76479012994102</v>
      </c>
      <c r="H15" s="31">
        <f t="shared" ca="1" si="15"/>
        <v>222.11505949206202</v>
      </c>
      <c r="I15" s="31">
        <f t="shared" ca="1" si="15"/>
        <v>221.46722390187679</v>
      </c>
      <c r="J15" s="31">
        <f t="shared" ca="1" si="15"/>
        <v>220.82127783216299</v>
      </c>
      <c r="K15" s="31">
        <f t="shared" ca="1" si="15"/>
        <v>220.17721577181922</v>
      </c>
      <c r="L15" s="31">
        <f t="shared" ca="1" si="15"/>
        <v>219.53503222581804</v>
      </c>
      <c r="M15" s="31">
        <f t="shared" ca="1" si="15"/>
        <v>218.89472171515945</v>
      </c>
      <c r="N15" s="31">
        <f t="shared" ca="1" si="15"/>
        <v>218.25627877682354</v>
      </c>
      <c r="O15" s="31">
        <f t="shared" ca="1" si="15"/>
        <v>217.61969796372449</v>
      </c>
      <c r="S15" s="31">
        <f t="shared" ca="1" si="15"/>
        <v>442.73575936238495</v>
      </c>
      <c r="T15" s="31">
        <f t="shared" ca="1" si="15"/>
        <v>440.89102703170835</v>
      </c>
      <c r="U15" s="31">
        <f t="shared" ca="1" si="15"/>
        <v>439.05398108574281</v>
      </c>
      <c r="V15" s="31">
        <f t="shared" ca="1" si="15"/>
        <v>437.22458949788557</v>
      </c>
      <c r="W15" s="31">
        <f t="shared" ca="1" si="15"/>
        <v>435.40282037497775</v>
      </c>
      <c r="X15" s="31">
        <f t="shared" ca="1" si="16"/>
        <v>433.58864195674863</v>
      </c>
      <c r="Y15" s="31">
        <f t="shared" ca="1" si="16"/>
        <v>431.78202261526224</v>
      </c>
      <c r="Z15" s="31">
        <f t="shared" ca="1" si="16"/>
        <v>429.98293085436529</v>
      </c>
      <c r="AA15" s="31">
        <f t="shared" ca="1" si="16"/>
        <v>428.19133530913876</v>
      </c>
      <c r="AB15" s="31">
        <f t="shared" ca="1" si="16"/>
        <v>426.40720474535073</v>
      </c>
      <c r="AC15" s="31">
        <f t="shared" ca="1" si="16"/>
        <v>424.63050805891169</v>
      </c>
      <c r="AD15" s="31">
        <f t="shared" ca="1" si="16"/>
        <v>422.86121427533294</v>
      </c>
      <c r="AH15" s="31">
        <f t="shared" ca="1" si="16"/>
        <v>528.09070102196119</v>
      </c>
      <c r="AI15" s="31">
        <f t="shared" ca="1" si="16"/>
        <v>525.62627775052533</v>
      </c>
      <c r="AJ15" s="31">
        <f t="shared" ca="1" si="16"/>
        <v>523.17335512102295</v>
      </c>
      <c r="AK15" s="31">
        <f t="shared" ca="1" si="16"/>
        <v>520.73187946379153</v>
      </c>
      <c r="AL15" s="31">
        <f t="shared" ca="1" si="16"/>
        <v>518.30179735962724</v>
      </c>
      <c r="AM15" s="31">
        <f t="shared" ca="1" si="16"/>
        <v>515.88305563861559</v>
      </c>
      <c r="AN15" s="31">
        <f t="shared" ca="1" si="17"/>
        <v>513.47560137896869</v>
      </c>
      <c r="AO15" s="31">
        <f t="shared" ca="1" si="17"/>
        <v>511.07938190586691</v>
      </c>
      <c r="AP15" s="31">
        <f t="shared" ca="1" si="17"/>
        <v>508.69434479030616</v>
      </c>
      <c r="AQ15" s="31">
        <f t="shared" ca="1" si="17"/>
        <v>506.32043784795133</v>
      </c>
      <c r="AR15" s="31">
        <f t="shared" ca="1" si="17"/>
        <v>503.95760913799427</v>
      </c>
      <c r="AS15" s="31">
        <f t="shared" ca="1" si="17"/>
        <v>501.60580696201697</v>
      </c>
      <c r="AW15" s="31">
        <f t="shared" si="17"/>
        <v>744.77428420867727</v>
      </c>
      <c r="AX15" s="31">
        <f t="shared" ca="1" si="17"/>
        <v>691.45823225793879</v>
      </c>
      <c r="AY15" s="31">
        <f t="shared" ca="1" si="17"/>
        <v>687.53996894181057</v>
      </c>
      <c r="AZ15" s="31">
        <f t="shared" ca="1" si="17"/>
        <v>683.64390911780686</v>
      </c>
      <c r="BA15" s="31">
        <f t="shared" ca="1" si="17"/>
        <v>679.76992696613922</v>
      </c>
      <c r="BB15" s="31">
        <f t="shared" ca="1" si="17"/>
        <v>675.91789737999773</v>
      </c>
      <c r="BC15" s="31">
        <f t="shared" ca="1" si="17"/>
        <v>672.08769596151103</v>
      </c>
      <c r="BD15" s="31">
        <f t="shared" ca="1" si="18"/>
        <v>668.27919901772918</v>
      </c>
      <c r="BE15" s="31">
        <f t="shared" ca="1" si="18"/>
        <v>664.49228355662888</v>
      </c>
      <c r="BF15" s="31">
        <f t="shared" ca="1" si="18"/>
        <v>660.72682728314112</v>
      </c>
      <c r="BG15" s="31">
        <f t="shared" ca="1" si="18"/>
        <v>656.98270859520335</v>
      </c>
      <c r="BH15" s="31">
        <f t="shared" ca="1" si="18"/>
        <v>653.25980657983052</v>
      </c>
      <c r="BL15" s="31">
        <f t="shared" ca="1" si="18"/>
        <v>930.96785526084659</v>
      </c>
      <c r="BM15" s="31">
        <f t="shared" ca="1" si="18"/>
        <v>852.95502884674556</v>
      </c>
      <c r="BN15" s="31">
        <f t="shared" ca="1" si="18"/>
        <v>847.26866198776736</v>
      </c>
      <c r="BO15" s="31">
        <f t="shared" ca="1" si="18"/>
        <v>841.62020424118225</v>
      </c>
      <c r="BP15" s="31">
        <f t="shared" ca="1" si="18"/>
        <v>836.0094028795744</v>
      </c>
      <c r="BQ15" s="31">
        <f t="shared" ca="1" si="18"/>
        <v>830.43600686037735</v>
      </c>
      <c r="BR15" s="31">
        <f t="shared" ca="1" si="18"/>
        <v>824.89976681464157</v>
      </c>
      <c r="BS15" s="31">
        <f t="shared" ca="1" si="18"/>
        <v>819.40043503587708</v>
      </c>
      <c r="BT15" s="31">
        <f t="shared" ca="1" si="19"/>
        <v>813.93776546897129</v>
      </c>
      <c r="BU15" s="31">
        <f t="shared" ca="1" si="19"/>
        <v>808.51151369917818</v>
      </c>
      <c r="BV15" s="31">
        <f t="shared" ca="1" si="19"/>
        <v>803.12143694118367</v>
      </c>
      <c r="BW15" s="31">
        <f t="shared" ca="1" si="19"/>
        <v>797.76729402824253</v>
      </c>
    </row>
    <row r="16" spans="1:77">
      <c r="A16" s="17">
        <v>9</v>
      </c>
      <c r="B16" s="17">
        <v>1</v>
      </c>
      <c r="C16" s="17">
        <f t="shared" si="20"/>
        <v>1.7565431231336727E-2</v>
      </c>
      <c r="D16" s="31">
        <f t="shared" ca="1" si="21"/>
        <v>424.01020348070284</v>
      </c>
      <c r="E16" s="31">
        <f t="shared" ca="1" si="21"/>
        <v>422.77350705388415</v>
      </c>
      <c r="F16" s="31">
        <f t="shared" ca="1" si="21"/>
        <v>421.54041765831033</v>
      </c>
      <c r="G16" s="31">
        <f t="shared" ca="1" si="21"/>
        <v>420.31092477347357</v>
      </c>
      <c r="H16" s="31">
        <f t="shared" ca="1" si="15"/>
        <v>419.08501790955097</v>
      </c>
      <c r="I16" s="31">
        <f t="shared" ca="1" si="15"/>
        <v>417.86268660731469</v>
      </c>
      <c r="J16" s="31">
        <f t="shared" ca="1" si="15"/>
        <v>416.64392043804332</v>
      </c>
      <c r="K16" s="31">
        <f t="shared" ca="1" si="15"/>
        <v>415.42870900343246</v>
      </c>
      <c r="L16" s="31">
        <f t="shared" ca="1" si="15"/>
        <v>414.21704193550573</v>
      </c>
      <c r="M16" s="31">
        <f t="shared" ca="1" si="15"/>
        <v>413.0089088965272</v>
      </c>
      <c r="N16" s="31">
        <f t="shared" ca="1" si="15"/>
        <v>411.80429957891232</v>
      </c>
      <c r="O16" s="31">
        <f t="shared" ca="1" si="15"/>
        <v>410.60320370514052</v>
      </c>
      <c r="S16" s="31">
        <f t="shared" ca="1" si="15"/>
        <v>835.35048936299052</v>
      </c>
      <c r="T16" s="31">
        <f t="shared" ca="1" si="15"/>
        <v>831.86986232397794</v>
      </c>
      <c r="U16" s="31">
        <f t="shared" ca="1" si="15"/>
        <v>828.40373789762793</v>
      </c>
      <c r="V16" s="31">
        <f t="shared" ca="1" si="15"/>
        <v>824.95205565638787</v>
      </c>
      <c r="W16" s="31">
        <f t="shared" ca="1" si="15"/>
        <v>821.51475542448622</v>
      </c>
      <c r="X16" s="31">
        <f t="shared" ca="1" si="16"/>
        <v>818.09177727688416</v>
      </c>
      <c r="Y16" s="31">
        <f t="shared" ca="1" si="16"/>
        <v>814.6830615382305</v>
      </c>
      <c r="Z16" s="31">
        <f t="shared" ca="1" si="16"/>
        <v>811.28854878182119</v>
      </c>
      <c r="AA16" s="31">
        <f t="shared" ca="1" si="16"/>
        <v>807.90817982856368</v>
      </c>
      <c r="AB16" s="31">
        <f t="shared" ca="1" si="16"/>
        <v>804.54189574594466</v>
      </c>
      <c r="AC16" s="31">
        <f t="shared" ca="1" si="16"/>
        <v>801.18963784700316</v>
      </c>
      <c r="AD16" s="31">
        <f t="shared" ca="1" si="16"/>
        <v>797.85134768930743</v>
      </c>
      <c r="AH16" s="31">
        <f t="shared" ca="1" si="16"/>
        <v>996.3975490980398</v>
      </c>
      <c r="AI16" s="31">
        <f t="shared" ca="1" si="16"/>
        <v>991.74769386891569</v>
      </c>
      <c r="AJ16" s="31">
        <f t="shared" ca="1" si="16"/>
        <v>987.11953796419425</v>
      </c>
      <c r="AK16" s="31">
        <f t="shared" ca="1" si="16"/>
        <v>982.51298012036125</v>
      </c>
      <c r="AL16" s="31">
        <f t="shared" ca="1" si="16"/>
        <v>977.92791954646634</v>
      </c>
      <c r="AM16" s="31">
        <f t="shared" ca="1" si="16"/>
        <v>973.3642559219162</v>
      </c>
      <c r="AN16" s="31">
        <f t="shared" ca="1" si="17"/>
        <v>968.82188939428056</v>
      </c>
      <c r="AO16" s="31">
        <f t="shared" ca="1" si="17"/>
        <v>964.30072057710731</v>
      </c>
      <c r="AP16" s="31">
        <f t="shared" ca="1" si="17"/>
        <v>959.80065054774741</v>
      </c>
      <c r="AQ16" s="31">
        <f t="shared" ca="1" si="17"/>
        <v>955.32158084519119</v>
      </c>
      <c r="AR16" s="31">
        <f t="shared" ca="1" si="17"/>
        <v>950.86341346791369</v>
      </c>
      <c r="AS16" s="31">
        <f t="shared" ca="1" si="17"/>
        <v>946.42605087173001</v>
      </c>
      <c r="AW16" s="31">
        <f t="shared" si="17"/>
        <v>1405.2344985069381</v>
      </c>
      <c r="AX16" s="31">
        <f t="shared" ca="1" si="17"/>
        <v>1304.6381740715824</v>
      </c>
      <c r="AY16" s="31">
        <f t="shared" ca="1" si="17"/>
        <v>1297.2452244185104</v>
      </c>
      <c r="AZ16" s="31">
        <f t="shared" ca="1" si="17"/>
        <v>1289.8941681468052</v>
      </c>
      <c r="BA16" s="31">
        <f t="shared" ca="1" si="17"/>
        <v>1282.5847678606399</v>
      </c>
      <c r="BB16" s="31">
        <f t="shared" ca="1" si="17"/>
        <v>1275.3167875094296</v>
      </c>
      <c r="BC16" s="31">
        <f t="shared" ca="1" si="17"/>
        <v>1268.0899923802094</v>
      </c>
      <c r="BD16" s="31">
        <f t="shared" ca="1" si="18"/>
        <v>1260.9041490900549</v>
      </c>
      <c r="BE16" s="31">
        <f t="shared" ca="1" si="18"/>
        <v>1253.7590255785449</v>
      </c>
      <c r="BF16" s="31">
        <f t="shared" ca="1" si="18"/>
        <v>1246.6543911002664</v>
      </c>
      <c r="BG16" s="31">
        <f t="shared" ca="1" si="18"/>
        <v>1239.5900162173648</v>
      </c>
      <c r="BH16" s="31">
        <f t="shared" ca="1" si="18"/>
        <v>1232.565672792133</v>
      </c>
      <c r="BL16" s="31">
        <f t="shared" ca="1" si="18"/>
        <v>1756.5431231336727</v>
      </c>
      <c r="BM16" s="31">
        <f t="shared" ca="1" si="18"/>
        <v>1609.3491110315954</v>
      </c>
      <c r="BN16" s="31">
        <f t="shared" ca="1" si="18"/>
        <v>1598.6201169580515</v>
      </c>
      <c r="BO16" s="31">
        <f t="shared" ca="1" si="18"/>
        <v>1587.9626495116645</v>
      </c>
      <c r="BP16" s="31">
        <f t="shared" ca="1" si="18"/>
        <v>1577.3762318482534</v>
      </c>
      <c r="BQ16" s="31">
        <f t="shared" ca="1" si="18"/>
        <v>1566.8603903025985</v>
      </c>
      <c r="BR16" s="31">
        <f t="shared" ca="1" si="18"/>
        <v>1556.414654367248</v>
      </c>
      <c r="BS16" s="31">
        <f t="shared" ca="1" si="18"/>
        <v>1546.038556671466</v>
      </c>
      <c r="BT16" s="31">
        <f t="shared" ca="1" si="19"/>
        <v>1535.7316329603232</v>
      </c>
      <c r="BU16" s="31">
        <f t="shared" ca="1" si="19"/>
        <v>1525.493422073921</v>
      </c>
      <c r="BV16" s="31">
        <f t="shared" ca="1" si="19"/>
        <v>1515.3234659267616</v>
      </c>
      <c r="BW16" s="31">
        <f t="shared" ca="1" si="19"/>
        <v>1505.22130948725</v>
      </c>
    </row>
    <row r="17" spans="1:75">
      <c r="A17" s="17">
        <v>10</v>
      </c>
      <c r="B17" s="17">
        <v>0.32</v>
      </c>
      <c r="C17" s="17">
        <f t="shared" si="20"/>
        <v>5.6209379940277528E-3</v>
      </c>
      <c r="D17" s="31">
        <f t="shared" ca="1" si="21"/>
        <v>135.68326511382492</v>
      </c>
      <c r="E17" s="31">
        <f t="shared" ca="1" si="21"/>
        <v>135.28752225724293</v>
      </c>
      <c r="F17" s="31">
        <f t="shared" ca="1" si="21"/>
        <v>134.8929336506593</v>
      </c>
      <c r="G17" s="31">
        <f t="shared" ca="1" si="21"/>
        <v>134.49949592751156</v>
      </c>
      <c r="H17" s="31">
        <f t="shared" ca="1" si="15"/>
        <v>134.1072057310563</v>
      </c>
      <c r="I17" s="31">
        <f t="shared" ca="1" si="15"/>
        <v>133.7160597143407</v>
      </c>
      <c r="J17" s="31">
        <f t="shared" ca="1" si="15"/>
        <v>133.32605454017389</v>
      </c>
      <c r="K17" s="31">
        <f t="shared" ca="1" si="15"/>
        <v>132.9371868810984</v>
      </c>
      <c r="L17" s="31">
        <f t="shared" ca="1" si="15"/>
        <v>132.54945341936184</v>
      </c>
      <c r="M17" s="31">
        <f t="shared" ca="1" si="15"/>
        <v>132.16285084688872</v>
      </c>
      <c r="N17" s="31">
        <f t="shared" ca="1" si="15"/>
        <v>131.77737586525194</v>
      </c>
      <c r="O17" s="31">
        <f t="shared" ca="1" si="15"/>
        <v>131.39302518564497</v>
      </c>
      <c r="S17" s="31">
        <f t="shared" ca="1" si="15"/>
        <v>267.31215659615697</v>
      </c>
      <c r="T17" s="31">
        <f t="shared" ca="1" si="15"/>
        <v>266.19835594367294</v>
      </c>
      <c r="U17" s="31">
        <f t="shared" ca="1" si="15"/>
        <v>265.08919612724094</v>
      </c>
      <c r="V17" s="31">
        <f t="shared" ca="1" si="15"/>
        <v>263.9846578100441</v>
      </c>
      <c r="W17" s="31">
        <f t="shared" ca="1" si="15"/>
        <v>262.88472173583563</v>
      </c>
      <c r="X17" s="31">
        <f t="shared" ca="1" si="16"/>
        <v>261.78936872860294</v>
      </c>
      <c r="Y17" s="31">
        <f t="shared" ca="1" si="16"/>
        <v>260.69857969223381</v>
      </c>
      <c r="Z17" s="31">
        <f t="shared" ca="1" si="16"/>
        <v>259.61233561018281</v>
      </c>
      <c r="AA17" s="31">
        <f t="shared" ca="1" si="16"/>
        <v>258.53061754514039</v>
      </c>
      <c r="AB17" s="31">
        <f t="shared" ca="1" si="16"/>
        <v>257.45340663870229</v>
      </c>
      <c r="AC17" s="31">
        <f t="shared" ca="1" si="16"/>
        <v>256.38068411104103</v>
      </c>
      <c r="AD17" s="31">
        <f t="shared" ca="1" si="16"/>
        <v>255.31243126057836</v>
      </c>
      <c r="AH17" s="31">
        <f t="shared" ca="1" si="16"/>
        <v>318.84721571137277</v>
      </c>
      <c r="AI17" s="31">
        <f t="shared" ca="1" si="16"/>
        <v>317.35926203805303</v>
      </c>
      <c r="AJ17" s="31">
        <f t="shared" ca="1" si="16"/>
        <v>315.87825214854217</v>
      </c>
      <c r="AK17" s="31">
        <f t="shared" ca="1" si="16"/>
        <v>314.4041536385156</v>
      </c>
      <c r="AL17" s="31">
        <f t="shared" ca="1" si="16"/>
        <v>312.93693425486924</v>
      </c>
      <c r="AM17" s="31">
        <f t="shared" ca="1" si="16"/>
        <v>311.47656189501322</v>
      </c>
      <c r="AN17" s="31">
        <f t="shared" ca="1" si="17"/>
        <v>310.02300460616976</v>
      </c>
      <c r="AO17" s="31">
        <f t="shared" ca="1" si="17"/>
        <v>308.57623058467436</v>
      </c>
      <c r="AP17" s="31">
        <f t="shared" ca="1" si="17"/>
        <v>307.13620817527919</v>
      </c>
      <c r="AQ17" s="31">
        <f t="shared" ca="1" si="17"/>
        <v>305.70290587046117</v>
      </c>
      <c r="AR17" s="31">
        <f t="shared" ca="1" si="17"/>
        <v>304.27629230973241</v>
      </c>
      <c r="AS17" s="31">
        <f t="shared" ca="1" si="17"/>
        <v>302.85633627895362</v>
      </c>
      <c r="AW17" s="31">
        <f t="shared" si="17"/>
        <v>449.67503952222023</v>
      </c>
      <c r="AX17" s="31">
        <f t="shared" ca="1" si="17"/>
        <v>417.4842157029064</v>
      </c>
      <c r="AY17" s="31">
        <f t="shared" ca="1" si="17"/>
        <v>415.11847181392329</v>
      </c>
      <c r="AZ17" s="31">
        <f t="shared" ca="1" si="17"/>
        <v>412.76613380697768</v>
      </c>
      <c r="BA17" s="31">
        <f t="shared" ca="1" si="17"/>
        <v>410.42712571540477</v>
      </c>
      <c r="BB17" s="31">
        <f t="shared" ca="1" si="17"/>
        <v>408.10137200301745</v>
      </c>
      <c r="BC17" s="31">
        <f t="shared" ca="1" si="17"/>
        <v>405.78879756166702</v>
      </c>
      <c r="BD17" s="31">
        <f t="shared" ca="1" si="18"/>
        <v>403.4893277088176</v>
      </c>
      <c r="BE17" s="31">
        <f t="shared" ca="1" si="18"/>
        <v>401.20288818513438</v>
      </c>
      <c r="BF17" s="31">
        <f t="shared" ca="1" si="18"/>
        <v>398.92940515208522</v>
      </c>
      <c r="BG17" s="31">
        <f t="shared" ca="1" si="18"/>
        <v>396.66880518955674</v>
      </c>
      <c r="BH17" s="31">
        <f t="shared" ca="1" si="18"/>
        <v>394.42101529348253</v>
      </c>
      <c r="BL17" s="31">
        <f t="shared" ca="1" si="18"/>
        <v>562.09379940277529</v>
      </c>
      <c r="BM17" s="31">
        <f t="shared" ca="1" si="18"/>
        <v>514.99171553011047</v>
      </c>
      <c r="BN17" s="31">
        <f t="shared" ca="1" si="18"/>
        <v>511.55843742657652</v>
      </c>
      <c r="BO17" s="31">
        <f t="shared" ca="1" si="18"/>
        <v>508.14804784373268</v>
      </c>
      <c r="BP17" s="31">
        <f t="shared" ca="1" si="18"/>
        <v>504.76039419144109</v>
      </c>
      <c r="BQ17" s="31">
        <f t="shared" ca="1" si="18"/>
        <v>501.39532489683154</v>
      </c>
      <c r="BR17" s="31">
        <f t="shared" ca="1" si="18"/>
        <v>498.05268939751937</v>
      </c>
      <c r="BS17" s="31">
        <f t="shared" ca="1" si="18"/>
        <v>494.73233813486917</v>
      </c>
      <c r="BT17" s="31">
        <f t="shared" ca="1" si="19"/>
        <v>491.43412254730339</v>
      </c>
      <c r="BU17" s="31">
        <f t="shared" ca="1" si="19"/>
        <v>488.15789506365473</v>
      </c>
      <c r="BV17" s="31">
        <f t="shared" ca="1" si="19"/>
        <v>484.90350909656371</v>
      </c>
      <c r="BW17" s="31">
        <f t="shared" ca="1" si="19"/>
        <v>481.67081903591998</v>
      </c>
    </row>
    <row r="18" spans="1:75">
      <c r="A18" s="17">
        <v>11</v>
      </c>
      <c r="B18" s="17">
        <v>0.88</v>
      </c>
      <c r="C18" s="17">
        <f t="shared" si="20"/>
        <v>1.545757948357632E-2</v>
      </c>
      <c r="D18" s="31">
        <f t="shared" ca="1" si="21"/>
        <v>373.12897906301856</v>
      </c>
      <c r="E18" s="31">
        <f t="shared" ca="1" si="21"/>
        <v>372.04068620741805</v>
      </c>
      <c r="F18" s="31">
        <f t="shared" ca="1" si="21"/>
        <v>370.95556753931311</v>
      </c>
      <c r="G18" s="31">
        <f t="shared" ca="1" si="21"/>
        <v>369.87361380065676</v>
      </c>
      <c r="H18" s="31">
        <f t="shared" ca="1" si="15"/>
        <v>368.79481576040484</v>
      </c>
      <c r="I18" s="31">
        <f t="shared" ca="1" si="15"/>
        <v>367.71916421443694</v>
      </c>
      <c r="J18" s="31">
        <f t="shared" ca="1" si="15"/>
        <v>366.64664998547818</v>
      </c>
      <c r="K18" s="31">
        <f t="shared" ca="1" si="15"/>
        <v>365.57726392302055</v>
      </c>
      <c r="L18" s="31">
        <f t="shared" ca="1" si="15"/>
        <v>364.51099690324509</v>
      </c>
      <c r="M18" s="31">
        <f t="shared" ca="1" si="15"/>
        <v>363.44783982894398</v>
      </c>
      <c r="N18" s="31">
        <f t="shared" ca="1" si="15"/>
        <v>362.38778362944288</v>
      </c>
      <c r="O18" s="31">
        <f t="shared" ca="1" si="15"/>
        <v>361.3308192605237</v>
      </c>
      <c r="S18" s="31">
        <f t="shared" ca="1" si="15"/>
        <v>735.10843063943162</v>
      </c>
      <c r="T18" s="31">
        <f t="shared" ca="1" si="15"/>
        <v>732.04547884510066</v>
      </c>
      <c r="U18" s="31">
        <f t="shared" ca="1" si="15"/>
        <v>728.99528934991258</v>
      </c>
      <c r="V18" s="31">
        <f t="shared" ca="1" si="15"/>
        <v>725.95780897762131</v>
      </c>
      <c r="W18" s="31">
        <f t="shared" ca="1" si="15"/>
        <v>722.9329847735479</v>
      </c>
      <c r="X18" s="31">
        <f t="shared" ca="1" si="16"/>
        <v>719.92076400365818</v>
      </c>
      <c r="Y18" s="31">
        <f t="shared" ca="1" si="16"/>
        <v>716.92109415364291</v>
      </c>
      <c r="Z18" s="31">
        <f t="shared" ca="1" si="16"/>
        <v>713.93392292800274</v>
      </c>
      <c r="AA18" s="31">
        <f t="shared" ca="1" si="16"/>
        <v>710.95919824913608</v>
      </c>
      <c r="AB18" s="31">
        <f t="shared" ca="1" si="16"/>
        <v>707.9968682564313</v>
      </c>
      <c r="AC18" s="31">
        <f t="shared" ca="1" si="16"/>
        <v>705.04688130536283</v>
      </c>
      <c r="AD18" s="31">
        <f t="shared" ca="1" si="16"/>
        <v>702.10918596659053</v>
      </c>
      <c r="AH18" s="31">
        <f t="shared" ca="1" si="16"/>
        <v>876.82984320627509</v>
      </c>
      <c r="AI18" s="31">
        <f t="shared" ca="1" si="16"/>
        <v>872.73797060464585</v>
      </c>
      <c r="AJ18" s="31">
        <f t="shared" ca="1" si="16"/>
        <v>868.66519340849095</v>
      </c>
      <c r="AK18" s="31">
        <f t="shared" ca="1" si="16"/>
        <v>864.61142250591786</v>
      </c>
      <c r="AL18" s="31">
        <f t="shared" ca="1" si="16"/>
        <v>860.57656920089039</v>
      </c>
      <c r="AM18" s="31">
        <f t="shared" ca="1" si="16"/>
        <v>856.56054521128635</v>
      </c>
      <c r="AN18" s="31">
        <f t="shared" ca="1" si="17"/>
        <v>852.56326266696692</v>
      </c>
      <c r="AO18" s="31">
        <f t="shared" ca="1" si="17"/>
        <v>848.58463410785441</v>
      </c>
      <c r="AP18" s="31">
        <f t="shared" ca="1" si="17"/>
        <v>844.62457248201781</v>
      </c>
      <c r="AQ18" s="31">
        <f t="shared" ca="1" si="17"/>
        <v>840.68299114376828</v>
      </c>
      <c r="AR18" s="31">
        <f t="shared" ca="1" si="17"/>
        <v>836.7598038517641</v>
      </c>
      <c r="AS18" s="31">
        <f t="shared" ca="1" si="17"/>
        <v>832.8549247671225</v>
      </c>
      <c r="AW18" s="31">
        <f t="shared" si="17"/>
        <v>1236.6063586861055</v>
      </c>
      <c r="AX18" s="31">
        <f t="shared" ca="1" si="17"/>
        <v>1148.0815931829927</v>
      </c>
      <c r="AY18" s="31">
        <f t="shared" ca="1" si="17"/>
        <v>1141.575797488289</v>
      </c>
      <c r="AZ18" s="31">
        <f t="shared" ca="1" si="17"/>
        <v>1135.1068679691887</v>
      </c>
      <c r="BA18" s="31">
        <f t="shared" ca="1" si="17"/>
        <v>1128.6745957173632</v>
      </c>
      <c r="BB18" s="31">
        <f t="shared" ca="1" si="17"/>
        <v>1122.278773008298</v>
      </c>
      <c r="BC18" s="31">
        <f t="shared" ca="1" si="17"/>
        <v>1115.9191932945844</v>
      </c>
      <c r="BD18" s="31">
        <f t="shared" ca="1" si="18"/>
        <v>1109.5956511992483</v>
      </c>
      <c r="BE18" s="31">
        <f t="shared" ca="1" si="18"/>
        <v>1103.3079425091196</v>
      </c>
      <c r="BF18" s="31">
        <f t="shared" ca="1" si="18"/>
        <v>1097.0558641682344</v>
      </c>
      <c r="BG18" s="31">
        <f t="shared" ca="1" si="18"/>
        <v>1090.839214271281</v>
      </c>
      <c r="BH18" s="31">
        <f t="shared" ca="1" si="18"/>
        <v>1084.6577920570771</v>
      </c>
      <c r="BL18" s="31">
        <f t="shared" ca="1" si="18"/>
        <v>1545.7579483576321</v>
      </c>
      <c r="BM18" s="31">
        <f t="shared" ca="1" si="18"/>
        <v>1416.2272177078039</v>
      </c>
      <c r="BN18" s="31">
        <f t="shared" ca="1" si="18"/>
        <v>1406.7857029230854</v>
      </c>
      <c r="BO18" s="31">
        <f t="shared" ca="1" si="18"/>
        <v>1397.4071315702649</v>
      </c>
      <c r="BP18" s="31">
        <f t="shared" ca="1" si="18"/>
        <v>1388.091084026463</v>
      </c>
      <c r="BQ18" s="31">
        <f t="shared" ca="1" si="18"/>
        <v>1378.8371434662868</v>
      </c>
      <c r="BR18" s="31">
        <f t="shared" ca="1" si="18"/>
        <v>1369.6448958431783</v>
      </c>
      <c r="BS18" s="31">
        <f t="shared" ca="1" si="18"/>
        <v>1360.5139298708903</v>
      </c>
      <c r="BT18" s="31">
        <f t="shared" ca="1" si="19"/>
        <v>1351.4438370050843</v>
      </c>
      <c r="BU18" s="31">
        <f t="shared" ca="1" si="19"/>
        <v>1342.4342114250505</v>
      </c>
      <c r="BV18" s="31">
        <f t="shared" ca="1" si="19"/>
        <v>1333.4846500155502</v>
      </c>
      <c r="BW18" s="31">
        <f t="shared" ca="1" si="19"/>
        <v>1324.59475234878</v>
      </c>
    </row>
    <row r="19" spans="1:75">
      <c r="A19" s="17">
        <v>12</v>
      </c>
      <c r="B19" s="17">
        <v>0.1</v>
      </c>
      <c r="C19" s="17">
        <f t="shared" si="20"/>
        <v>1.7565431231336729E-3</v>
      </c>
      <c r="D19" s="31">
        <f t="shared" ca="1" si="21"/>
        <v>42.40102034807029</v>
      </c>
      <c r="E19" s="31">
        <f t="shared" ca="1" si="21"/>
        <v>42.277350705388422</v>
      </c>
      <c r="F19" s="31">
        <f t="shared" ca="1" si="21"/>
        <v>42.154041765831039</v>
      </c>
      <c r="G19" s="31">
        <f t="shared" ca="1" si="21"/>
        <v>42.031092477347364</v>
      </c>
      <c r="H19" s="31">
        <f t="shared" ca="1" si="15"/>
        <v>41.9085017909551</v>
      </c>
      <c r="I19" s="31">
        <f t="shared" ca="1" si="15"/>
        <v>41.786268660731473</v>
      </c>
      <c r="J19" s="31">
        <f t="shared" ca="1" si="15"/>
        <v>41.664392043804341</v>
      </c>
      <c r="K19" s="31">
        <f t="shared" ca="1" si="15"/>
        <v>41.542870900343253</v>
      </c>
      <c r="L19" s="31">
        <f t="shared" ca="1" si="15"/>
        <v>41.421704193550582</v>
      </c>
      <c r="M19" s="31">
        <f t="shared" ca="1" si="15"/>
        <v>41.300890889652727</v>
      </c>
      <c r="N19" s="31">
        <f t="shared" ca="1" si="15"/>
        <v>41.180429957891235</v>
      </c>
      <c r="O19" s="31">
        <f t="shared" ca="1" si="15"/>
        <v>41.060320370514056</v>
      </c>
      <c r="S19" s="31">
        <f t="shared" ca="1" si="15"/>
        <v>83.535048936299063</v>
      </c>
      <c r="T19" s="31">
        <f t="shared" ca="1" si="15"/>
        <v>83.1869862323978</v>
      </c>
      <c r="U19" s="31">
        <f t="shared" ca="1" si="15"/>
        <v>82.840373789762808</v>
      </c>
      <c r="V19" s="31">
        <f t="shared" ca="1" si="15"/>
        <v>82.495205565638798</v>
      </c>
      <c r="W19" s="31">
        <f t="shared" ca="1" si="15"/>
        <v>82.151475542448637</v>
      </c>
      <c r="X19" s="31">
        <f t="shared" ca="1" si="16"/>
        <v>81.809177727688436</v>
      </c>
      <c r="Y19" s="31">
        <f t="shared" ca="1" si="16"/>
        <v>81.468306153823065</v>
      </c>
      <c r="Z19" s="31">
        <f t="shared" ca="1" si="16"/>
        <v>81.128854878182139</v>
      </c>
      <c r="AA19" s="31">
        <f t="shared" ca="1" si="16"/>
        <v>80.790817982856382</v>
      </c>
      <c r="AB19" s="31">
        <f t="shared" ca="1" si="16"/>
        <v>80.45418957459448</v>
      </c>
      <c r="AC19" s="31">
        <f t="shared" ca="1" si="16"/>
        <v>80.118963784700327</v>
      </c>
      <c r="AD19" s="31">
        <f t="shared" ca="1" si="16"/>
        <v>79.785134768930746</v>
      </c>
      <c r="AH19" s="31">
        <f t="shared" ca="1" si="16"/>
        <v>99.639754909803997</v>
      </c>
      <c r="AI19" s="31">
        <f t="shared" ca="1" si="16"/>
        <v>99.174769386891583</v>
      </c>
      <c r="AJ19" s="31">
        <f t="shared" ca="1" si="16"/>
        <v>98.711953796419436</v>
      </c>
      <c r="AK19" s="31">
        <f t="shared" ca="1" si="16"/>
        <v>98.251298012036131</v>
      </c>
      <c r="AL19" s="31">
        <f t="shared" ca="1" si="16"/>
        <v>97.792791954646646</v>
      </c>
      <c r="AM19" s="31">
        <f t="shared" ca="1" si="16"/>
        <v>97.336425592191631</v>
      </c>
      <c r="AN19" s="31">
        <f t="shared" ca="1" si="17"/>
        <v>96.882188939428062</v>
      </c>
      <c r="AO19" s="31">
        <f t="shared" ca="1" si="17"/>
        <v>96.430072057710746</v>
      </c>
      <c r="AP19" s="31">
        <f t="shared" ca="1" si="17"/>
        <v>95.980065054774755</v>
      </c>
      <c r="AQ19" s="31">
        <f t="shared" ca="1" si="17"/>
        <v>95.532158084519125</v>
      </c>
      <c r="AR19" s="31">
        <f t="shared" ca="1" si="17"/>
        <v>95.086341346791386</v>
      </c>
      <c r="AS19" s="31">
        <f t="shared" ca="1" si="17"/>
        <v>94.64260508717301</v>
      </c>
      <c r="AW19" s="31">
        <f t="shared" si="17"/>
        <v>140.52344985069382</v>
      </c>
      <c r="AX19" s="31">
        <f t="shared" ca="1" si="17"/>
        <v>130.46381740715827</v>
      </c>
      <c r="AY19" s="31">
        <f t="shared" ca="1" si="17"/>
        <v>129.72452244185104</v>
      </c>
      <c r="AZ19" s="31">
        <f t="shared" ca="1" si="17"/>
        <v>128.98941681468054</v>
      </c>
      <c r="BA19" s="31">
        <f t="shared" ca="1" si="17"/>
        <v>128.25847678606399</v>
      </c>
      <c r="BB19" s="31">
        <f t="shared" ca="1" si="17"/>
        <v>127.53167875094296</v>
      </c>
      <c r="BC19" s="31">
        <f t="shared" ca="1" si="17"/>
        <v>126.80899923802095</v>
      </c>
      <c r="BD19" s="31">
        <f t="shared" ca="1" si="18"/>
        <v>126.09041490900552</v>
      </c>
      <c r="BE19" s="31">
        <f t="shared" ca="1" si="18"/>
        <v>125.3759025578545</v>
      </c>
      <c r="BF19" s="31">
        <f t="shared" ca="1" si="18"/>
        <v>124.66543911002664</v>
      </c>
      <c r="BG19" s="31">
        <f t="shared" ca="1" si="18"/>
        <v>123.95900162173649</v>
      </c>
      <c r="BH19" s="31">
        <f t="shared" ca="1" si="18"/>
        <v>123.25656727921331</v>
      </c>
      <c r="BL19" s="31">
        <f t="shared" ca="1" si="18"/>
        <v>175.65431231336729</v>
      </c>
      <c r="BM19" s="31">
        <f t="shared" ca="1" si="18"/>
        <v>160.93491110315955</v>
      </c>
      <c r="BN19" s="31">
        <f t="shared" ca="1" si="18"/>
        <v>159.86201169580517</v>
      </c>
      <c r="BO19" s="31">
        <f t="shared" ca="1" si="18"/>
        <v>158.79626495116648</v>
      </c>
      <c r="BP19" s="31">
        <f t="shared" ca="1" si="18"/>
        <v>157.73762318482537</v>
      </c>
      <c r="BQ19" s="31">
        <f t="shared" ca="1" si="18"/>
        <v>156.68603903025988</v>
      </c>
      <c r="BR19" s="31">
        <f t="shared" ca="1" si="18"/>
        <v>155.64146543672481</v>
      </c>
      <c r="BS19" s="31">
        <f t="shared" ca="1" si="18"/>
        <v>154.60385566714663</v>
      </c>
      <c r="BT19" s="31">
        <f t="shared" ca="1" si="19"/>
        <v>153.57316329603233</v>
      </c>
      <c r="BU19" s="31">
        <f t="shared" ca="1" si="19"/>
        <v>152.54934220739213</v>
      </c>
      <c r="BV19" s="31">
        <f t="shared" ca="1" si="19"/>
        <v>151.53234659267619</v>
      </c>
      <c r="BW19" s="31">
        <f t="shared" ca="1" si="19"/>
        <v>150.52213094872502</v>
      </c>
    </row>
    <row r="20" spans="1:75">
      <c r="A20" s="17">
        <v>13</v>
      </c>
      <c r="B20" s="17">
        <v>1.08</v>
      </c>
      <c r="C20" s="17">
        <f t="shared" si="20"/>
        <v>1.8970665729843666E-2</v>
      </c>
      <c r="D20" s="31">
        <f t="shared" ca="1" si="21"/>
        <v>457.93101975915908</v>
      </c>
      <c r="E20" s="31">
        <f t="shared" ca="1" si="21"/>
        <v>456.59538761819488</v>
      </c>
      <c r="F20" s="31">
        <f t="shared" ca="1" si="21"/>
        <v>455.26365107097513</v>
      </c>
      <c r="G20" s="31">
        <f t="shared" ca="1" si="21"/>
        <v>453.93579875535153</v>
      </c>
      <c r="H20" s="31">
        <f t="shared" ca="1" si="15"/>
        <v>452.61181934231502</v>
      </c>
      <c r="I20" s="31">
        <f t="shared" ca="1" si="15"/>
        <v>451.2917015358999</v>
      </c>
      <c r="J20" s="31">
        <f t="shared" ca="1" si="15"/>
        <v>449.97543407308683</v>
      </c>
      <c r="K20" s="31">
        <f t="shared" ca="1" si="15"/>
        <v>448.66300572370704</v>
      </c>
      <c r="L20" s="31">
        <f t="shared" ca="1" si="15"/>
        <v>447.35440529034622</v>
      </c>
      <c r="M20" s="31">
        <f t="shared" ca="1" si="15"/>
        <v>446.04962160824942</v>
      </c>
      <c r="N20" s="31">
        <f t="shared" ca="1" si="15"/>
        <v>444.74864354522532</v>
      </c>
      <c r="O20" s="31">
        <f t="shared" ca="1" si="15"/>
        <v>443.45146000155177</v>
      </c>
      <c r="S20" s="31">
        <f t="shared" ca="1" si="15"/>
        <v>902.17852851202974</v>
      </c>
      <c r="T20" s="31">
        <f t="shared" ca="1" si="15"/>
        <v>898.4194513098962</v>
      </c>
      <c r="U20" s="31">
        <f t="shared" ca="1" si="15"/>
        <v>894.67603692943817</v>
      </c>
      <c r="V20" s="31">
        <f t="shared" ca="1" si="15"/>
        <v>890.94822010889891</v>
      </c>
      <c r="W20" s="31">
        <f t="shared" ca="1" si="15"/>
        <v>887.23593585844526</v>
      </c>
      <c r="X20" s="31">
        <f t="shared" ca="1" si="16"/>
        <v>883.53911945903496</v>
      </c>
      <c r="Y20" s="31">
        <f t="shared" ca="1" si="16"/>
        <v>879.85770646128901</v>
      </c>
      <c r="Z20" s="31">
        <f t="shared" ca="1" si="16"/>
        <v>876.19163268436694</v>
      </c>
      <c r="AA20" s="31">
        <f t="shared" ca="1" si="16"/>
        <v>872.54083421484881</v>
      </c>
      <c r="AB20" s="31">
        <f t="shared" ca="1" si="16"/>
        <v>868.90524740562034</v>
      </c>
      <c r="AC20" s="31">
        <f t="shared" ca="1" si="16"/>
        <v>865.28480887476348</v>
      </c>
      <c r="AD20" s="31">
        <f t="shared" ca="1" si="16"/>
        <v>861.67945550445199</v>
      </c>
      <c r="AH20" s="31">
        <f t="shared" ca="1" si="16"/>
        <v>1076.1093530258831</v>
      </c>
      <c r="AI20" s="31">
        <f t="shared" ca="1" si="16"/>
        <v>1071.0875093784291</v>
      </c>
      <c r="AJ20" s="31">
        <f t="shared" ca="1" si="16"/>
        <v>1066.0891010013297</v>
      </c>
      <c r="AK20" s="31">
        <f t="shared" ca="1" si="16"/>
        <v>1061.1140185299901</v>
      </c>
      <c r="AL20" s="31">
        <f t="shared" ca="1" si="16"/>
        <v>1056.1621531101837</v>
      </c>
      <c r="AM20" s="31">
        <f t="shared" ca="1" si="16"/>
        <v>1051.2333963956696</v>
      </c>
      <c r="AN20" s="31">
        <f t="shared" ca="1" si="17"/>
        <v>1046.327640545823</v>
      </c>
      <c r="AO20" s="31">
        <f t="shared" ca="1" si="17"/>
        <v>1041.444778223276</v>
      </c>
      <c r="AP20" s="31">
        <f t="shared" ca="1" si="17"/>
        <v>1036.5847025915673</v>
      </c>
      <c r="AQ20" s="31">
        <f t="shared" ca="1" si="17"/>
        <v>1031.7473073128065</v>
      </c>
      <c r="AR20" s="31">
        <f t="shared" ca="1" si="17"/>
        <v>1026.9324865453468</v>
      </c>
      <c r="AS20" s="31">
        <f t="shared" ca="1" si="17"/>
        <v>1022.1401349414684</v>
      </c>
      <c r="AW20" s="31">
        <f t="shared" si="17"/>
        <v>1517.6532583874932</v>
      </c>
      <c r="AX20" s="31">
        <f t="shared" ca="1" si="17"/>
        <v>1409.0092279973092</v>
      </c>
      <c r="AY20" s="31">
        <f t="shared" ca="1" si="17"/>
        <v>1401.0248423719911</v>
      </c>
      <c r="AZ20" s="31">
        <f t="shared" ca="1" si="17"/>
        <v>1393.0857015985498</v>
      </c>
      <c r="BA20" s="31">
        <f t="shared" ca="1" si="17"/>
        <v>1385.1915492894911</v>
      </c>
      <c r="BB20" s="31">
        <f t="shared" ca="1" si="17"/>
        <v>1377.342130510184</v>
      </c>
      <c r="BC20" s="31">
        <f t="shared" ca="1" si="17"/>
        <v>1369.5371917706261</v>
      </c>
      <c r="BD20" s="31">
        <f t="shared" ca="1" si="18"/>
        <v>1361.7764810172594</v>
      </c>
      <c r="BE20" s="31">
        <f t="shared" ca="1" si="18"/>
        <v>1354.0597476248286</v>
      </c>
      <c r="BF20" s="31">
        <f t="shared" ca="1" si="18"/>
        <v>1346.3867423882875</v>
      </c>
      <c r="BG20" s="31">
        <f t="shared" ca="1" si="18"/>
        <v>1338.7572175147538</v>
      </c>
      <c r="BH20" s="31">
        <f t="shared" ca="1" si="18"/>
        <v>1331.1709266155035</v>
      </c>
      <c r="BL20" s="31">
        <f t="shared" ca="1" si="18"/>
        <v>1897.0665729843665</v>
      </c>
      <c r="BM20" s="31">
        <f t="shared" ca="1" si="18"/>
        <v>1738.0970399141231</v>
      </c>
      <c r="BN20" s="31">
        <f t="shared" ca="1" si="18"/>
        <v>1726.5097263146959</v>
      </c>
      <c r="BO20" s="31">
        <f t="shared" ca="1" si="18"/>
        <v>1714.9996614725978</v>
      </c>
      <c r="BP20" s="31">
        <f t="shared" ca="1" si="18"/>
        <v>1703.5663303961137</v>
      </c>
      <c r="BQ20" s="31">
        <f t="shared" ca="1" si="18"/>
        <v>1692.2092215268065</v>
      </c>
      <c r="BR20" s="31">
        <f t="shared" ca="1" si="18"/>
        <v>1680.927826716628</v>
      </c>
      <c r="BS20" s="31">
        <f t="shared" ca="1" si="18"/>
        <v>1669.7216412051835</v>
      </c>
      <c r="BT20" s="31">
        <f t="shared" ca="1" si="19"/>
        <v>1658.5901635971491</v>
      </c>
      <c r="BU20" s="31">
        <f t="shared" ca="1" si="19"/>
        <v>1647.5328958398347</v>
      </c>
      <c r="BV20" s="31">
        <f t="shared" ca="1" si="19"/>
        <v>1636.5493432009025</v>
      </c>
      <c r="BW20" s="31">
        <f t="shared" ca="1" si="19"/>
        <v>1625.6390142462299</v>
      </c>
    </row>
    <row r="21" spans="1:75">
      <c r="A21" s="17">
        <v>14</v>
      </c>
      <c r="B21" s="17">
        <v>0.81</v>
      </c>
      <c r="C21" s="17">
        <f t="shared" si="20"/>
        <v>1.422799929738275E-2</v>
      </c>
      <c r="D21" s="31">
        <f t="shared" ca="1" si="21"/>
        <v>343.44826481936934</v>
      </c>
      <c r="E21" s="31">
        <f t="shared" ca="1" si="21"/>
        <v>342.44654071364619</v>
      </c>
      <c r="F21" s="31">
        <f t="shared" ca="1" si="21"/>
        <v>341.4477383032314</v>
      </c>
      <c r="G21" s="31">
        <f t="shared" ca="1" si="21"/>
        <v>340.45184906651366</v>
      </c>
      <c r="H21" s="31">
        <f t="shared" ca="1" si="15"/>
        <v>339.45886450673629</v>
      </c>
      <c r="I21" s="31">
        <f t="shared" ca="1" si="15"/>
        <v>338.46877615192494</v>
      </c>
      <c r="J21" s="31">
        <f t="shared" ca="1" si="15"/>
        <v>337.48157555481515</v>
      </c>
      <c r="K21" s="31">
        <f t="shared" ca="1" si="15"/>
        <v>336.49725429278033</v>
      </c>
      <c r="L21" s="31">
        <f t="shared" ca="1" si="15"/>
        <v>335.51580396775967</v>
      </c>
      <c r="M21" s="31">
        <f t="shared" ca="1" si="15"/>
        <v>334.53721620618711</v>
      </c>
      <c r="N21" s="31">
        <f t="shared" ca="1" si="15"/>
        <v>333.56148265891903</v>
      </c>
      <c r="O21" s="31">
        <f t="shared" ca="1" si="15"/>
        <v>332.58859500116387</v>
      </c>
      <c r="S21" s="31">
        <f t="shared" ca="1" si="15"/>
        <v>676.63389638402236</v>
      </c>
      <c r="T21" s="31">
        <f t="shared" ca="1" si="15"/>
        <v>673.81458848242221</v>
      </c>
      <c r="U21" s="31">
        <f t="shared" ca="1" si="15"/>
        <v>671.00702769707868</v>
      </c>
      <c r="V21" s="31">
        <f t="shared" ca="1" si="15"/>
        <v>668.21116508167415</v>
      </c>
      <c r="W21" s="31">
        <f t="shared" ca="1" si="15"/>
        <v>665.42695189383392</v>
      </c>
      <c r="X21" s="31">
        <f t="shared" ca="1" si="16"/>
        <v>662.65433959427628</v>
      </c>
      <c r="Y21" s="31">
        <f t="shared" ca="1" si="16"/>
        <v>659.89327984596684</v>
      </c>
      <c r="Z21" s="31">
        <f t="shared" ca="1" si="16"/>
        <v>657.14372451327529</v>
      </c>
      <c r="AA21" s="31">
        <f t="shared" ca="1" si="16"/>
        <v>654.40562566113658</v>
      </c>
      <c r="AB21" s="31">
        <f t="shared" ca="1" si="16"/>
        <v>651.67893555421529</v>
      </c>
      <c r="AC21" s="31">
        <f t="shared" ca="1" si="16"/>
        <v>648.96360665607256</v>
      </c>
      <c r="AD21" s="31">
        <f t="shared" ca="1" si="16"/>
        <v>646.25959162833908</v>
      </c>
      <c r="AH21" s="31">
        <f t="shared" ca="1" si="16"/>
        <v>807.08201476941235</v>
      </c>
      <c r="AI21" s="31">
        <f t="shared" ca="1" si="16"/>
        <v>803.31563203382177</v>
      </c>
      <c r="AJ21" s="31">
        <f t="shared" ca="1" si="16"/>
        <v>799.5668257509974</v>
      </c>
      <c r="AK21" s="31">
        <f t="shared" ca="1" si="16"/>
        <v>795.83551389749266</v>
      </c>
      <c r="AL21" s="31">
        <f t="shared" ca="1" si="16"/>
        <v>792.12161483263776</v>
      </c>
      <c r="AM21" s="31">
        <f t="shared" ca="1" si="16"/>
        <v>788.42504729675227</v>
      </c>
      <c r="AN21" s="31">
        <f t="shared" ca="1" si="17"/>
        <v>784.7457304093673</v>
      </c>
      <c r="AO21" s="31">
        <f t="shared" ca="1" si="17"/>
        <v>781.08358366745699</v>
      </c>
      <c r="AP21" s="31">
        <f t="shared" ca="1" si="17"/>
        <v>777.43852694367547</v>
      </c>
      <c r="AQ21" s="31">
        <f t="shared" ca="1" si="17"/>
        <v>773.81048048460491</v>
      </c>
      <c r="AR21" s="31">
        <f t="shared" ca="1" si="17"/>
        <v>770.19936490901011</v>
      </c>
      <c r="AS21" s="31">
        <f t="shared" ca="1" si="17"/>
        <v>766.60510120610138</v>
      </c>
      <c r="AW21" s="31">
        <f t="shared" si="17"/>
        <v>1138.2399437906199</v>
      </c>
      <c r="AX21" s="31">
        <f t="shared" ca="1" si="17"/>
        <v>1056.756920997982</v>
      </c>
      <c r="AY21" s="31">
        <f t="shared" ca="1" si="17"/>
        <v>1050.7686317789935</v>
      </c>
      <c r="AZ21" s="31">
        <f t="shared" ca="1" si="17"/>
        <v>1044.8142761989125</v>
      </c>
      <c r="BA21" s="31">
        <f t="shared" ca="1" si="17"/>
        <v>1038.8936619671185</v>
      </c>
      <c r="BB21" s="31">
        <f t="shared" ca="1" si="17"/>
        <v>1033.0065978826381</v>
      </c>
      <c r="BC21" s="31">
        <f t="shared" ca="1" si="17"/>
        <v>1027.1528938279696</v>
      </c>
      <c r="BD21" s="31">
        <f t="shared" ca="1" si="18"/>
        <v>1021.3323607629446</v>
      </c>
      <c r="BE21" s="31">
        <f t="shared" ca="1" si="18"/>
        <v>1015.5448107186214</v>
      </c>
      <c r="BF21" s="31">
        <f t="shared" ca="1" si="18"/>
        <v>1009.7900567912158</v>
      </c>
      <c r="BG21" s="31">
        <f t="shared" ca="1" si="18"/>
        <v>1004.0679131360655</v>
      </c>
      <c r="BH21" s="31">
        <f t="shared" ca="1" si="18"/>
        <v>998.37819496162774</v>
      </c>
      <c r="BL21" s="31">
        <f t="shared" ca="1" si="18"/>
        <v>1422.7999297382751</v>
      </c>
      <c r="BM21" s="31">
        <f t="shared" ca="1" si="18"/>
        <v>1303.5727799355923</v>
      </c>
      <c r="BN21" s="31">
        <f t="shared" ca="1" si="18"/>
        <v>1294.882294736022</v>
      </c>
      <c r="BO21" s="31">
        <f t="shared" ca="1" si="18"/>
        <v>1286.2497461044484</v>
      </c>
      <c r="BP21" s="31">
        <f t="shared" ca="1" si="18"/>
        <v>1277.6747477970853</v>
      </c>
      <c r="BQ21" s="31">
        <f t="shared" ca="1" si="18"/>
        <v>1269.156916145105</v>
      </c>
      <c r="BR21" s="31">
        <f t="shared" ca="1" si="18"/>
        <v>1260.695870037471</v>
      </c>
      <c r="BS21" s="31">
        <f t="shared" ca="1" si="18"/>
        <v>1252.2912309038877</v>
      </c>
      <c r="BT21" s="31">
        <f t="shared" ca="1" si="19"/>
        <v>1243.9426226978619</v>
      </c>
      <c r="BU21" s="31">
        <f t="shared" ca="1" si="19"/>
        <v>1235.6496718798762</v>
      </c>
      <c r="BV21" s="31">
        <f t="shared" ca="1" si="19"/>
        <v>1227.4120074006771</v>
      </c>
      <c r="BW21" s="31">
        <f t="shared" ca="1" si="19"/>
        <v>1219.2292606846725</v>
      </c>
    </row>
    <row r="22" spans="1:75">
      <c r="A22" s="17">
        <v>15</v>
      </c>
      <c r="B22" s="17">
        <v>0.54</v>
      </c>
      <c r="C22" s="17">
        <f t="shared" si="20"/>
        <v>9.4853328649218329E-3</v>
      </c>
      <c r="D22" s="31">
        <f t="shared" ca="1" si="21"/>
        <v>228.96550987957954</v>
      </c>
      <c r="E22" s="31">
        <f t="shared" ca="1" si="21"/>
        <v>228.29769380909744</v>
      </c>
      <c r="F22" s="31">
        <f t="shared" ca="1" si="21"/>
        <v>227.63182553548756</v>
      </c>
      <c r="G22" s="31">
        <f t="shared" ca="1" si="21"/>
        <v>226.96789937767576</v>
      </c>
      <c r="H22" s="31">
        <f t="shared" ca="1" si="15"/>
        <v>226.30590967115751</v>
      </c>
      <c r="I22" s="31">
        <f t="shared" ca="1" si="15"/>
        <v>225.64585076794995</v>
      </c>
      <c r="J22" s="31">
        <f t="shared" ca="1" si="15"/>
        <v>224.98771703654342</v>
      </c>
      <c r="K22" s="31">
        <f t="shared" ca="1" si="15"/>
        <v>224.33150286185352</v>
      </c>
      <c r="L22" s="31">
        <f t="shared" ca="1" si="15"/>
        <v>223.67720264517311</v>
      </c>
      <c r="M22" s="31">
        <f t="shared" ca="1" si="15"/>
        <v>223.02481080412471</v>
      </c>
      <c r="N22" s="31">
        <f t="shared" ca="1" si="15"/>
        <v>222.37432177261266</v>
      </c>
      <c r="O22" s="31">
        <f t="shared" ca="1" si="15"/>
        <v>221.72573000077588</v>
      </c>
      <c r="S22" s="31">
        <f t="shared" ca="1" si="15"/>
        <v>451.08926425601487</v>
      </c>
      <c r="T22" s="31">
        <f t="shared" ca="1" si="15"/>
        <v>449.2097256549481</v>
      </c>
      <c r="U22" s="31">
        <f t="shared" ca="1" si="15"/>
        <v>447.33801846471908</v>
      </c>
      <c r="V22" s="31">
        <f t="shared" ca="1" si="15"/>
        <v>445.47411005444945</v>
      </c>
      <c r="W22" s="31">
        <f t="shared" ca="1" si="15"/>
        <v>443.61796792922263</v>
      </c>
      <c r="X22" s="31">
        <f t="shared" ca="1" si="16"/>
        <v>441.76955972951748</v>
      </c>
      <c r="Y22" s="31">
        <f t="shared" ca="1" si="16"/>
        <v>439.92885323064451</v>
      </c>
      <c r="Z22" s="31">
        <f t="shared" ca="1" si="16"/>
        <v>438.09581634218347</v>
      </c>
      <c r="AA22" s="31">
        <f t="shared" ca="1" si="16"/>
        <v>436.27041710742441</v>
      </c>
      <c r="AB22" s="31">
        <f t="shared" ca="1" si="16"/>
        <v>434.45262370281017</v>
      </c>
      <c r="AC22" s="31">
        <f t="shared" ca="1" si="16"/>
        <v>432.64240443738174</v>
      </c>
      <c r="AD22" s="31">
        <f t="shared" ca="1" si="16"/>
        <v>430.839727752226</v>
      </c>
      <c r="AH22" s="31">
        <f t="shared" ca="1" si="16"/>
        <v>538.05467651294157</v>
      </c>
      <c r="AI22" s="31">
        <f t="shared" ca="1" si="16"/>
        <v>535.54375468921455</v>
      </c>
      <c r="AJ22" s="31">
        <f t="shared" ca="1" si="16"/>
        <v>533.04455050066485</v>
      </c>
      <c r="AK22" s="31">
        <f t="shared" ca="1" si="16"/>
        <v>530.55700926499503</v>
      </c>
      <c r="AL22" s="31">
        <f t="shared" ca="1" si="16"/>
        <v>528.08107655509184</v>
      </c>
      <c r="AM22" s="31">
        <f t="shared" ca="1" si="16"/>
        <v>525.61669819783481</v>
      </c>
      <c r="AN22" s="31">
        <f t="shared" ca="1" si="17"/>
        <v>523.16382027291149</v>
      </c>
      <c r="AO22" s="31">
        <f t="shared" ca="1" si="17"/>
        <v>520.72238911163799</v>
      </c>
      <c r="AP22" s="31">
        <f t="shared" ca="1" si="17"/>
        <v>518.29235129578365</v>
      </c>
      <c r="AQ22" s="31">
        <f t="shared" ca="1" si="17"/>
        <v>515.87365365640323</v>
      </c>
      <c r="AR22" s="31">
        <f t="shared" ca="1" si="17"/>
        <v>513.46624327267341</v>
      </c>
      <c r="AS22" s="31">
        <f t="shared" ca="1" si="17"/>
        <v>511.07006747073422</v>
      </c>
      <c r="AW22" s="31">
        <f t="shared" si="17"/>
        <v>758.82662919374661</v>
      </c>
      <c r="AX22" s="31">
        <f t="shared" ca="1" si="17"/>
        <v>704.50461399865458</v>
      </c>
      <c r="AY22" s="31">
        <f t="shared" ca="1" si="17"/>
        <v>700.51242118599555</v>
      </c>
      <c r="AZ22" s="31">
        <f t="shared" ca="1" si="17"/>
        <v>696.5428507992749</v>
      </c>
      <c r="BA22" s="31">
        <f t="shared" ca="1" si="17"/>
        <v>692.59577464474557</v>
      </c>
      <c r="BB22" s="31">
        <f t="shared" ca="1" si="17"/>
        <v>688.671065255092</v>
      </c>
      <c r="BC22" s="31">
        <f t="shared" ca="1" si="17"/>
        <v>684.76859588531306</v>
      </c>
      <c r="BD22" s="31">
        <f t="shared" ca="1" si="18"/>
        <v>680.88824050862968</v>
      </c>
      <c r="BE22" s="31">
        <f t="shared" ca="1" si="18"/>
        <v>677.02987381241428</v>
      </c>
      <c r="BF22" s="31">
        <f t="shared" ca="1" si="18"/>
        <v>673.19337119414377</v>
      </c>
      <c r="BG22" s="31">
        <f t="shared" ca="1" si="18"/>
        <v>669.37860875737692</v>
      </c>
      <c r="BH22" s="31">
        <f t="shared" ca="1" si="18"/>
        <v>665.58546330775175</v>
      </c>
      <c r="BL22" s="31">
        <f t="shared" ca="1" si="18"/>
        <v>948.53328649218327</v>
      </c>
      <c r="BM22" s="31">
        <f t="shared" ca="1" si="18"/>
        <v>869.04851995706156</v>
      </c>
      <c r="BN22" s="31">
        <f t="shared" ca="1" si="18"/>
        <v>863.25486315734793</v>
      </c>
      <c r="BO22" s="31">
        <f t="shared" ca="1" si="18"/>
        <v>857.49983073629892</v>
      </c>
      <c r="BP22" s="31">
        <f t="shared" ca="1" si="18"/>
        <v>851.78316519805685</v>
      </c>
      <c r="BQ22" s="31">
        <f t="shared" ca="1" si="18"/>
        <v>846.10461076340323</v>
      </c>
      <c r="BR22" s="31">
        <f t="shared" ca="1" si="18"/>
        <v>840.46391335831402</v>
      </c>
      <c r="BS22" s="31">
        <f t="shared" ca="1" si="18"/>
        <v>834.86082060259173</v>
      </c>
      <c r="BT22" s="31">
        <f t="shared" ca="1" si="19"/>
        <v>829.29508179857453</v>
      </c>
      <c r="BU22" s="31">
        <f t="shared" ca="1" si="19"/>
        <v>823.76644791991737</v>
      </c>
      <c r="BV22" s="31">
        <f t="shared" ca="1" si="19"/>
        <v>818.27467160045126</v>
      </c>
      <c r="BW22" s="31">
        <f t="shared" ca="1" si="19"/>
        <v>812.81950712311493</v>
      </c>
    </row>
    <row r="23" spans="1:75">
      <c r="A23" s="17">
        <v>16</v>
      </c>
      <c r="B23" s="17">
        <v>0.81</v>
      </c>
      <c r="C23" s="17">
        <f t="shared" si="20"/>
        <v>1.422799929738275E-2</v>
      </c>
      <c r="D23" s="31">
        <f t="shared" ca="1" si="21"/>
        <v>343.44826481936934</v>
      </c>
      <c r="E23" s="31">
        <f t="shared" ca="1" si="21"/>
        <v>342.44654071364619</v>
      </c>
      <c r="F23" s="31">
        <f t="shared" ca="1" si="21"/>
        <v>341.4477383032314</v>
      </c>
      <c r="G23" s="31">
        <f t="shared" ca="1" si="21"/>
        <v>340.45184906651366</v>
      </c>
      <c r="H23" s="31">
        <f t="shared" ca="1" si="15"/>
        <v>339.45886450673629</v>
      </c>
      <c r="I23" s="31">
        <f t="shared" ca="1" si="15"/>
        <v>338.46877615192494</v>
      </c>
      <c r="J23" s="31">
        <f t="shared" ca="1" si="15"/>
        <v>337.48157555481515</v>
      </c>
      <c r="K23" s="31">
        <f t="shared" ca="1" si="15"/>
        <v>336.49725429278033</v>
      </c>
      <c r="L23" s="31">
        <f t="shared" ca="1" si="15"/>
        <v>335.51580396775967</v>
      </c>
      <c r="M23" s="31">
        <f t="shared" ca="1" si="15"/>
        <v>334.53721620618711</v>
      </c>
      <c r="N23" s="31">
        <f t="shared" ca="1" si="15"/>
        <v>333.56148265891903</v>
      </c>
      <c r="O23" s="31">
        <f t="shared" ca="1" si="15"/>
        <v>332.58859500116387</v>
      </c>
      <c r="S23" s="31">
        <f t="shared" ca="1" si="15"/>
        <v>676.63389638402236</v>
      </c>
      <c r="T23" s="31">
        <f t="shared" ca="1" si="15"/>
        <v>673.81458848242221</v>
      </c>
      <c r="U23" s="31">
        <f t="shared" ca="1" si="15"/>
        <v>671.00702769707868</v>
      </c>
      <c r="V23" s="31">
        <f t="shared" ca="1" si="15"/>
        <v>668.21116508167415</v>
      </c>
      <c r="W23" s="31">
        <f t="shared" ca="1" si="15"/>
        <v>665.42695189383392</v>
      </c>
      <c r="X23" s="31">
        <f t="shared" ca="1" si="16"/>
        <v>662.65433959427628</v>
      </c>
      <c r="Y23" s="31">
        <f t="shared" ca="1" si="16"/>
        <v>659.89327984596684</v>
      </c>
      <c r="Z23" s="31">
        <f t="shared" ca="1" si="16"/>
        <v>657.14372451327529</v>
      </c>
      <c r="AA23" s="31">
        <f t="shared" ca="1" si="16"/>
        <v>654.40562566113658</v>
      </c>
      <c r="AB23" s="31">
        <f t="shared" ca="1" si="16"/>
        <v>651.67893555421529</v>
      </c>
      <c r="AC23" s="31">
        <f t="shared" ca="1" si="16"/>
        <v>648.96360665607256</v>
      </c>
      <c r="AD23" s="31">
        <f t="shared" ca="1" si="16"/>
        <v>646.25959162833908</v>
      </c>
      <c r="AH23" s="31">
        <f t="shared" ca="1" si="16"/>
        <v>807.08201476941235</v>
      </c>
      <c r="AI23" s="31">
        <f t="shared" ca="1" si="16"/>
        <v>803.31563203382177</v>
      </c>
      <c r="AJ23" s="31">
        <f t="shared" ca="1" si="16"/>
        <v>799.5668257509974</v>
      </c>
      <c r="AK23" s="31">
        <f t="shared" ca="1" si="16"/>
        <v>795.83551389749266</v>
      </c>
      <c r="AL23" s="31">
        <f t="shared" ca="1" si="16"/>
        <v>792.12161483263776</v>
      </c>
      <c r="AM23" s="31">
        <f t="shared" ca="1" si="16"/>
        <v>788.42504729675227</v>
      </c>
      <c r="AN23" s="31">
        <f t="shared" ca="1" si="17"/>
        <v>784.7457304093673</v>
      </c>
      <c r="AO23" s="31">
        <f t="shared" ca="1" si="17"/>
        <v>781.08358366745699</v>
      </c>
      <c r="AP23" s="31">
        <f t="shared" ca="1" si="17"/>
        <v>777.43852694367547</v>
      </c>
      <c r="AQ23" s="31">
        <f t="shared" ca="1" si="17"/>
        <v>773.81048048460491</v>
      </c>
      <c r="AR23" s="31">
        <f t="shared" ca="1" si="17"/>
        <v>770.19936490901011</v>
      </c>
      <c r="AS23" s="31">
        <f t="shared" ca="1" si="17"/>
        <v>766.60510120610138</v>
      </c>
      <c r="AW23" s="31">
        <f t="shared" si="17"/>
        <v>1138.2399437906199</v>
      </c>
      <c r="AX23" s="31">
        <f t="shared" ca="1" si="17"/>
        <v>1056.756920997982</v>
      </c>
      <c r="AY23" s="31">
        <f t="shared" ca="1" si="17"/>
        <v>1050.7686317789935</v>
      </c>
      <c r="AZ23" s="31">
        <f t="shared" ca="1" si="17"/>
        <v>1044.8142761989125</v>
      </c>
      <c r="BA23" s="31">
        <f t="shared" ca="1" si="17"/>
        <v>1038.8936619671185</v>
      </c>
      <c r="BB23" s="31">
        <f t="shared" ca="1" si="17"/>
        <v>1033.0065978826381</v>
      </c>
      <c r="BC23" s="31">
        <f t="shared" ca="1" si="17"/>
        <v>1027.1528938279696</v>
      </c>
      <c r="BD23" s="31">
        <f t="shared" ca="1" si="18"/>
        <v>1021.3323607629446</v>
      </c>
      <c r="BE23" s="31">
        <f t="shared" ca="1" si="18"/>
        <v>1015.5448107186214</v>
      </c>
      <c r="BF23" s="31">
        <f t="shared" ca="1" si="18"/>
        <v>1009.7900567912158</v>
      </c>
      <c r="BG23" s="31">
        <f t="shared" ca="1" si="18"/>
        <v>1004.0679131360655</v>
      </c>
      <c r="BH23" s="31">
        <f t="shared" ca="1" si="18"/>
        <v>998.37819496162774</v>
      </c>
      <c r="BL23" s="31">
        <f t="shared" ca="1" si="18"/>
        <v>1422.7999297382751</v>
      </c>
      <c r="BM23" s="31">
        <f t="shared" ca="1" si="18"/>
        <v>1303.5727799355923</v>
      </c>
      <c r="BN23" s="31">
        <f t="shared" ca="1" si="18"/>
        <v>1294.882294736022</v>
      </c>
      <c r="BO23" s="31">
        <f t="shared" ca="1" si="18"/>
        <v>1286.2497461044484</v>
      </c>
      <c r="BP23" s="31">
        <f t="shared" ca="1" si="18"/>
        <v>1277.6747477970853</v>
      </c>
      <c r="BQ23" s="31">
        <f t="shared" ca="1" si="18"/>
        <v>1269.156916145105</v>
      </c>
      <c r="BR23" s="31">
        <f t="shared" ca="1" si="18"/>
        <v>1260.695870037471</v>
      </c>
      <c r="BS23" s="31">
        <f t="shared" ca="1" si="18"/>
        <v>1252.2912309038877</v>
      </c>
      <c r="BT23" s="31">
        <f t="shared" ca="1" si="19"/>
        <v>1243.9426226978619</v>
      </c>
      <c r="BU23" s="31">
        <f t="shared" ca="1" si="19"/>
        <v>1235.6496718798762</v>
      </c>
      <c r="BV23" s="31">
        <f t="shared" ca="1" si="19"/>
        <v>1227.4120074006771</v>
      </c>
      <c r="BW23" s="31">
        <f t="shared" ca="1" si="19"/>
        <v>1219.2292606846725</v>
      </c>
    </row>
    <row r="24" spans="1:75">
      <c r="A24" s="17">
        <v>17</v>
      </c>
      <c r="B24" s="17">
        <v>0.79</v>
      </c>
      <c r="C24" s="17">
        <f t="shared" si="20"/>
        <v>1.3876690672756015E-2</v>
      </c>
      <c r="D24" s="31">
        <f t="shared" ca="1" si="21"/>
        <v>334.9680607497553</v>
      </c>
      <c r="E24" s="31">
        <f t="shared" ca="1" si="21"/>
        <v>333.9910705725685</v>
      </c>
      <c r="F24" s="31">
        <f t="shared" ca="1" si="21"/>
        <v>333.01692995006516</v>
      </c>
      <c r="G24" s="31">
        <f t="shared" ca="1" si="21"/>
        <v>332.04563057104417</v>
      </c>
      <c r="H24" s="31">
        <f t="shared" ca="1" si="21"/>
        <v>331.07716414854525</v>
      </c>
      <c r="I24" s="31">
        <f t="shared" ca="1" si="21"/>
        <v>330.11152241977862</v>
      </c>
      <c r="J24" s="31">
        <f t="shared" ca="1" si="21"/>
        <v>329.14869714605425</v>
      </c>
      <c r="K24" s="31">
        <f t="shared" ca="1" si="21"/>
        <v>328.18868011271167</v>
      </c>
      <c r="L24" s="31">
        <f t="shared" ca="1" si="21"/>
        <v>327.23146312904953</v>
      </c>
      <c r="M24" s="31">
        <f t="shared" ca="1" si="21"/>
        <v>326.27703802825653</v>
      </c>
      <c r="N24" s="31">
        <f t="shared" ca="1" si="21"/>
        <v>325.32539666734073</v>
      </c>
      <c r="O24" s="31">
        <f t="shared" ca="1" si="21"/>
        <v>324.37653092706103</v>
      </c>
      <c r="S24" s="31">
        <f t="shared" ref="S24:AD87" ca="1" si="22">IF($C24*S$5&gt;(5%*S$5),(5%*S$5)*$B24,$C24*S$5)</f>
        <v>659.92688659676253</v>
      </c>
      <c r="T24" s="31">
        <f t="shared" ca="1" si="22"/>
        <v>657.17719123594259</v>
      </c>
      <c r="U24" s="31">
        <f t="shared" ca="1" si="22"/>
        <v>654.43895293912612</v>
      </c>
      <c r="V24" s="31">
        <f t="shared" ca="1" si="22"/>
        <v>651.71212396854639</v>
      </c>
      <c r="W24" s="31">
        <f t="shared" ca="1" si="22"/>
        <v>648.99665678534416</v>
      </c>
      <c r="X24" s="31">
        <f t="shared" ca="1" si="22"/>
        <v>646.29250404873858</v>
      </c>
      <c r="Y24" s="31">
        <f t="shared" ca="1" si="22"/>
        <v>643.59961861520219</v>
      </c>
      <c r="Z24" s="31">
        <f t="shared" ca="1" si="22"/>
        <v>640.91795353763882</v>
      </c>
      <c r="AA24" s="31">
        <f t="shared" ca="1" si="22"/>
        <v>638.2474620645653</v>
      </c>
      <c r="AB24" s="31">
        <f t="shared" ca="1" si="22"/>
        <v>635.58809763929628</v>
      </c>
      <c r="AC24" s="31">
        <f t="shared" ca="1" si="22"/>
        <v>632.93981389913245</v>
      </c>
      <c r="AD24" s="31">
        <f t="shared" ca="1" si="22"/>
        <v>630.30256467455285</v>
      </c>
      <c r="AH24" s="31">
        <f t="shared" ref="AH24:AS87" ca="1" si="23">IF($C24*AH$5&gt;(5%*AH$5),(5%*AH$5)*$B24,$C24*AH$5)</f>
        <v>787.15406378745149</v>
      </c>
      <c r="AI24" s="31">
        <f t="shared" ca="1" si="23"/>
        <v>783.48067815644345</v>
      </c>
      <c r="AJ24" s="31">
        <f t="shared" ca="1" si="23"/>
        <v>779.82443499171347</v>
      </c>
      <c r="AK24" s="31">
        <f t="shared" ca="1" si="23"/>
        <v>776.18525429508531</v>
      </c>
      <c r="AL24" s="31">
        <f t="shared" ca="1" si="23"/>
        <v>772.56305644170845</v>
      </c>
      <c r="AM24" s="31">
        <f t="shared" ca="1" si="23"/>
        <v>768.95776217831383</v>
      </c>
      <c r="AN24" s="31">
        <f t="shared" ca="1" si="23"/>
        <v>765.36929262148158</v>
      </c>
      <c r="AO24" s="31">
        <f t="shared" ca="1" si="23"/>
        <v>761.79756925591482</v>
      </c>
      <c r="AP24" s="31">
        <f t="shared" ca="1" si="23"/>
        <v>758.2425139327205</v>
      </c>
      <c r="AQ24" s="31">
        <f t="shared" ca="1" si="23"/>
        <v>754.70404886770098</v>
      </c>
      <c r="AR24" s="31">
        <f t="shared" ca="1" si="23"/>
        <v>751.18209663965183</v>
      </c>
      <c r="AS24" s="31">
        <f t="shared" ca="1" si="23"/>
        <v>747.67658018866678</v>
      </c>
      <c r="AW24" s="31">
        <f t="shared" ref="AW24:BH87" si="24">IF($C24*AW$5&gt;(5%*AW$5),(5%*AW$5)*$B24,$C24*AW$5)</f>
        <v>1110.1352538204812</v>
      </c>
      <c r="AX24" s="31">
        <f t="shared" ca="1" si="24"/>
        <v>1030.6641575165502</v>
      </c>
      <c r="AY24" s="31">
        <f t="shared" ca="1" si="24"/>
        <v>1024.8237272906231</v>
      </c>
      <c r="AZ24" s="31">
        <f t="shared" ca="1" si="24"/>
        <v>1019.0163928359761</v>
      </c>
      <c r="BA24" s="31">
        <f t="shared" ca="1" si="24"/>
        <v>1013.2419666099055</v>
      </c>
      <c r="BB24" s="31">
        <f t="shared" ca="1" si="24"/>
        <v>1007.5002621324493</v>
      </c>
      <c r="BC24" s="31">
        <f t="shared" ca="1" si="24"/>
        <v>1001.7910939803654</v>
      </c>
      <c r="BD24" s="31">
        <f t="shared" ca="1" si="24"/>
        <v>996.11427778114341</v>
      </c>
      <c r="BE24" s="31">
        <f t="shared" ca="1" si="24"/>
        <v>990.4696302070505</v>
      </c>
      <c r="BF24" s="31">
        <f t="shared" ca="1" si="24"/>
        <v>984.85696896921036</v>
      </c>
      <c r="BG24" s="31">
        <f t="shared" ca="1" si="24"/>
        <v>979.27611281171812</v>
      </c>
      <c r="BH24" s="31">
        <f t="shared" ca="1" si="24"/>
        <v>973.72688150578506</v>
      </c>
      <c r="BL24" s="31">
        <f t="shared" ref="BL24:BW87" ca="1" si="25">IF($C24*BL$5&gt;(5%*BL$5),(5%*BL$5)*$B24,$C24*BL$5)</f>
        <v>1387.6690672756015</v>
      </c>
      <c r="BM24" s="31">
        <f t="shared" ca="1" si="25"/>
        <v>1271.3857977149603</v>
      </c>
      <c r="BN24" s="31">
        <f t="shared" ca="1" si="25"/>
        <v>1262.9098923968609</v>
      </c>
      <c r="BO24" s="31">
        <f t="shared" ca="1" si="25"/>
        <v>1254.490493114215</v>
      </c>
      <c r="BP24" s="31">
        <f t="shared" ca="1" si="25"/>
        <v>1246.1272231601201</v>
      </c>
      <c r="BQ24" s="31">
        <f t="shared" ca="1" si="25"/>
        <v>1237.819708339053</v>
      </c>
      <c r="BR24" s="31">
        <f t="shared" ca="1" si="25"/>
        <v>1229.5675769501261</v>
      </c>
      <c r="BS24" s="31">
        <f t="shared" ca="1" si="25"/>
        <v>1221.3704597704582</v>
      </c>
      <c r="BT24" s="31">
        <f t="shared" ca="1" si="25"/>
        <v>1213.2279900386552</v>
      </c>
      <c r="BU24" s="31">
        <f t="shared" ca="1" si="25"/>
        <v>1205.1398034383976</v>
      </c>
      <c r="BV24" s="31">
        <f t="shared" ca="1" si="25"/>
        <v>1197.1055380821417</v>
      </c>
      <c r="BW24" s="31">
        <f t="shared" ca="1" si="25"/>
        <v>1189.1248344949274</v>
      </c>
    </row>
    <row r="25" spans="1:75">
      <c r="A25" s="17">
        <v>18</v>
      </c>
      <c r="B25" s="17">
        <v>0.24</v>
      </c>
      <c r="C25" s="17">
        <f t="shared" si="20"/>
        <v>4.2157034955208139E-3</v>
      </c>
      <c r="D25" s="31">
        <f t="shared" ca="1" si="21"/>
        <v>101.76244883536867</v>
      </c>
      <c r="E25" s="31">
        <f t="shared" ca="1" si="21"/>
        <v>101.46564169293218</v>
      </c>
      <c r="F25" s="31">
        <f t="shared" ca="1" si="21"/>
        <v>101.16970023799446</v>
      </c>
      <c r="G25" s="31">
        <f t="shared" ca="1" si="21"/>
        <v>100.87462194563365</v>
      </c>
      <c r="H25" s="31">
        <f t="shared" ca="1" si="21"/>
        <v>100.58040429829221</v>
      </c>
      <c r="I25" s="31">
        <f t="shared" ca="1" si="21"/>
        <v>100.28704478575551</v>
      </c>
      <c r="J25" s="31">
        <f t="shared" ca="1" si="21"/>
        <v>99.994540905130393</v>
      </c>
      <c r="K25" s="31">
        <f t="shared" ca="1" si="21"/>
        <v>99.70289016082377</v>
      </c>
      <c r="L25" s="31">
        <f t="shared" ca="1" si="21"/>
        <v>99.412090064521365</v>
      </c>
      <c r="M25" s="31">
        <f t="shared" ca="1" si="21"/>
        <v>99.122138135166523</v>
      </c>
      <c r="N25" s="31">
        <f t="shared" ca="1" si="21"/>
        <v>98.833031898938941</v>
      </c>
      <c r="O25" s="31">
        <f t="shared" ca="1" si="21"/>
        <v>98.544768889233723</v>
      </c>
      <c r="S25" s="31">
        <f t="shared" ca="1" si="22"/>
        <v>200.48411744711768</v>
      </c>
      <c r="T25" s="31">
        <f t="shared" ca="1" si="22"/>
        <v>199.64876695775467</v>
      </c>
      <c r="U25" s="31">
        <f t="shared" ca="1" si="22"/>
        <v>198.81689709543068</v>
      </c>
      <c r="V25" s="31">
        <f t="shared" ca="1" si="22"/>
        <v>197.98849335753306</v>
      </c>
      <c r="W25" s="31">
        <f t="shared" ca="1" si="22"/>
        <v>197.16354130187668</v>
      </c>
      <c r="X25" s="31">
        <f t="shared" ca="1" si="22"/>
        <v>196.34202654645219</v>
      </c>
      <c r="Y25" s="31">
        <f t="shared" ca="1" si="22"/>
        <v>195.5239347691753</v>
      </c>
      <c r="Z25" s="31">
        <f t="shared" ca="1" si="22"/>
        <v>194.70925170763707</v>
      </c>
      <c r="AA25" s="31">
        <f t="shared" ca="1" si="22"/>
        <v>193.89796315885525</v>
      </c>
      <c r="AB25" s="31">
        <f t="shared" ca="1" si="22"/>
        <v>193.09005497902669</v>
      </c>
      <c r="AC25" s="31">
        <f t="shared" ca="1" si="22"/>
        <v>192.28551308328073</v>
      </c>
      <c r="AD25" s="31">
        <f t="shared" ca="1" si="22"/>
        <v>191.48432344543374</v>
      </c>
      <c r="AH25" s="31">
        <f t="shared" ca="1" si="23"/>
        <v>239.13541178352952</v>
      </c>
      <c r="AI25" s="31">
        <f t="shared" ca="1" si="23"/>
        <v>238.01944652853973</v>
      </c>
      <c r="AJ25" s="31">
        <f t="shared" ca="1" si="23"/>
        <v>236.90868911140657</v>
      </c>
      <c r="AK25" s="31">
        <f t="shared" ca="1" si="23"/>
        <v>235.80311522888667</v>
      </c>
      <c r="AL25" s="31">
        <f t="shared" ca="1" si="23"/>
        <v>234.7027006911519</v>
      </c>
      <c r="AM25" s="31">
        <f t="shared" ca="1" si="23"/>
        <v>233.60742142125986</v>
      </c>
      <c r="AN25" s="31">
        <f t="shared" ca="1" si="23"/>
        <v>232.51725345462731</v>
      </c>
      <c r="AO25" s="31">
        <f t="shared" ca="1" si="23"/>
        <v>231.43217293850572</v>
      </c>
      <c r="AP25" s="31">
        <f t="shared" ca="1" si="23"/>
        <v>230.35215613145937</v>
      </c>
      <c r="AQ25" s="31">
        <f t="shared" ca="1" si="23"/>
        <v>229.27717940284586</v>
      </c>
      <c r="AR25" s="31">
        <f t="shared" ca="1" si="23"/>
        <v>228.20721923229925</v>
      </c>
      <c r="AS25" s="31">
        <f t="shared" ca="1" si="23"/>
        <v>227.14225220921517</v>
      </c>
      <c r="AW25" s="31">
        <f t="shared" si="24"/>
        <v>337.25627964166512</v>
      </c>
      <c r="AX25" s="31">
        <f t="shared" ca="1" si="24"/>
        <v>313.11316177717976</v>
      </c>
      <c r="AY25" s="31">
        <f t="shared" ca="1" si="24"/>
        <v>311.33885386044244</v>
      </c>
      <c r="AZ25" s="31">
        <f t="shared" ca="1" si="24"/>
        <v>309.5746003552332</v>
      </c>
      <c r="BA25" s="31">
        <f t="shared" ca="1" si="24"/>
        <v>307.82034428655356</v>
      </c>
      <c r="BB25" s="31">
        <f t="shared" ca="1" si="24"/>
        <v>306.07602900226306</v>
      </c>
      <c r="BC25" s="31">
        <f t="shared" ca="1" si="24"/>
        <v>304.34159817125021</v>
      </c>
      <c r="BD25" s="31">
        <f t="shared" ca="1" si="24"/>
        <v>302.61699578161313</v>
      </c>
      <c r="BE25" s="31">
        <f t="shared" ca="1" si="24"/>
        <v>300.9021661388507</v>
      </c>
      <c r="BF25" s="31">
        <f t="shared" ca="1" si="24"/>
        <v>299.19705386406389</v>
      </c>
      <c r="BG25" s="31">
        <f t="shared" ca="1" si="24"/>
        <v>297.50160389216751</v>
      </c>
      <c r="BH25" s="31">
        <f t="shared" ca="1" si="24"/>
        <v>295.81576147011185</v>
      </c>
      <c r="BL25" s="31">
        <f t="shared" ca="1" si="25"/>
        <v>421.57034955208138</v>
      </c>
      <c r="BM25" s="31">
        <f t="shared" ca="1" si="25"/>
        <v>386.24378664758285</v>
      </c>
      <c r="BN25" s="31">
        <f t="shared" ca="1" si="25"/>
        <v>383.66882806993232</v>
      </c>
      <c r="BO25" s="31">
        <f t="shared" ca="1" si="25"/>
        <v>381.11103588279946</v>
      </c>
      <c r="BP25" s="31">
        <f t="shared" ca="1" si="25"/>
        <v>378.57029564358078</v>
      </c>
      <c r="BQ25" s="31">
        <f t="shared" ca="1" si="25"/>
        <v>376.04649367262363</v>
      </c>
      <c r="BR25" s="31">
        <f t="shared" ca="1" si="25"/>
        <v>373.53951704813949</v>
      </c>
      <c r="BS25" s="31">
        <f t="shared" ca="1" si="25"/>
        <v>371.0492536011518</v>
      </c>
      <c r="BT25" s="31">
        <f t="shared" ca="1" si="25"/>
        <v>368.5755919104775</v>
      </c>
      <c r="BU25" s="31">
        <f t="shared" ca="1" si="25"/>
        <v>366.11842129774101</v>
      </c>
      <c r="BV25" s="31">
        <f t="shared" ca="1" si="25"/>
        <v>363.67763182242277</v>
      </c>
      <c r="BW25" s="31">
        <f t="shared" ca="1" si="25"/>
        <v>361.25311427693993</v>
      </c>
    </row>
    <row r="26" spans="1:75">
      <c r="A26" s="17">
        <v>19</v>
      </c>
      <c r="B26" s="17">
        <v>1.04</v>
      </c>
      <c r="C26" s="17">
        <f t="shared" si="20"/>
        <v>1.8268048480590198E-2</v>
      </c>
      <c r="D26" s="31">
        <f t="shared" ca="1" si="21"/>
        <v>440.97061161993105</v>
      </c>
      <c r="E26" s="31">
        <f t="shared" ca="1" si="21"/>
        <v>439.68444733603957</v>
      </c>
      <c r="F26" s="31">
        <f t="shared" ca="1" si="21"/>
        <v>438.40203436464276</v>
      </c>
      <c r="G26" s="31">
        <f t="shared" ca="1" si="21"/>
        <v>437.12336176441261</v>
      </c>
      <c r="H26" s="31">
        <f t="shared" ca="1" si="21"/>
        <v>435.84841862593305</v>
      </c>
      <c r="I26" s="31">
        <f t="shared" ca="1" si="21"/>
        <v>434.57719407160732</v>
      </c>
      <c r="J26" s="31">
        <f t="shared" ca="1" si="21"/>
        <v>433.30967725556513</v>
      </c>
      <c r="K26" s="31">
        <f t="shared" ca="1" si="21"/>
        <v>432.04585736356978</v>
      </c>
      <c r="L26" s="31">
        <f t="shared" ca="1" si="21"/>
        <v>430.78572361292601</v>
      </c>
      <c r="M26" s="31">
        <f t="shared" ca="1" si="21"/>
        <v>429.52926525238837</v>
      </c>
      <c r="N26" s="31">
        <f t="shared" ca="1" si="21"/>
        <v>428.27647156206888</v>
      </c>
      <c r="O26" s="31">
        <f t="shared" ca="1" si="21"/>
        <v>427.0273318533462</v>
      </c>
      <c r="S26" s="31">
        <f t="shared" ca="1" si="22"/>
        <v>868.76450893751019</v>
      </c>
      <c r="T26" s="31">
        <f t="shared" ca="1" si="22"/>
        <v>865.14465681693719</v>
      </c>
      <c r="U26" s="31">
        <f t="shared" ca="1" si="22"/>
        <v>861.53988741353317</v>
      </c>
      <c r="V26" s="31">
        <f t="shared" ca="1" si="22"/>
        <v>857.95013788264339</v>
      </c>
      <c r="W26" s="31">
        <f t="shared" ca="1" si="22"/>
        <v>854.37534564146586</v>
      </c>
      <c r="X26" s="31">
        <f t="shared" ca="1" si="22"/>
        <v>850.81544836795968</v>
      </c>
      <c r="Y26" s="31">
        <f t="shared" ca="1" si="22"/>
        <v>847.27038399975982</v>
      </c>
      <c r="Z26" s="31">
        <f t="shared" ca="1" si="22"/>
        <v>843.74009073309423</v>
      </c>
      <c r="AA26" s="31">
        <f t="shared" ca="1" si="22"/>
        <v>840.22450702170624</v>
      </c>
      <c r="AB26" s="31">
        <f t="shared" ca="1" si="22"/>
        <v>836.72357157578256</v>
      </c>
      <c r="AC26" s="31">
        <f t="shared" ca="1" si="22"/>
        <v>833.23722336088338</v>
      </c>
      <c r="AD26" s="31">
        <f t="shared" ca="1" si="22"/>
        <v>829.76540159687977</v>
      </c>
      <c r="AH26" s="31">
        <f t="shared" ca="1" si="23"/>
        <v>1036.2534510619616</v>
      </c>
      <c r="AI26" s="31">
        <f t="shared" ca="1" si="23"/>
        <v>1031.4176016236725</v>
      </c>
      <c r="AJ26" s="31">
        <f t="shared" ca="1" si="23"/>
        <v>1026.6043194827621</v>
      </c>
      <c r="AK26" s="31">
        <f t="shared" ca="1" si="23"/>
        <v>1021.8134993251757</v>
      </c>
      <c r="AL26" s="31">
        <f t="shared" ca="1" si="23"/>
        <v>1017.0450363283251</v>
      </c>
      <c r="AM26" s="31">
        <f t="shared" ca="1" si="23"/>
        <v>1012.298826158793</v>
      </c>
      <c r="AN26" s="31">
        <f t="shared" ca="1" si="23"/>
        <v>1007.5747649700519</v>
      </c>
      <c r="AO26" s="31">
        <f t="shared" ca="1" si="23"/>
        <v>1002.8727494001917</v>
      </c>
      <c r="AP26" s="31">
        <f t="shared" ca="1" si="23"/>
        <v>998.19267656965746</v>
      </c>
      <c r="AQ26" s="31">
        <f t="shared" ca="1" si="23"/>
        <v>993.53444407899894</v>
      </c>
      <c r="AR26" s="31">
        <f t="shared" ca="1" si="23"/>
        <v>988.89795000663037</v>
      </c>
      <c r="AS26" s="31">
        <f t="shared" ca="1" si="23"/>
        <v>984.28309290659934</v>
      </c>
      <c r="AW26" s="31">
        <f t="shared" si="24"/>
        <v>1461.4438784472159</v>
      </c>
      <c r="AX26" s="31">
        <f t="shared" ca="1" si="24"/>
        <v>1356.823701034446</v>
      </c>
      <c r="AY26" s="31">
        <f t="shared" ca="1" si="24"/>
        <v>1349.135033395251</v>
      </c>
      <c r="AZ26" s="31">
        <f t="shared" ca="1" si="24"/>
        <v>1341.4899348726776</v>
      </c>
      <c r="BA26" s="31">
        <f t="shared" ca="1" si="24"/>
        <v>1333.8881585750657</v>
      </c>
      <c r="BB26" s="31">
        <f t="shared" ca="1" si="24"/>
        <v>1326.3294590098069</v>
      </c>
      <c r="BC26" s="31">
        <f t="shared" ca="1" si="24"/>
        <v>1318.8135920754178</v>
      </c>
      <c r="BD26" s="31">
        <f t="shared" ca="1" si="24"/>
        <v>1311.3403150536574</v>
      </c>
      <c r="BE26" s="31">
        <f t="shared" ca="1" si="24"/>
        <v>1303.9093866016867</v>
      </c>
      <c r="BF26" s="31">
        <f t="shared" ca="1" si="24"/>
        <v>1296.5205667442772</v>
      </c>
      <c r="BG26" s="31">
        <f t="shared" ca="1" si="24"/>
        <v>1289.1736168660595</v>
      </c>
      <c r="BH26" s="31">
        <f t="shared" ca="1" si="24"/>
        <v>1281.8682997038184</v>
      </c>
      <c r="BL26" s="31">
        <f t="shared" ca="1" si="25"/>
        <v>1826.8048480590198</v>
      </c>
      <c r="BM26" s="31">
        <f t="shared" ca="1" si="25"/>
        <v>1673.7230754728594</v>
      </c>
      <c r="BN26" s="31">
        <f t="shared" ca="1" si="25"/>
        <v>1662.5649216363738</v>
      </c>
      <c r="BO26" s="31">
        <f t="shared" ca="1" si="25"/>
        <v>1651.4811554921314</v>
      </c>
      <c r="BP26" s="31">
        <f t="shared" ca="1" si="25"/>
        <v>1640.4712811221837</v>
      </c>
      <c r="BQ26" s="31">
        <f t="shared" ca="1" si="25"/>
        <v>1629.5348059147027</v>
      </c>
      <c r="BR26" s="31">
        <f t="shared" ca="1" si="25"/>
        <v>1618.6712405419382</v>
      </c>
      <c r="BS26" s="31">
        <f t="shared" ca="1" si="25"/>
        <v>1607.8800989383249</v>
      </c>
      <c r="BT26" s="31">
        <f t="shared" ca="1" si="25"/>
        <v>1597.1608982787361</v>
      </c>
      <c r="BU26" s="31">
        <f t="shared" ca="1" si="25"/>
        <v>1586.513158956878</v>
      </c>
      <c r="BV26" s="31">
        <f t="shared" ca="1" si="25"/>
        <v>1575.9364045638322</v>
      </c>
      <c r="BW26" s="31">
        <f t="shared" ca="1" si="25"/>
        <v>1565.43016186674</v>
      </c>
    </row>
    <row r="27" spans="1:75">
      <c r="A27" s="17">
        <v>20</v>
      </c>
      <c r="B27" s="17">
        <v>0.63</v>
      </c>
      <c r="C27" s="17">
        <f t="shared" si="20"/>
        <v>1.1066221675742139E-2</v>
      </c>
      <c r="D27" s="31">
        <f t="shared" ca="1" si="21"/>
        <v>267.12642819284281</v>
      </c>
      <c r="E27" s="31">
        <f t="shared" ca="1" si="21"/>
        <v>266.34730944394704</v>
      </c>
      <c r="F27" s="31">
        <f t="shared" ca="1" si="21"/>
        <v>265.57046312473551</v>
      </c>
      <c r="G27" s="31">
        <f t="shared" ca="1" si="21"/>
        <v>264.79588260728838</v>
      </c>
      <c r="H27" s="31">
        <f t="shared" ca="1" si="21"/>
        <v>264.0235612830171</v>
      </c>
      <c r="I27" s="31">
        <f t="shared" ca="1" si="21"/>
        <v>263.2534925626083</v>
      </c>
      <c r="J27" s="31">
        <f t="shared" ca="1" si="21"/>
        <v>262.48566987596735</v>
      </c>
      <c r="K27" s="31">
        <f t="shared" ca="1" si="21"/>
        <v>261.72008667216244</v>
      </c>
      <c r="L27" s="31">
        <f t="shared" ca="1" si="21"/>
        <v>260.95673641936861</v>
      </c>
      <c r="M27" s="31">
        <f t="shared" ca="1" si="21"/>
        <v>260.19561260481214</v>
      </c>
      <c r="N27" s="31">
        <f t="shared" ca="1" si="21"/>
        <v>259.43670873471478</v>
      </c>
      <c r="O27" s="31">
        <f t="shared" ca="1" si="21"/>
        <v>258.68001833423853</v>
      </c>
      <c r="S27" s="31">
        <f t="shared" ca="1" si="22"/>
        <v>526.27080829868407</v>
      </c>
      <c r="T27" s="31">
        <f t="shared" ca="1" si="22"/>
        <v>524.07801326410618</v>
      </c>
      <c r="U27" s="31">
        <f t="shared" ca="1" si="22"/>
        <v>521.89435487550566</v>
      </c>
      <c r="V27" s="31">
        <f t="shared" ca="1" si="22"/>
        <v>519.71979506352432</v>
      </c>
      <c r="W27" s="31">
        <f t="shared" ca="1" si="22"/>
        <v>517.55429591742643</v>
      </c>
      <c r="X27" s="31">
        <f t="shared" ca="1" si="22"/>
        <v>515.39781968443708</v>
      </c>
      <c r="Y27" s="31">
        <f t="shared" ca="1" si="22"/>
        <v>513.25032876908529</v>
      </c>
      <c r="Z27" s="31">
        <f t="shared" ca="1" si="22"/>
        <v>511.11178573254739</v>
      </c>
      <c r="AA27" s="31">
        <f t="shared" ca="1" si="22"/>
        <v>508.98215329199513</v>
      </c>
      <c r="AB27" s="31">
        <f t="shared" ca="1" si="22"/>
        <v>506.86139431994519</v>
      </c>
      <c r="AC27" s="31">
        <f t="shared" ca="1" si="22"/>
        <v>504.74947184361201</v>
      </c>
      <c r="AD27" s="31">
        <f t="shared" ca="1" si="22"/>
        <v>502.64634904426367</v>
      </c>
      <c r="AH27" s="31">
        <f t="shared" ca="1" si="23"/>
        <v>627.73045593176516</v>
      </c>
      <c r="AI27" s="31">
        <f t="shared" ca="1" si="23"/>
        <v>624.80104713741696</v>
      </c>
      <c r="AJ27" s="31">
        <f t="shared" ca="1" si="23"/>
        <v>621.88530891744233</v>
      </c>
      <c r="AK27" s="31">
        <f t="shared" ca="1" si="23"/>
        <v>618.98317747582757</v>
      </c>
      <c r="AL27" s="31">
        <f t="shared" ca="1" si="23"/>
        <v>616.09458931427378</v>
      </c>
      <c r="AM27" s="31">
        <f t="shared" ca="1" si="23"/>
        <v>613.21948123080722</v>
      </c>
      <c r="AN27" s="31">
        <f t="shared" ca="1" si="23"/>
        <v>610.35779031839672</v>
      </c>
      <c r="AO27" s="31">
        <f t="shared" ca="1" si="23"/>
        <v>607.50945396357758</v>
      </c>
      <c r="AP27" s="31">
        <f t="shared" ca="1" si="23"/>
        <v>604.67440984508096</v>
      </c>
      <c r="AQ27" s="31">
        <f t="shared" ca="1" si="23"/>
        <v>601.85259593247042</v>
      </c>
      <c r="AR27" s="31">
        <f t="shared" ca="1" si="23"/>
        <v>599.04395048478568</v>
      </c>
      <c r="AS27" s="31">
        <f t="shared" ca="1" si="23"/>
        <v>596.24841204918994</v>
      </c>
      <c r="AW27" s="31">
        <f t="shared" si="24"/>
        <v>885.29773405937112</v>
      </c>
      <c r="AX27" s="31">
        <f t="shared" ca="1" si="24"/>
        <v>821.92204966509701</v>
      </c>
      <c r="AY27" s="31">
        <f t="shared" ca="1" si="24"/>
        <v>817.26449138366149</v>
      </c>
      <c r="AZ27" s="31">
        <f t="shared" ca="1" si="24"/>
        <v>812.63332593248731</v>
      </c>
      <c r="BA27" s="31">
        <f t="shared" ca="1" si="24"/>
        <v>808.02840375220319</v>
      </c>
      <c r="BB27" s="31">
        <f t="shared" ca="1" si="24"/>
        <v>803.44957613094061</v>
      </c>
      <c r="BC27" s="31">
        <f t="shared" ca="1" si="24"/>
        <v>798.89669519953191</v>
      </c>
      <c r="BD27" s="31">
        <f t="shared" ca="1" si="24"/>
        <v>794.3696139267347</v>
      </c>
      <c r="BE27" s="31">
        <f t="shared" ca="1" si="24"/>
        <v>789.86818611448325</v>
      </c>
      <c r="BF27" s="31">
        <f t="shared" ca="1" si="24"/>
        <v>785.3922663931678</v>
      </c>
      <c r="BG27" s="31">
        <f t="shared" ca="1" si="24"/>
        <v>780.94171021693978</v>
      </c>
      <c r="BH27" s="31">
        <f t="shared" ca="1" si="24"/>
        <v>776.51637385904382</v>
      </c>
      <c r="BL27" s="31">
        <f t="shared" ca="1" si="25"/>
        <v>1106.6221675742138</v>
      </c>
      <c r="BM27" s="31">
        <f t="shared" ca="1" si="25"/>
        <v>1013.8899399499052</v>
      </c>
      <c r="BN27" s="31">
        <f t="shared" ca="1" si="25"/>
        <v>1007.1306736835726</v>
      </c>
      <c r="BO27" s="31">
        <f t="shared" ca="1" si="25"/>
        <v>1000.4164691923487</v>
      </c>
      <c r="BP27" s="31">
        <f t="shared" ca="1" si="25"/>
        <v>993.74702606439973</v>
      </c>
      <c r="BQ27" s="31">
        <f t="shared" ca="1" si="25"/>
        <v>987.1220458906372</v>
      </c>
      <c r="BR27" s="31">
        <f t="shared" ca="1" si="25"/>
        <v>980.5412322513663</v>
      </c>
      <c r="BS27" s="31">
        <f t="shared" ca="1" si="25"/>
        <v>974.00429070302368</v>
      </c>
      <c r="BT27" s="31">
        <f t="shared" ca="1" si="25"/>
        <v>967.51092876500365</v>
      </c>
      <c r="BU27" s="31">
        <f t="shared" ca="1" si="25"/>
        <v>961.06085590657028</v>
      </c>
      <c r="BV27" s="31">
        <f t="shared" ca="1" si="25"/>
        <v>954.65378353385984</v>
      </c>
      <c r="BW27" s="31">
        <f t="shared" ca="1" si="25"/>
        <v>948.28942497696755</v>
      </c>
    </row>
    <row r="28" spans="1:75">
      <c r="A28" s="17">
        <v>21</v>
      </c>
      <c r="B28" s="17">
        <v>0.53</v>
      </c>
      <c r="C28" s="17">
        <f t="shared" si="20"/>
        <v>9.309678552608466E-3</v>
      </c>
      <c r="D28" s="31">
        <f t="shared" ca="1" si="21"/>
        <v>224.72540784477255</v>
      </c>
      <c r="E28" s="31">
        <f t="shared" ca="1" si="21"/>
        <v>224.06995873855863</v>
      </c>
      <c r="F28" s="31">
        <f t="shared" ca="1" si="21"/>
        <v>223.41642135890447</v>
      </c>
      <c r="G28" s="31">
        <f t="shared" ca="1" si="21"/>
        <v>222.76479012994102</v>
      </c>
      <c r="H28" s="31">
        <f t="shared" ca="1" si="21"/>
        <v>222.11505949206202</v>
      </c>
      <c r="I28" s="31">
        <f t="shared" ca="1" si="21"/>
        <v>221.46722390187679</v>
      </c>
      <c r="J28" s="31">
        <f t="shared" ca="1" si="21"/>
        <v>220.82127783216299</v>
      </c>
      <c r="K28" s="31">
        <f t="shared" ca="1" si="21"/>
        <v>220.17721577181922</v>
      </c>
      <c r="L28" s="31">
        <f t="shared" ca="1" si="21"/>
        <v>219.53503222581804</v>
      </c>
      <c r="M28" s="31">
        <f t="shared" ca="1" si="21"/>
        <v>218.89472171515945</v>
      </c>
      <c r="N28" s="31">
        <f t="shared" ca="1" si="21"/>
        <v>218.25627877682354</v>
      </c>
      <c r="O28" s="31">
        <f t="shared" ca="1" si="21"/>
        <v>217.61969796372449</v>
      </c>
      <c r="S28" s="31">
        <f t="shared" ca="1" si="22"/>
        <v>442.73575936238495</v>
      </c>
      <c r="T28" s="31">
        <f t="shared" ca="1" si="22"/>
        <v>440.89102703170835</v>
      </c>
      <c r="U28" s="31">
        <f t="shared" ca="1" si="22"/>
        <v>439.05398108574281</v>
      </c>
      <c r="V28" s="31">
        <f t="shared" ca="1" si="22"/>
        <v>437.22458949788557</v>
      </c>
      <c r="W28" s="31">
        <f t="shared" ca="1" si="22"/>
        <v>435.40282037497775</v>
      </c>
      <c r="X28" s="31">
        <f t="shared" ca="1" si="22"/>
        <v>433.58864195674863</v>
      </c>
      <c r="Y28" s="31">
        <f t="shared" ca="1" si="22"/>
        <v>431.78202261526224</v>
      </c>
      <c r="Z28" s="31">
        <f t="shared" ca="1" si="22"/>
        <v>429.98293085436529</v>
      </c>
      <c r="AA28" s="31">
        <f t="shared" ca="1" si="22"/>
        <v>428.19133530913876</v>
      </c>
      <c r="AB28" s="31">
        <f t="shared" ca="1" si="22"/>
        <v>426.40720474535073</v>
      </c>
      <c r="AC28" s="31">
        <f t="shared" ca="1" si="22"/>
        <v>424.63050805891169</v>
      </c>
      <c r="AD28" s="31">
        <f t="shared" ca="1" si="22"/>
        <v>422.86121427533294</v>
      </c>
      <c r="AH28" s="31">
        <f t="shared" ca="1" si="23"/>
        <v>528.09070102196119</v>
      </c>
      <c r="AI28" s="31">
        <f t="shared" ca="1" si="23"/>
        <v>525.62627775052533</v>
      </c>
      <c r="AJ28" s="31">
        <f t="shared" ca="1" si="23"/>
        <v>523.17335512102295</v>
      </c>
      <c r="AK28" s="31">
        <f t="shared" ca="1" si="23"/>
        <v>520.73187946379153</v>
      </c>
      <c r="AL28" s="31">
        <f t="shared" ca="1" si="23"/>
        <v>518.30179735962724</v>
      </c>
      <c r="AM28" s="31">
        <f t="shared" ca="1" si="23"/>
        <v>515.88305563861559</v>
      </c>
      <c r="AN28" s="31">
        <f t="shared" ca="1" si="23"/>
        <v>513.47560137896869</v>
      </c>
      <c r="AO28" s="31">
        <f t="shared" ca="1" si="23"/>
        <v>511.07938190586691</v>
      </c>
      <c r="AP28" s="31">
        <f t="shared" ca="1" si="23"/>
        <v>508.69434479030616</v>
      </c>
      <c r="AQ28" s="31">
        <f t="shared" ca="1" si="23"/>
        <v>506.32043784795133</v>
      </c>
      <c r="AR28" s="31">
        <f t="shared" ca="1" si="23"/>
        <v>503.95760913799427</v>
      </c>
      <c r="AS28" s="31">
        <f t="shared" ca="1" si="23"/>
        <v>501.60580696201697</v>
      </c>
      <c r="AW28" s="31">
        <f t="shared" si="24"/>
        <v>744.77428420867727</v>
      </c>
      <c r="AX28" s="31">
        <f t="shared" ca="1" si="24"/>
        <v>691.45823225793879</v>
      </c>
      <c r="AY28" s="31">
        <f t="shared" ca="1" si="24"/>
        <v>687.53996894181057</v>
      </c>
      <c r="AZ28" s="31">
        <f t="shared" ca="1" si="24"/>
        <v>683.64390911780686</v>
      </c>
      <c r="BA28" s="31">
        <f t="shared" ca="1" si="24"/>
        <v>679.76992696613922</v>
      </c>
      <c r="BB28" s="31">
        <f t="shared" ca="1" si="24"/>
        <v>675.91789737999773</v>
      </c>
      <c r="BC28" s="31">
        <f t="shared" ca="1" si="24"/>
        <v>672.08769596151103</v>
      </c>
      <c r="BD28" s="31">
        <f t="shared" ca="1" si="24"/>
        <v>668.27919901772918</v>
      </c>
      <c r="BE28" s="31">
        <f t="shared" ca="1" si="24"/>
        <v>664.49228355662888</v>
      </c>
      <c r="BF28" s="31">
        <f t="shared" ca="1" si="24"/>
        <v>660.72682728314112</v>
      </c>
      <c r="BG28" s="31">
        <f t="shared" ca="1" si="24"/>
        <v>656.98270859520335</v>
      </c>
      <c r="BH28" s="31">
        <f t="shared" ca="1" si="24"/>
        <v>653.25980657983052</v>
      </c>
      <c r="BL28" s="31">
        <f t="shared" ca="1" si="25"/>
        <v>930.96785526084659</v>
      </c>
      <c r="BM28" s="31">
        <f t="shared" ca="1" si="25"/>
        <v>852.95502884674556</v>
      </c>
      <c r="BN28" s="31">
        <f t="shared" ca="1" si="25"/>
        <v>847.26866198776736</v>
      </c>
      <c r="BO28" s="31">
        <f t="shared" ca="1" si="25"/>
        <v>841.62020424118225</v>
      </c>
      <c r="BP28" s="31">
        <f t="shared" ca="1" si="25"/>
        <v>836.0094028795744</v>
      </c>
      <c r="BQ28" s="31">
        <f t="shared" ca="1" si="25"/>
        <v>830.43600686037735</v>
      </c>
      <c r="BR28" s="31">
        <f t="shared" ca="1" si="25"/>
        <v>824.89976681464157</v>
      </c>
      <c r="BS28" s="31">
        <f t="shared" ca="1" si="25"/>
        <v>819.40043503587708</v>
      </c>
      <c r="BT28" s="31">
        <f t="shared" ca="1" si="25"/>
        <v>813.93776546897129</v>
      </c>
      <c r="BU28" s="31">
        <f t="shared" ca="1" si="25"/>
        <v>808.51151369917818</v>
      </c>
      <c r="BV28" s="31">
        <f t="shared" ca="1" si="25"/>
        <v>803.12143694118367</v>
      </c>
      <c r="BW28" s="31">
        <f t="shared" ca="1" si="25"/>
        <v>797.76729402824253</v>
      </c>
    </row>
    <row r="29" spans="1:75">
      <c r="A29" s="17">
        <v>22</v>
      </c>
      <c r="B29" s="17">
        <v>0.47</v>
      </c>
      <c r="C29" s="17">
        <f t="shared" si="20"/>
        <v>8.255752678728261E-3</v>
      </c>
      <c r="D29" s="31">
        <f t="shared" ca="1" si="21"/>
        <v>199.28479563593032</v>
      </c>
      <c r="E29" s="31">
        <f t="shared" ca="1" si="21"/>
        <v>198.70354831532552</v>
      </c>
      <c r="F29" s="31">
        <f t="shared" ca="1" si="21"/>
        <v>198.12399629940583</v>
      </c>
      <c r="G29" s="31">
        <f t="shared" ca="1" si="21"/>
        <v>197.54613464353258</v>
      </c>
      <c r="H29" s="31">
        <f t="shared" ca="1" si="21"/>
        <v>196.96995841748893</v>
      </c>
      <c r="I29" s="31">
        <f t="shared" ca="1" si="21"/>
        <v>196.39546270543789</v>
      </c>
      <c r="J29" s="31">
        <f t="shared" ca="1" si="21"/>
        <v>195.82264260588036</v>
      </c>
      <c r="K29" s="31">
        <f t="shared" ca="1" si="21"/>
        <v>195.25149323161324</v>
      </c>
      <c r="L29" s="31">
        <f t="shared" ca="1" si="21"/>
        <v>194.68200970968769</v>
      </c>
      <c r="M29" s="31">
        <f t="shared" ca="1" si="21"/>
        <v>194.11418718136778</v>
      </c>
      <c r="N29" s="31">
        <f t="shared" ca="1" si="21"/>
        <v>193.54802080208879</v>
      </c>
      <c r="O29" s="31">
        <f t="shared" ca="1" si="21"/>
        <v>192.98350574141602</v>
      </c>
      <c r="S29" s="31">
        <f t="shared" ca="1" si="22"/>
        <v>392.6147300006055</v>
      </c>
      <c r="T29" s="31">
        <f t="shared" ca="1" si="22"/>
        <v>390.97883529226959</v>
      </c>
      <c r="U29" s="31">
        <f t="shared" ca="1" si="22"/>
        <v>389.34975681188507</v>
      </c>
      <c r="V29" s="31">
        <f t="shared" ca="1" si="22"/>
        <v>387.72746615850224</v>
      </c>
      <c r="W29" s="31">
        <f t="shared" ca="1" si="22"/>
        <v>386.11193504950853</v>
      </c>
      <c r="X29" s="31">
        <f t="shared" ca="1" si="22"/>
        <v>384.50313532013553</v>
      </c>
      <c r="Y29" s="31">
        <f t="shared" ca="1" si="22"/>
        <v>382.90103892296833</v>
      </c>
      <c r="Z29" s="31">
        <f t="shared" ca="1" si="22"/>
        <v>381.30561792745596</v>
      </c>
      <c r="AA29" s="31">
        <f t="shared" ca="1" si="22"/>
        <v>379.71684451942491</v>
      </c>
      <c r="AB29" s="31">
        <f t="shared" ca="1" si="22"/>
        <v>378.13469100059399</v>
      </c>
      <c r="AC29" s="31">
        <f t="shared" ca="1" si="22"/>
        <v>376.55912978809147</v>
      </c>
      <c r="AD29" s="31">
        <f t="shared" ca="1" si="22"/>
        <v>374.99013341397443</v>
      </c>
      <c r="AH29" s="31">
        <f t="shared" ca="1" si="23"/>
        <v>468.30684807607867</v>
      </c>
      <c r="AI29" s="31">
        <f t="shared" ca="1" si="23"/>
        <v>466.12141611839036</v>
      </c>
      <c r="AJ29" s="31">
        <f t="shared" ca="1" si="23"/>
        <v>463.94618284317124</v>
      </c>
      <c r="AK29" s="31">
        <f t="shared" ca="1" si="23"/>
        <v>461.78110065656972</v>
      </c>
      <c r="AL29" s="31">
        <f t="shared" ca="1" si="23"/>
        <v>459.62612218683915</v>
      </c>
      <c r="AM29" s="31">
        <f t="shared" ca="1" si="23"/>
        <v>457.48120028330061</v>
      </c>
      <c r="AN29" s="31">
        <f t="shared" ca="1" si="23"/>
        <v>455.34628801531181</v>
      </c>
      <c r="AO29" s="31">
        <f t="shared" ca="1" si="23"/>
        <v>453.2213386712404</v>
      </c>
      <c r="AP29" s="31">
        <f t="shared" ca="1" si="23"/>
        <v>451.10630575744125</v>
      </c>
      <c r="AQ29" s="31">
        <f t="shared" ca="1" si="23"/>
        <v>449.00114299723981</v>
      </c>
      <c r="AR29" s="31">
        <f t="shared" ca="1" si="23"/>
        <v>446.90580432991936</v>
      </c>
      <c r="AS29" s="31">
        <f t="shared" ca="1" si="23"/>
        <v>444.8202439097131</v>
      </c>
      <c r="AW29" s="31">
        <f t="shared" si="24"/>
        <v>660.46021429826089</v>
      </c>
      <c r="AX29" s="31">
        <f t="shared" ca="1" si="24"/>
        <v>613.17994181364372</v>
      </c>
      <c r="AY29" s="31">
        <f t="shared" ca="1" si="24"/>
        <v>609.70525547669979</v>
      </c>
      <c r="AZ29" s="31">
        <f t="shared" ca="1" si="24"/>
        <v>606.25025902899847</v>
      </c>
      <c r="BA29" s="31">
        <f t="shared" ca="1" si="24"/>
        <v>602.81484089450066</v>
      </c>
      <c r="BB29" s="31">
        <f t="shared" ca="1" si="24"/>
        <v>599.39889012943183</v>
      </c>
      <c r="BC29" s="31">
        <f t="shared" ca="1" si="24"/>
        <v>596.00229641869839</v>
      </c>
      <c r="BD29" s="31">
        <f t="shared" ca="1" si="24"/>
        <v>592.62495007232576</v>
      </c>
      <c r="BE29" s="31">
        <f t="shared" ca="1" si="24"/>
        <v>589.266742021916</v>
      </c>
      <c r="BF29" s="31">
        <f t="shared" ca="1" si="24"/>
        <v>585.92756381712513</v>
      </c>
      <c r="BG29" s="31">
        <f t="shared" ca="1" si="24"/>
        <v>582.60730762216133</v>
      </c>
      <c r="BH29" s="31">
        <f t="shared" ca="1" si="24"/>
        <v>579.30586621230248</v>
      </c>
      <c r="BL29" s="31">
        <f t="shared" ca="1" si="25"/>
        <v>825.57526787282609</v>
      </c>
      <c r="BM29" s="31">
        <f t="shared" ca="1" si="25"/>
        <v>756.39408218484971</v>
      </c>
      <c r="BN29" s="31">
        <f t="shared" ca="1" si="25"/>
        <v>751.35145497028418</v>
      </c>
      <c r="BO29" s="31">
        <f t="shared" ca="1" si="25"/>
        <v>746.34244527048224</v>
      </c>
      <c r="BP29" s="31">
        <f t="shared" ca="1" si="25"/>
        <v>741.36682896867899</v>
      </c>
      <c r="BQ29" s="31">
        <f t="shared" ca="1" si="25"/>
        <v>736.42438344222126</v>
      </c>
      <c r="BR29" s="31">
        <f t="shared" ca="1" si="25"/>
        <v>731.51488755260652</v>
      </c>
      <c r="BS29" s="31">
        <f t="shared" ca="1" si="25"/>
        <v>726.63812163558896</v>
      </c>
      <c r="BT29" s="31">
        <f t="shared" ca="1" si="25"/>
        <v>721.79386749135176</v>
      </c>
      <c r="BU29" s="31">
        <f t="shared" ca="1" si="25"/>
        <v>716.98190837474283</v>
      </c>
      <c r="BV29" s="31">
        <f t="shared" ca="1" si="25"/>
        <v>712.20202898557784</v>
      </c>
      <c r="BW29" s="31">
        <f t="shared" ca="1" si="25"/>
        <v>707.45401545900745</v>
      </c>
    </row>
    <row r="30" spans="1:75">
      <c r="A30" s="17">
        <v>23</v>
      </c>
      <c r="B30" s="17">
        <v>0.85</v>
      </c>
      <c r="C30" s="17">
        <f t="shared" si="20"/>
        <v>1.4930616546636218E-2</v>
      </c>
      <c r="D30" s="31">
        <f t="shared" ca="1" si="21"/>
        <v>360.40867295859744</v>
      </c>
      <c r="E30" s="31">
        <f t="shared" ca="1" si="21"/>
        <v>359.3574809958015</v>
      </c>
      <c r="F30" s="31">
        <f t="shared" ca="1" si="21"/>
        <v>358.30935500956377</v>
      </c>
      <c r="G30" s="31">
        <f t="shared" ca="1" si="21"/>
        <v>357.26428605745258</v>
      </c>
      <c r="H30" s="31">
        <f t="shared" ca="1" si="21"/>
        <v>356.22226522311831</v>
      </c>
      <c r="I30" s="31">
        <f t="shared" ca="1" si="21"/>
        <v>355.18328361621747</v>
      </c>
      <c r="J30" s="31">
        <f t="shared" ca="1" si="21"/>
        <v>354.14733237233685</v>
      </c>
      <c r="K30" s="31">
        <f t="shared" ca="1" si="21"/>
        <v>353.11440265291759</v>
      </c>
      <c r="L30" s="31">
        <f t="shared" ca="1" si="21"/>
        <v>352.08448564517988</v>
      </c>
      <c r="M30" s="31">
        <f t="shared" ca="1" si="21"/>
        <v>351.05757256204816</v>
      </c>
      <c r="N30" s="31">
        <f t="shared" ca="1" si="21"/>
        <v>350.03365464207548</v>
      </c>
      <c r="O30" s="31">
        <f t="shared" ca="1" si="21"/>
        <v>349.01272314936944</v>
      </c>
      <c r="S30" s="31">
        <f t="shared" ca="1" si="22"/>
        <v>710.04791595854192</v>
      </c>
      <c r="T30" s="31">
        <f t="shared" ca="1" si="22"/>
        <v>707.08938297538123</v>
      </c>
      <c r="U30" s="31">
        <f t="shared" ca="1" si="22"/>
        <v>704.14317721298369</v>
      </c>
      <c r="V30" s="31">
        <f t="shared" ca="1" si="22"/>
        <v>701.20924730792967</v>
      </c>
      <c r="W30" s="31">
        <f t="shared" ca="1" si="22"/>
        <v>698.28754211081332</v>
      </c>
      <c r="X30" s="31">
        <f t="shared" ca="1" si="22"/>
        <v>695.37801068535157</v>
      </c>
      <c r="Y30" s="31">
        <f t="shared" ca="1" si="22"/>
        <v>692.48060230749593</v>
      </c>
      <c r="Z30" s="31">
        <f t="shared" ca="1" si="22"/>
        <v>689.5952664645481</v>
      </c>
      <c r="AA30" s="31">
        <f t="shared" ca="1" si="22"/>
        <v>686.72195285427915</v>
      </c>
      <c r="AB30" s="31">
        <f t="shared" ca="1" si="22"/>
        <v>683.86061138405296</v>
      </c>
      <c r="AC30" s="31">
        <f t="shared" ca="1" si="22"/>
        <v>681.01119216995266</v>
      </c>
      <c r="AD30" s="31">
        <f t="shared" ca="1" si="22"/>
        <v>678.17364553591131</v>
      </c>
      <c r="AH30" s="31">
        <f t="shared" ca="1" si="23"/>
        <v>846.93791673333385</v>
      </c>
      <c r="AI30" s="31">
        <f t="shared" ca="1" si="23"/>
        <v>842.98553978857842</v>
      </c>
      <c r="AJ30" s="31">
        <f t="shared" ca="1" si="23"/>
        <v>839.05160726956512</v>
      </c>
      <c r="AK30" s="31">
        <f t="shared" ca="1" si="23"/>
        <v>835.13603310230701</v>
      </c>
      <c r="AL30" s="31">
        <f t="shared" ca="1" si="23"/>
        <v>831.23873161449637</v>
      </c>
      <c r="AM30" s="31">
        <f t="shared" ca="1" si="23"/>
        <v>827.35961753362881</v>
      </c>
      <c r="AN30" s="31">
        <f t="shared" ca="1" si="23"/>
        <v>823.4986059851384</v>
      </c>
      <c r="AO30" s="31">
        <f t="shared" ca="1" si="23"/>
        <v>819.65561249054122</v>
      </c>
      <c r="AP30" s="31">
        <f t="shared" ca="1" si="23"/>
        <v>815.8305529655853</v>
      </c>
      <c r="AQ30" s="31">
        <f t="shared" ca="1" si="23"/>
        <v>812.02334371841243</v>
      </c>
      <c r="AR30" s="31">
        <f t="shared" ca="1" si="23"/>
        <v>808.23390144772657</v>
      </c>
      <c r="AS30" s="31">
        <f t="shared" ca="1" si="23"/>
        <v>804.46214324097059</v>
      </c>
      <c r="AW30" s="31">
        <f t="shared" si="24"/>
        <v>1194.4493237308975</v>
      </c>
      <c r="AX30" s="31">
        <f t="shared" ca="1" si="24"/>
        <v>1108.9424479608451</v>
      </c>
      <c r="AY30" s="31">
        <f t="shared" ca="1" si="24"/>
        <v>1102.6584407557339</v>
      </c>
      <c r="AZ30" s="31">
        <f t="shared" ca="1" si="24"/>
        <v>1096.4100429247844</v>
      </c>
      <c r="BA30" s="31">
        <f t="shared" ca="1" si="24"/>
        <v>1090.1970526815439</v>
      </c>
      <c r="BB30" s="31">
        <f t="shared" ca="1" si="24"/>
        <v>1084.0192693830152</v>
      </c>
      <c r="BC30" s="31">
        <f t="shared" ca="1" si="24"/>
        <v>1077.8764935231779</v>
      </c>
      <c r="BD30" s="31">
        <f t="shared" ca="1" si="24"/>
        <v>1071.7685267265467</v>
      </c>
      <c r="BE30" s="31">
        <f t="shared" ca="1" si="24"/>
        <v>1065.695171741763</v>
      </c>
      <c r="BF30" s="31">
        <f t="shared" ca="1" si="24"/>
        <v>1059.6562324352262</v>
      </c>
      <c r="BG30" s="31">
        <f t="shared" ca="1" si="24"/>
        <v>1053.65151378476</v>
      </c>
      <c r="BH30" s="31">
        <f t="shared" ca="1" si="24"/>
        <v>1047.6808218733129</v>
      </c>
      <c r="BL30" s="31">
        <f t="shared" ca="1" si="25"/>
        <v>1493.0616546636218</v>
      </c>
      <c r="BM30" s="31">
        <f t="shared" ca="1" si="25"/>
        <v>1367.946744376856</v>
      </c>
      <c r="BN30" s="31">
        <f t="shared" ca="1" si="25"/>
        <v>1358.8270994143438</v>
      </c>
      <c r="BO30" s="31">
        <f t="shared" ca="1" si="25"/>
        <v>1349.7682520849148</v>
      </c>
      <c r="BP30" s="31">
        <f t="shared" ca="1" si="25"/>
        <v>1340.7697970710153</v>
      </c>
      <c r="BQ30" s="31">
        <f t="shared" ca="1" si="25"/>
        <v>1331.8313317572088</v>
      </c>
      <c r="BR30" s="31">
        <f t="shared" ca="1" si="25"/>
        <v>1322.9524562121608</v>
      </c>
      <c r="BS30" s="31">
        <f t="shared" ca="1" si="25"/>
        <v>1314.1327731707461</v>
      </c>
      <c r="BT30" s="31">
        <f t="shared" ca="1" si="25"/>
        <v>1305.3718880162746</v>
      </c>
      <c r="BU30" s="31">
        <f t="shared" ca="1" si="25"/>
        <v>1296.669408762833</v>
      </c>
      <c r="BV30" s="31">
        <f t="shared" ca="1" si="25"/>
        <v>1288.0249460377474</v>
      </c>
      <c r="BW30" s="31">
        <f t="shared" ca="1" si="25"/>
        <v>1279.4381130641625</v>
      </c>
    </row>
    <row r="31" spans="1:75">
      <c r="A31" s="17">
        <v>24</v>
      </c>
      <c r="B31" s="17">
        <v>0.14000000000000001</v>
      </c>
      <c r="C31" s="17">
        <f t="shared" si="20"/>
        <v>2.4591603723871421E-3</v>
      </c>
      <c r="D31" s="31">
        <f t="shared" ca="1" si="21"/>
        <v>59.361428487298411</v>
      </c>
      <c r="E31" s="31">
        <f t="shared" ca="1" si="21"/>
        <v>59.188290987543787</v>
      </c>
      <c r="F31" s="31">
        <f t="shared" ca="1" si="21"/>
        <v>59.015658472163452</v>
      </c>
      <c r="G31" s="31">
        <f t="shared" ca="1" si="21"/>
        <v>58.843529468286313</v>
      </c>
      <c r="H31" s="31">
        <f t="shared" ca="1" si="21"/>
        <v>58.671902507337144</v>
      </c>
      <c r="I31" s="31">
        <f t="shared" ca="1" si="21"/>
        <v>58.500776125024068</v>
      </c>
      <c r="J31" s="31">
        <f t="shared" ca="1" si="21"/>
        <v>58.33014886132608</v>
      </c>
      <c r="K31" s="31">
        <f t="shared" ca="1" si="21"/>
        <v>58.160019260480553</v>
      </c>
      <c r="L31" s="31">
        <f t="shared" ca="1" si="21"/>
        <v>57.990385870970812</v>
      </c>
      <c r="M31" s="31">
        <f t="shared" ca="1" si="21"/>
        <v>57.821247245513817</v>
      </c>
      <c r="N31" s="31">
        <f t="shared" ca="1" si="21"/>
        <v>57.652601941047735</v>
      </c>
      <c r="O31" s="31">
        <f t="shared" ca="1" si="21"/>
        <v>57.484448518719681</v>
      </c>
      <c r="S31" s="31">
        <f t="shared" ca="1" si="22"/>
        <v>116.94906851081868</v>
      </c>
      <c r="T31" s="31">
        <f t="shared" ca="1" si="22"/>
        <v>116.46178072535693</v>
      </c>
      <c r="U31" s="31">
        <f t="shared" ca="1" si="22"/>
        <v>115.97652330566793</v>
      </c>
      <c r="V31" s="31">
        <f t="shared" ca="1" si="22"/>
        <v>115.49328779189432</v>
      </c>
      <c r="W31" s="31">
        <f t="shared" ca="1" si="22"/>
        <v>115.0120657594281</v>
      </c>
      <c r="X31" s="31">
        <f t="shared" ca="1" si="22"/>
        <v>114.53284881876381</v>
      </c>
      <c r="Y31" s="31">
        <f t="shared" ca="1" si="22"/>
        <v>114.05562861535229</v>
      </c>
      <c r="Z31" s="31">
        <f t="shared" ca="1" si="22"/>
        <v>113.58039682945498</v>
      </c>
      <c r="AA31" s="31">
        <f t="shared" ca="1" si="22"/>
        <v>113.10714517599892</v>
      </c>
      <c r="AB31" s="31">
        <f t="shared" ca="1" si="22"/>
        <v>112.63586540443227</v>
      </c>
      <c r="AC31" s="31">
        <f t="shared" ca="1" si="22"/>
        <v>112.16654929858046</v>
      </c>
      <c r="AD31" s="31">
        <f t="shared" ca="1" si="22"/>
        <v>111.69918867650306</v>
      </c>
      <c r="AH31" s="31">
        <f t="shared" ca="1" si="23"/>
        <v>139.49565687372561</v>
      </c>
      <c r="AI31" s="31">
        <f t="shared" ca="1" si="23"/>
        <v>138.84467714164822</v>
      </c>
      <c r="AJ31" s="31">
        <f t="shared" ca="1" si="23"/>
        <v>138.19673531498719</v>
      </c>
      <c r="AK31" s="31">
        <f t="shared" ca="1" si="23"/>
        <v>137.55181721685059</v>
      </c>
      <c r="AL31" s="31">
        <f t="shared" ca="1" si="23"/>
        <v>136.90990873650532</v>
      </c>
      <c r="AM31" s="31">
        <f t="shared" ca="1" si="23"/>
        <v>136.27099582906828</v>
      </c>
      <c r="AN31" s="31">
        <f t="shared" ca="1" si="23"/>
        <v>135.6350645151993</v>
      </c>
      <c r="AO31" s="31">
        <f t="shared" ca="1" si="23"/>
        <v>135.00210088079504</v>
      </c>
      <c r="AP31" s="31">
        <f t="shared" ca="1" si="23"/>
        <v>134.37209107668465</v>
      </c>
      <c r="AQ31" s="31">
        <f t="shared" ca="1" si="23"/>
        <v>133.74502131832679</v>
      </c>
      <c r="AR31" s="31">
        <f t="shared" ca="1" si="23"/>
        <v>133.12087788550792</v>
      </c>
      <c r="AS31" s="31">
        <f t="shared" ca="1" si="23"/>
        <v>132.49964712204223</v>
      </c>
      <c r="AW31" s="31">
        <f t="shared" si="24"/>
        <v>196.73282979097138</v>
      </c>
      <c r="AX31" s="31">
        <f t="shared" ca="1" si="24"/>
        <v>182.64934437002157</v>
      </c>
      <c r="AY31" s="31">
        <f t="shared" ca="1" si="24"/>
        <v>181.61433141859146</v>
      </c>
      <c r="AZ31" s="31">
        <f t="shared" ca="1" si="24"/>
        <v>180.58518354055275</v>
      </c>
      <c r="BA31" s="31">
        <f t="shared" ca="1" si="24"/>
        <v>179.5618675004896</v>
      </c>
      <c r="BB31" s="31">
        <f t="shared" ca="1" si="24"/>
        <v>178.54435025132017</v>
      </c>
      <c r="BC31" s="31">
        <f t="shared" ca="1" si="24"/>
        <v>177.53259893322934</v>
      </c>
      <c r="BD31" s="31">
        <f t="shared" ca="1" si="24"/>
        <v>176.52658087260772</v>
      </c>
      <c r="BE31" s="31">
        <f t="shared" ca="1" si="24"/>
        <v>175.5262635809963</v>
      </c>
      <c r="BF31" s="31">
        <f t="shared" ca="1" si="24"/>
        <v>174.53161475403729</v>
      </c>
      <c r="BG31" s="31">
        <f t="shared" ca="1" si="24"/>
        <v>173.54260227043108</v>
      </c>
      <c r="BH31" s="31">
        <f t="shared" ca="1" si="24"/>
        <v>172.55919419089864</v>
      </c>
      <c r="BL31" s="31">
        <f t="shared" ca="1" si="25"/>
        <v>245.91603723871421</v>
      </c>
      <c r="BM31" s="31">
        <f t="shared" ca="1" si="25"/>
        <v>225.30887554442339</v>
      </c>
      <c r="BN31" s="31">
        <f t="shared" ca="1" si="25"/>
        <v>223.80681637412727</v>
      </c>
      <c r="BO31" s="31">
        <f t="shared" ca="1" si="25"/>
        <v>222.31477093163306</v>
      </c>
      <c r="BP31" s="31">
        <f t="shared" ca="1" si="25"/>
        <v>220.8326724587555</v>
      </c>
      <c r="BQ31" s="31">
        <f t="shared" ca="1" si="25"/>
        <v>219.36045464236383</v>
      </c>
      <c r="BR31" s="31">
        <f t="shared" ca="1" si="25"/>
        <v>217.89805161141476</v>
      </c>
      <c r="BS31" s="31">
        <f t="shared" ca="1" si="25"/>
        <v>216.44539793400529</v>
      </c>
      <c r="BT31" s="31">
        <f t="shared" ca="1" si="25"/>
        <v>215.00242861444525</v>
      </c>
      <c r="BU31" s="31">
        <f t="shared" ca="1" si="25"/>
        <v>213.56907909034899</v>
      </c>
      <c r="BV31" s="31">
        <f t="shared" ca="1" si="25"/>
        <v>212.14528522974666</v>
      </c>
      <c r="BW31" s="31">
        <f t="shared" ca="1" si="25"/>
        <v>210.73098332821502</v>
      </c>
    </row>
    <row r="32" spans="1:75">
      <c r="A32" s="17">
        <v>25</v>
      </c>
      <c r="B32" s="17">
        <v>0.12</v>
      </c>
      <c r="C32" s="17">
        <f t="shared" si="20"/>
        <v>2.107851747760407E-3</v>
      </c>
      <c r="D32" s="31">
        <f t="shared" ca="1" si="21"/>
        <v>50.881224417684336</v>
      </c>
      <c r="E32" s="31">
        <f t="shared" ca="1" si="21"/>
        <v>50.73282084646609</v>
      </c>
      <c r="F32" s="31">
        <f t="shared" ca="1" si="21"/>
        <v>50.584850118997231</v>
      </c>
      <c r="G32" s="31">
        <f t="shared" ca="1" si="21"/>
        <v>50.437310972816825</v>
      </c>
      <c r="H32" s="31">
        <f t="shared" ca="1" si="21"/>
        <v>50.290202149146104</v>
      </c>
      <c r="I32" s="31">
        <f t="shared" ca="1" si="21"/>
        <v>50.143522392877756</v>
      </c>
      <c r="J32" s="31">
        <f t="shared" ca="1" si="21"/>
        <v>49.997270452565196</v>
      </c>
      <c r="K32" s="31">
        <f t="shared" ca="1" si="21"/>
        <v>49.851445080411885</v>
      </c>
      <c r="L32" s="31">
        <f t="shared" ca="1" si="21"/>
        <v>49.706045032260683</v>
      </c>
      <c r="M32" s="31">
        <f t="shared" ca="1" si="21"/>
        <v>49.561069067583261</v>
      </c>
      <c r="N32" s="31">
        <f t="shared" ca="1" si="21"/>
        <v>49.416515949469471</v>
      </c>
      <c r="O32" s="31">
        <f t="shared" ca="1" si="21"/>
        <v>49.272384444616861</v>
      </c>
      <c r="S32" s="31">
        <f t="shared" ca="1" si="22"/>
        <v>100.24205872355884</v>
      </c>
      <c r="T32" s="31">
        <f t="shared" ca="1" si="22"/>
        <v>99.824383478877337</v>
      </c>
      <c r="U32" s="31">
        <f t="shared" ca="1" si="22"/>
        <v>99.408448547715338</v>
      </c>
      <c r="V32" s="31">
        <f t="shared" ca="1" si="22"/>
        <v>98.99424667876653</v>
      </c>
      <c r="W32" s="31">
        <f t="shared" ca="1" si="22"/>
        <v>98.581770650938338</v>
      </c>
      <c r="X32" s="31">
        <f t="shared" ca="1" si="22"/>
        <v>98.171013273226094</v>
      </c>
      <c r="Y32" s="31">
        <f t="shared" ca="1" si="22"/>
        <v>97.761967384587649</v>
      </c>
      <c r="Z32" s="31">
        <f t="shared" ca="1" si="22"/>
        <v>97.354625853818533</v>
      </c>
      <c r="AA32" s="31">
        <f t="shared" ca="1" si="22"/>
        <v>96.948981579427624</v>
      </c>
      <c r="AB32" s="31">
        <f t="shared" ca="1" si="22"/>
        <v>96.545027489513345</v>
      </c>
      <c r="AC32" s="31">
        <f t="shared" ca="1" si="22"/>
        <v>96.142756541640367</v>
      </c>
      <c r="AD32" s="31">
        <f t="shared" ca="1" si="22"/>
        <v>95.742161722716872</v>
      </c>
      <c r="AH32" s="31">
        <f t="shared" ca="1" si="23"/>
        <v>119.56770589176476</v>
      </c>
      <c r="AI32" s="31">
        <f t="shared" ca="1" si="23"/>
        <v>119.00972326426987</v>
      </c>
      <c r="AJ32" s="31">
        <f t="shared" ca="1" si="23"/>
        <v>118.45434455570329</v>
      </c>
      <c r="AK32" s="31">
        <f t="shared" ca="1" si="23"/>
        <v>117.90155761444333</v>
      </c>
      <c r="AL32" s="31">
        <f t="shared" ca="1" si="23"/>
        <v>117.35135034557595</v>
      </c>
      <c r="AM32" s="31">
        <f t="shared" ca="1" si="23"/>
        <v>116.80371071062993</v>
      </c>
      <c r="AN32" s="31">
        <f t="shared" ca="1" si="23"/>
        <v>116.25862672731365</v>
      </c>
      <c r="AO32" s="31">
        <f t="shared" ca="1" si="23"/>
        <v>115.71608646925286</v>
      </c>
      <c r="AP32" s="31">
        <f t="shared" ca="1" si="23"/>
        <v>115.17607806572968</v>
      </c>
      <c r="AQ32" s="31">
        <f t="shared" ca="1" si="23"/>
        <v>114.63858970142293</v>
      </c>
      <c r="AR32" s="31">
        <f t="shared" ca="1" si="23"/>
        <v>114.10360961614963</v>
      </c>
      <c r="AS32" s="31">
        <f t="shared" ca="1" si="23"/>
        <v>113.57112610460759</v>
      </c>
      <c r="AW32" s="31">
        <f t="shared" si="24"/>
        <v>168.62813982083256</v>
      </c>
      <c r="AX32" s="31">
        <f t="shared" ca="1" si="24"/>
        <v>156.55658088858988</v>
      </c>
      <c r="AY32" s="31">
        <f t="shared" ca="1" si="24"/>
        <v>155.66942693022122</v>
      </c>
      <c r="AZ32" s="31">
        <f t="shared" ca="1" si="24"/>
        <v>154.7873001776166</v>
      </c>
      <c r="BA32" s="31">
        <f t="shared" ca="1" si="24"/>
        <v>153.91017214327678</v>
      </c>
      <c r="BB32" s="31">
        <f t="shared" ca="1" si="24"/>
        <v>153.03801450113153</v>
      </c>
      <c r="BC32" s="31">
        <f t="shared" ca="1" si="24"/>
        <v>152.17079908562511</v>
      </c>
      <c r="BD32" s="31">
        <f t="shared" ca="1" si="24"/>
        <v>151.30849789080656</v>
      </c>
      <c r="BE32" s="31">
        <f t="shared" ca="1" si="24"/>
        <v>150.45108306942535</v>
      </c>
      <c r="BF32" s="31">
        <f t="shared" ca="1" si="24"/>
        <v>149.59852693203194</v>
      </c>
      <c r="BG32" s="31">
        <f t="shared" ca="1" si="24"/>
        <v>148.75080194608375</v>
      </c>
      <c r="BH32" s="31">
        <f t="shared" ca="1" si="24"/>
        <v>147.90788073505593</v>
      </c>
      <c r="BL32" s="31">
        <f t="shared" ca="1" si="25"/>
        <v>210.78517477604069</v>
      </c>
      <c r="BM32" s="31">
        <f t="shared" ca="1" si="25"/>
        <v>193.12189332379143</v>
      </c>
      <c r="BN32" s="31">
        <f t="shared" ca="1" si="25"/>
        <v>191.83441403496616</v>
      </c>
      <c r="BO32" s="31">
        <f t="shared" ca="1" si="25"/>
        <v>190.55551794139973</v>
      </c>
      <c r="BP32" s="31">
        <f t="shared" ca="1" si="25"/>
        <v>189.28514782179039</v>
      </c>
      <c r="BQ32" s="31">
        <f t="shared" ca="1" si="25"/>
        <v>188.02324683631181</v>
      </c>
      <c r="BR32" s="31">
        <f t="shared" ca="1" si="25"/>
        <v>186.76975852406974</v>
      </c>
      <c r="BS32" s="31">
        <f t="shared" ca="1" si="25"/>
        <v>185.5246268005759</v>
      </c>
      <c r="BT32" s="31">
        <f t="shared" ca="1" si="25"/>
        <v>184.28779595523875</v>
      </c>
      <c r="BU32" s="31">
        <f t="shared" ca="1" si="25"/>
        <v>183.0592106488705</v>
      </c>
      <c r="BV32" s="31">
        <f t="shared" ca="1" si="25"/>
        <v>181.83881591121138</v>
      </c>
      <c r="BW32" s="31">
        <f t="shared" ca="1" si="25"/>
        <v>180.62655713846996</v>
      </c>
    </row>
    <row r="33" spans="1:75">
      <c r="A33" s="17">
        <v>26</v>
      </c>
      <c r="B33" s="17">
        <v>0.57999999999999996</v>
      </c>
      <c r="C33" s="17">
        <f t="shared" si="20"/>
        <v>1.0187950114175301E-2</v>
      </c>
      <c r="D33" s="31">
        <f t="shared" ca="1" si="21"/>
        <v>245.92591801880764</v>
      </c>
      <c r="E33" s="31">
        <f t="shared" ca="1" si="21"/>
        <v>245.20863409125278</v>
      </c>
      <c r="F33" s="31">
        <f t="shared" ca="1" si="21"/>
        <v>244.49344224181996</v>
      </c>
      <c r="G33" s="31">
        <f t="shared" ca="1" si="21"/>
        <v>243.78033636861466</v>
      </c>
      <c r="H33" s="31">
        <f t="shared" ca="1" si="21"/>
        <v>243.06931038753953</v>
      </c>
      <c r="I33" s="31">
        <f t="shared" ca="1" si="21"/>
        <v>242.3603582322425</v>
      </c>
      <c r="J33" s="31">
        <f t="shared" ca="1" si="21"/>
        <v>241.65347385406511</v>
      </c>
      <c r="K33" s="31">
        <f t="shared" ca="1" si="21"/>
        <v>240.94865122199079</v>
      </c>
      <c r="L33" s="31">
        <f t="shared" ca="1" si="21"/>
        <v>240.2458843225933</v>
      </c>
      <c r="M33" s="31">
        <f t="shared" ca="1" si="21"/>
        <v>239.54516715998577</v>
      </c>
      <c r="N33" s="31">
        <f t="shared" ca="1" si="21"/>
        <v>238.84649375576913</v>
      </c>
      <c r="O33" s="31">
        <f t="shared" ca="1" si="21"/>
        <v>238.14985814898148</v>
      </c>
      <c r="S33" s="31">
        <f t="shared" ca="1" si="22"/>
        <v>484.50328383053443</v>
      </c>
      <c r="T33" s="31">
        <f t="shared" ca="1" si="22"/>
        <v>482.48452014790718</v>
      </c>
      <c r="U33" s="31">
        <f t="shared" ca="1" si="22"/>
        <v>480.47416798062415</v>
      </c>
      <c r="V33" s="31">
        <f t="shared" ca="1" si="22"/>
        <v>478.47219228070492</v>
      </c>
      <c r="W33" s="31">
        <f t="shared" ca="1" si="22"/>
        <v>476.47855814620198</v>
      </c>
      <c r="X33" s="31">
        <f t="shared" ca="1" si="22"/>
        <v>474.49323082059277</v>
      </c>
      <c r="Y33" s="31">
        <f t="shared" ca="1" si="22"/>
        <v>472.51617569217365</v>
      </c>
      <c r="Z33" s="31">
        <f t="shared" ca="1" si="22"/>
        <v>470.54735829345628</v>
      </c>
      <c r="AA33" s="31">
        <f t="shared" ca="1" si="22"/>
        <v>468.58674430056686</v>
      </c>
      <c r="AB33" s="31">
        <f t="shared" ca="1" si="22"/>
        <v>466.63429953264784</v>
      </c>
      <c r="AC33" s="31">
        <f t="shared" ca="1" si="22"/>
        <v>464.68998995126179</v>
      </c>
      <c r="AD33" s="31">
        <f t="shared" ca="1" si="22"/>
        <v>462.75378165979822</v>
      </c>
      <c r="AH33" s="31">
        <f t="shared" ca="1" si="23"/>
        <v>577.91057847686307</v>
      </c>
      <c r="AI33" s="31">
        <f t="shared" ca="1" si="23"/>
        <v>575.21366244397109</v>
      </c>
      <c r="AJ33" s="31">
        <f t="shared" ca="1" si="23"/>
        <v>572.52933201923258</v>
      </c>
      <c r="AK33" s="31">
        <f t="shared" ca="1" si="23"/>
        <v>569.85752846980938</v>
      </c>
      <c r="AL33" s="31">
        <f t="shared" ca="1" si="23"/>
        <v>567.19819333695045</v>
      </c>
      <c r="AM33" s="31">
        <f t="shared" ca="1" si="23"/>
        <v>564.55126843471135</v>
      </c>
      <c r="AN33" s="31">
        <f t="shared" ca="1" si="23"/>
        <v>561.91669584868259</v>
      </c>
      <c r="AO33" s="31">
        <f t="shared" ca="1" si="23"/>
        <v>559.29441793472222</v>
      </c>
      <c r="AP33" s="31">
        <f t="shared" ca="1" si="23"/>
        <v>556.68437731769347</v>
      </c>
      <c r="AQ33" s="31">
        <f t="shared" ca="1" si="23"/>
        <v>554.08651689021076</v>
      </c>
      <c r="AR33" s="31">
        <f t="shared" ca="1" si="23"/>
        <v>551.50077981138986</v>
      </c>
      <c r="AS33" s="31">
        <f t="shared" ca="1" si="23"/>
        <v>548.92710950560343</v>
      </c>
      <c r="AW33" s="31">
        <f t="shared" si="24"/>
        <v>815.03600913402408</v>
      </c>
      <c r="AX33" s="31">
        <f t="shared" ca="1" si="24"/>
        <v>756.69014096151773</v>
      </c>
      <c r="AY33" s="31">
        <f t="shared" ca="1" si="24"/>
        <v>752.40223016273592</v>
      </c>
      <c r="AZ33" s="31">
        <f t="shared" ca="1" si="24"/>
        <v>748.13861752514697</v>
      </c>
      <c r="BA33" s="31">
        <f t="shared" ca="1" si="24"/>
        <v>743.89916535917109</v>
      </c>
      <c r="BB33" s="31">
        <f t="shared" ca="1" si="24"/>
        <v>739.683736755469</v>
      </c>
      <c r="BC33" s="31">
        <f t="shared" ca="1" si="24"/>
        <v>735.4921955805213</v>
      </c>
      <c r="BD33" s="31">
        <f t="shared" ca="1" si="24"/>
        <v>731.32440647223177</v>
      </c>
      <c r="BE33" s="31">
        <f t="shared" ca="1" si="24"/>
        <v>727.18023483555589</v>
      </c>
      <c r="BF33" s="31">
        <f t="shared" ca="1" si="24"/>
        <v>723.05954683815435</v>
      </c>
      <c r="BG33" s="31">
        <f t="shared" ca="1" si="24"/>
        <v>718.96220940607145</v>
      </c>
      <c r="BH33" s="31">
        <f t="shared" ca="1" si="24"/>
        <v>714.888090219437</v>
      </c>
      <c r="BL33" s="31">
        <f t="shared" ca="1" si="25"/>
        <v>1018.7950114175301</v>
      </c>
      <c r="BM33" s="31">
        <f t="shared" ca="1" si="25"/>
        <v>933.4224843983252</v>
      </c>
      <c r="BN33" s="31">
        <f t="shared" ca="1" si="25"/>
        <v>927.19966783566986</v>
      </c>
      <c r="BO33" s="31">
        <f t="shared" ca="1" si="25"/>
        <v>921.01833671676536</v>
      </c>
      <c r="BP33" s="31">
        <f t="shared" ca="1" si="25"/>
        <v>914.87821447198689</v>
      </c>
      <c r="BQ33" s="31">
        <f t="shared" ca="1" si="25"/>
        <v>908.7790263755071</v>
      </c>
      <c r="BR33" s="31">
        <f t="shared" ca="1" si="25"/>
        <v>902.72049953300382</v>
      </c>
      <c r="BS33" s="31">
        <f t="shared" ca="1" si="25"/>
        <v>896.70236286945021</v>
      </c>
      <c r="BT33" s="31">
        <f t="shared" ca="1" si="25"/>
        <v>890.72434711698725</v>
      </c>
      <c r="BU33" s="31">
        <f t="shared" ca="1" si="25"/>
        <v>884.78618480287412</v>
      </c>
      <c r="BV33" s="31">
        <f t="shared" ca="1" si="25"/>
        <v>878.8876102375217</v>
      </c>
      <c r="BW33" s="31">
        <f t="shared" ca="1" si="25"/>
        <v>873.02835950260487</v>
      </c>
    </row>
    <row r="34" spans="1:75">
      <c r="A34" s="17">
        <v>27</v>
      </c>
      <c r="B34" s="17">
        <v>0.56999999999999995</v>
      </c>
      <c r="C34" s="17">
        <f t="shared" si="20"/>
        <v>1.0012295801861934E-2</v>
      </c>
      <c r="D34" s="31">
        <f t="shared" ca="1" si="21"/>
        <v>241.68581598400061</v>
      </c>
      <c r="E34" s="31">
        <f t="shared" ca="1" si="21"/>
        <v>240.98089902071393</v>
      </c>
      <c r="F34" s="31">
        <f t="shared" ca="1" si="21"/>
        <v>240.27803806523687</v>
      </c>
      <c r="G34" s="31">
        <f t="shared" ca="1" si="21"/>
        <v>239.57722712087994</v>
      </c>
      <c r="H34" s="31">
        <f t="shared" ca="1" si="21"/>
        <v>238.87846020844401</v>
      </c>
      <c r="I34" s="31">
        <f t="shared" ca="1" si="21"/>
        <v>238.18173136616937</v>
      </c>
      <c r="J34" s="31">
        <f t="shared" ca="1" si="21"/>
        <v>237.48703464968469</v>
      </c>
      <c r="K34" s="31">
        <f t="shared" ca="1" si="21"/>
        <v>236.79436413195648</v>
      </c>
      <c r="L34" s="31">
        <f t="shared" ca="1" si="21"/>
        <v>236.10371390323826</v>
      </c>
      <c r="M34" s="31">
        <f t="shared" ca="1" si="21"/>
        <v>235.4150780710205</v>
      </c>
      <c r="N34" s="31">
        <f t="shared" ca="1" si="21"/>
        <v>234.72845075998001</v>
      </c>
      <c r="O34" s="31">
        <f t="shared" ca="1" si="21"/>
        <v>234.04382611193009</v>
      </c>
      <c r="S34" s="31">
        <f t="shared" ca="1" si="22"/>
        <v>476.14977893690451</v>
      </c>
      <c r="T34" s="31">
        <f t="shared" ca="1" si="22"/>
        <v>474.16582152466742</v>
      </c>
      <c r="U34" s="31">
        <f t="shared" ca="1" si="22"/>
        <v>472.19013060164787</v>
      </c>
      <c r="V34" s="31">
        <f t="shared" ca="1" si="22"/>
        <v>470.22267172414104</v>
      </c>
      <c r="W34" s="31">
        <f t="shared" ca="1" si="22"/>
        <v>468.26341059195715</v>
      </c>
      <c r="X34" s="31">
        <f t="shared" ca="1" si="22"/>
        <v>466.31231304782398</v>
      </c>
      <c r="Y34" s="31">
        <f t="shared" ca="1" si="22"/>
        <v>464.36934507679138</v>
      </c>
      <c r="Z34" s="31">
        <f t="shared" ca="1" si="22"/>
        <v>462.43447280563805</v>
      </c>
      <c r="AA34" s="31">
        <f t="shared" ca="1" si="22"/>
        <v>460.50766250228122</v>
      </c>
      <c r="AB34" s="31">
        <f t="shared" ca="1" si="22"/>
        <v>458.58888057518845</v>
      </c>
      <c r="AC34" s="31">
        <f t="shared" ca="1" si="22"/>
        <v>456.67809357279174</v>
      </c>
      <c r="AD34" s="31">
        <f t="shared" ca="1" si="22"/>
        <v>454.77526818290517</v>
      </c>
      <c r="AH34" s="31">
        <f t="shared" ca="1" si="23"/>
        <v>567.94660298588269</v>
      </c>
      <c r="AI34" s="31">
        <f t="shared" ca="1" si="23"/>
        <v>565.29618550528198</v>
      </c>
      <c r="AJ34" s="31">
        <f t="shared" ca="1" si="23"/>
        <v>562.65813663959068</v>
      </c>
      <c r="AK34" s="31">
        <f t="shared" ca="1" si="23"/>
        <v>560.03239866860588</v>
      </c>
      <c r="AL34" s="31">
        <f t="shared" ca="1" si="23"/>
        <v>557.41891414148574</v>
      </c>
      <c r="AM34" s="31">
        <f t="shared" ca="1" si="23"/>
        <v>554.81762587549224</v>
      </c>
      <c r="AN34" s="31">
        <f t="shared" ca="1" si="23"/>
        <v>552.2284769547399</v>
      </c>
      <c r="AO34" s="31">
        <f t="shared" ca="1" si="23"/>
        <v>549.65141072895108</v>
      </c>
      <c r="AP34" s="31">
        <f t="shared" ca="1" si="23"/>
        <v>547.08637081221605</v>
      </c>
      <c r="AQ34" s="31">
        <f t="shared" ca="1" si="23"/>
        <v>544.53330108175896</v>
      </c>
      <c r="AR34" s="31">
        <f t="shared" ca="1" si="23"/>
        <v>541.99214567671072</v>
      </c>
      <c r="AS34" s="31">
        <f t="shared" ca="1" si="23"/>
        <v>539.46284899688612</v>
      </c>
      <c r="AW34" s="31">
        <f t="shared" si="24"/>
        <v>800.98366414895474</v>
      </c>
      <c r="AX34" s="31">
        <f t="shared" ca="1" si="24"/>
        <v>743.64375922080194</v>
      </c>
      <c r="AY34" s="31">
        <f t="shared" ca="1" si="24"/>
        <v>739.42977791855083</v>
      </c>
      <c r="AZ34" s="31">
        <f t="shared" ca="1" si="24"/>
        <v>735.23967584367892</v>
      </c>
      <c r="BA34" s="31">
        <f t="shared" ca="1" si="24"/>
        <v>731.07331768056474</v>
      </c>
      <c r="BB34" s="31">
        <f t="shared" ca="1" si="24"/>
        <v>726.93056888037472</v>
      </c>
      <c r="BC34" s="31">
        <f t="shared" ca="1" si="24"/>
        <v>722.81129565671927</v>
      </c>
      <c r="BD34" s="31">
        <f t="shared" ca="1" si="24"/>
        <v>718.71536498133128</v>
      </c>
      <c r="BE34" s="31">
        <f t="shared" ca="1" si="24"/>
        <v>714.64264457977049</v>
      </c>
      <c r="BF34" s="31">
        <f t="shared" ca="1" si="24"/>
        <v>710.5930029271517</v>
      </c>
      <c r="BG34" s="31">
        <f t="shared" ca="1" si="24"/>
        <v>706.56630924389788</v>
      </c>
      <c r="BH34" s="31">
        <f t="shared" ca="1" si="24"/>
        <v>702.56243349151578</v>
      </c>
      <c r="BL34" s="31">
        <f t="shared" ca="1" si="25"/>
        <v>1001.2295801861934</v>
      </c>
      <c r="BM34" s="31">
        <f t="shared" ca="1" si="25"/>
        <v>917.32899328800931</v>
      </c>
      <c r="BN34" s="31">
        <f t="shared" ca="1" si="25"/>
        <v>911.21346666608929</v>
      </c>
      <c r="BO34" s="31">
        <f t="shared" ca="1" si="25"/>
        <v>905.13871022164869</v>
      </c>
      <c r="BP34" s="31">
        <f t="shared" ca="1" si="25"/>
        <v>899.10445215350433</v>
      </c>
      <c r="BQ34" s="31">
        <f t="shared" ca="1" si="25"/>
        <v>893.1104224724811</v>
      </c>
      <c r="BR34" s="31">
        <f t="shared" ca="1" si="25"/>
        <v>887.15635298933137</v>
      </c>
      <c r="BS34" s="31">
        <f t="shared" ca="1" si="25"/>
        <v>881.24197730273556</v>
      </c>
      <c r="BT34" s="31">
        <f t="shared" ca="1" si="25"/>
        <v>875.36703078738412</v>
      </c>
      <c r="BU34" s="31">
        <f t="shared" ca="1" si="25"/>
        <v>869.53125058213493</v>
      </c>
      <c r="BV34" s="31">
        <f t="shared" ca="1" si="25"/>
        <v>863.734375578254</v>
      </c>
      <c r="BW34" s="31">
        <f t="shared" ca="1" si="25"/>
        <v>857.97614640773236</v>
      </c>
    </row>
    <row r="35" spans="1:75">
      <c r="A35" s="17">
        <v>28</v>
      </c>
      <c r="B35" s="17">
        <v>0.2</v>
      </c>
      <c r="C35" s="17">
        <f t="shared" si="20"/>
        <v>3.5130862462673458E-3</v>
      </c>
      <c r="D35" s="31">
        <f t="shared" ca="1" si="21"/>
        <v>84.80204069614058</v>
      </c>
      <c r="E35" s="31">
        <f t="shared" ca="1" si="21"/>
        <v>84.554701410776843</v>
      </c>
      <c r="F35" s="31">
        <f t="shared" ca="1" si="21"/>
        <v>84.308083531662078</v>
      </c>
      <c r="G35" s="31">
        <f t="shared" ca="1" si="21"/>
        <v>84.062184954694729</v>
      </c>
      <c r="H35" s="31">
        <f t="shared" ca="1" si="21"/>
        <v>83.8170035819102</v>
      </c>
      <c r="I35" s="31">
        <f t="shared" ca="1" si="21"/>
        <v>83.572537321462946</v>
      </c>
      <c r="J35" s="31">
        <f t="shared" ca="1" si="21"/>
        <v>83.328784087608682</v>
      </c>
      <c r="K35" s="31">
        <f t="shared" ca="1" si="21"/>
        <v>83.085741800686506</v>
      </c>
      <c r="L35" s="31">
        <f t="shared" ca="1" si="21"/>
        <v>82.843408387101164</v>
      </c>
      <c r="M35" s="31">
        <f t="shared" ca="1" si="21"/>
        <v>82.601781779305455</v>
      </c>
      <c r="N35" s="31">
        <f t="shared" ca="1" si="21"/>
        <v>82.36085991578247</v>
      </c>
      <c r="O35" s="31">
        <f t="shared" ca="1" si="21"/>
        <v>82.120640741028112</v>
      </c>
      <c r="S35" s="31">
        <f t="shared" ca="1" si="22"/>
        <v>167.07009787259813</v>
      </c>
      <c r="T35" s="31">
        <f t="shared" ca="1" si="22"/>
        <v>166.3739724647956</v>
      </c>
      <c r="U35" s="31">
        <f t="shared" ca="1" si="22"/>
        <v>165.68074757952562</v>
      </c>
      <c r="V35" s="31">
        <f t="shared" ca="1" si="22"/>
        <v>164.9904111312776</v>
      </c>
      <c r="W35" s="31">
        <f t="shared" ca="1" si="22"/>
        <v>164.30295108489727</v>
      </c>
      <c r="X35" s="31">
        <f t="shared" ca="1" si="22"/>
        <v>163.61835545537687</v>
      </c>
      <c r="Y35" s="31">
        <f t="shared" ca="1" si="22"/>
        <v>162.93661230764613</v>
      </c>
      <c r="Z35" s="31">
        <f t="shared" ca="1" si="22"/>
        <v>162.25770975636428</v>
      </c>
      <c r="AA35" s="31">
        <f t="shared" ca="1" si="22"/>
        <v>161.58163596571276</v>
      </c>
      <c r="AB35" s="31">
        <f t="shared" ca="1" si="22"/>
        <v>160.90837914918896</v>
      </c>
      <c r="AC35" s="31">
        <f t="shared" ca="1" si="22"/>
        <v>160.23792756940065</v>
      </c>
      <c r="AD35" s="31">
        <f t="shared" ca="1" si="22"/>
        <v>159.57026953786149</v>
      </c>
      <c r="AH35" s="31">
        <f t="shared" ca="1" si="23"/>
        <v>199.27950981960799</v>
      </c>
      <c r="AI35" s="31">
        <f t="shared" ca="1" si="23"/>
        <v>198.34953877378317</v>
      </c>
      <c r="AJ35" s="31">
        <f t="shared" ca="1" si="23"/>
        <v>197.42390759283887</v>
      </c>
      <c r="AK35" s="31">
        <f t="shared" ca="1" si="23"/>
        <v>196.50259602407226</v>
      </c>
      <c r="AL35" s="31">
        <f t="shared" ca="1" si="23"/>
        <v>195.58558390929329</v>
      </c>
      <c r="AM35" s="31">
        <f t="shared" ca="1" si="23"/>
        <v>194.67285118438326</v>
      </c>
      <c r="AN35" s="31">
        <f t="shared" ca="1" si="23"/>
        <v>193.76437787885612</v>
      </c>
      <c r="AO35" s="31">
        <f t="shared" ca="1" si="23"/>
        <v>192.86014411542149</v>
      </c>
      <c r="AP35" s="31">
        <f t="shared" ca="1" si="23"/>
        <v>191.96013010954951</v>
      </c>
      <c r="AQ35" s="31">
        <f t="shared" ca="1" si="23"/>
        <v>191.06431616903825</v>
      </c>
      <c r="AR35" s="31">
        <f t="shared" ca="1" si="23"/>
        <v>190.17268269358277</v>
      </c>
      <c r="AS35" s="31">
        <f t="shared" ca="1" si="23"/>
        <v>189.28521017434602</v>
      </c>
      <c r="AW35" s="31">
        <f t="shared" si="24"/>
        <v>281.04689970138764</v>
      </c>
      <c r="AX35" s="31">
        <f t="shared" ca="1" si="24"/>
        <v>260.92763481431655</v>
      </c>
      <c r="AY35" s="31">
        <f t="shared" ca="1" si="24"/>
        <v>259.44904488370207</v>
      </c>
      <c r="AZ35" s="31">
        <f t="shared" ca="1" si="24"/>
        <v>257.97883362936108</v>
      </c>
      <c r="BA35" s="31">
        <f t="shared" ca="1" si="24"/>
        <v>256.51695357212799</v>
      </c>
      <c r="BB35" s="31">
        <f t="shared" ca="1" si="24"/>
        <v>255.06335750188592</v>
      </c>
      <c r="BC35" s="31">
        <f t="shared" ca="1" si="24"/>
        <v>253.61799847604189</v>
      </c>
      <c r="BD35" s="31">
        <f t="shared" ca="1" si="24"/>
        <v>252.18082981801103</v>
      </c>
      <c r="BE35" s="31">
        <f t="shared" ca="1" si="24"/>
        <v>250.751805115709</v>
      </c>
      <c r="BF35" s="31">
        <f t="shared" ca="1" si="24"/>
        <v>249.33087822005328</v>
      </c>
      <c r="BG35" s="31">
        <f t="shared" ca="1" si="24"/>
        <v>247.91800324347298</v>
      </c>
      <c r="BH35" s="31">
        <f t="shared" ca="1" si="24"/>
        <v>246.51313455842663</v>
      </c>
      <c r="BL35" s="31">
        <f t="shared" ca="1" si="25"/>
        <v>351.30862462673457</v>
      </c>
      <c r="BM35" s="31">
        <f t="shared" ca="1" si="25"/>
        <v>321.8698222063191</v>
      </c>
      <c r="BN35" s="31">
        <f t="shared" ca="1" si="25"/>
        <v>319.72402339161033</v>
      </c>
      <c r="BO35" s="31">
        <f t="shared" ca="1" si="25"/>
        <v>317.59252990233296</v>
      </c>
      <c r="BP35" s="31">
        <f t="shared" ca="1" si="25"/>
        <v>315.47524636965073</v>
      </c>
      <c r="BQ35" s="31">
        <f t="shared" ca="1" si="25"/>
        <v>313.37207806051975</v>
      </c>
      <c r="BR35" s="31">
        <f t="shared" ca="1" si="25"/>
        <v>311.28293087344963</v>
      </c>
      <c r="BS35" s="31">
        <f t="shared" ca="1" si="25"/>
        <v>309.20771133429326</v>
      </c>
      <c r="BT35" s="31">
        <f t="shared" ca="1" si="25"/>
        <v>307.14632659206467</v>
      </c>
      <c r="BU35" s="31">
        <f t="shared" ca="1" si="25"/>
        <v>305.09868441478426</v>
      </c>
      <c r="BV35" s="31">
        <f t="shared" ca="1" si="25"/>
        <v>303.06469318535238</v>
      </c>
      <c r="BW35" s="31">
        <f t="shared" ca="1" si="25"/>
        <v>301.04426189745004</v>
      </c>
    </row>
    <row r="36" spans="1:75">
      <c r="A36" s="17">
        <v>29</v>
      </c>
      <c r="B36" s="17">
        <v>0.25</v>
      </c>
      <c r="C36" s="17">
        <f t="shared" si="20"/>
        <v>4.3913578078341817E-3</v>
      </c>
      <c r="D36" s="31">
        <f t="shared" ca="1" si="21"/>
        <v>106.00255087017571</v>
      </c>
      <c r="E36" s="31">
        <f t="shared" ca="1" si="21"/>
        <v>105.69337676347104</v>
      </c>
      <c r="F36" s="31">
        <f t="shared" ca="1" si="21"/>
        <v>105.38510441457758</v>
      </c>
      <c r="G36" s="31">
        <f t="shared" ca="1" si="21"/>
        <v>105.07773119336839</v>
      </c>
      <c r="H36" s="31">
        <f t="shared" ca="1" si="21"/>
        <v>104.77125447738774</v>
      </c>
      <c r="I36" s="31">
        <f t="shared" ca="1" si="21"/>
        <v>104.46567165182867</v>
      </c>
      <c r="J36" s="31">
        <f t="shared" ca="1" si="21"/>
        <v>104.16098010951083</v>
      </c>
      <c r="K36" s="31">
        <f t="shared" ca="1" si="21"/>
        <v>103.85717725085811</v>
      </c>
      <c r="L36" s="31">
        <f t="shared" ca="1" si="21"/>
        <v>103.55426048387643</v>
      </c>
      <c r="M36" s="31">
        <f t="shared" ca="1" si="21"/>
        <v>103.2522272241318</v>
      </c>
      <c r="N36" s="31">
        <f t="shared" ca="1" si="21"/>
        <v>102.95107489472808</v>
      </c>
      <c r="O36" s="31">
        <f t="shared" ca="1" si="21"/>
        <v>102.65080092628513</v>
      </c>
      <c r="S36" s="31">
        <f t="shared" ca="1" si="22"/>
        <v>208.83762234074763</v>
      </c>
      <c r="T36" s="31">
        <f t="shared" ca="1" si="22"/>
        <v>207.96746558099449</v>
      </c>
      <c r="U36" s="31">
        <f t="shared" ca="1" si="22"/>
        <v>207.10093447440698</v>
      </c>
      <c r="V36" s="31">
        <f t="shared" ca="1" si="22"/>
        <v>206.23801391409697</v>
      </c>
      <c r="W36" s="31">
        <f t="shared" ca="1" si="22"/>
        <v>205.37868885612156</v>
      </c>
      <c r="X36" s="31">
        <f t="shared" ca="1" si="22"/>
        <v>204.52294431922104</v>
      </c>
      <c r="Y36" s="31">
        <f t="shared" ca="1" si="22"/>
        <v>203.67076538455763</v>
      </c>
      <c r="Z36" s="31">
        <f t="shared" ca="1" si="22"/>
        <v>202.8221371954553</v>
      </c>
      <c r="AA36" s="31">
        <f t="shared" ca="1" si="22"/>
        <v>201.97704495714092</v>
      </c>
      <c r="AB36" s="31">
        <f t="shared" ca="1" si="22"/>
        <v>201.13547393648616</v>
      </c>
      <c r="AC36" s="31">
        <f t="shared" ca="1" si="22"/>
        <v>200.29740946175079</v>
      </c>
      <c r="AD36" s="31">
        <f t="shared" ca="1" si="22"/>
        <v>199.46283692232686</v>
      </c>
      <c r="AH36" s="31">
        <f t="shared" ca="1" si="23"/>
        <v>249.09938727450995</v>
      </c>
      <c r="AI36" s="31">
        <f t="shared" ca="1" si="23"/>
        <v>247.93692346722892</v>
      </c>
      <c r="AJ36" s="31">
        <f t="shared" ca="1" si="23"/>
        <v>246.77988449104856</v>
      </c>
      <c r="AK36" s="31">
        <f t="shared" ca="1" si="23"/>
        <v>245.62824503009031</v>
      </c>
      <c r="AL36" s="31">
        <f t="shared" ca="1" si="23"/>
        <v>244.48197988661659</v>
      </c>
      <c r="AM36" s="31">
        <f t="shared" ca="1" si="23"/>
        <v>243.34106398047905</v>
      </c>
      <c r="AN36" s="31">
        <f t="shared" ca="1" si="23"/>
        <v>242.20547234857014</v>
      </c>
      <c r="AO36" s="31">
        <f t="shared" ca="1" si="23"/>
        <v>241.07518014427683</v>
      </c>
      <c r="AP36" s="31">
        <f t="shared" ca="1" si="23"/>
        <v>239.95016263693685</v>
      </c>
      <c r="AQ36" s="31">
        <f t="shared" ca="1" si="23"/>
        <v>238.8303952112978</v>
      </c>
      <c r="AR36" s="31">
        <f t="shared" ca="1" si="23"/>
        <v>237.71585336697842</v>
      </c>
      <c r="AS36" s="31">
        <f t="shared" ca="1" si="23"/>
        <v>236.6065127179325</v>
      </c>
      <c r="AW36" s="31">
        <f t="shared" si="24"/>
        <v>351.30862462673451</v>
      </c>
      <c r="AX36" s="31">
        <f t="shared" ca="1" si="24"/>
        <v>326.1595435178956</v>
      </c>
      <c r="AY36" s="31">
        <f t="shared" ca="1" si="24"/>
        <v>324.31130610462759</v>
      </c>
      <c r="AZ36" s="31">
        <f t="shared" ca="1" si="24"/>
        <v>322.4735420367013</v>
      </c>
      <c r="BA36" s="31">
        <f t="shared" ca="1" si="24"/>
        <v>320.64619196515997</v>
      </c>
      <c r="BB36" s="31">
        <f t="shared" ca="1" si="24"/>
        <v>318.82919687735739</v>
      </c>
      <c r="BC36" s="31">
        <f t="shared" ca="1" si="24"/>
        <v>317.02249809505236</v>
      </c>
      <c r="BD36" s="31">
        <f t="shared" ca="1" si="24"/>
        <v>315.22603727251374</v>
      </c>
      <c r="BE36" s="31">
        <f t="shared" ca="1" si="24"/>
        <v>313.43975639463622</v>
      </c>
      <c r="BF36" s="31">
        <f t="shared" ca="1" si="24"/>
        <v>311.66359777506659</v>
      </c>
      <c r="BG36" s="31">
        <f t="shared" ca="1" si="24"/>
        <v>309.8975040543412</v>
      </c>
      <c r="BH36" s="31">
        <f t="shared" ca="1" si="24"/>
        <v>308.14141819803325</v>
      </c>
      <c r="BL36" s="31">
        <f t="shared" ca="1" si="25"/>
        <v>439.13578078341817</v>
      </c>
      <c r="BM36" s="31">
        <f t="shared" ca="1" si="25"/>
        <v>402.33727775789885</v>
      </c>
      <c r="BN36" s="31">
        <f t="shared" ca="1" si="25"/>
        <v>399.65502923951288</v>
      </c>
      <c r="BO36" s="31">
        <f t="shared" ca="1" si="25"/>
        <v>396.99066237791612</v>
      </c>
      <c r="BP36" s="31">
        <f t="shared" ca="1" si="25"/>
        <v>394.34405796206335</v>
      </c>
      <c r="BQ36" s="31">
        <f t="shared" ca="1" si="25"/>
        <v>391.71509757564962</v>
      </c>
      <c r="BR36" s="31">
        <f t="shared" ca="1" si="25"/>
        <v>389.10366359181199</v>
      </c>
      <c r="BS36" s="31">
        <f t="shared" ca="1" si="25"/>
        <v>386.50963916786651</v>
      </c>
      <c r="BT36" s="31">
        <f t="shared" ca="1" si="25"/>
        <v>383.93290824008079</v>
      </c>
      <c r="BU36" s="31">
        <f t="shared" ca="1" si="25"/>
        <v>381.37335551848025</v>
      </c>
      <c r="BV36" s="31">
        <f t="shared" ca="1" si="25"/>
        <v>378.83086648169041</v>
      </c>
      <c r="BW36" s="31">
        <f t="shared" ca="1" si="25"/>
        <v>376.3053273718125</v>
      </c>
    </row>
    <row r="37" spans="1:75">
      <c r="A37" s="17">
        <v>30</v>
      </c>
      <c r="B37" s="17">
        <v>0.61</v>
      </c>
      <c r="C37" s="17">
        <f t="shared" si="20"/>
        <v>1.0714913051115403E-2</v>
      </c>
      <c r="D37" s="31">
        <f t="shared" ca="1" si="21"/>
        <v>258.64622412322876</v>
      </c>
      <c r="E37" s="31">
        <f t="shared" ca="1" si="21"/>
        <v>257.8918393028693</v>
      </c>
      <c r="F37" s="31">
        <f t="shared" ca="1" si="21"/>
        <v>257.13965477156927</v>
      </c>
      <c r="G37" s="31">
        <f t="shared" ca="1" si="21"/>
        <v>256.38966411181889</v>
      </c>
      <c r="H37" s="31">
        <f t="shared" ca="1" si="21"/>
        <v>255.64186092482606</v>
      </c>
      <c r="I37" s="31">
        <f t="shared" ca="1" si="21"/>
        <v>254.89623883046195</v>
      </c>
      <c r="J37" s="31">
        <f t="shared" ca="1" si="21"/>
        <v>254.15279146720644</v>
      </c>
      <c r="K37" s="31">
        <f t="shared" ca="1" si="21"/>
        <v>253.41151249209378</v>
      </c>
      <c r="L37" s="31">
        <f t="shared" ca="1" si="21"/>
        <v>252.6723955806585</v>
      </c>
      <c r="M37" s="31">
        <f t="shared" ca="1" si="21"/>
        <v>251.93543442688161</v>
      </c>
      <c r="N37" s="31">
        <f t="shared" ca="1" si="21"/>
        <v>251.20062274313651</v>
      </c>
      <c r="O37" s="31">
        <f t="shared" ca="1" si="21"/>
        <v>250.46795426013571</v>
      </c>
      <c r="S37" s="31">
        <f t="shared" ca="1" si="22"/>
        <v>509.56379851142418</v>
      </c>
      <c r="T37" s="31">
        <f t="shared" ca="1" si="22"/>
        <v>507.44061601762655</v>
      </c>
      <c r="U37" s="31">
        <f t="shared" ca="1" si="22"/>
        <v>505.32628011755304</v>
      </c>
      <c r="V37" s="31">
        <f t="shared" ca="1" si="22"/>
        <v>503.22075395039656</v>
      </c>
      <c r="W37" s="31">
        <f t="shared" ca="1" si="22"/>
        <v>501.12400080893661</v>
      </c>
      <c r="X37" s="31">
        <f t="shared" ca="1" si="22"/>
        <v>499.03598413889932</v>
      </c>
      <c r="Y37" s="31">
        <f t="shared" ca="1" si="22"/>
        <v>496.95666753832063</v>
      </c>
      <c r="Z37" s="31">
        <f t="shared" ca="1" si="22"/>
        <v>494.88601475691092</v>
      </c>
      <c r="AA37" s="31">
        <f t="shared" ca="1" si="22"/>
        <v>492.82398969542379</v>
      </c>
      <c r="AB37" s="31">
        <f t="shared" ca="1" si="22"/>
        <v>490.77055640502624</v>
      </c>
      <c r="AC37" s="31">
        <f t="shared" ca="1" si="22"/>
        <v>488.7256790866719</v>
      </c>
      <c r="AD37" s="31">
        <f t="shared" ca="1" si="22"/>
        <v>486.6893220904775</v>
      </c>
      <c r="AH37" s="31">
        <f t="shared" ca="1" si="23"/>
        <v>607.8025049498043</v>
      </c>
      <c r="AI37" s="31">
        <f t="shared" ca="1" si="23"/>
        <v>604.96609326003852</v>
      </c>
      <c r="AJ37" s="31">
        <f t="shared" ca="1" si="23"/>
        <v>602.14291815815841</v>
      </c>
      <c r="AK37" s="31">
        <f t="shared" ca="1" si="23"/>
        <v>599.33291787342034</v>
      </c>
      <c r="AL37" s="31">
        <f t="shared" ca="1" si="23"/>
        <v>596.53603092334447</v>
      </c>
      <c r="AM37" s="31">
        <f t="shared" ca="1" si="23"/>
        <v>593.75219611236889</v>
      </c>
      <c r="AN37" s="31">
        <f t="shared" ca="1" si="23"/>
        <v>590.98135253051112</v>
      </c>
      <c r="AO37" s="31">
        <f t="shared" ca="1" si="23"/>
        <v>588.22343955203542</v>
      </c>
      <c r="AP37" s="31">
        <f t="shared" ca="1" si="23"/>
        <v>585.47839683412587</v>
      </c>
      <c r="AQ37" s="31">
        <f t="shared" ca="1" si="23"/>
        <v>582.7461643155666</v>
      </c>
      <c r="AR37" s="31">
        <f t="shared" ca="1" si="23"/>
        <v>580.02668221542729</v>
      </c>
      <c r="AS37" s="31">
        <f t="shared" ca="1" si="23"/>
        <v>577.31989103175533</v>
      </c>
      <c r="AW37" s="31">
        <f t="shared" si="24"/>
        <v>857.19304408923222</v>
      </c>
      <c r="AX37" s="31">
        <f t="shared" ca="1" si="24"/>
        <v>795.82928618366532</v>
      </c>
      <c r="AY37" s="31">
        <f t="shared" ca="1" si="24"/>
        <v>791.31958689529131</v>
      </c>
      <c r="AZ37" s="31">
        <f t="shared" ca="1" si="24"/>
        <v>786.83544256955122</v>
      </c>
      <c r="BA37" s="31">
        <f t="shared" ca="1" si="24"/>
        <v>782.37670839499026</v>
      </c>
      <c r="BB37" s="31">
        <f t="shared" ca="1" si="24"/>
        <v>777.94324038075194</v>
      </c>
      <c r="BC37" s="31">
        <f t="shared" ca="1" si="24"/>
        <v>773.53489535192773</v>
      </c>
      <c r="BD37" s="31">
        <f t="shared" ca="1" si="24"/>
        <v>769.15153094493348</v>
      </c>
      <c r="BE37" s="31">
        <f t="shared" ca="1" si="24"/>
        <v>764.79300560291233</v>
      </c>
      <c r="BF37" s="31">
        <f t="shared" ca="1" si="24"/>
        <v>760.4591785711624</v>
      </c>
      <c r="BG37" s="31">
        <f t="shared" ca="1" si="24"/>
        <v>756.1499098925924</v>
      </c>
      <c r="BH37" s="31">
        <f t="shared" ca="1" si="24"/>
        <v>751.86506040320103</v>
      </c>
      <c r="BL37" s="31">
        <f t="shared" ca="1" si="25"/>
        <v>1071.4913051115402</v>
      </c>
      <c r="BM37" s="31">
        <f t="shared" ca="1" si="25"/>
        <v>981.70295772927318</v>
      </c>
      <c r="BN37" s="31">
        <f t="shared" ca="1" si="25"/>
        <v>975.15827134441145</v>
      </c>
      <c r="BO37" s="31">
        <f t="shared" ca="1" si="25"/>
        <v>968.65721620211536</v>
      </c>
      <c r="BP37" s="31">
        <f t="shared" ca="1" si="25"/>
        <v>962.19950142743448</v>
      </c>
      <c r="BQ37" s="31">
        <f t="shared" ca="1" si="25"/>
        <v>955.78483808458509</v>
      </c>
      <c r="BR37" s="31">
        <f t="shared" ca="1" si="25"/>
        <v>949.41293916402128</v>
      </c>
      <c r="BS37" s="31">
        <f t="shared" ca="1" si="25"/>
        <v>943.08351956959427</v>
      </c>
      <c r="BT37" s="31">
        <f t="shared" ca="1" si="25"/>
        <v>936.79629610579707</v>
      </c>
      <c r="BU37" s="31">
        <f t="shared" ca="1" si="25"/>
        <v>930.55098746509179</v>
      </c>
      <c r="BV37" s="31">
        <f t="shared" ca="1" si="25"/>
        <v>924.34731421532456</v>
      </c>
      <c r="BW37" s="31">
        <f t="shared" ca="1" si="25"/>
        <v>918.18499878722241</v>
      </c>
    </row>
    <row r="38" spans="1:75">
      <c r="A38" s="17">
        <v>31</v>
      </c>
      <c r="B38" s="17">
        <v>0.3</v>
      </c>
      <c r="C38" s="17">
        <f t="shared" si="20"/>
        <v>5.2696293694010181E-3</v>
      </c>
      <c r="D38" s="31">
        <f t="shared" ca="1" si="21"/>
        <v>127.20306104421086</v>
      </c>
      <c r="E38" s="31">
        <f t="shared" ca="1" si="21"/>
        <v>126.83205211616524</v>
      </c>
      <c r="F38" s="31">
        <f t="shared" ca="1" si="21"/>
        <v>126.46212529749309</v>
      </c>
      <c r="G38" s="31">
        <f t="shared" ca="1" si="21"/>
        <v>126.09327743204207</v>
      </c>
      <c r="H38" s="31">
        <f t="shared" ca="1" si="21"/>
        <v>125.72550537286529</v>
      </c>
      <c r="I38" s="31">
        <f t="shared" ca="1" si="21"/>
        <v>125.35880598219441</v>
      </c>
      <c r="J38" s="31">
        <f t="shared" ca="1" si="21"/>
        <v>124.99317613141301</v>
      </c>
      <c r="K38" s="31">
        <f t="shared" ca="1" si="21"/>
        <v>124.62861270102974</v>
      </c>
      <c r="L38" s="31">
        <f t="shared" ca="1" si="21"/>
        <v>124.26511258065172</v>
      </c>
      <c r="M38" s="31">
        <f t="shared" ca="1" si="21"/>
        <v>123.90267266895816</v>
      </c>
      <c r="N38" s="31">
        <f t="shared" ca="1" si="21"/>
        <v>123.54128987367369</v>
      </c>
      <c r="O38" s="31">
        <f t="shared" ca="1" si="21"/>
        <v>123.18096111154216</v>
      </c>
      <c r="S38" s="31">
        <f t="shared" ca="1" si="22"/>
        <v>250.60514680889713</v>
      </c>
      <c r="T38" s="31">
        <f t="shared" ca="1" si="22"/>
        <v>249.5609586971934</v>
      </c>
      <c r="U38" s="31">
        <f t="shared" ca="1" si="22"/>
        <v>248.52112136928838</v>
      </c>
      <c r="V38" s="31">
        <f t="shared" ca="1" si="22"/>
        <v>247.48561669691634</v>
      </c>
      <c r="W38" s="31">
        <f t="shared" ca="1" si="22"/>
        <v>246.4544266273459</v>
      </c>
      <c r="X38" s="31">
        <f t="shared" ca="1" si="22"/>
        <v>245.42753318306526</v>
      </c>
      <c r="Y38" s="31">
        <f t="shared" ca="1" si="22"/>
        <v>244.40491846146915</v>
      </c>
      <c r="Z38" s="31">
        <f t="shared" ca="1" si="22"/>
        <v>243.38656463454637</v>
      </c>
      <c r="AA38" s="31">
        <f t="shared" ca="1" si="22"/>
        <v>242.3724539485691</v>
      </c>
      <c r="AB38" s="31">
        <f t="shared" ca="1" si="22"/>
        <v>241.3625687237834</v>
      </c>
      <c r="AC38" s="31">
        <f t="shared" ca="1" si="22"/>
        <v>240.35689135410095</v>
      </c>
      <c r="AD38" s="31">
        <f t="shared" ca="1" si="22"/>
        <v>239.35540430679222</v>
      </c>
      <c r="AH38" s="31">
        <f t="shared" ca="1" si="23"/>
        <v>298.91926472941196</v>
      </c>
      <c r="AI38" s="31">
        <f t="shared" ca="1" si="23"/>
        <v>297.52430816067471</v>
      </c>
      <c r="AJ38" s="31">
        <f t="shared" ca="1" si="23"/>
        <v>296.13586138925825</v>
      </c>
      <c r="AK38" s="31">
        <f t="shared" ca="1" si="23"/>
        <v>294.75389403610836</v>
      </c>
      <c r="AL38" s="31">
        <f t="shared" ca="1" si="23"/>
        <v>293.37837586393988</v>
      </c>
      <c r="AM38" s="31">
        <f t="shared" ca="1" si="23"/>
        <v>292.00927677657489</v>
      </c>
      <c r="AN38" s="31">
        <f t="shared" ca="1" si="23"/>
        <v>290.64656681828416</v>
      </c>
      <c r="AO38" s="31">
        <f t="shared" ca="1" si="23"/>
        <v>289.29021617313219</v>
      </c>
      <c r="AP38" s="31">
        <f t="shared" ca="1" si="23"/>
        <v>287.94019516432422</v>
      </c>
      <c r="AQ38" s="31">
        <f t="shared" ca="1" si="23"/>
        <v>286.59647425355735</v>
      </c>
      <c r="AR38" s="31">
        <f t="shared" ca="1" si="23"/>
        <v>285.25902404037413</v>
      </c>
      <c r="AS38" s="31">
        <f t="shared" ca="1" si="23"/>
        <v>283.92781526151902</v>
      </c>
      <c r="AW38" s="31">
        <f t="shared" si="24"/>
        <v>421.57034955208144</v>
      </c>
      <c r="AX38" s="31">
        <f t="shared" ca="1" si="24"/>
        <v>391.39145222147476</v>
      </c>
      <c r="AY38" s="31">
        <f t="shared" ca="1" si="24"/>
        <v>389.17356732555311</v>
      </c>
      <c r="AZ38" s="31">
        <f t="shared" ca="1" si="24"/>
        <v>386.96825044404159</v>
      </c>
      <c r="BA38" s="31">
        <f t="shared" ca="1" si="24"/>
        <v>384.77543035819195</v>
      </c>
      <c r="BB38" s="31">
        <f t="shared" ca="1" si="24"/>
        <v>382.59503625282883</v>
      </c>
      <c r="BC38" s="31">
        <f t="shared" ca="1" si="24"/>
        <v>380.42699771406279</v>
      </c>
      <c r="BD38" s="31">
        <f t="shared" ca="1" si="24"/>
        <v>378.27124472701649</v>
      </c>
      <c r="BE38" s="31">
        <f t="shared" ca="1" si="24"/>
        <v>376.12770767356346</v>
      </c>
      <c r="BF38" s="31">
        <f t="shared" ca="1" si="24"/>
        <v>373.99631733007988</v>
      </c>
      <c r="BG38" s="31">
        <f t="shared" ca="1" si="24"/>
        <v>371.87700486520941</v>
      </c>
      <c r="BH38" s="31">
        <f t="shared" ca="1" si="24"/>
        <v>369.7697018376399</v>
      </c>
      <c r="BL38" s="31">
        <f t="shared" ca="1" si="25"/>
        <v>526.96293694010183</v>
      </c>
      <c r="BM38" s="31">
        <f t="shared" ca="1" si="25"/>
        <v>482.80473330947859</v>
      </c>
      <c r="BN38" s="31">
        <f t="shared" ca="1" si="25"/>
        <v>479.5860350874155</v>
      </c>
      <c r="BO38" s="31">
        <f t="shared" ca="1" si="25"/>
        <v>476.38879485349935</v>
      </c>
      <c r="BP38" s="31">
        <f t="shared" ca="1" si="25"/>
        <v>473.21286955447601</v>
      </c>
      <c r="BQ38" s="31">
        <f t="shared" ca="1" si="25"/>
        <v>470.0581170907796</v>
      </c>
      <c r="BR38" s="31">
        <f t="shared" ca="1" si="25"/>
        <v>466.92439631017442</v>
      </c>
      <c r="BS38" s="31">
        <f t="shared" ca="1" si="25"/>
        <v>463.81156700143981</v>
      </c>
      <c r="BT38" s="31">
        <f t="shared" ca="1" si="25"/>
        <v>460.71948988809692</v>
      </c>
      <c r="BU38" s="31">
        <f t="shared" ca="1" si="25"/>
        <v>457.6480266221763</v>
      </c>
      <c r="BV38" s="31">
        <f t="shared" ca="1" si="25"/>
        <v>454.59703977802849</v>
      </c>
      <c r="BW38" s="31">
        <f t="shared" ca="1" si="25"/>
        <v>451.56639284617495</v>
      </c>
    </row>
    <row r="39" spans="1:75">
      <c r="A39" s="17">
        <v>32</v>
      </c>
      <c r="B39" s="17">
        <v>0.45</v>
      </c>
      <c r="C39" s="17">
        <f t="shared" si="20"/>
        <v>7.9044440541015271E-3</v>
      </c>
      <c r="D39" s="31">
        <f t="shared" ca="1" si="21"/>
        <v>190.80459156631628</v>
      </c>
      <c r="E39" s="31">
        <f t="shared" ca="1" si="21"/>
        <v>190.24807817424787</v>
      </c>
      <c r="F39" s="31">
        <f t="shared" ca="1" si="21"/>
        <v>189.69318794623965</v>
      </c>
      <c r="G39" s="31">
        <f t="shared" ca="1" si="21"/>
        <v>189.13991614806312</v>
      </c>
      <c r="H39" s="31">
        <f t="shared" ca="1" si="21"/>
        <v>188.58825805929791</v>
      </c>
      <c r="I39" s="31">
        <f t="shared" ca="1" si="21"/>
        <v>188.0382089732916</v>
      </c>
      <c r="J39" s="31">
        <f t="shared" ca="1" si="21"/>
        <v>187.48976419711951</v>
      </c>
      <c r="K39" s="31">
        <f t="shared" ca="1" si="21"/>
        <v>186.94291905154461</v>
      </c>
      <c r="L39" s="31">
        <f t="shared" ca="1" si="21"/>
        <v>186.39766887097758</v>
      </c>
      <c r="M39" s="31">
        <f t="shared" ca="1" si="21"/>
        <v>185.85400900343726</v>
      </c>
      <c r="N39" s="31">
        <f t="shared" ca="1" si="21"/>
        <v>185.31193481051054</v>
      </c>
      <c r="O39" s="31">
        <f t="shared" ca="1" si="21"/>
        <v>184.77144166731324</v>
      </c>
      <c r="S39" s="31">
        <f t="shared" ca="1" si="22"/>
        <v>375.90772021334573</v>
      </c>
      <c r="T39" s="31">
        <f t="shared" ca="1" si="22"/>
        <v>374.34143804579008</v>
      </c>
      <c r="U39" s="31">
        <f t="shared" ca="1" si="22"/>
        <v>372.78168205393257</v>
      </c>
      <c r="V39" s="31">
        <f t="shared" ca="1" si="22"/>
        <v>371.22842504537454</v>
      </c>
      <c r="W39" s="31">
        <f t="shared" ca="1" si="22"/>
        <v>369.68163994101883</v>
      </c>
      <c r="X39" s="31">
        <f t="shared" ca="1" si="22"/>
        <v>368.14129977459788</v>
      </c>
      <c r="Y39" s="31">
        <f t="shared" ca="1" si="22"/>
        <v>366.60737769220373</v>
      </c>
      <c r="Z39" s="31">
        <f t="shared" ca="1" si="22"/>
        <v>365.07984695181955</v>
      </c>
      <c r="AA39" s="31">
        <f t="shared" ca="1" si="22"/>
        <v>363.55868092285363</v>
      </c>
      <c r="AB39" s="31">
        <f t="shared" ca="1" si="22"/>
        <v>362.0438530856751</v>
      </c>
      <c r="AC39" s="31">
        <f t="shared" ca="1" si="22"/>
        <v>360.53533703115141</v>
      </c>
      <c r="AD39" s="31">
        <f t="shared" ca="1" si="22"/>
        <v>359.03310646018832</v>
      </c>
      <c r="AH39" s="31">
        <f t="shared" ca="1" si="23"/>
        <v>448.37889709411792</v>
      </c>
      <c r="AI39" s="31">
        <f t="shared" ca="1" si="23"/>
        <v>446.28646224101209</v>
      </c>
      <c r="AJ39" s="31">
        <f t="shared" ca="1" si="23"/>
        <v>444.20379208388738</v>
      </c>
      <c r="AK39" s="31">
        <f t="shared" ca="1" si="23"/>
        <v>442.13084105416254</v>
      </c>
      <c r="AL39" s="31">
        <f t="shared" ca="1" si="23"/>
        <v>440.06756379590985</v>
      </c>
      <c r="AM39" s="31">
        <f t="shared" ca="1" si="23"/>
        <v>438.01391516486228</v>
      </c>
      <c r="AN39" s="31">
        <f t="shared" ca="1" si="23"/>
        <v>435.96985022742621</v>
      </c>
      <c r="AO39" s="31">
        <f t="shared" ca="1" si="23"/>
        <v>433.93532425969829</v>
      </c>
      <c r="AP39" s="31">
        <f t="shared" ca="1" si="23"/>
        <v>431.91029274648633</v>
      </c>
      <c r="AQ39" s="31">
        <f t="shared" ca="1" si="23"/>
        <v>429.89471138033599</v>
      </c>
      <c r="AR39" s="31">
        <f t="shared" ca="1" si="23"/>
        <v>427.88853606056114</v>
      </c>
      <c r="AS39" s="31">
        <f t="shared" ca="1" si="23"/>
        <v>425.89172289227849</v>
      </c>
      <c r="AW39" s="31">
        <f t="shared" si="24"/>
        <v>632.35552432812221</v>
      </c>
      <c r="AX39" s="31">
        <f t="shared" ca="1" si="24"/>
        <v>587.08717833221215</v>
      </c>
      <c r="AY39" s="31">
        <f t="shared" ca="1" si="24"/>
        <v>583.76035098832961</v>
      </c>
      <c r="AZ39" s="31">
        <f t="shared" ca="1" si="24"/>
        <v>580.45237566606238</v>
      </c>
      <c r="BA39" s="31">
        <f t="shared" ca="1" si="24"/>
        <v>577.16314553728796</v>
      </c>
      <c r="BB39" s="31">
        <f t="shared" ca="1" si="24"/>
        <v>573.89255437924328</v>
      </c>
      <c r="BC39" s="31">
        <f t="shared" ca="1" si="24"/>
        <v>570.64049657109422</v>
      </c>
      <c r="BD39" s="31">
        <f t="shared" ca="1" si="24"/>
        <v>567.40686709052477</v>
      </c>
      <c r="BE39" s="31">
        <f t="shared" ca="1" si="24"/>
        <v>564.1915615103452</v>
      </c>
      <c r="BF39" s="31">
        <f t="shared" ca="1" si="24"/>
        <v>560.99447599511984</v>
      </c>
      <c r="BG39" s="31">
        <f t="shared" ca="1" si="24"/>
        <v>557.81550729781407</v>
      </c>
      <c r="BH39" s="31">
        <f t="shared" ca="1" si="24"/>
        <v>554.65455275645979</v>
      </c>
      <c r="BL39" s="31">
        <f t="shared" ca="1" si="25"/>
        <v>790.44440541015274</v>
      </c>
      <c r="BM39" s="31">
        <f t="shared" ca="1" si="25"/>
        <v>724.20709996421795</v>
      </c>
      <c r="BN39" s="31">
        <f t="shared" ca="1" si="25"/>
        <v>719.37905263112316</v>
      </c>
      <c r="BO39" s="31">
        <f t="shared" ca="1" si="25"/>
        <v>714.58319228024902</v>
      </c>
      <c r="BP39" s="31">
        <f t="shared" ca="1" si="25"/>
        <v>709.81930433171397</v>
      </c>
      <c r="BQ39" s="31">
        <f t="shared" ca="1" si="25"/>
        <v>705.08717563616938</v>
      </c>
      <c r="BR39" s="31">
        <f t="shared" ca="1" si="25"/>
        <v>700.38659446526162</v>
      </c>
      <c r="BS39" s="31">
        <f t="shared" ca="1" si="25"/>
        <v>695.71735050215977</v>
      </c>
      <c r="BT39" s="31">
        <f t="shared" ca="1" si="25"/>
        <v>691.0792348321454</v>
      </c>
      <c r="BU39" s="31">
        <f t="shared" ca="1" si="25"/>
        <v>686.47203993326445</v>
      </c>
      <c r="BV39" s="31">
        <f t="shared" ca="1" si="25"/>
        <v>681.89555966704268</v>
      </c>
      <c r="BW39" s="31">
        <f t="shared" ca="1" si="25"/>
        <v>677.34958926926242</v>
      </c>
    </row>
    <row r="40" spans="1:75">
      <c r="A40" s="17">
        <v>33</v>
      </c>
      <c r="B40" s="17">
        <v>0.99</v>
      </c>
      <c r="C40" s="17">
        <f t="shared" si="20"/>
        <v>1.738977691902336E-2</v>
      </c>
      <c r="D40" s="31">
        <f t="shared" ca="1" si="21"/>
        <v>419.77010144589582</v>
      </c>
      <c r="E40" s="31">
        <f t="shared" ca="1" si="21"/>
        <v>418.54577198334533</v>
      </c>
      <c r="F40" s="31">
        <f t="shared" ca="1" si="21"/>
        <v>417.32501348172724</v>
      </c>
      <c r="G40" s="31">
        <f t="shared" ref="E40:O103" ca="1" si="26">IF($C40*G$5&gt;(5%*G$5),(5%*G$5)*$B40,$C40*G$5)</f>
        <v>416.10781552573889</v>
      </c>
      <c r="H40" s="31">
        <f t="shared" ca="1" si="26"/>
        <v>414.89416773045542</v>
      </c>
      <c r="I40" s="31">
        <f t="shared" ca="1" si="26"/>
        <v>413.68405974124158</v>
      </c>
      <c r="J40" s="31">
        <f t="shared" ca="1" si="26"/>
        <v>412.4774812336629</v>
      </c>
      <c r="K40" s="31">
        <f t="shared" ca="1" si="26"/>
        <v>411.27442191339816</v>
      </c>
      <c r="L40" s="31">
        <f t="shared" ca="1" si="26"/>
        <v>410.07487151615067</v>
      </c>
      <c r="M40" s="31">
        <f t="shared" ca="1" si="26"/>
        <v>408.87881980756197</v>
      </c>
      <c r="N40" s="31">
        <f t="shared" ca="1" si="26"/>
        <v>407.68625658312322</v>
      </c>
      <c r="O40" s="31">
        <f t="shared" ca="1" si="26"/>
        <v>406.49717166808915</v>
      </c>
      <c r="S40" s="31">
        <f t="shared" ca="1" si="22"/>
        <v>826.99698446936054</v>
      </c>
      <c r="T40" s="31">
        <f t="shared" ca="1" si="22"/>
        <v>823.55116370073824</v>
      </c>
      <c r="U40" s="31">
        <f t="shared" ca="1" si="22"/>
        <v>820.11970051865171</v>
      </c>
      <c r="V40" s="31">
        <f t="shared" ca="1" si="22"/>
        <v>816.70253509982399</v>
      </c>
      <c r="W40" s="31">
        <f t="shared" ca="1" si="22"/>
        <v>813.2996078702414</v>
      </c>
      <c r="X40" s="31">
        <f t="shared" ca="1" si="22"/>
        <v>809.91085950411536</v>
      </c>
      <c r="Y40" s="31">
        <f t="shared" ca="1" si="22"/>
        <v>806.53623092284829</v>
      </c>
      <c r="Z40" s="31">
        <f t="shared" ca="1" si="22"/>
        <v>803.17566329400302</v>
      </c>
      <c r="AA40" s="31">
        <f t="shared" ca="1" si="22"/>
        <v>799.82909803027803</v>
      </c>
      <c r="AB40" s="31">
        <f t="shared" ca="1" si="22"/>
        <v>796.49647678848521</v>
      </c>
      <c r="AC40" s="31">
        <f t="shared" ca="1" si="22"/>
        <v>793.1777414685331</v>
      </c>
      <c r="AD40" s="31">
        <f t="shared" ca="1" si="22"/>
        <v>789.87283421241432</v>
      </c>
      <c r="AH40" s="31">
        <f t="shared" ca="1" si="23"/>
        <v>986.43357360705943</v>
      </c>
      <c r="AI40" s="31">
        <f t="shared" ca="1" si="23"/>
        <v>981.83021693022658</v>
      </c>
      <c r="AJ40" s="31">
        <f t="shared" ca="1" si="23"/>
        <v>977.24834258455223</v>
      </c>
      <c r="AK40" s="31">
        <f t="shared" ca="1" si="23"/>
        <v>972.68785031915763</v>
      </c>
      <c r="AL40" s="31">
        <f t="shared" ca="1" si="23"/>
        <v>968.14864035100175</v>
      </c>
      <c r="AM40" s="31">
        <f t="shared" ca="1" si="23"/>
        <v>963.63061336269709</v>
      </c>
      <c r="AN40" s="31">
        <f t="shared" ca="1" si="23"/>
        <v>959.13367050033776</v>
      </c>
      <c r="AO40" s="31">
        <f t="shared" ca="1" si="23"/>
        <v>954.65771337133629</v>
      </c>
      <c r="AP40" s="31">
        <f t="shared" ca="1" si="23"/>
        <v>950.20264404226998</v>
      </c>
      <c r="AQ40" s="31">
        <f t="shared" ca="1" si="23"/>
        <v>945.76836503673928</v>
      </c>
      <c r="AR40" s="31">
        <f t="shared" ca="1" si="23"/>
        <v>941.35477933323455</v>
      </c>
      <c r="AS40" s="31">
        <f t="shared" ca="1" si="23"/>
        <v>936.96179036301271</v>
      </c>
      <c r="AW40" s="31">
        <f t="shared" si="24"/>
        <v>1391.1821535218687</v>
      </c>
      <c r="AX40" s="31">
        <f t="shared" ca="1" si="24"/>
        <v>1291.5917923308666</v>
      </c>
      <c r="AY40" s="31">
        <f t="shared" ca="1" si="24"/>
        <v>1284.2727721743252</v>
      </c>
      <c r="AZ40" s="31">
        <f t="shared" ca="1" si="24"/>
        <v>1276.9952264653373</v>
      </c>
      <c r="BA40" s="31">
        <f t="shared" ca="1" si="24"/>
        <v>1269.7589201820335</v>
      </c>
      <c r="BB40" s="31">
        <f t="shared" ca="1" si="24"/>
        <v>1262.5636196343353</v>
      </c>
      <c r="BC40" s="31">
        <f t="shared" ca="1" si="24"/>
        <v>1255.4090924564073</v>
      </c>
      <c r="BD40" s="31">
        <f t="shared" ca="1" si="24"/>
        <v>1248.2951075991543</v>
      </c>
      <c r="BE40" s="31">
        <f t="shared" ca="1" si="24"/>
        <v>1241.2214353227594</v>
      </c>
      <c r="BF40" s="31">
        <f t="shared" ca="1" si="24"/>
        <v>1234.1878471892637</v>
      </c>
      <c r="BG40" s="31">
        <f t="shared" ca="1" si="24"/>
        <v>1227.194116055191</v>
      </c>
      <c r="BH40" s="31">
        <f t="shared" ca="1" si="24"/>
        <v>1220.2400160642117</v>
      </c>
      <c r="BL40" s="31">
        <f t="shared" ca="1" si="25"/>
        <v>1738.9776919023359</v>
      </c>
      <c r="BM40" s="31">
        <f t="shared" ca="1" si="25"/>
        <v>1593.2556199212795</v>
      </c>
      <c r="BN40" s="31">
        <f t="shared" ca="1" si="25"/>
        <v>1582.6339157884711</v>
      </c>
      <c r="BO40" s="31">
        <f t="shared" ca="1" si="25"/>
        <v>1572.0830230165479</v>
      </c>
      <c r="BP40" s="31">
        <f t="shared" ca="1" si="25"/>
        <v>1561.6024695297708</v>
      </c>
      <c r="BQ40" s="31">
        <f t="shared" ca="1" si="25"/>
        <v>1551.1917863995727</v>
      </c>
      <c r="BR40" s="31">
        <f t="shared" ca="1" si="25"/>
        <v>1540.8505078235755</v>
      </c>
      <c r="BS40" s="31">
        <f t="shared" ca="1" si="25"/>
        <v>1530.5781711047514</v>
      </c>
      <c r="BT40" s="31">
        <f t="shared" ca="1" si="25"/>
        <v>1520.3743166307199</v>
      </c>
      <c r="BU40" s="31">
        <f t="shared" ca="1" si="25"/>
        <v>1510.2384878531818</v>
      </c>
      <c r="BV40" s="31">
        <f t="shared" ca="1" si="25"/>
        <v>1500.170231267494</v>
      </c>
      <c r="BW40" s="31">
        <f t="shared" ca="1" si="25"/>
        <v>1490.1690963923775</v>
      </c>
    </row>
    <row r="41" spans="1:75">
      <c r="A41" s="17">
        <v>34</v>
      </c>
      <c r="B41" s="17">
        <v>0.77</v>
      </c>
      <c r="C41" s="17">
        <f t="shared" si="20"/>
        <v>1.3525382048129281E-2</v>
      </c>
      <c r="D41" s="31">
        <f t="shared" ref="D41:L104" ca="1" si="27">IF($C41*D$5&gt;(5%*D$5),(5%*D$5)*$B41,$C41*D$5)</f>
        <v>326.48785668014125</v>
      </c>
      <c r="E41" s="31">
        <f t="shared" ca="1" si="26"/>
        <v>325.53560043149082</v>
      </c>
      <c r="F41" s="31">
        <f t="shared" ca="1" si="26"/>
        <v>324.58612159689898</v>
      </c>
      <c r="G41" s="31">
        <f t="shared" ca="1" si="26"/>
        <v>323.63941207557468</v>
      </c>
      <c r="H41" s="31">
        <f t="shared" ca="1" si="26"/>
        <v>322.69546379035427</v>
      </c>
      <c r="I41" s="31">
        <f t="shared" ca="1" si="26"/>
        <v>321.75426868763236</v>
      </c>
      <c r="J41" s="31">
        <f t="shared" ca="1" si="26"/>
        <v>320.8158187372934</v>
      </c>
      <c r="K41" s="31">
        <f t="shared" ca="1" si="26"/>
        <v>319.880105932643</v>
      </c>
      <c r="L41" s="31">
        <f t="shared" ca="1" si="26"/>
        <v>318.94712229033945</v>
      </c>
      <c r="M41" s="31">
        <f t="shared" ca="1" si="26"/>
        <v>318.016859850326</v>
      </c>
      <c r="N41" s="31">
        <f t="shared" ca="1" si="26"/>
        <v>317.08931067576253</v>
      </c>
      <c r="O41" s="31">
        <f t="shared" ca="1" si="26"/>
        <v>316.16446685295824</v>
      </c>
      <c r="S41" s="31">
        <f t="shared" ca="1" si="22"/>
        <v>643.21987680950269</v>
      </c>
      <c r="T41" s="31">
        <f t="shared" ca="1" si="22"/>
        <v>640.53979398946308</v>
      </c>
      <c r="U41" s="31">
        <f t="shared" ca="1" si="22"/>
        <v>637.87087818117357</v>
      </c>
      <c r="V41" s="31">
        <f t="shared" ca="1" si="22"/>
        <v>635.21308285541863</v>
      </c>
      <c r="W41" s="31">
        <f t="shared" ca="1" si="22"/>
        <v>632.56636167685451</v>
      </c>
      <c r="X41" s="31">
        <f t="shared" ca="1" si="22"/>
        <v>629.93066850320088</v>
      </c>
      <c r="Y41" s="31">
        <f t="shared" ca="1" si="22"/>
        <v>627.30595738443753</v>
      </c>
      <c r="Z41" s="31">
        <f t="shared" ca="1" si="22"/>
        <v>624.69218256200236</v>
      </c>
      <c r="AA41" s="31">
        <f t="shared" ca="1" si="22"/>
        <v>622.08929846799401</v>
      </c>
      <c r="AB41" s="31">
        <f t="shared" ca="1" si="22"/>
        <v>619.4972597243775</v>
      </c>
      <c r="AC41" s="31">
        <f t="shared" ca="1" si="22"/>
        <v>616.91602114219245</v>
      </c>
      <c r="AD41" s="31">
        <f t="shared" ca="1" si="22"/>
        <v>614.34553772076674</v>
      </c>
      <c r="AH41" s="31">
        <f t="shared" ca="1" si="23"/>
        <v>767.22611280549074</v>
      </c>
      <c r="AI41" s="31">
        <f t="shared" ca="1" si="23"/>
        <v>763.64572427906512</v>
      </c>
      <c r="AJ41" s="31">
        <f t="shared" ca="1" si="23"/>
        <v>760.08204423242955</v>
      </c>
      <c r="AK41" s="31">
        <f t="shared" ca="1" si="23"/>
        <v>756.5349946926782</v>
      </c>
      <c r="AL41" s="31">
        <f t="shared" ca="1" si="23"/>
        <v>753.00449805077915</v>
      </c>
      <c r="AM41" s="31">
        <f t="shared" ca="1" si="23"/>
        <v>749.4904770598755</v>
      </c>
      <c r="AN41" s="31">
        <f t="shared" ca="1" si="23"/>
        <v>745.99285483359608</v>
      </c>
      <c r="AO41" s="31">
        <f t="shared" ca="1" si="23"/>
        <v>742.51155484437265</v>
      </c>
      <c r="AP41" s="31">
        <f t="shared" ca="1" si="23"/>
        <v>739.04650092176553</v>
      </c>
      <c r="AQ41" s="31">
        <f t="shared" ca="1" si="23"/>
        <v>735.59761725079727</v>
      </c>
      <c r="AR41" s="31">
        <f t="shared" ca="1" si="23"/>
        <v>732.16482837029355</v>
      </c>
      <c r="AS41" s="31">
        <f t="shared" ca="1" si="23"/>
        <v>728.74805917123217</v>
      </c>
      <c r="AW41" s="31">
        <f t="shared" si="24"/>
        <v>1082.0305638503426</v>
      </c>
      <c r="AX41" s="31">
        <f t="shared" ca="1" si="24"/>
        <v>1004.5713940351186</v>
      </c>
      <c r="AY41" s="31">
        <f t="shared" ca="1" si="24"/>
        <v>998.87882280225301</v>
      </c>
      <c r="AZ41" s="31">
        <f t="shared" ca="1" si="24"/>
        <v>993.21850947304017</v>
      </c>
      <c r="BA41" s="31">
        <f t="shared" ca="1" si="24"/>
        <v>987.59027125269279</v>
      </c>
      <c r="BB41" s="31">
        <f t="shared" ca="1" si="24"/>
        <v>981.99392638226084</v>
      </c>
      <c r="BC41" s="31">
        <f t="shared" ca="1" si="24"/>
        <v>976.42929413276124</v>
      </c>
      <c r="BD41" s="31">
        <f t="shared" ca="1" si="24"/>
        <v>970.89619479934242</v>
      </c>
      <c r="BE41" s="31">
        <f t="shared" ca="1" si="24"/>
        <v>965.39444969547958</v>
      </c>
      <c r="BF41" s="31">
        <f t="shared" ca="1" si="24"/>
        <v>959.92388114720507</v>
      </c>
      <c r="BG41" s="31">
        <f t="shared" ca="1" si="24"/>
        <v>954.48431248737086</v>
      </c>
      <c r="BH41" s="31">
        <f t="shared" ca="1" si="24"/>
        <v>949.07556804994238</v>
      </c>
      <c r="BL41" s="31">
        <f t="shared" ca="1" si="25"/>
        <v>1352.5382048129281</v>
      </c>
      <c r="BM41" s="31">
        <f t="shared" ca="1" si="25"/>
        <v>1239.1988154943285</v>
      </c>
      <c r="BN41" s="31">
        <f t="shared" ca="1" si="25"/>
        <v>1230.9374900576997</v>
      </c>
      <c r="BO41" s="31">
        <f t="shared" ca="1" si="25"/>
        <v>1222.7312401239817</v>
      </c>
      <c r="BP41" s="31">
        <f t="shared" ca="1" si="25"/>
        <v>1214.5796985231552</v>
      </c>
      <c r="BQ41" s="31">
        <f t="shared" ca="1" si="25"/>
        <v>1206.482500533001</v>
      </c>
      <c r="BR41" s="31">
        <f t="shared" ca="1" si="25"/>
        <v>1198.4392838627812</v>
      </c>
      <c r="BS41" s="31">
        <f t="shared" ca="1" si="25"/>
        <v>1190.4496886370289</v>
      </c>
      <c r="BT41" s="31">
        <f t="shared" ca="1" si="25"/>
        <v>1182.513357379449</v>
      </c>
      <c r="BU41" s="31">
        <f t="shared" ca="1" si="25"/>
        <v>1174.6299349969192</v>
      </c>
      <c r="BV41" s="31">
        <f t="shared" ca="1" si="25"/>
        <v>1166.7990687636066</v>
      </c>
      <c r="BW41" s="31">
        <f t="shared" ca="1" si="25"/>
        <v>1159.0204083051826</v>
      </c>
    </row>
    <row r="42" spans="1:75">
      <c r="A42" s="17">
        <v>35</v>
      </c>
      <c r="B42" s="17">
        <v>0.54</v>
      </c>
      <c r="C42" s="17">
        <f t="shared" si="20"/>
        <v>9.4853328649218329E-3</v>
      </c>
      <c r="D42" s="31">
        <f t="shared" ca="1" si="27"/>
        <v>228.96550987957954</v>
      </c>
      <c r="E42" s="31">
        <f t="shared" ca="1" si="26"/>
        <v>228.29769380909744</v>
      </c>
      <c r="F42" s="31">
        <f t="shared" ca="1" si="26"/>
        <v>227.63182553548756</v>
      </c>
      <c r="G42" s="31">
        <f t="shared" ca="1" si="26"/>
        <v>226.96789937767576</v>
      </c>
      <c r="H42" s="31">
        <f t="shared" ca="1" si="26"/>
        <v>226.30590967115751</v>
      </c>
      <c r="I42" s="31">
        <f t="shared" ca="1" si="26"/>
        <v>225.64585076794995</v>
      </c>
      <c r="J42" s="31">
        <f t="shared" ca="1" si="26"/>
        <v>224.98771703654342</v>
      </c>
      <c r="K42" s="31">
        <f t="shared" ca="1" si="26"/>
        <v>224.33150286185352</v>
      </c>
      <c r="L42" s="31">
        <f t="shared" ca="1" si="26"/>
        <v>223.67720264517311</v>
      </c>
      <c r="M42" s="31">
        <f t="shared" ca="1" si="26"/>
        <v>223.02481080412471</v>
      </c>
      <c r="N42" s="31">
        <f t="shared" ca="1" si="26"/>
        <v>222.37432177261266</v>
      </c>
      <c r="O42" s="31">
        <f t="shared" ca="1" si="26"/>
        <v>221.72573000077588</v>
      </c>
      <c r="S42" s="31">
        <f t="shared" ca="1" si="22"/>
        <v>451.08926425601487</v>
      </c>
      <c r="T42" s="31">
        <f t="shared" ca="1" si="22"/>
        <v>449.2097256549481</v>
      </c>
      <c r="U42" s="31">
        <f t="shared" ca="1" si="22"/>
        <v>447.33801846471908</v>
      </c>
      <c r="V42" s="31">
        <f t="shared" ca="1" si="22"/>
        <v>445.47411005444945</v>
      </c>
      <c r="W42" s="31">
        <f t="shared" ca="1" si="22"/>
        <v>443.61796792922263</v>
      </c>
      <c r="X42" s="31">
        <f t="shared" ca="1" si="22"/>
        <v>441.76955972951748</v>
      </c>
      <c r="Y42" s="31">
        <f t="shared" ca="1" si="22"/>
        <v>439.92885323064451</v>
      </c>
      <c r="Z42" s="31">
        <f t="shared" ca="1" si="22"/>
        <v>438.09581634218347</v>
      </c>
      <c r="AA42" s="31">
        <f t="shared" ca="1" si="22"/>
        <v>436.27041710742441</v>
      </c>
      <c r="AB42" s="31">
        <f t="shared" ca="1" si="22"/>
        <v>434.45262370281017</v>
      </c>
      <c r="AC42" s="31">
        <f t="shared" ca="1" si="22"/>
        <v>432.64240443738174</v>
      </c>
      <c r="AD42" s="31">
        <f t="shared" ca="1" si="22"/>
        <v>430.839727752226</v>
      </c>
      <c r="AH42" s="31">
        <f t="shared" ca="1" si="23"/>
        <v>538.05467651294157</v>
      </c>
      <c r="AI42" s="31">
        <f t="shared" ca="1" si="23"/>
        <v>535.54375468921455</v>
      </c>
      <c r="AJ42" s="31">
        <f t="shared" ca="1" si="23"/>
        <v>533.04455050066485</v>
      </c>
      <c r="AK42" s="31">
        <f t="shared" ca="1" si="23"/>
        <v>530.55700926499503</v>
      </c>
      <c r="AL42" s="31">
        <f t="shared" ca="1" si="23"/>
        <v>528.08107655509184</v>
      </c>
      <c r="AM42" s="31">
        <f t="shared" ca="1" si="23"/>
        <v>525.61669819783481</v>
      </c>
      <c r="AN42" s="31">
        <f t="shared" ca="1" si="23"/>
        <v>523.16382027291149</v>
      </c>
      <c r="AO42" s="31">
        <f t="shared" ca="1" si="23"/>
        <v>520.72238911163799</v>
      </c>
      <c r="AP42" s="31">
        <f t="shared" ca="1" si="23"/>
        <v>518.29235129578365</v>
      </c>
      <c r="AQ42" s="31">
        <f t="shared" ca="1" si="23"/>
        <v>515.87365365640323</v>
      </c>
      <c r="AR42" s="31">
        <f t="shared" ca="1" si="23"/>
        <v>513.46624327267341</v>
      </c>
      <c r="AS42" s="31">
        <f t="shared" ca="1" si="23"/>
        <v>511.07006747073422</v>
      </c>
      <c r="AW42" s="31">
        <f t="shared" si="24"/>
        <v>758.82662919374661</v>
      </c>
      <c r="AX42" s="31">
        <f t="shared" ca="1" si="24"/>
        <v>704.50461399865458</v>
      </c>
      <c r="AY42" s="31">
        <f t="shared" ca="1" si="24"/>
        <v>700.51242118599555</v>
      </c>
      <c r="AZ42" s="31">
        <f t="shared" ca="1" si="24"/>
        <v>696.5428507992749</v>
      </c>
      <c r="BA42" s="31">
        <f t="shared" ca="1" si="24"/>
        <v>692.59577464474557</v>
      </c>
      <c r="BB42" s="31">
        <f t="shared" ca="1" si="24"/>
        <v>688.671065255092</v>
      </c>
      <c r="BC42" s="31">
        <f t="shared" ca="1" si="24"/>
        <v>684.76859588531306</v>
      </c>
      <c r="BD42" s="31">
        <f t="shared" ca="1" si="24"/>
        <v>680.88824050862968</v>
      </c>
      <c r="BE42" s="31">
        <f t="shared" ca="1" si="24"/>
        <v>677.02987381241428</v>
      </c>
      <c r="BF42" s="31">
        <f t="shared" ca="1" si="24"/>
        <v>673.19337119414377</v>
      </c>
      <c r="BG42" s="31">
        <f t="shared" ca="1" si="24"/>
        <v>669.37860875737692</v>
      </c>
      <c r="BH42" s="31">
        <f t="shared" ca="1" si="24"/>
        <v>665.58546330775175</v>
      </c>
      <c r="BL42" s="31">
        <f t="shared" ca="1" si="25"/>
        <v>948.53328649218327</v>
      </c>
      <c r="BM42" s="31">
        <f t="shared" ca="1" si="25"/>
        <v>869.04851995706156</v>
      </c>
      <c r="BN42" s="31">
        <f t="shared" ca="1" si="25"/>
        <v>863.25486315734793</v>
      </c>
      <c r="BO42" s="31">
        <f t="shared" ca="1" si="25"/>
        <v>857.49983073629892</v>
      </c>
      <c r="BP42" s="31">
        <f t="shared" ca="1" si="25"/>
        <v>851.78316519805685</v>
      </c>
      <c r="BQ42" s="31">
        <f t="shared" ca="1" si="25"/>
        <v>846.10461076340323</v>
      </c>
      <c r="BR42" s="31">
        <f t="shared" ca="1" si="25"/>
        <v>840.46391335831402</v>
      </c>
      <c r="BS42" s="31">
        <f t="shared" ca="1" si="25"/>
        <v>834.86082060259173</v>
      </c>
      <c r="BT42" s="31">
        <f t="shared" ca="1" si="25"/>
        <v>829.29508179857453</v>
      </c>
      <c r="BU42" s="31">
        <f t="shared" ca="1" si="25"/>
        <v>823.76644791991737</v>
      </c>
      <c r="BV42" s="31">
        <f t="shared" ca="1" si="25"/>
        <v>818.27467160045126</v>
      </c>
      <c r="BW42" s="31">
        <f t="shared" ca="1" si="25"/>
        <v>812.81950712311493</v>
      </c>
    </row>
    <row r="43" spans="1:75">
      <c r="A43" s="17">
        <v>36</v>
      </c>
      <c r="B43" s="17">
        <v>0.75</v>
      </c>
      <c r="C43" s="17">
        <f t="shared" si="20"/>
        <v>1.3174073423502545E-2</v>
      </c>
      <c r="D43" s="31">
        <f t="shared" ca="1" si="27"/>
        <v>318.00765261052715</v>
      </c>
      <c r="E43" s="31">
        <f t="shared" ca="1" si="26"/>
        <v>317.08013029041308</v>
      </c>
      <c r="F43" s="31">
        <f t="shared" ca="1" si="26"/>
        <v>316.15531324373273</v>
      </c>
      <c r="G43" s="31">
        <f t="shared" ca="1" si="26"/>
        <v>315.23319358010519</v>
      </c>
      <c r="H43" s="31">
        <f t="shared" ca="1" si="26"/>
        <v>314.31376343216323</v>
      </c>
      <c r="I43" s="31">
        <f t="shared" ca="1" si="26"/>
        <v>313.39701495548604</v>
      </c>
      <c r="J43" s="31">
        <f t="shared" ca="1" si="26"/>
        <v>312.48294032853249</v>
      </c>
      <c r="K43" s="31">
        <f t="shared" ca="1" si="26"/>
        <v>311.57153175257434</v>
      </c>
      <c r="L43" s="31">
        <f t="shared" ca="1" si="26"/>
        <v>310.66278145162931</v>
      </c>
      <c r="M43" s="31">
        <f t="shared" ca="1" si="26"/>
        <v>309.75668167239542</v>
      </c>
      <c r="N43" s="31">
        <f t="shared" ca="1" si="26"/>
        <v>308.85322468418423</v>
      </c>
      <c r="O43" s="31">
        <f t="shared" ca="1" si="26"/>
        <v>307.9524027788554</v>
      </c>
      <c r="S43" s="31">
        <f t="shared" ca="1" si="22"/>
        <v>626.51286702224286</v>
      </c>
      <c r="T43" s="31">
        <f t="shared" ca="1" si="22"/>
        <v>623.90239674298346</v>
      </c>
      <c r="U43" s="31">
        <f t="shared" ca="1" si="22"/>
        <v>621.30280342322089</v>
      </c>
      <c r="V43" s="31">
        <f t="shared" ca="1" si="22"/>
        <v>618.71404174229087</v>
      </c>
      <c r="W43" s="31">
        <f t="shared" ca="1" si="22"/>
        <v>616.13606656836475</v>
      </c>
      <c r="X43" s="31">
        <f t="shared" ca="1" si="22"/>
        <v>613.56883295766318</v>
      </c>
      <c r="Y43" s="31">
        <f t="shared" ca="1" si="22"/>
        <v>611.01229615367288</v>
      </c>
      <c r="Z43" s="31">
        <f t="shared" ca="1" si="22"/>
        <v>608.46641158636589</v>
      </c>
      <c r="AA43" s="31">
        <f t="shared" ca="1" si="22"/>
        <v>605.93113487142273</v>
      </c>
      <c r="AB43" s="31">
        <f t="shared" ca="1" si="22"/>
        <v>603.40642180945849</v>
      </c>
      <c r="AC43" s="31">
        <f t="shared" ca="1" si="22"/>
        <v>600.89222838525234</v>
      </c>
      <c r="AD43" s="31">
        <f t="shared" ca="1" si="22"/>
        <v>598.38851076698052</v>
      </c>
      <c r="AH43" s="31">
        <f t="shared" ca="1" si="23"/>
        <v>747.29816182352988</v>
      </c>
      <c r="AI43" s="31">
        <f t="shared" ca="1" si="23"/>
        <v>743.8107704016868</v>
      </c>
      <c r="AJ43" s="31">
        <f t="shared" ca="1" si="23"/>
        <v>740.33965347314563</v>
      </c>
      <c r="AK43" s="31">
        <f t="shared" ca="1" si="23"/>
        <v>736.88473509027085</v>
      </c>
      <c r="AL43" s="31">
        <f t="shared" ca="1" si="23"/>
        <v>733.44593965984973</v>
      </c>
      <c r="AM43" s="31">
        <f t="shared" ca="1" si="23"/>
        <v>730.02319194143718</v>
      </c>
      <c r="AN43" s="31">
        <f t="shared" ca="1" si="23"/>
        <v>726.61641704571036</v>
      </c>
      <c r="AO43" s="31">
        <f t="shared" ca="1" si="23"/>
        <v>723.22554043283048</v>
      </c>
      <c r="AP43" s="31">
        <f t="shared" ca="1" si="23"/>
        <v>719.85048791081056</v>
      </c>
      <c r="AQ43" s="31">
        <f t="shared" ca="1" si="23"/>
        <v>716.49118563389334</v>
      </c>
      <c r="AR43" s="31">
        <f t="shared" ca="1" si="23"/>
        <v>713.14756010093527</v>
      </c>
      <c r="AS43" s="31">
        <f t="shared" ca="1" si="23"/>
        <v>709.81953815379757</v>
      </c>
      <c r="AW43" s="31">
        <f t="shared" si="24"/>
        <v>1053.9258738802037</v>
      </c>
      <c r="AX43" s="31">
        <f t="shared" ca="1" si="24"/>
        <v>978.47863055368691</v>
      </c>
      <c r="AY43" s="31">
        <f t="shared" ca="1" si="24"/>
        <v>972.93391831388271</v>
      </c>
      <c r="AZ43" s="31">
        <f t="shared" ca="1" si="24"/>
        <v>967.42062611010397</v>
      </c>
      <c r="BA43" s="31">
        <f t="shared" ca="1" si="24"/>
        <v>961.93857589547997</v>
      </c>
      <c r="BB43" s="31">
        <f t="shared" ca="1" si="24"/>
        <v>956.48759063207217</v>
      </c>
      <c r="BC43" s="31">
        <f t="shared" ca="1" si="24"/>
        <v>951.06749428515695</v>
      </c>
      <c r="BD43" s="31">
        <f t="shared" ca="1" si="24"/>
        <v>945.67811181754121</v>
      </c>
      <c r="BE43" s="31">
        <f t="shared" ca="1" si="24"/>
        <v>940.31926918390866</v>
      </c>
      <c r="BF43" s="31">
        <f t="shared" ca="1" si="24"/>
        <v>934.99079332519966</v>
      </c>
      <c r="BG43" s="31">
        <f t="shared" ca="1" si="24"/>
        <v>929.69251216302348</v>
      </c>
      <c r="BH43" s="31">
        <f t="shared" ca="1" si="24"/>
        <v>924.42425459409969</v>
      </c>
      <c r="BL43" s="31">
        <f t="shared" ca="1" si="25"/>
        <v>1317.4073423502546</v>
      </c>
      <c r="BM43" s="31">
        <f t="shared" ca="1" si="25"/>
        <v>1207.0118332736965</v>
      </c>
      <c r="BN43" s="31">
        <f t="shared" ca="1" si="25"/>
        <v>1198.9650877185386</v>
      </c>
      <c r="BO43" s="31">
        <f t="shared" ca="1" si="25"/>
        <v>1190.9719871337484</v>
      </c>
      <c r="BP43" s="31">
        <f t="shared" ca="1" si="25"/>
        <v>1183.0321738861901</v>
      </c>
      <c r="BQ43" s="31">
        <f t="shared" ca="1" si="25"/>
        <v>1175.145292726949</v>
      </c>
      <c r="BR43" s="31">
        <f t="shared" ca="1" si="25"/>
        <v>1167.310990775436</v>
      </c>
      <c r="BS43" s="31">
        <f t="shared" ca="1" si="25"/>
        <v>1159.5289175035996</v>
      </c>
      <c r="BT43" s="31">
        <f t="shared" ca="1" si="25"/>
        <v>1151.7987247202423</v>
      </c>
      <c r="BU43" s="31">
        <f t="shared" ca="1" si="25"/>
        <v>1144.1200665554409</v>
      </c>
      <c r="BV43" s="31">
        <f t="shared" ca="1" si="25"/>
        <v>1136.4925994450712</v>
      </c>
      <c r="BW43" s="31">
        <f t="shared" ca="1" si="25"/>
        <v>1128.9159821154374</v>
      </c>
    </row>
    <row r="44" spans="1:75">
      <c r="A44" s="17">
        <v>37</v>
      </c>
      <c r="B44" s="17">
        <v>0.88</v>
      </c>
      <c r="C44" s="17">
        <f t="shared" si="20"/>
        <v>1.545757948357632E-2</v>
      </c>
      <c r="D44" s="31">
        <f t="shared" ca="1" si="27"/>
        <v>373.12897906301856</v>
      </c>
      <c r="E44" s="31">
        <f t="shared" ca="1" si="26"/>
        <v>372.04068620741805</v>
      </c>
      <c r="F44" s="31">
        <f t="shared" ca="1" si="26"/>
        <v>370.95556753931311</v>
      </c>
      <c r="G44" s="31">
        <f t="shared" ca="1" si="26"/>
        <v>369.87361380065676</v>
      </c>
      <c r="H44" s="31">
        <f t="shared" ca="1" si="26"/>
        <v>368.79481576040484</v>
      </c>
      <c r="I44" s="31">
        <f t="shared" ca="1" si="26"/>
        <v>367.71916421443694</v>
      </c>
      <c r="J44" s="31">
        <f t="shared" ca="1" si="26"/>
        <v>366.64664998547818</v>
      </c>
      <c r="K44" s="31">
        <f t="shared" ca="1" si="26"/>
        <v>365.57726392302055</v>
      </c>
      <c r="L44" s="31">
        <f t="shared" ca="1" si="26"/>
        <v>364.51099690324509</v>
      </c>
      <c r="M44" s="31">
        <f t="shared" ca="1" si="26"/>
        <v>363.44783982894398</v>
      </c>
      <c r="N44" s="31">
        <f t="shared" ca="1" si="26"/>
        <v>362.38778362944288</v>
      </c>
      <c r="O44" s="31">
        <f t="shared" ca="1" si="26"/>
        <v>361.3308192605237</v>
      </c>
      <c r="S44" s="31">
        <f t="shared" ca="1" si="22"/>
        <v>735.10843063943162</v>
      </c>
      <c r="T44" s="31">
        <f t="shared" ca="1" si="22"/>
        <v>732.04547884510066</v>
      </c>
      <c r="U44" s="31">
        <f t="shared" ca="1" si="22"/>
        <v>728.99528934991258</v>
      </c>
      <c r="V44" s="31">
        <f t="shared" ca="1" si="22"/>
        <v>725.95780897762131</v>
      </c>
      <c r="W44" s="31">
        <f t="shared" ca="1" si="22"/>
        <v>722.9329847735479</v>
      </c>
      <c r="X44" s="31">
        <f t="shared" ca="1" si="22"/>
        <v>719.92076400365818</v>
      </c>
      <c r="Y44" s="31">
        <f t="shared" ca="1" si="22"/>
        <v>716.92109415364291</v>
      </c>
      <c r="Z44" s="31">
        <f t="shared" ca="1" si="22"/>
        <v>713.93392292800274</v>
      </c>
      <c r="AA44" s="31">
        <f t="shared" ca="1" si="22"/>
        <v>710.95919824913608</v>
      </c>
      <c r="AB44" s="31">
        <f t="shared" ca="1" si="22"/>
        <v>707.9968682564313</v>
      </c>
      <c r="AC44" s="31">
        <f t="shared" ca="1" si="22"/>
        <v>705.04688130536283</v>
      </c>
      <c r="AD44" s="31">
        <f t="shared" ca="1" si="22"/>
        <v>702.10918596659053</v>
      </c>
      <c r="AH44" s="31">
        <f t="shared" ca="1" si="23"/>
        <v>876.82984320627509</v>
      </c>
      <c r="AI44" s="31">
        <f t="shared" ca="1" si="23"/>
        <v>872.73797060464585</v>
      </c>
      <c r="AJ44" s="31">
        <f t="shared" ca="1" si="23"/>
        <v>868.66519340849095</v>
      </c>
      <c r="AK44" s="31">
        <f t="shared" ca="1" si="23"/>
        <v>864.61142250591786</v>
      </c>
      <c r="AL44" s="31">
        <f t="shared" ca="1" si="23"/>
        <v>860.57656920089039</v>
      </c>
      <c r="AM44" s="31">
        <f t="shared" ca="1" si="23"/>
        <v>856.56054521128635</v>
      </c>
      <c r="AN44" s="31">
        <f t="shared" ca="1" si="23"/>
        <v>852.56326266696692</v>
      </c>
      <c r="AO44" s="31">
        <f t="shared" ca="1" si="23"/>
        <v>848.58463410785441</v>
      </c>
      <c r="AP44" s="31">
        <f t="shared" ca="1" si="23"/>
        <v>844.62457248201781</v>
      </c>
      <c r="AQ44" s="31">
        <f t="shared" ca="1" si="23"/>
        <v>840.68299114376828</v>
      </c>
      <c r="AR44" s="31">
        <f t="shared" ca="1" si="23"/>
        <v>836.7598038517641</v>
      </c>
      <c r="AS44" s="31">
        <f t="shared" ca="1" si="23"/>
        <v>832.8549247671225</v>
      </c>
      <c r="AW44" s="31">
        <f t="shared" si="24"/>
        <v>1236.6063586861055</v>
      </c>
      <c r="AX44" s="31">
        <f t="shared" ca="1" si="24"/>
        <v>1148.0815931829927</v>
      </c>
      <c r="AY44" s="31">
        <f t="shared" ca="1" si="24"/>
        <v>1141.575797488289</v>
      </c>
      <c r="AZ44" s="31">
        <f t="shared" ca="1" si="24"/>
        <v>1135.1068679691887</v>
      </c>
      <c r="BA44" s="31">
        <f t="shared" ca="1" si="24"/>
        <v>1128.6745957173632</v>
      </c>
      <c r="BB44" s="31">
        <f t="shared" ca="1" si="24"/>
        <v>1122.278773008298</v>
      </c>
      <c r="BC44" s="31">
        <f t="shared" ca="1" si="24"/>
        <v>1115.9191932945844</v>
      </c>
      <c r="BD44" s="31">
        <f t="shared" ca="1" si="24"/>
        <v>1109.5956511992483</v>
      </c>
      <c r="BE44" s="31">
        <f t="shared" ca="1" si="24"/>
        <v>1103.3079425091196</v>
      </c>
      <c r="BF44" s="31">
        <f t="shared" ca="1" si="24"/>
        <v>1097.0558641682344</v>
      </c>
      <c r="BG44" s="31">
        <f t="shared" ca="1" si="24"/>
        <v>1090.839214271281</v>
      </c>
      <c r="BH44" s="31">
        <f t="shared" ca="1" si="24"/>
        <v>1084.6577920570771</v>
      </c>
      <c r="BL44" s="31">
        <f t="shared" ca="1" si="25"/>
        <v>1545.7579483576321</v>
      </c>
      <c r="BM44" s="31">
        <f t="shared" ca="1" si="25"/>
        <v>1416.2272177078039</v>
      </c>
      <c r="BN44" s="31">
        <f t="shared" ca="1" si="25"/>
        <v>1406.7857029230854</v>
      </c>
      <c r="BO44" s="31">
        <f t="shared" ca="1" si="25"/>
        <v>1397.4071315702649</v>
      </c>
      <c r="BP44" s="31">
        <f t="shared" ca="1" si="25"/>
        <v>1388.091084026463</v>
      </c>
      <c r="BQ44" s="31">
        <f t="shared" ca="1" si="25"/>
        <v>1378.8371434662868</v>
      </c>
      <c r="BR44" s="31">
        <f t="shared" ca="1" si="25"/>
        <v>1369.6448958431783</v>
      </c>
      <c r="BS44" s="31">
        <f t="shared" ca="1" si="25"/>
        <v>1360.5139298708903</v>
      </c>
      <c r="BT44" s="31">
        <f t="shared" ca="1" si="25"/>
        <v>1351.4438370050843</v>
      </c>
      <c r="BU44" s="31">
        <f t="shared" ca="1" si="25"/>
        <v>1342.4342114250505</v>
      </c>
      <c r="BV44" s="31">
        <f t="shared" ca="1" si="25"/>
        <v>1333.4846500155502</v>
      </c>
      <c r="BW44" s="31">
        <f t="shared" ca="1" si="25"/>
        <v>1324.59475234878</v>
      </c>
    </row>
    <row r="45" spans="1:75">
      <c r="A45" s="17">
        <v>38</v>
      </c>
      <c r="B45" s="17">
        <v>0.24</v>
      </c>
      <c r="C45" s="17">
        <f t="shared" si="20"/>
        <v>4.2157034955208139E-3</v>
      </c>
      <c r="D45" s="31">
        <f t="shared" ca="1" si="27"/>
        <v>101.76244883536867</v>
      </c>
      <c r="E45" s="31">
        <f t="shared" ca="1" si="26"/>
        <v>101.46564169293218</v>
      </c>
      <c r="F45" s="31">
        <f t="shared" ca="1" si="26"/>
        <v>101.16970023799446</v>
      </c>
      <c r="G45" s="31">
        <f t="shared" ca="1" si="26"/>
        <v>100.87462194563365</v>
      </c>
      <c r="H45" s="31">
        <f t="shared" ca="1" si="26"/>
        <v>100.58040429829221</v>
      </c>
      <c r="I45" s="31">
        <f t="shared" ca="1" si="26"/>
        <v>100.28704478575551</v>
      </c>
      <c r="J45" s="31">
        <f t="shared" ca="1" si="26"/>
        <v>99.994540905130393</v>
      </c>
      <c r="K45" s="31">
        <f t="shared" ca="1" si="26"/>
        <v>99.70289016082377</v>
      </c>
      <c r="L45" s="31">
        <f t="shared" ca="1" si="26"/>
        <v>99.412090064521365</v>
      </c>
      <c r="M45" s="31">
        <f t="shared" ca="1" si="26"/>
        <v>99.122138135166523</v>
      </c>
      <c r="N45" s="31">
        <f t="shared" ca="1" si="26"/>
        <v>98.833031898938941</v>
      </c>
      <c r="O45" s="31">
        <f t="shared" ca="1" si="26"/>
        <v>98.544768889233723</v>
      </c>
      <c r="S45" s="31">
        <f t="shared" ca="1" si="22"/>
        <v>200.48411744711768</v>
      </c>
      <c r="T45" s="31">
        <f t="shared" ca="1" si="22"/>
        <v>199.64876695775467</v>
      </c>
      <c r="U45" s="31">
        <f t="shared" ca="1" si="22"/>
        <v>198.81689709543068</v>
      </c>
      <c r="V45" s="31">
        <f t="shared" ref="V45:AD108" ca="1" si="28">IF($C45*V$5&gt;(5%*V$5),(5%*V$5)*$B45,$C45*V$5)</f>
        <v>197.98849335753306</v>
      </c>
      <c r="W45" s="31">
        <f t="shared" ca="1" si="28"/>
        <v>197.16354130187668</v>
      </c>
      <c r="X45" s="31">
        <f t="shared" ca="1" si="28"/>
        <v>196.34202654645219</v>
      </c>
      <c r="Y45" s="31">
        <f t="shared" ca="1" si="28"/>
        <v>195.5239347691753</v>
      </c>
      <c r="Z45" s="31">
        <f t="shared" ca="1" si="28"/>
        <v>194.70925170763707</v>
      </c>
      <c r="AA45" s="31">
        <f t="shared" ca="1" si="28"/>
        <v>193.89796315885525</v>
      </c>
      <c r="AB45" s="31">
        <f t="shared" ca="1" si="28"/>
        <v>193.09005497902669</v>
      </c>
      <c r="AC45" s="31">
        <f t="shared" ca="1" si="28"/>
        <v>192.28551308328073</v>
      </c>
      <c r="AD45" s="31">
        <f t="shared" ca="1" si="28"/>
        <v>191.48432344543374</v>
      </c>
      <c r="AH45" s="31">
        <f t="shared" ca="1" si="23"/>
        <v>239.13541178352952</v>
      </c>
      <c r="AI45" s="31">
        <f t="shared" ca="1" si="23"/>
        <v>238.01944652853973</v>
      </c>
      <c r="AJ45" s="31">
        <f t="shared" ca="1" si="23"/>
        <v>236.90868911140657</v>
      </c>
      <c r="AK45" s="31">
        <f t="shared" ref="AH45:AS108" ca="1" si="29">IF($C45*AK$5&gt;(5%*AK$5),(5%*AK$5)*$B45,$C45*AK$5)</f>
        <v>235.80311522888667</v>
      </c>
      <c r="AL45" s="31">
        <f t="shared" ca="1" si="29"/>
        <v>234.7027006911519</v>
      </c>
      <c r="AM45" s="31">
        <f t="shared" ca="1" si="29"/>
        <v>233.60742142125986</v>
      </c>
      <c r="AN45" s="31">
        <f t="shared" ca="1" si="29"/>
        <v>232.51725345462731</v>
      </c>
      <c r="AO45" s="31">
        <f t="shared" ca="1" si="29"/>
        <v>231.43217293850572</v>
      </c>
      <c r="AP45" s="31">
        <f t="shared" ca="1" si="29"/>
        <v>230.35215613145937</v>
      </c>
      <c r="AQ45" s="31">
        <f t="shared" ca="1" si="29"/>
        <v>229.27717940284586</v>
      </c>
      <c r="AR45" s="31">
        <f t="shared" ca="1" si="29"/>
        <v>228.20721923229925</v>
      </c>
      <c r="AS45" s="31">
        <f t="shared" ca="1" si="29"/>
        <v>227.14225220921517</v>
      </c>
      <c r="AW45" s="31">
        <f t="shared" si="24"/>
        <v>337.25627964166512</v>
      </c>
      <c r="AX45" s="31">
        <f t="shared" ca="1" si="24"/>
        <v>313.11316177717976</v>
      </c>
      <c r="AY45" s="31">
        <f t="shared" ca="1" si="24"/>
        <v>311.33885386044244</v>
      </c>
      <c r="AZ45" s="31">
        <f t="shared" ref="AX45:BJ68" ca="1" si="30">IF($C45*AZ$5&gt;(5%*AZ$5),(5%*AZ$5)*$B45,$C45*AZ$5)</f>
        <v>309.5746003552332</v>
      </c>
      <c r="BA45" s="31">
        <f t="shared" ca="1" si="30"/>
        <v>307.82034428655356</v>
      </c>
      <c r="BB45" s="31">
        <f t="shared" ca="1" si="30"/>
        <v>306.07602900226306</v>
      </c>
      <c r="BC45" s="31">
        <f t="shared" ca="1" si="30"/>
        <v>304.34159817125021</v>
      </c>
      <c r="BD45" s="31">
        <f t="shared" ca="1" si="30"/>
        <v>302.61699578161313</v>
      </c>
      <c r="BE45" s="31">
        <f t="shared" ca="1" si="30"/>
        <v>300.9021661388507</v>
      </c>
      <c r="BF45" s="31">
        <f t="shared" ca="1" si="30"/>
        <v>299.19705386406389</v>
      </c>
      <c r="BG45" s="31">
        <f t="shared" ca="1" si="30"/>
        <v>297.50160389216751</v>
      </c>
      <c r="BH45" s="31">
        <f t="shared" ca="1" si="30"/>
        <v>295.81576147011185</v>
      </c>
      <c r="BL45" s="31">
        <f t="shared" ca="1" si="25"/>
        <v>421.57034955208138</v>
      </c>
      <c r="BM45" s="31">
        <f t="shared" ca="1" si="25"/>
        <v>386.24378664758285</v>
      </c>
      <c r="BN45" s="31">
        <f t="shared" ca="1" si="25"/>
        <v>383.66882806993232</v>
      </c>
      <c r="BO45" s="31">
        <f t="shared" ref="BM45:BY68" ca="1" si="31">IF($C45*BO$5&gt;(5%*BO$5),(5%*BO$5)*$B45,$C45*BO$5)</f>
        <v>381.11103588279946</v>
      </c>
      <c r="BP45" s="31">
        <f t="shared" ca="1" si="31"/>
        <v>378.57029564358078</v>
      </c>
      <c r="BQ45" s="31">
        <f t="shared" ca="1" si="31"/>
        <v>376.04649367262363</v>
      </c>
      <c r="BR45" s="31">
        <f t="shared" ca="1" si="31"/>
        <v>373.53951704813949</v>
      </c>
      <c r="BS45" s="31">
        <f t="shared" ca="1" si="31"/>
        <v>371.0492536011518</v>
      </c>
      <c r="BT45" s="31">
        <f t="shared" ca="1" si="31"/>
        <v>368.5755919104775</v>
      </c>
      <c r="BU45" s="31">
        <f t="shared" ca="1" si="31"/>
        <v>366.11842129774101</v>
      </c>
      <c r="BV45" s="31">
        <f t="shared" ca="1" si="31"/>
        <v>363.67763182242277</v>
      </c>
      <c r="BW45" s="31">
        <f t="shared" ca="1" si="31"/>
        <v>361.25311427693993</v>
      </c>
    </row>
    <row r="46" spans="1:75">
      <c r="A46" s="17">
        <v>39</v>
      </c>
      <c r="B46" s="17">
        <v>0.95</v>
      </c>
      <c r="C46" s="17">
        <f t="shared" si="20"/>
        <v>1.6687159669769889E-2</v>
      </c>
      <c r="D46" s="31">
        <f t="shared" ca="1" si="27"/>
        <v>402.80969330666767</v>
      </c>
      <c r="E46" s="31">
        <f t="shared" ca="1" si="26"/>
        <v>401.63483170118991</v>
      </c>
      <c r="F46" s="31">
        <f t="shared" ca="1" si="26"/>
        <v>400.46339677539476</v>
      </c>
      <c r="G46" s="31">
        <f t="shared" ca="1" si="26"/>
        <v>399.29537853479985</v>
      </c>
      <c r="H46" s="31">
        <f t="shared" ca="1" si="26"/>
        <v>398.13076701407334</v>
      </c>
      <c r="I46" s="31">
        <f t="shared" ca="1" si="26"/>
        <v>396.96955227694895</v>
      </c>
      <c r="J46" s="31">
        <f t="shared" ca="1" si="26"/>
        <v>395.81172441614115</v>
      </c>
      <c r="K46" s="31">
        <f t="shared" ca="1" si="26"/>
        <v>394.65727355326078</v>
      </c>
      <c r="L46" s="31">
        <f t="shared" ca="1" si="26"/>
        <v>393.50618983873039</v>
      </c>
      <c r="M46" s="31">
        <f t="shared" ca="1" si="26"/>
        <v>392.3584634517008</v>
      </c>
      <c r="N46" s="31">
        <f t="shared" ca="1" si="26"/>
        <v>391.21408459996667</v>
      </c>
      <c r="O46" s="31">
        <f t="shared" ca="1" si="26"/>
        <v>390.07304351988347</v>
      </c>
      <c r="S46" s="31">
        <f t="shared" ref="S46:W109" ca="1" si="32">IF($C46*S$5&gt;(5%*S$5),(5%*S$5)*$B46,$C46*S$5)</f>
        <v>793.58296489484087</v>
      </c>
      <c r="T46" s="31">
        <f t="shared" ca="1" si="32"/>
        <v>790.276369207779</v>
      </c>
      <c r="U46" s="31">
        <f t="shared" ca="1" si="32"/>
        <v>786.98355100274648</v>
      </c>
      <c r="V46" s="31">
        <f t="shared" ca="1" si="28"/>
        <v>783.70445287356836</v>
      </c>
      <c r="W46" s="31">
        <f t="shared" ca="1" si="28"/>
        <v>780.43901765326189</v>
      </c>
      <c r="X46" s="31">
        <f t="shared" ca="1" si="28"/>
        <v>777.18718841303985</v>
      </c>
      <c r="Y46" s="31">
        <f t="shared" ca="1" si="28"/>
        <v>773.94890846131898</v>
      </c>
      <c r="Z46" s="31">
        <f t="shared" ca="1" si="28"/>
        <v>770.72412134273009</v>
      </c>
      <c r="AA46" s="31">
        <f t="shared" ca="1" si="28"/>
        <v>767.51277083713535</v>
      </c>
      <c r="AB46" s="31">
        <f t="shared" ca="1" si="28"/>
        <v>764.31480095864742</v>
      </c>
      <c r="AC46" s="31">
        <f t="shared" ca="1" si="28"/>
        <v>761.13015595465288</v>
      </c>
      <c r="AD46" s="31">
        <f t="shared" ca="1" si="28"/>
        <v>757.95878030484198</v>
      </c>
      <c r="AH46" s="31">
        <f t="shared" ca="1" si="29"/>
        <v>946.57767164313771</v>
      </c>
      <c r="AI46" s="31">
        <f t="shared" ca="1" si="29"/>
        <v>942.16030917546982</v>
      </c>
      <c r="AJ46" s="31">
        <f t="shared" ca="1" si="29"/>
        <v>937.76356106598439</v>
      </c>
      <c r="AK46" s="31">
        <f t="shared" ca="1" si="29"/>
        <v>933.38733111434306</v>
      </c>
      <c r="AL46" s="31">
        <f t="shared" ca="1" si="29"/>
        <v>929.03152356914291</v>
      </c>
      <c r="AM46" s="31">
        <f t="shared" ca="1" si="29"/>
        <v>924.69604312582032</v>
      </c>
      <c r="AN46" s="31">
        <f t="shared" ca="1" si="29"/>
        <v>920.38079492456643</v>
      </c>
      <c r="AO46" s="31">
        <f t="shared" ca="1" si="29"/>
        <v>916.08568454825183</v>
      </c>
      <c r="AP46" s="31">
        <f t="shared" ca="1" si="29"/>
        <v>911.81061802035993</v>
      </c>
      <c r="AQ46" s="31">
        <f t="shared" ca="1" si="29"/>
        <v>907.55550180293153</v>
      </c>
      <c r="AR46" s="31">
        <f t="shared" ca="1" si="29"/>
        <v>903.32024279451787</v>
      </c>
      <c r="AS46" s="31">
        <f t="shared" ca="1" si="29"/>
        <v>899.1047483281435</v>
      </c>
      <c r="AW46" s="31">
        <f t="shared" ref="AW46:BH109" si="33">IF($C46*AW$5&gt;(5%*AW$5),(5%*AW$5)*$B46,$C46*AW$5)</f>
        <v>1334.9727735815911</v>
      </c>
      <c r="AX46" s="31">
        <f t="shared" ca="1" si="30"/>
        <v>1239.4062653680032</v>
      </c>
      <c r="AY46" s="31">
        <f t="shared" ca="1" si="30"/>
        <v>1232.3829631975846</v>
      </c>
      <c r="AZ46" s="31">
        <f t="shared" ca="1" si="30"/>
        <v>1225.3994597394649</v>
      </c>
      <c r="BA46" s="31">
        <f t="shared" ca="1" si="30"/>
        <v>1218.4555294676077</v>
      </c>
      <c r="BB46" s="31">
        <f t="shared" ca="1" si="30"/>
        <v>1211.5509481339579</v>
      </c>
      <c r="BC46" s="31">
        <f t="shared" ca="1" si="30"/>
        <v>1204.6854927611987</v>
      </c>
      <c r="BD46" s="31">
        <f t="shared" ca="1" si="30"/>
        <v>1197.8589416355521</v>
      </c>
      <c r="BE46" s="31">
        <f t="shared" ca="1" si="30"/>
        <v>1191.0710742996175</v>
      </c>
      <c r="BF46" s="31">
        <f t="shared" ca="1" si="30"/>
        <v>1184.3216715452529</v>
      </c>
      <c r="BG46" s="31">
        <f t="shared" ca="1" si="30"/>
        <v>1177.6105154064965</v>
      </c>
      <c r="BH46" s="31">
        <f t="shared" ca="1" si="30"/>
        <v>1170.9373891525261</v>
      </c>
      <c r="BL46" s="31">
        <f t="shared" ref="BL46:BW109" ca="1" si="34">IF($C46*BL$5&gt;(5%*BL$5),(5%*BL$5)*$B46,$C46*BL$5)</f>
        <v>1668.715966976989</v>
      </c>
      <c r="BM46" s="31">
        <f t="shared" ca="1" si="31"/>
        <v>1528.8816554800155</v>
      </c>
      <c r="BN46" s="31">
        <f t="shared" ca="1" si="31"/>
        <v>1518.6891111101488</v>
      </c>
      <c r="BO46" s="31">
        <f t="shared" ca="1" si="31"/>
        <v>1508.5645170360813</v>
      </c>
      <c r="BP46" s="31">
        <f t="shared" ca="1" si="31"/>
        <v>1498.5074202558405</v>
      </c>
      <c r="BQ46" s="31">
        <f t="shared" ca="1" si="31"/>
        <v>1488.5173707874685</v>
      </c>
      <c r="BR46" s="31">
        <f t="shared" ca="1" si="31"/>
        <v>1478.5939216488855</v>
      </c>
      <c r="BS46" s="31">
        <f t="shared" ca="1" si="31"/>
        <v>1468.7366288378926</v>
      </c>
      <c r="BT46" s="31">
        <f t="shared" ca="1" si="31"/>
        <v>1458.9450513123068</v>
      </c>
      <c r="BU46" s="31">
        <f t="shared" ca="1" si="31"/>
        <v>1449.2187509702248</v>
      </c>
      <c r="BV46" s="31">
        <f t="shared" ca="1" si="31"/>
        <v>1439.5572926304235</v>
      </c>
      <c r="BW46" s="31">
        <f t="shared" ca="1" si="31"/>
        <v>1429.9602440128872</v>
      </c>
    </row>
    <row r="47" spans="1:75">
      <c r="A47" s="17">
        <v>40</v>
      </c>
      <c r="B47" s="17">
        <v>0.41</v>
      </c>
      <c r="C47" s="17">
        <f t="shared" si="20"/>
        <v>7.2018268048480577E-3</v>
      </c>
      <c r="D47" s="31">
        <f t="shared" ca="1" si="27"/>
        <v>173.84418342708815</v>
      </c>
      <c r="E47" s="31">
        <f t="shared" ca="1" si="26"/>
        <v>173.3371378920925</v>
      </c>
      <c r="F47" s="31">
        <f t="shared" ca="1" si="26"/>
        <v>172.83157123990722</v>
      </c>
      <c r="G47" s="31">
        <f t="shared" ca="1" si="26"/>
        <v>172.32747915712417</v>
      </c>
      <c r="H47" s="31">
        <f t="shared" ca="1" si="26"/>
        <v>171.82485734291589</v>
      </c>
      <c r="I47" s="31">
        <f t="shared" ca="1" si="26"/>
        <v>171.32370150899902</v>
      </c>
      <c r="J47" s="31">
        <f t="shared" ca="1" si="26"/>
        <v>170.82400737959776</v>
      </c>
      <c r="K47" s="31">
        <f t="shared" ca="1" si="26"/>
        <v>170.32577069140729</v>
      </c>
      <c r="L47" s="31">
        <f t="shared" ca="1" si="26"/>
        <v>169.82898719355734</v>
      </c>
      <c r="M47" s="31">
        <f t="shared" ca="1" si="26"/>
        <v>169.33365264757614</v>
      </c>
      <c r="N47" s="31">
        <f t="shared" ca="1" si="26"/>
        <v>168.83976282735404</v>
      </c>
      <c r="O47" s="31">
        <f t="shared" ca="1" si="26"/>
        <v>168.34731351910762</v>
      </c>
      <c r="S47" s="31">
        <f t="shared" ca="1" si="32"/>
        <v>342.49370063882606</v>
      </c>
      <c r="T47" s="31">
        <f t="shared" ca="1" si="32"/>
        <v>341.06664355283095</v>
      </c>
      <c r="U47" s="31">
        <f t="shared" ca="1" si="32"/>
        <v>339.64553253802745</v>
      </c>
      <c r="V47" s="31">
        <f t="shared" ca="1" si="28"/>
        <v>338.23034281911902</v>
      </c>
      <c r="W47" s="31">
        <f t="shared" ca="1" si="28"/>
        <v>336.82104972403937</v>
      </c>
      <c r="X47" s="31">
        <f t="shared" ca="1" si="28"/>
        <v>335.41762868352248</v>
      </c>
      <c r="Y47" s="31">
        <f t="shared" ca="1" si="28"/>
        <v>334.02005523067453</v>
      </c>
      <c r="Z47" s="31">
        <f t="shared" ca="1" si="28"/>
        <v>332.62830500054667</v>
      </c>
      <c r="AA47" s="31">
        <f t="shared" ca="1" si="28"/>
        <v>331.24235372971106</v>
      </c>
      <c r="AB47" s="31">
        <f t="shared" ca="1" si="28"/>
        <v>329.86217725583731</v>
      </c>
      <c r="AC47" s="31">
        <f t="shared" ca="1" si="28"/>
        <v>328.48775151727125</v>
      </c>
      <c r="AD47" s="31">
        <f t="shared" ca="1" si="28"/>
        <v>327.11905255261604</v>
      </c>
      <c r="AH47" s="31">
        <f t="shared" ca="1" si="29"/>
        <v>408.52299513019631</v>
      </c>
      <c r="AI47" s="31">
        <f t="shared" ca="1" si="29"/>
        <v>406.61655448625544</v>
      </c>
      <c r="AJ47" s="31">
        <f t="shared" ca="1" si="29"/>
        <v>404.71901056531959</v>
      </c>
      <c r="AK47" s="31">
        <f t="shared" ca="1" si="29"/>
        <v>402.83032184934808</v>
      </c>
      <c r="AL47" s="31">
        <f t="shared" ca="1" si="29"/>
        <v>400.95044701405118</v>
      </c>
      <c r="AM47" s="31">
        <f t="shared" ca="1" si="29"/>
        <v>399.07934492798563</v>
      </c>
      <c r="AN47" s="31">
        <f t="shared" ca="1" si="29"/>
        <v>397.21697465165499</v>
      </c>
      <c r="AO47" s="31">
        <f t="shared" ca="1" si="29"/>
        <v>395.36329543661395</v>
      </c>
      <c r="AP47" s="31">
        <f t="shared" ca="1" si="29"/>
        <v>393.51826672457645</v>
      </c>
      <c r="AQ47" s="31">
        <f t="shared" ca="1" si="29"/>
        <v>391.68184814652835</v>
      </c>
      <c r="AR47" s="31">
        <f t="shared" ca="1" si="29"/>
        <v>389.85399952184457</v>
      </c>
      <c r="AS47" s="31">
        <f t="shared" ca="1" si="29"/>
        <v>388.03468085740928</v>
      </c>
      <c r="AW47" s="31">
        <f t="shared" si="33"/>
        <v>576.14614438784463</v>
      </c>
      <c r="AX47" s="31">
        <f t="shared" ca="1" si="30"/>
        <v>534.90165136934877</v>
      </c>
      <c r="AY47" s="31">
        <f t="shared" ca="1" si="30"/>
        <v>531.87054201158924</v>
      </c>
      <c r="AZ47" s="31">
        <f t="shared" ca="1" si="30"/>
        <v>528.85660894019009</v>
      </c>
      <c r="BA47" s="31">
        <f t="shared" ca="1" si="30"/>
        <v>525.85975482286233</v>
      </c>
      <c r="BB47" s="31">
        <f t="shared" ca="1" si="30"/>
        <v>522.87988287886606</v>
      </c>
      <c r="BC47" s="31">
        <f t="shared" ca="1" si="30"/>
        <v>519.91689687588575</v>
      </c>
      <c r="BD47" s="31">
        <f t="shared" ca="1" si="30"/>
        <v>516.97070112692256</v>
      </c>
      <c r="BE47" s="31">
        <f t="shared" ca="1" si="30"/>
        <v>514.04120048720335</v>
      </c>
      <c r="BF47" s="31">
        <f t="shared" ca="1" si="30"/>
        <v>511.12830035110915</v>
      </c>
      <c r="BG47" s="31">
        <f t="shared" ca="1" si="30"/>
        <v>508.23190664911948</v>
      </c>
      <c r="BH47" s="31">
        <f t="shared" ca="1" si="30"/>
        <v>505.35192584477448</v>
      </c>
      <c r="BL47" s="31">
        <f t="shared" ca="1" si="34"/>
        <v>720.18268048480581</v>
      </c>
      <c r="BM47" s="31">
        <f t="shared" ca="1" si="31"/>
        <v>659.83313552295408</v>
      </c>
      <c r="BN47" s="31">
        <f t="shared" ca="1" si="31"/>
        <v>655.43424795280112</v>
      </c>
      <c r="BO47" s="31">
        <f t="shared" ca="1" si="31"/>
        <v>651.06468629978247</v>
      </c>
      <c r="BP47" s="31">
        <f t="shared" ca="1" si="31"/>
        <v>646.72425505778381</v>
      </c>
      <c r="BQ47" s="31">
        <f t="shared" ca="1" si="31"/>
        <v>642.41276002406539</v>
      </c>
      <c r="BR47" s="31">
        <f t="shared" ca="1" si="31"/>
        <v>638.13000829057171</v>
      </c>
      <c r="BS47" s="31">
        <f t="shared" ca="1" si="31"/>
        <v>633.87580823530106</v>
      </c>
      <c r="BT47" s="31">
        <f t="shared" ca="1" si="31"/>
        <v>629.64996951373246</v>
      </c>
      <c r="BU47" s="31">
        <f t="shared" ca="1" si="31"/>
        <v>625.45230305030759</v>
      </c>
      <c r="BV47" s="31">
        <f t="shared" ca="1" si="31"/>
        <v>621.28262102997223</v>
      </c>
      <c r="BW47" s="31">
        <f t="shared" ca="1" si="31"/>
        <v>617.14073688977248</v>
      </c>
    </row>
    <row r="48" spans="1:75">
      <c r="A48" s="17">
        <v>41</v>
      </c>
      <c r="B48" s="17">
        <v>1.02</v>
      </c>
      <c r="C48" s="17">
        <f t="shared" si="20"/>
        <v>1.7916739855963461E-2</v>
      </c>
      <c r="D48" s="31">
        <f t="shared" ca="1" si="27"/>
        <v>432.49040755031689</v>
      </c>
      <c r="E48" s="31">
        <f t="shared" ca="1" si="26"/>
        <v>431.22897719496183</v>
      </c>
      <c r="F48" s="31">
        <f t="shared" ca="1" si="26"/>
        <v>429.97122601147652</v>
      </c>
      <c r="G48" s="31">
        <f t="shared" ca="1" si="26"/>
        <v>428.71714326894306</v>
      </c>
      <c r="H48" s="31">
        <f t="shared" ca="1" si="26"/>
        <v>427.46671826774195</v>
      </c>
      <c r="I48" s="31">
        <f t="shared" ca="1" si="26"/>
        <v>426.21994033946095</v>
      </c>
      <c r="J48" s="31">
        <f t="shared" ca="1" si="26"/>
        <v>424.97679884680423</v>
      </c>
      <c r="K48" s="31">
        <f t="shared" ca="1" si="26"/>
        <v>423.73728318350106</v>
      </c>
      <c r="L48" s="31">
        <f t="shared" ca="1" si="26"/>
        <v>422.50138277421581</v>
      </c>
      <c r="M48" s="31">
        <f t="shared" ca="1" si="26"/>
        <v>421.26908707445773</v>
      </c>
      <c r="N48" s="31">
        <f t="shared" ca="1" si="26"/>
        <v>420.04038557049057</v>
      </c>
      <c r="O48" s="31">
        <f t="shared" ca="1" si="26"/>
        <v>418.8152677792433</v>
      </c>
      <c r="S48" s="31">
        <f t="shared" ca="1" si="32"/>
        <v>852.05749915025024</v>
      </c>
      <c r="T48" s="31">
        <f t="shared" ca="1" si="32"/>
        <v>848.50725957045745</v>
      </c>
      <c r="U48" s="31">
        <f t="shared" ca="1" si="32"/>
        <v>844.97181265558049</v>
      </c>
      <c r="V48" s="31">
        <f t="shared" ca="1" si="28"/>
        <v>841.45109676951552</v>
      </c>
      <c r="W48" s="31">
        <f t="shared" ca="1" si="28"/>
        <v>837.94505053297598</v>
      </c>
      <c r="X48" s="31">
        <f t="shared" ca="1" si="28"/>
        <v>834.45361282242186</v>
      </c>
      <c r="Y48" s="31">
        <f t="shared" ca="1" si="28"/>
        <v>830.97672276899516</v>
      </c>
      <c r="Z48" s="31">
        <f t="shared" ca="1" si="28"/>
        <v>827.51431975745766</v>
      </c>
      <c r="AA48" s="31">
        <f t="shared" ca="1" si="28"/>
        <v>824.06634342513485</v>
      </c>
      <c r="AB48" s="31">
        <f t="shared" ca="1" si="28"/>
        <v>820.63273366086355</v>
      </c>
      <c r="AC48" s="31">
        <f t="shared" ca="1" si="28"/>
        <v>817.21343060394315</v>
      </c>
      <c r="AD48" s="31">
        <f t="shared" ca="1" si="28"/>
        <v>813.80837464309354</v>
      </c>
      <c r="AH48" s="31">
        <f t="shared" ca="1" si="29"/>
        <v>1016.3255000800006</v>
      </c>
      <c r="AI48" s="31">
        <f t="shared" ca="1" si="29"/>
        <v>1011.582647746294</v>
      </c>
      <c r="AJ48" s="31">
        <f t="shared" ca="1" si="29"/>
        <v>1006.8619287234781</v>
      </c>
      <c r="AK48" s="31">
        <f t="shared" ca="1" si="29"/>
        <v>1002.1632397227684</v>
      </c>
      <c r="AL48" s="31">
        <f t="shared" ca="1" si="29"/>
        <v>997.48647793739565</v>
      </c>
      <c r="AM48" s="31">
        <f t="shared" ca="1" si="29"/>
        <v>992.83154104035452</v>
      </c>
      <c r="AN48" s="31">
        <f t="shared" ca="1" si="29"/>
        <v>988.19832718216605</v>
      </c>
      <c r="AO48" s="31">
        <f t="shared" ca="1" si="29"/>
        <v>983.58673498864937</v>
      </c>
      <c r="AP48" s="31">
        <f t="shared" ca="1" si="29"/>
        <v>978.99666355870238</v>
      </c>
      <c r="AQ48" s="31">
        <f t="shared" ca="1" si="29"/>
        <v>974.4280124620949</v>
      </c>
      <c r="AR48" s="31">
        <f t="shared" ca="1" si="29"/>
        <v>969.88068173727186</v>
      </c>
      <c r="AS48" s="31">
        <f t="shared" ca="1" si="29"/>
        <v>965.35457188916462</v>
      </c>
      <c r="AW48" s="31">
        <f t="shared" si="33"/>
        <v>1433.339188477077</v>
      </c>
      <c r="AX48" s="31">
        <f t="shared" ca="1" si="30"/>
        <v>1330.7309375530142</v>
      </c>
      <c r="AY48" s="31">
        <f t="shared" ca="1" si="30"/>
        <v>1323.1901289068805</v>
      </c>
      <c r="AZ48" s="31">
        <f t="shared" ca="1" si="30"/>
        <v>1315.6920515097413</v>
      </c>
      <c r="BA48" s="31">
        <f t="shared" ca="1" si="30"/>
        <v>1308.2364632178526</v>
      </c>
      <c r="BB48" s="31">
        <f t="shared" ca="1" si="30"/>
        <v>1300.8231232596181</v>
      </c>
      <c r="BC48" s="31">
        <f t="shared" ca="1" si="30"/>
        <v>1293.4517922278135</v>
      </c>
      <c r="BD48" s="31">
        <f t="shared" ca="1" si="30"/>
        <v>1286.1222320718559</v>
      </c>
      <c r="BE48" s="31">
        <f t="shared" ca="1" si="30"/>
        <v>1278.8342060901157</v>
      </c>
      <c r="BF48" s="31">
        <f t="shared" ca="1" si="30"/>
        <v>1271.5874789222717</v>
      </c>
      <c r="BG48" s="31">
        <f t="shared" ca="1" si="30"/>
        <v>1264.3818165417119</v>
      </c>
      <c r="BH48" s="31">
        <f t="shared" ca="1" si="30"/>
        <v>1257.2169862479755</v>
      </c>
      <c r="BL48" s="31">
        <f t="shared" ca="1" si="34"/>
        <v>1791.673985596346</v>
      </c>
      <c r="BM48" s="31">
        <f t="shared" ca="1" si="31"/>
        <v>1641.5360932522271</v>
      </c>
      <c r="BN48" s="31">
        <f t="shared" ca="1" si="31"/>
        <v>1630.5925192972124</v>
      </c>
      <c r="BO48" s="31">
        <f t="shared" ca="1" si="31"/>
        <v>1619.7219025018978</v>
      </c>
      <c r="BP48" s="31">
        <f t="shared" ca="1" si="31"/>
        <v>1608.9237564852183</v>
      </c>
      <c r="BQ48" s="31">
        <f t="shared" ca="1" si="31"/>
        <v>1598.1975981086505</v>
      </c>
      <c r="BR48" s="31">
        <f t="shared" ca="1" si="31"/>
        <v>1587.5429474545929</v>
      </c>
      <c r="BS48" s="31">
        <f t="shared" ca="1" si="31"/>
        <v>1576.9593278048953</v>
      </c>
      <c r="BT48" s="31">
        <f t="shared" ca="1" si="31"/>
        <v>1566.4462656195294</v>
      </c>
      <c r="BU48" s="31">
        <f t="shared" ca="1" si="31"/>
        <v>1556.0032905153994</v>
      </c>
      <c r="BV48" s="31">
        <f t="shared" ca="1" si="31"/>
        <v>1545.6299352452968</v>
      </c>
      <c r="BW48" s="31">
        <f t="shared" ca="1" si="31"/>
        <v>1535.3257356769948</v>
      </c>
    </row>
    <row r="49" spans="1:75">
      <c r="A49" s="17">
        <v>42</v>
      </c>
      <c r="B49" s="17">
        <v>0.37</v>
      </c>
      <c r="C49" s="17">
        <f t="shared" si="20"/>
        <v>6.4992095555945891E-3</v>
      </c>
      <c r="D49" s="31">
        <f t="shared" ca="1" si="27"/>
        <v>156.88377528786006</v>
      </c>
      <c r="E49" s="31">
        <f t="shared" ca="1" si="26"/>
        <v>156.42619760993713</v>
      </c>
      <c r="F49" s="31">
        <f t="shared" ca="1" si="26"/>
        <v>155.96995453357482</v>
      </c>
      <c r="G49" s="31">
        <f t="shared" ca="1" si="26"/>
        <v>155.51504216618522</v>
      </c>
      <c r="H49" s="31">
        <f t="shared" ca="1" si="26"/>
        <v>155.06145662653387</v>
      </c>
      <c r="I49" s="31">
        <f t="shared" ca="1" si="26"/>
        <v>154.60919404470644</v>
      </c>
      <c r="J49" s="31">
        <f t="shared" ca="1" si="26"/>
        <v>154.15825056207603</v>
      </c>
      <c r="K49" s="31">
        <f t="shared" ca="1" si="26"/>
        <v>153.70862233127002</v>
      </c>
      <c r="L49" s="31">
        <f t="shared" ca="1" si="26"/>
        <v>153.26030551613712</v>
      </c>
      <c r="M49" s="31">
        <f t="shared" ca="1" si="26"/>
        <v>152.81329629171509</v>
      </c>
      <c r="N49" s="31">
        <f t="shared" ca="1" si="26"/>
        <v>152.36759084419757</v>
      </c>
      <c r="O49" s="31">
        <f t="shared" ca="1" si="26"/>
        <v>151.92318537090199</v>
      </c>
      <c r="S49" s="31">
        <f t="shared" ca="1" si="32"/>
        <v>309.0796810643065</v>
      </c>
      <c r="T49" s="31">
        <f t="shared" ca="1" si="32"/>
        <v>307.79184905987188</v>
      </c>
      <c r="U49" s="31">
        <f t="shared" ca="1" si="32"/>
        <v>306.50938302212234</v>
      </c>
      <c r="V49" s="31">
        <f t="shared" ca="1" si="28"/>
        <v>305.2322605928635</v>
      </c>
      <c r="W49" s="31">
        <f t="shared" ca="1" si="28"/>
        <v>303.96045950705991</v>
      </c>
      <c r="X49" s="31">
        <f t="shared" ca="1" si="28"/>
        <v>302.69395759244713</v>
      </c>
      <c r="Y49" s="31">
        <f t="shared" ca="1" si="28"/>
        <v>301.43273276914533</v>
      </c>
      <c r="Z49" s="31">
        <f t="shared" ca="1" si="28"/>
        <v>300.17676304927386</v>
      </c>
      <c r="AA49" s="31">
        <f t="shared" ca="1" si="28"/>
        <v>298.92602653656854</v>
      </c>
      <c r="AB49" s="31">
        <f t="shared" ca="1" si="28"/>
        <v>297.68050142599952</v>
      </c>
      <c r="AC49" s="31">
        <f t="shared" ca="1" si="28"/>
        <v>296.4401660033912</v>
      </c>
      <c r="AD49" s="31">
        <f t="shared" ca="1" si="28"/>
        <v>295.20499864504376</v>
      </c>
      <c r="AH49" s="31">
        <f t="shared" ca="1" si="29"/>
        <v>368.66709316627475</v>
      </c>
      <c r="AI49" s="31">
        <f t="shared" ca="1" si="29"/>
        <v>366.94664673149884</v>
      </c>
      <c r="AJ49" s="31">
        <f t="shared" ca="1" si="29"/>
        <v>365.23422904675186</v>
      </c>
      <c r="AK49" s="31">
        <f t="shared" ca="1" si="29"/>
        <v>363.52980264453367</v>
      </c>
      <c r="AL49" s="31">
        <f t="shared" ca="1" si="29"/>
        <v>361.83333023219257</v>
      </c>
      <c r="AM49" s="31">
        <f t="shared" ca="1" si="29"/>
        <v>360.14477469110903</v>
      </c>
      <c r="AN49" s="31">
        <f t="shared" ca="1" si="29"/>
        <v>358.46409907588378</v>
      </c>
      <c r="AO49" s="31">
        <f t="shared" ca="1" si="29"/>
        <v>356.79126661352973</v>
      </c>
      <c r="AP49" s="31">
        <f t="shared" ca="1" si="29"/>
        <v>355.12624070266656</v>
      </c>
      <c r="AQ49" s="31">
        <f t="shared" ca="1" si="29"/>
        <v>353.46898491272071</v>
      </c>
      <c r="AR49" s="31">
        <f t="shared" ca="1" si="29"/>
        <v>351.81946298312806</v>
      </c>
      <c r="AS49" s="31">
        <f t="shared" ca="1" si="29"/>
        <v>350.17763882254013</v>
      </c>
      <c r="AW49" s="31">
        <f t="shared" si="33"/>
        <v>519.93676444756716</v>
      </c>
      <c r="AX49" s="31">
        <f t="shared" ca="1" si="30"/>
        <v>482.71612440648556</v>
      </c>
      <c r="AY49" s="31">
        <f t="shared" ca="1" si="30"/>
        <v>479.98073303484881</v>
      </c>
      <c r="AZ49" s="31">
        <f t="shared" ca="1" si="30"/>
        <v>477.26084221431796</v>
      </c>
      <c r="BA49" s="31">
        <f t="shared" ca="1" si="30"/>
        <v>474.55636410843675</v>
      </c>
      <c r="BB49" s="31">
        <f t="shared" ca="1" si="30"/>
        <v>471.86721137848895</v>
      </c>
      <c r="BC49" s="31">
        <f t="shared" ca="1" si="30"/>
        <v>469.19329718067746</v>
      </c>
      <c r="BD49" s="31">
        <f t="shared" ca="1" si="30"/>
        <v>466.53453516332036</v>
      </c>
      <c r="BE49" s="31">
        <f t="shared" ca="1" si="30"/>
        <v>463.89083946406163</v>
      </c>
      <c r="BF49" s="31">
        <f t="shared" ca="1" si="30"/>
        <v>461.26212470709851</v>
      </c>
      <c r="BG49" s="31">
        <f t="shared" ca="1" si="30"/>
        <v>458.64830600042495</v>
      </c>
      <c r="BH49" s="31">
        <f t="shared" ca="1" si="30"/>
        <v>456.04929893308918</v>
      </c>
      <c r="BL49" s="31">
        <f t="shared" ca="1" si="34"/>
        <v>649.92095555945889</v>
      </c>
      <c r="BM49" s="31">
        <f t="shared" ca="1" si="31"/>
        <v>595.45917108169033</v>
      </c>
      <c r="BN49" s="31">
        <f t="shared" ca="1" si="31"/>
        <v>591.48944327447907</v>
      </c>
      <c r="BO49" s="31">
        <f t="shared" ca="1" si="31"/>
        <v>587.54618031931591</v>
      </c>
      <c r="BP49" s="31">
        <f t="shared" ca="1" si="31"/>
        <v>583.62920578385376</v>
      </c>
      <c r="BQ49" s="31">
        <f t="shared" ca="1" si="31"/>
        <v>579.73834441196152</v>
      </c>
      <c r="BR49" s="31">
        <f t="shared" ca="1" si="31"/>
        <v>575.87342211588179</v>
      </c>
      <c r="BS49" s="31">
        <f t="shared" ca="1" si="31"/>
        <v>572.03426596844247</v>
      </c>
      <c r="BT49" s="31">
        <f t="shared" ca="1" si="31"/>
        <v>568.22070419531951</v>
      </c>
      <c r="BU49" s="31">
        <f t="shared" ca="1" si="31"/>
        <v>564.43256616735084</v>
      </c>
      <c r="BV49" s="31">
        <f t="shared" ca="1" si="31"/>
        <v>560.66968239290179</v>
      </c>
      <c r="BW49" s="31">
        <f t="shared" ca="1" si="31"/>
        <v>556.93188451028243</v>
      </c>
    </row>
    <row r="50" spans="1:75">
      <c r="A50" s="17">
        <v>43</v>
      </c>
      <c r="B50" s="17">
        <v>0.9</v>
      </c>
      <c r="C50" s="17">
        <f t="shared" si="20"/>
        <v>1.5808888108203054E-2</v>
      </c>
      <c r="D50" s="31">
        <f t="shared" ca="1" si="27"/>
        <v>381.60918313263255</v>
      </c>
      <c r="E50" s="31">
        <f t="shared" ca="1" si="26"/>
        <v>380.49615634849573</v>
      </c>
      <c r="F50" s="31">
        <f t="shared" ca="1" si="26"/>
        <v>379.38637589247929</v>
      </c>
      <c r="G50" s="31">
        <f t="shared" ca="1" si="26"/>
        <v>378.27983229612624</v>
      </c>
      <c r="H50" s="31">
        <f t="shared" ca="1" si="26"/>
        <v>377.17651611859583</v>
      </c>
      <c r="I50" s="31">
        <f t="shared" ca="1" si="26"/>
        <v>376.07641794658321</v>
      </c>
      <c r="J50" s="31">
        <f t="shared" ca="1" si="26"/>
        <v>374.97952839423903</v>
      </c>
      <c r="K50" s="31">
        <f t="shared" ca="1" si="26"/>
        <v>373.88583810308921</v>
      </c>
      <c r="L50" s="31">
        <f t="shared" ca="1" si="26"/>
        <v>372.79533774195517</v>
      </c>
      <c r="M50" s="31">
        <f t="shared" ca="1" si="26"/>
        <v>371.70801800687451</v>
      </c>
      <c r="N50" s="31">
        <f t="shared" ca="1" si="26"/>
        <v>370.62386962102107</v>
      </c>
      <c r="O50" s="31">
        <f t="shared" ca="1" si="26"/>
        <v>369.54288333462648</v>
      </c>
      <c r="S50" s="31">
        <f t="shared" ca="1" si="32"/>
        <v>751.81544042669145</v>
      </c>
      <c r="T50" s="31">
        <f t="shared" ca="1" si="32"/>
        <v>748.68287609158017</v>
      </c>
      <c r="U50" s="31">
        <f t="shared" ca="1" si="32"/>
        <v>745.56336410786514</v>
      </c>
      <c r="V50" s="31">
        <f t="shared" ca="1" si="28"/>
        <v>742.45685009074907</v>
      </c>
      <c r="W50" s="31">
        <f t="shared" ca="1" si="28"/>
        <v>739.36327988203766</v>
      </c>
      <c r="X50" s="31">
        <f t="shared" ca="1" si="28"/>
        <v>736.28259954919577</v>
      </c>
      <c r="Y50" s="31">
        <f t="shared" ca="1" si="28"/>
        <v>733.21475538440745</v>
      </c>
      <c r="Z50" s="31">
        <f t="shared" ca="1" si="28"/>
        <v>730.15969390363909</v>
      </c>
      <c r="AA50" s="31">
        <f t="shared" ca="1" si="28"/>
        <v>727.11736184570725</v>
      </c>
      <c r="AB50" s="31">
        <f t="shared" ca="1" si="28"/>
        <v>724.08770617135019</v>
      </c>
      <c r="AC50" s="31">
        <f t="shared" ca="1" si="28"/>
        <v>721.07067406230283</v>
      </c>
      <c r="AD50" s="31">
        <f t="shared" ca="1" si="28"/>
        <v>718.06621292037664</v>
      </c>
      <c r="AH50" s="31">
        <f t="shared" ca="1" si="29"/>
        <v>896.75779418823583</v>
      </c>
      <c r="AI50" s="31">
        <f t="shared" ca="1" si="29"/>
        <v>892.57292448202418</v>
      </c>
      <c r="AJ50" s="31">
        <f t="shared" ca="1" si="29"/>
        <v>888.40758416777476</v>
      </c>
      <c r="AK50" s="31">
        <f t="shared" ca="1" si="29"/>
        <v>884.26168210832509</v>
      </c>
      <c r="AL50" s="31">
        <f t="shared" ca="1" si="29"/>
        <v>880.1351275918197</v>
      </c>
      <c r="AM50" s="31">
        <f t="shared" ca="1" si="29"/>
        <v>876.02783032972457</v>
      </c>
      <c r="AN50" s="31">
        <f t="shared" ca="1" si="29"/>
        <v>871.93970045485241</v>
      </c>
      <c r="AO50" s="31">
        <f t="shared" ca="1" si="29"/>
        <v>867.87064851939658</v>
      </c>
      <c r="AP50" s="31">
        <f t="shared" ca="1" si="29"/>
        <v>863.82058549297267</v>
      </c>
      <c r="AQ50" s="31">
        <f t="shared" ca="1" si="29"/>
        <v>859.78942276067198</v>
      </c>
      <c r="AR50" s="31">
        <f t="shared" ca="1" si="29"/>
        <v>855.77707212112227</v>
      </c>
      <c r="AS50" s="31">
        <f t="shared" ca="1" si="29"/>
        <v>851.78344578455699</v>
      </c>
      <c r="AW50" s="31">
        <f t="shared" si="33"/>
        <v>1264.7110486562444</v>
      </c>
      <c r="AX50" s="31">
        <f t="shared" ca="1" si="30"/>
        <v>1174.1743566644243</v>
      </c>
      <c r="AY50" s="31">
        <f t="shared" ca="1" si="30"/>
        <v>1167.5207019766592</v>
      </c>
      <c r="AZ50" s="31">
        <f t="shared" ca="1" si="30"/>
        <v>1160.9047513321248</v>
      </c>
      <c r="BA50" s="31">
        <f t="shared" ca="1" si="30"/>
        <v>1154.3262910745759</v>
      </c>
      <c r="BB50" s="31">
        <f t="shared" ca="1" si="30"/>
        <v>1147.7851087584866</v>
      </c>
      <c r="BC50" s="31">
        <f t="shared" ca="1" si="30"/>
        <v>1141.2809931421884</v>
      </c>
      <c r="BD50" s="31">
        <f t="shared" ca="1" si="30"/>
        <v>1134.8137341810495</v>
      </c>
      <c r="BE50" s="31">
        <f t="shared" ca="1" si="30"/>
        <v>1128.3831230206904</v>
      </c>
      <c r="BF50" s="31">
        <f t="shared" ca="1" si="30"/>
        <v>1121.9889519902397</v>
      </c>
      <c r="BG50" s="31">
        <f t="shared" ca="1" si="30"/>
        <v>1115.6310145956281</v>
      </c>
      <c r="BH50" s="31">
        <f t="shared" ca="1" si="30"/>
        <v>1109.3091055129196</v>
      </c>
      <c r="BL50" s="31">
        <f t="shared" ca="1" si="34"/>
        <v>1580.8888108203055</v>
      </c>
      <c r="BM50" s="31">
        <f t="shared" ca="1" si="31"/>
        <v>1448.4141999284359</v>
      </c>
      <c r="BN50" s="31">
        <f t="shared" ca="1" si="31"/>
        <v>1438.7581052622463</v>
      </c>
      <c r="BO50" s="31">
        <f t="shared" ca="1" si="31"/>
        <v>1429.166384560498</v>
      </c>
      <c r="BP50" s="31">
        <f t="shared" ca="1" si="31"/>
        <v>1419.6386086634279</v>
      </c>
      <c r="BQ50" s="31">
        <f t="shared" ca="1" si="31"/>
        <v>1410.1743512723388</v>
      </c>
      <c r="BR50" s="31">
        <f t="shared" ca="1" si="31"/>
        <v>1400.7731889305232</v>
      </c>
      <c r="BS50" s="31">
        <f t="shared" ca="1" si="31"/>
        <v>1391.4347010043195</v>
      </c>
      <c r="BT50" s="31">
        <f t="shared" ca="1" si="31"/>
        <v>1382.1584696642908</v>
      </c>
      <c r="BU50" s="31">
        <f t="shared" ca="1" si="31"/>
        <v>1372.9440798665289</v>
      </c>
      <c r="BV50" s="31">
        <f t="shared" ca="1" si="31"/>
        <v>1363.7911193340854</v>
      </c>
      <c r="BW50" s="31">
        <f t="shared" ca="1" si="31"/>
        <v>1354.6991785385248</v>
      </c>
    </row>
    <row r="51" spans="1:75">
      <c r="A51" s="17">
        <v>44</v>
      </c>
      <c r="B51" s="17">
        <v>1.06</v>
      </c>
      <c r="C51" s="17">
        <f t="shared" si="20"/>
        <v>1.8619357105216932E-2</v>
      </c>
      <c r="D51" s="31">
        <f t="shared" ca="1" si="27"/>
        <v>449.4508156895451</v>
      </c>
      <c r="E51" s="31">
        <f t="shared" ca="1" si="26"/>
        <v>448.13991747711725</v>
      </c>
      <c r="F51" s="31">
        <f t="shared" ca="1" si="26"/>
        <v>446.83284271780894</v>
      </c>
      <c r="G51" s="31">
        <f t="shared" ca="1" si="26"/>
        <v>445.52958025988204</v>
      </c>
      <c r="H51" s="31">
        <f t="shared" ca="1" si="26"/>
        <v>444.23011898412403</v>
      </c>
      <c r="I51" s="31">
        <f t="shared" ca="1" si="26"/>
        <v>442.93444780375359</v>
      </c>
      <c r="J51" s="31">
        <f t="shared" ca="1" si="26"/>
        <v>441.64255566432598</v>
      </c>
      <c r="K51" s="31">
        <f t="shared" ca="1" si="26"/>
        <v>440.35443154363844</v>
      </c>
      <c r="L51" s="31">
        <f t="shared" ca="1" si="26"/>
        <v>439.07006445163609</v>
      </c>
      <c r="M51" s="31">
        <f t="shared" ca="1" si="26"/>
        <v>437.7894434303189</v>
      </c>
      <c r="N51" s="31">
        <f t="shared" ca="1" si="26"/>
        <v>436.51255755364707</v>
      </c>
      <c r="O51" s="31">
        <f t="shared" ca="1" si="26"/>
        <v>435.23939592744898</v>
      </c>
      <c r="S51" s="31">
        <f t="shared" ca="1" si="32"/>
        <v>885.47151872476991</v>
      </c>
      <c r="T51" s="31">
        <f t="shared" ca="1" si="32"/>
        <v>881.78205406341669</v>
      </c>
      <c r="U51" s="31">
        <f t="shared" ca="1" si="32"/>
        <v>878.10796217148561</v>
      </c>
      <c r="V51" s="31">
        <f t="shared" ca="1" si="28"/>
        <v>874.44917899577115</v>
      </c>
      <c r="W51" s="31">
        <f t="shared" ca="1" si="28"/>
        <v>870.8056407499555</v>
      </c>
      <c r="X51" s="31">
        <f t="shared" ca="1" si="28"/>
        <v>867.17728391349726</v>
      </c>
      <c r="Y51" s="31">
        <f t="shared" ca="1" si="28"/>
        <v>863.56404523052447</v>
      </c>
      <c r="Z51" s="31">
        <f t="shared" ca="1" si="28"/>
        <v>859.96586170873059</v>
      </c>
      <c r="AA51" s="31">
        <f t="shared" ca="1" si="28"/>
        <v>856.38267061827753</v>
      </c>
      <c r="AB51" s="31">
        <f t="shared" ca="1" si="28"/>
        <v>852.81440949070145</v>
      </c>
      <c r="AC51" s="31">
        <f t="shared" ca="1" si="28"/>
        <v>849.26101611782337</v>
      </c>
      <c r="AD51" s="31">
        <f t="shared" ca="1" si="28"/>
        <v>845.72242855066588</v>
      </c>
      <c r="AH51" s="31">
        <f t="shared" ca="1" si="29"/>
        <v>1056.1814020439224</v>
      </c>
      <c r="AI51" s="31">
        <f t="shared" ca="1" si="29"/>
        <v>1051.2525555010507</v>
      </c>
      <c r="AJ51" s="31">
        <f t="shared" ca="1" si="29"/>
        <v>1046.3467102420459</v>
      </c>
      <c r="AK51" s="31">
        <f t="shared" ca="1" si="29"/>
        <v>1041.4637589275831</v>
      </c>
      <c r="AL51" s="31">
        <f t="shared" ca="1" si="29"/>
        <v>1036.6035947192545</v>
      </c>
      <c r="AM51" s="31">
        <f t="shared" ca="1" si="29"/>
        <v>1031.7661112772312</v>
      </c>
      <c r="AN51" s="31">
        <f t="shared" ca="1" si="29"/>
        <v>1026.9512027579374</v>
      </c>
      <c r="AO51" s="31">
        <f t="shared" ca="1" si="29"/>
        <v>1022.1587638117338</v>
      </c>
      <c r="AP51" s="31">
        <f t="shared" ca="1" si="29"/>
        <v>1017.3886895806123</v>
      </c>
      <c r="AQ51" s="31">
        <f t="shared" ca="1" si="29"/>
        <v>1012.6408756959027</v>
      </c>
      <c r="AR51" s="31">
        <f t="shared" ca="1" si="29"/>
        <v>1007.9152182759885</v>
      </c>
      <c r="AS51" s="31">
        <f t="shared" ca="1" si="29"/>
        <v>1003.2116139240339</v>
      </c>
      <c r="AW51" s="31">
        <f t="shared" si="33"/>
        <v>1489.5485684173545</v>
      </c>
      <c r="AX51" s="31">
        <f t="shared" ca="1" si="30"/>
        <v>1382.9164645158776</v>
      </c>
      <c r="AY51" s="31">
        <f t="shared" ca="1" si="30"/>
        <v>1375.0799378836211</v>
      </c>
      <c r="AZ51" s="31">
        <f t="shared" ca="1" si="30"/>
        <v>1367.2878182356137</v>
      </c>
      <c r="BA51" s="31">
        <f t="shared" ca="1" si="30"/>
        <v>1359.5398539322784</v>
      </c>
      <c r="BB51" s="31">
        <f t="shared" ca="1" si="30"/>
        <v>1351.8357947599955</v>
      </c>
      <c r="BC51" s="31">
        <f t="shared" ca="1" si="30"/>
        <v>1344.1753919230221</v>
      </c>
      <c r="BD51" s="31">
        <f t="shared" ca="1" si="30"/>
        <v>1336.5583980354584</v>
      </c>
      <c r="BE51" s="31">
        <f t="shared" ca="1" si="30"/>
        <v>1328.9845671132578</v>
      </c>
      <c r="BF51" s="31">
        <f t="shared" ca="1" si="30"/>
        <v>1321.4536545662822</v>
      </c>
      <c r="BG51" s="31">
        <f t="shared" ca="1" si="30"/>
        <v>1313.9654171904067</v>
      </c>
      <c r="BH51" s="31">
        <f t="shared" ca="1" si="30"/>
        <v>1306.519613159661</v>
      </c>
      <c r="BL51" s="31">
        <f t="shared" ca="1" si="34"/>
        <v>1861.9357105216932</v>
      </c>
      <c r="BM51" s="31">
        <f t="shared" ca="1" si="31"/>
        <v>1705.9100576934911</v>
      </c>
      <c r="BN51" s="31">
        <f t="shared" ca="1" si="31"/>
        <v>1694.5373239755347</v>
      </c>
      <c r="BO51" s="31">
        <f t="shared" ca="1" si="31"/>
        <v>1683.2404084823645</v>
      </c>
      <c r="BP51" s="31">
        <f t="shared" ca="1" si="31"/>
        <v>1672.0188057591488</v>
      </c>
      <c r="BQ51" s="31">
        <f t="shared" ca="1" si="31"/>
        <v>1660.8720137207547</v>
      </c>
      <c r="BR51" s="31">
        <f t="shared" ca="1" si="31"/>
        <v>1649.7995336292831</v>
      </c>
      <c r="BS51" s="31">
        <f t="shared" ca="1" si="31"/>
        <v>1638.8008700717542</v>
      </c>
      <c r="BT51" s="31">
        <f t="shared" ca="1" si="31"/>
        <v>1627.8755309379426</v>
      </c>
      <c r="BU51" s="31">
        <f t="shared" ca="1" si="31"/>
        <v>1617.0230273983564</v>
      </c>
      <c r="BV51" s="31">
        <f t="shared" ca="1" si="31"/>
        <v>1606.2428738823673</v>
      </c>
      <c r="BW51" s="31">
        <f t="shared" ca="1" si="31"/>
        <v>1595.5345880564851</v>
      </c>
    </row>
    <row r="52" spans="1:75">
      <c r="A52" s="17">
        <v>45</v>
      </c>
      <c r="B52" s="17">
        <v>0.7</v>
      </c>
      <c r="C52" s="17">
        <f t="shared" si="20"/>
        <v>1.2295801861935709E-2</v>
      </c>
      <c r="D52" s="31">
        <f t="shared" ca="1" si="27"/>
        <v>296.80714243649203</v>
      </c>
      <c r="E52" s="31">
        <f t="shared" ca="1" si="26"/>
        <v>295.9414549377189</v>
      </c>
      <c r="F52" s="31">
        <f t="shared" ca="1" si="26"/>
        <v>295.07829236081722</v>
      </c>
      <c r="G52" s="31">
        <f t="shared" ca="1" si="26"/>
        <v>294.21764734143153</v>
      </c>
      <c r="H52" s="31">
        <f t="shared" ca="1" si="26"/>
        <v>293.35951253668566</v>
      </c>
      <c r="I52" s="31">
        <f t="shared" ca="1" si="26"/>
        <v>292.5038806251203</v>
      </c>
      <c r="J52" s="31">
        <f t="shared" ca="1" si="26"/>
        <v>291.65074430663037</v>
      </c>
      <c r="K52" s="31">
        <f t="shared" ca="1" si="26"/>
        <v>290.80009630240272</v>
      </c>
      <c r="L52" s="31">
        <f t="shared" ca="1" si="26"/>
        <v>289.95192935485403</v>
      </c>
      <c r="M52" s="31">
        <f t="shared" ca="1" si="26"/>
        <v>289.10623622756907</v>
      </c>
      <c r="N52" s="31">
        <f t="shared" ca="1" si="26"/>
        <v>288.26300970523863</v>
      </c>
      <c r="O52" s="31">
        <f t="shared" ca="1" si="26"/>
        <v>287.42224259359836</v>
      </c>
      <c r="S52" s="31">
        <f t="shared" ca="1" si="32"/>
        <v>584.74534255409333</v>
      </c>
      <c r="T52" s="31">
        <f t="shared" ca="1" si="32"/>
        <v>582.30890362678463</v>
      </c>
      <c r="U52" s="31">
        <f t="shared" ca="1" si="32"/>
        <v>579.88261652833955</v>
      </c>
      <c r="V52" s="31">
        <f t="shared" ca="1" si="28"/>
        <v>577.46643895947147</v>
      </c>
      <c r="W52" s="31">
        <f t="shared" ca="1" si="28"/>
        <v>575.06032879714041</v>
      </c>
      <c r="X52" s="31">
        <f t="shared" ca="1" si="28"/>
        <v>572.66424409381898</v>
      </c>
      <c r="Y52" s="31">
        <f t="shared" ca="1" si="28"/>
        <v>570.27814307676135</v>
      </c>
      <c r="Z52" s="31">
        <f t="shared" ca="1" si="28"/>
        <v>567.9019841472749</v>
      </c>
      <c r="AA52" s="31">
        <f t="shared" ca="1" si="28"/>
        <v>565.53572587999452</v>
      </c>
      <c r="AB52" s="31">
        <f t="shared" ca="1" si="28"/>
        <v>563.17932702216126</v>
      </c>
      <c r="AC52" s="31">
        <f t="shared" ca="1" si="28"/>
        <v>560.83274649290217</v>
      </c>
      <c r="AD52" s="31">
        <f t="shared" ca="1" si="28"/>
        <v>558.49594338251518</v>
      </c>
      <c r="AH52" s="31">
        <f t="shared" ca="1" si="29"/>
        <v>697.4782843686279</v>
      </c>
      <c r="AI52" s="31">
        <f t="shared" ca="1" si="29"/>
        <v>694.22338570824104</v>
      </c>
      <c r="AJ52" s="31">
        <f t="shared" ca="1" si="29"/>
        <v>690.98367657493588</v>
      </c>
      <c r="AK52" s="31">
        <f t="shared" ca="1" si="29"/>
        <v>687.75908608425289</v>
      </c>
      <c r="AL52" s="31">
        <f t="shared" ca="1" si="29"/>
        <v>684.54954368252641</v>
      </c>
      <c r="AM52" s="31">
        <f t="shared" ca="1" si="29"/>
        <v>681.3549791453413</v>
      </c>
      <c r="AN52" s="31">
        <f t="shared" ca="1" si="29"/>
        <v>678.17532257599635</v>
      </c>
      <c r="AO52" s="31">
        <f t="shared" ca="1" si="29"/>
        <v>675.01050440397512</v>
      </c>
      <c r="AP52" s="31">
        <f t="shared" ca="1" si="29"/>
        <v>671.86045538342319</v>
      </c>
      <c r="AQ52" s="31">
        <f t="shared" ca="1" si="29"/>
        <v>668.72510659163379</v>
      </c>
      <c r="AR52" s="31">
        <f t="shared" ca="1" si="29"/>
        <v>665.60438942753956</v>
      </c>
      <c r="AS52" s="31">
        <f t="shared" ca="1" si="29"/>
        <v>662.49823561021105</v>
      </c>
      <c r="AW52" s="31">
        <f t="shared" si="33"/>
        <v>983.66414895485673</v>
      </c>
      <c r="AX52" s="31">
        <f t="shared" ca="1" si="30"/>
        <v>913.24672185010775</v>
      </c>
      <c r="AY52" s="31">
        <f t="shared" ca="1" si="30"/>
        <v>908.07165709295725</v>
      </c>
      <c r="AZ52" s="31">
        <f t="shared" ca="1" si="30"/>
        <v>902.92591770276363</v>
      </c>
      <c r="BA52" s="31">
        <f t="shared" ca="1" si="30"/>
        <v>897.80933750244787</v>
      </c>
      <c r="BB52" s="31">
        <f t="shared" ca="1" si="30"/>
        <v>892.72175125660067</v>
      </c>
      <c r="BC52" s="31">
        <f t="shared" ca="1" si="30"/>
        <v>887.66299466614657</v>
      </c>
      <c r="BD52" s="31">
        <f t="shared" ca="1" si="30"/>
        <v>882.63290436303851</v>
      </c>
      <c r="BE52" s="31">
        <f t="shared" ca="1" si="30"/>
        <v>877.63131790498142</v>
      </c>
      <c r="BF52" s="31">
        <f t="shared" ca="1" si="30"/>
        <v>872.65807377018643</v>
      </c>
      <c r="BG52" s="31">
        <f t="shared" ca="1" si="30"/>
        <v>867.71301135215526</v>
      </c>
      <c r="BH52" s="31">
        <f t="shared" ca="1" si="30"/>
        <v>862.7959709544931</v>
      </c>
      <c r="BL52" s="31">
        <f t="shared" ca="1" si="34"/>
        <v>1229.5801861935709</v>
      </c>
      <c r="BM52" s="31">
        <f t="shared" ca="1" si="31"/>
        <v>1126.5443777221167</v>
      </c>
      <c r="BN52" s="31">
        <f t="shared" ca="1" si="31"/>
        <v>1119.0340818706361</v>
      </c>
      <c r="BO52" s="31">
        <f t="shared" ca="1" si="31"/>
        <v>1111.5738546581651</v>
      </c>
      <c r="BP52" s="31">
        <f t="shared" ca="1" si="31"/>
        <v>1104.1633622937773</v>
      </c>
      <c r="BQ52" s="31">
        <f t="shared" ca="1" si="31"/>
        <v>1096.8022732118191</v>
      </c>
      <c r="BR52" s="31">
        <f t="shared" ca="1" si="31"/>
        <v>1089.4902580570736</v>
      </c>
      <c r="BS52" s="31">
        <f t="shared" ca="1" si="31"/>
        <v>1082.2269896700263</v>
      </c>
      <c r="BT52" s="31">
        <f t="shared" ca="1" si="31"/>
        <v>1075.0121430722261</v>
      </c>
      <c r="BU52" s="31">
        <f t="shared" ca="1" si="31"/>
        <v>1067.8453954517447</v>
      </c>
      <c r="BV52" s="31">
        <f t="shared" ca="1" si="31"/>
        <v>1060.726426148733</v>
      </c>
      <c r="BW52" s="31">
        <f t="shared" ca="1" si="31"/>
        <v>1053.654916641075</v>
      </c>
    </row>
    <row r="53" spans="1:75">
      <c r="A53" s="17">
        <v>46</v>
      </c>
      <c r="B53" s="17">
        <v>0.72</v>
      </c>
      <c r="C53" s="17">
        <f t="shared" si="20"/>
        <v>1.2647110486562443E-2</v>
      </c>
      <c r="D53" s="31">
        <f t="shared" ca="1" si="27"/>
        <v>305.28734650610602</v>
      </c>
      <c r="E53" s="31">
        <f t="shared" ca="1" si="26"/>
        <v>304.39692507879658</v>
      </c>
      <c r="F53" s="31">
        <f t="shared" ca="1" si="26"/>
        <v>303.5091007139834</v>
      </c>
      <c r="G53" s="31">
        <f t="shared" ca="1" si="26"/>
        <v>302.62386583690096</v>
      </c>
      <c r="H53" s="31">
        <f t="shared" ca="1" si="26"/>
        <v>301.74121289487664</v>
      </c>
      <c r="I53" s="31">
        <f t="shared" ca="1" si="26"/>
        <v>300.86113435726656</v>
      </c>
      <c r="J53" s="31">
        <f t="shared" ca="1" si="26"/>
        <v>299.98362271539122</v>
      </c>
      <c r="K53" s="31">
        <f t="shared" ca="1" si="26"/>
        <v>299.10867048247133</v>
      </c>
      <c r="L53" s="31">
        <f t="shared" ca="1" si="26"/>
        <v>298.23627019356411</v>
      </c>
      <c r="M53" s="31">
        <f t="shared" ca="1" si="26"/>
        <v>297.3664144054996</v>
      </c>
      <c r="N53" s="31">
        <f t="shared" ca="1" si="26"/>
        <v>296.49909569681688</v>
      </c>
      <c r="O53" s="31">
        <f t="shared" ca="1" si="26"/>
        <v>295.63430666770114</v>
      </c>
      <c r="S53" s="31">
        <f t="shared" ca="1" si="32"/>
        <v>601.45235234135305</v>
      </c>
      <c r="T53" s="31">
        <f t="shared" ca="1" si="32"/>
        <v>598.94630087326414</v>
      </c>
      <c r="U53" s="31">
        <f t="shared" ca="1" si="32"/>
        <v>596.45069128629211</v>
      </c>
      <c r="V53" s="31">
        <f t="shared" ca="1" si="28"/>
        <v>593.96548007259923</v>
      </c>
      <c r="W53" s="31">
        <f t="shared" ca="1" si="28"/>
        <v>591.49062390563006</v>
      </c>
      <c r="X53" s="31">
        <f t="shared" ca="1" si="28"/>
        <v>589.02607963935657</v>
      </c>
      <c r="Y53" s="31">
        <f t="shared" ca="1" si="28"/>
        <v>586.57180430752601</v>
      </c>
      <c r="Z53" s="31">
        <f t="shared" ca="1" si="28"/>
        <v>584.12775512291125</v>
      </c>
      <c r="AA53" s="31">
        <f t="shared" ca="1" si="28"/>
        <v>581.6938894765658</v>
      </c>
      <c r="AB53" s="31">
        <f t="shared" ca="1" si="28"/>
        <v>579.27016493708015</v>
      </c>
      <c r="AC53" s="31">
        <f t="shared" ca="1" si="28"/>
        <v>576.85653924984229</v>
      </c>
      <c r="AD53" s="31">
        <f t="shared" ca="1" si="28"/>
        <v>574.45297033630129</v>
      </c>
      <c r="AH53" s="31">
        <f t="shared" ca="1" si="29"/>
        <v>717.40623535058864</v>
      </c>
      <c r="AI53" s="31">
        <f t="shared" ca="1" si="29"/>
        <v>714.05833958561925</v>
      </c>
      <c r="AJ53" s="31">
        <f t="shared" ca="1" si="29"/>
        <v>710.72606733421981</v>
      </c>
      <c r="AK53" s="31">
        <f t="shared" ca="1" si="29"/>
        <v>707.40934568666</v>
      </c>
      <c r="AL53" s="31">
        <f t="shared" ca="1" si="29"/>
        <v>704.10810207345571</v>
      </c>
      <c r="AM53" s="31">
        <f t="shared" ca="1" si="29"/>
        <v>700.82226426377963</v>
      </c>
      <c r="AN53" s="31">
        <f t="shared" ca="1" si="29"/>
        <v>697.55176036388195</v>
      </c>
      <c r="AO53" s="31">
        <f t="shared" ca="1" si="29"/>
        <v>694.29651881551717</v>
      </c>
      <c r="AP53" s="31">
        <f t="shared" ca="1" si="29"/>
        <v>691.05646839437816</v>
      </c>
      <c r="AQ53" s="31">
        <f t="shared" ca="1" si="29"/>
        <v>687.83153820853761</v>
      </c>
      <c r="AR53" s="31">
        <f t="shared" ca="1" si="29"/>
        <v>684.62165769689784</v>
      </c>
      <c r="AS53" s="31">
        <f t="shared" ca="1" si="29"/>
        <v>681.42675662764555</v>
      </c>
      <c r="AW53" s="31">
        <f t="shared" si="33"/>
        <v>1011.7688389249954</v>
      </c>
      <c r="AX53" s="31">
        <f t="shared" ca="1" si="30"/>
        <v>939.33948533153932</v>
      </c>
      <c r="AY53" s="31">
        <f t="shared" ca="1" si="30"/>
        <v>934.01656158132732</v>
      </c>
      <c r="AZ53" s="31">
        <f t="shared" ca="1" si="30"/>
        <v>928.72380106569972</v>
      </c>
      <c r="BA53" s="31">
        <f t="shared" ca="1" si="30"/>
        <v>923.46103285966069</v>
      </c>
      <c r="BB53" s="31">
        <f t="shared" ca="1" si="30"/>
        <v>918.22808700678922</v>
      </c>
      <c r="BC53" s="31">
        <f t="shared" ca="1" si="30"/>
        <v>913.02479451375063</v>
      </c>
      <c r="BD53" s="31">
        <f t="shared" ca="1" si="30"/>
        <v>907.8509873448395</v>
      </c>
      <c r="BE53" s="31">
        <f t="shared" ca="1" si="30"/>
        <v>902.70649841655222</v>
      </c>
      <c r="BF53" s="31">
        <f t="shared" ca="1" si="30"/>
        <v>897.59116159219161</v>
      </c>
      <c r="BG53" s="31">
        <f t="shared" ca="1" si="30"/>
        <v>892.50481167650253</v>
      </c>
      <c r="BH53" s="31">
        <f t="shared" ca="1" si="30"/>
        <v>887.44728441033567</v>
      </c>
      <c r="BL53" s="31">
        <f t="shared" ca="1" si="34"/>
        <v>1264.7110486562442</v>
      </c>
      <c r="BM53" s="31">
        <f t="shared" ca="1" si="31"/>
        <v>1158.7313599427487</v>
      </c>
      <c r="BN53" s="31">
        <f t="shared" ca="1" si="31"/>
        <v>1151.006484209797</v>
      </c>
      <c r="BO53" s="31">
        <f t="shared" ca="1" si="31"/>
        <v>1143.3331076483985</v>
      </c>
      <c r="BP53" s="31">
        <f t="shared" ca="1" si="31"/>
        <v>1135.7108869307424</v>
      </c>
      <c r="BQ53" s="31">
        <f t="shared" ca="1" si="31"/>
        <v>1128.1394810178708</v>
      </c>
      <c r="BR53" s="31">
        <f t="shared" ca="1" si="31"/>
        <v>1120.6185511444185</v>
      </c>
      <c r="BS53" s="31">
        <f t="shared" ca="1" si="31"/>
        <v>1113.1477608034554</v>
      </c>
      <c r="BT53" s="31">
        <f t="shared" ca="1" si="31"/>
        <v>1105.7267757314326</v>
      </c>
      <c r="BU53" s="31">
        <f t="shared" ca="1" si="31"/>
        <v>1098.3552638932231</v>
      </c>
      <c r="BV53" s="31">
        <f t="shared" ca="1" si="31"/>
        <v>1091.0328954672682</v>
      </c>
      <c r="BW53" s="31">
        <f t="shared" ca="1" si="31"/>
        <v>1083.7593428308198</v>
      </c>
    </row>
    <row r="54" spans="1:75">
      <c r="A54" s="17">
        <v>47</v>
      </c>
      <c r="B54" s="17">
        <v>0.6</v>
      </c>
      <c r="C54" s="17">
        <f t="shared" si="20"/>
        <v>1.0539258738802036E-2</v>
      </c>
      <c r="D54" s="31">
        <f t="shared" ca="1" si="27"/>
        <v>254.40612208842171</v>
      </c>
      <c r="E54" s="31">
        <f t="shared" ca="1" si="26"/>
        <v>253.66410423233049</v>
      </c>
      <c r="F54" s="31">
        <f t="shared" ca="1" si="26"/>
        <v>252.92425059498618</v>
      </c>
      <c r="G54" s="31">
        <f t="shared" ca="1" si="26"/>
        <v>252.18655486408414</v>
      </c>
      <c r="H54" s="31">
        <f t="shared" ca="1" si="26"/>
        <v>251.45101074573057</v>
      </c>
      <c r="I54" s="31">
        <f t="shared" ca="1" si="26"/>
        <v>250.71761196438882</v>
      </c>
      <c r="J54" s="31">
        <f t="shared" ca="1" si="26"/>
        <v>249.98635226282602</v>
      </c>
      <c r="K54" s="31">
        <f t="shared" ca="1" si="26"/>
        <v>249.25722540205948</v>
      </c>
      <c r="L54" s="31">
        <f t="shared" ca="1" si="26"/>
        <v>248.53022516130343</v>
      </c>
      <c r="M54" s="31">
        <f t="shared" ca="1" si="26"/>
        <v>247.80534533791632</v>
      </c>
      <c r="N54" s="31">
        <f t="shared" ca="1" si="26"/>
        <v>247.08257974734738</v>
      </c>
      <c r="O54" s="31">
        <f t="shared" ca="1" si="26"/>
        <v>246.36192222308432</v>
      </c>
      <c r="S54" s="31">
        <f t="shared" ca="1" si="32"/>
        <v>501.21029361779426</v>
      </c>
      <c r="T54" s="31">
        <f t="shared" ca="1" si="32"/>
        <v>499.1219173943868</v>
      </c>
      <c r="U54" s="31">
        <f t="shared" ca="1" si="32"/>
        <v>497.04224273857676</v>
      </c>
      <c r="V54" s="31">
        <f t="shared" ca="1" si="28"/>
        <v>494.97123339383268</v>
      </c>
      <c r="W54" s="31">
        <f t="shared" ca="1" si="28"/>
        <v>492.90885325469179</v>
      </c>
      <c r="X54" s="31">
        <f t="shared" ca="1" si="28"/>
        <v>490.85506636613053</v>
      </c>
      <c r="Y54" s="31">
        <f t="shared" ca="1" si="28"/>
        <v>488.8098369229383</v>
      </c>
      <c r="Z54" s="31">
        <f t="shared" ca="1" si="28"/>
        <v>486.77312926909275</v>
      </c>
      <c r="AA54" s="31">
        <f t="shared" ca="1" si="28"/>
        <v>484.74490789713821</v>
      </c>
      <c r="AB54" s="31">
        <f t="shared" ca="1" si="28"/>
        <v>482.72513744756679</v>
      </c>
      <c r="AC54" s="31">
        <f t="shared" ca="1" si="28"/>
        <v>480.7137827082019</v>
      </c>
      <c r="AD54" s="31">
        <f t="shared" ca="1" si="28"/>
        <v>478.71080861358445</v>
      </c>
      <c r="AH54" s="31">
        <f t="shared" ca="1" si="29"/>
        <v>597.83852945882393</v>
      </c>
      <c r="AI54" s="31">
        <f t="shared" ca="1" si="29"/>
        <v>595.04861632134941</v>
      </c>
      <c r="AJ54" s="31">
        <f t="shared" ca="1" si="29"/>
        <v>592.27172277851651</v>
      </c>
      <c r="AK54" s="31">
        <f t="shared" ca="1" si="29"/>
        <v>589.50778807221673</v>
      </c>
      <c r="AL54" s="31">
        <f t="shared" ca="1" si="29"/>
        <v>586.75675172787976</v>
      </c>
      <c r="AM54" s="31">
        <f t="shared" ca="1" si="29"/>
        <v>584.01855355314979</v>
      </c>
      <c r="AN54" s="31">
        <f t="shared" ca="1" si="29"/>
        <v>581.29313363656831</v>
      </c>
      <c r="AO54" s="31">
        <f t="shared" ca="1" si="29"/>
        <v>578.58043234626439</v>
      </c>
      <c r="AP54" s="31">
        <f t="shared" ca="1" si="29"/>
        <v>575.88039032864845</v>
      </c>
      <c r="AQ54" s="31">
        <f t="shared" ca="1" si="29"/>
        <v>573.19294850711469</v>
      </c>
      <c r="AR54" s="31">
        <f t="shared" ca="1" si="29"/>
        <v>570.51804808074826</v>
      </c>
      <c r="AS54" s="31">
        <f t="shared" ca="1" si="29"/>
        <v>567.85563052303803</v>
      </c>
      <c r="AW54" s="31">
        <f t="shared" si="33"/>
        <v>843.14069910416288</v>
      </c>
      <c r="AX54" s="31">
        <f t="shared" ca="1" si="30"/>
        <v>782.78290444294953</v>
      </c>
      <c r="AY54" s="31">
        <f t="shared" ca="1" si="30"/>
        <v>778.34713465110622</v>
      </c>
      <c r="AZ54" s="31">
        <f t="shared" ca="1" si="30"/>
        <v>773.93650088808317</v>
      </c>
      <c r="BA54" s="31">
        <f t="shared" ca="1" si="30"/>
        <v>769.55086071638391</v>
      </c>
      <c r="BB54" s="31">
        <f t="shared" ca="1" si="30"/>
        <v>765.19007250565767</v>
      </c>
      <c r="BC54" s="31">
        <f t="shared" ca="1" si="30"/>
        <v>760.85399542812559</v>
      </c>
      <c r="BD54" s="31">
        <f t="shared" ca="1" si="30"/>
        <v>756.54248945403299</v>
      </c>
      <c r="BE54" s="31">
        <f t="shared" ca="1" si="30"/>
        <v>752.25541534712693</v>
      </c>
      <c r="BF54" s="31">
        <f t="shared" ca="1" si="30"/>
        <v>747.99263466015975</v>
      </c>
      <c r="BG54" s="31">
        <f t="shared" ca="1" si="30"/>
        <v>743.75400973041883</v>
      </c>
      <c r="BH54" s="31">
        <f t="shared" ca="1" si="30"/>
        <v>739.5394036752798</v>
      </c>
      <c r="BL54" s="31">
        <f t="shared" ca="1" si="34"/>
        <v>1053.9258738802037</v>
      </c>
      <c r="BM54" s="31">
        <f t="shared" ca="1" si="31"/>
        <v>965.60946661895719</v>
      </c>
      <c r="BN54" s="31">
        <f t="shared" ca="1" si="31"/>
        <v>959.17207017483099</v>
      </c>
      <c r="BO54" s="31">
        <f t="shared" ca="1" si="31"/>
        <v>952.7775897069987</v>
      </c>
      <c r="BP54" s="31">
        <f t="shared" ca="1" si="31"/>
        <v>946.42573910895203</v>
      </c>
      <c r="BQ54" s="31">
        <f t="shared" ca="1" si="31"/>
        <v>940.11623418155921</v>
      </c>
      <c r="BR54" s="31">
        <f t="shared" ca="1" si="31"/>
        <v>933.84879262034883</v>
      </c>
      <c r="BS54" s="31">
        <f t="shared" ca="1" si="31"/>
        <v>927.62313400287962</v>
      </c>
      <c r="BT54" s="31">
        <f t="shared" ca="1" si="31"/>
        <v>921.43897977619383</v>
      </c>
      <c r="BU54" s="31">
        <f t="shared" ca="1" si="31"/>
        <v>915.29605324435261</v>
      </c>
      <c r="BV54" s="31">
        <f t="shared" ca="1" si="31"/>
        <v>909.19407955605698</v>
      </c>
      <c r="BW54" s="31">
        <f t="shared" ca="1" si="31"/>
        <v>903.1327856923499</v>
      </c>
    </row>
    <row r="55" spans="1:75">
      <c r="A55" s="17">
        <v>48</v>
      </c>
      <c r="B55" s="17">
        <v>0.82</v>
      </c>
      <c r="C55" s="17">
        <f t="shared" si="20"/>
        <v>1.4403653609696115E-2</v>
      </c>
      <c r="D55" s="31">
        <f t="shared" ca="1" si="27"/>
        <v>347.68836685417631</v>
      </c>
      <c r="E55" s="31">
        <f t="shared" ca="1" si="26"/>
        <v>346.674275784185</v>
      </c>
      <c r="F55" s="31">
        <f t="shared" ca="1" si="26"/>
        <v>345.66314247981444</v>
      </c>
      <c r="G55" s="31">
        <f t="shared" ca="1" si="26"/>
        <v>344.65495831424835</v>
      </c>
      <c r="H55" s="31">
        <f t="shared" ca="1" si="26"/>
        <v>343.64971468583178</v>
      </c>
      <c r="I55" s="31">
        <f t="shared" ca="1" si="26"/>
        <v>342.64740301799804</v>
      </c>
      <c r="J55" s="31">
        <f t="shared" ca="1" si="26"/>
        <v>341.64801475919552</v>
      </c>
      <c r="K55" s="31">
        <f t="shared" ca="1" si="26"/>
        <v>340.65154138281457</v>
      </c>
      <c r="L55" s="31">
        <f t="shared" ca="1" si="26"/>
        <v>339.65797438711468</v>
      </c>
      <c r="M55" s="31">
        <f t="shared" ca="1" si="26"/>
        <v>338.66730529515229</v>
      </c>
      <c r="N55" s="31">
        <f t="shared" ca="1" si="26"/>
        <v>337.67952565470807</v>
      </c>
      <c r="O55" s="31">
        <f t="shared" ca="1" si="26"/>
        <v>336.69462703821523</v>
      </c>
      <c r="S55" s="31">
        <f t="shared" ca="1" si="32"/>
        <v>684.98740127765211</v>
      </c>
      <c r="T55" s="31">
        <f t="shared" ca="1" si="32"/>
        <v>682.13328710566191</v>
      </c>
      <c r="U55" s="31">
        <f t="shared" ca="1" si="32"/>
        <v>679.29106507605491</v>
      </c>
      <c r="V55" s="31">
        <f t="shared" ca="1" si="28"/>
        <v>676.46068563823803</v>
      </c>
      <c r="W55" s="31">
        <f t="shared" ca="1" si="28"/>
        <v>673.64209944807874</v>
      </c>
      <c r="X55" s="31">
        <f t="shared" ca="1" si="28"/>
        <v>670.83525736704496</v>
      </c>
      <c r="Y55" s="31">
        <f t="shared" ca="1" si="28"/>
        <v>668.04011046134906</v>
      </c>
      <c r="Z55" s="31">
        <f t="shared" ca="1" si="28"/>
        <v>665.25661000109335</v>
      </c>
      <c r="AA55" s="31">
        <f t="shared" ca="1" si="28"/>
        <v>662.48470745942211</v>
      </c>
      <c r="AB55" s="31">
        <f t="shared" ca="1" si="28"/>
        <v>659.72435451167462</v>
      </c>
      <c r="AC55" s="31">
        <f t="shared" ca="1" si="28"/>
        <v>656.9755030345425</v>
      </c>
      <c r="AD55" s="31">
        <f t="shared" ca="1" si="28"/>
        <v>654.23810510523208</v>
      </c>
      <c r="AH55" s="31">
        <f t="shared" ca="1" si="29"/>
        <v>817.04599026039261</v>
      </c>
      <c r="AI55" s="31">
        <f t="shared" ca="1" si="29"/>
        <v>813.23310897251088</v>
      </c>
      <c r="AJ55" s="31">
        <f t="shared" ca="1" si="29"/>
        <v>809.43802113063919</v>
      </c>
      <c r="AK55" s="31">
        <f t="shared" ca="1" si="29"/>
        <v>805.66064369869616</v>
      </c>
      <c r="AL55" s="31">
        <f t="shared" ca="1" si="29"/>
        <v>801.90089402810236</v>
      </c>
      <c r="AM55" s="31">
        <f t="shared" ca="1" si="29"/>
        <v>798.15868985597126</v>
      </c>
      <c r="AN55" s="31">
        <f t="shared" ca="1" si="29"/>
        <v>794.43394930330999</v>
      </c>
      <c r="AO55" s="31">
        <f t="shared" ca="1" si="29"/>
        <v>790.72659087322791</v>
      </c>
      <c r="AP55" s="31">
        <f t="shared" ca="1" si="29"/>
        <v>787.0365334491529</v>
      </c>
      <c r="AQ55" s="31">
        <f t="shared" ca="1" si="29"/>
        <v>783.36369629305671</v>
      </c>
      <c r="AR55" s="31">
        <f t="shared" ca="1" si="29"/>
        <v>779.70799904368914</v>
      </c>
      <c r="AS55" s="31">
        <f t="shared" ca="1" si="29"/>
        <v>776.06936171481857</v>
      </c>
      <c r="AW55" s="31">
        <f t="shared" si="33"/>
        <v>1152.2922887756893</v>
      </c>
      <c r="AX55" s="31">
        <f t="shared" ca="1" si="30"/>
        <v>1069.8033027386975</v>
      </c>
      <c r="AY55" s="31">
        <f t="shared" ca="1" si="30"/>
        <v>1063.7410840231785</v>
      </c>
      <c r="AZ55" s="31">
        <f t="shared" ca="1" si="30"/>
        <v>1057.7132178803802</v>
      </c>
      <c r="BA55" s="31">
        <f t="shared" ca="1" si="30"/>
        <v>1051.7195096457247</v>
      </c>
      <c r="BB55" s="31">
        <f t="shared" ca="1" si="30"/>
        <v>1045.7597657577321</v>
      </c>
      <c r="BC55" s="31">
        <f t="shared" ca="1" si="30"/>
        <v>1039.8337937517715</v>
      </c>
      <c r="BD55" s="31">
        <f t="shared" ca="1" si="30"/>
        <v>1033.9414022538451</v>
      </c>
      <c r="BE55" s="31">
        <f t="shared" ca="1" si="30"/>
        <v>1028.0824009744067</v>
      </c>
      <c r="BF55" s="31">
        <f t="shared" ca="1" si="30"/>
        <v>1022.2566007022183</v>
      </c>
      <c r="BG55" s="31">
        <f t="shared" ca="1" si="30"/>
        <v>1016.463813298239</v>
      </c>
      <c r="BH55" s="31">
        <f t="shared" ca="1" si="30"/>
        <v>1010.703851689549</v>
      </c>
      <c r="BL55" s="31">
        <f t="shared" ca="1" si="34"/>
        <v>1440.3653609696116</v>
      </c>
      <c r="BM55" s="31">
        <f t="shared" ca="1" si="31"/>
        <v>1319.6662710459082</v>
      </c>
      <c r="BN55" s="31">
        <f t="shared" ca="1" si="31"/>
        <v>1310.8684959056022</v>
      </c>
      <c r="BO55" s="31">
        <f t="shared" ca="1" si="31"/>
        <v>1302.1293725995649</v>
      </c>
      <c r="BP55" s="31">
        <f t="shared" ca="1" si="31"/>
        <v>1293.4485101155676</v>
      </c>
      <c r="BQ55" s="31">
        <f t="shared" ca="1" si="31"/>
        <v>1284.8255200481308</v>
      </c>
      <c r="BR55" s="31">
        <f t="shared" ca="1" si="31"/>
        <v>1276.2600165811434</v>
      </c>
      <c r="BS55" s="31">
        <f t="shared" ca="1" si="31"/>
        <v>1267.7516164706021</v>
      </c>
      <c r="BT55" s="31">
        <f t="shared" ca="1" si="31"/>
        <v>1259.2999390274649</v>
      </c>
      <c r="BU55" s="31">
        <f t="shared" ca="1" si="31"/>
        <v>1250.9046061006152</v>
      </c>
      <c r="BV55" s="31">
        <f t="shared" ca="1" si="31"/>
        <v>1242.5652420599445</v>
      </c>
      <c r="BW55" s="31">
        <f t="shared" ca="1" si="31"/>
        <v>1234.281473779545</v>
      </c>
    </row>
    <row r="56" spans="1:75">
      <c r="A56" s="17">
        <v>49</v>
      </c>
      <c r="B56" s="17">
        <v>0.38</v>
      </c>
      <c r="C56" s="17">
        <f t="shared" si="20"/>
        <v>6.6748638679079561E-3</v>
      </c>
      <c r="D56" s="31">
        <f t="shared" ca="1" si="27"/>
        <v>161.12387732266708</v>
      </c>
      <c r="E56" s="31">
        <f t="shared" ca="1" si="26"/>
        <v>160.65393268047598</v>
      </c>
      <c r="F56" s="31">
        <f t="shared" ca="1" si="26"/>
        <v>160.18535871015791</v>
      </c>
      <c r="G56" s="31">
        <f t="shared" ca="1" si="26"/>
        <v>159.71815141391997</v>
      </c>
      <c r="H56" s="31">
        <f t="shared" ca="1" si="26"/>
        <v>159.25230680562936</v>
      </c>
      <c r="I56" s="31">
        <f t="shared" ca="1" si="26"/>
        <v>158.78782091077957</v>
      </c>
      <c r="J56" s="31">
        <f t="shared" ca="1" si="26"/>
        <v>158.32468976645646</v>
      </c>
      <c r="K56" s="31">
        <f t="shared" ca="1" si="26"/>
        <v>157.86290942130432</v>
      </c>
      <c r="L56" s="31">
        <f t="shared" ca="1" si="26"/>
        <v>157.40247593549216</v>
      </c>
      <c r="M56" s="31">
        <f t="shared" ca="1" si="26"/>
        <v>156.94338538068035</v>
      </c>
      <c r="N56" s="31">
        <f t="shared" ca="1" si="26"/>
        <v>156.48563383998669</v>
      </c>
      <c r="O56" s="31">
        <f t="shared" ca="1" si="26"/>
        <v>156.02921740795341</v>
      </c>
      <c r="S56" s="31">
        <f t="shared" ca="1" si="32"/>
        <v>317.43318595793636</v>
      </c>
      <c r="T56" s="31">
        <f t="shared" ca="1" si="32"/>
        <v>316.11054768311163</v>
      </c>
      <c r="U56" s="31">
        <f t="shared" ca="1" si="32"/>
        <v>314.79342040109862</v>
      </c>
      <c r="V56" s="31">
        <f t="shared" ca="1" si="28"/>
        <v>313.48178114942738</v>
      </c>
      <c r="W56" s="31">
        <f t="shared" ca="1" si="28"/>
        <v>312.17560706130479</v>
      </c>
      <c r="X56" s="31">
        <f t="shared" ca="1" si="28"/>
        <v>310.87487536521598</v>
      </c>
      <c r="Y56" s="31">
        <f t="shared" ca="1" si="28"/>
        <v>309.5795633845276</v>
      </c>
      <c r="Z56" s="31">
        <f t="shared" ca="1" si="28"/>
        <v>308.28964853709209</v>
      </c>
      <c r="AA56" s="31">
        <f t="shared" ca="1" si="28"/>
        <v>307.00510833485419</v>
      </c>
      <c r="AB56" s="31">
        <f t="shared" ca="1" si="28"/>
        <v>305.72592038345897</v>
      </c>
      <c r="AC56" s="31">
        <f t="shared" ca="1" si="28"/>
        <v>304.4520623818612</v>
      </c>
      <c r="AD56" s="31">
        <f t="shared" ca="1" si="28"/>
        <v>303.18351212193681</v>
      </c>
      <c r="AH56" s="31">
        <f t="shared" ca="1" si="29"/>
        <v>378.63106865725513</v>
      </c>
      <c r="AI56" s="31">
        <f t="shared" ca="1" si="29"/>
        <v>376.86412367018795</v>
      </c>
      <c r="AJ56" s="31">
        <f t="shared" ca="1" si="29"/>
        <v>375.10542442639377</v>
      </c>
      <c r="AK56" s="31">
        <f t="shared" ca="1" si="29"/>
        <v>373.35493244573723</v>
      </c>
      <c r="AL56" s="31">
        <f t="shared" ca="1" si="29"/>
        <v>371.61260942765722</v>
      </c>
      <c r="AM56" s="31">
        <f t="shared" ca="1" si="29"/>
        <v>369.87841725032814</v>
      </c>
      <c r="AN56" s="31">
        <f t="shared" ca="1" si="29"/>
        <v>368.15231796982658</v>
      </c>
      <c r="AO56" s="31">
        <f t="shared" ca="1" si="29"/>
        <v>366.43427381930076</v>
      </c>
      <c r="AP56" s="31">
        <f t="shared" ca="1" si="29"/>
        <v>364.72424720814399</v>
      </c>
      <c r="AQ56" s="31">
        <f t="shared" ca="1" si="29"/>
        <v>363.02220072117262</v>
      </c>
      <c r="AR56" s="31">
        <f t="shared" ca="1" si="29"/>
        <v>361.3280971178072</v>
      </c>
      <c r="AS56" s="31">
        <f t="shared" ca="1" si="29"/>
        <v>359.64189933125743</v>
      </c>
      <c r="AW56" s="31">
        <f t="shared" si="33"/>
        <v>533.9891094326365</v>
      </c>
      <c r="AX56" s="31">
        <f t="shared" ca="1" si="30"/>
        <v>495.76250614720135</v>
      </c>
      <c r="AY56" s="31">
        <f t="shared" ca="1" si="30"/>
        <v>492.9531852790339</v>
      </c>
      <c r="AZ56" s="31">
        <f t="shared" ca="1" si="30"/>
        <v>490.15978389578601</v>
      </c>
      <c r="BA56" s="31">
        <f t="shared" ca="1" si="30"/>
        <v>487.38221178704316</v>
      </c>
      <c r="BB56" s="31">
        <f t="shared" ca="1" si="30"/>
        <v>484.62037925358322</v>
      </c>
      <c r="BC56" s="31">
        <f t="shared" ca="1" si="30"/>
        <v>481.87419710447955</v>
      </c>
      <c r="BD56" s="31">
        <f t="shared" ca="1" si="30"/>
        <v>479.14357665422085</v>
      </c>
      <c r="BE56" s="31">
        <f t="shared" ca="1" si="30"/>
        <v>476.42842971984703</v>
      </c>
      <c r="BF56" s="31">
        <f t="shared" ca="1" si="30"/>
        <v>473.72866861810115</v>
      </c>
      <c r="BG56" s="31">
        <f t="shared" ca="1" si="30"/>
        <v>471.04420616259858</v>
      </c>
      <c r="BH56" s="31">
        <f t="shared" ca="1" si="30"/>
        <v>468.37495566101052</v>
      </c>
      <c r="BL56" s="31">
        <f t="shared" ca="1" si="34"/>
        <v>667.48638679079556</v>
      </c>
      <c r="BM56" s="31">
        <f t="shared" ca="1" si="31"/>
        <v>611.55266219200621</v>
      </c>
      <c r="BN56" s="31">
        <f t="shared" ca="1" si="31"/>
        <v>607.47564444405964</v>
      </c>
      <c r="BO56" s="31">
        <f t="shared" ca="1" si="31"/>
        <v>603.42580681443246</v>
      </c>
      <c r="BP56" s="31">
        <f t="shared" ca="1" si="31"/>
        <v>599.40296810233622</v>
      </c>
      <c r="BQ56" s="31">
        <f t="shared" ca="1" si="31"/>
        <v>595.4069483149874</v>
      </c>
      <c r="BR56" s="31">
        <f t="shared" ca="1" si="31"/>
        <v>591.43756865955424</v>
      </c>
      <c r="BS56" s="31">
        <f t="shared" ca="1" si="31"/>
        <v>587.49465153515712</v>
      </c>
      <c r="BT56" s="31">
        <f t="shared" ca="1" si="31"/>
        <v>583.57802052492275</v>
      </c>
      <c r="BU56" s="31">
        <f t="shared" ca="1" si="31"/>
        <v>579.68750038809003</v>
      </c>
      <c r="BV56" s="31">
        <f t="shared" ca="1" si="31"/>
        <v>575.82291705216937</v>
      </c>
      <c r="BW56" s="31">
        <f t="shared" ca="1" si="31"/>
        <v>571.98409760515494</v>
      </c>
    </row>
    <row r="57" spans="1:75">
      <c r="A57" s="17">
        <v>50</v>
      </c>
      <c r="B57" s="17">
        <v>0.45</v>
      </c>
      <c r="C57" s="17">
        <f t="shared" si="20"/>
        <v>7.9044440541015271E-3</v>
      </c>
      <c r="D57" s="31">
        <f t="shared" ca="1" si="27"/>
        <v>190.80459156631628</v>
      </c>
      <c r="E57" s="31">
        <f t="shared" ca="1" si="26"/>
        <v>190.24807817424787</v>
      </c>
      <c r="F57" s="31">
        <f t="shared" ca="1" si="26"/>
        <v>189.69318794623965</v>
      </c>
      <c r="G57" s="31">
        <f t="shared" ca="1" si="26"/>
        <v>189.13991614806312</v>
      </c>
      <c r="H57" s="31">
        <f t="shared" ca="1" si="26"/>
        <v>188.58825805929791</v>
      </c>
      <c r="I57" s="31">
        <f t="shared" ca="1" si="26"/>
        <v>188.0382089732916</v>
      </c>
      <c r="J57" s="31">
        <f t="shared" ca="1" si="26"/>
        <v>187.48976419711951</v>
      </c>
      <c r="K57" s="31">
        <f t="shared" ca="1" si="26"/>
        <v>186.94291905154461</v>
      </c>
      <c r="L57" s="31">
        <f t="shared" ca="1" si="26"/>
        <v>186.39766887097758</v>
      </c>
      <c r="M57" s="31">
        <f t="shared" ca="1" si="26"/>
        <v>185.85400900343726</v>
      </c>
      <c r="N57" s="31">
        <f t="shared" ca="1" si="26"/>
        <v>185.31193481051054</v>
      </c>
      <c r="O57" s="31">
        <f t="shared" ca="1" si="26"/>
        <v>184.77144166731324</v>
      </c>
      <c r="S57" s="31">
        <f t="shared" ca="1" si="32"/>
        <v>375.90772021334573</v>
      </c>
      <c r="T57" s="31">
        <f t="shared" ca="1" si="32"/>
        <v>374.34143804579008</v>
      </c>
      <c r="U57" s="31">
        <f t="shared" ca="1" si="32"/>
        <v>372.78168205393257</v>
      </c>
      <c r="V57" s="31">
        <f t="shared" ca="1" si="28"/>
        <v>371.22842504537454</v>
      </c>
      <c r="W57" s="31">
        <f t="shared" ca="1" si="28"/>
        <v>369.68163994101883</v>
      </c>
      <c r="X57" s="31">
        <f t="shared" ca="1" si="28"/>
        <v>368.14129977459788</v>
      </c>
      <c r="Y57" s="31">
        <f t="shared" ca="1" si="28"/>
        <v>366.60737769220373</v>
      </c>
      <c r="Z57" s="31">
        <f t="shared" ca="1" si="28"/>
        <v>365.07984695181955</v>
      </c>
      <c r="AA57" s="31">
        <f t="shared" ca="1" si="28"/>
        <v>363.55868092285363</v>
      </c>
      <c r="AB57" s="31">
        <f t="shared" ca="1" si="28"/>
        <v>362.0438530856751</v>
      </c>
      <c r="AC57" s="31">
        <f t="shared" ca="1" si="28"/>
        <v>360.53533703115141</v>
      </c>
      <c r="AD57" s="31">
        <f t="shared" ca="1" si="28"/>
        <v>359.03310646018832</v>
      </c>
      <c r="AH57" s="31">
        <f t="shared" ca="1" si="29"/>
        <v>448.37889709411792</v>
      </c>
      <c r="AI57" s="31">
        <f t="shared" ca="1" si="29"/>
        <v>446.28646224101209</v>
      </c>
      <c r="AJ57" s="31">
        <f t="shared" ca="1" si="29"/>
        <v>444.20379208388738</v>
      </c>
      <c r="AK57" s="31">
        <f t="shared" ca="1" si="29"/>
        <v>442.13084105416254</v>
      </c>
      <c r="AL57" s="31">
        <f t="shared" ca="1" si="29"/>
        <v>440.06756379590985</v>
      </c>
      <c r="AM57" s="31">
        <f t="shared" ca="1" si="29"/>
        <v>438.01391516486228</v>
      </c>
      <c r="AN57" s="31">
        <f t="shared" ca="1" si="29"/>
        <v>435.96985022742621</v>
      </c>
      <c r="AO57" s="31">
        <f t="shared" ca="1" si="29"/>
        <v>433.93532425969829</v>
      </c>
      <c r="AP57" s="31">
        <f t="shared" ca="1" si="29"/>
        <v>431.91029274648633</v>
      </c>
      <c r="AQ57" s="31">
        <f t="shared" ca="1" si="29"/>
        <v>429.89471138033599</v>
      </c>
      <c r="AR57" s="31">
        <f t="shared" ca="1" si="29"/>
        <v>427.88853606056114</v>
      </c>
      <c r="AS57" s="31">
        <f t="shared" ca="1" si="29"/>
        <v>425.89172289227849</v>
      </c>
      <c r="AW57" s="31">
        <f t="shared" si="33"/>
        <v>632.35552432812221</v>
      </c>
      <c r="AX57" s="31">
        <f t="shared" ca="1" si="30"/>
        <v>587.08717833221215</v>
      </c>
      <c r="AY57" s="31">
        <f t="shared" ca="1" si="30"/>
        <v>583.76035098832961</v>
      </c>
      <c r="AZ57" s="31">
        <f t="shared" ca="1" si="30"/>
        <v>580.45237566606238</v>
      </c>
      <c r="BA57" s="31">
        <f t="shared" ca="1" si="30"/>
        <v>577.16314553728796</v>
      </c>
      <c r="BB57" s="31">
        <f t="shared" ca="1" si="30"/>
        <v>573.89255437924328</v>
      </c>
      <c r="BC57" s="31">
        <f t="shared" ca="1" si="30"/>
        <v>570.64049657109422</v>
      </c>
      <c r="BD57" s="31">
        <f t="shared" ca="1" si="30"/>
        <v>567.40686709052477</v>
      </c>
      <c r="BE57" s="31">
        <f t="shared" ca="1" si="30"/>
        <v>564.1915615103452</v>
      </c>
      <c r="BF57" s="31">
        <f t="shared" ca="1" si="30"/>
        <v>560.99447599511984</v>
      </c>
      <c r="BG57" s="31">
        <f t="shared" ca="1" si="30"/>
        <v>557.81550729781407</v>
      </c>
      <c r="BH57" s="31">
        <f t="shared" ca="1" si="30"/>
        <v>554.65455275645979</v>
      </c>
      <c r="BL57" s="31">
        <f t="shared" ca="1" si="34"/>
        <v>790.44440541015274</v>
      </c>
      <c r="BM57" s="31">
        <f t="shared" ca="1" si="31"/>
        <v>724.20709996421795</v>
      </c>
      <c r="BN57" s="31">
        <f t="shared" ca="1" si="31"/>
        <v>719.37905263112316</v>
      </c>
      <c r="BO57" s="31">
        <f t="shared" ca="1" si="31"/>
        <v>714.58319228024902</v>
      </c>
      <c r="BP57" s="31">
        <f t="shared" ca="1" si="31"/>
        <v>709.81930433171397</v>
      </c>
      <c r="BQ57" s="31">
        <f t="shared" ca="1" si="31"/>
        <v>705.08717563616938</v>
      </c>
      <c r="BR57" s="31">
        <f t="shared" ca="1" si="31"/>
        <v>700.38659446526162</v>
      </c>
      <c r="BS57" s="31">
        <f t="shared" ca="1" si="31"/>
        <v>695.71735050215977</v>
      </c>
      <c r="BT57" s="31">
        <f t="shared" ca="1" si="31"/>
        <v>691.0792348321454</v>
      </c>
      <c r="BU57" s="31">
        <f t="shared" ca="1" si="31"/>
        <v>686.47203993326445</v>
      </c>
      <c r="BV57" s="31">
        <f t="shared" ca="1" si="31"/>
        <v>681.89555966704268</v>
      </c>
      <c r="BW57" s="31">
        <f t="shared" ca="1" si="31"/>
        <v>677.34958926926242</v>
      </c>
    </row>
    <row r="58" spans="1:75">
      <c r="A58" s="17">
        <v>51</v>
      </c>
      <c r="B58" s="17">
        <v>0.9</v>
      </c>
      <c r="C58" s="17">
        <f t="shared" si="20"/>
        <v>1.5808888108203054E-2</v>
      </c>
      <c r="D58" s="31">
        <f t="shared" ca="1" si="27"/>
        <v>381.60918313263255</v>
      </c>
      <c r="E58" s="31">
        <f t="shared" ca="1" si="26"/>
        <v>380.49615634849573</v>
      </c>
      <c r="F58" s="31">
        <f t="shared" ca="1" si="26"/>
        <v>379.38637589247929</v>
      </c>
      <c r="G58" s="31">
        <f t="shared" ca="1" si="26"/>
        <v>378.27983229612624</v>
      </c>
      <c r="H58" s="31">
        <f t="shared" ca="1" si="26"/>
        <v>377.17651611859583</v>
      </c>
      <c r="I58" s="31">
        <f t="shared" ca="1" si="26"/>
        <v>376.07641794658321</v>
      </c>
      <c r="J58" s="31">
        <f t="shared" ca="1" si="26"/>
        <v>374.97952839423903</v>
      </c>
      <c r="K58" s="31">
        <f t="shared" ca="1" si="26"/>
        <v>373.88583810308921</v>
      </c>
      <c r="L58" s="31">
        <f t="shared" ca="1" si="26"/>
        <v>372.79533774195517</v>
      </c>
      <c r="M58" s="31">
        <f t="shared" ca="1" si="26"/>
        <v>371.70801800687451</v>
      </c>
      <c r="N58" s="31">
        <f t="shared" ca="1" si="26"/>
        <v>370.62386962102107</v>
      </c>
      <c r="O58" s="31">
        <f t="shared" ca="1" si="26"/>
        <v>369.54288333462648</v>
      </c>
      <c r="S58" s="31">
        <f t="shared" ca="1" si="32"/>
        <v>751.81544042669145</v>
      </c>
      <c r="T58" s="31">
        <f t="shared" ca="1" si="32"/>
        <v>748.68287609158017</v>
      </c>
      <c r="U58" s="31">
        <f t="shared" ca="1" si="32"/>
        <v>745.56336410786514</v>
      </c>
      <c r="V58" s="31">
        <f t="shared" ca="1" si="28"/>
        <v>742.45685009074907</v>
      </c>
      <c r="W58" s="31">
        <f t="shared" ca="1" si="28"/>
        <v>739.36327988203766</v>
      </c>
      <c r="X58" s="31">
        <f t="shared" ca="1" si="28"/>
        <v>736.28259954919577</v>
      </c>
      <c r="Y58" s="31">
        <f t="shared" ca="1" si="28"/>
        <v>733.21475538440745</v>
      </c>
      <c r="Z58" s="31">
        <f t="shared" ca="1" si="28"/>
        <v>730.15969390363909</v>
      </c>
      <c r="AA58" s="31">
        <f t="shared" ca="1" si="28"/>
        <v>727.11736184570725</v>
      </c>
      <c r="AB58" s="31">
        <f t="shared" ca="1" si="28"/>
        <v>724.08770617135019</v>
      </c>
      <c r="AC58" s="31">
        <f t="shared" ca="1" si="28"/>
        <v>721.07067406230283</v>
      </c>
      <c r="AD58" s="31">
        <f t="shared" ca="1" si="28"/>
        <v>718.06621292037664</v>
      </c>
      <c r="AH58" s="31">
        <f t="shared" ca="1" si="29"/>
        <v>896.75779418823583</v>
      </c>
      <c r="AI58" s="31">
        <f t="shared" ca="1" si="29"/>
        <v>892.57292448202418</v>
      </c>
      <c r="AJ58" s="31">
        <f t="shared" ca="1" si="29"/>
        <v>888.40758416777476</v>
      </c>
      <c r="AK58" s="31">
        <f t="shared" ca="1" si="29"/>
        <v>884.26168210832509</v>
      </c>
      <c r="AL58" s="31">
        <f t="shared" ca="1" si="29"/>
        <v>880.1351275918197</v>
      </c>
      <c r="AM58" s="31">
        <f t="shared" ca="1" si="29"/>
        <v>876.02783032972457</v>
      </c>
      <c r="AN58" s="31">
        <f t="shared" ca="1" si="29"/>
        <v>871.93970045485241</v>
      </c>
      <c r="AO58" s="31">
        <f t="shared" ca="1" si="29"/>
        <v>867.87064851939658</v>
      </c>
      <c r="AP58" s="31">
        <f t="shared" ca="1" si="29"/>
        <v>863.82058549297267</v>
      </c>
      <c r="AQ58" s="31">
        <f t="shared" ca="1" si="29"/>
        <v>859.78942276067198</v>
      </c>
      <c r="AR58" s="31">
        <f t="shared" ca="1" si="29"/>
        <v>855.77707212112227</v>
      </c>
      <c r="AS58" s="31">
        <f t="shared" ca="1" si="29"/>
        <v>851.78344578455699</v>
      </c>
      <c r="AW58" s="31">
        <f t="shared" si="33"/>
        <v>1264.7110486562444</v>
      </c>
      <c r="AX58" s="31">
        <f t="shared" ca="1" si="30"/>
        <v>1174.1743566644243</v>
      </c>
      <c r="AY58" s="31">
        <f t="shared" ca="1" si="30"/>
        <v>1167.5207019766592</v>
      </c>
      <c r="AZ58" s="31">
        <f t="shared" ca="1" si="30"/>
        <v>1160.9047513321248</v>
      </c>
      <c r="BA58" s="31">
        <f t="shared" ca="1" si="30"/>
        <v>1154.3262910745759</v>
      </c>
      <c r="BB58" s="31">
        <f t="shared" ca="1" si="30"/>
        <v>1147.7851087584866</v>
      </c>
      <c r="BC58" s="31">
        <f t="shared" ca="1" si="30"/>
        <v>1141.2809931421884</v>
      </c>
      <c r="BD58" s="31">
        <f t="shared" ca="1" si="30"/>
        <v>1134.8137341810495</v>
      </c>
      <c r="BE58" s="31">
        <f t="shared" ca="1" si="30"/>
        <v>1128.3831230206904</v>
      </c>
      <c r="BF58" s="31">
        <f t="shared" ca="1" si="30"/>
        <v>1121.9889519902397</v>
      </c>
      <c r="BG58" s="31">
        <f t="shared" ca="1" si="30"/>
        <v>1115.6310145956281</v>
      </c>
      <c r="BH58" s="31">
        <f t="shared" ca="1" si="30"/>
        <v>1109.3091055129196</v>
      </c>
      <c r="BL58" s="31">
        <f t="shared" ca="1" si="34"/>
        <v>1580.8888108203055</v>
      </c>
      <c r="BM58" s="31">
        <f t="shared" ca="1" si="31"/>
        <v>1448.4141999284359</v>
      </c>
      <c r="BN58" s="31">
        <f t="shared" ca="1" si="31"/>
        <v>1438.7581052622463</v>
      </c>
      <c r="BO58" s="31">
        <f t="shared" ca="1" si="31"/>
        <v>1429.166384560498</v>
      </c>
      <c r="BP58" s="31">
        <f t="shared" ca="1" si="31"/>
        <v>1419.6386086634279</v>
      </c>
      <c r="BQ58" s="31">
        <f t="shared" ca="1" si="31"/>
        <v>1410.1743512723388</v>
      </c>
      <c r="BR58" s="31">
        <f t="shared" ca="1" si="31"/>
        <v>1400.7731889305232</v>
      </c>
      <c r="BS58" s="31">
        <f t="shared" ca="1" si="31"/>
        <v>1391.4347010043195</v>
      </c>
      <c r="BT58" s="31">
        <f t="shared" ca="1" si="31"/>
        <v>1382.1584696642908</v>
      </c>
      <c r="BU58" s="31">
        <f t="shared" ca="1" si="31"/>
        <v>1372.9440798665289</v>
      </c>
      <c r="BV58" s="31">
        <f t="shared" ca="1" si="31"/>
        <v>1363.7911193340854</v>
      </c>
      <c r="BW58" s="31">
        <f t="shared" ca="1" si="31"/>
        <v>1354.6991785385248</v>
      </c>
    </row>
    <row r="59" spans="1:75">
      <c r="A59" s="17">
        <v>52</v>
      </c>
      <c r="B59" s="17">
        <v>0.92</v>
      </c>
      <c r="C59" s="17">
        <f t="shared" si="20"/>
        <v>1.6160196732829788E-2</v>
      </c>
      <c r="D59" s="31">
        <f t="shared" ca="1" si="27"/>
        <v>390.0893872022466</v>
      </c>
      <c r="E59" s="31">
        <f t="shared" ca="1" si="26"/>
        <v>388.95162648957341</v>
      </c>
      <c r="F59" s="31">
        <f t="shared" ca="1" si="26"/>
        <v>387.81718424564548</v>
      </c>
      <c r="G59" s="31">
        <f t="shared" ca="1" si="26"/>
        <v>386.68605079159568</v>
      </c>
      <c r="H59" s="31">
        <f t="shared" ca="1" si="26"/>
        <v>385.55821647678687</v>
      </c>
      <c r="I59" s="31">
        <f t="shared" ca="1" si="26"/>
        <v>384.43367167872952</v>
      </c>
      <c r="J59" s="31">
        <f t="shared" ca="1" si="26"/>
        <v>383.31240680299987</v>
      </c>
      <c r="K59" s="31">
        <f t="shared" ca="1" si="26"/>
        <v>382.19441228315782</v>
      </c>
      <c r="L59" s="31">
        <f t="shared" ca="1" si="26"/>
        <v>381.07967858066525</v>
      </c>
      <c r="M59" s="31">
        <f t="shared" ca="1" si="26"/>
        <v>379.96819618480504</v>
      </c>
      <c r="N59" s="31">
        <f t="shared" ca="1" si="26"/>
        <v>378.85995561259932</v>
      </c>
      <c r="O59" s="31">
        <f t="shared" ca="1" si="26"/>
        <v>377.75494740872927</v>
      </c>
      <c r="S59" s="31">
        <f t="shared" ca="1" si="32"/>
        <v>768.52245021395117</v>
      </c>
      <c r="T59" s="31">
        <f t="shared" ca="1" si="32"/>
        <v>765.32027333805968</v>
      </c>
      <c r="U59" s="31">
        <f t="shared" ca="1" si="32"/>
        <v>762.1314388658177</v>
      </c>
      <c r="V59" s="31">
        <f t="shared" ca="1" si="28"/>
        <v>758.95589120387672</v>
      </c>
      <c r="W59" s="31">
        <f t="shared" ca="1" si="28"/>
        <v>755.7935749905273</v>
      </c>
      <c r="X59" s="31">
        <f t="shared" ca="1" si="28"/>
        <v>752.64443509473347</v>
      </c>
      <c r="Y59" s="31">
        <f t="shared" ca="1" si="28"/>
        <v>749.50841661517211</v>
      </c>
      <c r="Z59" s="31">
        <f t="shared" ca="1" si="28"/>
        <v>746.38546487927556</v>
      </c>
      <c r="AA59" s="31">
        <f t="shared" ca="1" si="28"/>
        <v>743.27552544227854</v>
      </c>
      <c r="AB59" s="31">
        <f t="shared" ca="1" si="28"/>
        <v>740.17854408626908</v>
      </c>
      <c r="AC59" s="31">
        <f t="shared" ca="1" si="28"/>
        <v>737.09446681924283</v>
      </c>
      <c r="AD59" s="31">
        <f t="shared" ca="1" si="28"/>
        <v>734.02323987416275</v>
      </c>
      <c r="AH59" s="31">
        <f t="shared" ca="1" si="29"/>
        <v>916.68574517019658</v>
      </c>
      <c r="AI59" s="31">
        <f t="shared" ca="1" si="29"/>
        <v>912.40787835940239</v>
      </c>
      <c r="AJ59" s="31">
        <f t="shared" ca="1" si="29"/>
        <v>908.14997492705868</v>
      </c>
      <c r="AK59" s="31">
        <f t="shared" ca="1" si="29"/>
        <v>903.91194171073221</v>
      </c>
      <c r="AL59" s="31">
        <f t="shared" ca="1" si="29"/>
        <v>899.693685982749</v>
      </c>
      <c r="AM59" s="31">
        <f t="shared" ca="1" si="29"/>
        <v>895.49511544816289</v>
      </c>
      <c r="AN59" s="31">
        <f t="shared" ca="1" si="29"/>
        <v>891.31613824273802</v>
      </c>
      <c r="AO59" s="31">
        <f t="shared" ca="1" si="29"/>
        <v>887.15666293093864</v>
      </c>
      <c r="AP59" s="31">
        <f t="shared" ca="1" si="29"/>
        <v>883.01659850392764</v>
      </c>
      <c r="AQ59" s="31">
        <f t="shared" ca="1" si="29"/>
        <v>878.8958543775758</v>
      </c>
      <c r="AR59" s="31">
        <f t="shared" ca="1" si="29"/>
        <v>874.79434039048056</v>
      </c>
      <c r="AS59" s="31">
        <f t="shared" ca="1" si="29"/>
        <v>870.71196680199159</v>
      </c>
      <c r="AW59" s="31">
        <f t="shared" si="33"/>
        <v>1292.8157386263831</v>
      </c>
      <c r="AX59" s="31">
        <f t="shared" ca="1" si="30"/>
        <v>1200.2671201458559</v>
      </c>
      <c r="AY59" s="31">
        <f t="shared" ca="1" si="30"/>
        <v>1193.4656064650294</v>
      </c>
      <c r="AZ59" s="31">
        <f t="shared" ca="1" si="30"/>
        <v>1186.7026346950609</v>
      </c>
      <c r="BA59" s="31">
        <f t="shared" ca="1" si="30"/>
        <v>1179.9779864317886</v>
      </c>
      <c r="BB59" s="31">
        <f t="shared" ca="1" si="30"/>
        <v>1173.2914445086751</v>
      </c>
      <c r="BC59" s="31">
        <f t="shared" ca="1" si="30"/>
        <v>1166.6427929897925</v>
      </c>
      <c r="BD59" s="31">
        <f t="shared" ca="1" si="30"/>
        <v>1160.0318171628505</v>
      </c>
      <c r="BE59" s="31">
        <f t="shared" ca="1" si="30"/>
        <v>1153.4583035322612</v>
      </c>
      <c r="BF59" s="31">
        <f t="shared" ca="1" si="30"/>
        <v>1146.922039812245</v>
      </c>
      <c r="BG59" s="31">
        <f t="shared" ca="1" si="30"/>
        <v>1140.4228149199755</v>
      </c>
      <c r="BH59" s="31">
        <f t="shared" ca="1" si="30"/>
        <v>1133.9604189687623</v>
      </c>
      <c r="BL59" s="31">
        <f t="shared" ca="1" si="34"/>
        <v>1616.0196732829788</v>
      </c>
      <c r="BM59" s="31">
        <f t="shared" ca="1" si="31"/>
        <v>1480.6011821490677</v>
      </c>
      <c r="BN59" s="31">
        <f t="shared" ca="1" si="31"/>
        <v>1470.7305076014075</v>
      </c>
      <c r="BO59" s="31">
        <f t="shared" ca="1" si="31"/>
        <v>1460.9256375507314</v>
      </c>
      <c r="BP59" s="31">
        <f t="shared" ca="1" si="31"/>
        <v>1451.1861333003931</v>
      </c>
      <c r="BQ59" s="31">
        <f t="shared" ca="1" si="31"/>
        <v>1441.5115590783907</v>
      </c>
      <c r="BR59" s="31">
        <f t="shared" ca="1" si="31"/>
        <v>1431.9014820178681</v>
      </c>
      <c r="BS59" s="31">
        <f t="shared" ca="1" si="31"/>
        <v>1422.3554721377486</v>
      </c>
      <c r="BT59" s="31">
        <f t="shared" ca="1" si="31"/>
        <v>1412.8731023234973</v>
      </c>
      <c r="BU59" s="31">
        <f t="shared" ca="1" si="31"/>
        <v>1403.4539483080073</v>
      </c>
      <c r="BV59" s="31">
        <f t="shared" ca="1" si="31"/>
        <v>1394.0975886526205</v>
      </c>
      <c r="BW59" s="31">
        <f t="shared" ca="1" si="31"/>
        <v>1384.8036047282699</v>
      </c>
    </row>
    <row r="60" spans="1:75">
      <c r="A60" s="17">
        <v>53</v>
      </c>
      <c r="B60" s="17">
        <v>0.77</v>
      </c>
      <c r="C60" s="17">
        <f t="shared" si="20"/>
        <v>1.3525382048129281E-2</v>
      </c>
      <c r="D60" s="31">
        <f t="shared" ca="1" si="27"/>
        <v>326.48785668014125</v>
      </c>
      <c r="E60" s="31">
        <f t="shared" ca="1" si="26"/>
        <v>325.53560043149082</v>
      </c>
      <c r="F60" s="31">
        <f t="shared" ca="1" si="26"/>
        <v>324.58612159689898</v>
      </c>
      <c r="G60" s="31">
        <f t="shared" ca="1" si="26"/>
        <v>323.63941207557468</v>
      </c>
      <c r="H60" s="31">
        <f t="shared" ca="1" si="26"/>
        <v>322.69546379035427</v>
      </c>
      <c r="I60" s="31">
        <f t="shared" ca="1" si="26"/>
        <v>321.75426868763236</v>
      </c>
      <c r="J60" s="31">
        <f t="shared" ca="1" si="26"/>
        <v>320.8158187372934</v>
      </c>
      <c r="K60" s="31">
        <f t="shared" ca="1" si="26"/>
        <v>319.880105932643</v>
      </c>
      <c r="L60" s="31">
        <f t="shared" ca="1" si="26"/>
        <v>318.94712229033945</v>
      </c>
      <c r="M60" s="31">
        <f t="shared" ca="1" si="26"/>
        <v>318.016859850326</v>
      </c>
      <c r="N60" s="31">
        <f t="shared" ca="1" si="26"/>
        <v>317.08931067576253</v>
      </c>
      <c r="O60" s="31">
        <f t="shared" ca="1" si="26"/>
        <v>316.16446685295824</v>
      </c>
      <c r="S60" s="31">
        <f t="shared" ca="1" si="32"/>
        <v>643.21987680950269</v>
      </c>
      <c r="T60" s="31">
        <f t="shared" ca="1" si="32"/>
        <v>640.53979398946308</v>
      </c>
      <c r="U60" s="31">
        <f t="shared" ca="1" si="32"/>
        <v>637.87087818117357</v>
      </c>
      <c r="V60" s="31">
        <f t="shared" ca="1" si="28"/>
        <v>635.21308285541863</v>
      </c>
      <c r="W60" s="31">
        <f t="shared" ca="1" si="28"/>
        <v>632.56636167685451</v>
      </c>
      <c r="X60" s="31">
        <f t="shared" ca="1" si="28"/>
        <v>629.93066850320088</v>
      </c>
      <c r="Y60" s="31">
        <f t="shared" ca="1" si="28"/>
        <v>627.30595738443753</v>
      </c>
      <c r="Z60" s="31">
        <f t="shared" ca="1" si="28"/>
        <v>624.69218256200236</v>
      </c>
      <c r="AA60" s="31">
        <f t="shared" ca="1" si="28"/>
        <v>622.08929846799401</v>
      </c>
      <c r="AB60" s="31">
        <f t="shared" ca="1" si="28"/>
        <v>619.4972597243775</v>
      </c>
      <c r="AC60" s="31">
        <f t="shared" ca="1" si="28"/>
        <v>616.91602114219245</v>
      </c>
      <c r="AD60" s="31">
        <f t="shared" ca="1" si="28"/>
        <v>614.34553772076674</v>
      </c>
      <c r="AH60" s="31">
        <f t="shared" ca="1" si="29"/>
        <v>767.22611280549074</v>
      </c>
      <c r="AI60" s="31">
        <f t="shared" ca="1" si="29"/>
        <v>763.64572427906512</v>
      </c>
      <c r="AJ60" s="31">
        <f t="shared" ca="1" si="29"/>
        <v>760.08204423242955</v>
      </c>
      <c r="AK60" s="31">
        <f t="shared" ca="1" si="29"/>
        <v>756.5349946926782</v>
      </c>
      <c r="AL60" s="31">
        <f t="shared" ca="1" si="29"/>
        <v>753.00449805077915</v>
      </c>
      <c r="AM60" s="31">
        <f t="shared" ca="1" si="29"/>
        <v>749.4904770598755</v>
      </c>
      <c r="AN60" s="31">
        <f t="shared" ca="1" si="29"/>
        <v>745.99285483359608</v>
      </c>
      <c r="AO60" s="31">
        <f t="shared" ca="1" si="29"/>
        <v>742.51155484437265</v>
      </c>
      <c r="AP60" s="31">
        <f t="shared" ca="1" si="29"/>
        <v>739.04650092176553</v>
      </c>
      <c r="AQ60" s="31">
        <f t="shared" ca="1" si="29"/>
        <v>735.59761725079727</v>
      </c>
      <c r="AR60" s="31">
        <f t="shared" ca="1" si="29"/>
        <v>732.16482837029355</v>
      </c>
      <c r="AS60" s="31">
        <f t="shared" ca="1" si="29"/>
        <v>728.74805917123217</v>
      </c>
      <c r="AW60" s="31">
        <f t="shared" si="33"/>
        <v>1082.0305638503426</v>
      </c>
      <c r="AX60" s="31">
        <f t="shared" ca="1" si="30"/>
        <v>1004.5713940351186</v>
      </c>
      <c r="AY60" s="31">
        <f t="shared" ca="1" si="30"/>
        <v>998.87882280225301</v>
      </c>
      <c r="AZ60" s="31">
        <f t="shared" ca="1" si="30"/>
        <v>993.21850947304017</v>
      </c>
      <c r="BA60" s="31">
        <f t="shared" ca="1" si="30"/>
        <v>987.59027125269279</v>
      </c>
      <c r="BB60" s="31">
        <f t="shared" ca="1" si="30"/>
        <v>981.99392638226084</v>
      </c>
      <c r="BC60" s="31">
        <f t="shared" ca="1" si="30"/>
        <v>976.42929413276124</v>
      </c>
      <c r="BD60" s="31">
        <f t="shared" ca="1" si="30"/>
        <v>970.89619479934242</v>
      </c>
      <c r="BE60" s="31">
        <f t="shared" ca="1" si="30"/>
        <v>965.39444969547958</v>
      </c>
      <c r="BF60" s="31">
        <f t="shared" ca="1" si="30"/>
        <v>959.92388114720507</v>
      </c>
      <c r="BG60" s="31">
        <f t="shared" ca="1" si="30"/>
        <v>954.48431248737086</v>
      </c>
      <c r="BH60" s="31">
        <f t="shared" ca="1" si="30"/>
        <v>949.07556804994238</v>
      </c>
      <c r="BL60" s="31">
        <f t="shared" ca="1" si="34"/>
        <v>1352.5382048129281</v>
      </c>
      <c r="BM60" s="31">
        <f t="shared" ca="1" si="31"/>
        <v>1239.1988154943285</v>
      </c>
      <c r="BN60" s="31">
        <f t="shared" ca="1" si="31"/>
        <v>1230.9374900576997</v>
      </c>
      <c r="BO60" s="31">
        <f t="shared" ca="1" si="31"/>
        <v>1222.7312401239817</v>
      </c>
      <c r="BP60" s="31">
        <f t="shared" ca="1" si="31"/>
        <v>1214.5796985231552</v>
      </c>
      <c r="BQ60" s="31">
        <f t="shared" ca="1" si="31"/>
        <v>1206.482500533001</v>
      </c>
      <c r="BR60" s="31">
        <f t="shared" ca="1" si="31"/>
        <v>1198.4392838627812</v>
      </c>
      <c r="BS60" s="31">
        <f t="shared" ca="1" si="31"/>
        <v>1190.4496886370289</v>
      </c>
      <c r="BT60" s="31">
        <f t="shared" ca="1" si="31"/>
        <v>1182.513357379449</v>
      </c>
      <c r="BU60" s="31">
        <f t="shared" ca="1" si="31"/>
        <v>1174.6299349969192</v>
      </c>
      <c r="BV60" s="31">
        <f t="shared" ca="1" si="31"/>
        <v>1166.7990687636066</v>
      </c>
      <c r="BW60" s="31">
        <f t="shared" ca="1" si="31"/>
        <v>1159.0204083051826</v>
      </c>
    </row>
    <row r="61" spans="1:75">
      <c r="A61" s="17">
        <v>54</v>
      </c>
      <c r="B61" s="17">
        <v>0.72</v>
      </c>
      <c r="C61" s="17">
        <f t="shared" si="20"/>
        <v>1.2647110486562443E-2</v>
      </c>
      <c r="D61" s="31">
        <f t="shared" ca="1" si="27"/>
        <v>305.28734650610602</v>
      </c>
      <c r="E61" s="31">
        <f t="shared" ca="1" si="26"/>
        <v>304.39692507879658</v>
      </c>
      <c r="F61" s="31">
        <f t="shared" ca="1" si="26"/>
        <v>303.5091007139834</v>
      </c>
      <c r="G61" s="31">
        <f t="shared" ca="1" si="26"/>
        <v>302.62386583690096</v>
      </c>
      <c r="H61" s="31">
        <f t="shared" ca="1" si="26"/>
        <v>301.74121289487664</v>
      </c>
      <c r="I61" s="31">
        <f t="shared" ca="1" si="26"/>
        <v>300.86113435726656</v>
      </c>
      <c r="J61" s="31">
        <f t="shared" ca="1" si="26"/>
        <v>299.98362271539122</v>
      </c>
      <c r="K61" s="31">
        <f t="shared" ca="1" si="26"/>
        <v>299.10867048247133</v>
      </c>
      <c r="L61" s="31">
        <f t="shared" ca="1" si="26"/>
        <v>298.23627019356411</v>
      </c>
      <c r="M61" s="31">
        <f t="shared" ca="1" si="26"/>
        <v>297.3664144054996</v>
      </c>
      <c r="N61" s="31">
        <f t="shared" ca="1" si="26"/>
        <v>296.49909569681688</v>
      </c>
      <c r="O61" s="31">
        <f t="shared" ca="1" si="26"/>
        <v>295.63430666770114</v>
      </c>
      <c r="S61" s="31">
        <f t="shared" ca="1" si="32"/>
        <v>601.45235234135305</v>
      </c>
      <c r="T61" s="31">
        <f t="shared" ca="1" si="32"/>
        <v>598.94630087326414</v>
      </c>
      <c r="U61" s="31">
        <f t="shared" ca="1" si="32"/>
        <v>596.45069128629211</v>
      </c>
      <c r="V61" s="31">
        <f t="shared" ca="1" si="28"/>
        <v>593.96548007259923</v>
      </c>
      <c r="W61" s="31">
        <f t="shared" ca="1" si="28"/>
        <v>591.49062390563006</v>
      </c>
      <c r="X61" s="31">
        <f t="shared" ca="1" si="28"/>
        <v>589.02607963935657</v>
      </c>
      <c r="Y61" s="31">
        <f t="shared" ca="1" si="28"/>
        <v>586.57180430752601</v>
      </c>
      <c r="Z61" s="31">
        <f t="shared" ca="1" si="28"/>
        <v>584.12775512291125</v>
      </c>
      <c r="AA61" s="31">
        <f t="shared" ca="1" si="28"/>
        <v>581.6938894765658</v>
      </c>
      <c r="AB61" s="31">
        <f t="shared" ca="1" si="28"/>
        <v>579.27016493708015</v>
      </c>
      <c r="AC61" s="31">
        <f t="shared" ca="1" si="28"/>
        <v>576.85653924984229</v>
      </c>
      <c r="AD61" s="31">
        <f t="shared" ca="1" si="28"/>
        <v>574.45297033630129</v>
      </c>
      <c r="AH61" s="31">
        <f t="shared" ca="1" si="29"/>
        <v>717.40623535058864</v>
      </c>
      <c r="AI61" s="31">
        <f t="shared" ca="1" si="29"/>
        <v>714.05833958561925</v>
      </c>
      <c r="AJ61" s="31">
        <f t="shared" ca="1" si="29"/>
        <v>710.72606733421981</v>
      </c>
      <c r="AK61" s="31">
        <f t="shared" ca="1" si="29"/>
        <v>707.40934568666</v>
      </c>
      <c r="AL61" s="31">
        <f t="shared" ca="1" si="29"/>
        <v>704.10810207345571</v>
      </c>
      <c r="AM61" s="31">
        <f t="shared" ca="1" si="29"/>
        <v>700.82226426377963</v>
      </c>
      <c r="AN61" s="31">
        <f t="shared" ca="1" si="29"/>
        <v>697.55176036388195</v>
      </c>
      <c r="AO61" s="31">
        <f t="shared" ca="1" si="29"/>
        <v>694.29651881551717</v>
      </c>
      <c r="AP61" s="31">
        <f t="shared" ca="1" si="29"/>
        <v>691.05646839437816</v>
      </c>
      <c r="AQ61" s="31">
        <f t="shared" ca="1" si="29"/>
        <v>687.83153820853761</v>
      </c>
      <c r="AR61" s="31">
        <f t="shared" ca="1" si="29"/>
        <v>684.62165769689784</v>
      </c>
      <c r="AS61" s="31">
        <f t="shared" ca="1" si="29"/>
        <v>681.42675662764555</v>
      </c>
      <c r="AW61" s="31">
        <f t="shared" si="33"/>
        <v>1011.7688389249954</v>
      </c>
      <c r="AX61" s="31">
        <f t="shared" ca="1" si="30"/>
        <v>939.33948533153932</v>
      </c>
      <c r="AY61" s="31">
        <f t="shared" ca="1" si="30"/>
        <v>934.01656158132732</v>
      </c>
      <c r="AZ61" s="31">
        <f t="shared" ca="1" si="30"/>
        <v>928.72380106569972</v>
      </c>
      <c r="BA61" s="31">
        <f t="shared" ca="1" si="30"/>
        <v>923.46103285966069</v>
      </c>
      <c r="BB61" s="31">
        <f t="shared" ca="1" si="30"/>
        <v>918.22808700678922</v>
      </c>
      <c r="BC61" s="31">
        <f t="shared" ca="1" si="30"/>
        <v>913.02479451375063</v>
      </c>
      <c r="BD61" s="31">
        <f t="shared" ca="1" si="30"/>
        <v>907.8509873448395</v>
      </c>
      <c r="BE61" s="31">
        <f t="shared" ca="1" si="30"/>
        <v>902.70649841655222</v>
      </c>
      <c r="BF61" s="31">
        <f t="shared" ca="1" si="30"/>
        <v>897.59116159219161</v>
      </c>
      <c r="BG61" s="31">
        <f t="shared" ca="1" si="30"/>
        <v>892.50481167650253</v>
      </c>
      <c r="BH61" s="31">
        <f t="shared" ca="1" si="30"/>
        <v>887.44728441033567</v>
      </c>
      <c r="BL61" s="31">
        <f t="shared" ca="1" si="34"/>
        <v>1264.7110486562442</v>
      </c>
      <c r="BM61" s="31">
        <f t="shared" ca="1" si="31"/>
        <v>1158.7313599427487</v>
      </c>
      <c r="BN61" s="31">
        <f t="shared" ca="1" si="31"/>
        <v>1151.006484209797</v>
      </c>
      <c r="BO61" s="31">
        <f t="shared" ca="1" si="31"/>
        <v>1143.3331076483985</v>
      </c>
      <c r="BP61" s="31">
        <f t="shared" ca="1" si="31"/>
        <v>1135.7108869307424</v>
      </c>
      <c r="BQ61" s="31">
        <f t="shared" ca="1" si="31"/>
        <v>1128.1394810178708</v>
      </c>
      <c r="BR61" s="31">
        <f t="shared" ca="1" si="31"/>
        <v>1120.6185511444185</v>
      </c>
      <c r="BS61" s="31">
        <f t="shared" ca="1" si="31"/>
        <v>1113.1477608034554</v>
      </c>
      <c r="BT61" s="31">
        <f t="shared" ca="1" si="31"/>
        <v>1105.7267757314326</v>
      </c>
      <c r="BU61" s="31">
        <f t="shared" ca="1" si="31"/>
        <v>1098.3552638932231</v>
      </c>
      <c r="BV61" s="31">
        <f t="shared" ca="1" si="31"/>
        <v>1091.0328954672682</v>
      </c>
      <c r="BW61" s="31">
        <f t="shared" ca="1" si="31"/>
        <v>1083.7593428308198</v>
      </c>
    </row>
    <row r="62" spans="1:75">
      <c r="A62" s="17">
        <v>55</v>
      </c>
      <c r="B62" s="17">
        <v>0.71</v>
      </c>
      <c r="C62" s="17">
        <f t="shared" si="20"/>
        <v>1.2471456174249076E-2</v>
      </c>
      <c r="D62" s="31">
        <f t="shared" ca="1" si="27"/>
        <v>301.04724447129905</v>
      </c>
      <c r="E62" s="31">
        <f t="shared" ca="1" si="26"/>
        <v>300.16919000825771</v>
      </c>
      <c r="F62" s="31">
        <f t="shared" ca="1" si="26"/>
        <v>299.29369653740031</v>
      </c>
      <c r="G62" s="31">
        <f t="shared" ca="1" si="26"/>
        <v>298.42075658916622</v>
      </c>
      <c r="H62" s="31">
        <f t="shared" ca="1" si="26"/>
        <v>297.55036271578115</v>
      </c>
      <c r="I62" s="31">
        <f t="shared" ca="1" si="26"/>
        <v>296.68250749119341</v>
      </c>
      <c r="J62" s="31">
        <f t="shared" ca="1" si="26"/>
        <v>295.8171835110108</v>
      </c>
      <c r="K62" s="31">
        <f t="shared" ca="1" si="26"/>
        <v>294.95438339243702</v>
      </c>
      <c r="L62" s="31">
        <f t="shared" ca="1" si="26"/>
        <v>294.09409977420904</v>
      </c>
      <c r="M62" s="31">
        <f t="shared" ca="1" si="26"/>
        <v>293.23632531653431</v>
      </c>
      <c r="N62" s="31">
        <f t="shared" ca="1" si="26"/>
        <v>292.38105270102773</v>
      </c>
      <c r="O62" s="31">
        <f t="shared" ca="1" si="26"/>
        <v>291.52827463064978</v>
      </c>
      <c r="S62" s="31">
        <f t="shared" ca="1" si="32"/>
        <v>593.09884744772319</v>
      </c>
      <c r="T62" s="31">
        <f t="shared" ca="1" si="32"/>
        <v>590.62760225002432</v>
      </c>
      <c r="U62" s="31">
        <f t="shared" ca="1" si="32"/>
        <v>588.16665390731578</v>
      </c>
      <c r="V62" s="31">
        <f t="shared" ca="1" si="28"/>
        <v>585.71595951603535</v>
      </c>
      <c r="W62" s="31">
        <f t="shared" ca="1" si="28"/>
        <v>583.27547635138524</v>
      </c>
      <c r="X62" s="31">
        <f t="shared" ca="1" si="28"/>
        <v>580.84516186658777</v>
      </c>
      <c r="Y62" s="31">
        <f t="shared" ca="1" si="28"/>
        <v>578.42497369214368</v>
      </c>
      <c r="Z62" s="31">
        <f t="shared" ca="1" si="28"/>
        <v>576.01486963509308</v>
      </c>
      <c r="AA62" s="31">
        <f t="shared" ca="1" si="28"/>
        <v>573.61480767828016</v>
      </c>
      <c r="AB62" s="31">
        <f t="shared" ca="1" si="28"/>
        <v>571.22474597962071</v>
      </c>
      <c r="AC62" s="31">
        <f t="shared" ca="1" si="28"/>
        <v>568.84464287137223</v>
      </c>
      <c r="AD62" s="31">
        <f t="shared" ca="1" si="28"/>
        <v>566.47445685940818</v>
      </c>
      <c r="AH62" s="31">
        <f t="shared" ca="1" si="29"/>
        <v>707.44225985960827</v>
      </c>
      <c r="AI62" s="31">
        <f t="shared" ca="1" si="29"/>
        <v>704.14086264693015</v>
      </c>
      <c r="AJ62" s="31">
        <f t="shared" ca="1" si="29"/>
        <v>700.8548719545779</v>
      </c>
      <c r="AK62" s="31">
        <f t="shared" ca="1" si="29"/>
        <v>697.58421588545639</v>
      </c>
      <c r="AL62" s="31">
        <f t="shared" ca="1" si="29"/>
        <v>694.32882287799112</v>
      </c>
      <c r="AM62" s="31">
        <f t="shared" ca="1" si="29"/>
        <v>691.08862170456052</v>
      </c>
      <c r="AN62" s="31">
        <f t="shared" ca="1" si="29"/>
        <v>687.86354146993915</v>
      </c>
      <c r="AO62" s="31">
        <f t="shared" ca="1" si="29"/>
        <v>684.65351160974615</v>
      </c>
      <c r="AP62" s="31">
        <f t="shared" ca="1" si="29"/>
        <v>681.45846188890062</v>
      </c>
      <c r="AQ62" s="31">
        <f t="shared" ca="1" si="29"/>
        <v>678.2783224000857</v>
      </c>
      <c r="AR62" s="31">
        <f t="shared" ca="1" si="29"/>
        <v>675.1130235622187</v>
      </c>
      <c r="AS62" s="31">
        <f t="shared" ca="1" si="29"/>
        <v>671.96249611892836</v>
      </c>
      <c r="AW62" s="31">
        <f t="shared" si="33"/>
        <v>997.71649393992607</v>
      </c>
      <c r="AX62" s="31">
        <f t="shared" ca="1" si="30"/>
        <v>926.29310359082353</v>
      </c>
      <c r="AY62" s="31">
        <f t="shared" ca="1" si="30"/>
        <v>921.04410933714234</v>
      </c>
      <c r="AZ62" s="31">
        <f t="shared" ca="1" si="30"/>
        <v>915.82485938423167</v>
      </c>
      <c r="BA62" s="31">
        <f t="shared" ca="1" si="30"/>
        <v>910.63518518105434</v>
      </c>
      <c r="BB62" s="31">
        <f t="shared" ca="1" si="30"/>
        <v>905.47491913169495</v>
      </c>
      <c r="BC62" s="31">
        <f t="shared" ca="1" si="30"/>
        <v>900.3438945899486</v>
      </c>
      <c r="BD62" s="31">
        <f t="shared" ca="1" si="30"/>
        <v>895.241945853939</v>
      </c>
      <c r="BE62" s="31">
        <f t="shared" ca="1" si="30"/>
        <v>890.16890816076682</v>
      </c>
      <c r="BF62" s="31">
        <f t="shared" ca="1" si="30"/>
        <v>885.12461768118908</v>
      </c>
      <c r="BG62" s="31">
        <f t="shared" ca="1" si="30"/>
        <v>880.10891151432895</v>
      </c>
      <c r="BH62" s="31">
        <f t="shared" ca="1" si="30"/>
        <v>875.12162768241433</v>
      </c>
      <c r="BL62" s="31">
        <f t="shared" ca="1" si="34"/>
        <v>1247.1456174249076</v>
      </c>
      <c r="BM62" s="31">
        <f t="shared" ca="1" si="31"/>
        <v>1142.6378688324326</v>
      </c>
      <c r="BN62" s="31">
        <f t="shared" ca="1" si="31"/>
        <v>1135.0202830402166</v>
      </c>
      <c r="BO62" s="31">
        <f t="shared" ca="1" si="31"/>
        <v>1127.4534811532817</v>
      </c>
      <c r="BP62" s="31">
        <f t="shared" ca="1" si="31"/>
        <v>1119.9371246122598</v>
      </c>
      <c r="BQ62" s="31">
        <f t="shared" ca="1" si="31"/>
        <v>1112.4708771148451</v>
      </c>
      <c r="BR62" s="31">
        <f t="shared" ca="1" si="31"/>
        <v>1105.054404600746</v>
      </c>
      <c r="BS62" s="31">
        <f t="shared" ca="1" si="31"/>
        <v>1097.6873752367408</v>
      </c>
      <c r="BT62" s="31">
        <f t="shared" ca="1" si="31"/>
        <v>1090.3694594018293</v>
      </c>
      <c r="BU62" s="31">
        <f t="shared" ca="1" si="31"/>
        <v>1083.1003296724839</v>
      </c>
      <c r="BV62" s="31">
        <f t="shared" ca="1" si="31"/>
        <v>1075.8796608080006</v>
      </c>
      <c r="BW62" s="31">
        <f t="shared" ca="1" si="31"/>
        <v>1068.7071297359473</v>
      </c>
    </row>
    <row r="63" spans="1:75">
      <c r="A63" s="17">
        <v>56</v>
      </c>
      <c r="B63" s="17">
        <v>0.09</v>
      </c>
      <c r="C63" s="17">
        <f t="shared" si="20"/>
        <v>1.5808888108203053E-3</v>
      </c>
      <c r="D63" s="31">
        <f t="shared" ca="1" si="27"/>
        <v>38.160918313263252</v>
      </c>
      <c r="E63" s="31">
        <f t="shared" ca="1" si="26"/>
        <v>38.049615634849573</v>
      </c>
      <c r="F63" s="31">
        <f t="shared" ca="1" si="26"/>
        <v>37.938637589247925</v>
      </c>
      <c r="G63" s="31">
        <f t="shared" ca="1" si="26"/>
        <v>37.82798322961262</v>
      </c>
      <c r="H63" s="31">
        <f t="shared" ca="1" si="26"/>
        <v>37.71765161185958</v>
      </c>
      <c r="I63" s="31">
        <f t="shared" ref="I63:O126" ca="1" si="35">IF($C63*I$5&gt;(5%*I$5),(5%*I$5)*$B63,$C63*I$5)</f>
        <v>37.607641794658321</v>
      </c>
      <c r="J63" s="31">
        <f t="shared" ca="1" si="35"/>
        <v>37.497952839423903</v>
      </c>
      <c r="K63" s="31">
        <f t="shared" ca="1" si="35"/>
        <v>37.388583810308916</v>
      </c>
      <c r="L63" s="31">
        <f t="shared" ca="1" si="35"/>
        <v>37.279533774195514</v>
      </c>
      <c r="M63" s="31">
        <f t="shared" ca="1" si="35"/>
        <v>37.17080180068745</v>
      </c>
      <c r="N63" s="31">
        <f t="shared" ca="1" si="35"/>
        <v>37.06238696210211</v>
      </c>
      <c r="O63" s="31">
        <f t="shared" ca="1" si="35"/>
        <v>36.954288333462642</v>
      </c>
      <c r="S63" s="31">
        <f t="shared" ca="1" si="32"/>
        <v>75.181544042669131</v>
      </c>
      <c r="T63" s="31">
        <f t="shared" ca="1" si="32"/>
        <v>74.868287609158017</v>
      </c>
      <c r="U63" s="31">
        <f t="shared" ca="1" si="32"/>
        <v>74.556336410786514</v>
      </c>
      <c r="V63" s="31">
        <f t="shared" ca="1" si="28"/>
        <v>74.245685009074904</v>
      </c>
      <c r="W63" s="31">
        <f t="shared" ca="1" si="28"/>
        <v>73.936327988203757</v>
      </c>
      <c r="X63" s="31">
        <f t="shared" ca="1" si="28"/>
        <v>73.628259954919571</v>
      </c>
      <c r="Y63" s="31">
        <f t="shared" ca="1" si="28"/>
        <v>73.321475538440751</v>
      </c>
      <c r="Z63" s="31">
        <f t="shared" ca="1" si="28"/>
        <v>73.015969390363907</v>
      </c>
      <c r="AA63" s="31">
        <f t="shared" ca="1" si="28"/>
        <v>72.711736184570725</v>
      </c>
      <c r="AB63" s="31">
        <f t="shared" ca="1" si="28"/>
        <v>72.408770617135019</v>
      </c>
      <c r="AC63" s="31">
        <f t="shared" ca="1" si="28"/>
        <v>72.107067406230286</v>
      </c>
      <c r="AD63" s="31">
        <f t="shared" ca="1" si="28"/>
        <v>71.806621292037661</v>
      </c>
      <c r="AH63" s="31">
        <f t="shared" ca="1" si="29"/>
        <v>89.675779418823581</v>
      </c>
      <c r="AI63" s="31">
        <f t="shared" ca="1" si="29"/>
        <v>89.257292448202406</v>
      </c>
      <c r="AJ63" s="31">
        <f t="shared" ca="1" si="29"/>
        <v>88.840758416777476</v>
      </c>
      <c r="AK63" s="31">
        <f t="shared" ca="1" si="29"/>
        <v>88.4261682108325</v>
      </c>
      <c r="AL63" s="31">
        <f t="shared" ca="1" si="29"/>
        <v>88.013512759181964</v>
      </c>
      <c r="AM63" s="31">
        <f t="shared" ca="1" si="29"/>
        <v>87.602783032972454</v>
      </c>
      <c r="AN63" s="31">
        <f t="shared" ca="1" si="29"/>
        <v>87.193970045485244</v>
      </c>
      <c r="AO63" s="31">
        <f t="shared" ca="1" si="29"/>
        <v>86.787064851939647</v>
      </c>
      <c r="AP63" s="31">
        <f t="shared" ca="1" si="29"/>
        <v>86.38205854929727</v>
      </c>
      <c r="AQ63" s="31">
        <f t="shared" ca="1" si="29"/>
        <v>85.978942276067201</v>
      </c>
      <c r="AR63" s="31">
        <f t="shared" ca="1" si="29"/>
        <v>85.57770721211223</v>
      </c>
      <c r="AS63" s="31">
        <f t="shared" ca="1" si="29"/>
        <v>85.178344578455693</v>
      </c>
      <c r="AW63" s="31">
        <f t="shared" si="33"/>
        <v>126.47110486562443</v>
      </c>
      <c r="AX63" s="31">
        <f t="shared" ca="1" si="30"/>
        <v>117.41743566644242</v>
      </c>
      <c r="AY63" s="31">
        <f t="shared" ca="1" si="30"/>
        <v>116.75207019766592</v>
      </c>
      <c r="AZ63" s="31">
        <f t="shared" ca="1" si="30"/>
        <v>116.09047513321246</v>
      </c>
      <c r="BA63" s="31">
        <f t="shared" ca="1" si="30"/>
        <v>115.43262910745759</v>
      </c>
      <c r="BB63" s="31">
        <f t="shared" ca="1" si="30"/>
        <v>114.77851087584865</v>
      </c>
      <c r="BC63" s="31">
        <f t="shared" ca="1" si="30"/>
        <v>114.12809931421883</v>
      </c>
      <c r="BD63" s="31">
        <f t="shared" ca="1" si="30"/>
        <v>113.48137341810494</v>
      </c>
      <c r="BE63" s="31">
        <f t="shared" ca="1" si="30"/>
        <v>112.83831230206903</v>
      </c>
      <c r="BF63" s="31">
        <f t="shared" ca="1" si="30"/>
        <v>112.19889519902395</v>
      </c>
      <c r="BG63" s="31">
        <f t="shared" ca="1" si="30"/>
        <v>111.56310145956282</v>
      </c>
      <c r="BH63" s="31">
        <f t="shared" ca="1" si="30"/>
        <v>110.93091055129196</v>
      </c>
      <c r="BL63" s="31">
        <f t="shared" ca="1" si="34"/>
        <v>158.08888108203053</v>
      </c>
      <c r="BM63" s="31">
        <f t="shared" ca="1" si="31"/>
        <v>144.84141999284358</v>
      </c>
      <c r="BN63" s="31">
        <f t="shared" ca="1" si="31"/>
        <v>143.87581052622463</v>
      </c>
      <c r="BO63" s="31">
        <f t="shared" ca="1" si="31"/>
        <v>142.91663845604981</v>
      </c>
      <c r="BP63" s="31">
        <f t="shared" ca="1" si="31"/>
        <v>141.9638608663428</v>
      </c>
      <c r="BQ63" s="31">
        <f t="shared" ca="1" si="31"/>
        <v>141.01743512723385</v>
      </c>
      <c r="BR63" s="31">
        <f t="shared" ca="1" si="31"/>
        <v>140.07731889305231</v>
      </c>
      <c r="BS63" s="31">
        <f t="shared" ca="1" si="31"/>
        <v>139.14347010043193</v>
      </c>
      <c r="BT63" s="31">
        <f t="shared" ca="1" si="31"/>
        <v>138.21584696642907</v>
      </c>
      <c r="BU63" s="31">
        <f t="shared" ca="1" si="31"/>
        <v>137.29440798665289</v>
      </c>
      <c r="BV63" s="31">
        <f t="shared" ca="1" si="31"/>
        <v>136.37911193340852</v>
      </c>
      <c r="BW63" s="31">
        <f t="shared" ca="1" si="31"/>
        <v>135.46991785385248</v>
      </c>
    </row>
    <row r="64" spans="1:75">
      <c r="A64" s="17">
        <v>57</v>
      </c>
      <c r="B64" s="17">
        <v>0.35</v>
      </c>
      <c r="C64" s="17">
        <f t="shared" si="20"/>
        <v>6.1479009309678544E-3</v>
      </c>
      <c r="D64" s="31">
        <f t="shared" ca="1" si="27"/>
        <v>148.40357121824601</v>
      </c>
      <c r="E64" s="31">
        <f t="shared" ca="1" si="27"/>
        <v>147.97072746885945</v>
      </c>
      <c r="F64" s="31">
        <f t="shared" ca="1" si="27"/>
        <v>147.53914618040861</v>
      </c>
      <c r="G64" s="31">
        <f t="shared" ca="1" si="27"/>
        <v>147.10882367071576</v>
      </c>
      <c r="H64" s="31">
        <f t="shared" ca="1" si="27"/>
        <v>146.67975626834283</v>
      </c>
      <c r="I64" s="31">
        <f t="shared" ca="1" si="35"/>
        <v>146.25194031256015</v>
      </c>
      <c r="J64" s="31">
        <f t="shared" ca="1" si="35"/>
        <v>145.82537215331519</v>
      </c>
      <c r="K64" s="31">
        <f t="shared" ca="1" si="35"/>
        <v>145.40004815120136</v>
      </c>
      <c r="L64" s="31">
        <f t="shared" ca="1" si="35"/>
        <v>144.97596467742702</v>
      </c>
      <c r="M64" s="31">
        <f t="shared" ca="1" si="35"/>
        <v>144.55311811378454</v>
      </c>
      <c r="N64" s="31">
        <f t="shared" ca="1" si="35"/>
        <v>144.13150485261932</v>
      </c>
      <c r="O64" s="31">
        <f t="shared" ca="1" si="35"/>
        <v>143.71112129679918</v>
      </c>
      <c r="S64" s="31">
        <f t="shared" ca="1" si="32"/>
        <v>292.37267127704666</v>
      </c>
      <c r="T64" s="31">
        <f t="shared" ca="1" si="32"/>
        <v>291.15445181339231</v>
      </c>
      <c r="U64" s="31">
        <f t="shared" ca="1" si="32"/>
        <v>289.94130826416978</v>
      </c>
      <c r="V64" s="31">
        <f t="shared" ca="1" si="28"/>
        <v>288.73321947973574</v>
      </c>
      <c r="W64" s="31">
        <f t="shared" ca="1" si="28"/>
        <v>287.53016439857021</v>
      </c>
      <c r="X64" s="31">
        <f t="shared" ca="1" si="28"/>
        <v>286.33212204690949</v>
      </c>
      <c r="Y64" s="31">
        <f t="shared" ca="1" si="28"/>
        <v>285.13907153838068</v>
      </c>
      <c r="Z64" s="31">
        <f t="shared" ca="1" si="28"/>
        <v>283.95099207363745</v>
      </c>
      <c r="AA64" s="31">
        <f t="shared" ca="1" si="28"/>
        <v>282.76786293999726</v>
      </c>
      <c r="AB64" s="31">
        <f t="shared" ca="1" si="28"/>
        <v>281.58966351108063</v>
      </c>
      <c r="AC64" s="31">
        <f t="shared" ca="1" si="28"/>
        <v>280.41637324645109</v>
      </c>
      <c r="AD64" s="31">
        <f t="shared" ca="1" si="28"/>
        <v>279.24797169125759</v>
      </c>
      <c r="AH64" s="31">
        <f t="shared" ca="1" si="29"/>
        <v>348.73914218431395</v>
      </c>
      <c r="AI64" s="31">
        <f t="shared" ca="1" si="29"/>
        <v>347.11169285412052</v>
      </c>
      <c r="AJ64" s="31">
        <f t="shared" ca="1" si="29"/>
        <v>345.49183828746794</v>
      </c>
      <c r="AK64" s="31">
        <f t="shared" ca="1" si="29"/>
        <v>343.87954304212644</v>
      </c>
      <c r="AL64" s="31">
        <f t="shared" ca="1" si="29"/>
        <v>342.2747718412632</v>
      </c>
      <c r="AM64" s="31">
        <f t="shared" ca="1" si="29"/>
        <v>340.67748957267065</v>
      </c>
      <c r="AN64" s="31">
        <f t="shared" ca="1" si="29"/>
        <v>339.08766128799817</v>
      </c>
      <c r="AO64" s="31">
        <f t="shared" ca="1" si="29"/>
        <v>337.50525220198756</v>
      </c>
      <c r="AP64" s="31">
        <f t="shared" ca="1" si="29"/>
        <v>335.93022769171159</v>
      </c>
      <c r="AQ64" s="31">
        <f t="shared" ca="1" si="29"/>
        <v>334.36255329581689</v>
      </c>
      <c r="AR64" s="31">
        <f t="shared" ca="1" si="29"/>
        <v>332.80219471376978</v>
      </c>
      <c r="AS64" s="31">
        <f t="shared" ca="1" si="29"/>
        <v>331.24911780510553</v>
      </c>
      <c r="AW64" s="31">
        <f t="shared" si="33"/>
        <v>491.83207447742836</v>
      </c>
      <c r="AX64" s="31">
        <f t="shared" ca="1" si="30"/>
        <v>456.62336092505387</v>
      </c>
      <c r="AY64" s="31">
        <f t="shared" ca="1" si="30"/>
        <v>454.03582854647863</v>
      </c>
      <c r="AZ64" s="31">
        <f t="shared" ca="1" si="30"/>
        <v>451.46295885138181</v>
      </c>
      <c r="BA64" s="31">
        <f t="shared" ca="1" si="30"/>
        <v>448.90466875122394</v>
      </c>
      <c r="BB64" s="31">
        <f t="shared" ca="1" si="30"/>
        <v>446.36087562830033</v>
      </c>
      <c r="BC64" s="31">
        <f t="shared" ca="1" si="30"/>
        <v>443.83149733307329</v>
      </c>
      <c r="BD64" s="31">
        <f t="shared" ca="1" si="30"/>
        <v>441.31645218151925</v>
      </c>
      <c r="BE64" s="31">
        <f t="shared" ca="1" si="30"/>
        <v>438.81565895249071</v>
      </c>
      <c r="BF64" s="31">
        <f t="shared" ca="1" si="30"/>
        <v>436.32903688509322</v>
      </c>
      <c r="BG64" s="31">
        <f t="shared" ca="1" si="30"/>
        <v>433.85650567607763</v>
      </c>
      <c r="BH64" s="31">
        <f t="shared" ca="1" si="30"/>
        <v>431.39798547724655</v>
      </c>
      <c r="BL64" s="31">
        <f t="shared" ca="1" si="34"/>
        <v>614.79009309678543</v>
      </c>
      <c r="BM64" s="31">
        <f t="shared" ca="1" si="31"/>
        <v>563.27218886105834</v>
      </c>
      <c r="BN64" s="31">
        <f t="shared" ca="1" si="31"/>
        <v>559.51704093531805</v>
      </c>
      <c r="BO64" s="31">
        <f t="shared" ca="1" si="31"/>
        <v>555.78692732908257</v>
      </c>
      <c r="BP64" s="31">
        <f t="shared" ca="1" si="31"/>
        <v>552.08168114688863</v>
      </c>
      <c r="BQ64" s="31">
        <f t="shared" ca="1" si="31"/>
        <v>548.40113660590953</v>
      </c>
      <c r="BR64" s="31">
        <f t="shared" ca="1" si="31"/>
        <v>544.74512902853678</v>
      </c>
      <c r="BS64" s="31">
        <f t="shared" ca="1" si="31"/>
        <v>541.11349483501317</v>
      </c>
      <c r="BT64" s="31">
        <f t="shared" ca="1" si="31"/>
        <v>537.50607153611304</v>
      </c>
      <c r="BU64" s="31">
        <f t="shared" ca="1" si="31"/>
        <v>533.92269772587235</v>
      </c>
      <c r="BV64" s="31">
        <f t="shared" ca="1" si="31"/>
        <v>530.36321307436651</v>
      </c>
      <c r="BW64" s="31">
        <f t="shared" ca="1" si="31"/>
        <v>526.82745832053752</v>
      </c>
    </row>
    <row r="65" spans="1:75">
      <c r="A65" s="17">
        <v>58</v>
      </c>
      <c r="B65" s="17">
        <v>0.79</v>
      </c>
      <c r="C65" s="17">
        <f t="shared" si="20"/>
        <v>1.3876690672756015E-2</v>
      </c>
      <c r="D65" s="31">
        <f t="shared" ca="1" si="27"/>
        <v>334.9680607497553</v>
      </c>
      <c r="E65" s="31">
        <f t="shared" ca="1" si="27"/>
        <v>333.9910705725685</v>
      </c>
      <c r="F65" s="31">
        <f t="shared" ca="1" si="27"/>
        <v>333.01692995006516</v>
      </c>
      <c r="G65" s="31">
        <f t="shared" ca="1" si="27"/>
        <v>332.04563057104417</v>
      </c>
      <c r="H65" s="31">
        <f t="shared" ca="1" si="27"/>
        <v>331.07716414854525</v>
      </c>
      <c r="I65" s="31">
        <f t="shared" ca="1" si="35"/>
        <v>330.11152241977862</v>
      </c>
      <c r="J65" s="31">
        <f t="shared" ca="1" si="35"/>
        <v>329.14869714605425</v>
      </c>
      <c r="K65" s="31">
        <f t="shared" ca="1" si="35"/>
        <v>328.18868011271167</v>
      </c>
      <c r="L65" s="31">
        <f t="shared" ca="1" si="35"/>
        <v>327.23146312904953</v>
      </c>
      <c r="M65" s="31">
        <f t="shared" ca="1" si="35"/>
        <v>326.27703802825653</v>
      </c>
      <c r="N65" s="31">
        <f t="shared" ca="1" si="35"/>
        <v>325.32539666734073</v>
      </c>
      <c r="O65" s="31">
        <f t="shared" ca="1" si="35"/>
        <v>324.37653092706103</v>
      </c>
      <c r="S65" s="31">
        <f t="shared" ca="1" si="32"/>
        <v>659.92688659676253</v>
      </c>
      <c r="T65" s="31">
        <f t="shared" ca="1" si="32"/>
        <v>657.17719123594259</v>
      </c>
      <c r="U65" s="31">
        <f t="shared" ca="1" si="32"/>
        <v>654.43895293912612</v>
      </c>
      <c r="V65" s="31">
        <f t="shared" ca="1" si="28"/>
        <v>651.71212396854639</v>
      </c>
      <c r="W65" s="31">
        <f t="shared" ca="1" si="28"/>
        <v>648.99665678534416</v>
      </c>
      <c r="X65" s="31">
        <f t="shared" ca="1" si="28"/>
        <v>646.29250404873858</v>
      </c>
      <c r="Y65" s="31">
        <f t="shared" ca="1" si="28"/>
        <v>643.59961861520219</v>
      </c>
      <c r="Z65" s="31">
        <f t="shared" ca="1" si="28"/>
        <v>640.91795353763882</v>
      </c>
      <c r="AA65" s="31">
        <f t="shared" ca="1" si="28"/>
        <v>638.2474620645653</v>
      </c>
      <c r="AB65" s="31">
        <f t="shared" ca="1" si="28"/>
        <v>635.58809763929628</v>
      </c>
      <c r="AC65" s="31">
        <f t="shared" ca="1" si="28"/>
        <v>632.93981389913245</v>
      </c>
      <c r="AD65" s="31">
        <f t="shared" ca="1" si="28"/>
        <v>630.30256467455285</v>
      </c>
      <c r="AH65" s="31">
        <f t="shared" ca="1" si="29"/>
        <v>787.15406378745149</v>
      </c>
      <c r="AI65" s="31">
        <f t="shared" ca="1" si="29"/>
        <v>783.48067815644345</v>
      </c>
      <c r="AJ65" s="31">
        <f t="shared" ca="1" si="29"/>
        <v>779.82443499171347</v>
      </c>
      <c r="AK65" s="31">
        <f t="shared" ca="1" si="29"/>
        <v>776.18525429508531</v>
      </c>
      <c r="AL65" s="31">
        <f t="shared" ca="1" si="29"/>
        <v>772.56305644170845</v>
      </c>
      <c r="AM65" s="31">
        <f t="shared" ca="1" si="29"/>
        <v>768.95776217831383</v>
      </c>
      <c r="AN65" s="31">
        <f t="shared" ca="1" si="29"/>
        <v>765.36929262148158</v>
      </c>
      <c r="AO65" s="31">
        <f t="shared" ca="1" si="29"/>
        <v>761.79756925591482</v>
      </c>
      <c r="AP65" s="31">
        <f t="shared" ca="1" si="29"/>
        <v>758.2425139327205</v>
      </c>
      <c r="AQ65" s="31">
        <f t="shared" ca="1" si="29"/>
        <v>754.70404886770098</v>
      </c>
      <c r="AR65" s="31">
        <f t="shared" ca="1" si="29"/>
        <v>751.18209663965183</v>
      </c>
      <c r="AS65" s="31">
        <f t="shared" ca="1" si="29"/>
        <v>747.67658018866678</v>
      </c>
      <c r="AW65" s="31">
        <f t="shared" si="33"/>
        <v>1110.1352538204812</v>
      </c>
      <c r="AX65" s="31">
        <f t="shared" ca="1" si="30"/>
        <v>1030.6641575165502</v>
      </c>
      <c r="AY65" s="31">
        <f t="shared" ca="1" si="30"/>
        <v>1024.8237272906231</v>
      </c>
      <c r="AZ65" s="31">
        <f t="shared" ca="1" si="30"/>
        <v>1019.0163928359761</v>
      </c>
      <c r="BA65" s="31">
        <f t="shared" ca="1" si="30"/>
        <v>1013.2419666099055</v>
      </c>
      <c r="BB65" s="31">
        <f t="shared" ca="1" si="30"/>
        <v>1007.5002621324493</v>
      </c>
      <c r="BC65" s="31">
        <f t="shared" ca="1" si="30"/>
        <v>1001.7910939803654</v>
      </c>
      <c r="BD65" s="31">
        <f t="shared" ca="1" si="30"/>
        <v>996.11427778114341</v>
      </c>
      <c r="BE65" s="31">
        <f t="shared" ca="1" si="30"/>
        <v>990.4696302070505</v>
      </c>
      <c r="BF65" s="31">
        <f t="shared" ca="1" si="30"/>
        <v>984.85696896921036</v>
      </c>
      <c r="BG65" s="31">
        <f t="shared" ca="1" si="30"/>
        <v>979.27611281171812</v>
      </c>
      <c r="BH65" s="31">
        <f t="shared" ca="1" si="30"/>
        <v>973.72688150578506</v>
      </c>
      <c r="BL65" s="31">
        <f t="shared" ca="1" si="34"/>
        <v>1387.6690672756015</v>
      </c>
      <c r="BM65" s="31">
        <f t="shared" ca="1" si="31"/>
        <v>1271.3857977149603</v>
      </c>
      <c r="BN65" s="31">
        <f t="shared" ca="1" si="31"/>
        <v>1262.9098923968609</v>
      </c>
      <c r="BO65" s="31">
        <f t="shared" ca="1" si="31"/>
        <v>1254.490493114215</v>
      </c>
      <c r="BP65" s="31">
        <f t="shared" ca="1" si="31"/>
        <v>1246.1272231601201</v>
      </c>
      <c r="BQ65" s="31">
        <f t="shared" ca="1" si="31"/>
        <v>1237.819708339053</v>
      </c>
      <c r="BR65" s="31">
        <f t="shared" ca="1" si="31"/>
        <v>1229.5675769501261</v>
      </c>
      <c r="BS65" s="31">
        <f t="shared" ca="1" si="31"/>
        <v>1221.3704597704582</v>
      </c>
      <c r="BT65" s="31">
        <f t="shared" ca="1" si="31"/>
        <v>1213.2279900386552</v>
      </c>
      <c r="BU65" s="31">
        <f t="shared" ca="1" si="31"/>
        <v>1205.1398034383976</v>
      </c>
      <c r="BV65" s="31">
        <f t="shared" ca="1" si="31"/>
        <v>1197.1055380821417</v>
      </c>
      <c r="BW65" s="31">
        <f t="shared" ca="1" si="31"/>
        <v>1189.1248344949274</v>
      </c>
    </row>
    <row r="66" spans="1:75">
      <c r="A66" s="17">
        <v>59</v>
      </c>
      <c r="B66" s="17">
        <v>0.49</v>
      </c>
      <c r="C66" s="17">
        <f t="shared" si="20"/>
        <v>8.6070613033549966E-3</v>
      </c>
      <c r="D66" s="31">
        <f t="shared" ca="1" si="27"/>
        <v>207.76499970554443</v>
      </c>
      <c r="E66" s="31">
        <f t="shared" ca="1" si="27"/>
        <v>207.15901845640323</v>
      </c>
      <c r="F66" s="31">
        <f t="shared" ca="1" si="27"/>
        <v>206.55480465257207</v>
      </c>
      <c r="G66" s="31">
        <f t="shared" ca="1" si="27"/>
        <v>205.95235313900207</v>
      </c>
      <c r="H66" s="31">
        <f t="shared" ca="1" si="27"/>
        <v>205.35165877567997</v>
      </c>
      <c r="I66" s="31">
        <f t="shared" ca="1" si="35"/>
        <v>204.75271643758421</v>
      </c>
      <c r="J66" s="31">
        <f t="shared" ca="1" si="35"/>
        <v>204.15552101464124</v>
      </c>
      <c r="K66" s="31">
        <f t="shared" ca="1" si="35"/>
        <v>203.5600674116819</v>
      </c>
      <c r="L66" s="31">
        <f t="shared" ca="1" si="35"/>
        <v>202.96635054839783</v>
      </c>
      <c r="M66" s="31">
        <f t="shared" ca="1" si="35"/>
        <v>202.37436535929834</v>
      </c>
      <c r="N66" s="31">
        <f t="shared" ca="1" si="35"/>
        <v>201.78410679366704</v>
      </c>
      <c r="O66" s="31">
        <f t="shared" ca="1" si="35"/>
        <v>201.19556981551887</v>
      </c>
      <c r="S66" s="31">
        <f t="shared" ca="1" si="32"/>
        <v>409.32173978786534</v>
      </c>
      <c r="T66" s="31">
        <f t="shared" ca="1" si="32"/>
        <v>407.61623253874922</v>
      </c>
      <c r="U66" s="31">
        <f t="shared" ca="1" si="32"/>
        <v>405.91783156983769</v>
      </c>
      <c r="V66" s="31">
        <f t="shared" ca="1" si="28"/>
        <v>404.22650727163006</v>
      </c>
      <c r="W66" s="31">
        <f t="shared" ca="1" si="28"/>
        <v>402.54223015799829</v>
      </c>
      <c r="X66" s="31">
        <f t="shared" ca="1" si="28"/>
        <v>400.86497086567329</v>
      </c>
      <c r="Y66" s="31">
        <f t="shared" ca="1" si="28"/>
        <v>399.19470015373298</v>
      </c>
      <c r="Z66" s="31">
        <f t="shared" ca="1" si="28"/>
        <v>397.53138890309242</v>
      </c>
      <c r="AA66" s="31">
        <f t="shared" ca="1" si="28"/>
        <v>395.8750081159962</v>
      </c>
      <c r="AB66" s="31">
        <f t="shared" ca="1" si="28"/>
        <v>394.22552891551294</v>
      </c>
      <c r="AC66" s="31">
        <f t="shared" ca="1" si="28"/>
        <v>392.58292254503158</v>
      </c>
      <c r="AD66" s="31">
        <f t="shared" ca="1" si="28"/>
        <v>390.94716036776066</v>
      </c>
      <c r="AH66" s="31">
        <f t="shared" ca="1" si="29"/>
        <v>488.23479905803953</v>
      </c>
      <c r="AI66" s="31">
        <f t="shared" ca="1" si="29"/>
        <v>485.95636999576874</v>
      </c>
      <c r="AJ66" s="31">
        <f t="shared" ca="1" si="29"/>
        <v>483.68857360245516</v>
      </c>
      <c r="AK66" s="31">
        <f t="shared" ca="1" si="29"/>
        <v>481.43136025897701</v>
      </c>
      <c r="AL66" s="31">
        <f t="shared" ca="1" si="29"/>
        <v>479.18468057776852</v>
      </c>
      <c r="AM66" s="31">
        <f t="shared" ca="1" si="29"/>
        <v>476.94848540173899</v>
      </c>
      <c r="AN66" s="31">
        <f t="shared" ref="AN66:AS126" ca="1" si="36">IF($C66*AN$5&gt;(5%*AN$5),(5%*AN$5)*$B66,$C66*AN$5)</f>
        <v>474.72272580319748</v>
      </c>
      <c r="AO66" s="31">
        <f t="shared" ca="1" si="36"/>
        <v>472.50735308278257</v>
      </c>
      <c r="AP66" s="31">
        <f t="shared" ca="1" si="36"/>
        <v>470.30231876839628</v>
      </c>
      <c r="AQ66" s="31">
        <f t="shared" ca="1" si="36"/>
        <v>468.10757461414369</v>
      </c>
      <c r="AR66" s="31">
        <f t="shared" ca="1" si="36"/>
        <v>465.9230725992777</v>
      </c>
      <c r="AS66" s="31">
        <f t="shared" ca="1" si="36"/>
        <v>463.74876492714776</v>
      </c>
      <c r="AW66" s="31">
        <f t="shared" si="33"/>
        <v>688.56490426839969</v>
      </c>
      <c r="AX66" s="31">
        <f t="shared" ca="1" si="30"/>
        <v>639.27270529507541</v>
      </c>
      <c r="AY66" s="31">
        <f t="shared" ca="1" si="30"/>
        <v>635.65015996507009</v>
      </c>
      <c r="AZ66" s="31">
        <f t="shared" ca="1" si="30"/>
        <v>632.04814239193456</v>
      </c>
      <c r="BA66" s="31">
        <f t="shared" ca="1" si="30"/>
        <v>628.46653625171359</v>
      </c>
      <c r="BB66" s="31">
        <f t="shared" ca="1" si="30"/>
        <v>624.9052258796205</v>
      </c>
      <c r="BC66" s="31">
        <f t="shared" ca="1" si="30"/>
        <v>621.36409626630257</v>
      </c>
      <c r="BD66" s="31">
        <f t="shared" ca="1" si="30"/>
        <v>617.84303305412698</v>
      </c>
      <c r="BE66" s="31">
        <f t="shared" ca="1" si="30"/>
        <v>614.34192253348704</v>
      </c>
      <c r="BF66" s="31">
        <f t="shared" ca="1" si="30"/>
        <v>610.86065163913054</v>
      </c>
      <c r="BG66" s="31">
        <f t="shared" ca="1" si="30"/>
        <v>607.39910794650871</v>
      </c>
      <c r="BH66" s="31">
        <f t="shared" ca="1" si="30"/>
        <v>603.95717966814516</v>
      </c>
      <c r="BL66" s="31">
        <f t="shared" ca="1" si="34"/>
        <v>860.70613033549967</v>
      </c>
      <c r="BM66" s="31">
        <f t="shared" ca="1" si="31"/>
        <v>788.5810644054817</v>
      </c>
      <c r="BN66" s="31">
        <f t="shared" ca="1" si="31"/>
        <v>783.32385730944532</v>
      </c>
      <c r="BO66" s="31">
        <f t="shared" ca="1" si="31"/>
        <v>778.10169826071569</v>
      </c>
      <c r="BP66" s="31">
        <f t="shared" ca="1" si="31"/>
        <v>772.91435360564424</v>
      </c>
      <c r="BQ66" s="31">
        <f t="shared" ca="1" si="31"/>
        <v>767.76159124827336</v>
      </c>
      <c r="BR66" s="31">
        <f t="shared" ca="1" si="31"/>
        <v>762.64318063995154</v>
      </c>
      <c r="BS66" s="31">
        <f t="shared" ca="1" si="31"/>
        <v>757.55889276901837</v>
      </c>
      <c r="BT66" s="31">
        <f t="shared" ca="1" si="31"/>
        <v>752.50850015055835</v>
      </c>
      <c r="BU66" s="31">
        <f t="shared" ca="1" si="31"/>
        <v>747.49177681622132</v>
      </c>
      <c r="BV66" s="31">
        <f t="shared" ca="1" si="31"/>
        <v>742.50849830411323</v>
      </c>
      <c r="BW66" s="31">
        <f t="shared" ca="1" si="31"/>
        <v>737.55844164875248</v>
      </c>
    </row>
    <row r="67" spans="1:75">
      <c r="A67" s="17">
        <v>60</v>
      </c>
      <c r="B67" s="17">
        <v>0.88</v>
      </c>
      <c r="C67" s="17">
        <f t="shared" si="20"/>
        <v>1.545757948357632E-2</v>
      </c>
      <c r="D67" s="31">
        <f t="shared" ca="1" si="27"/>
        <v>373.12897906301856</v>
      </c>
      <c r="E67" s="31">
        <f t="shared" ca="1" si="27"/>
        <v>372.04068620741805</v>
      </c>
      <c r="F67" s="31">
        <f t="shared" ca="1" si="27"/>
        <v>370.95556753931311</v>
      </c>
      <c r="G67" s="31">
        <f t="shared" ca="1" si="27"/>
        <v>369.87361380065676</v>
      </c>
      <c r="H67" s="31">
        <f t="shared" ca="1" si="27"/>
        <v>368.79481576040484</v>
      </c>
      <c r="I67" s="31">
        <f t="shared" ca="1" si="35"/>
        <v>367.71916421443694</v>
      </c>
      <c r="J67" s="31">
        <f t="shared" ca="1" si="35"/>
        <v>366.64664998547818</v>
      </c>
      <c r="K67" s="31">
        <f t="shared" ca="1" si="35"/>
        <v>365.57726392302055</v>
      </c>
      <c r="L67" s="31">
        <f t="shared" ca="1" si="35"/>
        <v>364.51099690324509</v>
      </c>
      <c r="M67" s="31">
        <f t="shared" ca="1" si="35"/>
        <v>363.44783982894398</v>
      </c>
      <c r="N67" s="31">
        <f t="shared" ca="1" si="35"/>
        <v>362.38778362944288</v>
      </c>
      <c r="O67" s="31">
        <f t="shared" ca="1" si="35"/>
        <v>361.3308192605237</v>
      </c>
      <c r="S67" s="31">
        <f t="shared" ca="1" si="32"/>
        <v>735.10843063943162</v>
      </c>
      <c r="T67" s="31">
        <f t="shared" ca="1" si="32"/>
        <v>732.04547884510066</v>
      </c>
      <c r="U67" s="31">
        <f t="shared" ca="1" si="32"/>
        <v>728.99528934991258</v>
      </c>
      <c r="V67" s="31">
        <f t="shared" ca="1" si="28"/>
        <v>725.95780897762131</v>
      </c>
      <c r="W67" s="31">
        <f t="shared" ca="1" si="28"/>
        <v>722.9329847735479</v>
      </c>
      <c r="X67" s="31">
        <f t="shared" ca="1" si="28"/>
        <v>719.92076400365818</v>
      </c>
      <c r="Y67" s="31">
        <f t="shared" ca="1" si="28"/>
        <v>716.92109415364291</v>
      </c>
      <c r="Z67" s="31">
        <f t="shared" ca="1" si="28"/>
        <v>713.93392292800274</v>
      </c>
      <c r="AA67" s="31">
        <f t="shared" ca="1" si="28"/>
        <v>710.95919824913608</v>
      </c>
      <c r="AB67" s="31">
        <f t="shared" ca="1" si="28"/>
        <v>707.9968682564313</v>
      </c>
      <c r="AC67" s="31">
        <f t="shared" ca="1" si="28"/>
        <v>705.04688130536283</v>
      </c>
      <c r="AD67" s="31">
        <f t="shared" ca="1" si="28"/>
        <v>702.10918596659053</v>
      </c>
      <c r="AH67" s="31">
        <f t="shared" ref="AH67:AP130" ca="1" si="37">IF($C67*AH$5&gt;(5%*AH$5),(5%*AH$5)*$B67,$C67*AH$5)</f>
        <v>876.82984320627509</v>
      </c>
      <c r="AI67" s="31">
        <f t="shared" ca="1" si="37"/>
        <v>872.73797060464585</v>
      </c>
      <c r="AJ67" s="31">
        <f t="shared" ca="1" si="37"/>
        <v>868.66519340849095</v>
      </c>
      <c r="AK67" s="31">
        <f t="shared" ca="1" si="37"/>
        <v>864.61142250591786</v>
      </c>
      <c r="AL67" s="31">
        <f t="shared" ca="1" si="37"/>
        <v>860.57656920089039</v>
      </c>
      <c r="AM67" s="31">
        <f t="shared" ca="1" si="37"/>
        <v>856.56054521128635</v>
      </c>
      <c r="AN67" s="31">
        <f t="shared" ca="1" si="36"/>
        <v>852.56326266696692</v>
      </c>
      <c r="AO67" s="31">
        <f t="shared" ca="1" si="36"/>
        <v>848.58463410785441</v>
      </c>
      <c r="AP67" s="31">
        <f t="shared" ca="1" si="36"/>
        <v>844.62457248201781</v>
      </c>
      <c r="AQ67" s="31">
        <f t="shared" ca="1" si="36"/>
        <v>840.68299114376828</v>
      </c>
      <c r="AR67" s="31">
        <f t="shared" ca="1" si="36"/>
        <v>836.7598038517641</v>
      </c>
      <c r="AS67" s="31">
        <f t="shared" ca="1" si="36"/>
        <v>832.8549247671225</v>
      </c>
      <c r="AW67" s="31">
        <f t="shared" si="33"/>
        <v>1236.6063586861055</v>
      </c>
      <c r="AX67" s="31">
        <f t="shared" ca="1" si="30"/>
        <v>1148.0815931829927</v>
      </c>
      <c r="AY67" s="31">
        <f t="shared" ca="1" si="30"/>
        <v>1141.575797488289</v>
      </c>
      <c r="AZ67" s="31">
        <f t="shared" ca="1" si="30"/>
        <v>1135.1068679691887</v>
      </c>
      <c r="BA67" s="31">
        <f t="shared" ca="1" si="30"/>
        <v>1128.6745957173632</v>
      </c>
      <c r="BB67" s="31">
        <f t="shared" ca="1" si="30"/>
        <v>1122.278773008298</v>
      </c>
      <c r="BC67" s="31">
        <f t="shared" ca="1" si="30"/>
        <v>1115.9191932945844</v>
      </c>
      <c r="BD67" s="31">
        <f t="shared" ca="1" si="30"/>
        <v>1109.5956511992483</v>
      </c>
      <c r="BE67" s="31">
        <f t="shared" ca="1" si="30"/>
        <v>1103.3079425091196</v>
      </c>
      <c r="BF67" s="31">
        <f t="shared" ca="1" si="30"/>
        <v>1097.0558641682344</v>
      </c>
      <c r="BG67" s="31">
        <f t="shared" ca="1" si="30"/>
        <v>1090.839214271281</v>
      </c>
      <c r="BH67" s="31">
        <f t="shared" ca="1" si="30"/>
        <v>1084.6577920570771</v>
      </c>
      <c r="BL67" s="31">
        <f t="shared" ca="1" si="34"/>
        <v>1545.7579483576321</v>
      </c>
      <c r="BM67" s="31">
        <f t="shared" ca="1" si="31"/>
        <v>1416.2272177078039</v>
      </c>
      <c r="BN67" s="31">
        <f t="shared" ca="1" si="31"/>
        <v>1406.7857029230854</v>
      </c>
      <c r="BO67" s="31">
        <f t="shared" ca="1" si="31"/>
        <v>1397.4071315702649</v>
      </c>
      <c r="BP67" s="31">
        <f t="shared" ca="1" si="31"/>
        <v>1388.091084026463</v>
      </c>
      <c r="BQ67" s="31">
        <f t="shared" ca="1" si="31"/>
        <v>1378.8371434662868</v>
      </c>
      <c r="BR67" s="31">
        <f t="shared" ca="1" si="31"/>
        <v>1369.6448958431783</v>
      </c>
      <c r="BS67" s="31">
        <f t="shared" ca="1" si="31"/>
        <v>1360.5139298708903</v>
      </c>
      <c r="BT67" s="31">
        <f t="shared" ca="1" si="31"/>
        <v>1351.4438370050843</v>
      </c>
      <c r="BU67" s="31">
        <f t="shared" ca="1" si="31"/>
        <v>1342.4342114250505</v>
      </c>
      <c r="BV67" s="31">
        <f t="shared" ca="1" si="31"/>
        <v>1333.4846500155502</v>
      </c>
      <c r="BW67" s="31">
        <f t="shared" ca="1" si="31"/>
        <v>1324.59475234878</v>
      </c>
    </row>
    <row r="68" spans="1:75">
      <c r="A68" s="17">
        <v>61</v>
      </c>
      <c r="B68" s="17">
        <v>0.28000000000000003</v>
      </c>
      <c r="C68" s="17">
        <f t="shared" si="20"/>
        <v>4.9183207447742842E-3</v>
      </c>
      <c r="D68" s="31">
        <f t="shared" ca="1" si="27"/>
        <v>118.72285697459682</v>
      </c>
      <c r="E68" s="31">
        <f t="shared" ca="1" si="27"/>
        <v>118.37658197508757</v>
      </c>
      <c r="F68" s="31">
        <f t="shared" ca="1" si="27"/>
        <v>118.0313169443269</v>
      </c>
      <c r="G68" s="31">
        <f t="shared" ca="1" si="27"/>
        <v>117.68705893657263</v>
      </c>
      <c r="H68" s="31">
        <f t="shared" ca="1" si="27"/>
        <v>117.34380501467429</v>
      </c>
      <c r="I68" s="31">
        <f t="shared" ca="1" si="35"/>
        <v>117.00155225004814</v>
      </c>
      <c r="J68" s="31">
        <f t="shared" ca="1" si="35"/>
        <v>116.66029772265216</v>
      </c>
      <c r="K68" s="31">
        <f t="shared" ca="1" si="35"/>
        <v>116.32003852096111</v>
      </c>
      <c r="L68" s="31">
        <f t="shared" ca="1" si="35"/>
        <v>115.98077174194162</v>
      </c>
      <c r="M68" s="31">
        <f t="shared" ca="1" si="35"/>
        <v>115.64249449102763</v>
      </c>
      <c r="N68" s="31">
        <f t="shared" ca="1" si="35"/>
        <v>115.30520388209547</v>
      </c>
      <c r="O68" s="31">
        <f t="shared" ca="1" si="35"/>
        <v>114.96889703743936</v>
      </c>
      <c r="S68" s="31">
        <f t="shared" ca="1" si="32"/>
        <v>233.89813702163735</v>
      </c>
      <c r="T68" s="31">
        <f t="shared" ca="1" si="32"/>
        <v>232.92356145071386</v>
      </c>
      <c r="U68" s="31">
        <f t="shared" ca="1" si="32"/>
        <v>231.95304661133585</v>
      </c>
      <c r="V68" s="31">
        <f t="shared" ca="1" si="28"/>
        <v>230.98657558378864</v>
      </c>
      <c r="W68" s="31">
        <f t="shared" ca="1" si="28"/>
        <v>230.02413151885619</v>
      </c>
      <c r="X68" s="31">
        <f t="shared" ca="1" si="28"/>
        <v>229.06569763752762</v>
      </c>
      <c r="Y68" s="31">
        <f t="shared" ca="1" si="28"/>
        <v>228.11125723070458</v>
      </c>
      <c r="Z68" s="31">
        <f t="shared" ca="1" si="28"/>
        <v>227.16079365890997</v>
      </c>
      <c r="AA68" s="31">
        <f t="shared" ca="1" si="28"/>
        <v>226.21429035199785</v>
      </c>
      <c r="AB68" s="31">
        <f t="shared" ca="1" si="28"/>
        <v>225.27173080886453</v>
      </c>
      <c r="AC68" s="31">
        <f t="shared" ca="1" si="28"/>
        <v>224.33309859716093</v>
      </c>
      <c r="AD68" s="31">
        <f t="shared" ca="1" si="28"/>
        <v>223.39837735300611</v>
      </c>
      <c r="AH68" s="31">
        <f t="shared" ca="1" si="37"/>
        <v>278.99131374745122</v>
      </c>
      <c r="AI68" s="31">
        <f t="shared" ca="1" si="37"/>
        <v>277.68935428329644</v>
      </c>
      <c r="AJ68" s="31">
        <f t="shared" ca="1" si="37"/>
        <v>276.39347062997439</v>
      </c>
      <c r="AK68" s="31">
        <f t="shared" ca="1" si="37"/>
        <v>275.10363443370119</v>
      </c>
      <c r="AL68" s="31">
        <f t="shared" ca="1" si="37"/>
        <v>273.81981747301063</v>
      </c>
      <c r="AM68" s="31">
        <f t="shared" ca="1" si="37"/>
        <v>272.54199165813657</v>
      </c>
      <c r="AN68" s="31">
        <f t="shared" ca="1" si="36"/>
        <v>271.27012903039861</v>
      </c>
      <c r="AO68" s="31">
        <f t="shared" ca="1" si="36"/>
        <v>270.00420176159008</v>
      </c>
      <c r="AP68" s="31">
        <f t="shared" ca="1" si="36"/>
        <v>268.74418215336931</v>
      </c>
      <c r="AQ68" s="31">
        <f t="shared" ca="1" si="36"/>
        <v>267.49004263665358</v>
      </c>
      <c r="AR68" s="31">
        <f t="shared" ca="1" si="36"/>
        <v>266.24175577101585</v>
      </c>
      <c r="AS68" s="31">
        <f t="shared" ca="1" si="36"/>
        <v>264.99929424408447</v>
      </c>
      <c r="AW68" s="31">
        <f t="shared" si="33"/>
        <v>393.46565958194276</v>
      </c>
      <c r="AX68" s="31">
        <f t="shared" ca="1" si="30"/>
        <v>365.29868874004313</v>
      </c>
      <c r="AY68" s="31">
        <f t="shared" ca="1" si="30"/>
        <v>363.22866283718292</v>
      </c>
      <c r="AZ68" s="31">
        <f t="shared" ca="1" si="30"/>
        <v>361.1703670811055</v>
      </c>
      <c r="BA68" s="31">
        <f t="shared" ca="1" si="30"/>
        <v>359.1237350009792</v>
      </c>
      <c r="BB68" s="31">
        <f t="shared" ref="AX68:BH110" ca="1" si="38">IF($C68*BB$5&gt;(5%*BB$5),(5%*BB$5)*$B68,$C68*BB$5)</f>
        <v>357.08870050264034</v>
      </c>
      <c r="BC68" s="31">
        <f t="shared" ca="1" si="38"/>
        <v>355.06519786645867</v>
      </c>
      <c r="BD68" s="31">
        <f t="shared" ca="1" si="38"/>
        <v>353.05316174521545</v>
      </c>
      <c r="BE68" s="31">
        <f t="shared" ca="1" si="38"/>
        <v>351.0525271619926</v>
      </c>
      <c r="BF68" s="31">
        <f t="shared" ca="1" si="38"/>
        <v>349.06322950807458</v>
      </c>
      <c r="BG68" s="31">
        <f t="shared" ca="1" si="38"/>
        <v>347.08520454086215</v>
      </c>
      <c r="BH68" s="31">
        <f t="shared" ca="1" si="38"/>
        <v>345.11838838179727</v>
      </c>
      <c r="BL68" s="31">
        <f t="shared" ca="1" si="34"/>
        <v>491.83207447742842</v>
      </c>
      <c r="BM68" s="31">
        <f t="shared" ca="1" si="31"/>
        <v>450.61775108884677</v>
      </c>
      <c r="BN68" s="31">
        <f t="shared" ca="1" si="31"/>
        <v>447.61363274825453</v>
      </c>
      <c r="BO68" s="31">
        <f t="shared" ca="1" si="31"/>
        <v>444.62954186326613</v>
      </c>
      <c r="BP68" s="31">
        <f t="shared" ca="1" si="31"/>
        <v>441.66534491751099</v>
      </c>
      <c r="BQ68" s="31">
        <f t="shared" ref="BM68:CA91" ca="1" si="39">IF($C68*BQ$5&gt;(5%*BQ$5),(5%*BQ$5)*$B68,$C68*BQ$5)</f>
        <v>438.72090928472767</v>
      </c>
      <c r="BR68" s="31">
        <f t="shared" ca="1" si="39"/>
        <v>435.79610322282952</v>
      </c>
      <c r="BS68" s="31">
        <f t="shared" ca="1" si="39"/>
        <v>432.89079586801057</v>
      </c>
      <c r="BT68" s="31">
        <f t="shared" ca="1" si="39"/>
        <v>430.0048572288905</v>
      </c>
      <c r="BU68" s="31">
        <f t="shared" ca="1" si="39"/>
        <v>427.13815818069799</v>
      </c>
      <c r="BV68" s="31">
        <f t="shared" ca="1" si="39"/>
        <v>424.29057045949332</v>
      </c>
      <c r="BW68" s="31">
        <f t="shared" ca="1" si="39"/>
        <v>421.46196665643004</v>
      </c>
    </row>
    <row r="69" spans="1:75">
      <c r="A69" s="17">
        <v>62</v>
      </c>
      <c r="B69" s="17">
        <v>0.89</v>
      </c>
      <c r="C69" s="17">
        <f t="shared" si="20"/>
        <v>1.5633233795889687E-2</v>
      </c>
      <c r="D69" s="31">
        <f t="shared" ca="1" si="27"/>
        <v>377.36908109782559</v>
      </c>
      <c r="E69" s="31">
        <f t="shared" ca="1" si="27"/>
        <v>376.26842127795692</v>
      </c>
      <c r="F69" s="31">
        <f t="shared" ca="1" si="27"/>
        <v>375.1709717158962</v>
      </c>
      <c r="G69" s="31">
        <f t="shared" ca="1" si="27"/>
        <v>374.0767230483915</v>
      </c>
      <c r="H69" s="31">
        <f t="shared" ca="1" si="27"/>
        <v>372.98566593950034</v>
      </c>
      <c r="I69" s="31">
        <f t="shared" ca="1" si="35"/>
        <v>371.8977910805101</v>
      </c>
      <c r="J69" s="31">
        <f t="shared" ca="1" si="35"/>
        <v>370.8130891898586</v>
      </c>
      <c r="K69" s="31">
        <f t="shared" ca="1" si="35"/>
        <v>369.73155101305491</v>
      </c>
      <c r="L69" s="31">
        <f t="shared" ca="1" si="35"/>
        <v>368.6531673226001</v>
      </c>
      <c r="M69" s="31">
        <f t="shared" ca="1" si="35"/>
        <v>367.57792891790922</v>
      </c>
      <c r="N69" s="31">
        <f t="shared" ca="1" si="35"/>
        <v>366.50582662523198</v>
      </c>
      <c r="O69" s="31">
        <f t="shared" ca="1" si="35"/>
        <v>365.43685129757506</v>
      </c>
      <c r="S69" s="31">
        <f t="shared" ca="1" si="32"/>
        <v>743.46193553306148</v>
      </c>
      <c r="T69" s="31">
        <f t="shared" ca="1" si="32"/>
        <v>740.36417746834036</v>
      </c>
      <c r="U69" s="31">
        <f t="shared" ca="1" si="32"/>
        <v>737.27932672888892</v>
      </c>
      <c r="V69" s="31">
        <f t="shared" ca="1" si="28"/>
        <v>734.20732953418519</v>
      </c>
      <c r="W69" s="31">
        <f t="shared" ca="1" si="28"/>
        <v>731.14813232779284</v>
      </c>
      <c r="X69" s="31">
        <f t="shared" ca="1" si="28"/>
        <v>728.10168177642697</v>
      </c>
      <c r="Y69" s="31">
        <f t="shared" ca="1" si="28"/>
        <v>725.06792476902524</v>
      </c>
      <c r="Z69" s="31">
        <f t="shared" ca="1" si="28"/>
        <v>722.04680841582092</v>
      </c>
      <c r="AA69" s="31">
        <f t="shared" ca="1" si="28"/>
        <v>719.03828004742161</v>
      </c>
      <c r="AB69" s="31">
        <f t="shared" ca="1" si="28"/>
        <v>716.04228721389075</v>
      </c>
      <c r="AC69" s="31">
        <f t="shared" ca="1" si="28"/>
        <v>713.05877768383277</v>
      </c>
      <c r="AD69" s="31">
        <f t="shared" ca="1" si="28"/>
        <v>710.08769944348364</v>
      </c>
      <c r="AH69" s="31">
        <f t="shared" ca="1" si="37"/>
        <v>886.79381869725546</v>
      </c>
      <c r="AI69" s="31">
        <f t="shared" ca="1" si="37"/>
        <v>882.65544754333507</v>
      </c>
      <c r="AJ69" s="31">
        <f t="shared" ca="1" si="37"/>
        <v>878.53638878813285</v>
      </c>
      <c r="AK69" s="31">
        <f t="shared" ca="1" si="37"/>
        <v>874.43655230712147</v>
      </c>
      <c r="AL69" s="31">
        <f t="shared" ca="1" si="37"/>
        <v>870.3558483963551</v>
      </c>
      <c r="AM69" s="31">
        <f t="shared" ca="1" si="37"/>
        <v>866.29418777050546</v>
      </c>
      <c r="AN69" s="31">
        <f t="shared" ca="1" si="36"/>
        <v>862.25148156090972</v>
      </c>
      <c r="AO69" s="31">
        <f t="shared" ca="1" si="36"/>
        <v>858.22764131362555</v>
      </c>
      <c r="AP69" s="31">
        <f t="shared" ca="1" si="36"/>
        <v>854.22257898749524</v>
      </c>
      <c r="AQ69" s="31">
        <f t="shared" ca="1" si="36"/>
        <v>850.23620695222019</v>
      </c>
      <c r="AR69" s="31">
        <f t="shared" ca="1" si="36"/>
        <v>846.26843798644313</v>
      </c>
      <c r="AS69" s="31">
        <f t="shared" ca="1" si="36"/>
        <v>842.3191852758398</v>
      </c>
      <c r="AW69" s="31">
        <f t="shared" si="33"/>
        <v>1250.6587036711751</v>
      </c>
      <c r="AX69" s="31">
        <f t="shared" ca="1" si="38"/>
        <v>1161.1279749237085</v>
      </c>
      <c r="AY69" s="31">
        <f t="shared" ca="1" si="38"/>
        <v>1154.5482497324742</v>
      </c>
      <c r="AZ69" s="31">
        <f t="shared" ca="1" si="38"/>
        <v>1148.0058096506566</v>
      </c>
      <c r="BA69" s="31">
        <f t="shared" ca="1" si="38"/>
        <v>1141.5004433959696</v>
      </c>
      <c r="BB69" s="31">
        <f t="shared" ca="1" si="38"/>
        <v>1135.0319408833923</v>
      </c>
      <c r="BC69" s="31">
        <f t="shared" ca="1" si="38"/>
        <v>1128.6000932183863</v>
      </c>
      <c r="BD69" s="31">
        <f t="shared" ca="1" si="38"/>
        <v>1122.2046926901489</v>
      </c>
      <c r="BE69" s="31">
        <f t="shared" ca="1" si="38"/>
        <v>1115.8455327649049</v>
      </c>
      <c r="BF69" s="31">
        <f t="shared" ca="1" si="38"/>
        <v>1109.522408079237</v>
      </c>
      <c r="BG69" s="31">
        <f t="shared" ca="1" si="38"/>
        <v>1103.2351144334546</v>
      </c>
      <c r="BH69" s="31">
        <f t="shared" ca="1" si="38"/>
        <v>1096.9834487849982</v>
      </c>
      <c r="BL69" s="31">
        <f t="shared" ca="1" si="34"/>
        <v>1563.3233795889687</v>
      </c>
      <c r="BM69" s="31">
        <f t="shared" ca="1" si="39"/>
        <v>1432.3207088181198</v>
      </c>
      <c r="BN69" s="31">
        <f t="shared" ca="1" si="39"/>
        <v>1422.7719040926659</v>
      </c>
      <c r="BO69" s="31">
        <f t="shared" ca="1" si="39"/>
        <v>1413.2867580653815</v>
      </c>
      <c r="BP69" s="31">
        <f t="shared" ca="1" si="39"/>
        <v>1403.8648463449456</v>
      </c>
      <c r="BQ69" s="31">
        <f t="shared" ca="1" si="39"/>
        <v>1394.5057473693128</v>
      </c>
      <c r="BR69" s="31">
        <f t="shared" ca="1" si="39"/>
        <v>1385.2090423868508</v>
      </c>
      <c r="BS69" s="31">
        <f t="shared" ca="1" si="39"/>
        <v>1375.9743154376049</v>
      </c>
      <c r="BT69" s="31">
        <f t="shared" ca="1" si="39"/>
        <v>1366.8011533346876</v>
      </c>
      <c r="BU69" s="31">
        <f t="shared" ca="1" si="39"/>
        <v>1357.6891456457897</v>
      </c>
      <c r="BV69" s="31">
        <f t="shared" ca="1" si="39"/>
        <v>1348.6378846748178</v>
      </c>
      <c r="BW69" s="31">
        <f t="shared" ca="1" si="39"/>
        <v>1339.6469654436526</v>
      </c>
    </row>
    <row r="70" spans="1:75">
      <c r="A70" s="17">
        <v>63</v>
      </c>
      <c r="B70" s="17">
        <v>0.95</v>
      </c>
      <c r="C70" s="17">
        <f t="shared" si="20"/>
        <v>1.6687159669769889E-2</v>
      </c>
      <c r="D70" s="31">
        <f t="shared" ca="1" si="27"/>
        <v>402.80969330666767</v>
      </c>
      <c r="E70" s="31">
        <f t="shared" ca="1" si="27"/>
        <v>401.63483170118991</v>
      </c>
      <c r="F70" s="31">
        <f t="shared" ca="1" si="27"/>
        <v>400.46339677539476</v>
      </c>
      <c r="G70" s="31">
        <f t="shared" ca="1" si="27"/>
        <v>399.29537853479985</v>
      </c>
      <c r="H70" s="31">
        <f t="shared" ca="1" si="27"/>
        <v>398.13076701407334</v>
      </c>
      <c r="I70" s="31">
        <f t="shared" ca="1" si="35"/>
        <v>396.96955227694895</v>
      </c>
      <c r="J70" s="31">
        <f t="shared" ca="1" si="35"/>
        <v>395.81172441614115</v>
      </c>
      <c r="K70" s="31">
        <f t="shared" ca="1" si="35"/>
        <v>394.65727355326078</v>
      </c>
      <c r="L70" s="31">
        <f t="shared" ca="1" si="35"/>
        <v>393.50618983873039</v>
      </c>
      <c r="M70" s="31">
        <f t="shared" ca="1" si="35"/>
        <v>392.3584634517008</v>
      </c>
      <c r="N70" s="31">
        <f t="shared" ca="1" si="35"/>
        <v>391.21408459996667</v>
      </c>
      <c r="O70" s="31">
        <f t="shared" ca="1" si="35"/>
        <v>390.07304351988347</v>
      </c>
      <c r="S70" s="31">
        <f t="shared" ca="1" si="32"/>
        <v>793.58296489484087</v>
      </c>
      <c r="T70" s="31">
        <f t="shared" ca="1" si="32"/>
        <v>790.276369207779</v>
      </c>
      <c r="U70" s="31">
        <f t="shared" ca="1" si="32"/>
        <v>786.98355100274648</v>
      </c>
      <c r="V70" s="31">
        <f t="shared" ca="1" si="28"/>
        <v>783.70445287356836</v>
      </c>
      <c r="W70" s="31">
        <f t="shared" ca="1" si="28"/>
        <v>780.43901765326189</v>
      </c>
      <c r="X70" s="31">
        <f t="shared" ca="1" si="28"/>
        <v>777.18718841303985</v>
      </c>
      <c r="Y70" s="31">
        <f t="shared" ca="1" si="28"/>
        <v>773.94890846131898</v>
      </c>
      <c r="Z70" s="31">
        <f t="shared" ca="1" si="28"/>
        <v>770.72412134273009</v>
      </c>
      <c r="AA70" s="31">
        <f t="shared" ca="1" si="28"/>
        <v>767.51277083713535</v>
      </c>
      <c r="AB70" s="31">
        <f t="shared" ca="1" si="28"/>
        <v>764.31480095864742</v>
      </c>
      <c r="AC70" s="31">
        <f t="shared" ca="1" si="28"/>
        <v>761.13015595465288</v>
      </c>
      <c r="AD70" s="31">
        <f t="shared" ca="1" si="28"/>
        <v>757.95878030484198</v>
      </c>
      <c r="AH70" s="31">
        <f t="shared" ca="1" si="37"/>
        <v>946.57767164313771</v>
      </c>
      <c r="AI70" s="31">
        <f t="shared" ca="1" si="37"/>
        <v>942.16030917546982</v>
      </c>
      <c r="AJ70" s="31">
        <f t="shared" ca="1" si="37"/>
        <v>937.76356106598439</v>
      </c>
      <c r="AK70" s="31">
        <f t="shared" ca="1" si="37"/>
        <v>933.38733111434306</v>
      </c>
      <c r="AL70" s="31">
        <f t="shared" ca="1" si="37"/>
        <v>929.03152356914291</v>
      </c>
      <c r="AM70" s="31">
        <f t="shared" ca="1" si="37"/>
        <v>924.69604312582032</v>
      </c>
      <c r="AN70" s="31">
        <f t="shared" ca="1" si="36"/>
        <v>920.38079492456643</v>
      </c>
      <c r="AO70" s="31">
        <f t="shared" ca="1" si="36"/>
        <v>916.08568454825183</v>
      </c>
      <c r="AP70" s="31">
        <f t="shared" ca="1" si="36"/>
        <v>911.81061802035993</v>
      </c>
      <c r="AQ70" s="31">
        <f t="shared" ca="1" si="36"/>
        <v>907.55550180293153</v>
      </c>
      <c r="AR70" s="31">
        <f t="shared" ca="1" si="36"/>
        <v>903.32024279451787</v>
      </c>
      <c r="AS70" s="31">
        <f t="shared" ca="1" si="36"/>
        <v>899.1047483281435</v>
      </c>
      <c r="AW70" s="31">
        <f t="shared" si="33"/>
        <v>1334.9727735815911</v>
      </c>
      <c r="AX70" s="31">
        <f t="shared" ca="1" si="38"/>
        <v>1239.4062653680032</v>
      </c>
      <c r="AY70" s="31">
        <f t="shared" ca="1" si="38"/>
        <v>1232.3829631975846</v>
      </c>
      <c r="AZ70" s="31">
        <f t="shared" ca="1" si="38"/>
        <v>1225.3994597394649</v>
      </c>
      <c r="BA70" s="31">
        <f t="shared" ca="1" si="38"/>
        <v>1218.4555294676077</v>
      </c>
      <c r="BB70" s="31">
        <f t="shared" ca="1" si="38"/>
        <v>1211.5509481339579</v>
      </c>
      <c r="BC70" s="31">
        <f t="shared" ca="1" si="38"/>
        <v>1204.6854927611987</v>
      </c>
      <c r="BD70" s="31">
        <f t="shared" ca="1" si="38"/>
        <v>1197.8589416355521</v>
      </c>
      <c r="BE70" s="31">
        <f t="shared" ca="1" si="38"/>
        <v>1191.0710742996175</v>
      </c>
      <c r="BF70" s="31">
        <f t="shared" ca="1" si="38"/>
        <v>1184.3216715452529</v>
      </c>
      <c r="BG70" s="31">
        <f t="shared" ca="1" si="38"/>
        <v>1177.6105154064965</v>
      </c>
      <c r="BH70" s="31">
        <f t="shared" ca="1" si="38"/>
        <v>1170.9373891525261</v>
      </c>
      <c r="BL70" s="31">
        <f t="shared" ca="1" si="34"/>
        <v>1668.715966976989</v>
      </c>
      <c r="BM70" s="31">
        <f t="shared" ca="1" si="39"/>
        <v>1528.8816554800155</v>
      </c>
      <c r="BN70" s="31">
        <f t="shared" ca="1" si="39"/>
        <v>1518.6891111101488</v>
      </c>
      <c r="BO70" s="31">
        <f t="shared" ca="1" si="39"/>
        <v>1508.5645170360813</v>
      </c>
      <c r="BP70" s="31">
        <f t="shared" ca="1" si="39"/>
        <v>1498.5074202558405</v>
      </c>
      <c r="BQ70" s="31">
        <f t="shared" ca="1" si="39"/>
        <v>1488.5173707874685</v>
      </c>
      <c r="BR70" s="31">
        <f t="shared" ca="1" si="39"/>
        <v>1478.5939216488855</v>
      </c>
      <c r="BS70" s="31">
        <f t="shared" ca="1" si="39"/>
        <v>1468.7366288378926</v>
      </c>
      <c r="BT70" s="31">
        <f t="shared" ca="1" si="39"/>
        <v>1458.9450513123068</v>
      </c>
      <c r="BU70" s="31">
        <f t="shared" ca="1" si="39"/>
        <v>1449.2187509702248</v>
      </c>
      <c r="BV70" s="31">
        <f t="shared" ca="1" si="39"/>
        <v>1439.5572926304235</v>
      </c>
      <c r="BW70" s="31">
        <f t="shared" ca="1" si="39"/>
        <v>1429.9602440128872</v>
      </c>
    </row>
    <row r="71" spans="1:75">
      <c r="A71" s="17">
        <v>64</v>
      </c>
      <c r="B71" s="17">
        <v>0.62</v>
      </c>
      <c r="C71" s="17">
        <f t="shared" si="20"/>
        <v>1.089056736342877E-2</v>
      </c>
      <c r="D71" s="31">
        <f t="shared" ca="1" si="27"/>
        <v>262.88632615803579</v>
      </c>
      <c r="E71" s="31">
        <f t="shared" ca="1" si="27"/>
        <v>262.11957437340817</v>
      </c>
      <c r="F71" s="31">
        <f t="shared" ca="1" si="27"/>
        <v>261.35505894815236</v>
      </c>
      <c r="G71" s="31">
        <f t="shared" ca="1" si="27"/>
        <v>260.59277335955363</v>
      </c>
      <c r="H71" s="31">
        <f t="shared" ca="1" si="27"/>
        <v>259.83271110392155</v>
      </c>
      <c r="I71" s="31">
        <f t="shared" ca="1" si="35"/>
        <v>259.07486569653508</v>
      </c>
      <c r="J71" s="31">
        <f t="shared" ca="1" si="35"/>
        <v>258.31923067158687</v>
      </c>
      <c r="K71" s="31">
        <f t="shared" ca="1" si="35"/>
        <v>257.56579958212808</v>
      </c>
      <c r="L71" s="31">
        <f t="shared" ca="1" si="35"/>
        <v>256.81456600001354</v>
      </c>
      <c r="M71" s="31">
        <f t="shared" ca="1" si="35"/>
        <v>256.06552351584685</v>
      </c>
      <c r="N71" s="31">
        <f t="shared" ca="1" si="35"/>
        <v>255.31866573892563</v>
      </c>
      <c r="O71" s="31">
        <f t="shared" ca="1" si="35"/>
        <v>254.5739862971871</v>
      </c>
      <c r="S71" s="31">
        <f t="shared" ca="1" si="32"/>
        <v>517.9173034050541</v>
      </c>
      <c r="T71" s="31">
        <f t="shared" ca="1" si="32"/>
        <v>515.75931464086625</v>
      </c>
      <c r="U71" s="31">
        <f t="shared" ca="1" si="32"/>
        <v>513.61031749652932</v>
      </c>
      <c r="V71" s="31">
        <f t="shared" ca="1" si="28"/>
        <v>511.47027450696044</v>
      </c>
      <c r="W71" s="31">
        <f t="shared" ca="1" si="28"/>
        <v>509.33914836318144</v>
      </c>
      <c r="X71" s="31">
        <f t="shared" ca="1" si="28"/>
        <v>507.21690191166817</v>
      </c>
      <c r="Y71" s="31">
        <f t="shared" ca="1" si="28"/>
        <v>505.1034981537029</v>
      </c>
      <c r="Z71" s="31">
        <f t="shared" ca="1" si="28"/>
        <v>502.99890024472916</v>
      </c>
      <c r="AA71" s="31">
        <f t="shared" ca="1" si="28"/>
        <v>500.90307149370943</v>
      </c>
      <c r="AB71" s="31">
        <f t="shared" ca="1" si="28"/>
        <v>498.81597536248569</v>
      </c>
      <c r="AC71" s="31">
        <f t="shared" ca="1" si="28"/>
        <v>496.7375754651419</v>
      </c>
      <c r="AD71" s="31">
        <f t="shared" ca="1" si="28"/>
        <v>494.66783556737056</v>
      </c>
      <c r="AH71" s="31">
        <f t="shared" ca="1" si="37"/>
        <v>617.76648044078468</v>
      </c>
      <c r="AI71" s="31">
        <f t="shared" ca="1" si="37"/>
        <v>614.88357019872774</v>
      </c>
      <c r="AJ71" s="31">
        <f t="shared" ca="1" si="37"/>
        <v>612.01411353780031</v>
      </c>
      <c r="AK71" s="31">
        <f t="shared" ca="1" si="37"/>
        <v>609.15804767462396</v>
      </c>
      <c r="AL71" s="31">
        <f t="shared" ca="1" si="37"/>
        <v>606.31531011880907</v>
      </c>
      <c r="AM71" s="31">
        <f t="shared" ca="1" si="37"/>
        <v>603.485838671588</v>
      </c>
      <c r="AN71" s="31">
        <f t="shared" ca="1" si="36"/>
        <v>600.66957142445392</v>
      </c>
      <c r="AO71" s="31">
        <f t="shared" ca="1" si="36"/>
        <v>597.86644675780644</v>
      </c>
      <c r="AP71" s="31">
        <f t="shared" ca="1" si="36"/>
        <v>595.07640333960342</v>
      </c>
      <c r="AQ71" s="31">
        <f t="shared" ca="1" si="36"/>
        <v>592.29938012401851</v>
      </c>
      <c r="AR71" s="31">
        <f t="shared" ca="1" si="36"/>
        <v>589.53531635010643</v>
      </c>
      <c r="AS71" s="31">
        <f t="shared" ca="1" si="36"/>
        <v>586.78415154047264</v>
      </c>
      <c r="AW71" s="31">
        <f t="shared" si="33"/>
        <v>871.24538907430156</v>
      </c>
      <c r="AX71" s="31">
        <f t="shared" ca="1" si="38"/>
        <v>808.8756679243811</v>
      </c>
      <c r="AY71" s="31">
        <f t="shared" ca="1" si="38"/>
        <v>804.29203913947629</v>
      </c>
      <c r="AZ71" s="31">
        <f t="shared" ca="1" si="38"/>
        <v>799.73438425101915</v>
      </c>
      <c r="BA71" s="31">
        <f t="shared" ca="1" si="38"/>
        <v>795.20255607359672</v>
      </c>
      <c r="BB71" s="31">
        <f t="shared" ca="1" si="38"/>
        <v>790.69640825584622</v>
      </c>
      <c r="BC71" s="31">
        <f t="shared" ca="1" si="38"/>
        <v>786.21579527572976</v>
      </c>
      <c r="BD71" s="31">
        <f t="shared" ca="1" si="38"/>
        <v>781.76057243583398</v>
      </c>
      <c r="BE71" s="31">
        <f t="shared" ca="1" si="38"/>
        <v>777.33059585869773</v>
      </c>
      <c r="BF71" s="31">
        <f t="shared" ca="1" si="38"/>
        <v>772.92572248216504</v>
      </c>
      <c r="BG71" s="31">
        <f t="shared" ca="1" si="38"/>
        <v>768.54581005476609</v>
      </c>
      <c r="BH71" s="31">
        <f t="shared" ca="1" si="38"/>
        <v>764.19071713112237</v>
      </c>
      <c r="BL71" s="31">
        <f t="shared" ca="1" si="34"/>
        <v>1089.056736342877</v>
      </c>
      <c r="BM71" s="31">
        <f t="shared" ca="1" si="39"/>
        <v>997.79644883958906</v>
      </c>
      <c r="BN71" s="31">
        <f t="shared" ca="1" si="39"/>
        <v>991.1444725139919</v>
      </c>
      <c r="BO71" s="31">
        <f t="shared" ca="1" si="39"/>
        <v>984.53684269723192</v>
      </c>
      <c r="BP71" s="31">
        <f t="shared" ca="1" si="39"/>
        <v>977.97326374591705</v>
      </c>
      <c r="BQ71" s="31">
        <f t="shared" ca="1" si="39"/>
        <v>971.45344198761109</v>
      </c>
      <c r="BR71" s="31">
        <f t="shared" ca="1" si="39"/>
        <v>964.97708570769373</v>
      </c>
      <c r="BS71" s="31">
        <f t="shared" ca="1" si="39"/>
        <v>958.54390513630892</v>
      </c>
      <c r="BT71" s="31">
        <f t="shared" ca="1" si="39"/>
        <v>952.15361243540031</v>
      </c>
      <c r="BU71" s="31">
        <f t="shared" ca="1" si="39"/>
        <v>945.80592168583098</v>
      </c>
      <c r="BV71" s="31">
        <f t="shared" ca="1" si="39"/>
        <v>939.50054887459214</v>
      </c>
      <c r="BW71" s="31">
        <f t="shared" ca="1" si="39"/>
        <v>933.23721188209493</v>
      </c>
    </row>
    <row r="72" spans="1:75">
      <c r="A72" s="17">
        <v>65</v>
      </c>
      <c r="B72" s="17">
        <v>0.79</v>
      </c>
      <c r="C72" s="17">
        <f t="shared" si="20"/>
        <v>1.3876690672756015E-2</v>
      </c>
      <c r="D72" s="31">
        <f t="shared" ca="1" si="27"/>
        <v>334.9680607497553</v>
      </c>
      <c r="E72" s="31">
        <f t="shared" ca="1" si="27"/>
        <v>333.9910705725685</v>
      </c>
      <c r="F72" s="31">
        <f t="shared" ca="1" si="27"/>
        <v>333.01692995006516</v>
      </c>
      <c r="G72" s="31">
        <f t="shared" ca="1" si="27"/>
        <v>332.04563057104417</v>
      </c>
      <c r="H72" s="31">
        <f t="shared" ca="1" si="27"/>
        <v>331.07716414854525</v>
      </c>
      <c r="I72" s="31">
        <f t="shared" ca="1" si="35"/>
        <v>330.11152241977862</v>
      </c>
      <c r="J72" s="31">
        <f t="shared" ca="1" si="35"/>
        <v>329.14869714605425</v>
      </c>
      <c r="K72" s="31">
        <f t="shared" ca="1" si="35"/>
        <v>328.18868011271167</v>
      </c>
      <c r="L72" s="31">
        <f t="shared" ca="1" si="35"/>
        <v>327.23146312904953</v>
      </c>
      <c r="M72" s="31">
        <f t="shared" ca="1" si="35"/>
        <v>326.27703802825653</v>
      </c>
      <c r="N72" s="31">
        <f t="shared" ca="1" si="35"/>
        <v>325.32539666734073</v>
      </c>
      <c r="O72" s="31">
        <f t="shared" ca="1" si="35"/>
        <v>324.37653092706103</v>
      </c>
      <c r="S72" s="31">
        <f t="shared" ca="1" si="32"/>
        <v>659.92688659676253</v>
      </c>
      <c r="T72" s="31">
        <f t="shared" ca="1" si="32"/>
        <v>657.17719123594259</v>
      </c>
      <c r="U72" s="31">
        <f t="shared" ca="1" si="32"/>
        <v>654.43895293912612</v>
      </c>
      <c r="V72" s="31">
        <f t="shared" ca="1" si="28"/>
        <v>651.71212396854639</v>
      </c>
      <c r="W72" s="31">
        <f t="shared" ca="1" si="28"/>
        <v>648.99665678534416</v>
      </c>
      <c r="X72" s="31">
        <f t="shared" ca="1" si="28"/>
        <v>646.29250404873858</v>
      </c>
      <c r="Y72" s="31">
        <f t="shared" ca="1" si="28"/>
        <v>643.59961861520219</v>
      </c>
      <c r="Z72" s="31">
        <f t="shared" ca="1" si="28"/>
        <v>640.91795353763882</v>
      </c>
      <c r="AA72" s="31">
        <f t="shared" ca="1" si="28"/>
        <v>638.2474620645653</v>
      </c>
      <c r="AB72" s="31">
        <f t="shared" ca="1" si="28"/>
        <v>635.58809763929628</v>
      </c>
      <c r="AC72" s="31">
        <f t="shared" ca="1" si="28"/>
        <v>632.93981389913245</v>
      </c>
      <c r="AD72" s="31">
        <f t="shared" ca="1" si="28"/>
        <v>630.30256467455285</v>
      </c>
      <c r="AH72" s="31">
        <f t="shared" ca="1" si="37"/>
        <v>787.15406378745149</v>
      </c>
      <c r="AI72" s="31">
        <f t="shared" ca="1" si="37"/>
        <v>783.48067815644345</v>
      </c>
      <c r="AJ72" s="31">
        <f t="shared" ca="1" si="37"/>
        <v>779.82443499171347</v>
      </c>
      <c r="AK72" s="31">
        <f t="shared" ca="1" si="37"/>
        <v>776.18525429508531</v>
      </c>
      <c r="AL72" s="31">
        <f t="shared" ca="1" si="37"/>
        <v>772.56305644170845</v>
      </c>
      <c r="AM72" s="31">
        <f t="shared" ca="1" si="37"/>
        <v>768.95776217831383</v>
      </c>
      <c r="AN72" s="31">
        <f t="shared" ca="1" si="36"/>
        <v>765.36929262148158</v>
      </c>
      <c r="AO72" s="31">
        <f t="shared" ca="1" si="36"/>
        <v>761.79756925591482</v>
      </c>
      <c r="AP72" s="31">
        <f t="shared" ca="1" si="36"/>
        <v>758.2425139327205</v>
      </c>
      <c r="AQ72" s="31">
        <f t="shared" ca="1" si="36"/>
        <v>754.70404886770098</v>
      </c>
      <c r="AR72" s="31">
        <f t="shared" ca="1" si="36"/>
        <v>751.18209663965183</v>
      </c>
      <c r="AS72" s="31">
        <f t="shared" ca="1" si="36"/>
        <v>747.67658018866678</v>
      </c>
      <c r="AW72" s="31">
        <f t="shared" si="33"/>
        <v>1110.1352538204812</v>
      </c>
      <c r="AX72" s="31">
        <f t="shared" ca="1" si="38"/>
        <v>1030.6641575165502</v>
      </c>
      <c r="AY72" s="31">
        <f t="shared" ca="1" si="38"/>
        <v>1024.8237272906231</v>
      </c>
      <c r="AZ72" s="31">
        <f t="shared" ca="1" si="38"/>
        <v>1019.0163928359761</v>
      </c>
      <c r="BA72" s="31">
        <f t="shared" ca="1" si="38"/>
        <v>1013.2419666099055</v>
      </c>
      <c r="BB72" s="31">
        <f t="shared" ca="1" si="38"/>
        <v>1007.5002621324493</v>
      </c>
      <c r="BC72" s="31">
        <f t="shared" ca="1" si="38"/>
        <v>1001.7910939803654</v>
      </c>
      <c r="BD72" s="31">
        <f t="shared" ca="1" si="38"/>
        <v>996.11427778114341</v>
      </c>
      <c r="BE72" s="31">
        <f t="shared" ca="1" si="38"/>
        <v>990.4696302070505</v>
      </c>
      <c r="BF72" s="31">
        <f t="shared" ca="1" si="38"/>
        <v>984.85696896921036</v>
      </c>
      <c r="BG72" s="31">
        <f t="shared" ca="1" si="38"/>
        <v>979.27611281171812</v>
      </c>
      <c r="BH72" s="31">
        <f t="shared" ca="1" si="38"/>
        <v>973.72688150578506</v>
      </c>
      <c r="BL72" s="31">
        <f t="shared" ca="1" si="34"/>
        <v>1387.6690672756015</v>
      </c>
      <c r="BM72" s="31">
        <f t="shared" ca="1" si="39"/>
        <v>1271.3857977149603</v>
      </c>
      <c r="BN72" s="31">
        <f t="shared" ca="1" si="39"/>
        <v>1262.9098923968609</v>
      </c>
      <c r="BO72" s="31">
        <f t="shared" ca="1" si="39"/>
        <v>1254.490493114215</v>
      </c>
      <c r="BP72" s="31">
        <f t="shared" ca="1" si="39"/>
        <v>1246.1272231601201</v>
      </c>
      <c r="BQ72" s="31">
        <f t="shared" ca="1" si="39"/>
        <v>1237.819708339053</v>
      </c>
      <c r="BR72" s="31">
        <f t="shared" ca="1" si="39"/>
        <v>1229.5675769501261</v>
      </c>
      <c r="BS72" s="31">
        <f t="shared" ca="1" si="39"/>
        <v>1221.3704597704582</v>
      </c>
      <c r="BT72" s="31">
        <f t="shared" ca="1" si="39"/>
        <v>1213.2279900386552</v>
      </c>
      <c r="BU72" s="31">
        <f t="shared" ca="1" si="39"/>
        <v>1205.1398034383976</v>
      </c>
      <c r="BV72" s="31">
        <f t="shared" ca="1" si="39"/>
        <v>1197.1055380821417</v>
      </c>
      <c r="BW72" s="31">
        <f t="shared" ca="1" si="39"/>
        <v>1189.1248344949274</v>
      </c>
    </row>
    <row r="73" spans="1:75">
      <c r="A73" s="17">
        <v>66</v>
      </c>
      <c r="B73" s="17">
        <v>0.85</v>
      </c>
      <c r="C73" s="17">
        <f t="shared" ref="C73:C107" si="40">B73/SUM($B$8:$B$107)</f>
        <v>1.4930616546636218E-2</v>
      </c>
      <c r="D73" s="31">
        <f t="shared" ca="1" si="27"/>
        <v>360.40867295859744</v>
      </c>
      <c r="E73" s="31">
        <f t="shared" ca="1" si="27"/>
        <v>359.3574809958015</v>
      </c>
      <c r="F73" s="31">
        <f t="shared" ca="1" si="27"/>
        <v>358.30935500956377</v>
      </c>
      <c r="G73" s="31">
        <f t="shared" ca="1" si="27"/>
        <v>357.26428605745258</v>
      </c>
      <c r="H73" s="31">
        <f t="shared" ca="1" si="27"/>
        <v>356.22226522311831</v>
      </c>
      <c r="I73" s="31">
        <f t="shared" ca="1" si="35"/>
        <v>355.18328361621747</v>
      </c>
      <c r="J73" s="31">
        <f t="shared" ca="1" si="35"/>
        <v>354.14733237233685</v>
      </c>
      <c r="K73" s="31">
        <f t="shared" ca="1" si="35"/>
        <v>353.11440265291759</v>
      </c>
      <c r="L73" s="31">
        <f t="shared" ca="1" si="35"/>
        <v>352.08448564517988</v>
      </c>
      <c r="M73" s="31">
        <f t="shared" ca="1" si="35"/>
        <v>351.05757256204816</v>
      </c>
      <c r="N73" s="31">
        <f t="shared" ca="1" si="35"/>
        <v>350.03365464207548</v>
      </c>
      <c r="O73" s="31">
        <f t="shared" ca="1" si="35"/>
        <v>349.01272314936944</v>
      </c>
      <c r="S73" s="31">
        <f t="shared" ca="1" si="32"/>
        <v>710.04791595854192</v>
      </c>
      <c r="T73" s="31">
        <f t="shared" ca="1" si="32"/>
        <v>707.08938297538123</v>
      </c>
      <c r="U73" s="31">
        <f t="shared" ca="1" si="32"/>
        <v>704.14317721298369</v>
      </c>
      <c r="V73" s="31">
        <f t="shared" ca="1" si="28"/>
        <v>701.20924730792967</v>
      </c>
      <c r="W73" s="31">
        <f t="shared" ca="1" si="28"/>
        <v>698.28754211081332</v>
      </c>
      <c r="X73" s="31">
        <f t="shared" ca="1" si="28"/>
        <v>695.37801068535157</v>
      </c>
      <c r="Y73" s="31">
        <f t="shared" ref="X73:AE125" ca="1" si="41">IF($C73*Y$5&gt;(5%*Y$5),(5%*Y$5)*$B73,$C73*Y$5)</f>
        <v>692.48060230749593</v>
      </c>
      <c r="Z73" s="31">
        <f t="shared" ca="1" si="41"/>
        <v>689.5952664645481</v>
      </c>
      <c r="AA73" s="31">
        <f t="shared" ca="1" si="41"/>
        <v>686.72195285427915</v>
      </c>
      <c r="AB73" s="31">
        <f t="shared" ca="1" si="41"/>
        <v>683.86061138405296</v>
      </c>
      <c r="AC73" s="31">
        <f t="shared" ca="1" si="41"/>
        <v>681.01119216995266</v>
      </c>
      <c r="AD73" s="31">
        <f t="shared" ca="1" si="41"/>
        <v>678.17364553591131</v>
      </c>
      <c r="AH73" s="31">
        <f t="shared" ca="1" si="37"/>
        <v>846.93791673333385</v>
      </c>
      <c r="AI73" s="31">
        <f t="shared" ca="1" si="37"/>
        <v>842.98553978857842</v>
      </c>
      <c r="AJ73" s="31">
        <f t="shared" ca="1" si="37"/>
        <v>839.05160726956512</v>
      </c>
      <c r="AK73" s="31">
        <f t="shared" ca="1" si="37"/>
        <v>835.13603310230701</v>
      </c>
      <c r="AL73" s="31">
        <f t="shared" ca="1" si="37"/>
        <v>831.23873161449637</v>
      </c>
      <c r="AM73" s="31">
        <f t="shared" ca="1" si="37"/>
        <v>827.35961753362881</v>
      </c>
      <c r="AN73" s="31">
        <f t="shared" ca="1" si="36"/>
        <v>823.4986059851384</v>
      </c>
      <c r="AO73" s="31">
        <f t="shared" ca="1" si="36"/>
        <v>819.65561249054122</v>
      </c>
      <c r="AP73" s="31">
        <f t="shared" ca="1" si="36"/>
        <v>815.8305529655853</v>
      </c>
      <c r="AQ73" s="31">
        <f t="shared" ca="1" si="36"/>
        <v>812.02334371841243</v>
      </c>
      <c r="AR73" s="31">
        <f t="shared" ca="1" si="36"/>
        <v>808.23390144772657</v>
      </c>
      <c r="AS73" s="31">
        <f t="shared" ca="1" si="36"/>
        <v>804.46214324097059</v>
      </c>
      <c r="AW73" s="31">
        <f t="shared" si="33"/>
        <v>1194.4493237308975</v>
      </c>
      <c r="AX73" s="31">
        <f t="shared" ca="1" si="38"/>
        <v>1108.9424479608451</v>
      </c>
      <c r="AY73" s="31">
        <f t="shared" ca="1" si="38"/>
        <v>1102.6584407557339</v>
      </c>
      <c r="AZ73" s="31">
        <f t="shared" ca="1" si="38"/>
        <v>1096.4100429247844</v>
      </c>
      <c r="BA73" s="31">
        <f t="shared" ca="1" si="38"/>
        <v>1090.1970526815439</v>
      </c>
      <c r="BB73" s="31">
        <f t="shared" ca="1" si="38"/>
        <v>1084.0192693830152</v>
      </c>
      <c r="BC73" s="31">
        <f t="shared" ca="1" si="38"/>
        <v>1077.8764935231779</v>
      </c>
      <c r="BD73" s="31">
        <f t="shared" ca="1" si="38"/>
        <v>1071.7685267265467</v>
      </c>
      <c r="BE73" s="31">
        <f t="shared" ca="1" si="38"/>
        <v>1065.695171741763</v>
      </c>
      <c r="BF73" s="31">
        <f t="shared" ca="1" si="38"/>
        <v>1059.6562324352262</v>
      </c>
      <c r="BG73" s="31">
        <f t="shared" ca="1" si="38"/>
        <v>1053.65151378476</v>
      </c>
      <c r="BH73" s="31">
        <f t="shared" ca="1" si="38"/>
        <v>1047.6808218733129</v>
      </c>
      <c r="BL73" s="31">
        <f t="shared" ca="1" si="34"/>
        <v>1493.0616546636218</v>
      </c>
      <c r="BM73" s="31">
        <f t="shared" ca="1" si="39"/>
        <v>1367.946744376856</v>
      </c>
      <c r="BN73" s="31">
        <f t="shared" ca="1" si="39"/>
        <v>1358.8270994143438</v>
      </c>
      <c r="BO73" s="31">
        <f t="shared" ca="1" si="39"/>
        <v>1349.7682520849148</v>
      </c>
      <c r="BP73" s="31">
        <f t="shared" ca="1" si="39"/>
        <v>1340.7697970710153</v>
      </c>
      <c r="BQ73" s="31">
        <f t="shared" ca="1" si="39"/>
        <v>1331.8313317572088</v>
      </c>
      <c r="BR73" s="31">
        <f t="shared" ca="1" si="39"/>
        <v>1322.9524562121608</v>
      </c>
      <c r="BS73" s="31">
        <f t="shared" ca="1" si="39"/>
        <v>1314.1327731707461</v>
      </c>
      <c r="BT73" s="31">
        <f t="shared" ca="1" si="39"/>
        <v>1305.3718880162746</v>
      </c>
      <c r="BU73" s="31">
        <f t="shared" ca="1" si="39"/>
        <v>1296.669408762833</v>
      </c>
      <c r="BV73" s="31">
        <f t="shared" ca="1" si="39"/>
        <v>1288.0249460377474</v>
      </c>
      <c r="BW73" s="31">
        <f t="shared" ca="1" si="39"/>
        <v>1279.4381130641625</v>
      </c>
    </row>
    <row r="74" spans="1:75">
      <c r="A74" s="17">
        <v>67</v>
      </c>
      <c r="B74" s="17">
        <v>0.88</v>
      </c>
      <c r="C74" s="17">
        <f t="shared" si="40"/>
        <v>1.545757948357632E-2</v>
      </c>
      <c r="D74" s="31">
        <f t="shared" ca="1" si="27"/>
        <v>373.12897906301856</v>
      </c>
      <c r="E74" s="31">
        <f t="shared" ca="1" si="27"/>
        <v>372.04068620741805</v>
      </c>
      <c r="F74" s="31">
        <f t="shared" ca="1" si="27"/>
        <v>370.95556753931311</v>
      </c>
      <c r="G74" s="31">
        <f t="shared" ca="1" si="27"/>
        <v>369.87361380065676</v>
      </c>
      <c r="H74" s="31">
        <f t="shared" ca="1" si="27"/>
        <v>368.79481576040484</v>
      </c>
      <c r="I74" s="31">
        <f t="shared" ca="1" si="35"/>
        <v>367.71916421443694</v>
      </c>
      <c r="J74" s="31">
        <f t="shared" ca="1" si="35"/>
        <v>366.64664998547818</v>
      </c>
      <c r="K74" s="31">
        <f t="shared" ca="1" si="35"/>
        <v>365.57726392302055</v>
      </c>
      <c r="L74" s="31">
        <f t="shared" ca="1" si="35"/>
        <v>364.51099690324509</v>
      </c>
      <c r="M74" s="31">
        <f t="shared" ca="1" si="35"/>
        <v>363.44783982894398</v>
      </c>
      <c r="N74" s="31">
        <f t="shared" ca="1" si="35"/>
        <v>362.38778362944288</v>
      </c>
      <c r="O74" s="31">
        <f t="shared" ca="1" si="35"/>
        <v>361.3308192605237</v>
      </c>
      <c r="S74" s="31">
        <f t="shared" ca="1" si="32"/>
        <v>735.10843063943162</v>
      </c>
      <c r="T74" s="31">
        <f t="shared" ca="1" si="32"/>
        <v>732.04547884510066</v>
      </c>
      <c r="U74" s="31">
        <f t="shared" ca="1" si="32"/>
        <v>728.99528934991258</v>
      </c>
      <c r="V74" s="31">
        <f t="shared" ca="1" si="32"/>
        <v>725.95780897762131</v>
      </c>
      <c r="W74" s="31">
        <f t="shared" ca="1" si="32"/>
        <v>722.9329847735479</v>
      </c>
      <c r="X74" s="31">
        <f t="shared" ca="1" si="41"/>
        <v>719.92076400365818</v>
      </c>
      <c r="Y74" s="31">
        <f t="shared" ca="1" si="41"/>
        <v>716.92109415364291</v>
      </c>
      <c r="Z74" s="31">
        <f t="shared" ca="1" si="41"/>
        <v>713.93392292800274</v>
      </c>
      <c r="AA74" s="31">
        <f t="shared" ca="1" si="41"/>
        <v>710.95919824913608</v>
      </c>
      <c r="AB74" s="31">
        <f t="shared" ca="1" si="41"/>
        <v>707.9968682564313</v>
      </c>
      <c r="AC74" s="31">
        <f t="shared" ca="1" si="41"/>
        <v>705.04688130536283</v>
      </c>
      <c r="AD74" s="31">
        <f t="shared" ca="1" si="41"/>
        <v>702.10918596659053</v>
      </c>
      <c r="AH74" s="31">
        <f t="shared" ca="1" si="37"/>
        <v>876.82984320627509</v>
      </c>
      <c r="AI74" s="31">
        <f t="shared" ca="1" si="37"/>
        <v>872.73797060464585</v>
      </c>
      <c r="AJ74" s="31">
        <f t="shared" ca="1" si="37"/>
        <v>868.66519340849095</v>
      </c>
      <c r="AK74" s="31">
        <f t="shared" ca="1" si="37"/>
        <v>864.61142250591786</v>
      </c>
      <c r="AL74" s="31">
        <f t="shared" ca="1" si="37"/>
        <v>860.57656920089039</v>
      </c>
      <c r="AM74" s="31">
        <f t="shared" ca="1" si="37"/>
        <v>856.56054521128635</v>
      </c>
      <c r="AN74" s="31">
        <f t="shared" ca="1" si="36"/>
        <v>852.56326266696692</v>
      </c>
      <c r="AO74" s="31">
        <f t="shared" ca="1" si="36"/>
        <v>848.58463410785441</v>
      </c>
      <c r="AP74" s="31">
        <f t="shared" ca="1" si="36"/>
        <v>844.62457248201781</v>
      </c>
      <c r="AQ74" s="31">
        <f t="shared" ca="1" si="36"/>
        <v>840.68299114376828</v>
      </c>
      <c r="AR74" s="31">
        <f t="shared" ca="1" si="36"/>
        <v>836.7598038517641</v>
      </c>
      <c r="AS74" s="31">
        <f t="shared" ca="1" si="36"/>
        <v>832.8549247671225</v>
      </c>
      <c r="AW74" s="31">
        <f t="shared" si="33"/>
        <v>1236.6063586861055</v>
      </c>
      <c r="AX74" s="31">
        <f t="shared" ca="1" si="38"/>
        <v>1148.0815931829927</v>
      </c>
      <c r="AY74" s="31">
        <f t="shared" ca="1" si="38"/>
        <v>1141.575797488289</v>
      </c>
      <c r="AZ74" s="31">
        <f t="shared" ca="1" si="38"/>
        <v>1135.1068679691887</v>
      </c>
      <c r="BA74" s="31">
        <f t="shared" ca="1" si="38"/>
        <v>1128.6745957173632</v>
      </c>
      <c r="BB74" s="31">
        <f t="shared" ca="1" si="38"/>
        <v>1122.278773008298</v>
      </c>
      <c r="BC74" s="31">
        <f t="shared" ca="1" si="38"/>
        <v>1115.9191932945844</v>
      </c>
      <c r="BD74" s="31">
        <f t="shared" ca="1" si="38"/>
        <v>1109.5956511992483</v>
      </c>
      <c r="BE74" s="31">
        <f t="shared" ca="1" si="38"/>
        <v>1103.3079425091196</v>
      </c>
      <c r="BF74" s="31">
        <f t="shared" ca="1" si="38"/>
        <v>1097.0558641682344</v>
      </c>
      <c r="BG74" s="31">
        <f t="shared" ca="1" si="38"/>
        <v>1090.839214271281</v>
      </c>
      <c r="BH74" s="31">
        <f t="shared" ca="1" si="38"/>
        <v>1084.6577920570771</v>
      </c>
      <c r="BL74" s="31">
        <f t="shared" ca="1" si="34"/>
        <v>1545.7579483576321</v>
      </c>
      <c r="BM74" s="31">
        <f t="shared" ca="1" si="39"/>
        <v>1416.2272177078039</v>
      </c>
      <c r="BN74" s="31">
        <f t="shared" ca="1" si="39"/>
        <v>1406.7857029230854</v>
      </c>
      <c r="BO74" s="31">
        <f t="shared" ca="1" si="39"/>
        <v>1397.4071315702649</v>
      </c>
      <c r="BP74" s="31">
        <f t="shared" ca="1" si="39"/>
        <v>1388.091084026463</v>
      </c>
      <c r="BQ74" s="31">
        <f t="shared" ca="1" si="39"/>
        <v>1378.8371434662868</v>
      </c>
      <c r="BR74" s="31">
        <f t="shared" ca="1" si="39"/>
        <v>1369.6448958431783</v>
      </c>
      <c r="BS74" s="31">
        <f t="shared" ca="1" si="39"/>
        <v>1360.5139298708903</v>
      </c>
      <c r="BT74" s="31">
        <f t="shared" ca="1" si="39"/>
        <v>1351.4438370050843</v>
      </c>
      <c r="BU74" s="31">
        <f t="shared" ca="1" si="39"/>
        <v>1342.4342114250505</v>
      </c>
      <c r="BV74" s="31">
        <f t="shared" ca="1" si="39"/>
        <v>1333.4846500155502</v>
      </c>
      <c r="BW74" s="31">
        <f t="shared" ca="1" si="39"/>
        <v>1324.59475234878</v>
      </c>
    </row>
    <row r="75" spans="1:75">
      <c r="A75" s="17">
        <v>68</v>
      </c>
      <c r="B75" s="17">
        <v>0.45</v>
      </c>
      <c r="C75" s="17">
        <f t="shared" si="40"/>
        <v>7.9044440541015271E-3</v>
      </c>
      <c r="D75" s="31">
        <f t="shared" ca="1" si="27"/>
        <v>190.80459156631628</v>
      </c>
      <c r="E75" s="31">
        <f t="shared" ca="1" si="27"/>
        <v>190.24807817424787</v>
      </c>
      <c r="F75" s="31">
        <f t="shared" ca="1" si="27"/>
        <v>189.69318794623965</v>
      </c>
      <c r="G75" s="31">
        <f t="shared" ca="1" si="27"/>
        <v>189.13991614806312</v>
      </c>
      <c r="H75" s="31">
        <f t="shared" ca="1" si="27"/>
        <v>188.58825805929791</v>
      </c>
      <c r="I75" s="31">
        <f t="shared" ca="1" si="35"/>
        <v>188.0382089732916</v>
      </c>
      <c r="J75" s="31">
        <f t="shared" ca="1" si="35"/>
        <v>187.48976419711951</v>
      </c>
      <c r="K75" s="31">
        <f t="shared" ca="1" si="35"/>
        <v>186.94291905154461</v>
      </c>
      <c r="L75" s="31">
        <f t="shared" ca="1" si="35"/>
        <v>186.39766887097758</v>
      </c>
      <c r="M75" s="31">
        <f t="shared" ca="1" si="35"/>
        <v>185.85400900343726</v>
      </c>
      <c r="N75" s="31">
        <f t="shared" ca="1" si="35"/>
        <v>185.31193481051054</v>
      </c>
      <c r="O75" s="31">
        <f t="shared" ca="1" si="35"/>
        <v>184.77144166731324</v>
      </c>
      <c r="S75" s="31">
        <f t="shared" ca="1" si="32"/>
        <v>375.90772021334573</v>
      </c>
      <c r="T75" s="31">
        <f t="shared" ca="1" si="32"/>
        <v>374.34143804579008</v>
      </c>
      <c r="U75" s="31">
        <f t="shared" ca="1" si="32"/>
        <v>372.78168205393257</v>
      </c>
      <c r="V75" s="31">
        <f t="shared" ca="1" si="32"/>
        <v>371.22842504537454</v>
      </c>
      <c r="W75" s="31">
        <f t="shared" ca="1" si="32"/>
        <v>369.68163994101883</v>
      </c>
      <c r="X75" s="31">
        <f t="shared" ca="1" si="41"/>
        <v>368.14129977459788</v>
      </c>
      <c r="Y75" s="31">
        <f t="shared" ca="1" si="41"/>
        <v>366.60737769220373</v>
      </c>
      <c r="Z75" s="31">
        <f t="shared" ca="1" si="41"/>
        <v>365.07984695181955</v>
      </c>
      <c r="AA75" s="31">
        <f t="shared" ca="1" si="41"/>
        <v>363.55868092285363</v>
      </c>
      <c r="AB75" s="31">
        <f t="shared" ca="1" si="41"/>
        <v>362.0438530856751</v>
      </c>
      <c r="AC75" s="31">
        <f t="shared" ca="1" si="41"/>
        <v>360.53533703115141</v>
      </c>
      <c r="AD75" s="31">
        <f t="shared" ca="1" si="41"/>
        <v>359.03310646018832</v>
      </c>
      <c r="AH75" s="31">
        <f t="shared" ca="1" si="37"/>
        <v>448.37889709411792</v>
      </c>
      <c r="AI75" s="31">
        <f t="shared" ca="1" si="37"/>
        <v>446.28646224101209</v>
      </c>
      <c r="AJ75" s="31">
        <f t="shared" ca="1" si="37"/>
        <v>444.20379208388738</v>
      </c>
      <c r="AK75" s="31">
        <f t="shared" ca="1" si="37"/>
        <v>442.13084105416254</v>
      </c>
      <c r="AL75" s="31">
        <f t="shared" ca="1" si="37"/>
        <v>440.06756379590985</v>
      </c>
      <c r="AM75" s="31">
        <f t="shared" ca="1" si="37"/>
        <v>438.01391516486228</v>
      </c>
      <c r="AN75" s="31">
        <f t="shared" ca="1" si="36"/>
        <v>435.96985022742621</v>
      </c>
      <c r="AO75" s="31">
        <f t="shared" ca="1" si="36"/>
        <v>433.93532425969829</v>
      </c>
      <c r="AP75" s="31">
        <f t="shared" ca="1" si="36"/>
        <v>431.91029274648633</v>
      </c>
      <c r="AQ75" s="31">
        <f t="shared" ca="1" si="36"/>
        <v>429.89471138033599</v>
      </c>
      <c r="AR75" s="31">
        <f t="shared" ca="1" si="36"/>
        <v>427.88853606056114</v>
      </c>
      <c r="AS75" s="31">
        <f t="shared" ca="1" si="36"/>
        <v>425.89172289227849</v>
      </c>
      <c r="AW75" s="31">
        <f t="shared" si="33"/>
        <v>632.35552432812221</v>
      </c>
      <c r="AX75" s="31">
        <f t="shared" ca="1" si="38"/>
        <v>587.08717833221215</v>
      </c>
      <c r="AY75" s="31">
        <f t="shared" ca="1" si="38"/>
        <v>583.76035098832961</v>
      </c>
      <c r="AZ75" s="31">
        <f t="shared" ca="1" si="38"/>
        <v>580.45237566606238</v>
      </c>
      <c r="BA75" s="31">
        <f t="shared" ca="1" si="38"/>
        <v>577.16314553728796</v>
      </c>
      <c r="BB75" s="31">
        <f t="shared" ca="1" si="38"/>
        <v>573.89255437924328</v>
      </c>
      <c r="BC75" s="31">
        <f t="shared" ca="1" si="38"/>
        <v>570.64049657109422</v>
      </c>
      <c r="BD75" s="31">
        <f t="shared" ca="1" si="38"/>
        <v>567.40686709052477</v>
      </c>
      <c r="BE75" s="31">
        <f t="shared" ca="1" si="38"/>
        <v>564.1915615103452</v>
      </c>
      <c r="BF75" s="31">
        <f t="shared" ca="1" si="38"/>
        <v>560.99447599511984</v>
      </c>
      <c r="BG75" s="31">
        <f t="shared" ca="1" si="38"/>
        <v>557.81550729781407</v>
      </c>
      <c r="BH75" s="31">
        <f t="shared" ca="1" si="38"/>
        <v>554.65455275645979</v>
      </c>
      <c r="BL75" s="31">
        <f t="shared" ca="1" si="34"/>
        <v>790.44440541015274</v>
      </c>
      <c r="BM75" s="31">
        <f t="shared" ca="1" si="39"/>
        <v>724.20709996421795</v>
      </c>
      <c r="BN75" s="31">
        <f t="shared" ca="1" si="39"/>
        <v>719.37905263112316</v>
      </c>
      <c r="BO75" s="31">
        <f t="shared" ca="1" si="39"/>
        <v>714.58319228024902</v>
      </c>
      <c r="BP75" s="31">
        <f t="shared" ca="1" si="39"/>
        <v>709.81930433171397</v>
      </c>
      <c r="BQ75" s="31">
        <f t="shared" ca="1" si="39"/>
        <v>705.08717563616938</v>
      </c>
      <c r="BR75" s="31">
        <f t="shared" ca="1" si="39"/>
        <v>700.38659446526162</v>
      </c>
      <c r="BS75" s="31">
        <f t="shared" ca="1" si="39"/>
        <v>695.71735050215977</v>
      </c>
      <c r="BT75" s="31">
        <f t="shared" ca="1" si="39"/>
        <v>691.0792348321454</v>
      </c>
      <c r="BU75" s="31">
        <f t="shared" ca="1" si="39"/>
        <v>686.47203993326445</v>
      </c>
      <c r="BV75" s="31">
        <f t="shared" ca="1" si="39"/>
        <v>681.89555966704268</v>
      </c>
      <c r="BW75" s="31">
        <f t="shared" ca="1" si="39"/>
        <v>677.34958926926242</v>
      </c>
    </row>
    <row r="76" spans="1:75">
      <c r="A76" s="17">
        <v>69</v>
      </c>
      <c r="B76" s="17">
        <v>0.46</v>
      </c>
      <c r="C76" s="17">
        <f t="shared" si="40"/>
        <v>8.0800983664148941E-3</v>
      </c>
      <c r="D76" s="31">
        <f t="shared" ca="1" si="27"/>
        <v>195.0446936011233</v>
      </c>
      <c r="E76" s="31">
        <f t="shared" ca="1" si="27"/>
        <v>194.47581324478671</v>
      </c>
      <c r="F76" s="31">
        <f t="shared" ca="1" si="27"/>
        <v>193.90859212282274</v>
      </c>
      <c r="G76" s="31">
        <f t="shared" ca="1" si="27"/>
        <v>193.34302539579784</v>
      </c>
      <c r="H76" s="31">
        <f t="shared" ca="1" si="27"/>
        <v>192.77910823839343</v>
      </c>
      <c r="I76" s="31">
        <f t="shared" ca="1" si="35"/>
        <v>192.21683583936476</v>
      </c>
      <c r="J76" s="31">
        <f t="shared" ca="1" si="35"/>
        <v>191.65620340149994</v>
      </c>
      <c r="K76" s="31">
        <f t="shared" ca="1" si="35"/>
        <v>191.09720614157891</v>
      </c>
      <c r="L76" s="31">
        <f t="shared" ca="1" si="35"/>
        <v>190.53983929033262</v>
      </c>
      <c r="M76" s="31">
        <f t="shared" ca="1" si="35"/>
        <v>189.98409809240252</v>
      </c>
      <c r="N76" s="31">
        <f t="shared" ca="1" si="35"/>
        <v>189.42997780629966</v>
      </c>
      <c r="O76" s="31">
        <f t="shared" ca="1" si="35"/>
        <v>188.87747370436463</v>
      </c>
      <c r="S76" s="31">
        <f t="shared" ca="1" si="32"/>
        <v>384.26122510697559</v>
      </c>
      <c r="T76" s="31">
        <f t="shared" ca="1" si="32"/>
        <v>382.66013666902984</v>
      </c>
      <c r="U76" s="31">
        <f t="shared" ca="1" si="32"/>
        <v>381.06571943290885</v>
      </c>
      <c r="V76" s="31">
        <f t="shared" ca="1" si="32"/>
        <v>379.47794560193836</v>
      </c>
      <c r="W76" s="31">
        <f t="shared" ca="1" si="32"/>
        <v>377.89678749526365</v>
      </c>
      <c r="X76" s="31">
        <f t="shared" ca="1" si="41"/>
        <v>376.32221754736673</v>
      </c>
      <c r="Y76" s="31">
        <f t="shared" ca="1" si="41"/>
        <v>374.75420830758605</v>
      </c>
      <c r="Z76" s="31">
        <f t="shared" ca="1" si="41"/>
        <v>373.19273243963778</v>
      </c>
      <c r="AA76" s="31">
        <f t="shared" ca="1" si="41"/>
        <v>371.63776272113927</v>
      </c>
      <c r="AB76" s="31">
        <f t="shared" ca="1" si="41"/>
        <v>370.08927204313454</v>
      </c>
      <c r="AC76" s="31">
        <f t="shared" ca="1" si="41"/>
        <v>368.54723340962141</v>
      </c>
      <c r="AD76" s="31">
        <f t="shared" ca="1" si="41"/>
        <v>367.01161993708138</v>
      </c>
      <c r="AH76" s="31">
        <f t="shared" ca="1" si="37"/>
        <v>458.34287258509829</v>
      </c>
      <c r="AI76" s="31">
        <f t="shared" ca="1" si="37"/>
        <v>456.20393917970119</v>
      </c>
      <c r="AJ76" s="31">
        <f t="shared" ca="1" si="37"/>
        <v>454.07498746352934</v>
      </c>
      <c r="AK76" s="31">
        <f t="shared" ca="1" si="37"/>
        <v>451.9559708553661</v>
      </c>
      <c r="AL76" s="31">
        <f t="shared" ca="1" si="37"/>
        <v>449.8468429913745</v>
      </c>
      <c r="AM76" s="31">
        <f t="shared" ca="1" si="37"/>
        <v>447.74755772408145</v>
      </c>
      <c r="AN76" s="31">
        <f t="shared" ca="1" si="36"/>
        <v>445.65806912136901</v>
      </c>
      <c r="AO76" s="31">
        <f t="shared" ca="1" si="36"/>
        <v>443.57833146546932</v>
      </c>
      <c r="AP76" s="31">
        <f t="shared" ca="1" si="36"/>
        <v>441.50829925196382</v>
      </c>
      <c r="AQ76" s="31">
        <f t="shared" ca="1" si="36"/>
        <v>439.4479271887879</v>
      </c>
      <c r="AR76" s="31">
        <f t="shared" ca="1" si="36"/>
        <v>437.39717019524028</v>
      </c>
      <c r="AS76" s="31">
        <f t="shared" ca="1" si="36"/>
        <v>435.3559834009958</v>
      </c>
      <c r="AW76" s="31">
        <f t="shared" si="33"/>
        <v>646.40786931319155</v>
      </c>
      <c r="AX76" s="31">
        <f t="shared" ca="1" si="38"/>
        <v>600.13356007292793</v>
      </c>
      <c r="AY76" s="31">
        <f t="shared" ca="1" si="38"/>
        <v>596.7328032325147</v>
      </c>
      <c r="AZ76" s="31">
        <f t="shared" ca="1" si="38"/>
        <v>593.35131734753043</v>
      </c>
      <c r="BA76" s="31">
        <f t="shared" ca="1" si="38"/>
        <v>589.98899321589431</v>
      </c>
      <c r="BB76" s="31">
        <f t="shared" ca="1" si="38"/>
        <v>586.64572225433756</v>
      </c>
      <c r="BC76" s="31">
        <f t="shared" ca="1" si="38"/>
        <v>583.32139649489625</v>
      </c>
      <c r="BD76" s="31">
        <f t="shared" ca="1" si="38"/>
        <v>580.01590858142526</v>
      </c>
      <c r="BE76" s="31">
        <f t="shared" ca="1" si="38"/>
        <v>576.7291517661306</v>
      </c>
      <c r="BF76" s="31">
        <f t="shared" ca="1" si="38"/>
        <v>573.46101990612249</v>
      </c>
      <c r="BG76" s="31">
        <f t="shared" ca="1" si="38"/>
        <v>570.21140745998775</v>
      </c>
      <c r="BH76" s="31">
        <f t="shared" ca="1" si="38"/>
        <v>566.98020948438113</v>
      </c>
      <c r="BL76" s="31">
        <f t="shared" ca="1" si="34"/>
        <v>808.00983664148941</v>
      </c>
      <c r="BM76" s="31">
        <f t="shared" ca="1" si="39"/>
        <v>740.30059107453383</v>
      </c>
      <c r="BN76" s="31">
        <f t="shared" ca="1" si="39"/>
        <v>735.36525380070373</v>
      </c>
      <c r="BO76" s="31">
        <f t="shared" ca="1" si="39"/>
        <v>730.46281877536569</v>
      </c>
      <c r="BP76" s="31">
        <f t="shared" ca="1" si="39"/>
        <v>725.59306665019653</v>
      </c>
      <c r="BQ76" s="31">
        <f t="shared" ca="1" si="39"/>
        <v>720.75577953919537</v>
      </c>
      <c r="BR76" s="31">
        <f t="shared" ca="1" si="39"/>
        <v>715.95074100893407</v>
      </c>
      <c r="BS76" s="31">
        <f t="shared" ca="1" si="39"/>
        <v>711.17773606887431</v>
      </c>
      <c r="BT76" s="31">
        <f t="shared" ca="1" si="39"/>
        <v>706.43655116174864</v>
      </c>
      <c r="BU76" s="31">
        <f t="shared" ca="1" si="39"/>
        <v>701.72697415400364</v>
      </c>
      <c r="BV76" s="31">
        <f t="shared" ca="1" si="39"/>
        <v>697.04879432631026</v>
      </c>
      <c r="BW76" s="31">
        <f t="shared" ca="1" si="39"/>
        <v>692.40180236413494</v>
      </c>
    </row>
    <row r="77" spans="1:75">
      <c r="A77" s="17">
        <v>70</v>
      </c>
      <c r="B77" s="17">
        <v>0.33</v>
      </c>
      <c r="C77" s="17">
        <f t="shared" si="40"/>
        <v>5.7965923063411206E-3</v>
      </c>
      <c r="D77" s="31">
        <f t="shared" ca="1" si="27"/>
        <v>139.92336714863197</v>
      </c>
      <c r="E77" s="31">
        <f t="shared" ca="1" si="27"/>
        <v>139.5152573277818</v>
      </c>
      <c r="F77" s="31">
        <f t="shared" ca="1" si="27"/>
        <v>139.10833782724242</v>
      </c>
      <c r="G77" s="31">
        <f t="shared" ca="1" si="27"/>
        <v>138.7026051752463</v>
      </c>
      <c r="H77" s="31">
        <f t="shared" ca="1" si="27"/>
        <v>138.29805591015182</v>
      </c>
      <c r="I77" s="31">
        <f t="shared" ca="1" si="35"/>
        <v>137.89468658041386</v>
      </c>
      <c r="J77" s="31">
        <f t="shared" ca="1" si="35"/>
        <v>137.49249374455431</v>
      </c>
      <c r="K77" s="31">
        <f t="shared" ca="1" si="35"/>
        <v>137.09147397113273</v>
      </c>
      <c r="L77" s="31">
        <f t="shared" ca="1" si="35"/>
        <v>136.69162383871691</v>
      </c>
      <c r="M77" s="31">
        <f t="shared" ca="1" si="35"/>
        <v>136.29293993585401</v>
      </c>
      <c r="N77" s="31">
        <f t="shared" ca="1" si="35"/>
        <v>135.89541886104109</v>
      </c>
      <c r="O77" s="31">
        <f t="shared" ca="1" si="35"/>
        <v>135.49905722269639</v>
      </c>
      <c r="S77" s="31">
        <f t="shared" ca="1" si="32"/>
        <v>275.66566148978688</v>
      </c>
      <c r="T77" s="31">
        <f t="shared" ca="1" si="32"/>
        <v>274.51705456691275</v>
      </c>
      <c r="U77" s="31">
        <f t="shared" ca="1" si="32"/>
        <v>273.37323350621728</v>
      </c>
      <c r="V77" s="31">
        <f t="shared" ca="1" si="32"/>
        <v>272.23417836660803</v>
      </c>
      <c r="W77" s="31">
        <f t="shared" ca="1" si="32"/>
        <v>271.09986929008051</v>
      </c>
      <c r="X77" s="31">
        <f t="shared" ca="1" si="41"/>
        <v>269.97028650137179</v>
      </c>
      <c r="Y77" s="31">
        <f t="shared" ca="1" si="41"/>
        <v>268.84541030761613</v>
      </c>
      <c r="Z77" s="31">
        <f t="shared" ca="1" si="41"/>
        <v>267.72522109800104</v>
      </c>
      <c r="AA77" s="31">
        <f t="shared" ca="1" si="41"/>
        <v>266.60969934342603</v>
      </c>
      <c r="AB77" s="31">
        <f t="shared" ca="1" si="41"/>
        <v>265.49882559616179</v>
      </c>
      <c r="AC77" s="31">
        <f t="shared" ca="1" si="41"/>
        <v>264.39258048951109</v>
      </c>
      <c r="AD77" s="31">
        <f t="shared" ca="1" si="41"/>
        <v>263.29094473747148</v>
      </c>
      <c r="AH77" s="31">
        <f t="shared" ca="1" si="37"/>
        <v>328.8111912023532</v>
      </c>
      <c r="AI77" s="31">
        <f t="shared" ca="1" si="37"/>
        <v>327.27673897674225</v>
      </c>
      <c r="AJ77" s="31">
        <f t="shared" ca="1" si="37"/>
        <v>325.74944752818413</v>
      </c>
      <c r="AK77" s="31">
        <f t="shared" ca="1" si="37"/>
        <v>324.22928343971921</v>
      </c>
      <c r="AL77" s="31">
        <f t="shared" ca="1" si="37"/>
        <v>322.71621345033395</v>
      </c>
      <c r="AM77" s="31">
        <f t="shared" ca="1" si="37"/>
        <v>321.21020445423238</v>
      </c>
      <c r="AN77" s="31">
        <f t="shared" ca="1" si="36"/>
        <v>319.71122350011262</v>
      </c>
      <c r="AO77" s="31">
        <f t="shared" ca="1" si="36"/>
        <v>318.21923779044545</v>
      </c>
      <c r="AP77" s="31">
        <f t="shared" ca="1" si="36"/>
        <v>316.73421468075668</v>
      </c>
      <c r="AQ77" s="31">
        <f t="shared" ca="1" si="36"/>
        <v>315.25612167891313</v>
      </c>
      <c r="AR77" s="31">
        <f t="shared" ca="1" si="36"/>
        <v>313.78492644441155</v>
      </c>
      <c r="AS77" s="31">
        <f t="shared" ca="1" si="36"/>
        <v>312.32059678767098</v>
      </c>
      <c r="AW77" s="31">
        <f t="shared" si="33"/>
        <v>463.72738450728963</v>
      </c>
      <c r="AX77" s="31">
        <f t="shared" ca="1" si="38"/>
        <v>430.5305974436223</v>
      </c>
      <c r="AY77" s="31">
        <f t="shared" ca="1" si="38"/>
        <v>428.09092405810844</v>
      </c>
      <c r="AZ77" s="31">
        <f t="shared" ca="1" si="38"/>
        <v>425.66507548844578</v>
      </c>
      <c r="BA77" s="31">
        <f t="shared" ca="1" si="38"/>
        <v>423.25297339401124</v>
      </c>
      <c r="BB77" s="31">
        <f t="shared" ca="1" si="38"/>
        <v>420.85453987811178</v>
      </c>
      <c r="BC77" s="31">
        <f t="shared" ca="1" si="38"/>
        <v>418.46969748546911</v>
      </c>
      <c r="BD77" s="31">
        <f t="shared" ca="1" si="38"/>
        <v>416.09836919971821</v>
      </c>
      <c r="BE77" s="31">
        <f t="shared" ca="1" si="38"/>
        <v>413.74047844091984</v>
      </c>
      <c r="BF77" s="31">
        <f t="shared" ca="1" si="38"/>
        <v>411.39594906308793</v>
      </c>
      <c r="BG77" s="31">
        <f t="shared" ca="1" si="38"/>
        <v>409.06470535173042</v>
      </c>
      <c r="BH77" s="31">
        <f t="shared" ca="1" si="38"/>
        <v>406.74667202140392</v>
      </c>
      <c r="BL77" s="31">
        <f t="shared" ca="1" si="34"/>
        <v>579.65923063411208</v>
      </c>
      <c r="BM77" s="31">
        <f t="shared" ca="1" si="39"/>
        <v>531.08520664042658</v>
      </c>
      <c r="BN77" s="31">
        <f t="shared" ca="1" si="39"/>
        <v>527.54463859615703</v>
      </c>
      <c r="BO77" s="31">
        <f t="shared" ca="1" si="39"/>
        <v>524.02767433884935</v>
      </c>
      <c r="BP77" s="31">
        <f t="shared" ca="1" si="39"/>
        <v>520.53415650992372</v>
      </c>
      <c r="BQ77" s="31">
        <f t="shared" ca="1" si="39"/>
        <v>517.06392879985765</v>
      </c>
      <c r="BR77" s="31">
        <f t="shared" ca="1" si="39"/>
        <v>513.61683594119188</v>
      </c>
      <c r="BS77" s="31">
        <f t="shared" ca="1" si="39"/>
        <v>510.19272370158387</v>
      </c>
      <c r="BT77" s="31">
        <f t="shared" ca="1" si="39"/>
        <v>506.79143887690668</v>
      </c>
      <c r="BU77" s="31">
        <f t="shared" ca="1" si="39"/>
        <v>503.41282928439404</v>
      </c>
      <c r="BV77" s="31">
        <f t="shared" ca="1" si="39"/>
        <v>500.05674375583141</v>
      </c>
      <c r="BW77" s="31">
        <f t="shared" ca="1" si="39"/>
        <v>496.72303213079255</v>
      </c>
    </row>
    <row r="78" spans="1:75">
      <c r="A78" s="17">
        <v>71</v>
      </c>
      <c r="B78" s="17">
        <v>0.14000000000000001</v>
      </c>
      <c r="C78" s="17">
        <f t="shared" si="40"/>
        <v>2.4591603723871421E-3</v>
      </c>
      <c r="D78" s="31">
        <f t="shared" ca="1" si="27"/>
        <v>59.361428487298411</v>
      </c>
      <c r="E78" s="31">
        <f t="shared" ca="1" si="27"/>
        <v>59.188290987543787</v>
      </c>
      <c r="F78" s="31">
        <f t="shared" ca="1" si="27"/>
        <v>59.015658472163452</v>
      </c>
      <c r="G78" s="31">
        <f t="shared" ca="1" si="27"/>
        <v>58.843529468286313</v>
      </c>
      <c r="H78" s="31">
        <f t="shared" ca="1" si="27"/>
        <v>58.671902507337144</v>
      </c>
      <c r="I78" s="31">
        <f t="shared" ca="1" si="35"/>
        <v>58.500776125024068</v>
      </c>
      <c r="J78" s="31">
        <f t="shared" ca="1" si="35"/>
        <v>58.33014886132608</v>
      </c>
      <c r="K78" s="31">
        <f t="shared" ca="1" si="35"/>
        <v>58.160019260480553</v>
      </c>
      <c r="L78" s="31">
        <f t="shared" ca="1" si="35"/>
        <v>57.990385870970812</v>
      </c>
      <c r="M78" s="31">
        <f t="shared" ca="1" si="35"/>
        <v>57.821247245513817</v>
      </c>
      <c r="N78" s="31">
        <f t="shared" ca="1" si="35"/>
        <v>57.652601941047735</v>
      </c>
      <c r="O78" s="31">
        <f t="shared" ca="1" si="35"/>
        <v>57.484448518719681</v>
      </c>
      <c r="S78" s="31">
        <f t="shared" ca="1" si="32"/>
        <v>116.94906851081868</v>
      </c>
      <c r="T78" s="31">
        <f t="shared" ca="1" si="32"/>
        <v>116.46178072535693</v>
      </c>
      <c r="U78" s="31">
        <f t="shared" ca="1" si="32"/>
        <v>115.97652330566793</v>
      </c>
      <c r="V78" s="31">
        <f t="shared" ca="1" si="32"/>
        <v>115.49328779189432</v>
      </c>
      <c r="W78" s="31">
        <f t="shared" ca="1" si="32"/>
        <v>115.0120657594281</v>
      </c>
      <c r="X78" s="31">
        <f t="shared" ca="1" si="41"/>
        <v>114.53284881876381</v>
      </c>
      <c r="Y78" s="31">
        <f t="shared" ca="1" si="41"/>
        <v>114.05562861535229</v>
      </c>
      <c r="Z78" s="31">
        <f t="shared" ca="1" si="41"/>
        <v>113.58039682945498</v>
      </c>
      <c r="AA78" s="31">
        <f t="shared" ca="1" si="41"/>
        <v>113.10714517599892</v>
      </c>
      <c r="AB78" s="31">
        <f t="shared" ca="1" si="41"/>
        <v>112.63586540443227</v>
      </c>
      <c r="AC78" s="31">
        <f t="shared" ca="1" si="41"/>
        <v>112.16654929858046</v>
      </c>
      <c r="AD78" s="31">
        <f t="shared" ca="1" si="41"/>
        <v>111.69918867650306</v>
      </c>
      <c r="AH78" s="31">
        <f t="shared" ca="1" si="37"/>
        <v>139.49565687372561</v>
      </c>
      <c r="AI78" s="31">
        <f t="shared" ca="1" si="37"/>
        <v>138.84467714164822</v>
      </c>
      <c r="AJ78" s="31">
        <f t="shared" ca="1" si="37"/>
        <v>138.19673531498719</v>
      </c>
      <c r="AK78" s="31">
        <f t="shared" ca="1" si="37"/>
        <v>137.55181721685059</v>
      </c>
      <c r="AL78" s="31">
        <f t="shared" ca="1" si="37"/>
        <v>136.90990873650532</v>
      </c>
      <c r="AM78" s="31">
        <f t="shared" ca="1" si="37"/>
        <v>136.27099582906828</v>
      </c>
      <c r="AN78" s="31">
        <f t="shared" ca="1" si="36"/>
        <v>135.6350645151993</v>
      </c>
      <c r="AO78" s="31">
        <f t="shared" ca="1" si="36"/>
        <v>135.00210088079504</v>
      </c>
      <c r="AP78" s="31">
        <f t="shared" ca="1" si="36"/>
        <v>134.37209107668465</v>
      </c>
      <c r="AQ78" s="31">
        <f t="shared" ca="1" si="36"/>
        <v>133.74502131832679</v>
      </c>
      <c r="AR78" s="31">
        <f t="shared" ca="1" si="36"/>
        <v>133.12087788550792</v>
      </c>
      <c r="AS78" s="31">
        <f t="shared" ca="1" si="36"/>
        <v>132.49964712204223</v>
      </c>
      <c r="AW78" s="31">
        <f t="shared" si="33"/>
        <v>196.73282979097138</v>
      </c>
      <c r="AX78" s="31">
        <f t="shared" ca="1" si="38"/>
        <v>182.64934437002157</v>
      </c>
      <c r="AY78" s="31">
        <f t="shared" ca="1" si="38"/>
        <v>181.61433141859146</v>
      </c>
      <c r="AZ78" s="31">
        <f t="shared" ca="1" si="38"/>
        <v>180.58518354055275</v>
      </c>
      <c r="BA78" s="31">
        <f t="shared" ca="1" si="38"/>
        <v>179.5618675004896</v>
      </c>
      <c r="BB78" s="31">
        <f t="shared" ca="1" si="38"/>
        <v>178.54435025132017</v>
      </c>
      <c r="BC78" s="31">
        <f t="shared" ca="1" si="38"/>
        <v>177.53259893322934</v>
      </c>
      <c r="BD78" s="31">
        <f t="shared" ca="1" si="38"/>
        <v>176.52658087260772</v>
      </c>
      <c r="BE78" s="31">
        <f t="shared" ca="1" si="38"/>
        <v>175.5262635809963</v>
      </c>
      <c r="BF78" s="31">
        <f t="shared" ca="1" si="38"/>
        <v>174.53161475403729</v>
      </c>
      <c r="BG78" s="31">
        <f t="shared" ca="1" si="38"/>
        <v>173.54260227043108</v>
      </c>
      <c r="BH78" s="31">
        <f t="shared" ca="1" si="38"/>
        <v>172.55919419089864</v>
      </c>
      <c r="BL78" s="31">
        <f t="shared" ca="1" si="34"/>
        <v>245.91603723871421</v>
      </c>
      <c r="BM78" s="31">
        <f t="shared" ca="1" si="39"/>
        <v>225.30887554442339</v>
      </c>
      <c r="BN78" s="31">
        <f t="shared" ca="1" si="39"/>
        <v>223.80681637412727</v>
      </c>
      <c r="BO78" s="31">
        <f t="shared" ca="1" si="39"/>
        <v>222.31477093163306</v>
      </c>
      <c r="BP78" s="31">
        <f t="shared" ca="1" si="39"/>
        <v>220.8326724587555</v>
      </c>
      <c r="BQ78" s="31">
        <f t="shared" ca="1" si="39"/>
        <v>219.36045464236383</v>
      </c>
      <c r="BR78" s="31">
        <f t="shared" ca="1" si="39"/>
        <v>217.89805161141476</v>
      </c>
      <c r="BS78" s="31">
        <f t="shared" ca="1" si="39"/>
        <v>216.44539793400529</v>
      </c>
      <c r="BT78" s="31">
        <f t="shared" ca="1" si="39"/>
        <v>215.00242861444525</v>
      </c>
      <c r="BU78" s="31">
        <f t="shared" ca="1" si="39"/>
        <v>213.56907909034899</v>
      </c>
      <c r="BV78" s="31">
        <f t="shared" ca="1" si="39"/>
        <v>212.14528522974666</v>
      </c>
      <c r="BW78" s="31">
        <f t="shared" ca="1" si="39"/>
        <v>210.73098332821502</v>
      </c>
    </row>
    <row r="79" spans="1:75">
      <c r="A79" s="17">
        <v>72</v>
      </c>
      <c r="B79" s="17">
        <v>0.25</v>
      </c>
      <c r="C79" s="17">
        <f t="shared" si="40"/>
        <v>4.3913578078341817E-3</v>
      </c>
      <c r="D79" s="31">
        <f t="shared" ca="1" si="27"/>
        <v>106.00255087017571</v>
      </c>
      <c r="E79" s="31">
        <f t="shared" ca="1" si="27"/>
        <v>105.69337676347104</v>
      </c>
      <c r="F79" s="31">
        <f t="shared" ca="1" si="27"/>
        <v>105.38510441457758</v>
      </c>
      <c r="G79" s="31">
        <f t="shared" ca="1" si="27"/>
        <v>105.07773119336839</v>
      </c>
      <c r="H79" s="31">
        <f t="shared" ca="1" si="27"/>
        <v>104.77125447738774</v>
      </c>
      <c r="I79" s="31">
        <f t="shared" ca="1" si="35"/>
        <v>104.46567165182867</v>
      </c>
      <c r="J79" s="31">
        <f t="shared" ca="1" si="35"/>
        <v>104.16098010951083</v>
      </c>
      <c r="K79" s="31">
        <f t="shared" ca="1" si="35"/>
        <v>103.85717725085811</v>
      </c>
      <c r="L79" s="31">
        <f t="shared" ca="1" si="35"/>
        <v>103.55426048387643</v>
      </c>
      <c r="M79" s="31">
        <f t="shared" ca="1" si="35"/>
        <v>103.2522272241318</v>
      </c>
      <c r="N79" s="31">
        <f t="shared" ca="1" si="35"/>
        <v>102.95107489472808</v>
      </c>
      <c r="O79" s="31">
        <f t="shared" ca="1" si="35"/>
        <v>102.65080092628513</v>
      </c>
      <c r="S79" s="31">
        <f t="shared" ca="1" si="32"/>
        <v>208.83762234074763</v>
      </c>
      <c r="T79" s="31">
        <f t="shared" ca="1" si="32"/>
        <v>207.96746558099449</v>
      </c>
      <c r="U79" s="31">
        <f t="shared" ca="1" si="32"/>
        <v>207.10093447440698</v>
      </c>
      <c r="V79" s="31">
        <f t="shared" ca="1" si="32"/>
        <v>206.23801391409697</v>
      </c>
      <c r="W79" s="31">
        <f t="shared" ca="1" si="32"/>
        <v>205.37868885612156</v>
      </c>
      <c r="X79" s="31">
        <f t="shared" ca="1" si="41"/>
        <v>204.52294431922104</v>
      </c>
      <c r="Y79" s="31">
        <f t="shared" ca="1" si="41"/>
        <v>203.67076538455763</v>
      </c>
      <c r="Z79" s="31">
        <f t="shared" ca="1" si="41"/>
        <v>202.8221371954553</v>
      </c>
      <c r="AA79" s="31">
        <f t="shared" ca="1" si="41"/>
        <v>201.97704495714092</v>
      </c>
      <c r="AB79" s="31">
        <f t="shared" ca="1" si="41"/>
        <v>201.13547393648616</v>
      </c>
      <c r="AC79" s="31">
        <f t="shared" ca="1" si="41"/>
        <v>200.29740946175079</v>
      </c>
      <c r="AD79" s="31">
        <f t="shared" ca="1" si="41"/>
        <v>199.46283692232686</v>
      </c>
      <c r="AH79" s="31">
        <f t="shared" ca="1" si="37"/>
        <v>249.09938727450995</v>
      </c>
      <c r="AI79" s="31">
        <f t="shared" ca="1" si="37"/>
        <v>247.93692346722892</v>
      </c>
      <c r="AJ79" s="31">
        <f t="shared" ca="1" si="37"/>
        <v>246.77988449104856</v>
      </c>
      <c r="AK79" s="31">
        <f t="shared" ca="1" si="37"/>
        <v>245.62824503009031</v>
      </c>
      <c r="AL79" s="31">
        <f t="shared" ca="1" si="37"/>
        <v>244.48197988661659</v>
      </c>
      <c r="AM79" s="31">
        <f t="shared" ca="1" si="37"/>
        <v>243.34106398047905</v>
      </c>
      <c r="AN79" s="31">
        <f t="shared" ca="1" si="36"/>
        <v>242.20547234857014</v>
      </c>
      <c r="AO79" s="31">
        <f t="shared" ca="1" si="36"/>
        <v>241.07518014427683</v>
      </c>
      <c r="AP79" s="31">
        <f t="shared" ca="1" si="36"/>
        <v>239.95016263693685</v>
      </c>
      <c r="AQ79" s="31">
        <f t="shared" ca="1" si="36"/>
        <v>238.8303952112978</v>
      </c>
      <c r="AR79" s="31">
        <f t="shared" ca="1" si="36"/>
        <v>237.71585336697842</v>
      </c>
      <c r="AS79" s="31">
        <f t="shared" ca="1" si="36"/>
        <v>236.6065127179325</v>
      </c>
      <c r="AW79" s="31">
        <f t="shared" si="33"/>
        <v>351.30862462673451</v>
      </c>
      <c r="AX79" s="31">
        <f t="shared" ca="1" si="38"/>
        <v>326.1595435178956</v>
      </c>
      <c r="AY79" s="31">
        <f t="shared" ca="1" si="38"/>
        <v>324.31130610462759</v>
      </c>
      <c r="AZ79" s="31">
        <f t="shared" ca="1" si="38"/>
        <v>322.4735420367013</v>
      </c>
      <c r="BA79" s="31">
        <f t="shared" ca="1" si="38"/>
        <v>320.64619196515997</v>
      </c>
      <c r="BB79" s="31">
        <f t="shared" ca="1" si="38"/>
        <v>318.82919687735739</v>
      </c>
      <c r="BC79" s="31">
        <f t="shared" ca="1" si="38"/>
        <v>317.02249809505236</v>
      </c>
      <c r="BD79" s="31">
        <f t="shared" ca="1" si="38"/>
        <v>315.22603727251374</v>
      </c>
      <c r="BE79" s="31">
        <f t="shared" ca="1" si="38"/>
        <v>313.43975639463622</v>
      </c>
      <c r="BF79" s="31">
        <f t="shared" ca="1" si="38"/>
        <v>311.66359777506659</v>
      </c>
      <c r="BG79" s="31">
        <f t="shared" ca="1" si="38"/>
        <v>309.8975040543412</v>
      </c>
      <c r="BH79" s="31">
        <f t="shared" ca="1" si="38"/>
        <v>308.14141819803325</v>
      </c>
      <c r="BL79" s="31">
        <f t="shared" ca="1" si="34"/>
        <v>439.13578078341817</v>
      </c>
      <c r="BM79" s="31">
        <f t="shared" ca="1" si="39"/>
        <v>402.33727775789885</v>
      </c>
      <c r="BN79" s="31">
        <f t="shared" ca="1" si="39"/>
        <v>399.65502923951288</v>
      </c>
      <c r="BO79" s="31">
        <f t="shared" ca="1" si="39"/>
        <v>396.99066237791612</v>
      </c>
      <c r="BP79" s="31">
        <f t="shared" ca="1" si="39"/>
        <v>394.34405796206335</v>
      </c>
      <c r="BQ79" s="31">
        <f t="shared" ca="1" si="39"/>
        <v>391.71509757564962</v>
      </c>
      <c r="BR79" s="31">
        <f t="shared" ca="1" si="39"/>
        <v>389.10366359181199</v>
      </c>
      <c r="BS79" s="31">
        <f t="shared" ca="1" si="39"/>
        <v>386.50963916786651</v>
      </c>
      <c r="BT79" s="31">
        <f t="shared" ca="1" si="39"/>
        <v>383.93290824008079</v>
      </c>
      <c r="BU79" s="31">
        <f t="shared" ca="1" si="39"/>
        <v>381.37335551848025</v>
      </c>
      <c r="BV79" s="31">
        <f t="shared" ca="1" si="39"/>
        <v>378.83086648169041</v>
      </c>
      <c r="BW79" s="31">
        <f t="shared" ca="1" si="39"/>
        <v>376.3053273718125</v>
      </c>
    </row>
    <row r="80" spans="1:75">
      <c r="A80" s="17">
        <v>73</v>
      </c>
      <c r="B80" s="17">
        <v>0.61</v>
      </c>
      <c r="C80" s="17">
        <f t="shared" si="40"/>
        <v>1.0714913051115403E-2</v>
      </c>
      <c r="D80" s="31">
        <f t="shared" ca="1" si="27"/>
        <v>258.64622412322876</v>
      </c>
      <c r="E80" s="31">
        <f t="shared" ca="1" si="27"/>
        <v>257.8918393028693</v>
      </c>
      <c r="F80" s="31">
        <f t="shared" ca="1" si="27"/>
        <v>257.13965477156927</v>
      </c>
      <c r="G80" s="31">
        <f t="shared" ca="1" si="27"/>
        <v>256.38966411181889</v>
      </c>
      <c r="H80" s="31">
        <f t="shared" ca="1" si="27"/>
        <v>255.64186092482606</v>
      </c>
      <c r="I80" s="31">
        <f t="shared" ca="1" si="35"/>
        <v>254.89623883046195</v>
      </c>
      <c r="J80" s="31">
        <f t="shared" ca="1" si="35"/>
        <v>254.15279146720644</v>
      </c>
      <c r="K80" s="31">
        <f t="shared" ca="1" si="35"/>
        <v>253.41151249209378</v>
      </c>
      <c r="L80" s="31">
        <f t="shared" ca="1" si="35"/>
        <v>252.6723955806585</v>
      </c>
      <c r="M80" s="31">
        <f t="shared" ca="1" si="35"/>
        <v>251.93543442688161</v>
      </c>
      <c r="N80" s="31">
        <f t="shared" ca="1" si="35"/>
        <v>251.20062274313651</v>
      </c>
      <c r="O80" s="31">
        <f t="shared" ca="1" si="35"/>
        <v>250.46795426013571</v>
      </c>
      <c r="S80" s="31">
        <f t="shared" ca="1" si="32"/>
        <v>509.56379851142418</v>
      </c>
      <c r="T80" s="31">
        <f t="shared" ca="1" si="32"/>
        <v>507.44061601762655</v>
      </c>
      <c r="U80" s="31">
        <f t="shared" ca="1" si="32"/>
        <v>505.32628011755304</v>
      </c>
      <c r="V80" s="31">
        <f t="shared" ca="1" si="32"/>
        <v>503.22075395039656</v>
      </c>
      <c r="W80" s="31">
        <f t="shared" ca="1" si="32"/>
        <v>501.12400080893661</v>
      </c>
      <c r="X80" s="31">
        <f t="shared" ca="1" si="41"/>
        <v>499.03598413889932</v>
      </c>
      <c r="Y80" s="31">
        <f t="shared" ca="1" si="41"/>
        <v>496.95666753832063</v>
      </c>
      <c r="Z80" s="31">
        <f t="shared" ca="1" si="41"/>
        <v>494.88601475691092</v>
      </c>
      <c r="AA80" s="31">
        <f t="shared" ca="1" si="41"/>
        <v>492.82398969542379</v>
      </c>
      <c r="AB80" s="31">
        <f t="shared" ca="1" si="41"/>
        <v>490.77055640502624</v>
      </c>
      <c r="AC80" s="31">
        <f t="shared" ca="1" si="41"/>
        <v>488.7256790866719</v>
      </c>
      <c r="AD80" s="31">
        <f t="shared" ca="1" si="41"/>
        <v>486.6893220904775</v>
      </c>
      <c r="AH80" s="31">
        <f t="shared" ca="1" si="37"/>
        <v>607.8025049498043</v>
      </c>
      <c r="AI80" s="31">
        <f t="shared" ca="1" si="37"/>
        <v>604.96609326003852</v>
      </c>
      <c r="AJ80" s="31">
        <f t="shared" ca="1" si="37"/>
        <v>602.14291815815841</v>
      </c>
      <c r="AK80" s="31">
        <f t="shared" ca="1" si="37"/>
        <v>599.33291787342034</v>
      </c>
      <c r="AL80" s="31">
        <f t="shared" ca="1" si="37"/>
        <v>596.53603092334447</v>
      </c>
      <c r="AM80" s="31">
        <f t="shared" ca="1" si="37"/>
        <v>593.75219611236889</v>
      </c>
      <c r="AN80" s="31">
        <f t="shared" ca="1" si="36"/>
        <v>590.98135253051112</v>
      </c>
      <c r="AO80" s="31">
        <f t="shared" ca="1" si="36"/>
        <v>588.22343955203542</v>
      </c>
      <c r="AP80" s="31">
        <f t="shared" ca="1" si="36"/>
        <v>585.47839683412587</v>
      </c>
      <c r="AQ80" s="31">
        <f t="shared" ca="1" si="36"/>
        <v>582.7461643155666</v>
      </c>
      <c r="AR80" s="31">
        <f t="shared" ca="1" si="36"/>
        <v>580.02668221542729</v>
      </c>
      <c r="AS80" s="31">
        <f t="shared" ca="1" si="36"/>
        <v>577.31989103175533</v>
      </c>
      <c r="AW80" s="31">
        <f t="shared" si="33"/>
        <v>857.19304408923222</v>
      </c>
      <c r="AX80" s="31">
        <f t="shared" ca="1" si="38"/>
        <v>795.82928618366532</v>
      </c>
      <c r="AY80" s="31">
        <f t="shared" ca="1" si="38"/>
        <v>791.31958689529131</v>
      </c>
      <c r="AZ80" s="31">
        <f t="shared" ca="1" si="38"/>
        <v>786.83544256955122</v>
      </c>
      <c r="BA80" s="31">
        <f t="shared" ca="1" si="38"/>
        <v>782.37670839499026</v>
      </c>
      <c r="BB80" s="31">
        <f t="shared" ca="1" si="38"/>
        <v>777.94324038075194</v>
      </c>
      <c r="BC80" s="31">
        <f t="shared" ca="1" si="38"/>
        <v>773.53489535192773</v>
      </c>
      <c r="BD80" s="31">
        <f t="shared" ca="1" si="38"/>
        <v>769.15153094493348</v>
      </c>
      <c r="BE80" s="31">
        <f t="shared" ca="1" si="38"/>
        <v>764.79300560291233</v>
      </c>
      <c r="BF80" s="31">
        <f t="shared" ca="1" si="38"/>
        <v>760.4591785711624</v>
      </c>
      <c r="BG80" s="31">
        <f t="shared" ca="1" si="38"/>
        <v>756.1499098925924</v>
      </c>
      <c r="BH80" s="31">
        <f t="shared" ca="1" si="38"/>
        <v>751.86506040320103</v>
      </c>
      <c r="BL80" s="31">
        <f t="shared" ca="1" si="34"/>
        <v>1071.4913051115402</v>
      </c>
      <c r="BM80" s="31">
        <f t="shared" ca="1" si="39"/>
        <v>981.70295772927318</v>
      </c>
      <c r="BN80" s="31">
        <f t="shared" ca="1" si="39"/>
        <v>975.15827134441145</v>
      </c>
      <c r="BO80" s="31">
        <f t="shared" ca="1" si="39"/>
        <v>968.65721620211536</v>
      </c>
      <c r="BP80" s="31">
        <f t="shared" ca="1" si="39"/>
        <v>962.19950142743448</v>
      </c>
      <c r="BQ80" s="31">
        <f t="shared" ca="1" si="39"/>
        <v>955.78483808458509</v>
      </c>
      <c r="BR80" s="31">
        <f t="shared" ca="1" si="39"/>
        <v>949.41293916402128</v>
      </c>
      <c r="BS80" s="31">
        <f t="shared" ca="1" si="39"/>
        <v>943.08351956959427</v>
      </c>
      <c r="BT80" s="31">
        <f t="shared" ca="1" si="39"/>
        <v>936.79629610579707</v>
      </c>
      <c r="BU80" s="31">
        <f t="shared" ca="1" si="39"/>
        <v>930.55098746509179</v>
      </c>
      <c r="BV80" s="31">
        <f t="shared" ca="1" si="39"/>
        <v>924.34731421532456</v>
      </c>
      <c r="BW80" s="31">
        <f t="shared" ca="1" si="39"/>
        <v>918.18499878722241</v>
      </c>
    </row>
    <row r="81" spans="1:75">
      <c r="A81" s="17">
        <v>74</v>
      </c>
      <c r="B81" s="17">
        <v>0.14000000000000001</v>
      </c>
      <c r="C81" s="17">
        <f t="shared" si="40"/>
        <v>2.4591603723871421E-3</v>
      </c>
      <c r="D81" s="31">
        <f t="shared" ca="1" si="27"/>
        <v>59.361428487298411</v>
      </c>
      <c r="E81" s="31">
        <f t="shared" ca="1" si="27"/>
        <v>59.188290987543787</v>
      </c>
      <c r="F81" s="31">
        <f t="shared" ca="1" si="27"/>
        <v>59.015658472163452</v>
      </c>
      <c r="G81" s="31">
        <f t="shared" ca="1" si="27"/>
        <v>58.843529468286313</v>
      </c>
      <c r="H81" s="31">
        <f t="shared" ca="1" si="27"/>
        <v>58.671902507337144</v>
      </c>
      <c r="I81" s="31">
        <f t="shared" ca="1" si="35"/>
        <v>58.500776125024068</v>
      </c>
      <c r="J81" s="31">
        <f t="shared" ca="1" si="35"/>
        <v>58.33014886132608</v>
      </c>
      <c r="K81" s="31">
        <f t="shared" ca="1" si="35"/>
        <v>58.160019260480553</v>
      </c>
      <c r="L81" s="31">
        <f t="shared" ca="1" si="35"/>
        <v>57.990385870970812</v>
      </c>
      <c r="M81" s="31">
        <f t="shared" ca="1" si="35"/>
        <v>57.821247245513817</v>
      </c>
      <c r="N81" s="31">
        <f t="shared" ca="1" si="35"/>
        <v>57.652601941047735</v>
      </c>
      <c r="O81" s="31">
        <f t="shared" ca="1" si="35"/>
        <v>57.484448518719681</v>
      </c>
      <c r="S81" s="31">
        <f t="shared" ca="1" si="32"/>
        <v>116.94906851081868</v>
      </c>
      <c r="T81" s="31">
        <f t="shared" ca="1" si="32"/>
        <v>116.46178072535693</v>
      </c>
      <c r="U81" s="31">
        <f t="shared" ca="1" si="32"/>
        <v>115.97652330566793</v>
      </c>
      <c r="V81" s="31">
        <f t="shared" ca="1" si="32"/>
        <v>115.49328779189432</v>
      </c>
      <c r="W81" s="31">
        <f t="shared" ca="1" si="32"/>
        <v>115.0120657594281</v>
      </c>
      <c r="X81" s="31">
        <f t="shared" ca="1" si="41"/>
        <v>114.53284881876381</v>
      </c>
      <c r="Y81" s="31">
        <f t="shared" ca="1" si="41"/>
        <v>114.05562861535229</v>
      </c>
      <c r="Z81" s="31">
        <f t="shared" ca="1" si="41"/>
        <v>113.58039682945498</v>
      </c>
      <c r="AA81" s="31">
        <f t="shared" ca="1" si="41"/>
        <v>113.10714517599892</v>
      </c>
      <c r="AB81" s="31">
        <f t="shared" ca="1" si="41"/>
        <v>112.63586540443227</v>
      </c>
      <c r="AC81" s="31">
        <f t="shared" ca="1" si="41"/>
        <v>112.16654929858046</v>
      </c>
      <c r="AD81" s="31">
        <f t="shared" ca="1" si="41"/>
        <v>111.69918867650306</v>
      </c>
      <c r="AH81" s="31">
        <f t="shared" ca="1" si="37"/>
        <v>139.49565687372561</v>
      </c>
      <c r="AI81" s="31">
        <f t="shared" ca="1" si="37"/>
        <v>138.84467714164822</v>
      </c>
      <c r="AJ81" s="31">
        <f t="shared" ca="1" si="37"/>
        <v>138.19673531498719</v>
      </c>
      <c r="AK81" s="31">
        <f t="shared" ca="1" si="37"/>
        <v>137.55181721685059</v>
      </c>
      <c r="AL81" s="31">
        <f t="shared" ca="1" si="37"/>
        <v>136.90990873650532</v>
      </c>
      <c r="AM81" s="31">
        <f t="shared" ca="1" si="37"/>
        <v>136.27099582906828</v>
      </c>
      <c r="AN81" s="31">
        <f t="shared" ca="1" si="36"/>
        <v>135.6350645151993</v>
      </c>
      <c r="AO81" s="31">
        <f t="shared" ca="1" si="36"/>
        <v>135.00210088079504</v>
      </c>
      <c r="AP81" s="31">
        <f t="shared" ca="1" si="36"/>
        <v>134.37209107668465</v>
      </c>
      <c r="AQ81" s="31">
        <f t="shared" ca="1" si="36"/>
        <v>133.74502131832679</v>
      </c>
      <c r="AR81" s="31">
        <f t="shared" ca="1" si="36"/>
        <v>133.12087788550792</v>
      </c>
      <c r="AS81" s="31">
        <f t="shared" ca="1" si="36"/>
        <v>132.49964712204223</v>
      </c>
      <c r="AW81" s="31">
        <f t="shared" si="33"/>
        <v>196.73282979097138</v>
      </c>
      <c r="AX81" s="31">
        <f t="shared" ca="1" si="38"/>
        <v>182.64934437002157</v>
      </c>
      <c r="AY81" s="31">
        <f t="shared" ca="1" si="38"/>
        <v>181.61433141859146</v>
      </c>
      <c r="AZ81" s="31">
        <f t="shared" ca="1" si="38"/>
        <v>180.58518354055275</v>
      </c>
      <c r="BA81" s="31">
        <f t="shared" ca="1" si="38"/>
        <v>179.5618675004896</v>
      </c>
      <c r="BB81" s="31">
        <f t="shared" ca="1" si="38"/>
        <v>178.54435025132017</v>
      </c>
      <c r="BC81" s="31">
        <f t="shared" ca="1" si="38"/>
        <v>177.53259893322934</v>
      </c>
      <c r="BD81" s="31">
        <f t="shared" ca="1" si="38"/>
        <v>176.52658087260772</v>
      </c>
      <c r="BE81" s="31">
        <f t="shared" ca="1" si="38"/>
        <v>175.5262635809963</v>
      </c>
      <c r="BF81" s="31">
        <f t="shared" ca="1" si="38"/>
        <v>174.53161475403729</v>
      </c>
      <c r="BG81" s="31">
        <f t="shared" ca="1" si="38"/>
        <v>173.54260227043108</v>
      </c>
      <c r="BH81" s="31">
        <f t="shared" ca="1" si="38"/>
        <v>172.55919419089864</v>
      </c>
      <c r="BL81" s="31">
        <f t="shared" ca="1" si="34"/>
        <v>245.91603723871421</v>
      </c>
      <c r="BM81" s="31">
        <f t="shared" ca="1" si="39"/>
        <v>225.30887554442339</v>
      </c>
      <c r="BN81" s="31">
        <f t="shared" ca="1" si="39"/>
        <v>223.80681637412727</v>
      </c>
      <c r="BO81" s="31">
        <f t="shared" ca="1" si="39"/>
        <v>222.31477093163306</v>
      </c>
      <c r="BP81" s="31">
        <f t="shared" ca="1" si="39"/>
        <v>220.8326724587555</v>
      </c>
      <c r="BQ81" s="31">
        <f t="shared" ca="1" si="39"/>
        <v>219.36045464236383</v>
      </c>
      <c r="BR81" s="31">
        <f t="shared" ca="1" si="39"/>
        <v>217.89805161141476</v>
      </c>
      <c r="BS81" s="31">
        <f t="shared" ca="1" si="39"/>
        <v>216.44539793400529</v>
      </c>
      <c r="BT81" s="31">
        <f t="shared" ca="1" si="39"/>
        <v>215.00242861444525</v>
      </c>
      <c r="BU81" s="31">
        <f t="shared" ca="1" si="39"/>
        <v>213.56907909034899</v>
      </c>
      <c r="BV81" s="31">
        <f t="shared" ca="1" si="39"/>
        <v>212.14528522974666</v>
      </c>
      <c r="BW81" s="31">
        <f t="shared" ca="1" si="39"/>
        <v>210.73098332821502</v>
      </c>
    </row>
    <row r="82" spans="1:75">
      <c r="A82" s="17">
        <v>75</v>
      </c>
      <c r="B82" s="17">
        <v>0.13</v>
      </c>
      <c r="C82" s="17">
        <f t="shared" si="40"/>
        <v>2.2835060600737748E-3</v>
      </c>
      <c r="D82" s="31">
        <f t="shared" ca="1" si="27"/>
        <v>55.121326452491381</v>
      </c>
      <c r="E82" s="31">
        <f t="shared" ca="1" si="27"/>
        <v>54.960555917004946</v>
      </c>
      <c r="F82" s="31">
        <f t="shared" ca="1" si="27"/>
        <v>54.800254295580345</v>
      </c>
      <c r="G82" s="31">
        <f t="shared" ca="1" si="27"/>
        <v>54.640420220551576</v>
      </c>
      <c r="H82" s="31">
        <f t="shared" ca="1" si="27"/>
        <v>54.481052328241631</v>
      </c>
      <c r="I82" s="31">
        <f t="shared" ca="1" si="35"/>
        <v>54.322149258950915</v>
      </c>
      <c r="J82" s="31">
        <f t="shared" ca="1" si="35"/>
        <v>54.163709656945642</v>
      </c>
      <c r="K82" s="31">
        <f t="shared" ca="1" si="35"/>
        <v>54.005732170446223</v>
      </c>
      <c r="L82" s="31">
        <f t="shared" ca="1" si="35"/>
        <v>53.848215451615751</v>
      </c>
      <c r="M82" s="31">
        <f t="shared" ca="1" si="35"/>
        <v>53.691158156548546</v>
      </c>
      <c r="N82" s="31">
        <f t="shared" ca="1" si="35"/>
        <v>53.53455894525861</v>
      </c>
      <c r="O82" s="31">
        <f t="shared" ca="1" si="35"/>
        <v>53.378416481668275</v>
      </c>
      <c r="S82" s="31">
        <f t="shared" ca="1" si="32"/>
        <v>108.59556361718877</v>
      </c>
      <c r="T82" s="31">
        <f t="shared" ca="1" si="32"/>
        <v>108.14308210211715</v>
      </c>
      <c r="U82" s="31">
        <f t="shared" ca="1" si="32"/>
        <v>107.69248592669165</v>
      </c>
      <c r="V82" s="31">
        <f t="shared" ca="1" si="32"/>
        <v>107.24376723533042</v>
      </c>
      <c r="W82" s="31">
        <f t="shared" ca="1" si="32"/>
        <v>106.79691820518323</v>
      </c>
      <c r="X82" s="31">
        <f t="shared" ca="1" si="41"/>
        <v>106.35193104599496</v>
      </c>
      <c r="Y82" s="31">
        <f t="shared" ca="1" si="41"/>
        <v>105.90879799996998</v>
      </c>
      <c r="Z82" s="31">
        <f t="shared" ca="1" si="41"/>
        <v>105.46751134163678</v>
      </c>
      <c r="AA82" s="31">
        <f t="shared" ca="1" si="41"/>
        <v>105.02806337771328</v>
      </c>
      <c r="AB82" s="31">
        <f t="shared" ca="1" si="41"/>
        <v>104.59044644697282</v>
      </c>
      <c r="AC82" s="31">
        <f t="shared" ca="1" si="41"/>
        <v>104.15465292011042</v>
      </c>
      <c r="AD82" s="31">
        <f t="shared" ca="1" si="41"/>
        <v>103.72067519960997</v>
      </c>
      <c r="AH82" s="31">
        <f t="shared" ca="1" si="37"/>
        <v>129.53168138274521</v>
      </c>
      <c r="AI82" s="31">
        <f t="shared" ca="1" si="37"/>
        <v>128.92720020295906</v>
      </c>
      <c r="AJ82" s="31">
        <f t="shared" ca="1" si="37"/>
        <v>128.32553993534526</v>
      </c>
      <c r="AK82" s="31">
        <f t="shared" ca="1" si="37"/>
        <v>127.72668741564696</v>
      </c>
      <c r="AL82" s="31">
        <f t="shared" ca="1" si="37"/>
        <v>127.13062954104063</v>
      </c>
      <c r="AM82" s="31">
        <f t="shared" ca="1" si="37"/>
        <v>126.53735326984912</v>
      </c>
      <c r="AN82" s="31">
        <f t="shared" ca="1" si="36"/>
        <v>125.94684562125649</v>
      </c>
      <c r="AO82" s="31">
        <f t="shared" ca="1" si="36"/>
        <v>125.35909367502396</v>
      </c>
      <c r="AP82" s="31">
        <f t="shared" ca="1" si="36"/>
        <v>124.77408457120718</v>
      </c>
      <c r="AQ82" s="31">
        <f t="shared" ca="1" si="36"/>
        <v>124.19180550987487</v>
      </c>
      <c r="AR82" s="31">
        <f t="shared" ca="1" si="36"/>
        <v>123.6122437508288</v>
      </c>
      <c r="AS82" s="31">
        <f t="shared" ca="1" si="36"/>
        <v>123.03538661332492</v>
      </c>
      <c r="AW82" s="31">
        <f t="shared" si="33"/>
        <v>182.68048480590198</v>
      </c>
      <c r="AX82" s="31">
        <f t="shared" ca="1" si="38"/>
        <v>169.60296262930575</v>
      </c>
      <c r="AY82" s="31">
        <f t="shared" ca="1" si="38"/>
        <v>168.64187917440637</v>
      </c>
      <c r="AZ82" s="31">
        <f t="shared" ca="1" si="38"/>
        <v>167.6862418590847</v>
      </c>
      <c r="BA82" s="31">
        <f t="shared" ca="1" si="38"/>
        <v>166.73601982188322</v>
      </c>
      <c r="BB82" s="31">
        <f t="shared" ca="1" si="38"/>
        <v>165.79118237622586</v>
      </c>
      <c r="BC82" s="31">
        <f t="shared" ca="1" si="38"/>
        <v>164.85169900942722</v>
      </c>
      <c r="BD82" s="31">
        <f t="shared" ca="1" si="38"/>
        <v>163.91753938170717</v>
      </c>
      <c r="BE82" s="31">
        <f t="shared" ca="1" si="38"/>
        <v>162.98867332521084</v>
      </c>
      <c r="BF82" s="31">
        <f t="shared" ca="1" si="38"/>
        <v>162.06507084303465</v>
      </c>
      <c r="BG82" s="31">
        <f t="shared" ca="1" si="38"/>
        <v>161.14670210825744</v>
      </c>
      <c r="BH82" s="31">
        <f t="shared" ca="1" si="38"/>
        <v>160.2335374629773</v>
      </c>
      <c r="BL82" s="31">
        <f t="shared" ca="1" si="34"/>
        <v>228.35060600737748</v>
      </c>
      <c r="BM82" s="31">
        <f t="shared" ca="1" si="39"/>
        <v>209.21538443410742</v>
      </c>
      <c r="BN82" s="31">
        <f t="shared" ca="1" si="39"/>
        <v>207.82061520454673</v>
      </c>
      <c r="BO82" s="31">
        <f t="shared" ca="1" si="39"/>
        <v>206.43514443651642</v>
      </c>
      <c r="BP82" s="31">
        <f t="shared" ca="1" si="39"/>
        <v>205.05891014027296</v>
      </c>
      <c r="BQ82" s="31">
        <f t="shared" ca="1" si="39"/>
        <v>203.69185073933784</v>
      </c>
      <c r="BR82" s="31">
        <f t="shared" ca="1" si="39"/>
        <v>202.33390506774228</v>
      </c>
      <c r="BS82" s="31">
        <f t="shared" ca="1" si="39"/>
        <v>200.98501236729061</v>
      </c>
      <c r="BT82" s="31">
        <f t="shared" ca="1" si="39"/>
        <v>199.64511228484201</v>
      </c>
      <c r="BU82" s="31">
        <f t="shared" ca="1" si="39"/>
        <v>198.31414486960975</v>
      </c>
      <c r="BV82" s="31">
        <f t="shared" ca="1" si="39"/>
        <v>196.99205057047902</v>
      </c>
      <c r="BW82" s="31">
        <f t="shared" ca="1" si="39"/>
        <v>195.6787702333425</v>
      </c>
    </row>
    <row r="83" spans="1:75">
      <c r="A83" s="17">
        <v>76</v>
      </c>
      <c r="B83" s="17">
        <v>1.08</v>
      </c>
      <c r="C83" s="17">
        <f t="shared" si="40"/>
        <v>1.8970665729843666E-2</v>
      </c>
      <c r="D83" s="31">
        <f t="shared" ca="1" si="27"/>
        <v>457.93101975915908</v>
      </c>
      <c r="E83" s="31">
        <f t="shared" ca="1" si="27"/>
        <v>456.59538761819488</v>
      </c>
      <c r="F83" s="31">
        <f t="shared" ca="1" si="27"/>
        <v>455.26365107097513</v>
      </c>
      <c r="G83" s="31">
        <f t="shared" ca="1" si="27"/>
        <v>453.93579875535153</v>
      </c>
      <c r="H83" s="31">
        <f t="shared" ca="1" si="27"/>
        <v>452.61181934231502</v>
      </c>
      <c r="I83" s="31">
        <f t="shared" ca="1" si="35"/>
        <v>451.2917015358999</v>
      </c>
      <c r="J83" s="31">
        <f t="shared" ca="1" si="35"/>
        <v>449.97543407308683</v>
      </c>
      <c r="K83" s="31">
        <f t="shared" ca="1" si="35"/>
        <v>448.66300572370704</v>
      </c>
      <c r="L83" s="31">
        <f t="shared" ca="1" si="35"/>
        <v>447.35440529034622</v>
      </c>
      <c r="M83" s="31">
        <f t="shared" ca="1" si="35"/>
        <v>446.04962160824942</v>
      </c>
      <c r="N83" s="31">
        <f t="shared" ca="1" si="35"/>
        <v>444.74864354522532</v>
      </c>
      <c r="O83" s="31">
        <f t="shared" ca="1" si="35"/>
        <v>443.45146000155177</v>
      </c>
      <c r="S83" s="31">
        <f t="shared" ca="1" si="32"/>
        <v>902.17852851202974</v>
      </c>
      <c r="T83" s="31">
        <f t="shared" ca="1" si="32"/>
        <v>898.4194513098962</v>
      </c>
      <c r="U83" s="31">
        <f t="shared" ca="1" si="32"/>
        <v>894.67603692943817</v>
      </c>
      <c r="V83" s="31">
        <f t="shared" ca="1" si="32"/>
        <v>890.94822010889891</v>
      </c>
      <c r="W83" s="31">
        <f t="shared" ca="1" si="32"/>
        <v>887.23593585844526</v>
      </c>
      <c r="X83" s="31">
        <f t="shared" ca="1" si="41"/>
        <v>883.53911945903496</v>
      </c>
      <c r="Y83" s="31">
        <f t="shared" ca="1" si="41"/>
        <v>879.85770646128901</v>
      </c>
      <c r="Z83" s="31">
        <f t="shared" ca="1" si="41"/>
        <v>876.19163268436694</v>
      </c>
      <c r="AA83" s="31">
        <f t="shared" ca="1" si="41"/>
        <v>872.54083421484881</v>
      </c>
      <c r="AB83" s="31">
        <f t="shared" ca="1" si="41"/>
        <v>868.90524740562034</v>
      </c>
      <c r="AC83" s="31">
        <f t="shared" ca="1" si="41"/>
        <v>865.28480887476348</v>
      </c>
      <c r="AD83" s="31">
        <f t="shared" ca="1" si="41"/>
        <v>861.67945550445199</v>
      </c>
      <c r="AH83" s="31">
        <f t="shared" ca="1" si="37"/>
        <v>1076.1093530258831</v>
      </c>
      <c r="AI83" s="31">
        <f t="shared" ca="1" si="37"/>
        <v>1071.0875093784291</v>
      </c>
      <c r="AJ83" s="31">
        <f t="shared" ca="1" si="37"/>
        <v>1066.0891010013297</v>
      </c>
      <c r="AK83" s="31">
        <f t="shared" ca="1" si="37"/>
        <v>1061.1140185299901</v>
      </c>
      <c r="AL83" s="31">
        <f t="shared" ca="1" si="37"/>
        <v>1056.1621531101837</v>
      </c>
      <c r="AM83" s="31">
        <f t="shared" ca="1" si="37"/>
        <v>1051.2333963956696</v>
      </c>
      <c r="AN83" s="31">
        <f t="shared" ca="1" si="36"/>
        <v>1046.327640545823</v>
      </c>
      <c r="AO83" s="31">
        <f t="shared" ca="1" si="36"/>
        <v>1041.444778223276</v>
      </c>
      <c r="AP83" s="31">
        <f t="shared" ca="1" si="36"/>
        <v>1036.5847025915673</v>
      </c>
      <c r="AQ83" s="31">
        <f t="shared" ca="1" si="36"/>
        <v>1031.7473073128065</v>
      </c>
      <c r="AR83" s="31">
        <f t="shared" ca="1" si="36"/>
        <v>1026.9324865453468</v>
      </c>
      <c r="AS83" s="31">
        <f t="shared" ca="1" si="36"/>
        <v>1022.1401349414684</v>
      </c>
      <c r="AW83" s="31">
        <f t="shared" si="33"/>
        <v>1517.6532583874932</v>
      </c>
      <c r="AX83" s="31">
        <f t="shared" ca="1" si="38"/>
        <v>1409.0092279973092</v>
      </c>
      <c r="AY83" s="31">
        <f t="shared" ca="1" si="38"/>
        <v>1401.0248423719911</v>
      </c>
      <c r="AZ83" s="31">
        <f t="shared" ca="1" si="38"/>
        <v>1393.0857015985498</v>
      </c>
      <c r="BA83" s="31">
        <f t="shared" ca="1" si="38"/>
        <v>1385.1915492894911</v>
      </c>
      <c r="BB83" s="31">
        <f t="shared" ca="1" si="38"/>
        <v>1377.342130510184</v>
      </c>
      <c r="BC83" s="31">
        <f t="shared" ca="1" si="38"/>
        <v>1369.5371917706261</v>
      </c>
      <c r="BD83" s="31">
        <f t="shared" ca="1" si="38"/>
        <v>1361.7764810172594</v>
      </c>
      <c r="BE83" s="31">
        <f t="shared" ca="1" si="38"/>
        <v>1354.0597476248286</v>
      </c>
      <c r="BF83" s="31">
        <f t="shared" ca="1" si="38"/>
        <v>1346.3867423882875</v>
      </c>
      <c r="BG83" s="31">
        <f t="shared" ca="1" si="38"/>
        <v>1338.7572175147538</v>
      </c>
      <c r="BH83" s="31">
        <f t="shared" ca="1" si="38"/>
        <v>1331.1709266155035</v>
      </c>
      <c r="BL83" s="31">
        <f t="shared" ca="1" si="34"/>
        <v>1897.0665729843665</v>
      </c>
      <c r="BM83" s="31">
        <f t="shared" ca="1" si="39"/>
        <v>1738.0970399141231</v>
      </c>
      <c r="BN83" s="31">
        <f t="shared" ca="1" si="39"/>
        <v>1726.5097263146959</v>
      </c>
      <c r="BO83" s="31">
        <f t="shared" ca="1" si="39"/>
        <v>1714.9996614725978</v>
      </c>
      <c r="BP83" s="31">
        <f t="shared" ca="1" si="39"/>
        <v>1703.5663303961137</v>
      </c>
      <c r="BQ83" s="31">
        <f t="shared" ca="1" si="39"/>
        <v>1692.2092215268065</v>
      </c>
      <c r="BR83" s="31">
        <f t="shared" ca="1" si="39"/>
        <v>1680.927826716628</v>
      </c>
      <c r="BS83" s="31">
        <f t="shared" ca="1" si="39"/>
        <v>1669.7216412051835</v>
      </c>
      <c r="BT83" s="31">
        <f t="shared" ca="1" si="39"/>
        <v>1658.5901635971491</v>
      </c>
      <c r="BU83" s="31">
        <f t="shared" ca="1" si="39"/>
        <v>1647.5328958398347</v>
      </c>
      <c r="BV83" s="31">
        <f t="shared" ca="1" si="39"/>
        <v>1636.5493432009025</v>
      </c>
      <c r="BW83" s="31">
        <f t="shared" ca="1" si="39"/>
        <v>1625.6390142462299</v>
      </c>
    </row>
    <row r="84" spans="1:75">
      <c r="A84" s="17">
        <v>77</v>
      </c>
      <c r="B84" s="17">
        <v>0.06</v>
      </c>
      <c r="C84" s="17">
        <f t="shared" si="40"/>
        <v>1.0539258738802035E-3</v>
      </c>
      <c r="D84" s="31">
        <f t="shared" ca="1" si="27"/>
        <v>25.440612208842168</v>
      </c>
      <c r="E84" s="31">
        <f t="shared" ca="1" si="27"/>
        <v>25.366410423233045</v>
      </c>
      <c r="F84" s="31">
        <f t="shared" ca="1" si="27"/>
        <v>25.292425059498616</v>
      </c>
      <c r="G84" s="31">
        <f t="shared" ca="1" si="27"/>
        <v>25.218655486408412</v>
      </c>
      <c r="H84" s="31">
        <f t="shared" ca="1" si="27"/>
        <v>25.145101074573052</v>
      </c>
      <c r="I84" s="31">
        <f t="shared" ca="1" si="35"/>
        <v>25.071761196438878</v>
      </c>
      <c r="J84" s="31">
        <f t="shared" ca="1" si="35"/>
        <v>24.998635226282598</v>
      </c>
      <c r="K84" s="31">
        <f t="shared" ca="1" si="35"/>
        <v>24.925722540205943</v>
      </c>
      <c r="L84" s="31">
        <f t="shared" ca="1" si="35"/>
        <v>24.853022516130341</v>
      </c>
      <c r="M84" s="31">
        <f t="shared" ca="1" si="35"/>
        <v>24.780534533791631</v>
      </c>
      <c r="N84" s="31">
        <f t="shared" ca="1" si="35"/>
        <v>24.708257974734735</v>
      </c>
      <c r="O84" s="31">
        <f t="shared" ca="1" si="35"/>
        <v>24.636192222308431</v>
      </c>
      <c r="S84" s="31">
        <f t="shared" ca="1" si="32"/>
        <v>50.121029361779421</v>
      </c>
      <c r="T84" s="31">
        <f t="shared" ca="1" si="32"/>
        <v>49.912191739438668</v>
      </c>
      <c r="U84" s="31">
        <f t="shared" ca="1" si="32"/>
        <v>49.704224273857669</v>
      </c>
      <c r="V84" s="31">
        <f t="shared" ca="1" si="32"/>
        <v>49.497123339383265</v>
      </c>
      <c r="W84" s="31">
        <f t="shared" ca="1" si="32"/>
        <v>49.290885325469169</v>
      </c>
      <c r="X84" s="31">
        <f t="shared" ca="1" si="41"/>
        <v>49.085506636613047</v>
      </c>
      <c r="Y84" s="31">
        <f t="shared" ca="1" si="41"/>
        <v>48.880983692293825</v>
      </c>
      <c r="Z84" s="31">
        <f t="shared" ca="1" si="41"/>
        <v>48.677312926909266</v>
      </c>
      <c r="AA84" s="31">
        <f t="shared" ca="1" si="41"/>
        <v>48.474490789713812</v>
      </c>
      <c r="AB84" s="31">
        <f t="shared" ca="1" si="41"/>
        <v>48.272513744756672</v>
      </c>
      <c r="AC84" s="31">
        <f t="shared" ca="1" si="41"/>
        <v>48.071378270820183</v>
      </c>
      <c r="AD84" s="31">
        <f t="shared" ca="1" si="41"/>
        <v>47.871080861358436</v>
      </c>
      <c r="AH84" s="31">
        <f t="shared" ca="1" si="37"/>
        <v>59.78385294588238</v>
      </c>
      <c r="AI84" s="31">
        <f t="shared" ca="1" si="37"/>
        <v>59.504861632134933</v>
      </c>
      <c r="AJ84" s="31">
        <f t="shared" ca="1" si="37"/>
        <v>59.227172277851643</v>
      </c>
      <c r="AK84" s="31">
        <f t="shared" ca="1" si="37"/>
        <v>58.950778807221667</v>
      </c>
      <c r="AL84" s="31">
        <f t="shared" ca="1" si="37"/>
        <v>58.675675172787976</v>
      </c>
      <c r="AM84" s="31">
        <f t="shared" ca="1" si="37"/>
        <v>58.401855355314964</v>
      </c>
      <c r="AN84" s="31">
        <f t="shared" ca="1" si="36"/>
        <v>58.129313363656827</v>
      </c>
      <c r="AO84" s="31">
        <f t="shared" ca="1" si="36"/>
        <v>57.858043234626429</v>
      </c>
      <c r="AP84" s="31">
        <f t="shared" ca="1" si="36"/>
        <v>57.588039032864842</v>
      </c>
      <c r="AQ84" s="31">
        <f t="shared" ca="1" si="36"/>
        <v>57.319294850711465</v>
      </c>
      <c r="AR84" s="31">
        <f t="shared" ca="1" si="36"/>
        <v>57.051804808074813</v>
      </c>
      <c r="AS84" s="31">
        <f t="shared" ca="1" si="36"/>
        <v>56.785563052303793</v>
      </c>
      <c r="AW84" s="31">
        <f t="shared" si="33"/>
        <v>84.314069910416279</v>
      </c>
      <c r="AX84" s="31">
        <f t="shared" ca="1" si="38"/>
        <v>78.278290444294939</v>
      </c>
      <c r="AY84" s="31">
        <f t="shared" ca="1" si="38"/>
        <v>77.83471346511061</v>
      </c>
      <c r="AZ84" s="31">
        <f t="shared" ca="1" si="38"/>
        <v>77.3936500888083</v>
      </c>
      <c r="BA84" s="31">
        <f t="shared" ca="1" si="38"/>
        <v>76.955086071638391</v>
      </c>
      <c r="BB84" s="31">
        <f t="shared" ca="1" si="38"/>
        <v>76.519007250565764</v>
      </c>
      <c r="BC84" s="31">
        <f t="shared" ca="1" si="38"/>
        <v>76.085399542812553</v>
      </c>
      <c r="BD84" s="31">
        <f t="shared" ca="1" si="38"/>
        <v>75.654248945403282</v>
      </c>
      <c r="BE84" s="31">
        <f t="shared" ca="1" si="38"/>
        <v>75.225541534712676</v>
      </c>
      <c r="BF84" s="31">
        <f t="shared" ca="1" si="38"/>
        <v>74.799263466015972</v>
      </c>
      <c r="BG84" s="31">
        <f t="shared" ca="1" si="38"/>
        <v>74.375400973041877</v>
      </c>
      <c r="BH84" s="31">
        <f t="shared" ca="1" si="38"/>
        <v>73.953940367527963</v>
      </c>
      <c r="BL84" s="31">
        <f t="shared" ca="1" si="34"/>
        <v>105.39258738802035</v>
      </c>
      <c r="BM84" s="31">
        <f t="shared" ca="1" si="39"/>
        <v>96.560946661895713</v>
      </c>
      <c r="BN84" s="31">
        <f t="shared" ca="1" si="39"/>
        <v>95.917207017483079</v>
      </c>
      <c r="BO84" s="31">
        <f t="shared" ca="1" si="39"/>
        <v>95.277758970699864</v>
      </c>
      <c r="BP84" s="31">
        <f t="shared" ca="1" si="39"/>
        <v>94.642573910895194</v>
      </c>
      <c r="BQ84" s="31">
        <f t="shared" ca="1" si="39"/>
        <v>94.011623418155907</v>
      </c>
      <c r="BR84" s="31">
        <f t="shared" ca="1" si="39"/>
        <v>93.384879262034872</v>
      </c>
      <c r="BS84" s="31">
        <f t="shared" ca="1" si="39"/>
        <v>92.762313400287951</v>
      </c>
      <c r="BT84" s="31">
        <f t="shared" ca="1" si="39"/>
        <v>92.143897977619375</v>
      </c>
      <c r="BU84" s="31">
        <f t="shared" ca="1" si="39"/>
        <v>91.529605324435252</v>
      </c>
      <c r="BV84" s="31">
        <f t="shared" ca="1" si="39"/>
        <v>90.919407955605692</v>
      </c>
      <c r="BW84" s="31">
        <f t="shared" ca="1" si="39"/>
        <v>90.313278569234981</v>
      </c>
    </row>
    <row r="85" spans="1:75">
      <c r="A85" s="17">
        <v>78</v>
      </c>
      <c r="B85" s="17">
        <v>0.19</v>
      </c>
      <c r="C85" s="17">
        <f t="shared" si="40"/>
        <v>3.337431933953978E-3</v>
      </c>
      <c r="D85" s="31">
        <f t="shared" ca="1" si="27"/>
        <v>80.561938661333542</v>
      </c>
      <c r="E85" s="31">
        <f t="shared" ca="1" si="27"/>
        <v>80.326966340237988</v>
      </c>
      <c r="F85" s="31">
        <f t="shared" ca="1" si="27"/>
        <v>80.092679355078957</v>
      </c>
      <c r="G85" s="31">
        <f t="shared" ca="1" si="27"/>
        <v>79.859075706959985</v>
      </c>
      <c r="H85" s="31">
        <f t="shared" ca="1" si="27"/>
        <v>79.62615340281468</v>
      </c>
      <c r="I85" s="31">
        <f t="shared" ca="1" si="35"/>
        <v>79.393910455389786</v>
      </c>
      <c r="J85" s="31">
        <f t="shared" ca="1" si="35"/>
        <v>79.162344883228229</v>
      </c>
      <c r="K85" s="31">
        <f t="shared" ca="1" si="35"/>
        <v>78.931454710652162</v>
      </c>
      <c r="L85" s="31">
        <f t="shared" ca="1" si="35"/>
        <v>78.701237967746081</v>
      </c>
      <c r="M85" s="31">
        <f t="shared" ca="1" si="35"/>
        <v>78.471692690340177</v>
      </c>
      <c r="N85" s="31">
        <f t="shared" ca="1" si="35"/>
        <v>78.242816919993345</v>
      </c>
      <c r="O85" s="31">
        <f t="shared" ca="1" si="35"/>
        <v>78.014608703976705</v>
      </c>
      <c r="S85" s="31">
        <f t="shared" ca="1" si="32"/>
        <v>158.71659297896818</v>
      </c>
      <c r="T85" s="31">
        <f t="shared" ca="1" si="32"/>
        <v>158.05527384155582</v>
      </c>
      <c r="U85" s="31">
        <f t="shared" ca="1" si="32"/>
        <v>157.39671020054931</v>
      </c>
      <c r="V85" s="31">
        <f t="shared" ca="1" si="32"/>
        <v>156.74089057471369</v>
      </c>
      <c r="W85" s="31">
        <f t="shared" ca="1" si="32"/>
        <v>156.08780353065239</v>
      </c>
      <c r="X85" s="31">
        <f t="shared" ca="1" si="41"/>
        <v>155.43743768260799</v>
      </c>
      <c r="Y85" s="31">
        <f t="shared" ca="1" si="41"/>
        <v>154.7897816922638</v>
      </c>
      <c r="Z85" s="31">
        <f t="shared" ca="1" si="41"/>
        <v>154.14482426854605</v>
      </c>
      <c r="AA85" s="31">
        <f t="shared" ca="1" si="41"/>
        <v>153.50255416742709</v>
      </c>
      <c r="AB85" s="31">
        <f t="shared" ca="1" si="41"/>
        <v>152.86296019172948</v>
      </c>
      <c r="AC85" s="31">
        <f t="shared" ca="1" si="41"/>
        <v>152.2260311909306</v>
      </c>
      <c r="AD85" s="31">
        <f t="shared" ca="1" si="41"/>
        <v>151.59175606096841</v>
      </c>
      <c r="AH85" s="31">
        <f t="shared" ca="1" si="37"/>
        <v>189.31553432862756</v>
      </c>
      <c r="AI85" s="31">
        <f t="shared" ca="1" si="37"/>
        <v>188.43206183509398</v>
      </c>
      <c r="AJ85" s="31">
        <f t="shared" ca="1" si="37"/>
        <v>187.55271221319688</v>
      </c>
      <c r="AK85" s="31">
        <f t="shared" ca="1" si="37"/>
        <v>186.67746622286862</v>
      </c>
      <c r="AL85" s="31">
        <f t="shared" ca="1" si="37"/>
        <v>185.80630471382861</v>
      </c>
      <c r="AM85" s="31">
        <f t="shared" ca="1" si="37"/>
        <v>184.93920862516407</v>
      </c>
      <c r="AN85" s="31">
        <f t="shared" ca="1" si="36"/>
        <v>184.07615898491329</v>
      </c>
      <c r="AO85" s="31">
        <f t="shared" ca="1" si="36"/>
        <v>183.21713690965038</v>
      </c>
      <c r="AP85" s="31">
        <f t="shared" ca="1" si="36"/>
        <v>182.362123604072</v>
      </c>
      <c r="AQ85" s="31">
        <f t="shared" ca="1" si="36"/>
        <v>181.51110036058631</v>
      </c>
      <c r="AR85" s="31">
        <f t="shared" ca="1" si="36"/>
        <v>180.6640485589036</v>
      </c>
      <c r="AS85" s="31">
        <f t="shared" ca="1" si="36"/>
        <v>179.82094966562872</v>
      </c>
      <c r="AW85" s="31">
        <f t="shared" si="33"/>
        <v>266.99455471631825</v>
      </c>
      <c r="AX85" s="31">
        <f t="shared" ca="1" si="38"/>
        <v>247.88125307360067</v>
      </c>
      <c r="AY85" s="31">
        <f t="shared" ca="1" si="38"/>
        <v>246.47659263951695</v>
      </c>
      <c r="AZ85" s="31">
        <f t="shared" ca="1" si="38"/>
        <v>245.079891947893</v>
      </c>
      <c r="BA85" s="31">
        <f t="shared" ca="1" si="38"/>
        <v>243.69110589352158</v>
      </c>
      <c r="BB85" s="31">
        <f t="shared" ca="1" si="38"/>
        <v>242.31018962679161</v>
      </c>
      <c r="BC85" s="31">
        <f t="shared" ca="1" si="38"/>
        <v>240.93709855223977</v>
      </c>
      <c r="BD85" s="31">
        <f t="shared" ca="1" si="38"/>
        <v>239.57178832711043</v>
      </c>
      <c r="BE85" s="31">
        <f t="shared" ca="1" si="38"/>
        <v>238.21421485992352</v>
      </c>
      <c r="BF85" s="31">
        <f t="shared" ca="1" si="38"/>
        <v>236.86433430905058</v>
      </c>
      <c r="BG85" s="31">
        <f t="shared" ca="1" si="38"/>
        <v>235.52210308129929</v>
      </c>
      <c r="BH85" s="31">
        <f t="shared" ca="1" si="38"/>
        <v>234.18747783050526</v>
      </c>
      <c r="BL85" s="31">
        <f t="shared" ca="1" si="34"/>
        <v>333.74319339539778</v>
      </c>
      <c r="BM85" s="31">
        <f t="shared" ca="1" si="39"/>
        <v>305.7763310960031</v>
      </c>
      <c r="BN85" s="31">
        <f t="shared" ca="1" si="39"/>
        <v>303.73782222202982</v>
      </c>
      <c r="BO85" s="31">
        <f t="shared" ca="1" si="39"/>
        <v>301.71290340721623</v>
      </c>
      <c r="BP85" s="31">
        <f t="shared" ca="1" si="39"/>
        <v>299.70148405116811</v>
      </c>
      <c r="BQ85" s="31">
        <f t="shared" ca="1" si="39"/>
        <v>297.7034741574937</v>
      </c>
      <c r="BR85" s="31">
        <f t="shared" ca="1" si="39"/>
        <v>295.71878432977712</v>
      </c>
      <c r="BS85" s="31">
        <f t="shared" ca="1" si="39"/>
        <v>293.74732576757856</v>
      </c>
      <c r="BT85" s="31">
        <f t="shared" ca="1" si="39"/>
        <v>291.78901026246137</v>
      </c>
      <c r="BU85" s="31">
        <f t="shared" ca="1" si="39"/>
        <v>289.84375019404501</v>
      </c>
      <c r="BV85" s="31">
        <f t="shared" ca="1" si="39"/>
        <v>287.91145852608469</v>
      </c>
      <c r="BW85" s="31">
        <f t="shared" ca="1" si="39"/>
        <v>285.99204880257747</v>
      </c>
    </row>
    <row r="86" spans="1:75">
      <c r="A86" s="17">
        <v>79</v>
      </c>
      <c r="B86" s="17">
        <v>0.94</v>
      </c>
      <c r="C86" s="17">
        <f t="shared" si="40"/>
        <v>1.6511505357456522E-2</v>
      </c>
      <c r="D86" s="31">
        <f t="shared" ca="1" si="27"/>
        <v>398.56959127186065</v>
      </c>
      <c r="E86" s="31">
        <f t="shared" ca="1" si="27"/>
        <v>397.40709663065104</v>
      </c>
      <c r="F86" s="31">
        <f t="shared" ca="1" si="27"/>
        <v>396.24799259881166</v>
      </c>
      <c r="G86" s="31">
        <f t="shared" ca="1" si="27"/>
        <v>395.09226928706516</v>
      </c>
      <c r="H86" s="31">
        <f t="shared" ca="1" si="27"/>
        <v>393.93991683497785</v>
      </c>
      <c r="I86" s="31">
        <f t="shared" ca="1" si="35"/>
        <v>392.79092541087579</v>
      </c>
      <c r="J86" s="31">
        <f t="shared" ca="1" si="35"/>
        <v>391.64528521176072</v>
      </c>
      <c r="K86" s="31">
        <f t="shared" ca="1" si="35"/>
        <v>390.50298646322648</v>
      </c>
      <c r="L86" s="31">
        <f t="shared" ca="1" si="35"/>
        <v>389.36401941937538</v>
      </c>
      <c r="M86" s="31">
        <f t="shared" ca="1" si="35"/>
        <v>388.22837436273556</v>
      </c>
      <c r="N86" s="31">
        <f t="shared" ca="1" si="35"/>
        <v>387.09604160417757</v>
      </c>
      <c r="O86" s="31">
        <f t="shared" ca="1" si="35"/>
        <v>385.96701148283205</v>
      </c>
      <c r="S86" s="31">
        <f t="shared" ca="1" si="32"/>
        <v>785.22946000121101</v>
      </c>
      <c r="T86" s="31">
        <f t="shared" ca="1" si="32"/>
        <v>781.95767058453919</v>
      </c>
      <c r="U86" s="31">
        <f t="shared" ca="1" si="32"/>
        <v>778.69951362377014</v>
      </c>
      <c r="V86" s="31">
        <f t="shared" ca="1" si="32"/>
        <v>775.45493231700448</v>
      </c>
      <c r="W86" s="31">
        <f t="shared" ca="1" si="32"/>
        <v>772.22387009901706</v>
      </c>
      <c r="X86" s="31">
        <f t="shared" ca="1" si="41"/>
        <v>769.00627064027105</v>
      </c>
      <c r="Y86" s="31">
        <f t="shared" ca="1" si="41"/>
        <v>765.80207784593665</v>
      </c>
      <c r="Z86" s="31">
        <f t="shared" ca="1" si="41"/>
        <v>762.61123585491191</v>
      </c>
      <c r="AA86" s="31">
        <f t="shared" ca="1" si="41"/>
        <v>759.43368903884982</v>
      </c>
      <c r="AB86" s="31">
        <f t="shared" ca="1" si="41"/>
        <v>756.26938200118798</v>
      </c>
      <c r="AC86" s="31">
        <f t="shared" ca="1" si="41"/>
        <v>753.11825957618294</v>
      </c>
      <c r="AD86" s="31">
        <f t="shared" ca="1" si="41"/>
        <v>749.98026682794887</v>
      </c>
      <c r="AH86" s="31">
        <f t="shared" ca="1" si="37"/>
        <v>936.61369615215733</v>
      </c>
      <c r="AI86" s="31">
        <f t="shared" ca="1" si="37"/>
        <v>932.24283223678071</v>
      </c>
      <c r="AJ86" s="31">
        <f t="shared" ca="1" si="37"/>
        <v>927.89236568634249</v>
      </c>
      <c r="AK86" s="31">
        <f t="shared" ca="1" si="37"/>
        <v>923.56220131313944</v>
      </c>
      <c r="AL86" s="31">
        <f t="shared" ca="1" si="37"/>
        <v>919.25224437367831</v>
      </c>
      <c r="AM86" s="31">
        <f t="shared" ca="1" si="37"/>
        <v>914.96240056660122</v>
      </c>
      <c r="AN86" s="31">
        <f t="shared" ca="1" si="36"/>
        <v>910.69257603062363</v>
      </c>
      <c r="AO86" s="31">
        <f t="shared" ca="1" si="36"/>
        <v>906.44267734248081</v>
      </c>
      <c r="AP86" s="31">
        <f t="shared" ca="1" si="36"/>
        <v>902.2126115148825</v>
      </c>
      <c r="AQ86" s="31">
        <f t="shared" ca="1" si="36"/>
        <v>898.00228599447962</v>
      </c>
      <c r="AR86" s="31">
        <f t="shared" ca="1" si="36"/>
        <v>893.81160865983873</v>
      </c>
      <c r="AS86" s="31">
        <f t="shared" ca="1" si="36"/>
        <v>889.6404878194262</v>
      </c>
      <c r="AW86" s="31">
        <f t="shared" si="33"/>
        <v>1320.9204285965218</v>
      </c>
      <c r="AX86" s="31">
        <f t="shared" ca="1" si="38"/>
        <v>1226.3598836272874</v>
      </c>
      <c r="AY86" s="31">
        <f t="shared" ca="1" si="38"/>
        <v>1219.4105109533996</v>
      </c>
      <c r="AZ86" s="31">
        <f t="shared" ca="1" si="38"/>
        <v>1212.5005180579969</v>
      </c>
      <c r="BA86" s="31">
        <f t="shared" ca="1" si="38"/>
        <v>1205.6296817890013</v>
      </c>
      <c r="BB86" s="31">
        <f t="shared" ca="1" si="38"/>
        <v>1198.7977802588637</v>
      </c>
      <c r="BC86" s="31">
        <f t="shared" ca="1" si="38"/>
        <v>1192.0045928373968</v>
      </c>
      <c r="BD86" s="31">
        <f t="shared" ca="1" si="38"/>
        <v>1185.2499001446515</v>
      </c>
      <c r="BE86" s="31">
        <f t="shared" ca="1" si="38"/>
        <v>1178.533484043832</v>
      </c>
      <c r="BF86" s="31">
        <f t="shared" ca="1" si="38"/>
        <v>1171.8551276342503</v>
      </c>
      <c r="BG86" s="31">
        <f t="shared" ca="1" si="38"/>
        <v>1165.2146152443227</v>
      </c>
      <c r="BH86" s="31">
        <f t="shared" ca="1" si="38"/>
        <v>1158.611732424605</v>
      </c>
      <c r="BL86" s="31">
        <f t="shared" ca="1" si="34"/>
        <v>1651.1505357456522</v>
      </c>
      <c r="BM86" s="31">
        <f t="shared" ca="1" si="39"/>
        <v>1512.7881643696994</v>
      </c>
      <c r="BN86" s="31">
        <f t="shared" ca="1" si="39"/>
        <v>1502.7029099405684</v>
      </c>
      <c r="BO86" s="31">
        <f t="shared" ca="1" si="39"/>
        <v>1492.6848905409645</v>
      </c>
      <c r="BP86" s="31">
        <f t="shared" ca="1" si="39"/>
        <v>1482.733657937358</v>
      </c>
      <c r="BQ86" s="31">
        <f t="shared" ca="1" si="39"/>
        <v>1472.8487668844425</v>
      </c>
      <c r="BR86" s="31">
        <f t="shared" ca="1" si="39"/>
        <v>1463.029775105213</v>
      </c>
      <c r="BS86" s="31">
        <f t="shared" ca="1" si="39"/>
        <v>1453.2762432711779</v>
      </c>
      <c r="BT86" s="31">
        <f t="shared" ca="1" si="39"/>
        <v>1443.5877349827035</v>
      </c>
      <c r="BU86" s="31">
        <f t="shared" ca="1" si="39"/>
        <v>1433.9638167494857</v>
      </c>
      <c r="BV86" s="31">
        <f t="shared" ca="1" si="39"/>
        <v>1424.4040579711557</v>
      </c>
      <c r="BW86" s="31">
        <f t="shared" ca="1" si="39"/>
        <v>1414.9080309180149</v>
      </c>
    </row>
    <row r="87" spans="1:75">
      <c r="A87" s="17">
        <v>80</v>
      </c>
      <c r="B87" s="17">
        <v>0.45</v>
      </c>
      <c r="C87" s="17">
        <f t="shared" si="40"/>
        <v>7.9044440541015271E-3</v>
      </c>
      <c r="D87" s="31">
        <f t="shared" ca="1" si="27"/>
        <v>190.80459156631628</v>
      </c>
      <c r="E87" s="31">
        <f t="shared" ca="1" si="27"/>
        <v>190.24807817424787</v>
      </c>
      <c r="F87" s="31">
        <f t="shared" ca="1" si="27"/>
        <v>189.69318794623965</v>
      </c>
      <c r="G87" s="31">
        <f t="shared" ca="1" si="27"/>
        <v>189.13991614806312</v>
      </c>
      <c r="H87" s="31">
        <f t="shared" ca="1" si="27"/>
        <v>188.58825805929791</v>
      </c>
      <c r="I87" s="31">
        <f t="shared" ca="1" si="35"/>
        <v>188.0382089732916</v>
      </c>
      <c r="J87" s="31">
        <f t="shared" ca="1" si="35"/>
        <v>187.48976419711951</v>
      </c>
      <c r="K87" s="31">
        <f t="shared" ca="1" si="35"/>
        <v>186.94291905154461</v>
      </c>
      <c r="L87" s="31">
        <f t="shared" ca="1" si="35"/>
        <v>186.39766887097758</v>
      </c>
      <c r="M87" s="31">
        <f t="shared" ca="1" si="35"/>
        <v>185.85400900343726</v>
      </c>
      <c r="N87" s="31">
        <f t="shared" ca="1" si="35"/>
        <v>185.31193481051054</v>
      </c>
      <c r="O87" s="31">
        <f t="shared" ca="1" si="35"/>
        <v>184.77144166731324</v>
      </c>
      <c r="S87" s="31">
        <f t="shared" ca="1" si="32"/>
        <v>375.90772021334573</v>
      </c>
      <c r="T87" s="31">
        <f t="shared" ca="1" si="32"/>
        <v>374.34143804579008</v>
      </c>
      <c r="U87" s="31">
        <f t="shared" ca="1" si="32"/>
        <v>372.78168205393257</v>
      </c>
      <c r="V87" s="31">
        <f t="shared" ca="1" si="32"/>
        <v>371.22842504537454</v>
      </c>
      <c r="W87" s="31">
        <f t="shared" ca="1" si="32"/>
        <v>369.68163994101883</v>
      </c>
      <c r="X87" s="31">
        <f t="shared" ca="1" si="41"/>
        <v>368.14129977459788</v>
      </c>
      <c r="Y87" s="31">
        <f t="shared" ca="1" si="41"/>
        <v>366.60737769220373</v>
      </c>
      <c r="Z87" s="31">
        <f t="shared" ca="1" si="41"/>
        <v>365.07984695181955</v>
      </c>
      <c r="AA87" s="31">
        <f t="shared" ca="1" si="41"/>
        <v>363.55868092285363</v>
      </c>
      <c r="AB87" s="31">
        <f t="shared" ca="1" si="41"/>
        <v>362.0438530856751</v>
      </c>
      <c r="AC87" s="31">
        <f t="shared" ca="1" si="41"/>
        <v>360.53533703115141</v>
      </c>
      <c r="AD87" s="31">
        <f t="shared" ca="1" si="41"/>
        <v>359.03310646018832</v>
      </c>
      <c r="AH87" s="31">
        <f t="shared" ca="1" si="37"/>
        <v>448.37889709411792</v>
      </c>
      <c r="AI87" s="31">
        <f t="shared" ca="1" si="37"/>
        <v>446.28646224101209</v>
      </c>
      <c r="AJ87" s="31">
        <f t="shared" ca="1" si="37"/>
        <v>444.20379208388738</v>
      </c>
      <c r="AK87" s="31">
        <f t="shared" ca="1" si="37"/>
        <v>442.13084105416254</v>
      </c>
      <c r="AL87" s="31">
        <f t="shared" ca="1" si="37"/>
        <v>440.06756379590985</v>
      </c>
      <c r="AM87" s="31">
        <f t="shared" ca="1" si="37"/>
        <v>438.01391516486228</v>
      </c>
      <c r="AN87" s="31">
        <f t="shared" ca="1" si="36"/>
        <v>435.96985022742621</v>
      </c>
      <c r="AO87" s="31">
        <f t="shared" ca="1" si="36"/>
        <v>433.93532425969829</v>
      </c>
      <c r="AP87" s="31">
        <f t="shared" ca="1" si="36"/>
        <v>431.91029274648633</v>
      </c>
      <c r="AQ87" s="31">
        <f t="shared" ca="1" si="36"/>
        <v>429.89471138033599</v>
      </c>
      <c r="AR87" s="31">
        <f t="shared" ca="1" si="36"/>
        <v>427.88853606056114</v>
      </c>
      <c r="AS87" s="31">
        <f t="shared" ca="1" si="36"/>
        <v>425.89172289227849</v>
      </c>
      <c r="AW87" s="31">
        <f t="shared" si="33"/>
        <v>632.35552432812221</v>
      </c>
      <c r="AX87" s="31">
        <f t="shared" ca="1" si="38"/>
        <v>587.08717833221215</v>
      </c>
      <c r="AY87" s="31">
        <f t="shared" ca="1" si="38"/>
        <v>583.76035098832961</v>
      </c>
      <c r="AZ87" s="31">
        <f t="shared" ca="1" si="38"/>
        <v>580.45237566606238</v>
      </c>
      <c r="BA87" s="31">
        <f t="shared" ca="1" si="38"/>
        <v>577.16314553728796</v>
      </c>
      <c r="BB87" s="31">
        <f t="shared" ca="1" si="38"/>
        <v>573.89255437924328</v>
      </c>
      <c r="BC87" s="31">
        <f t="shared" ca="1" si="38"/>
        <v>570.64049657109422</v>
      </c>
      <c r="BD87" s="31">
        <f t="shared" ca="1" si="38"/>
        <v>567.40686709052477</v>
      </c>
      <c r="BE87" s="31">
        <f t="shared" ca="1" si="38"/>
        <v>564.1915615103452</v>
      </c>
      <c r="BF87" s="31">
        <f t="shared" ca="1" si="38"/>
        <v>560.99447599511984</v>
      </c>
      <c r="BG87" s="31">
        <f t="shared" ca="1" si="38"/>
        <v>557.81550729781407</v>
      </c>
      <c r="BH87" s="31">
        <f t="shared" ca="1" si="38"/>
        <v>554.65455275645979</v>
      </c>
      <c r="BL87" s="31">
        <f t="shared" ca="1" si="34"/>
        <v>790.44440541015274</v>
      </c>
      <c r="BM87" s="31">
        <f t="shared" ca="1" si="39"/>
        <v>724.20709996421795</v>
      </c>
      <c r="BN87" s="31">
        <f t="shared" ca="1" si="39"/>
        <v>719.37905263112316</v>
      </c>
      <c r="BO87" s="31">
        <f t="shared" ca="1" si="39"/>
        <v>714.58319228024902</v>
      </c>
      <c r="BP87" s="31">
        <f t="shared" ca="1" si="39"/>
        <v>709.81930433171397</v>
      </c>
      <c r="BQ87" s="31">
        <f t="shared" ca="1" si="39"/>
        <v>705.08717563616938</v>
      </c>
      <c r="BR87" s="31">
        <f t="shared" ca="1" si="39"/>
        <v>700.38659446526162</v>
      </c>
      <c r="BS87" s="31">
        <f t="shared" ca="1" si="39"/>
        <v>695.71735050215977</v>
      </c>
      <c r="BT87" s="31">
        <f t="shared" ca="1" si="39"/>
        <v>691.0792348321454</v>
      </c>
      <c r="BU87" s="31">
        <f t="shared" ca="1" si="39"/>
        <v>686.47203993326445</v>
      </c>
      <c r="BV87" s="31">
        <f t="shared" ca="1" si="39"/>
        <v>681.89555966704268</v>
      </c>
      <c r="BW87" s="31">
        <f t="shared" ca="1" si="39"/>
        <v>677.34958926926242</v>
      </c>
    </row>
    <row r="88" spans="1:75">
      <c r="A88" s="17">
        <v>81</v>
      </c>
      <c r="B88" s="17">
        <v>0.65</v>
      </c>
      <c r="C88" s="17">
        <f t="shared" si="40"/>
        <v>1.1417530300368873E-2</v>
      </c>
      <c r="D88" s="31">
        <f t="shared" ca="1" si="27"/>
        <v>275.60663226245686</v>
      </c>
      <c r="E88" s="31">
        <f t="shared" ca="1" si="27"/>
        <v>274.80277958502467</v>
      </c>
      <c r="F88" s="31">
        <f t="shared" ca="1" si="27"/>
        <v>274.0012714779017</v>
      </c>
      <c r="G88" s="31">
        <f t="shared" ca="1" si="27"/>
        <v>273.20210110275787</v>
      </c>
      <c r="H88" s="31">
        <f t="shared" ca="1" si="27"/>
        <v>272.40526164120814</v>
      </c>
      <c r="I88" s="31">
        <f t="shared" ca="1" si="35"/>
        <v>271.61074629475456</v>
      </c>
      <c r="J88" s="31">
        <f t="shared" ca="1" si="35"/>
        <v>270.81854828472819</v>
      </c>
      <c r="K88" s="31">
        <f t="shared" ca="1" si="35"/>
        <v>270.0286608522311</v>
      </c>
      <c r="L88" s="31">
        <f t="shared" ca="1" si="35"/>
        <v>269.24107725807875</v>
      </c>
      <c r="M88" s="31">
        <f t="shared" ca="1" si="35"/>
        <v>268.45579078274272</v>
      </c>
      <c r="N88" s="31">
        <f t="shared" ca="1" si="35"/>
        <v>267.67279472629303</v>
      </c>
      <c r="O88" s="31">
        <f t="shared" ca="1" si="35"/>
        <v>266.89208240834137</v>
      </c>
      <c r="S88" s="31">
        <f t="shared" ca="1" si="32"/>
        <v>542.9778180859438</v>
      </c>
      <c r="T88" s="31">
        <f t="shared" ca="1" si="32"/>
        <v>540.71541051058568</v>
      </c>
      <c r="U88" s="31">
        <f t="shared" ca="1" si="32"/>
        <v>538.4624296334581</v>
      </c>
      <c r="V88" s="31">
        <f t="shared" ca="1" si="32"/>
        <v>536.21883617665208</v>
      </c>
      <c r="W88" s="31">
        <f t="shared" ca="1" si="32"/>
        <v>533.98459102591607</v>
      </c>
      <c r="X88" s="31">
        <f t="shared" ca="1" si="41"/>
        <v>531.75965522997467</v>
      </c>
      <c r="Y88" s="31">
        <f t="shared" ca="1" si="41"/>
        <v>529.54398999984983</v>
      </c>
      <c r="Z88" s="31">
        <f t="shared" ca="1" si="41"/>
        <v>527.3375567081838</v>
      </c>
      <c r="AA88" s="31">
        <f t="shared" ca="1" si="41"/>
        <v>525.14031688856642</v>
      </c>
      <c r="AB88" s="31">
        <f t="shared" ca="1" si="41"/>
        <v>522.95223223486403</v>
      </c>
      <c r="AC88" s="31">
        <f t="shared" ca="1" si="41"/>
        <v>520.77326460055201</v>
      </c>
      <c r="AD88" s="31">
        <f t="shared" ca="1" si="41"/>
        <v>518.60337599804984</v>
      </c>
      <c r="AH88" s="31">
        <f t="shared" ca="1" si="37"/>
        <v>647.65840691372591</v>
      </c>
      <c r="AI88" s="31">
        <f t="shared" ca="1" si="37"/>
        <v>644.63600101479517</v>
      </c>
      <c r="AJ88" s="31">
        <f t="shared" ca="1" si="37"/>
        <v>641.62769967672625</v>
      </c>
      <c r="AK88" s="31">
        <f t="shared" ca="1" si="37"/>
        <v>638.63343707823481</v>
      </c>
      <c r="AL88" s="31">
        <f t="shared" ca="1" si="37"/>
        <v>635.65314770520308</v>
      </c>
      <c r="AM88" s="31">
        <f t="shared" ca="1" si="37"/>
        <v>632.68676634924554</v>
      </c>
      <c r="AN88" s="31">
        <f t="shared" ca="1" si="36"/>
        <v>629.73422810628233</v>
      </c>
      <c r="AO88" s="31">
        <f t="shared" ca="1" si="36"/>
        <v>626.79546837511975</v>
      </c>
      <c r="AP88" s="31">
        <f t="shared" ca="1" si="36"/>
        <v>623.87042285603582</v>
      </c>
      <c r="AQ88" s="31">
        <f t="shared" ca="1" si="36"/>
        <v>620.95902754937424</v>
      </c>
      <c r="AR88" s="31">
        <f t="shared" ca="1" si="36"/>
        <v>618.06121875414385</v>
      </c>
      <c r="AS88" s="31">
        <f t="shared" ca="1" si="36"/>
        <v>615.17693306662454</v>
      </c>
      <c r="AW88" s="31">
        <f t="shared" si="33"/>
        <v>913.4024240295098</v>
      </c>
      <c r="AX88" s="31">
        <f t="shared" ca="1" si="38"/>
        <v>848.01481314652858</v>
      </c>
      <c r="AY88" s="31">
        <f t="shared" ca="1" si="38"/>
        <v>843.20939587203168</v>
      </c>
      <c r="AZ88" s="31">
        <f t="shared" ca="1" si="38"/>
        <v>838.4312092954234</v>
      </c>
      <c r="BA88" s="31">
        <f t="shared" ca="1" si="38"/>
        <v>833.68009910941589</v>
      </c>
      <c r="BB88" s="31">
        <f t="shared" ca="1" si="38"/>
        <v>828.95591188112917</v>
      </c>
      <c r="BC88" s="31">
        <f t="shared" ca="1" si="38"/>
        <v>824.25849504713608</v>
      </c>
      <c r="BD88" s="31">
        <f t="shared" ca="1" si="38"/>
        <v>819.58769690853569</v>
      </c>
      <c r="BE88" s="31">
        <f t="shared" ca="1" si="38"/>
        <v>814.94336662605417</v>
      </c>
      <c r="BF88" s="31">
        <f t="shared" ca="1" si="38"/>
        <v>810.32535421517309</v>
      </c>
      <c r="BG88" s="31">
        <f t="shared" ca="1" si="38"/>
        <v>805.73351054128705</v>
      </c>
      <c r="BH88" s="31">
        <f t="shared" ca="1" si="38"/>
        <v>801.16768731488639</v>
      </c>
      <c r="BL88" s="31">
        <f t="shared" ca="1" si="34"/>
        <v>1141.7530300368871</v>
      </c>
      <c r="BM88" s="31">
        <f t="shared" ca="1" si="34"/>
        <v>1046.076922170537</v>
      </c>
      <c r="BN88" s="31">
        <f t="shared" ca="1" si="34"/>
        <v>1039.1030760227336</v>
      </c>
      <c r="BO88" s="31">
        <f t="shared" ca="1" si="34"/>
        <v>1032.1757221825819</v>
      </c>
      <c r="BP88" s="31">
        <f t="shared" ca="1" si="34"/>
        <v>1025.2945507013646</v>
      </c>
      <c r="BQ88" s="31">
        <f t="shared" ca="1" si="34"/>
        <v>1018.4592536966891</v>
      </c>
      <c r="BR88" s="31">
        <f t="shared" ca="1" si="34"/>
        <v>1011.6695253387112</v>
      </c>
      <c r="BS88" s="31">
        <f t="shared" ca="1" si="34"/>
        <v>1004.925061836453</v>
      </c>
      <c r="BT88" s="31">
        <f t="shared" ca="1" si="39"/>
        <v>998.22556142421001</v>
      </c>
      <c r="BU88" s="31">
        <f t="shared" ca="1" si="39"/>
        <v>991.57072434804866</v>
      </c>
      <c r="BV88" s="31">
        <f t="shared" ca="1" si="39"/>
        <v>984.960252852395</v>
      </c>
      <c r="BW88" s="31">
        <f t="shared" ca="1" si="39"/>
        <v>978.39385116671247</v>
      </c>
    </row>
    <row r="89" spans="1:75">
      <c r="A89" s="17">
        <v>82</v>
      </c>
      <c r="B89" s="17">
        <v>0.55000000000000004</v>
      </c>
      <c r="C89" s="17">
        <f t="shared" si="40"/>
        <v>9.6609871772352016E-3</v>
      </c>
      <c r="D89" s="31">
        <f t="shared" ca="1" si="27"/>
        <v>233.20561191438662</v>
      </c>
      <c r="E89" s="31">
        <f t="shared" ca="1" si="27"/>
        <v>232.52542887963631</v>
      </c>
      <c r="F89" s="31">
        <f t="shared" ca="1" si="27"/>
        <v>231.84722971207071</v>
      </c>
      <c r="G89" s="31">
        <f t="shared" ca="1" si="27"/>
        <v>231.17100862541051</v>
      </c>
      <c r="H89" s="31">
        <f t="shared" ca="1" si="27"/>
        <v>230.49675985025306</v>
      </c>
      <c r="I89" s="31">
        <f t="shared" ca="1" si="35"/>
        <v>229.82447763402311</v>
      </c>
      <c r="J89" s="31">
        <f t="shared" ca="1" si="35"/>
        <v>229.1541562409239</v>
      </c>
      <c r="K89" s="31">
        <f t="shared" ca="1" si="35"/>
        <v>228.48578995188788</v>
      </c>
      <c r="L89" s="31">
        <f t="shared" ca="1" si="35"/>
        <v>227.81937306452821</v>
      </c>
      <c r="M89" s="31">
        <f t="shared" ca="1" si="35"/>
        <v>227.15489989309</v>
      </c>
      <c r="N89" s="31">
        <f t="shared" ca="1" si="35"/>
        <v>226.49236476840181</v>
      </c>
      <c r="O89" s="31">
        <f t="shared" ca="1" si="35"/>
        <v>225.83176203782733</v>
      </c>
      <c r="S89" s="31">
        <f t="shared" ca="1" si="32"/>
        <v>459.44276914964485</v>
      </c>
      <c r="T89" s="31">
        <f t="shared" ca="1" si="32"/>
        <v>457.52842427818797</v>
      </c>
      <c r="U89" s="31">
        <f t="shared" ca="1" si="32"/>
        <v>455.62205584369542</v>
      </c>
      <c r="V89" s="31">
        <f t="shared" ca="1" si="32"/>
        <v>453.72363061101339</v>
      </c>
      <c r="W89" s="31">
        <f t="shared" ca="1" si="32"/>
        <v>451.83311548346751</v>
      </c>
      <c r="X89" s="31">
        <f t="shared" ca="1" si="41"/>
        <v>449.95047750228639</v>
      </c>
      <c r="Y89" s="31">
        <f t="shared" ca="1" si="41"/>
        <v>448.07568384602689</v>
      </c>
      <c r="Z89" s="31">
        <f t="shared" ca="1" si="41"/>
        <v>446.20870183000176</v>
      </c>
      <c r="AA89" s="31">
        <f t="shared" ca="1" si="41"/>
        <v>444.34949890571011</v>
      </c>
      <c r="AB89" s="31">
        <f t="shared" ca="1" si="41"/>
        <v>442.49804266026968</v>
      </c>
      <c r="AC89" s="31">
        <f t="shared" ca="1" si="41"/>
        <v>440.6543008158518</v>
      </c>
      <c r="AD89" s="31">
        <f t="shared" ca="1" si="41"/>
        <v>438.81824122911917</v>
      </c>
      <c r="AH89" s="31">
        <f t="shared" ca="1" si="37"/>
        <v>548.01865200392206</v>
      </c>
      <c r="AI89" s="31">
        <f t="shared" ca="1" si="37"/>
        <v>545.46123162790377</v>
      </c>
      <c r="AJ89" s="31">
        <f t="shared" ca="1" si="37"/>
        <v>542.91574588030687</v>
      </c>
      <c r="AK89" s="31">
        <f t="shared" ca="1" si="37"/>
        <v>540.38213906619876</v>
      </c>
      <c r="AL89" s="31">
        <f t="shared" ca="1" si="37"/>
        <v>537.86035575055655</v>
      </c>
      <c r="AM89" s="31">
        <f t="shared" ca="1" si="37"/>
        <v>535.35034075705403</v>
      </c>
      <c r="AN89" s="31">
        <f t="shared" ca="1" si="36"/>
        <v>532.85203916685441</v>
      </c>
      <c r="AO89" s="31">
        <f t="shared" ca="1" si="36"/>
        <v>530.36539631740914</v>
      </c>
      <c r="AP89" s="31">
        <f t="shared" ca="1" si="36"/>
        <v>527.89035780126119</v>
      </c>
      <c r="AQ89" s="31">
        <f t="shared" ca="1" si="36"/>
        <v>525.42686946485526</v>
      </c>
      <c r="AR89" s="31">
        <f t="shared" ca="1" si="36"/>
        <v>522.97487740735266</v>
      </c>
      <c r="AS89" s="31">
        <f t="shared" ca="1" si="36"/>
        <v>520.53432797945163</v>
      </c>
      <c r="AW89" s="31">
        <f t="shared" si="33"/>
        <v>772.87897417881618</v>
      </c>
      <c r="AX89" s="31">
        <f t="shared" ca="1" si="38"/>
        <v>717.55099573937048</v>
      </c>
      <c r="AY89" s="31">
        <f t="shared" ca="1" si="38"/>
        <v>713.48487343018076</v>
      </c>
      <c r="AZ89" s="31">
        <f t="shared" ca="1" si="38"/>
        <v>709.44179248074306</v>
      </c>
      <c r="BA89" s="31">
        <f t="shared" ca="1" si="38"/>
        <v>705.42162232335204</v>
      </c>
      <c r="BB89" s="31">
        <f t="shared" ca="1" si="38"/>
        <v>701.42423313018639</v>
      </c>
      <c r="BC89" s="31">
        <f t="shared" ca="1" si="38"/>
        <v>697.44949580911532</v>
      </c>
      <c r="BD89" s="31">
        <f t="shared" ca="1" si="38"/>
        <v>693.4972819995304</v>
      </c>
      <c r="BE89" s="31">
        <f t="shared" ca="1" si="38"/>
        <v>689.5674640681998</v>
      </c>
      <c r="BF89" s="31">
        <f t="shared" ca="1" si="38"/>
        <v>685.65991510514652</v>
      </c>
      <c r="BG89" s="31">
        <f t="shared" ca="1" si="38"/>
        <v>681.77450891955073</v>
      </c>
      <c r="BH89" s="31">
        <f t="shared" ca="1" si="38"/>
        <v>677.91112003567321</v>
      </c>
      <c r="BL89" s="31">
        <f t="shared" ca="1" si="34"/>
        <v>966.09871772352017</v>
      </c>
      <c r="BM89" s="31">
        <f t="shared" ca="1" si="34"/>
        <v>885.14201106737755</v>
      </c>
      <c r="BN89" s="31">
        <f t="shared" ca="1" si="34"/>
        <v>879.24106432692849</v>
      </c>
      <c r="BO89" s="31">
        <f t="shared" ca="1" si="34"/>
        <v>873.3794572314157</v>
      </c>
      <c r="BP89" s="31">
        <f t="shared" ca="1" si="34"/>
        <v>867.55692751653953</v>
      </c>
      <c r="BQ89" s="31">
        <f t="shared" ca="1" si="34"/>
        <v>861.77321466642934</v>
      </c>
      <c r="BR89" s="31">
        <f t="shared" ca="1" si="34"/>
        <v>856.02805990198658</v>
      </c>
      <c r="BS89" s="31">
        <f t="shared" ca="1" si="34"/>
        <v>850.32120616930649</v>
      </c>
      <c r="BT89" s="31">
        <f t="shared" ca="1" si="39"/>
        <v>844.65239812817788</v>
      </c>
      <c r="BU89" s="31">
        <f t="shared" ca="1" si="39"/>
        <v>839.02138214065678</v>
      </c>
      <c r="BV89" s="31">
        <f t="shared" ca="1" si="39"/>
        <v>833.42790625971907</v>
      </c>
      <c r="BW89" s="31">
        <f t="shared" ca="1" si="39"/>
        <v>827.87172021798756</v>
      </c>
    </row>
    <row r="90" spans="1:75">
      <c r="A90" s="17">
        <v>83</v>
      </c>
      <c r="B90" s="17">
        <v>0.28000000000000003</v>
      </c>
      <c r="C90" s="17">
        <f t="shared" si="40"/>
        <v>4.9183207447742842E-3</v>
      </c>
      <c r="D90" s="31">
        <f t="shared" ca="1" si="27"/>
        <v>118.72285697459682</v>
      </c>
      <c r="E90" s="31">
        <f t="shared" ca="1" si="27"/>
        <v>118.37658197508757</v>
      </c>
      <c r="F90" s="31">
        <f t="shared" ca="1" si="27"/>
        <v>118.0313169443269</v>
      </c>
      <c r="G90" s="31">
        <f t="shared" ca="1" si="27"/>
        <v>117.68705893657263</v>
      </c>
      <c r="H90" s="31">
        <f t="shared" ca="1" si="27"/>
        <v>117.34380501467429</v>
      </c>
      <c r="I90" s="31">
        <f t="shared" ca="1" si="35"/>
        <v>117.00155225004814</v>
      </c>
      <c r="J90" s="31">
        <f t="shared" ca="1" si="35"/>
        <v>116.66029772265216</v>
      </c>
      <c r="K90" s="31">
        <f t="shared" ca="1" si="35"/>
        <v>116.32003852096111</v>
      </c>
      <c r="L90" s="31">
        <f t="shared" ca="1" si="35"/>
        <v>115.98077174194162</v>
      </c>
      <c r="M90" s="31">
        <f t="shared" ca="1" si="35"/>
        <v>115.64249449102763</v>
      </c>
      <c r="N90" s="31">
        <f t="shared" ca="1" si="35"/>
        <v>115.30520388209547</v>
      </c>
      <c r="O90" s="31">
        <f t="shared" ca="1" si="35"/>
        <v>114.96889703743936</v>
      </c>
      <c r="S90" s="31">
        <f t="shared" ca="1" si="32"/>
        <v>233.89813702163735</v>
      </c>
      <c r="T90" s="31">
        <f t="shared" ca="1" si="32"/>
        <v>232.92356145071386</v>
      </c>
      <c r="U90" s="31">
        <f t="shared" ca="1" si="32"/>
        <v>231.95304661133585</v>
      </c>
      <c r="V90" s="31">
        <f t="shared" ca="1" si="32"/>
        <v>230.98657558378864</v>
      </c>
      <c r="W90" s="31">
        <f t="shared" ca="1" si="32"/>
        <v>230.02413151885619</v>
      </c>
      <c r="X90" s="31">
        <f t="shared" ca="1" si="41"/>
        <v>229.06569763752762</v>
      </c>
      <c r="Y90" s="31">
        <f t="shared" ca="1" si="41"/>
        <v>228.11125723070458</v>
      </c>
      <c r="Z90" s="31">
        <f t="shared" ca="1" si="41"/>
        <v>227.16079365890997</v>
      </c>
      <c r="AA90" s="31">
        <f t="shared" ca="1" si="41"/>
        <v>226.21429035199785</v>
      </c>
      <c r="AB90" s="31">
        <f t="shared" ca="1" si="41"/>
        <v>225.27173080886453</v>
      </c>
      <c r="AC90" s="31">
        <f t="shared" ca="1" si="41"/>
        <v>224.33309859716093</v>
      </c>
      <c r="AD90" s="31">
        <f t="shared" ca="1" si="41"/>
        <v>223.39837735300611</v>
      </c>
      <c r="AH90" s="31">
        <f t="shared" ca="1" si="37"/>
        <v>278.99131374745122</v>
      </c>
      <c r="AI90" s="31">
        <f t="shared" ca="1" si="37"/>
        <v>277.68935428329644</v>
      </c>
      <c r="AJ90" s="31">
        <f t="shared" ca="1" si="37"/>
        <v>276.39347062997439</v>
      </c>
      <c r="AK90" s="31">
        <f t="shared" ca="1" si="37"/>
        <v>275.10363443370119</v>
      </c>
      <c r="AL90" s="31">
        <f t="shared" ca="1" si="37"/>
        <v>273.81981747301063</v>
      </c>
      <c r="AM90" s="31">
        <f t="shared" ca="1" si="37"/>
        <v>272.54199165813657</v>
      </c>
      <c r="AN90" s="31">
        <f t="shared" ca="1" si="36"/>
        <v>271.27012903039861</v>
      </c>
      <c r="AO90" s="31">
        <f t="shared" ca="1" si="36"/>
        <v>270.00420176159008</v>
      </c>
      <c r="AP90" s="31">
        <f t="shared" ca="1" si="36"/>
        <v>268.74418215336931</v>
      </c>
      <c r="AQ90" s="31">
        <f t="shared" ca="1" si="36"/>
        <v>267.49004263665358</v>
      </c>
      <c r="AR90" s="31">
        <f t="shared" ca="1" si="36"/>
        <v>266.24175577101585</v>
      </c>
      <c r="AS90" s="31">
        <f t="shared" ca="1" si="36"/>
        <v>264.99929424408447</v>
      </c>
      <c r="AW90" s="31">
        <f t="shared" si="33"/>
        <v>393.46565958194276</v>
      </c>
      <c r="AX90" s="31">
        <f t="shared" ca="1" si="38"/>
        <v>365.29868874004313</v>
      </c>
      <c r="AY90" s="31">
        <f t="shared" ca="1" si="38"/>
        <v>363.22866283718292</v>
      </c>
      <c r="AZ90" s="31">
        <f t="shared" ca="1" si="38"/>
        <v>361.1703670811055</v>
      </c>
      <c r="BA90" s="31">
        <f t="shared" ca="1" si="38"/>
        <v>359.1237350009792</v>
      </c>
      <c r="BB90" s="31">
        <f t="shared" ca="1" si="38"/>
        <v>357.08870050264034</v>
      </c>
      <c r="BC90" s="31">
        <f t="shared" ca="1" si="38"/>
        <v>355.06519786645867</v>
      </c>
      <c r="BD90" s="31">
        <f t="shared" ca="1" si="38"/>
        <v>353.05316174521545</v>
      </c>
      <c r="BE90" s="31">
        <f t="shared" ca="1" si="38"/>
        <v>351.0525271619926</v>
      </c>
      <c r="BF90" s="31">
        <f t="shared" ca="1" si="38"/>
        <v>349.06322950807458</v>
      </c>
      <c r="BG90" s="31">
        <f t="shared" ca="1" si="38"/>
        <v>347.08520454086215</v>
      </c>
      <c r="BH90" s="31">
        <f t="shared" ca="1" si="38"/>
        <v>345.11838838179727</v>
      </c>
      <c r="BL90" s="31">
        <f t="shared" ca="1" si="34"/>
        <v>491.83207447742842</v>
      </c>
      <c r="BM90" s="31">
        <f t="shared" ca="1" si="34"/>
        <v>450.61775108884677</v>
      </c>
      <c r="BN90" s="31">
        <f t="shared" ca="1" si="34"/>
        <v>447.61363274825453</v>
      </c>
      <c r="BO90" s="31">
        <f t="shared" ca="1" si="34"/>
        <v>444.62954186326613</v>
      </c>
      <c r="BP90" s="31">
        <f t="shared" ca="1" si="34"/>
        <v>441.66534491751099</v>
      </c>
      <c r="BQ90" s="31">
        <f t="shared" ca="1" si="34"/>
        <v>438.72090928472767</v>
      </c>
      <c r="BR90" s="31">
        <f t="shared" ca="1" si="34"/>
        <v>435.79610322282952</v>
      </c>
      <c r="BS90" s="31">
        <f t="shared" ca="1" si="34"/>
        <v>432.89079586801057</v>
      </c>
      <c r="BT90" s="31">
        <f t="shared" ca="1" si="39"/>
        <v>430.0048572288905</v>
      </c>
      <c r="BU90" s="31">
        <f t="shared" ca="1" si="39"/>
        <v>427.13815818069799</v>
      </c>
      <c r="BV90" s="31">
        <f t="shared" ca="1" si="39"/>
        <v>424.29057045949332</v>
      </c>
      <c r="BW90" s="31">
        <f t="shared" ca="1" si="39"/>
        <v>421.46196665643004</v>
      </c>
    </row>
    <row r="91" spans="1:75">
      <c r="A91" s="17">
        <v>84</v>
      </c>
      <c r="B91" s="17">
        <v>0.26</v>
      </c>
      <c r="C91" s="17">
        <f t="shared" si="40"/>
        <v>4.5670121201475495E-3</v>
      </c>
      <c r="D91" s="31">
        <f t="shared" ca="1" si="27"/>
        <v>110.24265290498276</v>
      </c>
      <c r="E91" s="31">
        <f t="shared" ca="1" si="27"/>
        <v>109.92111183400989</v>
      </c>
      <c r="F91" s="31">
        <f t="shared" ca="1" si="27"/>
        <v>109.60050859116069</v>
      </c>
      <c r="G91" s="31">
        <f t="shared" ca="1" si="27"/>
        <v>109.28084044110315</v>
      </c>
      <c r="H91" s="31">
        <f t="shared" ca="1" si="27"/>
        <v>108.96210465648326</v>
      </c>
      <c r="I91" s="31">
        <f t="shared" ca="1" si="35"/>
        <v>108.64429851790183</v>
      </c>
      <c r="J91" s="31">
        <f t="shared" ca="1" si="35"/>
        <v>108.32741931389128</v>
      </c>
      <c r="K91" s="31">
        <f t="shared" ca="1" si="35"/>
        <v>108.01146434089245</v>
      </c>
      <c r="L91" s="31">
        <f t="shared" ca="1" si="35"/>
        <v>107.6964309032315</v>
      </c>
      <c r="M91" s="31">
        <f t="shared" ca="1" si="35"/>
        <v>107.38231631309709</v>
      </c>
      <c r="N91" s="31">
        <f t="shared" ca="1" si="35"/>
        <v>107.06911789051722</v>
      </c>
      <c r="O91" s="31">
        <f t="shared" ca="1" si="35"/>
        <v>106.75683296333655</v>
      </c>
      <c r="S91" s="31">
        <f t="shared" ca="1" si="32"/>
        <v>217.19112723437755</v>
      </c>
      <c r="T91" s="31">
        <f t="shared" ca="1" si="32"/>
        <v>216.2861642042343</v>
      </c>
      <c r="U91" s="31">
        <f t="shared" ca="1" si="32"/>
        <v>215.38497185338329</v>
      </c>
      <c r="V91" s="31">
        <f t="shared" ca="1" si="32"/>
        <v>214.48753447066085</v>
      </c>
      <c r="W91" s="31">
        <f t="shared" ca="1" si="32"/>
        <v>213.59383641036646</v>
      </c>
      <c r="X91" s="31">
        <f t="shared" ca="1" si="41"/>
        <v>212.70386209198992</v>
      </c>
      <c r="Y91" s="31">
        <f t="shared" ca="1" si="41"/>
        <v>211.81759599993995</v>
      </c>
      <c r="Z91" s="31">
        <f t="shared" ca="1" si="41"/>
        <v>210.93502268327356</v>
      </c>
      <c r="AA91" s="31">
        <f t="shared" ca="1" si="41"/>
        <v>210.05612675542656</v>
      </c>
      <c r="AB91" s="31">
        <f t="shared" ca="1" si="41"/>
        <v>209.18089289394564</v>
      </c>
      <c r="AC91" s="31">
        <f t="shared" ca="1" si="41"/>
        <v>208.30930584022084</v>
      </c>
      <c r="AD91" s="31">
        <f t="shared" ca="1" si="41"/>
        <v>207.44135039921994</v>
      </c>
      <c r="AH91" s="31">
        <f t="shared" ca="1" si="37"/>
        <v>259.06336276549041</v>
      </c>
      <c r="AI91" s="31">
        <f t="shared" ca="1" si="37"/>
        <v>257.85440040591811</v>
      </c>
      <c r="AJ91" s="31">
        <f t="shared" ca="1" si="37"/>
        <v>256.65107987069052</v>
      </c>
      <c r="AK91" s="31">
        <f t="shared" ca="1" si="37"/>
        <v>255.45337483129393</v>
      </c>
      <c r="AL91" s="31">
        <f t="shared" ca="1" si="37"/>
        <v>254.26125908208127</v>
      </c>
      <c r="AM91" s="31">
        <f t="shared" ca="1" si="37"/>
        <v>253.07470653969824</v>
      </c>
      <c r="AN91" s="31">
        <f t="shared" ca="1" si="36"/>
        <v>251.89369124251297</v>
      </c>
      <c r="AO91" s="31">
        <f t="shared" ca="1" si="36"/>
        <v>250.71818735004791</v>
      </c>
      <c r="AP91" s="31">
        <f t="shared" ca="1" si="36"/>
        <v>249.54816914241437</v>
      </c>
      <c r="AQ91" s="31">
        <f t="shared" ca="1" si="36"/>
        <v>248.38361101974974</v>
      </c>
      <c r="AR91" s="31">
        <f t="shared" ca="1" si="36"/>
        <v>247.22448750165759</v>
      </c>
      <c r="AS91" s="31">
        <f t="shared" ca="1" si="36"/>
        <v>246.07077322664983</v>
      </c>
      <c r="AW91" s="31">
        <f t="shared" si="33"/>
        <v>365.36096961180397</v>
      </c>
      <c r="AX91" s="31">
        <f t="shared" ca="1" si="38"/>
        <v>339.2059252586115</v>
      </c>
      <c r="AY91" s="31">
        <f t="shared" ca="1" si="38"/>
        <v>337.28375834881274</v>
      </c>
      <c r="AZ91" s="31">
        <f t="shared" ca="1" si="38"/>
        <v>335.37248371816941</v>
      </c>
      <c r="BA91" s="31">
        <f t="shared" ca="1" si="38"/>
        <v>333.47203964376644</v>
      </c>
      <c r="BB91" s="31">
        <f t="shared" ca="1" si="38"/>
        <v>331.58236475245172</v>
      </c>
      <c r="BC91" s="31">
        <f t="shared" ca="1" si="38"/>
        <v>329.70339801885444</v>
      </c>
      <c r="BD91" s="31">
        <f t="shared" ref="BD91:BH134" ca="1" si="42">IF($C91*BD$5&gt;(5%*BD$5),(5%*BD$5)*$B91,$C91*BD$5)</f>
        <v>327.83507876341434</v>
      </c>
      <c r="BE91" s="31">
        <f t="shared" ca="1" si="42"/>
        <v>325.97734665042168</v>
      </c>
      <c r="BF91" s="31">
        <f t="shared" ca="1" si="42"/>
        <v>324.13014168606929</v>
      </c>
      <c r="BG91" s="31">
        <f t="shared" ca="1" si="42"/>
        <v>322.29340421651489</v>
      </c>
      <c r="BH91" s="31">
        <f t="shared" ca="1" si="42"/>
        <v>320.46707492595459</v>
      </c>
      <c r="BL91" s="31">
        <f t="shared" ca="1" si="34"/>
        <v>456.70121201475496</v>
      </c>
      <c r="BM91" s="31">
        <f t="shared" ca="1" si="34"/>
        <v>418.43076886821484</v>
      </c>
      <c r="BN91" s="31">
        <f t="shared" ca="1" si="34"/>
        <v>415.64123040909345</v>
      </c>
      <c r="BO91" s="31">
        <f t="shared" ca="1" si="34"/>
        <v>412.87028887303285</v>
      </c>
      <c r="BP91" s="31">
        <f t="shared" ca="1" si="34"/>
        <v>410.11782028054591</v>
      </c>
      <c r="BQ91" s="31">
        <f t="shared" ca="1" si="34"/>
        <v>407.38370147867568</v>
      </c>
      <c r="BR91" s="31">
        <f t="shared" ca="1" si="34"/>
        <v>404.66781013548456</v>
      </c>
      <c r="BS91" s="31">
        <f t="shared" ca="1" si="34"/>
        <v>401.97002473458122</v>
      </c>
      <c r="BT91" s="31">
        <f t="shared" ca="1" si="39"/>
        <v>399.29022456968403</v>
      </c>
      <c r="BU91" s="31">
        <f t="shared" ca="1" si="39"/>
        <v>396.6282897392195</v>
      </c>
      <c r="BV91" s="31">
        <f t="shared" ca="1" si="39"/>
        <v>393.98410114095805</v>
      </c>
      <c r="BW91" s="31">
        <f t="shared" ca="1" si="39"/>
        <v>391.35754046668501</v>
      </c>
    </row>
    <row r="92" spans="1:75">
      <c r="A92" s="17">
        <v>85</v>
      </c>
      <c r="B92" s="17">
        <v>0.94</v>
      </c>
      <c r="C92" s="17">
        <f t="shared" si="40"/>
        <v>1.6511505357456522E-2</v>
      </c>
      <c r="D92" s="31">
        <f t="shared" ca="1" si="27"/>
        <v>398.56959127186065</v>
      </c>
      <c r="E92" s="31">
        <f t="shared" ca="1" si="27"/>
        <v>397.40709663065104</v>
      </c>
      <c r="F92" s="31">
        <f t="shared" ca="1" si="27"/>
        <v>396.24799259881166</v>
      </c>
      <c r="G92" s="31">
        <f t="shared" ca="1" si="27"/>
        <v>395.09226928706516</v>
      </c>
      <c r="H92" s="31">
        <f t="shared" ca="1" si="27"/>
        <v>393.93991683497785</v>
      </c>
      <c r="I92" s="31">
        <f t="shared" ca="1" si="35"/>
        <v>392.79092541087579</v>
      </c>
      <c r="J92" s="31">
        <f t="shared" ca="1" si="35"/>
        <v>391.64528521176072</v>
      </c>
      <c r="K92" s="31">
        <f t="shared" ca="1" si="35"/>
        <v>390.50298646322648</v>
      </c>
      <c r="L92" s="31">
        <f t="shared" ca="1" si="35"/>
        <v>389.36401941937538</v>
      </c>
      <c r="M92" s="31">
        <f t="shared" ca="1" si="35"/>
        <v>388.22837436273556</v>
      </c>
      <c r="N92" s="31">
        <f t="shared" ca="1" si="35"/>
        <v>387.09604160417757</v>
      </c>
      <c r="O92" s="31">
        <f t="shared" ca="1" si="35"/>
        <v>385.96701148283205</v>
      </c>
      <c r="S92" s="31">
        <f t="shared" ca="1" si="32"/>
        <v>785.22946000121101</v>
      </c>
      <c r="T92" s="31">
        <f t="shared" ca="1" si="32"/>
        <v>781.95767058453919</v>
      </c>
      <c r="U92" s="31">
        <f t="shared" ca="1" si="32"/>
        <v>778.69951362377014</v>
      </c>
      <c r="V92" s="31">
        <f t="shared" ca="1" si="32"/>
        <v>775.45493231700448</v>
      </c>
      <c r="W92" s="31">
        <f t="shared" ca="1" si="32"/>
        <v>772.22387009901706</v>
      </c>
      <c r="X92" s="31">
        <f t="shared" ca="1" si="41"/>
        <v>769.00627064027105</v>
      </c>
      <c r="Y92" s="31">
        <f t="shared" ca="1" si="41"/>
        <v>765.80207784593665</v>
      </c>
      <c r="Z92" s="31">
        <f t="shared" ca="1" si="41"/>
        <v>762.61123585491191</v>
      </c>
      <c r="AA92" s="31">
        <f t="shared" ca="1" si="41"/>
        <v>759.43368903884982</v>
      </c>
      <c r="AB92" s="31">
        <f t="shared" ca="1" si="41"/>
        <v>756.26938200118798</v>
      </c>
      <c r="AC92" s="31">
        <f t="shared" ca="1" si="41"/>
        <v>753.11825957618294</v>
      </c>
      <c r="AD92" s="31">
        <f t="shared" ca="1" si="41"/>
        <v>749.98026682794887</v>
      </c>
      <c r="AH92" s="31">
        <f t="shared" ca="1" si="37"/>
        <v>936.61369615215733</v>
      </c>
      <c r="AI92" s="31">
        <f t="shared" ca="1" si="37"/>
        <v>932.24283223678071</v>
      </c>
      <c r="AJ92" s="31">
        <f t="shared" ca="1" si="37"/>
        <v>927.89236568634249</v>
      </c>
      <c r="AK92" s="31">
        <f t="shared" ca="1" si="37"/>
        <v>923.56220131313944</v>
      </c>
      <c r="AL92" s="31">
        <f t="shared" ca="1" si="37"/>
        <v>919.25224437367831</v>
      </c>
      <c r="AM92" s="31">
        <f t="shared" ca="1" si="37"/>
        <v>914.96240056660122</v>
      </c>
      <c r="AN92" s="31">
        <f t="shared" ca="1" si="36"/>
        <v>910.69257603062363</v>
      </c>
      <c r="AO92" s="31">
        <f t="shared" ca="1" si="36"/>
        <v>906.44267734248081</v>
      </c>
      <c r="AP92" s="31">
        <f t="shared" ca="1" si="36"/>
        <v>902.2126115148825</v>
      </c>
      <c r="AQ92" s="31">
        <f t="shared" ca="1" si="36"/>
        <v>898.00228599447962</v>
      </c>
      <c r="AR92" s="31">
        <f t="shared" ca="1" si="36"/>
        <v>893.81160865983873</v>
      </c>
      <c r="AS92" s="31">
        <f t="shared" ca="1" si="36"/>
        <v>889.6404878194262</v>
      </c>
      <c r="AW92" s="31">
        <f t="shared" si="33"/>
        <v>1320.9204285965218</v>
      </c>
      <c r="AX92" s="31">
        <f t="shared" ca="1" si="33"/>
        <v>1226.3598836272874</v>
      </c>
      <c r="AY92" s="31">
        <f t="shared" ca="1" si="33"/>
        <v>1219.4105109533996</v>
      </c>
      <c r="AZ92" s="31">
        <f t="shared" ca="1" si="33"/>
        <v>1212.5005180579969</v>
      </c>
      <c r="BA92" s="31">
        <f t="shared" ca="1" si="33"/>
        <v>1205.6296817890013</v>
      </c>
      <c r="BB92" s="31">
        <f t="shared" ca="1" si="33"/>
        <v>1198.7977802588637</v>
      </c>
      <c r="BC92" s="31">
        <f t="shared" ca="1" si="33"/>
        <v>1192.0045928373968</v>
      </c>
      <c r="BD92" s="31">
        <f t="shared" ca="1" si="42"/>
        <v>1185.2499001446515</v>
      </c>
      <c r="BE92" s="31">
        <f t="shared" ca="1" si="42"/>
        <v>1178.533484043832</v>
      </c>
      <c r="BF92" s="31">
        <f t="shared" ca="1" si="42"/>
        <v>1171.8551276342503</v>
      </c>
      <c r="BG92" s="31">
        <f t="shared" ca="1" si="42"/>
        <v>1165.2146152443227</v>
      </c>
      <c r="BH92" s="31">
        <f t="shared" ca="1" si="42"/>
        <v>1158.611732424605</v>
      </c>
      <c r="BL92" s="31">
        <f t="shared" ca="1" si="34"/>
        <v>1651.1505357456522</v>
      </c>
      <c r="BM92" s="31">
        <f t="shared" ca="1" si="34"/>
        <v>1512.7881643696994</v>
      </c>
      <c r="BN92" s="31">
        <f t="shared" ca="1" si="34"/>
        <v>1502.7029099405684</v>
      </c>
      <c r="BO92" s="31">
        <f t="shared" ca="1" si="34"/>
        <v>1492.6848905409645</v>
      </c>
      <c r="BP92" s="31">
        <f t="shared" ca="1" si="34"/>
        <v>1482.733657937358</v>
      </c>
      <c r="BQ92" s="31">
        <f t="shared" ca="1" si="34"/>
        <v>1472.8487668844425</v>
      </c>
      <c r="BR92" s="31">
        <f t="shared" ca="1" si="34"/>
        <v>1463.029775105213</v>
      </c>
      <c r="BS92" s="31">
        <f t="shared" ca="1" si="34"/>
        <v>1453.2762432711779</v>
      </c>
      <c r="BT92" s="31">
        <f t="shared" ca="1" si="34"/>
        <v>1443.5877349827035</v>
      </c>
      <c r="BU92" s="31">
        <f t="shared" ca="1" si="34"/>
        <v>1433.9638167494857</v>
      </c>
      <c r="BV92" s="31">
        <f t="shared" ca="1" si="34"/>
        <v>1424.4040579711557</v>
      </c>
      <c r="BW92" s="31">
        <f t="shared" ca="1" si="34"/>
        <v>1414.9080309180149</v>
      </c>
    </row>
    <row r="93" spans="1:75">
      <c r="A93" s="17">
        <v>86</v>
      </c>
      <c r="B93" s="17">
        <v>0.22</v>
      </c>
      <c r="C93" s="17">
        <f t="shared" si="40"/>
        <v>3.8643948708940801E-3</v>
      </c>
      <c r="D93" s="31">
        <f t="shared" ca="1" si="27"/>
        <v>93.282244765754641</v>
      </c>
      <c r="E93" s="31">
        <f t="shared" ca="1" si="27"/>
        <v>93.010171551854512</v>
      </c>
      <c r="F93" s="31">
        <f t="shared" ca="1" si="27"/>
        <v>92.738891884828277</v>
      </c>
      <c r="G93" s="31">
        <f t="shared" ca="1" si="27"/>
        <v>92.468403450164189</v>
      </c>
      <c r="H93" s="31">
        <f t="shared" ca="1" si="27"/>
        <v>92.198703940101211</v>
      </c>
      <c r="I93" s="31">
        <f t="shared" ca="1" si="35"/>
        <v>91.929791053609236</v>
      </c>
      <c r="J93" s="31">
        <f t="shared" ca="1" si="35"/>
        <v>91.661662496369544</v>
      </c>
      <c r="K93" s="31">
        <f t="shared" ca="1" si="35"/>
        <v>91.394315980755138</v>
      </c>
      <c r="L93" s="31">
        <f t="shared" ca="1" si="35"/>
        <v>91.127749225811272</v>
      </c>
      <c r="M93" s="31">
        <f t="shared" ca="1" si="35"/>
        <v>90.861959957235996</v>
      </c>
      <c r="N93" s="31">
        <f t="shared" ca="1" si="35"/>
        <v>90.59694590736072</v>
      </c>
      <c r="O93" s="31">
        <f t="shared" ca="1" si="35"/>
        <v>90.332704815130924</v>
      </c>
      <c r="S93" s="31">
        <f t="shared" ca="1" si="32"/>
        <v>183.7771076598579</v>
      </c>
      <c r="T93" s="31">
        <f t="shared" ca="1" si="32"/>
        <v>183.01136971127517</v>
      </c>
      <c r="U93" s="31">
        <f t="shared" ca="1" si="32"/>
        <v>182.24882233747815</v>
      </c>
      <c r="V93" s="31">
        <f t="shared" ca="1" si="32"/>
        <v>181.48945224440533</v>
      </c>
      <c r="W93" s="31">
        <f t="shared" ca="1" si="32"/>
        <v>180.73324619338698</v>
      </c>
      <c r="X93" s="31">
        <f t="shared" ca="1" si="41"/>
        <v>179.98019100091454</v>
      </c>
      <c r="Y93" s="31">
        <f t="shared" ca="1" si="41"/>
        <v>179.23027353841073</v>
      </c>
      <c r="Z93" s="31">
        <f t="shared" ca="1" si="41"/>
        <v>178.48348073200069</v>
      </c>
      <c r="AA93" s="31">
        <f t="shared" ca="1" si="41"/>
        <v>177.73979956228402</v>
      </c>
      <c r="AB93" s="31">
        <f t="shared" ca="1" si="41"/>
        <v>176.99921706410782</v>
      </c>
      <c r="AC93" s="31">
        <f t="shared" ca="1" si="41"/>
        <v>176.26172032634071</v>
      </c>
      <c r="AD93" s="31">
        <f t="shared" ca="1" si="41"/>
        <v>175.52729649164763</v>
      </c>
      <c r="AH93" s="31">
        <f t="shared" ca="1" si="37"/>
        <v>219.20746080156877</v>
      </c>
      <c r="AI93" s="31">
        <f t="shared" ca="1" si="37"/>
        <v>218.18449265116146</v>
      </c>
      <c r="AJ93" s="31">
        <f t="shared" ca="1" si="37"/>
        <v>217.16629835212274</v>
      </c>
      <c r="AK93" s="31">
        <f t="shared" ca="1" si="37"/>
        <v>216.15285562647946</v>
      </c>
      <c r="AL93" s="31">
        <f t="shared" ca="1" si="37"/>
        <v>215.1441423002226</v>
      </c>
      <c r="AM93" s="31">
        <f t="shared" ca="1" si="37"/>
        <v>214.14013630282159</v>
      </c>
      <c r="AN93" s="31">
        <f t="shared" ca="1" si="36"/>
        <v>213.14081566674173</v>
      </c>
      <c r="AO93" s="31">
        <f t="shared" ca="1" si="36"/>
        <v>212.1461585269636</v>
      </c>
      <c r="AP93" s="31">
        <f t="shared" ca="1" si="36"/>
        <v>211.15614312050445</v>
      </c>
      <c r="AQ93" s="31">
        <f t="shared" ca="1" si="36"/>
        <v>210.17074778594207</v>
      </c>
      <c r="AR93" s="31">
        <f t="shared" ca="1" si="36"/>
        <v>209.18995096294103</v>
      </c>
      <c r="AS93" s="31">
        <f t="shared" ca="1" si="36"/>
        <v>208.21373119178062</v>
      </c>
      <c r="AW93" s="31">
        <f t="shared" si="33"/>
        <v>309.15158967152638</v>
      </c>
      <c r="AX93" s="31">
        <f t="shared" ca="1" si="33"/>
        <v>287.02039829574818</v>
      </c>
      <c r="AY93" s="31">
        <f t="shared" ca="1" si="33"/>
        <v>285.39394937207226</v>
      </c>
      <c r="AZ93" s="31">
        <f t="shared" ca="1" si="33"/>
        <v>283.77671699229717</v>
      </c>
      <c r="BA93" s="31">
        <f t="shared" ca="1" si="33"/>
        <v>282.1686489293408</v>
      </c>
      <c r="BB93" s="31">
        <f t="shared" ca="1" si="33"/>
        <v>280.5696932520745</v>
      </c>
      <c r="BC93" s="31">
        <f t="shared" ca="1" si="33"/>
        <v>278.97979832364609</v>
      </c>
      <c r="BD93" s="31">
        <f t="shared" ca="1" si="42"/>
        <v>277.39891279981208</v>
      </c>
      <c r="BE93" s="31">
        <f t="shared" ca="1" si="42"/>
        <v>275.8269856272799</v>
      </c>
      <c r="BF93" s="31">
        <f t="shared" ca="1" si="42"/>
        <v>274.2639660420586</v>
      </c>
      <c r="BG93" s="31">
        <f t="shared" ca="1" si="42"/>
        <v>272.70980356782025</v>
      </c>
      <c r="BH93" s="31">
        <f t="shared" ca="1" si="42"/>
        <v>271.16444801426928</v>
      </c>
      <c r="BL93" s="31">
        <f t="shared" ca="1" si="34"/>
        <v>386.43948708940803</v>
      </c>
      <c r="BM93" s="31">
        <f t="shared" ca="1" si="34"/>
        <v>354.05680442695098</v>
      </c>
      <c r="BN93" s="31">
        <f t="shared" ca="1" si="34"/>
        <v>351.69642573077135</v>
      </c>
      <c r="BO93" s="31">
        <f t="shared" ca="1" si="34"/>
        <v>349.35178289256623</v>
      </c>
      <c r="BP93" s="31">
        <f t="shared" ca="1" si="34"/>
        <v>347.02277100661576</v>
      </c>
      <c r="BQ93" s="31">
        <f t="shared" ca="1" si="34"/>
        <v>344.70928586657169</v>
      </c>
      <c r="BR93" s="31">
        <f t="shared" ca="1" si="34"/>
        <v>342.41122396079459</v>
      </c>
      <c r="BS93" s="31">
        <f t="shared" ca="1" si="34"/>
        <v>340.12848246772256</v>
      </c>
      <c r="BT93" s="31">
        <f t="shared" ca="1" si="34"/>
        <v>337.86095925127108</v>
      </c>
      <c r="BU93" s="31">
        <f t="shared" ca="1" si="34"/>
        <v>335.60855285626263</v>
      </c>
      <c r="BV93" s="31">
        <f t="shared" ca="1" si="34"/>
        <v>333.37116250388755</v>
      </c>
      <c r="BW93" s="31">
        <f t="shared" ca="1" si="34"/>
        <v>331.14868808719501</v>
      </c>
    </row>
    <row r="94" spans="1:75">
      <c r="A94" s="17">
        <v>87</v>
      </c>
      <c r="B94" s="17">
        <v>0.14000000000000001</v>
      </c>
      <c r="C94" s="17">
        <f t="shared" si="40"/>
        <v>2.4591603723871421E-3</v>
      </c>
      <c r="D94" s="31">
        <f t="shared" ca="1" si="27"/>
        <v>59.361428487298411</v>
      </c>
      <c r="E94" s="31">
        <f t="shared" ca="1" si="27"/>
        <v>59.188290987543787</v>
      </c>
      <c r="F94" s="31">
        <f t="shared" ca="1" si="27"/>
        <v>59.015658472163452</v>
      </c>
      <c r="G94" s="31">
        <f t="shared" ca="1" si="27"/>
        <v>58.843529468286313</v>
      </c>
      <c r="H94" s="31">
        <f t="shared" ca="1" si="27"/>
        <v>58.671902507337144</v>
      </c>
      <c r="I94" s="31">
        <f t="shared" ca="1" si="35"/>
        <v>58.500776125024068</v>
      </c>
      <c r="J94" s="31">
        <f t="shared" ca="1" si="35"/>
        <v>58.33014886132608</v>
      </c>
      <c r="K94" s="31">
        <f t="shared" ca="1" si="35"/>
        <v>58.160019260480553</v>
      </c>
      <c r="L94" s="31">
        <f t="shared" ca="1" si="35"/>
        <v>57.990385870970812</v>
      </c>
      <c r="M94" s="31">
        <f t="shared" ca="1" si="35"/>
        <v>57.821247245513817</v>
      </c>
      <c r="N94" s="31">
        <f t="shared" ca="1" si="35"/>
        <v>57.652601941047735</v>
      </c>
      <c r="O94" s="31">
        <f t="shared" ca="1" si="35"/>
        <v>57.484448518719681</v>
      </c>
      <c r="S94" s="31">
        <f t="shared" ca="1" si="32"/>
        <v>116.94906851081868</v>
      </c>
      <c r="T94" s="31">
        <f t="shared" ca="1" si="32"/>
        <v>116.46178072535693</v>
      </c>
      <c r="U94" s="31">
        <f t="shared" ca="1" si="32"/>
        <v>115.97652330566793</v>
      </c>
      <c r="V94" s="31">
        <f t="shared" ca="1" si="32"/>
        <v>115.49328779189432</v>
      </c>
      <c r="W94" s="31">
        <f t="shared" ca="1" si="32"/>
        <v>115.0120657594281</v>
      </c>
      <c r="X94" s="31">
        <f t="shared" ca="1" si="41"/>
        <v>114.53284881876381</v>
      </c>
      <c r="Y94" s="31">
        <f t="shared" ca="1" si="41"/>
        <v>114.05562861535229</v>
      </c>
      <c r="Z94" s="31">
        <f t="shared" ca="1" si="41"/>
        <v>113.58039682945498</v>
      </c>
      <c r="AA94" s="31">
        <f t="shared" ca="1" si="41"/>
        <v>113.10714517599892</v>
      </c>
      <c r="AB94" s="31">
        <f t="shared" ca="1" si="41"/>
        <v>112.63586540443227</v>
      </c>
      <c r="AC94" s="31">
        <f t="shared" ca="1" si="41"/>
        <v>112.16654929858046</v>
      </c>
      <c r="AD94" s="31">
        <f t="shared" ca="1" si="41"/>
        <v>111.69918867650306</v>
      </c>
      <c r="AH94" s="31">
        <f t="shared" ca="1" si="37"/>
        <v>139.49565687372561</v>
      </c>
      <c r="AI94" s="31">
        <f t="shared" ca="1" si="37"/>
        <v>138.84467714164822</v>
      </c>
      <c r="AJ94" s="31">
        <f t="shared" ca="1" si="37"/>
        <v>138.19673531498719</v>
      </c>
      <c r="AK94" s="31">
        <f t="shared" ca="1" si="37"/>
        <v>137.55181721685059</v>
      </c>
      <c r="AL94" s="31">
        <f t="shared" ca="1" si="37"/>
        <v>136.90990873650532</v>
      </c>
      <c r="AM94" s="31">
        <f t="shared" ca="1" si="37"/>
        <v>136.27099582906828</v>
      </c>
      <c r="AN94" s="31">
        <f t="shared" ca="1" si="36"/>
        <v>135.6350645151993</v>
      </c>
      <c r="AO94" s="31">
        <f t="shared" ca="1" si="36"/>
        <v>135.00210088079504</v>
      </c>
      <c r="AP94" s="31">
        <f t="shared" ca="1" si="36"/>
        <v>134.37209107668465</v>
      </c>
      <c r="AQ94" s="31">
        <f t="shared" ca="1" si="36"/>
        <v>133.74502131832679</v>
      </c>
      <c r="AR94" s="31">
        <f t="shared" ca="1" si="36"/>
        <v>133.12087788550792</v>
      </c>
      <c r="AS94" s="31">
        <f t="shared" ca="1" si="36"/>
        <v>132.49964712204223</v>
      </c>
      <c r="AW94" s="31">
        <f t="shared" si="33"/>
        <v>196.73282979097138</v>
      </c>
      <c r="AX94" s="31">
        <f t="shared" ca="1" si="33"/>
        <v>182.64934437002157</v>
      </c>
      <c r="AY94" s="31">
        <f t="shared" ca="1" si="33"/>
        <v>181.61433141859146</v>
      </c>
      <c r="AZ94" s="31">
        <f t="shared" ca="1" si="33"/>
        <v>180.58518354055275</v>
      </c>
      <c r="BA94" s="31">
        <f t="shared" ca="1" si="33"/>
        <v>179.5618675004896</v>
      </c>
      <c r="BB94" s="31">
        <f t="shared" ca="1" si="33"/>
        <v>178.54435025132017</v>
      </c>
      <c r="BC94" s="31">
        <f t="shared" ca="1" si="33"/>
        <v>177.53259893322934</v>
      </c>
      <c r="BD94" s="31">
        <f t="shared" ca="1" si="42"/>
        <v>176.52658087260772</v>
      </c>
      <c r="BE94" s="31">
        <f t="shared" ca="1" si="42"/>
        <v>175.5262635809963</v>
      </c>
      <c r="BF94" s="31">
        <f t="shared" ca="1" si="42"/>
        <v>174.53161475403729</v>
      </c>
      <c r="BG94" s="31">
        <f t="shared" ca="1" si="42"/>
        <v>173.54260227043108</v>
      </c>
      <c r="BH94" s="31">
        <f t="shared" ca="1" si="42"/>
        <v>172.55919419089864</v>
      </c>
      <c r="BL94" s="31">
        <f t="shared" ca="1" si="34"/>
        <v>245.91603723871421</v>
      </c>
      <c r="BM94" s="31">
        <f t="shared" ca="1" si="34"/>
        <v>225.30887554442339</v>
      </c>
      <c r="BN94" s="31">
        <f t="shared" ca="1" si="34"/>
        <v>223.80681637412727</v>
      </c>
      <c r="BO94" s="31">
        <f t="shared" ca="1" si="34"/>
        <v>222.31477093163306</v>
      </c>
      <c r="BP94" s="31">
        <f t="shared" ca="1" si="34"/>
        <v>220.8326724587555</v>
      </c>
      <c r="BQ94" s="31">
        <f t="shared" ca="1" si="34"/>
        <v>219.36045464236383</v>
      </c>
      <c r="BR94" s="31">
        <f t="shared" ca="1" si="34"/>
        <v>217.89805161141476</v>
      </c>
      <c r="BS94" s="31">
        <f t="shared" ca="1" si="34"/>
        <v>216.44539793400529</v>
      </c>
      <c r="BT94" s="31">
        <f t="shared" ca="1" si="34"/>
        <v>215.00242861444525</v>
      </c>
      <c r="BU94" s="31">
        <f t="shared" ca="1" si="34"/>
        <v>213.56907909034899</v>
      </c>
      <c r="BV94" s="31">
        <f t="shared" ca="1" si="34"/>
        <v>212.14528522974666</v>
      </c>
      <c r="BW94" s="31">
        <f t="shared" ca="1" si="34"/>
        <v>210.73098332821502</v>
      </c>
    </row>
    <row r="95" spans="1:75">
      <c r="A95" s="17">
        <v>88</v>
      </c>
      <c r="B95" s="17">
        <v>0.35</v>
      </c>
      <c r="C95" s="17">
        <f t="shared" si="40"/>
        <v>6.1479009309678544E-3</v>
      </c>
      <c r="D95" s="31">
        <f t="shared" ca="1" si="27"/>
        <v>148.40357121824601</v>
      </c>
      <c r="E95" s="31">
        <f t="shared" ca="1" si="27"/>
        <v>147.97072746885945</v>
      </c>
      <c r="F95" s="31">
        <f t="shared" ca="1" si="27"/>
        <v>147.53914618040861</v>
      </c>
      <c r="G95" s="31">
        <f t="shared" ca="1" si="27"/>
        <v>147.10882367071576</v>
      </c>
      <c r="H95" s="31">
        <f t="shared" ca="1" si="27"/>
        <v>146.67975626834283</v>
      </c>
      <c r="I95" s="31">
        <f t="shared" ca="1" si="35"/>
        <v>146.25194031256015</v>
      </c>
      <c r="J95" s="31">
        <f t="shared" ca="1" si="35"/>
        <v>145.82537215331519</v>
      </c>
      <c r="K95" s="31">
        <f t="shared" ca="1" si="35"/>
        <v>145.40004815120136</v>
      </c>
      <c r="L95" s="31">
        <f t="shared" ca="1" si="35"/>
        <v>144.97596467742702</v>
      </c>
      <c r="M95" s="31">
        <f t="shared" ca="1" si="35"/>
        <v>144.55311811378454</v>
      </c>
      <c r="N95" s="31">
        <f t="shared" ca="1" si="35"/>
        <v>144.13150485261932</v>
      </c>
      <c r="O95" s="31">
        <f t="shared" ca="1" si="35"/>
        <v>143.71112129679918</v>
      </c>
      <c r="S95" s="31">
        <f t="shared" ca="1" si="32"/>
        <v>292.37267127704666</v>
      </c>
      <c r="T95" s="31">
        <f t="shared" ca="1" si="32"/>
        <v>291.15445181339231</v>
      </c>
      <c r="U95" s="31">
        <f t="shared" ca="1" si="32"/>
        <v>289.94130826416978</v>
      </c>
      <c r="V95" s="31">
        <f t="shared" ca="1" si="32"/>
        <v>288.73321947973574</v>
      </c>
      <c r="W95" s="31">
        <f t="shared" ca="1" si="32"/>
        <v>287.53016439857021</v>
      </c>
      <c r="X95" s="31">
        <f t="shared" ca="1" si="41"/>
        <v>286.33212204690949</v>
      </c>
      <c r="Y95" s="31">
        <f t="shared" ca="1" si="41"/>
        <v>285.13907153838068</v>
      </c>
      <c r="Z95" s="31">
        <f t="shared" ca="1" si="41"/>
        <v>283.95099207363745</v>
      </c>
      <c r="AA95" s="31">
        <f t="shared" ca="1" si="41"/>
        <v>282.76786293999726</v>
      </c>
      <c r="AB95" s="31">
        <f t="shared" ca="1" si="41"/>
        <v>281.58966351108063</v>
      </c>
      <c r="AC95" s="31">
        <f t="shared" ca="1" si="41"/>
        <v>280.41637324645109</v>
      </c>
      <c r="AD95" s="31">
        <f t="shared" ca="1" si="41"/>
        <v>279.24797169125759</v>
      </c>
      <c r="AH95" s="31">
        <f t="shared" ca="1" si="37"/>
        <v>348.73914218431395</v>
      </c>
      <c r="AI95" s="31">
        <f t="shared" ca="1" si="37"/>
        <v>347.11169285412052</v>
      </c>
      <c r="AJ95" s="31">
        <f t="shared" ca="1" si="37"/>
        <v>345.49183828746794</v>
      </c>
      <c r="AK95" s="31">
        <f t="shared" ca="1" si="37"/>
        <v>343.87954304212644</v>
      </c>
      <c r="AL95" s="31">
        <f t="shared" ca="1" si="37"/>
        <v>342.2747718412632</v>
      </c>
      <c r="AM95" s="31">
        <f t="shared" ca="1" si="37"/>
        <v>340.67748957267065</v>
      </c>
      <c r="AN95" s="31">
        <f t="shared" ca="1" si="36"/>
        <v>339.08766128799817</v>
      </c>
      <c r="AO95" s="31">
        <f t="shared" ca="1" si="36"/>
        <v>337.50525220198756</v>
      </c>
      <c r="AP95" s="31">
        <f t="shared" ca="1" si="36"/>
        <v>335.93022769171159</v>
      </c>
      <c r="AQ95" s="31">
        <f t="shared" ca="1" si="36"/>
        <v>334.36255329581689</v>
      </c>
      <c r="AR95" s="31">
        <f t="shared" ca="1" si="36"/>
        <v>332.80219471376978</v>
      </c>
      <c r="AS95" s="31">
        <f t="shared" ca="1" si="36"/>
        <v>331.24911780510553</v>
      </c>
      <c r="AW95" s="31">
        <f t="shared" si="33"/>
        <v>491.83207447742836</v>
      </c>
      <c r="AX95" s="31">
        <f t="shared" ca="1" si="33"/>
        <v>456.62336092505387</v>
      </c>
      <c r="AY95" s="31">
        <f t="shared" ca="1" si="33"/>
        <v>454.03582854647863</v>
      </c>
      <c r="AZ95" s="31">
        <f t="shared" ca="1" si="33"/>
        <v>451.46295885138181</v>
      </c>
      <c r="BA95" s="31">
        <f t="shared" ca="1" si="33"/>
        <v>448.90466875122394</v>
      </c>
      <c r="BB95" s="31">
        <f t="shared" ca="1" si="33"/>
        <v>446.36087562830033</v>
      </c>
      <c r="BC95" s="31">
        <f t="shared" ca="1" si="33"/>
        <v>443.83149733307329</v>
      </c>
      <c r="BD95" s="31">
        <f t="shared" ca="1" si="42"/>
        <v>441.31645218151925</v>
      </c>
      <c r="BE95" s="31">
        <f t="shared" ca="1" si="42"/>
        <v>438.81565895249071</v>
      </c>
      <c r="BF95" s="31">
        <f t="shared" ca="1" si="42"/>
        <v>436.32903688509322</v>
      </c>
      <c r="BG95" s="31">
        <f t="shared" ca="1" si="42"/>
        <v>433.85650567607763</v>
      </c>
      <c r="BH95" s="31">
        <f t="shared" ca="1" si="42"/>
        <v>431.39798547724655</v>
      </c>
      <c r="BL95" s="31">
        <f t="shared" ca="1" si="34"/>
        <v>614.79009309678543</v>
      </c>
      <c r="BM95" s="31">
        <f t="shared" ca="1" si="34"/>
        <v>563.27218886105834</v>
      </c>
      <c r="BN95" s="31">
        <f t="shared" ca="1" si="34"/>
        <v>559.51704093531805</v>
      </c>
      <c r="BO95" s="31">
        <f t="shared" ca="1" si="34"/>
        <v>555.78692732908257</v>
      </c>
      <c r="BP95" s="31">
        <f t="shared" ca="1" si="34"/>
        <v>552.08168114688863</v>
      </c>
      <c r="BQ95" s="31">
        <f t="shared" ca="1" si="34"/>
        <v>548.40113660590953</v>
      </c>
      <c r="BR95" s="31">
        <f t="shared" ca="1" si="34"/>
        <v>544.74512902853678</v>
      </c>
      <c r="BS95" s="31">
        <f t="shared" ca="1" si="34"/>
        <v>541.11349483501317</v>
      </c>
      <c r="BT95" s="31">
        <f t="shared" ca="1" si="34"/>
        <v>537.50607153611304</v>
      </c>
      <c r="BU95" s="31">
        <f t="shared" ca="1" si="34"/>
        <v>533.92269772587235</v>
      </c>
      <c r="BV95" s="31">
        <f t="shared" ca="1" si="34"/>
        <v>530.36321307436651</v>
      </c>
      <c r="BW95" s="31">
        <f t="shared" ca="1" si="34"/>
        <v>526.82745832053752</v>
      </c>
    </row>
    <row r="96" spans="1:75">
      <c r="A96" s="17">
        <v>89</v>
      </c>
      <c r="B96" s="17">
        <v>0.75</v>
      </c>
      <c r="C96" s="17">
        <f t="shared" si="40"/>
        <v>1.3174073423502545E-2</v>
      </c>
      <c r="D96" s="31">
        <f t="shared" ca="1" si="27"/>
        <v>318.00765261052715</v>
      </c>
      <c r="E96" s="31">
        <f t="shared" ca="1" si="27"/>
        <v>317.08013029041308</v>
      </c>
      <c r="F96" s="31">
        <f t="shared" ca="1" si="27"/>
        <v>316.15531324373273</v>
      </c>
      <c r="G96" s="31">
        <f t="shared" ca="1" si="27"/>
        <v>315.23319358010519</v>
      </c>
      <c r="H96" s="31">
        <f t="shared" ca="1" si="27"/>
        <v>314.31376343216323</v>
      </c>
      <c r="I96" s="31">
        <f t="shared" ca="1" si="35"/>
        <v>313.39701495548604</v>
      </c>
      <c r="J96" s="31">
        <f t="shared" ca="1" si="35"/>
        <v>312.48294032853249</v>
      </c>
      <c r="K96" s="31">
        <f t="shared" ca="1" si="35"/>
        <v>311.57153175257434</v>
      </c>
      <c r="L96" s="31">
        <f t="shared" ca="1" si="35"/>
        <v>310.66278145162931</v>
      </c>
      <c r="M96" s="31">
        <f t="shared" ca="1" si="35"/>
        <v>309.75668167239542</v>
      </c>
      <c r="N96" s="31">
        <f t="shared" ca="1" si="35"/>
        <v>308.85322468418423</v>
      </c>
      <c r="O96" s="31">
        <f t="shared" ca="1" si="35"/>
        <v>307.9524027788554</v>
      </c>
      <c r="S96" s="31">
        <f t="shared" ca="1" si="32"/>
        <v>626.51286702224286</v>
      </c>
      <c r="T96" s="31">
        <f t="shared" ca="1" si="32"/>
        <v>623.90239674298346</v>
      </c>
      <c r="U96" s="31">
        <f t="shared" ca="1" si="32"/>
        <v>621.30280342322089</v>
      </c>
      <c r="V96" s="31">
        <f t="shared" ca="1" si="32"/>
        <v>618.71404174229087</v>
      </c>
      <c r="W96" s="31">
        <f t="shared" ca="1" si="32"/>
        <v>616.13606656836475</v>
      </c>
      <c r="X96" s="31">
        <f t="shared" ca="1" si="41"/>
        <v>613.56883295766318</v>
      </c>
      <c r="Y96" s="31">
        <f t="shared" ca="1" si="41"/>
        <v>611.01229615367288</v>
      </c>
      <c r="Z96" s="31">
        <f t="shared" ca="1" si="41"/>
        <v>608.46641158636589</v>
      </c>
      <c r="AA96" s="31">
        <f t="shared" ca="1" si="41"/>
        <v>605.93113487142273</v>
      </c>
      <c r="AB96" s="31">
        <f t="shared" ca="1" si="41"/>
        <v>603.40642180945849</v>
      </c>
      <c r="AC96" s="31">
        <f t="shared" ca="1" si="41"/>
        <v>600.89222838525234</v>
      </c>
      <c r="AD96" s="31">
        <f t="shared" ca="1" si="41"/>
        <v>598.38851076698052</v>
      </c>
      <c r="AH96" s="31">
        <f t="shared" ca="1" si="37"/>
        <v>747.29816182352988</v>
      </c>
      <c r="AI96" s="31">
        <f t="shared" ca="1" si="37"/>
        <v>743.8107704016868</v>
      </c>
      <c r="AJ96" s="31">
        <f t="shared" ca="1" si="37"/>
        <v>740.33965347314563</v>
      </c>
      <c r="AK96" s="31">
        <f t="shared" ca="1" si="37"/>
        <v>736.88473509027085</v>
      </c>
      <c r="AL96" s="31">
        <f t="shared" ca="1" si="37"/>
        <v>733.44593965984973</v>
      </c>
      <c r="AM96" s="31">
        <f t="shared" ca="1" si="37"/>
        <v>730.02319194143718</v>
      </c>
      <c r="AN96" s="31">
        <f t="shared" ca="1" si="36"/>
        <v>726.61641704571036</v>
      </c>
      <c r="AO96" s="31">
        <f t="shared" ca="1" si="36"/>
        <v>723.22554043283048</v>
      </c>
      <c r="AP96" s="31">
        <f t="shared" ca="1" si="36"/>
        <v>719.85048791081056</v>
      </c>
      <c r="AQ96" s="31">
        <f t="shared" ca="1" si="36"/>
        <v>716.49118563389334</v>
      </c>
      <c r="AR96" s="31">
        <f t="shared" ca="1" si="36"/>
        <v>713.14756010093527</v>
      </c>
      <c r="AS96" s="31">
        <f t="shared" ca="1" si="36"/>
        <v>709.81953815379757</v>
      </c>
      <c r="AW96" s="31">
        <f t="shared" si="33"/>
        <v>1053.9258738802037</v>
      </c>
      <c r="AX96" s="31">
        <f t="shared" ca="1" si="33"/>
        <v>978.47863055368691</v>
      </c>
      <c r="AY96" s="31">
        <f t="shared" ca="1" si="33"/>
        <v>972.93391831388271</v>
      </c>
      <c r="AZ96" s="31">
        <f t="shared" ca="1" si="33"/>
        <v>967.42062611010397</v>
      </c>
      <c r="BA96" s="31">
        <f t="shared" ca="1" si="33"/>
        <v>961.93857589547997</v>
      </c>
      <c r="BB96" s="31">
        <f t="shared" ca="1" si="33"/>
        <v>956.48759063207217</v>
      </c>
      <c r="BC96" s="31">
        <f t="shared" ca="1" si="33"/>
        <v>951.06749428515695</v>
      </c>
      <c r="BD96" s="31">
        <f t="shared" ca="1" si="42"/>
        <v>945.67811181754121</v>
      </c>
      <c r="BE96" s="31">
        <f t="shared" ca="1" si="42"/>
        <v>940.31926918390866</v>
      </c>
      <c r="BF96" s="31">
        <f t="shared" ca="1" si="42"/>
        <v>934.99079332519966</v>
      </c>
      <c r="BG96" s="31">
        <f t="shared" ca="1" si="42"/>
        <v>929.69251216302348</v>
      </c>
      <c r="BH96" s="31">
        <f t="shared" ca="1" si="42"/>
        <v>924.42425459409969</v>
      </c>
      <c r="BL96" s="31">
        <f t="shared" ca="1" si="34"/>
        <v>1317.4073423502546</v>
      </c>
      <c r="BM96" s="31">
        <f t="shared" ca="1" si="34"/>
        <v>1207.0118332736965</v>
      </c>
      <c r="BN96" s="31">
        <f t="shared" ca="1" si="34"/>
        <v>1198.9650877185386</v>
      </c>
      <c r="BO96" s="31">
        <f t="shared" ca="1" si="34"/>
        <v>1190.9719871337484</v>
      </c>
      <c r="BP96" s="31">
        <f t="shared" ca="1" si="34"/>
        <v>1183.0321738861901</v>
      </c>
      <c r="BQ96" s="31">
        <f t="shared" ca="1" si="34"/>
        <v>1175.145292726949</v>
      </c>
      <c r="BR96" s="31">
        <f t="shared" ca="1" si="34"/>
        <v>1167.310990775436</v>
      </c>
      <c r="BS96" s="31">
        <f t="shared" ca="1" si="34"/>
        <v>1159.5289175035996</v>
      </c>
      <c r="BT96" s="31">
        <f t="shared" ca="1" si="34"/>
        <v>1151.7987247202423</v>
      </c>
      <c r="BU96" s="31">
        <f t="shared" ca="1" si="34"/>
        <v>1144.1200665554409</v>
      </c>
      <c r="BV96" s="31">
        <f t="shared" ca="1" si="34"/>
        <v>1136.4925994450712</v>
      </c>
      <c r="BW96" s="31">
        <f t="shared" ca="1" si="34"/>
        <v>1128.9159821154374</v>
      </c>
    </row>
    <row r="97" spans="1:75">
      <c r="A97" s="17">
        <v>90</v>
      </c>
      <c r="B97" s="17">
        <v>0.18</v>
      </c>
      <c r="C97" s="17">
        <f t="shared" si="40"/>
        <v>3.1617776216406107E-3</v>
      </c>
      <c r="D97" s="31">
        <f t="shared" ca="1" si="27"/>
        <v>76.321836626526505</v>
      </c>
      <c r="E97" s="31">
        <f t="shared" ca="1" si="27"/>
        <v>76.099231269699146</v>
      </c>
      <c r="F97" s="31">
        <f t="shared" ca="1" si="27"/>
        <v>75.87727517849585</v>
      </c>
      <c r="G97" s="31">
        <f t="shared" ca="1" si="27"/>
        <v>75.65596645922524</v>
      </c>
      <c r="H97" s="31">
        <f t="shared" ca="1" si="27"/>
        <v>75.43530322371916</v>
      </c>
      <c r="I97" s="31">
        <f t="shared" ca="1" si="35"/>
        <v>75.215283589316641</v>
      </c>
      <c r="J97" s="31">
        <f t="shared" ca="1" si="35"/>
        <v>74.995905678847805</v>
      </c>
      <c r="K97" s="31">
        <f t="shared" ca="1" si="35"/>
        <v>74.777167620617831</v>
      </c>
      <c r="L97" s="31">
        <f t="shared" ca="1" si="35"/>
        <v>74.559067548391027</v>
      </c>
      <c r="M97" s="31">
        <f t="shared" ca="1" si="35"/>
        <v>74.341603601374899</v>
      </c>
      <c r="N97" s="31">
        <f t="shared" ca="1" si="35"/>
        <v>74.12477392420422</v>
      </c>
      <c r="O97" s="31">
        <f t="shared" ca="1" si="35"/>
        <v>73.908576666925285</v>
      </c>
      <c r="S97" s="31">
        <f t="shared" ca="1" si="32"/>
        <v>150.36308808533826</v>
      </c>
      <c r="T97" s="31">
        <f t="shared" ca="1" si="32"/>
        <v>149.73657521831603</v>
      </c>
      <c r="U97" s="31">
        <f t="shared" ca="1" si="32"/>
        <v>149.11267282157303</v>
      </c>
      <c r="V97" s="31">
        <f t="shared" ca="1" si="32"/>
        <v>148.49137001814981</v>
      </c>
      <c r="W97" s="31">
        <f t="shared" ca="1" si="32"/>
        <v>147.87265597640751</v>
      </c>
      <c r="X97" s="31">
        <f t="shared" ca="1" si="41"/>
        <v>147.25651990983914</v>
      </c>
      <c r="Y97" s="31">
        <f t="shared" ca="1" si="41"/>
        <v>146.6429510768815</v>
      </c>
      <c r="Z97" s="31">
        <f t="shared" ca="1" si="41"/>
        <v>146.03193878072781</v>
      </c>
      <c r="AA97" s="31">
        <f t="shared" ca="1" si="41"/>
        <v>145.42347236914145</v>
      </c>
      <c r="AB97" s="31">
        <f t="shared" ca="1" si="41"/>
        <v>144.81754123427004</v>
      </c>
      <c r="AC97" s="31">
        <f t="shared" ca="1" si="41"/>
        <v>144.21413481246057</v>
      </c>
      <c r="AD97" s="31">
        <f t="shared" ca="1" si="41"/>
        <v>143.61324258407532</v>
      </c>
      <c r="AH97" s="31">
        <f t="shared" ca="1" si="37"/>
        <v>179.35155883764716</v>
      </c>
      <c r="AI97" s="31">
        <f t="shared" ca="1" si="37"/>
        <v>178.51458489640481</v>
      </c>
      <c r="AJ97" s="31">
        <f t="shared" ca="1" si="37"/>
        <v>177.68151683355495</v>
      </c>
      <c r="AK97" s="31">
        <f t="shared" ca="1" si="37"/>
        <v>176.852336421665</v>
      </c>
      <c r="AL97" s="31">
        <f t="shared" ca="1" si="37"/>
        <v>176.02702551836393</v>
      </c>
      <c r="AM97" s="31">
        <f t="shared" ca="1" si="37"/>
        <v>175.20556606594491</v>
      </c>
      <c r="AN97" s="31">
        <f t="shared" ca="1" si="36"/>
        <v>174.38794009097049</v>
      </c>
      <c r="AO97" s="31">
        <f t="shared" ca="1" si="36"/>
        <v>173.57412970387929</v>
      </c>
      <c r="AP97" s="31">
        <f t="shared" ca="1" si="36"/>
        <v>172.76411709859454</v>
      </c>
      <c r="AQ97" s="31">
        <f t="shared" ca="1" si="36"/>
        <v>171.9578845521344</v>
      </c>
      <c r="AR97" s="31">
        <f t="shared" ca="1" si="36"/>
        <v>171.15541442422446</v>
      </c>
      <c r="AS97" s="31">
        <f t="shared" ca="1" si="36"/>
        <v>170.35668915691139</v>
      </c>
      <c r="AW97" s="31">
        <f t="shared" si="33"/>
        <v>252.94220973124885</v>
      </c>
      <c r="AX97" s="31">
        <f t="shared" ca="1" si="33"/>
        <v>234.83487133288483</v>
      </c>
      <c r="AY97" s="31">
        <f t="shared" ca="1" si="33"/>
        <v>233.50414039533183</v>
      </c>
      <c r="AZ97" s="31">
        <f t="shared" ca="1" si="33"/>
        <v>232.18095026642493</v>
      </c>
      <c r="BA97" s="31">
        <f t="shared" ca="1" si="33"/>
        <v>230.86525821491517</v>
      </c>
      <c r="BB97" s="31">
        <f t="shared" ca="1" si="33"/>
        <v>229.55702175169731</v>
      </c>
      <c r="BC97" s="31">
        <f t="shared" ca="1" si="33"/>
        <v>228.25619862843766</v>
      </c>
      <c r="BD97" s="31">
        <f t="shared" ca="1" si="42"/>
        <v>226.96274683620987</v>
      </c>
      <c r="BE97" s="31">
        <f t="shared" ca="1" si="42"/>
        <v>225.67662460413806</v>
      </c>
      <c r="BF97" s="31">
        <f t="shared" ca="1" si="42"/>
        <v>224.3977903980479</v>
      </c>
      <c r="BG97" s="31">
        <f t="shared" ca="1" si="42"/>
        <v>223.12620291912563</v>
      </c>
      <c r="BH97" s="31">
        <f t="shared" ca="1" si="42"/>
        <v>221.86182110258392</v>
      </c>
      <c r="BL97" s="31">
        <f t="shared" ca="1" si="34"/>
        <v>316.17776216406105</v>
      </c>
      <c r="BM97" s="31">
        <f t="shared" ca="1" si="34"/>
        <v>289.68283998568717</v>
      </c>
      <c r="BN97" s="31">
        <f t="shared" ca="1" si="34"/>
        <v>287.75162105244925</v>
      </c>
      <c r="BO97" s="31">
        <f t="shared" ca="1" si="34"/>
        <v>285.83327691209962</v>
      </c>
      <c r="BP97" s="31">
        <f t="shared" ca="1" si="34"/>
        <v>283.9277217326856</v>
      </c>
      <c r="BQ97" s="31">
        <f t="shared" ca="1" si="34"/>
        <v>282.03487025446771</v>
      </c>
      <c r="BR97" s="31">
        <f t="shared" ca="1" si="34"/>
        <v>280.15463778610462</v>
      </c>
      <c r="BS97" s="31">
        <f t="shared" ca="1" si="34"/>
        <v>278.28694020086385</v>
      </c>
      <c r="BT97" s="31">
        <f t="shared" ca="1" si="34"/>
        <v>276.43169393285814</v>
      </c>
      <c r="BU97" s="31">
        <f t="shared" ca="1" si="34"/>
        <v>274.58881597330577</v>
      </c>
      <c r="BV97" s="31">
        <f t="shared" ca="1" si="34"/>
        <v>272.75822386681705</v>
      </c>
      <c r="BW97" s="31">
        <f t="shared" ca="1" si="34"/>
        <v>270.93983570770496</v>
      </c>
    </row>
    <row r="98" spans="1:75">
      <c r="A98" s="17">
        <v>91</v>
      </c>
      <c r="B98" s="17">
        <v>0.87</v>
      </c>
      <c r="C98" s="17">
        <f t="shared" si="40"/>
        <v>1.5281925171262952E-2</v>
      </c>
      <c r="D98" s="31">
        <f t="shared" ca="1" si="27"/>
        <v>368.88887702821148</v>
      </c>
      <c r="E98" s="31">
        <f t="shared" ca="1" si="27"/>
        <v>367.81295113687918</v>
      </c>
      <c r="F98" s="31">
        <f t="shared" ca="1" si="27"/>
        <v>366.74016336272996</v>
      </c>
      <c r="G98" s="31">
        <f t="shared" ca="1" si="27"/>
        <v>365.67050455292201</v>
      </c>
      <c r="H98" s="31">
        <f t="shared" ca="1" si="27"/>
        <v>364.6039655813093</v>
      </c>
      <c r="I98" s="31">
        <f t="shared" ca="1" si="35"/>
        <v>363.54053734836378</v>
      </c>
      <c r="J98" s="31">
        <f t="shared" ca="1" si="35"/>
        <v>362.4802107810977</v>
      </c>
      <c r="K98" s="31">
        <f t="shared" ca="1" si="35"/>
        <v>361.42297683298619</v>
      </c>
      <c r="L98" s="31">
        <f t="shared" ca="1" si="35"/>
        <v>360.36882648388996</v>
      </c>
      <c r="M98" s="31">
        <f t="shared" ca="1" si="35"/>
        <v>359.31775073997869</v>
      </c>
      <c r="N98" s="31">
        <f t="shared" ca="1" si="35"/>
        <v>358.26974063365373</v>
      </c>
      <c r="O98" s="31">
        <f t="shared" ca="1" si="35"/>
        <v>357.22478722347222</v>
      </c>
      <c r="S98" s="31">
        <f t="shared" ca="1" si="32"/>
        <v>726.75492574580164</v>
      </c>
      <c r="T98" s="31">
        <f t="shared" ca="1" si="32"/>
        <v>723.72678022186085</v>
      </c>
      <c r="U98" s="31">
        <f t="shared" ca="1" si="32"/>
        <v>720.71125197093625</v>
      </c>
      <c r="V98" s="31">
        <f t="shared" ca="1" si="32"/>
        <v>717.70828842105743</v>
      </c>
      <c r="W98" s="31">
        <f t="shared" ca="1" si="32"/>
        <v>714.71783721930308</v>
      </c>
      <c r="X98" s="31">
        <f t="shared" ca="1" si="41"/>
        <v>711.73984623088927</v>
      </c>
      <c r="Y98" s="31">
        <f t="shared" ca="1" si="41"/>
        <v>708.77426353826058</v>
      </c>
      <c r="Z98" s="31">
        <f t="shared" ca="1" si="41"/>
        <v>705.82103744018445</v>
      </c>
      <c r="AA98" s="31">
        <f t="shared" ca="1" si="41"/>
        <v>702.88011645085032</v>
      </c>
      <c r="AB98" s="31">
        <f t="shared" ca="1" si="41"/>
        <v>699.95144929897185</v>
      </c>
      <c r="AC98" s="31">
        <f t="shared" ca="1" si="41"/>
        <v>697.03498492689266</v>
      </c>
      <c r="AD98" s="31">
        <f t="shared" ca="1" si="41"/>
        <v>694.13067248969742</v>
      </c>
      <c r="AH98" s="31">
        <f t="shared" ca="1" si="37"/>
        <v>866.8658677152946</v>
      </c>
      <c r="AI98" s="31">
        <f t="shared" ca="1" si="37"/>
        <v>862.82049366595663</v>
      </c>
      <c r="AJ98" s="31">
        <f t="shared" ca="1" si="37"/>
        <v>858.79399802884893</v>
      </c>
      <c r="AK98" s="31">
        <f t="shared" ca="1" si="37"/>
        <v>854.78629270471424</v>
      </c>
      <c r="AL98" s="31">
        <f t="shared" ca="1" si="37"/>
        <v>850.79729000542568</v>
      </c>
      <c r="AM98" s="31">
        <f t="shared" ca="1" si="37"/>
        <v>846.82690265206702</v>
      </c>
      <c r="AN98" s="31">
        <f t="shared" ca="1" si="36"/>
        <v>842.875043773024</v>
      </c>
      <c r="AO98" s="31">
        <f t="shared" ca="1" si="36"/>
        <v>838.94162690208327</v>
      </c>
      <c r="AP98" s="31">
        <f t="shared" ca="1" si="36"/>
        <v>835.02656597654027</v>
      </c>
      <c r="AQ98" s="31">
        <f t="shared" ca="1" si="36"/>
        <v>831.12977533531625</v>
      </c>
      <c r="AR98" s="31">
        <f t="shared" ca="1" si="36"/>
        <v>827.25116971708485</v>
      </c>
      <c r="AS98" s="31">
        <f t="shared" ca="1" si="36"/>
        <v>823.39066425840508</v>
      </c>
      <c r="AW98" s="31">
        <f t="shared" si="33"/>
        <v>1222.5540137010362</v>
      </c>
      <c r="AX98" s="31">
        <f t="shared" ca="1" si="33"/>
        <v>1135.0352114422767</v>
      </c>
      <c r="AY98" s="31">
        <f t="shared" ca="1" si="33"/>
        <v>1128.6033452441038</v>
      </c>
      <c r="AZ98" s="31">
        <f t="shared" ca="1" si="33"/>
        <v>1122.2079262877205</v>
      </c>
      <c r="BA98" s="31">
        <f t="shared" ca="1" si="33"/>
        <v>1115.8487480387566</v>
      </c>
      <c r="BB98" s="31">
        <f t="shared" ca="1" si="33"/>
        <v>1109.5256051332035</v>
      </c>
      <c r="BC98" s="31">
        <f t="shared" ca="1" si="33"/>
        <v>1103.238293370782</v>
      </c>
      <c r="BD98" s="31">
        <f t="shared" ca="1" si="42"/>
        <v>1096.9866097083477</v>
      </c>
      <c r="BE98" s="31">
        <f t="shared" ca="1" si="42"/>
        <v>1090.7703522533341</v>
      </c>
      <c r="BF98" s="31">
        <f t="shared" ca="1" si="42"/>
        <v>1084.5893202572315</v>
      </c>
      <c r="BG98" s="31">
        <f t="shared" ca="1" si="42"/>
        <v>1078.4433141091072</v>
      </c>
      <c r="BH98" s="31">
        <f t="shared" ca="1" si="42"/>
        <v>1072.3321353291556</v>
      </c>
      <c r="BL98" s="31">
        <f t="shared" ca="1" si="34"/>
        <v>1528.1925171262951</v>
      </c>
      <c r="BM98" s="31">
        <f t="shared" ca="1" si="34"/>
        <v>1400.1337265974878</v>
      </c>
      <c r="BN98" s="31">
        <f t="shared" ca="1" si="34"/>
        <v>1390.7995017535047</v>
      </c>
      <c r="BO98" s="31">
        <f t="shared" ca="1" si="34"/>
        <v>1381.5275050751482</v>
      </c>
      <c r="BP98" s="31">
        <f t="shared" ca="1" si="34"/>
        <v>1372.3173217079805</v>
      </c>
      <c r="BQ98" s="31">
        <f t="shared" ca="1" si="34"/>
        <v>1363.1685395632608</v>
      </c>
      <c r="BR98" s="31">
        <f t="shared" ca="1" si="34"/>
        <v>1354.0807492995057</v>
      </c>
      <c r="BS98" s="31">
        <f t="shared" ca="1" si="34"/>
        <v>1345.0535443041754</v>
      </c>
      <c r="BT98" s="31">
        <f t="shared" ca="1" si="34"/>
        <v>1336.0865206754811</v>
      </c>
      <c r="BU98" s="31">
        <f t="shared" ca="1" si="34"/>
        <v>1327.1792772043113</v>
      </c>
      <c r="BV98" s="31">
        <f t="shared" ca="1" si="34"/>
        <v>1318.3314153562826</v>
      </c>
      <c r="BW98" s="31">
        <f t="shared" ca="1" si="34"/>
        <v>1309.5425392539073</v>
      </c>
    </row>
    <row r="99" spans="1:75">
      <c r="A99" s="17">
        <v>92</v>
      </c>
      <c r="B99" s="17">
        <v>0.18</v>
      </c>
      <c r="C99" s="17">
        <f t="shared" si="40"/>
        <v>3.1617776216406107E-3</v>
      </c>
      <c r="D99" s="31">
        <f t="shared" ca="1" si="27"/>
        <v>76.321836626526505</v>
      </c>
      <c r="E99" s="31">
        <f t="shared" ca="1" si="27"/>
        <v>76.099231269699146</v>
      </c>
      <c r="F99" s="31">
        <f t="shared" ca="1" si="27"/>
        <v>75.87727517849585</v>
      </c>
      <c r="G99" s="31">
        <f t="shared" ca="1" si="27"/>
        <v>75.65596645922524</v>
      </c>
      <c r="H99" s="31">
        <f t="shared" ca="1" si="27"/>
        <v>75.43530322371916</v>
      </c>
      <c r="I99" s="31">
        <f t="shared" ca="1" si="35"/>
        <v>75.215283589316641</v>
      </c>
      <c r="J99" s="31">
        <f t="shared" ca="1" si="35"/>
        <v>74.995905678847805</v>
      </c>
      <c r="K99" s="31">
        <f t="shared" ca="1" si="35"/>
        <v>74.777167620617831</v>
      </c>
      <c r="L99" s="31">
        <f t="shared" ref="I99:O162" ca="1" si="43">IF($C99*L$5&gt;(5%*L$5),(5%*L$5)*$B99,$C99*L$5)</f>
        <v>74.559067548391027</v>
      </c>
      <c r="M99" s="31">
        <f t="shared" ca="1" si="43"/>
        <v>74.341603601374899</v>
      </c>
      <c r="N99" s="31">
        <f t="shared" ca="1" si="43"/>
        <v>74.12477392420422</v>
      </c>
      <c r="O99" s="31">
        <f t="shared" ca="1" si="43"/>
        <v>73.908576666925285</v>
      </c>
      <c r="S99" s="31">
        <f t="shared" ca="1" si="32"/>
        <v>150.36308808533826</v>
      </c>
      <c r="T99" s="31">
        <f t="shared" ca="1" si="32"/>
        <v>149.73657521831603</v>
      </c>
      <c r="U99" s="31">
        <f t="shared" ca="1" si="32"/>
        <v>149.11267282157303</v>
      </c>
      <c r="V99" s="31">
        <f t="shared" ca="1" si="32"/>
        <v>148.49137001814981</v>
      </c>
      <c r="W99" s="31">
        <f t="shared" ca="1" si="32"/>
        <v>147.87265597640751</v>
      </c>
      <c r="X99" s="31">
        <f t="shared" ca="1" si="41"/>
        <v>147.25651990983914</v>
      </c>
      <c r="Y99" s="31">
        <f t="shared" ca="1" si="41"/>
        <v>146.6429510768815</v>
      </c>
      <c r="Z99" s="31">
        <f t="shared" ca="1" si="41"/>
        <v>146.03193878072781</v>
      </c>
      <c r="AA99" s="31">
        <f t="shared" ca="1" si="41"/>
        <v>145.42347236914145</v>
      </c>
      <c r="AB99" s="31">
        <f t="shared" ca="1" si="41"/>
        <v>144.81754123427004</v>
      </c>
      <c r="AC99" s="31">
        <f t="shared" ca="1" si="41"/>
        <v>144.21413481246057</v>
      </c>
      <c r="AD99" s="31">
        <f t="shared" ca="1" si="41"/>
        <v>143.61324258407532</v>
      </c>
      <c r="AH99" s="31">
        <f t="shared" ca="1" si="37"/>
        <v>179.35155883764716</v>
      </c>
      <c r="AI99" s="31">
        <f t="shared" ca="1" si="37"/>
        <v>178.51458489640481</v>
      </c>
      <c r="AJ99" s="31">
        <f t="shared" ca="1" si="37"/>
        <v>177.68151683355495</v>
      </c>
      <c r="AK99" s="31">
        <f t="shared" ca="1" si="37"/>
        <v>176.852336421665</v>
      </c>
      <c r="AL99" s="31">
        <f t="shared" ca="1" si="37"/>
        <v>176.02702551836393</v>
      </c>
      <c r="AM99" s="31">
        <f t="shared" ca="1" si="37"/>
        <v>175.20556606594491</v>
      </c>
      <c r="AN99" s="31">
        <f t="shared" ca="1" si="36"/>
        <v>174.38794009097049</v>
      </c>
      <c r="AO99" s="31">
        <f t="shared" ca="1" si="36"/>
        <v>173.57412970387929</v>
      </c>
      <c r="AP99" s="31">
        <f t="shared" ca="1" si="36"/>
        <v>172.76411709859454</v>
      </c>
      <c r="AQ99" s="31">
        <f t="shared" ca="1" si="36"/>
        <v>171.9578845521344</v>
      </c>
      <c r="AR99" s="31">
        <f t="shared" ca="1" si="36"/>
        <v>171.15541442422446</v>
      </c>
      <c r="AS99" s="31">
        <f t="shared" ca="1" si="36"/>
        <v>170.35668915691139</v>
      </c>
      <c r="AW99" s="31">
        <f t="shared" si="33"/>
        <v>252.94220973124885</v>
      </c>
      <c r="AX99" s="31">
        <f t="shared" ca="1" si="33"/>
        <v>234.83487133288483</v>
      </c>
      <c r="AY99" s="31">
        <f t="shared" ca="1" si="33"/>
        <v>233.50414039533183</v>
      </c>
      <c r="AZ99" s="31">
        <f t="shared" ca="1" si="33"/>
        <v>232.18095026642493</v>
      </c>
      <c r="BA99" s="31">
        <f t="shared" ca="1" si="33"/>
        <v>230.86525821491517</v>
      </c>
      <c r="BB99" s="31">
        <f t="shared" ca="1" si="33"/>
        <v>229.55702175169731</v>
      </c>
      <c r="BC99" s="31">
        <f t="shared" ca="1" si="33"/>
        <v>228.25619862843766</v>
      </c>
      <c r="BD99" s="31">
        <f t="shared" ca="1" si="42"/>
        <v>226.96274683620987</v>
      </c>
      <c r="BE99" s="31">
        <f t="shared" ca="1" si="42"/>
        <v>225.67662460413806</v>
      </c>
      <c r="BF99" s="31">
        <f t="shared" ca="1" si="42"/>
        <v>224.3977903980479</v>
      </c>
      <c r="BG99" s="31">
        <f t="shared" ca="1" si="42"/>
        <v>223.12620291912563</v>
      </c>
      <c r="BH99" s="31">
        <f t="shared" ca="1" si="42"/>
        <v>221.86182110258392</v>
      </c>
      <c r="BL99" s="31">
        <f t="shared" ca="1" si="34"/>
        <v>316.17776216406105</v>
      </c>
      <c r="BM99" s="31">
        <f t="shared" ca="1" si="34"/>
        <v>289.68283998568717</v>
      </c>
      <c r="BN99" s="31">
        <f t="shared" ca="1" si="34"/>
        <v>287.75162105244925</v>
      </c>
      <c r="BO99" s="31">
        <f t="shared" ca="1" si="34"/>
        <v>285.83327691209962</v>
      </c>
      <c r="BP99" s="31">
        <f t="shared" ca="1" si="34"/>
        <v>283.9277217326856</v>
      </c>
      <c r="BQ99" s="31">
        <f t="shared" ca="1" si="34"/>
        <v>282.03487025446771</v>
      </c>
      <c r="BR99" s="31">
        <f t="shared" ca="1" si="34"/>
        <v>280.15463778610462</v>
      </c>
      <c r="BS99" s="31">
        <f t="shared" ca="1" si="34"/>
        <v>278.28694020086385</v>
      </c>
      <c r="BT99" s="31">
        <f t="shared" ca="1" si="34"/>
        <v>276.43169393285814</v>
      </c>
      <c r="BU99" s="31">
        <f t="shared" ca="1" si="34"/>
        <v>274.58881597330577</v>
      </c>
      <c r="BV99" s="31">
        <f t="shared" ca="1" si="34"/>
        <v>272.75822386681705</v>
      </c>
      <c r="BW99" s="31">
        <f t="shared" ca="1" si="34"/>
        <v>270.93983570770496</v>
      </c>
    </row>
    <row r="100" spans="1:75">
      <c r="A100" s="17">
        <v>93</v>
      </c>
      <c r="B100" s="17">
        <v>0.56999999999999995</v>
      </c>
      <c r="C100" s="17">
        <f t="shared" si="40"/>
        <v>1.0012295801861934E-2</v>
      </c>
      <c r="D100" s="31">
        <f t="shared" ca="1" si="27"/>
        <v>241.68581598400061</v>
      </c>
      <c r="E100" s="31">
        <f t="shared" ca="1" si="27"/>
        <v>240.98089902071393</v>
      </c>
      <c r="F100" s="31">
        <f t="shared" ca="1" si="27"/>
        <v>240.27803806523687</v>
      </c>
      <c r="G100" s="31">
        <f t="shared" ca="1" si="27"/>
        <v>239.57722712087994</v>
      </c>
      <c r="H100" s="31">
        <f t="shared" ca="1" si="27"/>
        <v>238.87846020844401</v>
      </c>
      <c r="I100" s="31">
        <f t="shared" ca="1" si="43"/>
        <v>238.18173136616937</v>
      </c>
      <c r="J100" s="31">
        <f t="shared" ca="1" si="43"/>
        <v>237.48703464968469</v>
      </c>
      <c r="K100" s="31">
        <f t="shared" ca="1" si="43"/>
        <v>236.79436413195648</v>
      </c>
      <c r="L100" s="31">
        <f t="shared" ca="1" si="43"/>
        <v>236.10371390323826</v>
      </c>
      <c r="M100" s="31">
        <f t="shared" ca="1" si="43"/>
        <v>235.4150780710205</v>
      </c>
      <c r="N100" s="31">
        <f t="shared" ca="1" si="43"/>
        <v>234.72845075998001</v>
      </c>
      <c r="O100" s="31">
        <f t="shared" ca="1" si="43"/>
        <v>234.04382611193009</v>
      </c>
      <c r="S100" s="31">
        <f t="shared" ca="1" si="32"/>
        <v>476.14977893690451</v>
      </c>
      <c r="T100" s="31">
        <f t="shared" ca="1" si="32"/>
        <v>474.16582152466742</v>
      </c>
      <c r="U100" s="31">
        <f t="shared" ca="1" si="32"/>
        <v>472.19013060164787</v>
      </c>
      <c r="V100" s="31">
        <f t="shared" ca="1" si="32"/>
        <v>470.22267172414104</v>
      </c>
      <c r="W100" s="31">
        <f t="shared" ca="1" si="32"/>
        <v>468.26341059195715</v>
      </c>
      <c r="X100" s="31">
        <f t="shared" ca="1" si="41"/>
        <v>466.31231304782398</v>
      </c>
      <c r="Y100" s="31">
        <f t="shared" ca="1" si="41"/>
        <v>464.36934507679138</v>
      </c>
      <c r="Z100" s="31">
        <f t="shared" ca="1" si="41"/>
        <v>462.43447280563805</v>
      </c>
      <c r="AA100" s="31">
        <f t="shared" ca="1" si="41"/>
        <v>460.50766250228122</v>
      </c>
      <c r="AB100" s="31">
        <f t="shared" ca="1" si="41"/>
        <v>458.58888057518845</v>
      </c>
      <c r="AC100" s="31">
        <f t="shared" ca="1" si="41"/>
        <v>456.67809357279174</v>
      </c>
      <c r="AD100" s="31">
        <f t="shared" ca="1" si="41"/>
        <v>454.77526818290517</v>
      </c>
      <c r="AH100" s="31">
        <f t="shared" ca="1" si="37"/>
        <v>567.94660298588269</v>
      </c>
      <c r="AI100" s="31">
        <f t="shared" ca="1" si="37"/>
        <v>565.29618550528198</v>
      </c>
      <c r="AJ100" s="31">
        <f t="shared" ca="1" si="37"/>
        <v>562.65813663959068</v>
      </c>
      <c r="AK100" s="31">
        <f t="shared" ca="1" si="37"/>
        <v>560.03239866860588</v>
      </c>
      <c r="AL100" s="31">
        <f t="shared" ca="1" si="37"/>
        <v>557.41891414148574</v>
      </c>
      <c r="AM100" s="31">
        <f t="shared" ca="1" si="37"/>
        <v>554.81762587549224</v>
      </c>
      <c r="AN100" s="31">
        <f t="shared" ca="1" si="36"/>
        <v>552.2284769547399</v>
      </c>
      <c r="AO100" s="31">
        <f t="shared" ca="1" si="36"/>
        <v>549.65141072895108</v>
      </c>
      <c r="AP100" s="31">
        <f t="shared" ca="1" si="36"/>
        <v>547.08637081221605</v>
      </c>
      <c r="AQ100" s="31">
        <f t="shared" ca="1" si="36"/>
        <v>544.53330108175896</v>
      </c>
      <c r="AR100" s="31">
        <f t="shared" ca="1" si="36"/>
        <v>541.99214567671072</v>
      </c>
      <c r="AS100" s="31">
        <f t="shared" ca="1" si="36"/>
        <v>539.46284899688612</v>
      </c>
      <c r="AW100" s="31">
        <f t="shared" si="33"/>
        <v>800.98366414895474</v>
      </c>
      <c r="AX100" s="31">
        <f t="shared" ca="1" si="33"/>
        <v>743.64375922080194</v>
      </c>
      <c r="AY100" s="31">
        <f t="shared" ca="1" si="33"/>
        <v>739.42977791855083</v>
      </c>
      <c r="AZ100" s="31">
        <f t="shared" ca="1" si="33"/>
        <v>735.23967584367892</v>
      </c>
      <c r="BA100" s="31">
        <f t="shared" ca="1" si="33"/>
        <v>731.07331768056474</v>
      </c>
      <c r="BB100" s="31">
        <f t="shared" ca="1" si="33"/>
        <v>726.93056888037472</v>
      </c>
      <c r="BC100" s="31">
        <f t="shared" ca="1" si="33"/>
        <v>722.81129565671927</v>
      </c>
      <c r="BD100" s="31">
        <f t="shared" ca="1" si="42"/>
        <v>718.71536498133128</v>
      </c>
      <c r="BE100" s="31">
        <f t="shared" ca="1" si="42"/>
        <v>714.64264457977049</v>
      </c>
      <c r="BF100" s="31">
        <f t="shared" ca="1" si="42"/>
        <v>710.5930029271517</v>
      </c>
      <c r="BG100" s="31">
        <f t="shared" ca="1" si="42"/>
        <v>706.56630924389788</v>
      </c>
      <c r="BH100" s="31">
        <f t="shared" ca="1" si="42"/>
        <v>702.56243349151578</v>
      </c>
      <c r="BL100" s="31">
        <f t="shared" ca="1" si="34"/>
        <v>1001.2295801861934</v>
      </c>
      <c r="BM100" s="31">
        <f t="shared" ca="1" si="34"/>
        <v>917.32899328800931</v>
      </c>
      <c r="BN100" s="31">
        <f t="shared" ca="1" si="34"/>
        <v>911.21346666608929</v>
      </c>
      <c r="BO100" s="31">
        <f t="shared" ca="1" si="34"/>
        <v>905.13871022164869</v>
      </c>
      <c r="BP100" s="31">
        <f t="shared" ca="1" si="34"/>
        <v>899.10445215350433</v>
      </c>
      <c r="BQ100" s="31">
        <f t="shared" ca="1" si="34"/>
        <v>893.1104224724811</v>
      </c>
      <c r="BR100" s="31">
        <f t="shared" ca="1" si="34"/>
        <v>887.15635298933137</v>
      </c>
      <c r="BS100" s="31">
        <f t="shared" ca="1" si="34"/>
        <v>881.24197730273556</v>
      </c>
      <c r="BT100" s="31">
        <f t="shared" ca="1" si="34"/>
        <v>875.36703078738412</v>
      </c>
      <c r="BU100" s="31">
        <f t="shared" ca="1" si="34"/>
        <v>869.53125058213493</v>
      </c>
      <c r="BV100" s="31">
        <f t="shared" ca="1" si="34"/>
        <v>863.734375578254</v>
      </c>
      <c r="BW100" s="31">
        <f t="shared" ca="1" si="34"/>
        <v>857.97614640773236</v>
      </c>
    </row>
    <row r="101" spans="1:75">
      <c r="A101" s="17">
        <v>94</v>
      </c>
      <c r="B101" s="17">
        <v>0.59</v>
      </c>
      <c r="C101" s="17">
        <f t="shared" si="40"/>
        <v>1.0363604426488669E-2</v>
      </c>
      <c r="D101" s="31">
        <f t="shared" ca="1" si="27"/>
        <v>250.16602005361469</v>
      </c>
      <c r="E101" s="31">
        <f t="shared" ca="1" si="27"/>
        <v>249.43636916179165</v>
      </c>
      <c r="F101" s="31">
        <f t="shared" ca="1" si="27"/>
        <v>248.70884641840308</v>
      </c>
      <c r="G101" s="31">
        <f t="shared" ca="1" si="27"/>
        <v>247.98344561634943</v>
      </c>
      <c r="H101" s="31">
        <f t="shared" ca="1" si="27"/>
        <v>247.26016056663508</v>
      </c>
      <c r="I101" s="31">
        <f t="shared" ca="1" si="43"/>
        <v>246.53898509831569</v>
      </c>
      <c r="J101" s="31">
        <f t="shared" ca="1" si="43"/>
        <v>245.81991305844559</v>
      </c>
      <c r="K101" s="31">
        <f t="shared" ca="1" si="43"/>
        <v>245.10293831202515</v>
      </c>
      <c r="L101" s="31">
        <f t="shared" ca="1" si="43"/>
        <v>244.38805474194839</v>
      </c>
      <c r="M101" s="31">
        <f t="shared" ca="1" si="43"/>
        <v>243.67525624895106</v>
      </c>
      <c r="N101" s="31">
        <f t="shared" ca="1" si="43"/>
        <v>242.96453675155828</v>
      </c>
      <c r="O101" s="31">
        <f t="shared" ca="1" si="43"/>
        <v>242.25589018603293</v>
      </c>
      <c r="S101" s="31">
        <f t="shared" ca="1" si="32"/>
        <v>492.8567887241644</v>
      </c>
      <c r="T101" s="31">
        <f t="shared" ca="1" si="32"/>
        <v>490.80321877114699</v>
      </c>
      <c r="U101" s="31">
        <f t="shared" ca="1" si="32"/>
        <v>488.75820535960048</v>
      </c>
      <c r="V101" s="31">
        <f t="shared" ca="1" si="32"/>
        <v>486.72171283726885</v>
      </c>
      <c r="W101" s="31">
        <f t="shared" ca="1" si="32"/>
        <v>484.69370570044691</v>
      </c>
      <c r="X101" s="31">
        <f t="shared" ca="1" si="41"/>
        <v>482.67414859336168</v>
      </c>
      <c r="Y101" s="31">
        <f t="shared" ca="1" si="41"/>
        <v>480.66300630755603</v>
      </c>
      <c r="Z101" s="31">
        <f t="shared" ca="1" si="41"/>
        <v>478.66024378127457</v>
      </c>
      <c r="AA101" s="31">
        <f t="shared" ca="1" si="41"/>
        <v>476.66582609885256</v>
      </c>
      <c r="AB101" s="31">
        <f t="shared" ca="1" si="41"/>
        <v>474.6797184901074</v>
      </c>
      <c r="AC101" s="31">
        <f t="shared" ca="1" si="41"/>
        <v>472.70188632973185</v>
      </c>
      <c r="AD101" s="31">
        <f t="shared" ca="1" si="41"/>
        <v>470.73229513669139</v>
      </c>
      <c r="AH101" s="31">
        <f t="shared" ca="1" si="37"/>
        <v>587.87455396784355</v>
      </c>
      <c r="AI101" s="31">
        <f t="shared" ca="1" si="37"/>
        <v>585.13113938266031</v>
      </c>
      <c r="AJ101" s="31">
        <f t="shared" ca="1" si="37"/>
        <v>582.4005273988746</v>
      </c>
      <c r="AK101" s="31">
        <f t="shared" ca="1" si="37"/>
        <v>579.68265827101311</v>
      </c>
      <c r="AL101" s="31">
        <f t="shared" ca="1" si="37"/>
        <v>576.97747253241516</v>
      </c>
      <c r="AM101" s="31">
        <f t="shared" ca="1" si="37"/>
        <v>574.28491099393057</v>
      </c>
      <c r="AN101" s="31">
        <f t="shared" ca="1" si="36"/>
        <v>571.60491474262551</v>
      </c>
      <c r="AO101" s="31">
        <f t="shared" ca="1" si="36"/>
        <v>568.93742514049336</v>
      </c>
      <c r="AP101" s="31">
        <f t="shared" ca="1" si="36"/>
        <v>566.28238382317102</v>
      </c>
      <c r="AQ101" s="31">
        <f t="shared" ca="1" si="36"/>
        <v>563.63973269866278</v>
      </c>
      <c r="AR101" s="31">
        <f t="shared" ca="1" si="36"/>
        <v>561.00941394606912</v>
      </c>
      <c r="AS101" s="31">
        <f t="shared" ca="1" si="36"/>
        <v>558.39137001432073</v>
      </c>
      <c r="AW101" s="31">
        <f t="shared" si="33"/>
        <v>829.08835411909354</v>
      </c>
      <c r="AX101" s="31">
        <f t="shared" ca="1" si="33"/>
        <v>769.73652270223374</v>
      </c>
      <c r="AY101" s="31">
        <f t="shared" ca="1" si="33"/>
        <v>765.37468240692112</v>
      </c>
      <c r="AZ101" s="31">
        <f t="shared" ca="1" si="33"/>
        <v>761.03755920661513</v>
      </c>
      <c r="BA101" s="31">
        <f t="shared" ca="1" si="33"/>
        <v>756.72501303777756</v>
      </c>
      <c r="BB101" s="31">
        <f t="shared" ca="1" si="33"/>
        <v>752.43690463056339</v>
      </c>
      <c r="BC101" s="31">
        <f t="shared" ca="1" si="33"/>
        <v>748.17309550432356</v>
      </c>
      <c r="BD101" s="31">
        <f t="shared" ca="1" si="42"/>
        <v>743.93344796313249</v>
      </c>
      <c r="BE101" s="31">
        <f t="shared" ca="1" si="42"/>
        <v>739.71782509134152</v>
      </c>
      <c r="BF101" s="31">
        <f t="shared" ca="1" si="42"/>
        <v>735.52609074915711</v>
      </c>
      <c r="BG101" s="31">
        <f t="shared" ca="1" si="42"/>
        <v>731.35810956824525</v>
      </c>
      <c r="BH101" s="31">
        <f t="shared" ca="1" si="42"/>
        <v>727.21374694735846</v>
      </c>
      <c r="BL101" s="31">
        <f t="shared" ca="1" si="34"/>
        <v>1036.3604426488669</v>
      </c>
      <c r="BM101" s="31">
        <f t="shared" ca="1" si="34"/>
        <v>949.5159755086413</v>
      </c>
      <c r="BN101" s="31">
        <f t="shared" ca="1" si="34"/>
        <v>943.18586900525042</v>
      </c>
      <c r="BO101" s="31">
        <f t="shared" ca="1" si="34"/>
        <v>936.89796321188214</v>
      </c>
      <c r="BP101" s="31">
        <f t="shared" ca="1" si="34"/>
        <v>930.65197679046958</v>
      </c>
      <c r="BQ101" s="31">
        <f t="shared" ca="1" si="34"/>
        <v>924.44763027853321</v>
      </c>
      <c r="BR101" s="31">
        <f t="shared" ca="1" si="34"/>
        <v>918.28464607667638</v>
      </c>
      <c r="BS101" s="31">
        <f t="shared" ca="1" si="34"/>
        <v>912.16274843616497</v>
      </c>
      <c r="BT101" s="31">
        <f t="shared" ca="1" si="34"/>
        <v>906.0816634465906</v>
      </c>
      <c r="BU101" s="31">
        <f t="shared" ca="1" si="34"/>
        <v>900.04111902361342</v>
      </c>
      <c r="BV101" s="31">
        <f t="shared" ca="1" si="34"/>
        <v>894.04084489678939</v>
      </c>
      <c r="BW101" s="31">
        <f t="shared" ca="1" si="34"/>
        <v>888.0805725974775</v>
      </c>
    </row>
    <row r="102" spans="1:75">
      <c r="A102" s="17">
        <v>95</v>
      </c>
      <c r="B102" s="17">
        <v>0.48</v>
      </c>
      <c r="C102" s="17">
        <f t="shared" si="40"/>
        <v>8.4314069910416279E-3</v>
      </c>
      <c r="D102" s="31">
        <f t="shared" ca="1" si="27"/>
        <v>203.52489767073735</v>
      </c>
      <c r="E102" s="31">
        <f t="shared" ca="1" si="27"/>
        <v>202.93128338586436</v>
      </c>
      <c r="F102" s="31">
        <f t="shared" ca="1" si="27"/>
        <v>202.33940047598892</v>
      </c>
      <c r="G102" s="31">
        <f t="shared" ca="1" si="27"/>
        <v>201.7492438912673</v>
      </c>
      <c r="H102" s="31">
        <f t="shared" ca="1" si="27"/>
        <v>201.16080859658442</v>
      </c>
      <c r="I102" s="31">
        <f t="shared" ca="1" si="27"/>
        <v>200.57408957151102</v>
      </c>
      <c r="J102" s="31">
        <f t="shared" ca="1" si="27"/>
        <v>199.98908181026079</v>
      </c>
      <c r="K102" s="31">
        <f t="shared" ca="1" si="27"/>
        <v>199.40578032164754</v>
      </c>
      <c r="L102" s="31">
        <f t="shared" ca="1" si="27"/>
        <v>198.82418012904273</v>
      </c>
      <c r="M102" s="31">
        <f t="shared" ca="1" si="43"/>
        <v>198.24427627033305</v>
      </c>
      <c r="N102" s="31">
        <f t="shared" ca="1" si="43"/>
        <v>197.66606379787788</v>
      </c>
      <c r="O102" s="31">
        <f t="shared" ca="1" si="43"/>
        <v>197.08953777846745</v>
      </c>
      <c r="S102" s="31">
        <f t="shared" ca="1" si="32"/>
        <v>400.96823489423537</v>
      </c>
      <c r="T102" s="31">
        <f t="shared" ca="1" si="32"/>
        <v>399.29753391550935</v>
      </c>
      <c r="U102" s="31">
        <f t="shared" ca="1" si="32"/>
        <v>397.63379419086135</v>
      </c>
      <c r="V102" s="31">
        <f t="shared" ca="1" si="32"/>
        <v>395.97698671506612</v>
      </c>
      <c r="W102" s="31">
        <f t="shared" ca="1" si="32"/>
        <v>394.32708260375335</v>
      </c>
      <c r="X102" s="31">
        <f t="shared" ca="1" si="41"/>
        <v>392.68405309290438</v>
      </c>
      <c r="Y102" s="31">
        <f t="shared" ca="1" si="41"/>
        <v>391.0478695383506</v>
      </c>
      <c r="Z102" s="31">
        <f t="shared" ca="1" si="41"/>
        <v>389.41850341527413</v>
      </c>
      <c r="AA102" s="31">
        <f t="shared" ca="1" si="41"/>
        <v>387.7959263177105</v>
      </c>
      <c r="AB102" s="31">
        <f t="shared" ca="1" si="41"/>
        <v>386.18010995805338</v>
      </c>
      <c r="AC102" s="31">
        <f t="shared" ca="1" si="41"/>
        <v>384.57102616656147</v>
      </c>
      <c r="AD102" s="31">
        <f t="shared" ca="1" si="41"/>
        <v>382.96864689086749</v>
      </c>
      <c r="AH102" s="31">
        <f t="shared" ca="1" si="37"/>
        <v>478.27082356705904</v>
      </c>
      <c r="AI102" s="31">
        <f t="shared" ca="1" si="37"/>
        <v>476.03889305707946</v>
      </c>
      <c r="AJ102" s="31">
        <f t="shared" ca="1" si="37"/>
        <v>473.81737822281315</v>
      </c>
      <c r="AK102" s="31">
        <f t="shared" ca="1" si="37"/>
        <v>471.60623045777334</v>
      </c>
      <c r="AL102" s="31">
        <f t="shared" ca="1" si="37"/>
        <v>469.40540138230381</v>
      </c>
      <c r="AM102" s="31">
        <f t="shared" ca="1" si="37"/>
        <v>467.21484284251972</v>
      </c>
      <c r="AN102" s="31">
        <f t="shared" ca="1" si="36"/>
        <v>465.03450690925462</v>
      </c>
      <c r="AO102" s="31">
        <f t="shared" ca="1" si="36"/>
        <v>462.86434587701143</v>
      </c>
      <c r="AP102" s="31">
        <f t="shared" ca="1" si="36"/>
        <v>460.70431226291873</v>
      </c>
      <c r="AQ102" s="31">
        <f t="shared" ca="1" si="36"/>
        <v>458.55435880569172</v>
      </c>
      <c r="AR102" s="31">
        <f t="shared" ca="1" si="36"/>
        <v>456.4144384645985</v>
      </c>
      <c r="AS102" s="31">
        <f t="shared" ca="1" si="36"/>
        <v>454.28450441843034</v>
      </c>
      <c r="AW102" s="31">
        <f t="shared" si="33"/>
        <v>674.51255928333023</v>
      </c>
      <c r="AX102" s="31">
        <f t="shared" ca="1" si="33"/>
        <v>626.22632355435951</v>
      </c>
      <c r="AY102" s="31">
        <f t="shared" ca="1" si="33"/>
        <v>622.67770772088488</v>
      </c>
      <c r="AZ102" s="31">
        <f t="shared" ca="1" si="33"/>
        <v>619.1492007104664</v>
      </c>
      <c r="BA102" s="31">
        <f t="shared" ca="1" si="33"/>
        <v>615.64068857310713</v>
      </c>
      <c r="BB102" s="31">
        <f t="shared" ca="1" si="33"/>
        <v>612.15205800452611</v>
      </c>
      <c r="BC102" s="31">
        <f t="shared" ca="1" si="33"/>
        <v>608.68319634250042</v>
      </c>
      <c r="BD102" s="31">
        <f t="shared" ca="1" si="42"/>
        <v>605.23399156322625</v>
      </c>
      <c r="BE102" s="31">
        <f t="shared" ca="1" si="42"/>
        <v>601.80433227770141</v>
      </c>
      <c r="BF102" s="31">
        <f t="shared" ca="1" si="42"/>
        <v>598.39410772812778</v>
      </c>
      <c r="BG102" s="31">
        <f t="shared" ca="1" si="42"/>
        <v>595.00320778433502</v>
      </c>
      <c r="BH102" s="31">
        <f t="shared" ca="1" si="42"/>
        <v>591.6315229402237</v>
      </c>
      <c r="BL102" s="31">
        <f t="shared" ca="1" si="34"/>
        <v>843.14069910416276</v>
      </c>
      <c r="BM102" s="31">
        <f t="shared" ca="1" si="34"/>
        <v>772.4875732951657</v>
      </c>
      <c r="BN102" s="31">
        <f t="shared" ca="1" si="34"/>
        <v>767.33765613986463</v>
      </c>
      <c r="BO102" s="31">
        <f t="shared" ca="1" si="34"/>
        <v>762.22207176559891</v>
      </c>
      <c r="BP102" s="31">
        <f t="shared" ca="1" si="34"/>
        <v>757.14059128716156</v>
      </c>
      <c r="BQ102" s="31">
        <f t="shared" ca="1" si="34"/>
        <v>752.09298734524725</v>
      </c>
      <c r="BR102" s="31">
        <f t="shared" ca="1" si="34"/>
        <v>747.07903409627897</v>
      </c>
      <c r="BS102" s="31">
        <f t="shared" ca="1" si="34"/>
        <v>742.09850720230361</v>
      </c>
      <c r="BT102" s="31">
        <f t="shared" ca="1" si="34"/>
        <v>737.151183820955</v>
      </c>
      <c r="BU102" s="31">
        <f t="shared" ca="1" si="34"/>
        <v>732.23684259548202</v>
      </c>
      <c r="BV102" s="31">
        <f t="shared" ca="1" si="34"/>
        <v>727.35526364484554</v>
      </c>
      <c r="BW102" s="31">
        <f t="shared" ca="1" si="34"/>
        <v>722.50622855387985</v>
      </c>
    </row>
    <row r="103" spans="1:75">
      <c r="A103" s="17">
        <v>96</v>
      </c>
      <c r="B103" s="17">
        <v>0.66</v>
      </c>
      <c r="C103" s="17">
        <f t="shared" si="40"/>
        <v>1.1593184612682241E-2</v>
      </c>
      <c r="D103" s="31">
        <f t="shared" ca="1" si="27"/>
        <v>279.84673429726394</v>
      </c>
      <c r="E103" s="31">
        <f t="shared" ca="1" si="27"/>
        <v>279.03051465556359</v>
      </c>
      <c r="F103" s="31">
        <f t="shared" ca="1" si="27"/>
        <v>278.21667565448485</v>
      </c>
      <c r="G103" s="31">
        <f t="shared" ca="1" si="27"/>
        <v>277.40521035049261</v>
      </c>
      <c r="H103" s="31">
        <f t="shared" ca="1" si="27"/>
        <v>276.59611182030363</v>
      </c>
      <c r="I103" s="31">
        <f t="shared" ca="1" si="27"/>
        <v>275.78937316082772</v>
      </c>
      <c r="J103" s="31">
        <f t="shared" ca="1" si="27"/>
        <v>274.98498748910862</v>
      </c>
      <c r="K103" s="31">
        <f t="shared" ca="1" si="27"/>
        <v>274.18294794226546</v>
      </c>
      <c r="L103" s="31">
        <f t="shared" ca="1" si="27"/>
        <v>273.38324767743381</v>
      </c>
      <c r="M103" s="31">
        <f t="shared" ca="1" si="43"/>
        <v>272.58587987170802</v>
      </c>
      <c r="N103" s="31">
        <f t="shared" ca="1" si="43"/>
        <v>271.79083772208219</v>
      </c>
      <c r="O103" s="31">
        <f t="shared" ca="1" si="43"/>
        <v>270.99811444539279</v>
      </c>
      <c r="S103" s="31">
        <f t="shared" ca="1" si="32"/>
        <v>551.33132297957377</v>
      </c>
      <c r="T103" s="31">
        <f t="shared" ca="1" si="32"/>
        <v>549.0341091338255</v>
      </c>
      <c r="U103" s="31">
        <f t="shared" ca="1" si="32"/>
        <v>546.74646701243455</v>
      </c>
      <c r="V103" s="31">
        <f t="shared" ca="1" si="32"/>
        <v>544.46835673321607</v>
      </c>
      <c r="W103" s="31">
        <f t="shared" ca="1" si="32"/>
        <v>542.19973858016101</v>
      </c>
      <c r="X103" s="31">
        <f t="shared" ca="1" si="41"/>
        <v>539.94057300274358</v>
      </c>
      <c r="Y103" s="31">
        <f t="shared" ca="1" si="41"/>
        <v>537.69082061523227</v>
      </c>
      <c r="Z103" s="31">
        <f t="shared" ca="1" si="41"/>
        <v>535.45044219600209</v>
      </c>
      <c r="AA103" s="31">
        <f t="shared" ca="1" si="41"/>
        <v>533.21939868685206</v>
      </c>
      <c r="AB103" s="31">
        <f t="shared" ca="1" si="41"/>
        <v>530.99765119232359</v>
      </c>
      <c r="AC103" s="31">
        <f t="shared" ca="1" si="41"/>
        <v>528.78516097902218</v>
      </c>
      <c r="AD103" s="31">
        <f t="shared" ca="1" si="41"/>
        <v>526.58188947494295</v>
      </c>
      <c r="AH103" s="31">
        <f t="shared" ca="1" si="37"/>
        <v>657.6223824047064</v>
      </c>
      <c r="AI103" s="31">
        <f t="shared" ca="1" si="37"/>
        <v>654.5534779534845</v>
      </c>
      <c r="AJ103" s="31">
        <f t="shared" ca="1" si="37"/>
        <v>651.49889505636827</v>
      </c>
      <c r="AK103" s="31">
        <f t="shared" ca="1" si="37"/>
        <v>648.45856687943842</v>
      </c>
      <c r="AL103" s="31">
        <f t="shared" ca="1" si="37"/>
        <v>645.43242690066791</v>
      </c>
      <c r="AM103" s="31">
        <f t="shared" ca="1" si="37"/>
        <v>642.42040890846476</v>
      </c>
      <c r="AN103" s="31">
        <f t="shared" ca="1" si="36"/>
        <v>639.42244700022525</v>
      </c>
      <c r="AO103" s="31">
        <f t="shared" ca="1" si="36"/>
        <v>636.43847558089089</v>
      </c>
      <c r="AP103" s="31">
        <f t="shared" ca="1" si="36"/>
        <v>633.46842936151336</v>
      </c>
      <c r="AQ103" s="31">
        <f t="shared" ca="1" si="36"/>
        <v>630.51224335782626</v>
      </c>
      <c r="AR103" s="31">
        <f t="shared" ca="1" si="36"/>
        <v>627.56985288882311</v>
      </c>
      <c r="AS103" s="31">
        <f t="shared" ca="1" si="36"/>
        <v>624.64119357534196</v>
      </c>
      <c r="AW103" s="31">
        <f t="shared" si="33"/>
        <v>927.45476901457926</v>
      </c>
      <c r="AX103" s="31">
        <f t="shared" ca="1" si="33"/>
        <v>861.0611948872446</v>
      </c>
      <c r="AY103" s="31">
        <f t="shared" ca="1" si="33"/>
        <v>856.18184811621688</v>
      </c>
      <c r="AZ103" s="31">
        <f t="shared" ca="1" si="33"/>
        <v>851.33015097689156</v>
      </c>
      <c r="BA103" s="31">
        <f t="shared" ca="1" si="33"/>
        <v>846.50594678802247</v>
      </c>
      <c r="BB103" s="31">
        <f t="shared" ca="1" si="33"/>
        <v>841.70907975622356</v>
      </c>
      <c r="BC103" s="31">
        <f t="shared" ca="1" si="33"/>
        <v>836.93939497093822</v>
      </c>
      <c r="BD103" s="31">
        <f t="shared" ca="1" si="42"/>
        <v>832.19673839943641</v>
      </c>
      <c r="BE103" s="31">
        <f t="shared" ca="1" si="42"/>
        <v>827.48095688183969</v>
      </c>
      <c r="BF103" s="31">
        <f t="shared" ca="1" si="42"/>
        <v>822.79189812617585</v>
      </c>
      <c r="BG103" s="31">
        <f t="shared" ca="1" si="42"/>
        <v>818.12941070346085</v>
      </c>
      <c r="BH103" s="31">
        <f t="shared" ca="1" si="42"/>
        <v>813.49334404280785</v>
      </c>
      <c r="BL103" s="31">
        <f t="shared" ca="1" si="34"/>
        <v>1159.3184612682242</v>
      </c>
      <c r="BM103" s="31">
        <f t="shared" ca="1" si="34"/>
        <v>1062.1704132808532</v>
      </c>
      <c r="BN103" s="31">
        <f t="shared" ca="1" si="34"/>
        <v>1055.0892771923141</v>
      </c>
      <c r="BO103" s="31">
        <f t="shared" ca="1" si="34"/>
        <v>1048.0553486776987</v>
      </c>
      <c r="BP103" s="31">
        <f t="shared" ca="1" si="34"/>
        <v>1041.0683130198474</v>
      </c>
      <c r="BQ103" s="31">
        <f t="shared" ca="1" si="34"/>
        <v>1034.1278575997153</v>
      </c>
      <c r="BR103" s="31">
        <f t="shared" ca="1" si="34"/>
        <v>1027.2336718823838</v>
      </c>
      <c r="BS103" s="31">
        <f t="shared" ca="1" si="34"/>
        <v>1020.3854474031677</v>
      </c>
      <c r="BT103" s="31">
        <f t="shared" ca="1" si="34"/>
        <v>1013.5828777538134</v>
      </c>
      <c r="BU103" s="31">
        <f t="shared" ca="1" si="34"/>
        <v>1006.8256585687881</v>
      </c>
      <c r="BV103" s="31">
        <f t="shared" ca="1" si="34"/>
        <v>1000.1134875116628</v>
      </c>
      <c r="BW103" s="31">
        <f t="shared" ca="1" si="34"/>
        <v>993.44606426158509</v>
      </c>
    </row>
    <row r="104" spans="1:75">
      <c r="A104" s="17">
        <v>97</v>
      </c>
      <c r="B104" s="17">
        <v>0.59</v>
      </c>
      <c r="C104" s="17">
        <f t="shared" si="40"/>
        <v>1.0363604426488669E-2</v>
      </c>
      <c r="D104" s="31">
        <f t="shared" ca="1" si="27"/>
        <v>250.16602005361469</v>
      </c>
      <c r="E104" s="31">
        <f t="shared" ca="1" si="27"/>
        <v>249.43636916179165</v>
      </c>
      <c r="F104" s="31">
        <f t="shared" ca="1" si="27"/>
        <v>248.70884641840308</v>
      </c>
      <c r="G104" s="31">
        <f t="shared" ca="1" si="27"/>
        <v>247.98344561634943</v>
      </c>
      <c r="H104" s="31">
        <f t="shared" ca="1" si="27"/>
        <v>247.26016056663508</v>
      </c>
      <c r="I104" s="31">
        <f t="shared" ca="1" si="27"/>
        <v>246.53898509831569</v>
      </c>
      <c r="J104" s="31">
        <f t="shared" ca="1" si="27"/>
        <v>245.81991305844559</v>
      </c>
      <c r="K104" s="31">
        <f t="shared" ca="1" si="27"/>
        <v>245.10293831202515</v>
      </c>
      <c r="L104" s="31">
        <f t="shared" ca="1" si="27"/>
        <v>244.38805474194839</v>
      </c>
      <c r="M104" s="31">
        <f t="shared" ca="1" si="43"/>
        <v>243.67525624895106</v>
      </c>
      <c r="N104" s="31">
        <f t="shared" ca="1" si="43"/>
        <v>242.96453675155828</v>
      </c>
      <c r="O104" s="31">
        <f t="shared" ca="1" si="43"/>
        <v>242.25589018603293</v>
      </c>
      <c r="S104" s="31">
        <f t="shared" ca="1" si="32"/>
        <v>492.8567887241644</v>
      </c>
      <c r="T104" s="31">
        <f t="shared" ca="1" si="32"/>
        <v>490.80321877114699</v>
      </c>
      <c r="U104" s="31">
        <f t="shared" ca="1" si="32"/>
        <v>488.75820535960048</v>
      </c>
      <c r="V104" s="31">
        <f t="shared" ca="1" si="32"/>
        <v>486.72171283726885</v>
      </c>
      <c r="W104" s="31">
        <f t="shared" ca="1" si="32"/>
        <v>484.69370570044691</v>
      </c>
      <c r="X104" s="31">
        <f t="shared" ca="1" si="41"/>
        <v>482.67414859336168</v>
      </c>
      <c r="Y104" s="31">
        <f t="shared" ca="1" si="41"/>
        <v>480.66300630755603</v>
      </c>
      <c r="Z104" s="31">
        <f t="shared" ca="1" si="41"/>
        <v>478.66024378127457</v>
      </c>
      <c r="AA104" s="31">
        <f t="shared" ca="1" si="41"/>
        <v>476.66582609885256</v>
      </c>
      <c r="AB104" s="31">
        <f t="shared" ca="1" si="41"/>
        <v>474.6797184901074</v>
      </c>
      <c r="AC104" s="31">
        <f t="shared" ca="1" si="41"/>
        <v>472.70188632973185</v>
      </c>
      <c r="AD104" s="31">
        <f t="shared" ca="1" si="41"/>
        <v>470.73229513669139</v>
      </c>
      <c r="AH104" s="31">
        <f t="shared" ca="1" si="37"/>
        <v>587.87455396784355</v>
      </c>
      <c r="AI104" s="31">
        <f t="shared" ca="1" si="37"/>
        <v>585.13113938266031</v>
      </c>
      <c r="AJ104" s="31">
        <f t="shared" ca="1" si="37"/>
        <v>582.4005273988746</v>
      </c>
      <c r="AK104" s="31">
        <f t="shared" ca="1" si="37"/>
        <v>579.68265827101311</v>
      </c>
      <c r="AL104" s="31">
        <f t="shared" ca="1" si="37"/>
        <v>576.97747253241516</v>
      </c>
      <c r="AM104" s="31">
        <f t="shared" ca="1" si="37"/>
        <v>574.28491099393057</v>
      </c>
      <c r="AN104" s="31">
        <f t="shared" ca="1" si="36"/>
        <v>571.60491474262551</v>
      </c>
      <c r="AO104" s="31">
        <f t="shared" ca="1" si="36"/>
        <v>568.93742514049336</v>
      </c>
      <c r="AP104" s="31">
        <f t="shared" ca="1" si="36"/>
        <v>566.28238382317102</v>
      </c>
      <c r="AQ104" s="31">
        <f t="shared" ca="1" si="36"/>
        <v>563.63973269866278</v>
      </c>
      <c r="AR104" s="31">
        <f t="shared" ca="1" si="36"/>
        <v>561.00941394606912</v>
      </c>
      <c r="AS104" s="31">
        <f t="shared" ca="1" si="36"/>
        <v>558.39137001432073</v>
      </c>
      <c r="AW104" s="31">
        <f t="shared" si="33"/>
        <v>829.08835411909354</v>
      </c>
      <c r="AX104" s="31">
        <f t="shared" ca="1" si="33"/>
        <v>769.73652270223374</v>
      </c>
      <c r="AY104" s="31">
        <f t="shared" ca="1" si="33"/>
        <v>765.37468240692112</v>
      </c>
      <c r="AZ104" s="31">
        <f t="shared" ca="1" si="33"/>
        <v>761.03755920661513</v>
      </c>
      <c r="BA104" s="31">
        <f t="shared" ca="1" si="33"/>
        <v>756.72501303777756</v>
      </c>
      <c r="BB104" s="31">
        <f t="shared" ca="1" si="33"/>
        <v>752.43690463056339</v>
      </c>
      <c r="BC104" s="31">
        <f t="shared" ca="1" si="33"/>
        <v>748.17309550432356</v>
      </c>
      <c r="BD104" s="31">
        <f t="shared" ca="1" si="42"/>
        <v>743.93344796313249</v>
      </c>
      <c r="BE104" s="31">
        <f t="shared" ca="1" si="42"/>
        <v>739.71782509134152</v>
      </c>
      <c r="BF104" s="31">
        <f t="shared" ca="1" si="42"/>
        <v>735.52609074915711</v>
      </c>
      <c r="BG104" s="31">
        <f t="shared" ca="1" si="42"/>
        <v>731.35810956824525</v>
      </c>
      <c r="BH104" s="31">
        <f t="shared" ca="1" si="42"/>
        <v>727.21374694735846</v>
      </c>
      <c r="BL104" s="31">
        <f t="shared" ca="1" si="34"/>
        <v>1036.3604426488669</v>
      </c>
      <c r="BM104" s="31">
        <f t="shared" ca="1" si="34"/>
        <v>949.5159755086413</v>
      </c>
      <c r="BN104" s="31">
        <f t="shared" ca="1" si="34"/>
        <v>943.18586900525042</v>
      </c>
      <c r="BO104" s="31">
        <f t="shared" ca="1" si="34"/>
        <v>936.89796321188214</v>
      </c>
      <c r="BP104" s="31">
        <f t="shared" ca="1" si="34"/>
        <v>930.65197679046958</v>
      </c>
      <c r="BQ104" s="31">
        <f t="shared" ca="1" si="34"/>
        <v>924.44763027853321</v>
      </c>
      <c r="BR104" s="31">
        <f t="shared" ca="1" si="34"/>
        <v>918.28464607667638</v>
      </c>
      <c r="BS104" s="31">
        <f t="shared" ca="1" si="34"/>
        <v>912.16274843616497</v>
      </c>
      <c r="BT104" s="31">
        <f t="shared" ca="1" si="34"/>
        <v>906.0816634465906</v>
      </c>
      <c r="BU104" s="31">
        <f t="shared" ca="1" si="34"/>
        <v>900.04111902361342</v>
      </c>
      <c r="BV104" s="31">
        <f t="shared" ca="1" si="34"/>
        <v>894.04084489678939</v>
      </c>
      <c r="BW104" s="31">
        <f t="shared" ca="1" si="34"/>
        <v>888.0805725974775</v>
      </c>
    </row>
    <row r="105" spans="1:75">
      <c r="A105" s="17">
        <v>98</v>
      </c>
      <c r="B105" s="17">
        <v>0.09</v>
      </c>
      <c r="C105" s="17">
        <f t="shared" si="40"/>
        <v>1.5808888108203053E-3</v>
      </c>
      <c r="D105" s="31">
        <f t="shared" ref="D105:L139" ca="1" si="44">IF($C105*D$5&gt;(5%*D$5),(5%*D$5)*$B105,$C105*D$5)</f>
        <v>38.160918313263252</v>
      </c>
      <c r="E105" s="31">
        <f t="shared" ca="1" si="44"/>
        <v>38.049615634849573</v>
      </c>
      <c r="F105" s="31">
        <f t="shared" ca="1" si="44"/>
        <v>37.938637589247925</v>
      </c>
      <c r="G105" s="31">
        <f t="shared" ca="1" si="44"/>
        <v>37.82798322961262</v>
      </c>
      <c r="H105" s="31">
        <f t="shared" ca="1" si="44"/>
        <v>37.71765161185958</v>
      </c>
      <c r="I105" s="31">
        <f t="shared" ca="1" si="44"/>
        <v>37.607641794658321</v>
      </c>
      <c r="J105" s="31">
        <f t="shared" ca="1" si="44"/>
        <v>37.497952839423903</v>
      </c>
      <c r="K105" s="31">
        <f t="shared" ca="1" si="44"/>
        <v>37.388583810308916</v>
      </c>
      <c r="L105" s="31">
        <f t="shared" ca="1" si="44"/>
        <v>37.279533774195514</v>
      </c>
      <c r="M105" s="31">
        <f t="shared" ca="1" si="43"/>
        <v>37.17080180068745</v>
      </c>
      <c r="N105" s="31">
        <f t="shared" ca="1" si="43"/>
        <v>37.06238696210211</v>
      </c>
      <c r="O105" s="31">
        <f t="shared" ca="1" si="43"/>
        <v>36.954288333462642</v>
      </c>
      <c r="S105" s="31">
        <f t="shared" ca="1" si="32"/>
        <v>75.181544042669131</v>
      </c>
      <c r="T105" s="31">
        <f t="shared" ca="1" si="32"/>
        <v>74.868287609158017</v>
      </c>
      <c r="U105" s="31">
        <f t="shared" ca="1" si="32"/>
        <v>74.556336410786514</v>
      </c>
      <c r="V105" s="31">
        <f t="shared" ca="1" si="32"/>
        <v>74.245685009074904</v>
      </c>
      <c r="W105" s="31">
        <f t="shared" ca="1" si="32"/>
        <v>73.936327988203757</v>
      </c>
      <c r="X105" s="31">
        <f t="shared" ca="1" si="41"/>
        <v>73.628259954919571</v>
      </c>
      <c r="Y105" s="31">
        <f t="shared" ca="1" si="41"/>
        <v>73.321475538440751</v>
      </c>
      <c r="Z105" s="31">
        <f t="shared" ca="1" si="41"/>
        <v>73.015969390363907</v>
      </c>
      <c r="AA105" s="31">
        <f t="shared" ca="1" si="41"/>
        <v>72.711736184570725</v>
      </c>
      <c r="AB105" s="31">
        <f t="shared" ca="1" si="41"/>
        <v>72.408770617135019</v>
      </c>
      <c r="AC105" s="31">
        <f t="shared" ca="1" si="41"/>
        <v>72.107067406230286</v>
      </c>
      <c r="AD105" s="31">
        <f t="shared" ca="1" si="41"/>
        <v>71.806621292037661</v>
      </c>
      <c r="AH105" s="31">
        <f t="shared" ca="1" si="37"/>
        <v>89.675779418823581</v>
      </c>
      <c r="AI105" s="31">
        <f t="shared" ca="1" si="37"/>
        <v>89.257292448202406</v>
      </c>
      <c r="AJ105" s="31">
        <f t="shared" ca="1" si="37"/>
        <v>88.840758416777476</v>
      </c>
      <c r="AK105" s="31">
        <f t="shared" ca="1" si="37"/>
        <v>88.4261682108325</v>
      </c>
      <c r="AL105" s="31">
        <f t="shared" ca="1" si="37"/>
        <v>88.013512759181964</v>
      </c>
      <c r="AM105" s="31">
        <f t="shared" ca="1" si="37"/>
        <v>87.602783032972454</v>
      </c>
      <c r="AN105" s="31">
        <f t="shared" ca="1" si="36"/>
        <v>87.193970045485244</v>
      </c>
      <c r="AO105" s="31">
        <f t="shared" ca="1" si="36"/>
        <v>86.787064851939647</v>
      </c>
      <c r="AP105" s="31">
        <f t="shared" ca="1" si="36"/>
        <v>86.38205854929727</v>
      </c>
      <c r="AQ105" s="31">
        <f t="shared" ca="1" si="36"/>
        <v>85.978942276067201</v>
      </c>
      <c r="AR105" s="31">
        <f t="shared" ca="1" si="36"/>
        <v>85.57770721211223</v>
      </c>
      <c r="AS105" s="31">
        <f t="shared" ca="1" si="36"/>
        <v>85.178344578455693</v>
      </c>
      <c r="AW105" s="31">
        <f t="shared" si="33"/>
        <v>126.47110486562443</v>
      </c>
      <c r="AX105" s="31">
        <f t="shared" ca="1" si="33"/>
        <v>117.41743566644242</v>
      </c>
      <c r="AY105" s="31">
        <f t="shared" ca="1" si="33"/>
        <v>116.75207019766592</v>
      </c>
      <c r="AZ105" s="31">
        <f t="shared" ca="1" si="33"/>
        <v>116.09047513321246</v>
      </c>
      <c r="BA105" s="31">
        <f t="shared" ca="1" si="33"/>
        <v>115.43262910745759</v>
      </c>
      <c r="BB105" s="31">
        <f t="shared" ca="1" si="33"/>
        <v>114.77851087584865</v>
      </c>
      <c r="BC105" s="31">
        <f t="shared" ca="1" si="33"/>
        <v>114.12809931421883</v>
      </c>
      <c r="BD105" s="31">
        <f t="shared" ca="1" si="42"/>
        <v>113.48137341810494</v>
      </c>
      <c r="BE105" s="31">
        <f t="shared" ca="1" si="42"/>
        <v>112.83831230206903</v>
      </c>
      <c r="BF105" s="31">
        <f t="shared" ca="1" si="42"/>
        <v>112.19889519902395</v>
      </c>
      <c r="BG105" s="31">
        <f t="shared" ca="1" si="42"/>
        <v>111.56310145956282</v>
      </c>
      <c r="BH105" s="31">
        <f t="shared" ca="1" si="42"/>
        <v>110.93091055129196</v>
      </c>
      <c r="BL105" s="31">
        <f t="shared" ca="1" si="34"/>
        <v>158.08888108203053</v>
      </c>
      <c r="BM105" s="31">
        <f t="shared" ca="1" si="34"/>
        <v>144.84141999284358</v>
      </c>
      <c r="BN105" s="31">
        <f t="shared" ca="1" si="34"/>
        <v>143.87581052622463</v>
      </c>
      <c r="BO105" s="31">
        <f t="shared" ca="1" si="34"/>
        <v>142.91663845604981</v>
      </c>
      <c r="BP105" s="31">
        <f t="shared" ca="1" si="34"/>
        <v>141.9638608663428</v>
      </c>
      <c r="BQ105" s="31">
        <f t="shared" ca="1" si="34"/>
        <v>141.01743512723385</v>
      </c>
      <c r="BR105" s="31">
        <f t="shared" ca="1" si="34"/>
        <v>140.07731889305231</v>
      </c>
      <c r="BS105" s="31">
        <f t="shared" ca="1" si="34"/>
        <v>139.14347010043193</v>
      </c>
      <c r="BT105" s="31">
        <f t="shared" ca="1" si="34"/>
        <v>138.21584696642907</v>
      </c>
      <c r="BU105" s="31">
        <f t="shared" ca="1" si="34"/>
        <v>137.29440798665289</v>
      </c>
      <c r="BV105" s="31">
        <f t="shared" ca="1" si="34"/>
        <v>136.37911193340852</v>
      </c>
      <c r="BW105" s="31">
        <f t="shared" ca="1" si="34"/>
        <v>135.46991785385248</v>
      </c>
    </row>
    <row r="106" spans="1:75">
      <c r="A106" s="17">
        <v>99</v>
      </c>
      <c r="B106" s="17">
        <v>0.71</v>
      </c>
      <c r="C106" s="17">
        <f t="shared" si="40"/>
        <v>1.2471456174249076E-2</v>
      </c>
      <c r="D106" s="31">
        <f t="shared" ca="1" si="44"/>
        <v>301.04724447129905</v>
      </c>
      <c r="E106" s="31">
        <f t="shared" ca="1" si="44"/>
        <v>300.16919000825771</v>
      </c>
      <c r="F106" s="31">
        <f t="shared" ca="1" si="44"/>
        <v>299.29369653740031</v>
      </c>
      <c r="G106" s="31">
        <f t="shared" ca="1" si="44"/>
        <v>298.42075658916622</v>
      </c>
      <c r="H106" s="31">
        <f t="shared" ca="1" si="44"/>
        <v>297.55036271578115</v>
      </c>
      <c r="I106" s="31">
        <f t="shared" ca="1" si="44"/>
        <v>296.68250749119341</v>
      </c>
      <c r="J106" s="31">
        <f t="shared" ca="1" si="44"/>
        <v>295.8171835110108</v>
      </c>
      <c r="K106" s="31">
        <f t="shared" ca="1" si="44"/>
        <v>294.95438339243702</v>
      </c>
      <c r="L106" s="31">
        <f t="shared" ca="1" si="44"/>
        <v>294.09409977420904</v>
      </c>
      <c r="M106" s="31">
        <f t="shared" ca="1" si="43"/>
        <v>293.23632531653431</v>
      </c>
      <c r="N106" s="31">
        <f t="shared" ca="1" si="43"/>
        <v>292.38105270102773</v>
      </c>
      <c r="O106" s="31">
        <f t="shared" ca="1" si="43"/>
        <v>291.52827463064978</v>
      </c>
      <c r="S106" s="31">
        <f t="shared" ca="1" si="32"/>
        <v>593.09884744772319</v>
      </c>
      <c r="T106" s="31">
        <f t="shared" ca="1" si="32"/>
        <v>590.62760225002432</v>
      </c>
      <c r="U106" s="31">
        <f t="shared" ca="1" si="32"/>
        <v>588.16665390731578</v>
      </c>
      <c r="V106" s="31">
        <f t="shared" ca="1" si="32"/>
        <v>585.71595951603535</v>
      </c>
      <c r="W106" s="31">
        <f t="shared" ca="1" si="32"/>
        <v>583.27547635138524</v>
      </c>
      <c r="X106" s="31">
        <f t="shared" ca="1" si="41"/>
        <v>580.84516186658777</v>
      </c>
      <c r="Y106" s="31">
        <f t="shared" ca="1" si="41"/>
        <v>578.42497369214368</v>
      </c>
      <c r="Z106" s="31">
        <f t="shared" ca="1" si="41"/>
        <v>576.01486963509308</v>
      </c>
      <c r="AA106" s="31">
        <f t="shared" ca="1" si="41"/>
        <v>573.61480767828016</v>
      </c>
      <c r="AB106" s="31">
        <f t="shared" ca="1" si="41"/>
        <v>571.22474597962071</v>
      </c>
      <c r="AC106" s="31">
        <f t="shared" ca="1" si="41"/>
        <v>568.84464287137223</v>
      </c>
      <c r="AD106" s="31">
        <f t="shared" ca="1" si="41"/>
        <v>566.47445685940818</v>
      </c>
      <c r="AH106" s="31">
        <f t="shared" ca="1" si="37"/>
        <v>707.44225985960827</v>
      </c>
      <c r="AI106" s="31">
        <f t="shared" ca="1" si="37"/>
        <v>704.14086264693015</v>
      </c>
      <c r="AJ106" s="31">
        <f t="shared" ca="1" si="37"/>
        <v>700.8548719545779</v>
      </c>
      <c r="AK106" s="31">
        <f t="shared" ca="1" si="37"/>
        <v>697.58421588545639</v>
      </c>
      <c r="AL106" s="31">
        <f t="shared" ca="1" si="37"/>
        <v>694.32882287799112</v>
      </c>
      <c r="AM106" s="31">
        <f t="shared" ca="1" si="37"/>
        <v>691.08862170456052</v>
      </c>
      <c r="AN106" s="31">
        <f t="shared" ca="1" si="36"/>
        <v>687.86354146993915</v>
      </c>
      <c r="AO106" s="31">
        <f t="shared" ca="1" si="36"/>
        <v>684.65351160974615</v>
      </c>
      <c r="AP106" s="31">
        <f t="shared" ca="1" si="36"/>
        <v>681.45846188890062</v>
      </c>
      <c r="AQ106" s="31">
        <f t="shared" ca="1" si="36"/>
        <v>678.2783224000857</v>
      </c>
      <c r="AR106" s="31">
        <f t="shared" ca="1" si="36"/>
        <v>675.1130235622187</v>
      </c>
      <c r="AS106" s="31">
        <f t="shared" ca="1" si="36"/>
        <v>671.96249611892836</v>
      </c>
      <c r="AW106" s="31">
        <f t="shared" si="33"/>
        <v>997.71649393992607</v>
      </c>
      <c r="AX106" s="31">
        <f t="shared" ca="1" si="33"/>
        <v>926.29310359082353</v>
      </c>
      <c r="AY106" s="31">
        <f t="shared" ca="1" si="33"/>
        <v>921.04410933714234</v>
      </c>
      <c r="AZ106" s="31">
        <f t="shared" ca="1" si="33"/>
        <v>915.82485938423167</v>
      </c>
      <c r="BA106" s="31">
        <f t="shared" ca="1" si="33"/>
        <v>910.63518518105434</v>
      </c>
      <c r="BB106" s="31">
        <f t="shared" ca="1" si="33"/>
        <v>905.47491913169495</v>
      </c>
      <c r="BC106" s="31">
        <f t="shared" ca="1" si="33"/>
        <v>900.3438945899486</v>
      </c>
      <c r="BD106" s="31">
        <f t="shared" ca="1" si="42"/>
        <v>895.241945853939</v>
      </c>
      <c r="BE106" s="31">
        <f t="shared" ca="1" si="42"/>
        <v>890.16890816076682</v>
      </c>
      <c r="BF106" s="31">
        <f t="shared" ca="1" si="42"/>
        <v>885.12461768118908</v>
      </c>
      <c r="BG106" s="31">
        <f t="shared" ca="1" si="42"/>
        <v>880.10891151432895</v>
      </c>
      <c r="BH106" s="31">
        <f t="shared" ca="1" si="42"/>
        <v>875.12162768241433</v>
      </c>
      <c r="BL106" s="31">
        <f t="shared" ca="1" si="34"/>
        <v>1247.1456174249076</v>
      </c>
      <c r="BM106" s="31">
        <f t="shared" ca="1" si="34"/>
        <v>1142.6378688324326</v>
      </c>
      <c r="BN106" s="31">
        <f t="shared" ca="1" si="34"/>
        <v>1135.0202830402166</v>
      </c>
      <c r="BO106" s="31">
        <f t="shared" ca="1" si="34"/>
        <v>1127.4534811532817</v>
      </c>
      <c r="BP106" s="31">
        <f t="shared" ca="1" si="34"/>
        <v>1119.9371246122598</v>
      </c>
      <c r="BQ106" s="31">
        <f t="shared" ca="1" si="34"/>
        <v>1112.4708771148451</v>
      </c>
      <c r="BR106" s="31">
        <f t="shared" ca="1" si="34"/>
        <v>1105.054404600746</v>
      </c>
      <c r="BS106" s="31">
        <f t="shared" ca="1" si="34"/>
        <v>1097.6873752367408</v>
      </c>
      <c r="BT106" s="31">
        <f t="shared" ca="1" si="34"/>
        <v>1090.3694594018293</v>
      </c>
      <c r="BU106" s="31">
        <f t="shared" ca="1" si="34"/>
        <v>1083.1003296724839</v>
      </c>
      <c r="BV106" s="31">
        <f t="shared" ca="1" si="34"/>
        <v>1075.8796608080006</v>
      </c>
      <c r="BW106" s="31">
        <f t="shared" ca="1" si="34"/>
        <v>1068.7071297359473</v>
      </c>
    </row>
    <row r="107" spans="1:75">
      <c r="A107" s="17">
        <v>100</v>
      </c>
      <c r="B107" s="17">
        <v>0.42</v>
      </c>
      <c r="C107" s="17">
        <f t="shared" si="40"/>
        <v>7.3774811171614255E-3</v>
      </c>
      <c r="D107" s="31">
        <f t="shared" ca="1" si="44"/>
        <v>178.08428546189521</v>
      </c>
      <c r="E107" s="31">
        <f t="shared" ca="1" si="44"/>
        <v>177.56487296263134</v>
      </c>
      <c r="F107" s="31">
        <f t="shared" ca="1" si="44"/>
        <v>177.04697541649034</v>
      </c>
      <c r="G107" s="31">
        <f t="shared" ca="1" si="44"/>
        <v>176.53058840485892</v>
      </c>
      <c r="H107" s="31">
        <f t="shared" ca="1" si="44"/>
        <v>176.01570752201141</v>
      </c>
      <c r="I107" s="31">
        <f t="shared" ca="1" si="44"/>
        <v>175.50232837507218</v>
      </c>
      <c r="J107" s="31">
        <f t="shared" ca="1" si="44"/>
        <v>174.99044658397821</v>
      </c>
      <c r="K107" s="31">
        <f t="shared" ca="1" si="44"/>
        <v>174.48005778144164</v>
      </c>
      <c r="L107" s="31">
        <f t="shared" ca="1" si="44"/>
        <v>173.97115761291241</v>
      </c>
      <c r="M107" s="31">
        <f t="shared" ca="1" si="43"/>
        <v>173.46374173654144</v>
      </c>
      <c r="N107" s="31">
        <f t="shared" ca="1" si="43"/>
        <v>172.95780582314319</v>
      </c>
      <c r="O107" s="31">
        <f t="shared" ca="1" si="43"/>
        <v>172.45334555615904</v>
      </c>
      <c r="S107" s="31">
        <f t="shared" ca="1" si="32"/>
        <v>350.84720553245603</v>
      </c>
      <c r="T107" s="31">
        <f t="shared" ca="1" si="32"/>
        <v>349.38534217607076</v>
      </c>
      <c r="U107" s="31">
        <f t="shared" ca="1" si="32"/>
        <v>347.92956991700373</v>
      </c>
      <c r="V107" s="31">
        <f t="shared" ca="1" si="32"/>
        <v>346.4798633756829</v>
      </c>
      <c r="W107" s="31">
        <f t="shared" ca="1" si="32"/>
        <v>345.03619727828425</v>
      </c>
      <c r="X107" s="31">
        <f t="shared" ca="1" si="41"/>
        <v>343.59854645629139</v>
      </c>
      <c r="Y107" s="31">
        <f t="shared" ca="1" si="41"/>
        <v>342.16688584605686</v>
      </c>
      <c r="Z107" s="31">
        <f t="shared" ca="1" si="41"/>
        <v>340.74119048836491</v>
      </c>
      <c r="AA107" s="31">
        <f t="shared" ca="1" si="41"/>
        <v>339.32143552799675</v>
      </c>
      <c r="AB107" s="31">
        <f t="shared" ca="1" si="41"/>
        <v>337.90759621329676</v>
      </c>
      <c r="AC107" s="31">
        <f t="shared" ca="1" si="41"/>
        <v>336.4996478957413</v>
      </c>
      <c r="AD107" s="31">
        <f t="shared" ca="1" si="41"/>
        <v>335.0975660295091</v>
      </c>
      <c r="AH107" s="31">
        <f t="shared" ca="1" si="37"/>
        <v>418.48697062117674</v>
      </c>
      <c r="AI107" s="31">
        <f t="shared" ca="1" si="37"/>
        <v>416.5340314249446</v>
      </c>
      <c r="AJ107" s="31">
        <f t="shared" ca="1" si="37"/>
        <v>414.59020594496155</v>
      </c>
      <c r="AK107" s="31">
        <f t="shared" ca="1" si="37"/>
        <v>412.6554516505517</v>
      </c>
      <c r="AL107" s="31">
        <f t="shared" ca="1" si="37"/>
        <v>410.72972620951589</v>
      </c>
      <c r="AM107" s="31">
        <f t="shared" ca="1" si="37"/>
        <v>408.81298748720479</v>
      </c>
      <c r="AN107" s="31">
        <f t="shared" ca="1" si="36"/>
        <v>406.90519354559785</v>
      </c>
      <c r="AO107" s="31">
        <f t="shared" ca="1" si="36"/>
        <v>405.00630264238509</v>
      </c>
      <c r="AP107" s="31">
        <f t="shared" ca="1" si="36"/>
        <v>403.11627323005393</v>
      </c>
      <c r="AQ107" s="31">
        <f t="shared" ca="1" si="36"/>
        <v>401.23506395498026</v>
      </c>
      <c r="AR107" s="31">
        <f t="shared" ca="1" si="36"/>
        <v>399.36263365652377</v>
      </c>
      <c r="AS107" s="31">
        <f t="shared" ca="1" si="36"/>
        <v>397.49894136612664</v>
      </c>
      <c r="AW107" s="31">
        <f t="shared" si="33"/>
        <v>590.19848937291408</v>
      </c>
      <c r="AX107" s="31">
        <f t="shared" ca="1" si="33"/>
        <v>547.94803311006467</v>
      </c>
      <c r="AY107" s="31">
        <f t="shared" ca="1" si="33"/>
        <v>544.84299425577433</v>
      </c>
      <c r="AZ107" s="31">
        <f t="shared" ca="1" si="33"/>
        <v>541.75555062165824</v>
      </c>
      <c r="BA107" s="31">
        <f t="shared" ca="1" si="33"/>
        <v>538.68560250146879</v>
      </c>
      <c r="BB107" s="31">
        <f t="shared" ca="1" si="33"/>
        <v>535.63305075396045</v>
      </c>
      <c r="BC107" s="31">
        <f t="shared" ca="1" si="33"/>
        <v>532.5977967996879</v>
      </c>
      <c r="BD107" s="31">
        <f t="shared" ca="1" si="42"/>
        <v>529.57974261782306</v>
      </c>
      <c r="BE107" s="31">
        <f t="shared" ca="1" si="42"/>
        <v>526.57879074298887</v>
      </c>
      <c r="BF107" s="31">
        <f t="shared" ca="1" si="42"/>
        <v>523.59484426211179</v>
      </c>
      <c r="BG107" s="31">
        <f t="shared" ca="1" si="42"/>
        <v>520.62780681129323</v>
      </c>
      <c r="BH107" s="31">
        <f t="shared" ca="1" si="42"/>
        <v>517.67758257269588</v>
      </c>
      <c r="BL107" s="31">
        <f t="shared" ca="1" si="34"/>
        <v>737.7481117161426</v>
      </c>
      <c r="BM107" s="31">
        <f t="shared" ref="BM107:BW126" ca="1" si="45">IF($C107*BM$5&gt;(5%*BM$5),(5%*BM$5)*$B107,$C107*BM$5)</f>
        <v>675.92662663327008</v>
      </c>
      <c r="BN107" s="31">
        <f t="shared" ca="1" si="45"/>
        <v>671.42044912238168</v>
      </c>
      <c r="BO107" s="31">
        <f t="shared" ca="1" si="45"/>
        <v>666.94431279489913</v>
      </c>
      <c r="BP107" s="31">
        <f t="shared" ca="1" si="45"/>
        <v>662.49801737626649</v>
      </c>
      <c r="BQ107" s="31">
        <f t="shared" ca="1" si="45"/>
        <v>658.08136392709139</v>
      </c>
      <c r="BR107" s="31">
        <f t="shared" ca="1" si="45"/>
        <v>653.69415483424416</v>
      </c>
      <c r="BS107" s="31">
        <f t="shared" ca="1" si="45"/>
        <v>649.33619380201571</v>
      </c>
      <c r="BT107" s="31">
        <f t="shared" ca="1" si="45"/>
        <v>645.00728584333569</v>
      </c>
      <c r="BU107" s="31">
        <f t="shared" ca="1" si="45"/>
        <v>640.70723727104689</v>
      </c>
      <c r="BV107" s="31">
        <f t="shared" ca="1" si="45"/>
        <v>636.43585568923993</v>
      </c>
      <c r="BW107" s="31">
        <f t="shared" ca="1" si="45"/>
        <v>632.192949984645</v>
      </c>
    </row>
  </sheetData>
  <mergeCells count="5">
    <mergeCell ref="C2:P2"/>
    <mergeCell ref="R2:AE2"/>
    <mergeCell ref="AG2:AT2"/>
    <mergeCell ref="AV2:BI2"/>
    <mergeCell ref="BK2:BX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BE64F-40B4-455D-82AB-B09A02A3AE59}">
  <dimension ref="A1:BY107"/>
  <sheetViews>
    <sheetView workbookViewId="0">
      <pane xSplit="3" ySplit="7" topLeftCell="D8" activePane="bottomRight" state="frozen"/>
      <selection pane="bottomRight" activeCell="B2" sqref="B2"/>
      <selection pane="bottomLeft"/>
      <selection pane="topRight"/>
    </sheetView>
  </sheetViews>
  <sheetFormatPr defaultRowHeight="15"/>
  <cols>
    <col min="1" max="1" width="16.85546875" bestFit="1" customWidth="1"/>
    <col min="2" max="2" width="10.42578125" bestFit="1" customWidth="1"/>
    <col min="3" max="3" width="17.5703125" bestFit="1" customWidth="1"/>
    <col min="4" max="5" width="13.42578125" bestFit="1" customWidth="1"/>
    <col min="6" max="16" width="13" customWidth="1"/>
    <col min="17" max="17" width="10.7109375" bestFit="1" customWidth="1"/>
    <col min="18" max="18" width="16.85546875" bestFit="1" customWidth="1"/>
    <col min="19" max="20" width="13.42578125" bestFit="1" customWidth="1"/>
    <col min="21" max="21" width="21" bestFit="1" customWidth="1"/>
    <col min="22" max="22" width="13" bestFit="1" customWidth="1"/>
    <col min="23" max="23" width="13.42578125" bestFit="1" customWidth="1"/>
    <col min="24" max="24" width="16.85546875" bestFit="1" customWidth="1"/>
    <col min="25" max="26" width="13.42578125" bestFit="1" customWidth="1"/>
    <col min="27" max="27" width="16.85546875" bestFit="1" customWidth="1"/>
    <col min="28" max="31" width="13.42578125" bestFit="1" customWidth="1"/>
    <col min="33" max="33" width="16.85546875" bestFit="1" customWidth="1"/>
    <col min="34" max="46" width="13.42578125" bestFit="1" customWidth="1"/>
    <col min="48" max="48" width="16.85546875" bestFit="1" customWidth="1"/>
    <col min="49" max="61" width="13.42578125" bestFit="1" customWidth="1"/>
    <col min="63" max="63" width="19.28515625" customWidth="1"/>
    <col min="64" max="76" width="13.42578125" bestFit="1" customWidth="1"/>
    <col min="77" max="77" width="12.28515625" bestFit="1" customWidth="1"/>
  </cols>
  <sheetData>
    <row r="1" spans="1:77">
      <c r="D1" s="1" cm="1">
        <f t="array" aca="1" ref="D1" ca="1">INDIRECT("'Year "&amp;$A$2-1&amp;"'!$P$4")</f>
        <v>13984476.861483058</v>
      </c>
      <c r="E1" s="1">
        <f ca="1">D1-(D5+D6)</f>
        <v>13943688.803970398</v>
      </c>
      <c r="F1" s="1">
        <f t="shared" ref="F1:P1" ca="1" si="0">E1-(E5+E6)</f>
        <v>13903019.711625485</v>
      </c>
      <c r="G1" s="1">
        <f t="shared" ca="1" si="0"/>
        <v>13862469.237466577</v>
      </c>
      <c r="H1" s="1">
        <f t="shared" ca="1" si="0"/>
        <v>13822037.035523966</v>
      </c>
      <c r="I1" s="1">
        <f t="shared" ca="1" si="0"/>
        <v>13781722.76083702</v>
      </c>
      <c r="J1" s="1">
        <f t="shared" ca="1" si="0"/>
        <v>13741526.069451246</v>
      </c>
      <c r="K1" s="1">
        <f t="shared" ca="1" si="0"/>
        <v>13701446.618415346</v>
      </c>
      <c r="L1" s="1">
        <f t="shared" ca="1" si="0"/>
        <v>13661484.065778302</v>
      </c>
      <c r="M1" s="1">
        <f t="shared" ca="1" si="0"/>
        <v>13621638.070586449</v>
      </c>
      <c r="N1" s="1">
        <f t="shared" ca="1" si="0"/>
        <v>13581908.292880571</v>
      </c>
      <c r="O1" s="1">
        <f t="shared" ca="1" si="0"/>
        <v>13542294.393693002</v>
      </c>
      <c r="P1" s="1">
        <f t="shared" ca="1" si="0"/>
        <v>13502796.035044732</v>
      </c>
      <c r="S1" s="1" cm="1">
        <f t="array" aca="1" ref="S1" ca="1">INDIRECT("'Year "&amp;$A$2-1&amp;"'!$ae$4")</f>
        <v>13569726.070655743</v>
      </c>
      <c r="T1" s="1">
        <f ca="1">S1-(S5+S6)</f>
        <v>13513185.545361344</v>
      </c>
      <c r="U1" s="1">
        <f t="shared" ref="U1:AD1" ca="1" si="1">T1-(T5+T6)</f>
        <v>13456880.605589004</v>
      </c>
      <c r="V1" s="1">
        <f t="shared" ca="1" si="1"/>
        <v>13400810.269732384</v>
      </c>
      <c r="W1" s="1">
        <f t="shared" ca="1" si="1"/>
        <v>13344973.560275165</v>
      </c>
      <c r="X1" s="1">
        <f t="shared" ca="1" si="1"/>
        <v>13289369.503774019</v>
      </c>
      <c r="Y1" s="1">
        <f t="shared" ca="1" si="1"/>
        <v>13233997.130841628</v>
      </c>
      <c r="Z1" s="1">
        <f t="shared" ca="1" si="1"/>
        <v>13178855.476129787</v>
      </c>
      <c r="AA1" s="1">
        <f t="shared" ca="1" si="1"/>
        <v>13123943.57831258</v>
      </c>
      <c r="AB1" s="1">
        <f t="shared" ca="1" si="1"/>
        <v>13069260.480069611</v>
      </c>
      <c r="AC1" s="1">
        <f t="shared" ca="1" si="1"/>
        <v>13014805.22806932</v>
      </c>
      <c r="AD1" s="1">
        <f t="shared" ca="1" si="1"/>
        <v>12960576.872952364</v>
      </c>
      <c r="AE1" s="1">
        <f ca="1">AD1-(AD5+AD6)</f>
        <v>12906574.469315063</v>
      </c>
      <c r="AH1" s="1" cm="1">
        <f t="array" aca="1" ref="AH1" ca="1">INDIRECT("'Year "&amp;$A$2-1&amp;"'!$at$4")</f>
        <v>13407148.728109749</v>
      </c>
      <c r="AI1" s="1">
        <f ca="1">AH1-(AH5+AH6)</f>
        <v>13344582.034045236</v>
      </c>
      <c r="AJ1" s="1">
        <f t="shared" ref="AJ1:AT1" ca="1" si="2">AI1-(AI5+AI6)</f>
        <v>13282307.317886358</v>
      </c>
      <c r="AK1" s="1">
        <f t="shared" ca="1" si="2"/>
        <v>13220323.217069555</v>
      </c>
      <c r="AL1" s="1">
        <f t="shared" ca="1" si="2"/>
        <v>13158628.375389896</v>
      </c>
      <c r="AM1" s="1">
        <f t="shared" ca="1" si="2"/>
        <v>13097221.44297141</v>
      </c>
      <c r="AN1" s="1">
        <f t="shared" ca="1" si="2"/>
        <v>13036101.076237544</v>
      </c>
      <c r="AO1" s="1">
        <f t="shared" ca="1" si="2"/>
        <v>12975265.93788177</v>
      </c>
      <c r="AP1" s="1">
        <f t="shared" ca="1" si="2"/>
        <v>12914714.696838321</v>
      </c>
      <c r="AQ1" s="1">
        <f t="shared" ca="1" si="2"/>
        <v>12854446.028253075</v>
      </c>
      <c r="AR1" s="1">
        <f t="shared" ca="1" si="2"/>
        <v>12794458.61345456</v>
      </c>
      <c r="AS1" s="1">
        <f t="shared" ca="1" si="2"/>
        <v>12734751.139925105</v>
      </c>
      <c r="AT1" s="1">
        <f t="shared" ca="1" si="2"/>
        <v>12675322.301272122</v>
      </c>
      <c r="AW1" s="1" cm="1">
        <f t="array" aca="1" ref="AW1" ca="1">INDIRECT("'Year "&amp;$A$2-1&amp;"'!$bi$4")</f>
        <v>13082312.617023967</v>
      </c>
      <c r="AX1" s="1">
        <f ca="1">AW1-(AW5+AW6)</f>
        <v>12997312.617023967</v>
      </c>
      <c r="AY1" s="1">
        <f t="shared" ref="AY1:BI1" ca="1" si="3">AX1-(AX5+AX6)</f>
        <v>12923661.178860832</v>
      </c>
      <c r="AZ1" s="1">
        <f t="shared" ca="1" si="3"/>
        <v>12850427.098847287</v>
      </c>
      <c r="BA1" s="1">
        <f t="shared" ca="1" si="3"/>
        <v>12777608.01195382</v>
      </c>
      <c r="BB1" s="1">
        <f t="shared" ca="1" si="3"/>
        <v>12705201.566552747</v>
      </c>
      <c r="BC1" s="1">
        <f t="shared" ca="1" si="3"/>
        <v>12633205.424342282</v>
      </c>
      <c r="BD1" s="1">
        <f t="shared" ca="1" si="3"/>
        <v>12561617.260271009</v>
      </c>
      <c r="BE1" s="1">
        <f t="shared" ca="1" si="3"/>
        <v>12490434.762462806</v>
      </c>
      <c r="BF1" s="1">
        <f t="shared" ca="1" si="3"/>
        <v>12419655.632142184</v>
      </c>
      <c r="BG1" s="1">
        <f t="shared" ca="1" si="3"/>
        <v>12349277.583560046</v>
      </c>
      <c r="BH1" s="1">
        <f t="shared" ca="1" si="3"/>
        <v>12279298.343919871</v>
      </c>
      <c r="BI1" s="1">
        <f t="shared" ca="1" si="3"/>
        <v>12209715.653304325</v>
      </c>
      <c r="BL1" s="1" cm="1">
        <f t="array" aca="1" ref="BL1" ca="1">INDIRECT("'Year "&amp;$A$2-1&amp;"'!$bx$4")</f>
        <v>12768145.12321726</v>
      </c>
      <c r="BM1" s="1">
        <f ca="1">BL1-(BL5+BL6)</f>
        <v>12668145.12321726</v>
      </c>
      <c r="BN1" s="1">
        <f t="shared" ref="BN1:BX1" ca="1" si="4">BM1-(BM5+BM6)</f>
        <v>12583690.822395813</v>
      </c>
      <c r="BO1" s="1">
        <f t="shared" ca="1" si="4"/>
        <v>12499799.550246507</v>
      </c>
      <c r="BP1" s="1">
        <f t="shared" ca="1" si="4"/>
        <v>12416467.553244863</v>
      </c>
      <c r="BQ1" s="1">
        <f t="shared" ca="1" si="4"/>
        <v>12333691.102889897</v>
      </c>
      <c r="BR1" s="1">
        <f t="shared" ca="1" si="4"/>
        <v>12251466.495537298</v>
      </c>
      <c r="BS1" s="1">
        <f t="shared" ca="1" si="4"/>
        <v>12169790.052233716</v>
      </c>
      <c r="BT1" s="1">
        <f t="shared" ca="1" si="4"/>
        <v>12088658.118552158</v>
      </c>
      <c r="BU1" s="1">
        <f t="shared" ca="1" si="4"/>
        <v>12008067.064428477</v>
      </c>
      <c r="BV1" s="1">
        <f t="shared" ca="1" si="4"/>
        <v>11928013.283998953</v>
      </c>
      <c r="BW1" s="1">
        <f t="shared" ca="1" si="4"/>
        <v>11848493.195438961</v>
      </c>
      <c r="BX1" s="1">
        <f t="shared" ca="1" si="4"/>
        <v>11769503.240802702</v>
      </c>
    </row>
    <row r="2" spans="1:77">
      <c r="A2">
        <v>3</v>
      </c>
      <c r="B2" s="12" t="s">
        <v>0</v>
      </c>
      <c r="C2" s="52" t="s">
        <v>27</v>
      </c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R2" s="53" t="s">
        <v>28</v>
      </c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G2" s="54" t="s">
        <v>29</v>
      </c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5"/>
      <c r="AS2" s="55"/>
      <c r="AT2" s="56"/>
      <c r="AV2" s="57" t="s">
        <v>30</v>
      </c>
      <c r="AW2" s="58"/>
      <c r="AX2" s="58"/>
      <c r="AY2" s="58"/>
      <c r="AZ2" s="58"/>
      <c r="BA2" s="58"/>
      <c r="BB2" s="58"/>
      <c r="BC2" s="58"/>
      <c r="BD2" s="58"/>
      <c r="BE2" s="58"/>
      <c r="BF2" s="58"/>
      <c r="BG2" s="58"/>
      <c r="BH2" s="58"/>
      <c r="BI2" s="59"/>
      <c r="BK2" s="60" t="s">
        <v>31</v>
      </c>
      <c r="BL2" s="61"/>
      <c r="BM2" s="61"/>
      <c r="BN2" s="61"/>
      <c r="BO2" s="61"/>
      <c r="BP2" s="61"/>
      <c r="BQ2" s="61"/>
      <c r="BR2" s="61"/>
      <c r="BS2" s="61"/>
      <c r="BT2" s="61"/>
      <c r="BU2" s="61"/>
      <c r="BV2" s="61"/>
      <c r="BW2" s="61"/>
      <c r="BX2" s="62"/>
    </row>
    <row r="3" spans="1:77">
      <c r="B3" s="30">
        <f>Simulations!$B$1</f>
        <v>0.25</v>
      </c>
      <c r="C3" s="30">
        <v>0.25</v>
      </c>
      <c r="D3" s="18" t="s">
        <v>32</v>
      </c>
      <c r="E3" s="19" t="s">
        <v>33</v>
      </c>
      <c r="F3" s="20" t="s">
        <v>34</v>
      </c>
      <c r="G3" s="21" t="s">
        <v>35</v>
      </c>
      <c r="H3" s="22" t="s">
        <v>36</v>
      </c>
      <c r="I3" s="23" t="s">
        <v>37</v>
      </c>
      <c r="J3" s="24" t="s">
        <v>38</v>
      </c>
      <c r="K3" s="25" t="s">
        <v>39</v>
      </c>
      <c r="L3" s="26" t="s">
        <v>40</v>
      </c>
      <c r="M3" s="27" t="s">
        <v>41</v>
      </c>
      <c r="N3" s="28" t="s">
        <v>42</v>
      </c>
      <c r="O3" s="29" t="s">
        <v>43</v>
      </c>
      <c r="P3" s="42" t="s">
        <v>44</v>
      </c>
      <c r="R3" s="30">
        <v>0.5</v>
      </c>
      <c r="S3" s="18" t="s">
        <v>32</v>
      </c>
      <c r="T3" s="19" t="s">
        <v>33</v>
      </c>
      <c r="U3" s="20" t="s">
        <v>34</v>
      </c>
      <c r="V3" s="21" t="s">
        <v>35</v>
      </c>
      <c r="W3" s="22" t="s">
        <v>36</v>
      </c>
      <c r="X3" s="23" t="s">
        <v>37</v>
      </c>
      <c r="Y3" s="24" t="s">
        <v>38</v>
      </c>
      <c r="Z3" s="25" t="s">
        <v>39</v>
      </c>
      <c r="AA3" s="26" t="s">
        <v>40</v>
      </c>
      <c r="AB3" s="27" t="s">
        <v>41</v>
      </c>
      <c r="AC3" s="28" t="s">
        <v>42</v>
      </c>
      <c r="AD3" s="29" t="s">
        <v>43</v>
      </c>
      <c r="AE3" s="42" t="s">
        <v>44</v>
      </c>
      <c r="AG3" s="30">
        <v>0.6</v>
      </c>
      <c r="AH3" s="18" t="s">
        <v>32</v>
      </c>
      <c r="AI3" s="19" t="s">
        <v>33</v>
      </c>
      <c r="AJ3" s="20" t="s">
        <v>34</v>
      </c>
      <c r="AK3" s="21" t="s">
        <v>35</v>
      </c>
      <c r="AL3" s="22" t="s">
        <v>36</v>
      </c>
      <c r="AM3" s="23" t="s">
        <v>37</v>
      </c>
      <c r="AN3" s="24" t="s">
        <v>38</v>
      </c>
      <c r="AO3" s="25" t="s">
        <v>39</v>
      </c>
      <c r="AP3" s="26" t="s">
        <v>40</v>
      </c>
      <c r="AQ3" s="27" t="s">
        <v>41</v>
      </c>
      <c r="AR3" s="28" t="s">
        <v>42</v>
      </c>
      <c r="AS3" s="29" t="s">
        <v>43</v>
      </c>
      <c r="AT3" s="42" t="s">
        <v>44</v>
      </c>
      <c r="AV3" s="30">
        <v>0.8</v>
      </c>
      <c r="AW3" s="18" t="s">
        <v>32</v>
      </c>
      <c r="AX3" s="19" t="s">
        <v>33</v>
      </c>
      <c r="AY3" s="20" t="s">
        <v>34</v>
      </c>
      <c r="AZ3" s="21" t="s">
        <v>35</v>
      </c>
      <c r="BA3" s="22" t="s">
        <v>36</v>
      </c>
      <c r="BB3" s="23" t="s">
        <v>37</v>
      </c>
      <c r="BC3" s="24" t="s">
        <v>38</v>
      </c>
      <c r="BD3" s="25" t="s">
        <v>39</v>
      </c>
      <c r="BE3" s="26" t="s">
        <v>40</v>
      </c>
      <c r="BF3" s="27" t="s">
        <v>41</v>
      </c>
      <c r="BG3" s="28" t="s">
        <v>42</v>
      </c>
      <c r="BH3" s="29" t="s">
        <v>43</v>
      </c>
      <c r="BI3" s="42" t="s">
        <v>44</v>
      </c>
      <c r="BK3" s="30">
        <v>1</v>
      </c>
      <c r="BL3" s="18" t="s">
        <v>32</v>
      </c>
      <c r="BM3" s="19" t="s">
        <v>33</v>
      </c>
      <c r="BN3" s="20" t="s">
        <v>34</v>
      </c>
      <c r="BO3" s="21" t="s">
        <v>35</v>
      </c>
      <c r="BP3" s="22" t="s">
        <v>36</v>
      </c>
      <c r="BQ3" s="23" t="s">
        <v>37</v>
      </c>
      <c r="BR3" s="24" t="s">
        <v>38</v>
      </c>
      <c r="BS3" s="25" t="s">
        <v>39</v>
      </c>
      <c r="BT3" s="26" t="s">
        <v>40</v>
      </c>
      <c r="BU3" s="27" t="s">
        <v>41</v>
      </c>
      <c r="BV3" s="28" t="s">
        <v>42</v>
      </c>
      <c r="BW3" s="29" t="s">
        <v>43</v>
      </c>
      <c r="BX3" s="42" t="s">
        <v>44</v>
      </c>
    </row>
    <row r="4" spans="1:77">
      <c r="C4" s="12" t="s">
        <v>45</v>
      </c>
      <c r="D4" s="16" cm="1">
        <f t="array" aca="1" ref="D4" ca="1">INDIRECT("Simulations!$c$"&amp;$A$2+3)*(D1/12)</f>
        <v>93229.845743220401</v>
      </c>
      <c r="E4" s="16" cm="1">
        <f t="array" aca="1" ref="E4" ca="1">INDIRECT("Simulations!$c$"&amp;$A$2+3)*(E1/12)</f>
        <v>92957.925359802655</v>
      </c>
      <c r="F4" s="16" cm="1">
        <f t="array" aca="1" ref="F4" ca="1">INDIRECT("Simulations!$c$"&amp;$A$2+3)*(F1/12)</f>
        <v>92686.798077503234</v>
      </c>
      <c r="G4" s="16" cm="1">
        <f t="array" aca="1" ref="G4" ca="1">INDIRECT("Simulations!$c$"&amp;$A$2+3)*(G1/12)</f>
        <v>92416.461583110518</v>
      </c>
      <c r="H4" s="16" cm="1">
        <f t="array" aca="1" ref="H4" ca="1">INDIRECT("Simulations!$c$"&amp;$A$2+3)*(H1/12)</f>
        <v>92146.91357015977</v>
      </c>
      <c r="I4" s="16" cm="1">
        <f t="array" aca="1" ref="I4" ca="1">INDIRECT("Simulations!$c$"&amp;$A$2+3)*(I1/12)</f>
        <v>91878.151738913468</v>
      </c>
      <c r="J4" s="16" cm="1">
        <f t="array" aca="1" ref="J4" ca="1">INDIRECT("Simulations!$c$"&amp;$A$2+3)*(J1/12)</f>
        <v>91610.173796341638</v>
      </c>
      <c r="K4" s="16" cm="1">
        <f t="array" aca="1" ref="K4" ca="1">INDIRECT("Simulations!$c$"&amp;$A$2+3)*(K1/12)</f>
        <v>91342.977456102322</v>
      </c>
      <c r="L4" s="16" cm="1">
        <f t="array" aca="1" ref="L4" ca="1">INDIRECT("Simulations!$c$"&amp;$A$2+3)*(L1/12)</f>
        <v>91076.560438522007</v>
      </c>
      <c r="M4" s="16" cm="1">
        <f t="array" aca="1" ref="M4" ca="1">INDIRECT("Simulations!$c$"&amp;$A$2+3)*(M1/12)</f>
        <v>90810.920470576326</v>
      </c>
      <c r="N4" s="16" cm="1">
        <f t="array" aca="1" ref="N4" ca="1">INDIRECT("Simulations!$c$"&amp;$A$2+3)*(N1/12)</f>
        <v>90546.055285870476</v>
      </c>
      <c r="O4" s="16" cm="1">
        <f t="array" aca="1" ref="O4" ca="1">INDIRECT("Simulations!$c$"&amp;$A$2+3)*(O1/12)</f>
        <v>90281.962624620021</v>
      </c>
      <c r="P4" s="37">
        <f ca="1">$D$1-($P$5+$P$6)</f>
        <v>13502796.035044733</v>
      </c>
      <c r="R4" s="12" t="s">
        <v>45</v>
      </c>
      <c r="S4" s="1" cm="1">
        <f t="array" aca="1" ref="S4" ca="1">INDIRECT("Simulations!$c$"&amp;$A$2+3)*(S1/12)</f>
        <v>90464.840471038275</v>
      </c>
      <c r="T4" s="16" cm="1">
        <f t="array" aca="1" ref="T4" ca="1">(INDIRECT("Simulations!$c$"&amp;$A$2+3)*(T1/12))</f>
        <v>90087.903635742288</v>
      </c>
      <c r="U4" s="16" cm="1">
        <f t="array" aca="1" ref="U4" ca="1">(INDIRECT("Simulations!$c$"&amp;$A$2+3)*(U1/12))</f>
        <v>89712.53737059336</v>
      </c>
      <c r="V4" s="16" cm="1">
        <f t="array" aca="1" ref="V4" ca="1">(INDIRECT("Simulations!$c$"&amp;$A$2+3)*(V1/12))</f>
        <v>89338.735131549227</v>
      </c>
      <c r="W4" s="16" cm="1">
        <f t="array" aca="1" ref="W4" ca="1">(INDIRECT("Simulations!$c$"&amp;$A$2+3)*(W1/12))</f>
        <v>88966.490401834439</v>
      </c>
      <c r="X4" s="16" cm="1">
        <f t="array" aca="1" ref="X4" ca="1">(INDIRECT("Simulations!$c$"&amp;$A$2+3)*(X1/12))</f>
        <v>88595.796691826792</v>
      </c>
      <c r="Y4" s="16" cm="1">
        <f t="array" aca="1" ref="Y4" ca="1">(INDIRECT("Simulations!$c$"&amp;$A$2+3)*(Y1/12))</f>
        <v>88226.647538944191</v>
      </c>
      <c r="Z4" s="16" cm="1">
        <f t="array" aca="1" ref="Z4" ca="1">(INDIRECT("Simulations!$c$"&amp;$A$2+3)*(Z1/12))</f>
        <v>87859.036507531913</v>
      </c>
      <c r="AA4" s="16" cm="1">
        <f t="array" aca="1" ref="AA4" ca="1">(INDIRECT("Simulations!$c$"&amp;$A$2+3)*(AA1/12))</f>
        <v>87492.95718875053</v>
      </c>
      <c r="AB4" s="16" cm="1">
        <f t="array" aca="1" ref="AB4" ca="1">(INDIRECT("Simulations!$c$"&amp;$A$2+3)*(AB1/12))</f>
        <v>87128.403200464076</v>
      </c>
      <c r="AC4" s="16" cm="1">
        <f t="array" aca="1" ref="AC4" ca="1">(INDIRECT("Simulations!$c$"&amp;$A$2+3)*(AC1/12))</f>
        <v>86765.368187128814</v>
      </c>
      <c r="AD4" s="16" cm="1">
        <f t="array" aca="1" ref="AD4" ca="1">(INDIRECT("Simulations!$c$"&amp;$A$2+3)*(AD1/12))</f>
        <v>86403.845819682421</v>
      </c>
      <c r="AE4" s="14">
        <f ca="1">$S$1-($AE$5+$AE$6)</f>
        <v>12906574.469315063</v>
      </c>
      <c r="AG4" s="12" t="s">
        <v>45</v>
      </c>
      <c r="AH4" s="1" cm="1">
        <f t="array" aca="1" ref="AH4" ca="1">INDIRECT("Simulations!$c$"&amp;$A$2+3)*(AH1/12)</f>
        <v>89380.991520731652</v>
      </c>
      <c r="AI4" s="1" cm="1">
        <f t="array" aca="1" ref="AI4" ca="1">INDIRECT("Simulations!$c$"&amp;$A$2+3)*(AI1/12)</f>
        <v>88963.880226968249</v>
      </c>
      <c r="AJ4" s="1" cm="1">
        <f t="array" aca="1" ref="AJ4" ca="1">INDIRECT("Simulations!$c$"&amp;$A$2+3)*(AJ1/12)</f>
        <v>88548.715452575721</v>
      </c>
      <c r="AK4" s="1" cm="1">
        <f t="array" aca="1" ref="AK4" ca="1">INDIRECT("Simulations!$c$"&amp;$A$2+3)*(AK1/12)</f>
        <v>88135.488113797022</v>
      </c>
      <c r="AL4" s="1" cm="1">
        <f t="array" aca="1" ref="AL4" ca="1">INDIRECT("Simulations!$c$"&amp;$A$2+3)*(AL1/12)</f>
        <v>87724.189169265985</v>
      </c>
      <c r="AM4" s="1" cm="1">
        <f t="array" aca="1" ref="AM4" ca="1">INDIRECT("Simulations!$c$"&amp;$A$2+3)*(AM1/12)</f>
        <v>87314.809619809414</v>
      </c>
      <c r="AN4" s="1" cm="1">
        <f t="array" aca="1" ref="AN4" ca="1">INDIRECT("Simulations!$c$"&amp;$A$2+3)*(AN1/12)</f>
        <v>86907.340508250301</v>
      </c>
      <c r="AO4" s="1" cm="1">
        <f t="array" aca="1" ref="AO4" ca="1">INDIRECT("Simulations!$c$"&amp;$A$2+3)*(AO1/12)</f>
        <v>86501.772919211799</v>
      </c>
      <c r="AP4" s="1" cm="1">
        <f t="array" aca="1" ref="AP4" ca="1">INDIRECT("Simulations!$c$"&amp;$A$2+3)*(AP1/12)</f>
        <v>86098.097978922146</v>
      </c>
      <c r="AQ4" s="1" cm="1">
        <f t="array" aca="1" ref="AQ4" ca="1">INDIRECT("Simulations!$c$"&amp;$A$2+3)*(AQ1/12)</f>
        <v>85696.306855020506</v>
      </c>
      <c r="AR4" s="1" cm="1">
        <f t="array" aca="1" ref="AR4" ca="1">INDIRECT("Simulations!$c$"&amp;$A$2+3)*(AR1/12)</f>
        <v>85296.390756363733</v>
      </c>
      <c r="AS4" s="1" cm="1">
        <f t="array" aca="1" ref="AS4" ca="1">INDIRECT("Simulations!$c$"&amp;$A$2+3)*(AS1/12)</f>
        <v>84898.340932834035</v>
      </c>
      <c r="AT4" s="1">
        <f ca="1">$AH$1-($AT$5+$AT$6)</f>
        <v>12675322.301272124</v>
      </c>
      <c r="AV4" s="12" t="s">
        <v>45</v>
      </c>
      <c r="AW4" s="1">
        <v>100000</v>
      </c>
      <c r="AX4" s="16" cm="1">
        <f t="array" aca="1" ref="AX4" ca="1">(INDIRECT("Simulations!$c$"&amp;$A$2+3)*(AX1/12))</f>
        <v>86648.750780159782</v>
      </c>
      <c r="AY4" s="16" cm="1">
        <f t="array" aca="1" ref="AY4" ca="1">(INDIRECT("Simulations!$c$"&amp;$A$2+3)*(AY1/12))</f>
        <v>86157.741192405549</v>
      </c>
      <c r="AZ4" s="16" cm="1">
        <f t="array" aca="1" ref="AZ4" ca="1">(INDIRECT("Simulations!$c$"&amp;$A$2+3)*(AZ1/12))</f>
        <v>85669.51399231526</v>
      </c>
      <c r="BA4" s="16" cm="1">
        <f t="array" aca="1" ref="BA4" ca="1">(INDIRECT("Simulations!$c$"&amp;$A$2+3)*(BA1/12))</f>
        <v>85184.053413025453</v>
      </c>
      <c r="BB4" s="16" cm="1">
        <f t="array" aca="1" ref="BB4" ca="1">(INDIRECT("Simulations!$c$"&amp;$A$2+3)*(BB1/12))</f>
        <v>84701.343777018323</v>
      </c>
      <c r="BC4" s="16" cm="1">
        <f t="array" aca="1" ref="BC4" ca="1">(INDIRECT("Simulations!$c$"&amp;$A$2+3)*(BC1/12))</f>
        <v>84221.369495615218</v>
      </c>
      <c r="BD4" s="16" cm="1">
        <f t="array" aca="1" ref="BD4" ca="1">(INDIRECT("Simulations!$c$"&amp;$A$2+3)*(BD1/12))</f>
        <v>83744.115068473402</v>
      </c>
      <c r="BE4" s="16" cm="1">
        <f t="array" aca="1" ref="BE4" ca="1">(INDIRECT("Simulations!$c$"&amp;$A$2+3)*(BE1/12))</f>
        <v>83269.56508308537</v>
      </c>
      <c r="BF4" s="16" cm="1">
        <f t="array" aca="1" ref="BF4" ca="1">(INDIRECT("Simulations!$c$"&amp;$A$2+3)*(BF1/12))</f>
        <v>82797.704214281228</v>
      </c>
      <c r="BG4" s="16" cm="1">
        <f t="array" aca="1" ref="BG4" ca="1">(INDIRECT("Simulations!$c$"&amp;$A$2+3)*(BG1/12))</f>
        <v>82328.517223733637</v>
      </c>
      <c r="BH4" s="16" cm="1">
        <f t="array" aca="1" ref="BH4" ca="1">(INDIRECT("Simulations!$c$"&amp;$A$2+3)*(BH1/12))</f>
        <v>81861.988959465816</v>
      </c>
      <c r="BI4" s="1">
        <f ca="1">$AW$1-($BI$5+$BI$6)</f>
        <v>12209715.653304325</v>
      </c>
      <c r="BK4" s="12" t="s">
        <v>45</v>
      </c>
      <c r="BL4" s="1" cm="1">
        <f t="array" aca="1" ref="BL4" ca="1">INDIRECT("Simulations!$c$"&amp;$A$2+3)*Simulations!$D$1/12</f>
        <v>100000</v>
      </c>
      <c r="BM4" s="16" cm="1">
        <f t="array" aca="1" ref="BM4" ca="1">INDIRECT("Simulations!$c$"&amp;$A$2+3)*(BM1/12)</f>
        <v>84454.3008214484</v>
      </c>
      <c r="BN4" s="16" cm="1">
        <f t="array" aca="1" ref="BN4" ca="1">INDIRECT("Simulations!$c$"&amp;$A$2+3)*(BN1/12)</f>
        <v>83891.272149305427</v>
      </c>
      <c r="BO4" s="16" cm="1">
        <f t="array" aca="1" ref="BO4" ca="1">INDIRECT("Simulations!$c$"&amp;$A$2+3)*(BO1/12)</f>
        <v>83331.99700164338</v>
      </c>
      <c r="BP4" s="16" cm="1">
        <f t="array" aca="1" ref="BP4" ca="1">INDIRECT("Simulations!$c$"&amp;$A$2+3)*(BP1/12)</f>
        <v>82776.450354965753</v>
      </c>
      <c r="BQ4" s="16" cm="1">
        <f t="array" aca="1" ref="BQ4" ca="1">INDIRECT("Simulations!$c$"&amp;$A$2+3)*(BQ1/12)</f>
        <v>82224.607352599312</v>
      </c>
      <c r="BR4" s="16" cm="1">
        <f t="array" aca="1" ref="BR4" ca="1">INDIRECT("Simulations!$c$"&amp;$A$2+3)*(BR1/12)</f>
        <v>81676.443303581997</v>
      </c>
      <c r="BS4" s="16" cm="1">
        <f t="array" aca="1" ref="BS4" ca="1">INDIRECT("Simulations!$c$"&amp;$A$2+3)*(BS1/12)</f>
        <v>81131.933681558105</v>
      </c>
      <c r="BT4" s="16" cm="1">
        <f t="array" aca="1" ref="BT4" ca="1">INDIRECT("Simulations!$c$"&amp;$A$2+3)*(BT1/12)</f>
        <v>80591.054123681053</v>
      </c>
      <c r="BU4" s="16" cm="1">
        <f t="array" aca="1" ref="BU4" ca="1">INDIRECT("Simulations!$c$"&amp;$A$2+3)*(BU1/12)</f>
        <v>80053.780429523176</v>
      </c>
      <c r="BV4" s="16" cm="1">
        <f t="array" aca="1" ref="BV4" ca="1">INDIRECT("Simulations!$c$"&amp;$A$2+3)*(BV1/12)</f>
        <v>79520.088559993019</v>
      </c>
      <c r="BW4" s="16" cm="1">
        <f t="array" aca="1" ref="BW4" ca="1">INDIRECT("Simulations!$c$"&amp;$A$2+3)*(BW1/12)</f>
        <v>78989.954636259747</v>
      </c>
      <c r="BX4" s="14">
        <f ca="1">$BL$1-($BX$5+$BX$6)</f>
        <v>11769503.240802702</v>
      </c>
      <c r="BY4" s="1"/>
    </row>
    <row r="5" spans="1:77">
      <c r="C5" s="12" t="s">
        <v>46</v>
      </c>
      <c r="D5" s="1">
        <f ca="1">$C$3*D4</f>
        <v>23307.4614358051</v>
      </c>
      <c r="E5" s="1">
        <f t="shared" ref="E5:O5" ca="1" si="5">$C$3*E4</f>
        <v>23239.481339950664</v>
      </c>
      <c r="F5" s="1">
        <f ca="1">$C$3*F4</f>
        <v>23171.699519375808</v>
      </c>
      <c r="G5" s="1">
        <f t="shared" ca="1" si="5"/>
        <v>23104.11539577763</v>
      </c>
      <c r="H5" s="1">
        <f t="shared" ca="1" si="5"/>
        <v>23036.728392539942</v>
      </c>
      <c r="I5" s="1">
        <f t="shared" ca="1" si="5"/>
        <v>22969.537934728367</v>
      </c>
      <c r="J5" s="1">
        <f t="shared" ca="1" si="5"/>
        <v>22902.54344908541</v>
      </c>
      <c r="K5" s="1">
        <f t="shared" ca="1" si="5"/>
        <v>22835.744364025581</v>
      </c>
      <c r="L5" s="1">
        <f t="shared" ca="1" si="5"/>
        <v>22769.140109630502</v>
      </c>
      <c r="M5" s="1">
        <f t="shared" ca="1" si="5"/>
        <v>22702.730117644081</v>
      </c>
      <c r="N5" s="1">
        <f t="shared" ca="1" si="5"/>
        <v>22636.513821467619</v>
      </c>
      <c r="O5" s="1">
        <f t="shared" ca="1" si="5"/>
        <v>22570.490656155005</v>
      </c>
      <c r="P5" s="14">
        <f ca="1">SUM(D5:O5)</f>
        <v>275246.18653618573</v>
      </c>
      <c r="R5" s="12" t="s">
        <v>46</v>
      </c>
      <c r="S5" s="1">
        <f ca="1">$R$3*S4</f>
        <v>45232.420235519137</v>
      </c>
      <c r="T5" s="1">
        <f t="shared" ref="T5:AD5" ca="1" si="6">$R$3*T4</f>
        <v>45043.951817871144</v>
      </c>
      <c r="U5" s="1">
        <f t="shared" ca="1" si="6"/>
        <v>44856.26868529668</v>
      </c>
      <c r="V5" s="1">
        <f t="shared" ca="1" si="6"/>
        <v>44669.367565774613</v>
      </c>
      <c r="W5" s="1">
        <f t="shared" ca="1" si="6"/>
        <v>44483.245200917219</v>
      </c>
      <c r="X5" s="1">
        <f t="shared" ca="1" si="6"/>
        <v>44297.898345913396</v>
      </c>
      <c r="Y5" s="1">
        <f t="shared" ca="1" si="6"/>
        <v>44113.323769472096</v>
      </c>
      <c r="Z5" s="1">
        <f t="shared" ca="1" si="6"/>
        <v>43929.518253765957</v>
      </c>
      <c r="AA5" s="1">
        <f t="shared" ca="1" si="6"/>
        <v>43746.478594375265</v>
      </c>
      <c r="AB5" s="1">
        <f t="shared" ca="1" si="6"/>
        <v>43564.201600232038</v>
      </c>
      <c r="AC5" s="1">
        <f t="shared" ca="1" si="6"/>
        <v>43382.684093564407</v>
      </c>
      <c r="AD5" s="1">
        <f t="shared" ca="1" si="6"/>
        <v>43201.922909841211</v>
      </c>
      <c r="AE5" s="14">
        <f ca="1">SUM(S5:AD5)</f>
        <v>530521.28107254312</v>
      </c>
      <c r="AG5" s="12" t="s">
        <v>46</v>
      </c>
      <c r="AH5" s="1">
        <f ca="1">$AG$3*AH4</f>
        <v>53628.594912438988</v>
      </c>
      <c r="AI5" s="1">
        <f t="shared" ref="AI5:AS5" ca="1" si="7">$AG$3*AI4</f>
        <v>53378.32813618095</v>
      </c>
      <c r="AJ5" s="1">
        <f t="shared" ca="1" si="7"/>
        <v>53129.229271545431</v>
      </c>
      <c r="AK5" s="1">
        <f t="shared" ca="1" si="7"/>
        <v>52881.292868278215</v>
      </c>
      <c r="AL5" s="1">
        <f t="shared" ca="1" si="7"/>
        <v>52634.513501559588</v>
      </c>
      <c r="AM5" s="1">
        <f t="shared" ca="1" si="7"/>
        <v>52388.885771885645</v>
      </c>
      <c r="AN5" s="1">
        <f t="shared" ca="1" si="7"/>
        <v>52144.404304950178</v>
      </c>
      <c r="AO5" s="1">
        <f t="shared" ca="1" si="7"/>
        <v>51901.063751527079</v>
      </c>
      <c r="AP5" s="1">
        <f t="shared" ca="1" si="7"/>
        <v>51658.858787353289</v>
      </c>
      <c r="AQ5" s="1">
        <f t="shared" ca="1" si="7"/>
        <v>51417.784113012305</v>
      </c>
      <c r="AR5" s="1">
        <f t="shared" ca="1" si="7"/>
        <v>51177.834453818235</v>
      </c>
      <c r="AS5" s="1">
        <f t="shared" ca="1" si="7"/>
        <v>50939.004559700421</v>
      </c>
      <c r="AT5" s="14">
        <f ca="1">SUM(AH5:AS5)</f>
        <v>627279.7944322502</v>
      </c>
      <c r="AV5" s="12" t="s">
        <v>46</v>
      </c>
      <c r="AW5" s="1">
        <f>$AV$3*AW4</f>
        <v>80000</v>
      </c>
      <c r="AX5" s="1">
        <f t="shared" ref="AX5:BH5" ca="1" si="8">$AV$3*AX4</f>
        <v>69319.000624127832</v>
      </c>
      <c r="AY5" s="1">
        <f t="shared" ca="1" si="8"/>
        <v>68926.192953924445</v>
      </c>
      <c r="AZ5" s="1">
        <f t="shared" ca="1" si="8"/>
        <v>68535.611193852208</v>
      </c>
      <c r="BA5" s="1">
        <f t="shared" ca="1" si="8"/>
        <v>68147.242730420359</v>
      </c>
      <c r="BB5" s="1">
        <f t="shared" ca="1" si="8"/>
        <v>67761.075021614655</v>
      </c>
      <c r="BC5" s="1">
        <f t="shared" ca="1" si="8"/>
        <v>67377.095596492174</v>
      </c>
      <c r="BD5" s="1">
        <f t="shared" ca="1" si="8"/>
        <v>66995.292054778722</v>
      </c>
      <c r="BE5" s="1">
        <f t="shared" ca="1" si="8"/>
        <v>66615.652066468305</v>
      </c>
      <c r="BF5" s="1">
        <f t="shared" ca="1" si="8"/>
        <v>66238.163371424991</v>
      </c>
      <c r="BG5" s="1">
        <f t="shared" ca="1" si="8"/>
        <v>65862.813778986907</v>
      </c>
      <c r="BH5" s="1">
        <f t="shared" ca="1" si="8"/>
        <v>65489.591167572653</v>
      </c>
      <c r="BI5" s="14">
        <f ca="1">SUM(AW5:BH5)</f>
        <v>821267.73055966327</v>
      </c>
      <c r="BK5" s="12" t="s">
        <v>46</v>
      </c>
      <c r="BL5" s="1">
        <f ca="1">$BK$3*BL4</f>
        <v>100000</v>
      </c>
      <c r="BM5" s="1">
        <f t="shared" ref="BM5:BW5" ca="1" si="9">$BK$3*BM4</f>
        <v>84454.3008214484</v>
      </c>
      <c r="BN5" s="1">
        <f t="shared" ca="1" si="9"/>
        <v>83891.272149305427</v>
      </c>
      <c r="BO5" s="1">
        <f t="shared" ca="1" si="9"/>
        <v>83331.99700164338</v>
      </c>
      <c r="BP5" s="1">
        <f t="shared" ca="1" si="9"/>
        <v>82776.450354965753</v>
      </c>
      <c r="BQ5" s="1">
        <f t="shared" ca="1" si="9"/>
        <v>82224.607352599312</v>
      </c>
      <c r="BR5" s="1">
        <f t="shared" ca="1" si="9"/>
        <v>81676.443303581997</v>
      </c>
      <c r="BS5" s="1">
        <f t="shared" ca="1" si="9"/>
        <v>81131.933681558105</v>
      </c>
      <c r="BT5" s="1">
        <f t="shared" ca="1" si="9"/>
        <v>80591.054123681053</v>
      </c>
      <c r="BU5" s="1">
        <f t="shared" ca="1" si="9"/>
        <v>80053.780429523176</v>
      </c>
      <c r="BV5" s="1">
        <f t="shared" ca="1" si="9"/>
        <v>79520.088559993019</v>
      </c>
      <c r="BW5" s="1">
        <f t="shared" ca="1" si="9"/>
        <v>78989.954636259747</v>
      </c>
      <c r="BX5" s="14">
        <f ca="1">SUM(BL5:BW5)</f>
        <v>998641.88241455937</v>
      </c>
    </row>
    <row r="6" spans="1:77">
      <c r="A6" s="15"/>
      <c r="B6" s="16"/>
      <c r="C6" s="12" t="s">
        <v>47</v>
      </c>
      <c r="D6" s="1">
        <f ca="1">$B$3*(D4-D5)</f>
        <v>17480.596076853824</v>
      </c>
      <c r="E6" s="1">
        <f t="shared" ref="E6:O6" ca="1" si="10">$B$3*(E4-E5)</f>
        <v>17429.611004962997</v>
      </c>
      <c r="F6" s="1">
        <f t="shared" ca="1" si="10"/>
        <v>17378.774639531857</v>
      </c>
      <c r="G6" s="1">
        <f t="shared" ca="1" si="10"/>
        <v>17328.086546833223</v>
      </c>
      <c r="H6" s="1">
        <f t="shared" ca="1" si="10"/>
        <v>17277.546294404958</v>
      </c>
      <c r="I6" s="1">
        <f t="shared" ca="1" si="10"/>
        <v>17227.153451046273</v>
      </c>
      <c r="J6" s="1">
        <f t="shared" ca="1" si="10"/>
        <v>17176.907586814057</v>
      </c>
      <c r="K6" s="1">
        <f t="shared" ca="1" si="10"/>
        <v>17126.808273019185</v>
      </c>
      <c r="L6" s="1">
        <f t="shared" ca="1" si="10"/>
        <v>17076.855082222875</v>
      </c>
      <c r="M6" s="1">
        <f t="shared" ca="1" si="10"/>
        <v>17027.047588233061</v>
      </c>
      <c r="N6" s="1">
        <f t="shared" ca="1" si="10"/>
        <v>16977.385366100716</v>
      </c>
      <c r="O6" s="1">
        <f t="shared" ca="1" si="10"/>
        <v>16927.867992116255</v>
      </c>
      <c r="P6" s="14">
        <f ca="1">SUM(D6:O6)</f>
        <v>206434.63990213926</v>
      </c>
      <c r="R6" s="12" t="s">
        <v>47</v>
      </c>
      <c r="S6" s="1">
        <f ca="1">$B$3*(S4-S5)</f>
        <v>11308.105058879784</v>
      </c>
      <c r="T6" s="1">
        <f t="shared" ref="T6:AD6" ca="1" si="11">$B$3*(T4-T5)</f>
        <v>11260.987954467786</v>
      </c>
      <c r="U6" s="1">
        <f t="shared" ca="1" si="11"/>
        <v>11214.06717132417</v>
      </c>
      <c r="V6" s="1">
        <f t="shared" ca="1" si="11"/>
        <v>11167.341891443653</v>
      </c>
      <c r="W6" s="1">
        <f t="shared" ca="1" si="11"/>
        <v>11120.811300229305</v>
      </c>
      <c r="X6" s="1">
        <f t="shared" ca="1" si="11"/>
        <v>11074.474586478349</v>
      </c>
      <c r="Y6" s="1">
        <f t="shared" ca="1" si="11"/>
        <v>11028.330942368024</v>
      </c>
      <c r="Z6" s="1">
        <f t="shared" ca="1" si="11"/>
        <v>10982.379563441489</v>
      </c>
      <c r="AA6" s="1">
        <f t="shared" ca="1" si="11"/>
        <v>10936.619648593816</v>
      </c>
      <c r="AB6" s="1">
        <f t="shared" ca="1" si="11"/>
        <v>10891.050400058009</v>
      </c>
      <c r="AC6" s="1">
        <f t="shared" ca="1" si="11"/>
        <v>10845.671023391102</v>
      </c>
      <c r="AD6" s="1">
        <f t="shared" ca="1" si="11"/>
        <v>10800.480727460303</v>
      </c>
      <c r="AE6" s="14">
        <f ca="1">SUM(S6:AD6)</f>
        <v>132630.32026813578</v>
      </c>
      <c r="AG6" s="12" t="s">
        <v>47</v>
      </c>
      <c r="AH6" s="1">
        <f ca="1">$B$3*(AH4-AH5)</f>
        <v>8938.0991520731659</v>
      </c>
      <c r="AI6" s="1">
        <f t="shared" ref="AI6:AS6" ca="1" si="12">$B$3*(AI4-AI5)</f>
        <v>8896.3880226968249</v>
      </c>
      <c r="AJ6" s="1">
        <f t="shared" ca="1" si="12"/>
        <v>8854.8715452575725</v>
      </c>
      <c r="AK6" s="1">
        <f t="shared" ca="1" si="12"/>
        <v>8813.5488113797019</v>
      </c>
      <c r="AL6" s="1">
        <f t="shared" ca="1" si="12"/>
        <v>8772.4189169265992</v>
      </c>
      <c r="AM6" s="1">
        <f t="shared" ca="1" si="12"/>
        <v>8731.4809619809421</v>
      </c>
      <c r="AN6" s="1">
        <f t="shared" ca="1" si="12"/>
        <v>8690.7340508250309</v>
      </c>
      <c r="AO6" s="1">
        <f t="shared" ca="1" si="12"/>
        <v>8650.1772919211799</v>
      </c>
      <c r="AP6" s="1">
        <f t="shared" ca="1" si="12"/>
        <v>8609.8097978922142</v>
      </c>
      <c r="AQ6" s="1">
        <f t="shared" ca="1" si="12"/>
        <v>8569.6306855020503</v>
      </c>
      <c r="AR6" s="1">
        <f t="shared" ca="1" si="12"/>
        <v>8529.6390756363744</v>
      </c>
      <c r="AS6" s="1">
        <f t="shared" ca="1" si="12"/>
        <v>8489.8340932834035</v>
      </c>
      <c r="AT6" s="14">
        <f ca="1">SUM(AH6:AS6)</f>
        <v>104546.63240537507</v>
      </c>
      <c r="AV6" s="12" t="s">
        <v>47</v>
      </c>
      <c r="AW6" s="1">
        <f>$B$3*(AW4-AW5)</f>
        <v>5000</v>
      </c>
      <c r="AX6" s="1">
        <f t="shared" ref="AX6:BH6" ca="1" si="13">$B$3*(AX4-AX5)</f>
        <v>4332.4375390079877</v>
      </c>
      <c r="AY6" s="1">
        <f t="shared" ca="1" si="13"/>
        <v>4307.887059620276</v>
      </c>
      <c r="AZ6" s="1">
        <f t="shared" ca="1" si="13"/>
        <v>4283.475699615763</v>
      </c>
      <c r="BA6" s="1">
        <f t="shared" ca="1" si="13"/>
        <v>4259.2026706512734</v>
      </c>
      <c r="BB6" s="1">
        <f t="shared" ca="1" si="13"/>
        <v>4235.0671888509169</v>
      </c>
      <c r="BC6" s="1">
        <f t="shared" ca="1" si="13"/>
        <v>4211.0684747807609</v>
      </c>
      <c r="BD6" s="1">
        <f t="shared" ca="1" si="13"/>
        <v>4187.2057534236701</v>
      </c>
      <c r="BE6" s="1">
        <f t="shared" ca="1" si="13"/>
        <v>4163.4782541542663</v>
      </c>
      <c r="BF6" s="1">
        <f t="shared" ca="1" si="13"/>
        <v>4139.8852107140592</v>
      </c>
      <c r="BG6" s="1">
        <f t="shared" ca="1" si="13"/>
        <v>4116.4258611866826</v>
      </c>
      <c r="BH6" s="1">
        <f t="shared" ca="1" si="13"/>
        <v>4093.0994479732908</v>
      </c>
      <c r="BI6" s="14">
        <f ca="1">SUM(AW6:BH6)</f>
        <v>51329.233159978947</v>
      </c>
      <c r="BK6" s="12" t="s">
        <v>47</v>
      </c>
      <c r="BL6" s="1">
        <f ca="1">$B$3*(BL4-BL5)</f>
        <v>0</v>
      </c>
      <c r="BM6" s="1">
        <f ca="1">$B$3*(BM4-BM5)</f>
        <v>0</v>
      </c>
      <c r="BN6" s="1">
        <f t="shared" ref="BN6:BX6" ca="1" si="14">$B$3*(BN4-BN5)</f>
        <v>0</v>
      </c>
      <c r="BO6" s="1">
        <f t="shared" ca="1" si="14"/>
        <v>0</v>
      </c>
      <c r="BP6" s="1">
        <f t="shared" ca="1" si="14"/>
        <v>0</v>
      </c>
      <c r="BQ6" s="1">
        <f t="shared" ca="1" si="14"/>
        <v>0</v>
      </c>
      <c r="BR6" s="1">
        <f t="shared" ca="1" si="14"/>
        <v>0</v>
      </c>
      <c r="BS6" s="1">
        <f t="shared" ca="1" si="14"/>
        <v>0</v>
      </c>
      <c r="BT6" s="1">
        <f t="shared" ca="1" si="14"/>
        <v>0</v>
      </c>
      <c r="BU6" s="1">
        <f t="shared" ca="1" si="14"/>
        <v>0</v>
      </c>
      <c r="BV6" s="1">
        <f t="shared" ca="1" si="14"/>
        <v>0</v>
      </c>
      <c r="BW6" s="1">
        <f t="shared" ca="1" si="14"/>
        <v>0</v>
      </c>
      <c r="BX6" s="14">
        <f ca="1">SUM(BL6:BW6)</f>
        <v>0</v>
      </c>
    </row>
    <row r="7" spans="1:77">
      <c r="A7" s="12" t="s">
        <v>48</v>
      </c>
      <c r="B7" s="12" t="s">
        <v>49</v>
      </c>
      <c r="C7" s="12" t="s">
        <v>50</v>
      </c>
      <c r="D7" s="18" t="s">
        <v>51</v>
      </c>
      <c r="E7" s="19" t="s">
        <v>51</v>
      </c>
      <c r="F7" s="20" t="s">
        <v>51</v>
      </c>
      <c r="G7" s="21" t="s">
        <v>51</v>
      </c>
      <c r="H7" s="22" t="s">
        <v>51</v>
      </c>
      <c r="I7" s="23" t="s">
        <v>51</v>
      </c>
      <c r="J7" s="24" t="s">
        <v>51</v>
      </c>
      <c r="K7" s="25" t="s">
        <v>51</v>
      </c>
      <c r="L7" s="26" t="s">
        <v>51</v>
      </c>
      <c r="M7" s="27" t="s">
        <v>51</v>
      </c>
      <c r="N7" s="28" t="s">
        <v>51</v>
      </c>
      <c r="O7" s="29" t="s">
        <v>51</v>
      </c>
      <c r="P7" s="12"/>
      <c r="R7" s="12"/>
      <c r="S7" s="18" t="s">
        <v>51</v>
      </c>
      <c r="T7" s="19" t="s">
        <v>51</v>
      </c>
      <c r="U7" s="20" t="s">
        <v>51</v>
      </c>
      <c r="V7" s="21" t="s">
        <v>51</v>
      </c>
      <c r="W7" s="22" t="s">
        <v>51</v>
      </c>
      <c r="X7" s="23" t="s">
        <v>51</v>
      </c>
      <c r="Y7" s="24" t="s">
        <v>51</v>
      </c>
      <c r="Z7" s="25" t="s">
        <v>51</v>
      </c>
      <c r="AA7" s="26" t="s">
        <v>51</v>
      </c>
      <c r="AB7" s="27" t="s">
        <v>51</v>
      </c>
      <c r="AC7" s="28" t="s">
        <v>51</v>
      </c>
      <c r="AD7" s="29" t="s">
        <v>51</v>
      </c>
      <c r="AG7" s="12"/>
      <c r="AH7" s="18" t="s">
        <v>51</v>
      </c>
      <c r="AI7" s="19" t="s">
        <v>51</v>
      </c>
      <c r="AJ7" s="20" t="s">
        <v>51</v>
      </c>
      <c r="AK7" s="21" t="s">
        <v>51</v>
      </c>
      <c r="AL7" s="22" t="s">
        <v>51</v>
      </c>
      <c r="AM7" s="23" t="s">
        <v>51</v>
      </c>
      <c r="AN7" s="24" t="s">
        <v>51</v>
      </c>
      <c r="AO7" s="25" t="s">
        <v>51</v>
      </c>
      <c r="AP7" s="26" t="s">
        <v>51</v>
      </c>
      <c r="AQ7" s="27" t="s">
        <v>51</v>
      </c>
      <c r="AR7" s="28" t="s">
        <v>51</v>
      </c>
      <c r="AS7" s="29" t="s">
        <v>51</v>
      </c>
      <c r="AV7" s="12"/>
      <c r="AW7" s="18" t="s">
        <v>51</v>
      </c>
      <c r="AX7" s="19" t="s">
        <v>51</v>
      </c>
      <c r="AY7" s="20" t="s">
        <v>51</v>
      </c>
      <c r="AZ7" s="21" t="s">
        <v>51</v>
      </c>
      <c r="BA7" s="22" t="s">
        <v>51</v>
      </c>
      <c r="BB7" s="23" t="s">
        <v>51</v>
      </c>
      <c r="BC7" s="24" t="s">
        <v>51</v>
      </c>
      <c r="BD7" s="25" t="s">
        <v>51</v>
      </c>
      <c r="BE7" s="26" t="s">
        <v>51</v>
      </c>
      <c r="BF7" s="27" t="s">
        <v>51</v>
      </c>
      <c r="BG7" s="28" t="s">
        <v>51</v>
      </c>
      <c r="BH7" s="29" t="s">
        <v>51</v>
      </c>
      <c r="BK7" s="12"/>
      <c r="BL7" s="18" t="s">
        <v>51</v>
      </c>
      <c r="BM7" s="19" t="s">
        <v>51</v>
      </c>
      <c r="BN7" s="20" t="s">
        <v>51</v>
      </c>
      <c r="BO7" s="21" t="s">
        <v>51</v>
      </c>
      <c r="BP7" s="22" t="s">
        <v>51</v>
      </c>
      <c r="BQ7" s="23" t="s">
        <v>51</v>
      </c>
      <c r="BR7" s="24" t="s">
        <v>51</v>
      </c>
      <c r="BS7" s="25" t="s">
        <v>51</v>
      </c>
      <c r="BT7" s="26" t="s">
        <v>51</v>
      </c>
      <c r="BU7" s="27" t="s">
        <v>51</v>
      </c>
      <c r="BV7" s="28" t="s">
        <v>51</v>
      </c>
      <c r="BW7" s="29" t="s">
        <v>51</v>
      </c>
    </row>
    <row r="8" spans="1:77">
      <c r="A8" s="17">
        <v>1</v>
      </c>
      <c r="B8" s="17">
        <v>1.1000000000000001</v>
      </c>
      <c r="C8" s="17">
        <f>B8/SUM($B$8:$B$107)</f>
        <v>1.9321974354470403E-2</v>
      </c>
      <c r="D8" s="31">
        <f ca="1">IF($C8*D$5&gt;(5%*D$5),(5%*D$5)*$B8,$C8*D$5)</f>
        <v>450.34617213043407</v>
      </c>
      <c r="E8" s="31">
        <f ca="1">IF($C8*E$5&gt;(5%*E$5),(5%*E$5)*$B8,$C8*E$5)</f>
        <v>449.03266246172018</v>
      </c>
      <c r="F8" s="31">
        <f ca="1">IF($C8*F$5&gt;(5%*F$5),(5%*F$5)*$B8,$C8*F$5)</f>
        <v>447.72298386287355</v>
      </c>
      <c r="G8" s="31">
        <f ca="1">IF($C8*G$5&gt;(5%*G$5),(5%*G$5)*$B8,$C8*G$5)</f>
        <v>446.41712515994016</v>
      </c>
      <c r="H8" s="31">
        <f t="shared" ref="H8:W23" ca="1" si="15">IF($C8*H$5&gt;(5%*H$5),(5%*H$5)*$B8,$C8*H$5)</f>
        <v>445.11507521155698</v>
      </c>
      <c r="I8" s="31">
        <f t="shared" ca="1" si="15"/>
        <v>443.81682290885658</v>
      </c>
      <c r="J8" s="31">
        <f t="shared" ca="1" si="15"/>
        <v>442.52235717537241</v>
      </c>
      <c r="K8" s="31">
        <f t="shared" ca="1" si="15"/>
        <v>441.23166696694432</v>
      </c>
      <c r="L8" s="31">
        <f t="shared" ca="1" si="15"/>
        <v>439.94474127162397</v>
      </c>
      <c r="M8" s="31">
        <f t="shared" ca="1" si="15"/>
        <v>438.66156910958176</v>
      </c>
      <c r="N8" s="31">
        <f t="shared" ca="1" si="15"/>
        <v>437.38213953301215</v>
      </c>
      <c r="O8" s="31">
        <f t="shared" ca="1" si="15"/>
        <v>436.10644162604086</v>
      </c>
      <c r="S8" s="31">
        <f t="shared" ca="1" si="15"/>
        <v>873.9796637813289</v>
      </c>
      <c r="T8" s="31">
        <f t="shared" ca="1" si="15"/>
        <v>870.33808184890677</v>
      </c>
      <c r="U8" s="31">
        <f t="shared" ca="1" si="15"/>
        <v>866.71167317453626</v>
      </c>
      <c r="V8" s="31">
        <f t="shared" ca="1" si="15"/>
        <v>863.10037453630912</v>
      </c>
      <c r="W8" s="31">
        <f t="shared" ca="1" si="15"/>
        <v>859.5041229757411</v>
      </c>
      <c r="X8" s="31">
        <f t="shared" ref="X8:AM23" ca="1" si="16">IF($C8*X$5&gt;(5%*X$5),(5%*X$5)*$B8,$C8*X$5)</f>
        <v>855.92285579667555</v>
      </c>
      <c r="Y8" s="31">
        <f t="shared" ca="1" si="16"/>
        <v>852.35651056418953</v>
      </c>
      <c r="Z8" s="31">
        <f t="shared" ca="1" si="16"/>
        <v>848.80502510350527</v>
      </c>
      <c r="AA8" s="31">
        <f t="shared" ca="1" si="16"/>
        <v>845.26833749890727</v>
      </c>
      <c r="AB8" s="31">
        <f t="shared" ca="1" si="16"/>
        <v>841.74638609266196</v>
      </c>
      <c r="AC8" s="31">
        <f t="shared" ca="1" si="16"/>
        <v>838.23910948394257</v>
      </c>
      <c r="AD8" s="31">
        <f t="shared" ca="1" si="16"/>
        <v>834.74644652775919</v>
      </c>
      <c r="AH8" s="31">
        <f t="shared" ca="1" si="16"/>
        <v>1036.2103355644281</v>
      </c>
      <c r="AI8" s="31">
        <f t="shared" ca="1" si="16"/>
        <v>1031.3746873317943</v>
      </c>
      <c r="AJ8" s="31">
        <f t="shared" ca="1" si="16"/>
        <v>1026.5616054575792</v>
      </c>
      <c r="AK8" s="31">
        <f t="shared" ca="1" si="16"/>
        <v>1021.7709846321103</v>
      </c>
      <c r="AL8" s="31">
        <f t="shared" ca="1" si="16"/>
        <v>1017.0027200371605</v>
      </c>
      <c r="AM8" s="31">
        <f t="shared" ca="1" si="16"/>
        <v>1012.2567073436538</v>
      </c>
      <c r="AN8" s="31">
        <f t="shared" ref="AN8:BC23" ca="1" si="17">IF($C8*AN$5&gt;(5%*AN$5),(5%*AN$5)*$B8,$C8*AN$5)</f>
        <v>1007.5328427093834</v>
      </c>
      <c r="AO8" s="31">
        <f t="shared" ca="1" si="17"/>
        <v>1002.8310227767397</v>
      </c>
      <c r="AP8" s="31">
        <f t="shared" ca="1" si="17"/>
        <v>998.15114467044828</v>
      </c>
      <c r="AQ8" s="31">
        <f t="shared" ca="1" si="17"/>
        <v>993.49310599531952</v>
      </c>
      <c r="AR8" s="31">
        <f t="shared" ca="1" si="17"/>
        <v>988.85680483400779</v>
      </c>
      <c r="AS8" s="31">
        <f t="shared" ca="1" si="17"/>
        <v>984.24213974478243</v>
      </c>
      <c r="AW8" s="31">
        <f t="shared" si="17"/>
        <v>1545.7579483576324</v>
      </c>
      <c r="AX8" s="31">
        <f t="shared" ca="1" si="17"/>
        <v>1339.3799523369157</v>
      </c>
      <c r="AY8" s="31">
        <f t="shared" ca="1" si="17"/>
        <v>1331.7901326070066</v>
      </c>
      <c r="AZ8" s="31">
        <f t="shared" ca="1" si="17"/>
        <v>1324.243321855567</v>
      </c>
      <c r="BA8" s="31">
        <f t="shared" ca="1" si="17"/>
        <v>1316.7392763650519</v>
      </c>
      <c r="BB8" s="31">
        <f t="shared" ca="1" si="17"/>
        <v>1309.2777537989834</v>
      </c>
      <c r="BC8" s="31">
        <f t="shared" ca="1" si="17"/>
        <v>1301.8585131941225</v>
      </c>
      <c r="BD8" s="31">
        <f t="shared" ref="BD8:BS23" ca="1" si="18">IF($C8*BD$5&gt;(5%*BD$5),(5%*BD$5)*$B8,$C8*BD$5)</f>
        <v>1294.4813149526892</v>
      </c>
      <c r="BE8" s="31">
        <f t="shared" ca="1" si="18"/>
        <v>1287.1459208346239</v>
      </c>
      <c r="BF8" s="31">
        <f t="shared" ca="1" si="18"/>
        <v>1279.8520939498944</v>
      </c>
      <c r="BG8" s="31">
        <f t="shared" ca="1" si="18"/>
        <v>1272.599598750845</v>
      </c>
      <c r="BH8" s="31">
        <f t="shared" ca="1" si="18"/>
        <v>1265.3882010245902</v>
      </c>
      <c r="BL8" s="31">
        <f t="shared" ca="1" si="18"/>
        <v>1932.1974354470403</v>
      </c>
      <c r="BM8" s="31">
        <f t="shared" ca="1" si="18"/>
        <v>1631.8238345967548</v>
      </c>
      <c r="BN8" s="31">
        <f t="shared" ca="1" si="18"/>
        <v>1620.9450090327766</v>
      </c>
      <c r="BO8" s="31">
        <f t="shared" ca="1" si="18"/>
        <v>1610.1387089725579</v>
      </c>
      <c r="BP8" s="31">
        <f t="shared" ca="1" si="18"/>
        <v>1599.4044509127407</v>
      </c>
      <c r="BQ8" s="31">
        <f t="shared" ca="1" si="18"/>
        <v>1588.7417545733224</v>
      </c>
      <c r="BR8" s="31">
        <f t="shared" ca="1" si="18"/>
        <v>1578.1501428761671</v>
      </c>
      <c r="BS8" s="31">
        <f t="shared" ca="1" si="18"/>
        <v>1567.6291419236593</v>
      </c>
      <c r="BT8" s="31">
        <f t="shared" ref="BT8:BW23" ca="1" si="19">IF($C8*BT$5&gt;(5%*BT$5),(5%*BT$5)*$B8,$C8*BT$5)</f>
        <v>1557.1782809775016</v>
      </c>
      <c r="BU8" s="31">
        <f t="shared" ca="1" si="19"/>
        <v>1546.7970924376514</v>
      </c>
      <c r="BV8" s="31">
        <f t="shared" ca="1" si="19"/>
        <v>1536.4851118214003</v>
      </c>
      <c r="BW8" s="31">
        <f t="shared" ca="1" si="19"/>
        <v>1526.2418777425914</v>
      </c>
    </row>
    <row r="9" spans="1:77">
      <c r="A9" s="17">
        <v>2</v>
      </c>
      <c r="B9" s="17">
        <v>0.43</v>
      </c>
      <c r="C9" s="17">
        <f t="shared" ref="C9:C72" si="20">B9/SUM($B$8:$B$107)</f>
        <v>7.5531354294747924E-3</v>
      </c>
      <c r="D9" s="31">
        <f t="shared" ref="D9:O72" ca="1" si="21">IF($C9*D$5&gt;(5%*D$5),(5%*D$5)*$B9,$C9*D$5)</f>
        <v>176.04441274189691</v>
      </c>
      <c r="E9" s="31">
        <f t="shared" ca="1" si="21"/>
        <v>175.53094987139968</v>
      </c>
      <c r="F9" s="31">
        <f t="shared" ca="1" si="21"/>
        <v>175.01898460094145</v>
      </c>
      <c r="G9" s="31">
        <f t="shared" ca="1" si="21"/>
        <v>174.50851256252204</v>
      </c>
      <c r="H9" s="31">
        <f t="shared" ca="1" si="15"/>
        <v>173.99952940088133</v>
      </c>
      <c r="I9" s="31">
        <f t="shared" ca="1" si="15"/>
        <v>173.49203077346209</v>
      </c>
      <c r="J9" s="31">
        <f t="shared" ca="1" si="15"/>
        <v>172.98601235037282</v>
      </c>
      <c r="K9" s="31">
        <f t="shared" ca="1" si="15"/>
        <v>172.48146981435093</v>
      </c>
      <c r="L9" s="31">
        <f t="shared" ca="1" si="15"/>
        <v>171.97839886072569</v>
      </c>
      <c r="M9" s="31">
        <f t="shared" ca="1" si="15"/>
        <v>171.47679519738193</v>
      </c>
      <c r="N9" s="31">
        <f t="shared" ca="1" si="15"/>
        <v>170.97665454472289</v>
      </c>
      <c r="O9" s="31">
        <f t="shared" ca="1" si="15"/>
        <v>170.47797263563413</v>
      </c>
      <c r="S9" s="31">
        <f t="shared" ca="1" si="15"/>
        <v>341.64659584179213</v>
      </c>
      <c r="T9" s="31">
        <f t="shared" ca="1" si="15"/>
        <v>340.22306835911803</v>
      </c>
      <c r="U9" s="31">
        <f t="shared" ca="1" si="15"/>
        <v>338.805472240955</v>
      </c>
      <c r="V9" s="31">
        <f t="shared" ca="1" si="15"/>
        <v>337.39378277328439</v>
      </c>
      <c r="W9" s="31">
        <f t="shared" ca="1" si="15"/>
        <v>335.98797534506235</v>
      </c>
      <c r="X9" s="31">
        <f t="shared" ca="1" si="16"/>
        <v>334.58802544779127</v>
      </c>
      <c r="Y9" s="31">
        <f t="shared" ca="1" si="16"/>
        <v>333.19390867509219</v>
      </c>
      <c r="Z9" s="31">
        <f t="shared" ca="1" si="16"/>
        <v>331.80560072227928</v>
      </c>
      <c r="AA9" s="31">
        <f t="shared" ca="1" si="16"/>
        <v>330.42307738593644</v>
      </c>
      <c r="AB9" s="31">
        <f t="shared" ca="1" si="16"/>
        <v>329.04631456349506</v>
      </c>
      <c r="AC9" s="31">
        <f t="shared" ca="1" si="16"/>
        <v>327.67528825281386</v>
      </c>
      <c r="AD9" s="31">
        <f t="shared" ca="1" si="16"/>
        <v>326.30997455176038</v>
      </c>
      <c r="AH9" s="31">
        <f t="shared" ca="1" si="16"/>
        <v>405.06404026609454</v>
      </c>
      <c r="AI9" s="31">
        <f t="shared" ca="1" si="16"/>
        <v>403.17374141151947</v>
      </c>
      <c r="AJ9" s="31">
        <f t="shared" ca="1" si="16"/>
        <v>401.29226395159901</v>
      </c>
      <c r="AK9" s="31">
        <f t="shared" ca="1" si="16"/>
        <v>399.41956671982484</v>
      </c>
      <c r="AL9" s="31">
        <f t="shared" ca="1" si="16"/>
        <v>397.55560874179906</v>
      </c>
      <c r="AM9" s="31">
        <f t="shared" ca="1" si="16"/>
        <v>395.70034923433735</v>
      </c>
      <c r="AN9" s="31">
        <f t="shared" ca="1" si="17"/>
        <v>393.85374760457705</v>
      </c>
      <c r="AO9" s="31">
        <f t="shared" ca="1" si="17"/>
        <v>392.01576344908909</v>
      </c>
      <c r="AP9" s="31">
        <f t="shared" ca="1" si="17"/>
        <v>390.18635655299335</v>
      </c>
      <c r="AQ9" s="31">
        <f t="shared" ca="1" si="17"/>
        <v>388.36548688907936</v>
      </c>
      <c r="AR9" s="31">
        <f t="shared" ca="1" si="17"/>
        <v>386.5531146169302</v>
      </c>
      <c r="AS9" s="31">
        <f t="shared" ca="1" si="17"/>
        <v>384.74920008205123</v>
      </c>
      <c r="AW9" s="31">
        <f t="shared" si="17"/>
        <v>604.25083435798342</v>
      </c>
      <c r="AX9" s="31">
        <f t="shared" ca="1" si="17"/>
        <v>523.57579954988512</v>
      </c>
      <c r="AY9" s="31">
        <f t="shared" ca="1" si="17"/>
        <v>520.60887001910248</v>
      </c>
      <c r="AZ9" s="31">
        <f t="shared" ca="1" si="17"/>
        <v>517.65875308899433</v>
      </c>
      <c r="BA9" s="31">
        <f t="shared" ca="1" si="17"/>
        <v>514.72535348815654</v>
      </c>
      <c r="BB9" s="31">
        <f t="shared" ca="1" si="17"/>
        <v>511.80857648505702</v>
      </c>
      <c r="BC9" s="31">
        <f t="shared" ca="1" si="17"/>
        <v>508.90832788497505</v>
      </c>
      <c r="BD9" s="31">
        <f t="shared" ca="1" si="18"/>
        <v>506.02451402696022</v>
      </c>
      <c r="BE9" s="31">
        <f t="shared" ca="1" si="18"/>
        <v>503.15704178080745</v>
      </c>
      <c r="BF9" s="31">
        <f t="shared" ca="1" si="18"/>
        <v>500.30581854404954</v>
      </c>
      <c r="BG9" s="31">
        <f t="shared" ca="1" si="18"/>
        <v>497.47075223896655</v>
      </c>
      <c r="BH9" s="31">
        <f t="shared" ca="1" si="18"/>
        <v>494.65175130961245</v>
      </c>
      <c r="BL9" s="31">
        <f t="shared" ca="1" si="18"/>
        <v>755.31354294747928</v>
      </c>
      <c r="BM9" s="31">
        <f t="shared" ca="1" si="18"/>
        <v>637.89477170600401</v>
      </c>
      <c r="BN9" s="31">
        <f t="shared" ca="1" si="18"/>
        <v>633.64213989463076</v>
      </c>
      <c r="BO9" s="31">
        <f t="shared" ca="1" si="18"/>
        <v>629.41785896199974</v>
      </c>
      <c r="BP9" s="31">
        <f t="shared" ca="1" si="18"/>
        <v>625.22173990225303</v>
      </c>
      <c r="BQ9" s="31">
        <f t="shared" ca="1" si="18"/>
        <v>621.05359496957135</v>
      </c>
      <c r="BR9" s="31">
        <f t="shared" ca="1" si="18"/>
        <v>616.91323766977439</v>
      </c>
      <c r="BS9" s="31">
        <f t="shared" ca="1" si="18"/>
        <v>612.80048275197578</v>
      </c>
      <c r="BT9" s="31">
        <f t="shared" ca="1" si="19"/>
        <v>608.71514620029598</v>
      </c>
      <c r="BU9" s="31">
        <f t="shared" ca="1" si="19"/>
        <v>604.65704522562726</v>
      </c>
      <c r="BV9" s="31">
        <f t="shared" ca="1" si="19"/>
        <v>600.62599825745644</v>
      </c>
      <c r="BW9" s="31">
        <f t="shared" ca="1" si="19"/>
        <v>596.62182493574016</v>
      </c>
    </row>
    <row r="10" spans="1:77">
      <c r="A10" s="17">
        <v>3</v>
      </c>
      <c r="B10" s="17">
        <v>0.44</v>
      </c>
      <c r="C10" s="17">
        <f t="shared" si="20"/>
        <v>7.7287897417881602E-3</v>
      </c>
      <c r="D10" s="31">
        <f t="shared" ca="1" si="21"/>
        <v>180.13846885217362</v>
      </c>
      <c r="E10" s="31">
        <f t="shared" ca="1" si="21"/>
        <v>179.61306498468807</v>
      </c>
      <c r="F10" s="31">
        <f t="shared" ca="1" si="21"/>
        <v>179.08919354514939</v>
      </c>
      <c r="G10" s="31">
        <f t="shared" ca="1" si="21"/>
        <v>178.56685006397603</v>
      </c>
      <c r="H10" s="31">
        <f t="shared" ca="1" si="15"/>
        <v>178.04603008462277</v>
      </c>
      <c r="I10" s="31">
        <f t="shared" ca="1" si="15"/>
        <v>177.5267291635426</v>
      </c>
      <c r="J10" s="31">
        <f t="shared" ca="1" si="15"/>
        <v>177.00894287014893</v>
      </c>
      <c r="K10" s="31">
        <f t="shared" ca="1" si="15"/>
        <v>176.4926667867777</v>
      </c>
      <c r="L10" s="31">
        <f t="shared" ca="1" si="15"/>
        <v>175.97789650864956</v>
      </c>
      <c r="M10" s="31">
        <f t="shared" ca="1" si="15"/>
        <v>175.4646276438327</v>
      </c>
      <c r="N10" s="31">
        <f t="shared" ca="1" si="15"/>
        <v>174.95285581320485</v>
      </c>
      <c r="O10" s="31">
        <f t="shared" ca="1" si="15"/>
        <v>174.44257665041633</v>
      </c>
      <c r="S10" s="31">
        <f t="shared" ca="1" si="15"/>
        <v>349.59186551253151</v>
      </c>
      <c r="T10" s="31">
        <f t="shared" ca="1" si="15"/>
        <v>348.13523273956264</v>
      </c>
      <c r="U10" s="31">
        <f t="shared" ca="1" si="15"/>
        <v>346.68466926981444</v>
      </c>
      <c r="V10" s="31">
        <f t="shared" ca="1" si="15"/>
        <v>345.24014981452359</v>
      </c>
      <c r="W10" s="31">
        <f t="shared" ca="1" si="15"/>
        <v>343.80164919029642</v>
      </c>
      <c r="X10" s="31">
        <f t="shared" ca="1" si="16"/>
        <v>342.36914231867019</v>
      </c>
      <c r="Y10" s="31">
        <f t="shared" ca="1" si="16"/>
        <v>340.94260422567572</v>
      </c>
      <c r="Z10" s="31">
        <f t="shared" ca="1" si="16"/>
        <v>339.52201004140204</v>
      </c>
      <c r="AA10" s="31">
        <f t="shared" ca="1" si="16"/>
        <v>338.10733499956291</v>
      </c>
      <c r="AB10" s="31">
        <f t="shared" ca="1" si="16"/>
        <v>336.69855443706473</v>
      </c>
      <c r="AC10" s="31">
        <f t="shared" ca="1" si="16"/>
        <v>335.29564379357697</v>
      </c>
      <c r="AD10" s="31">
        <f t="shared" ca="1" si="16"/>
        <v>333.89857861110363</v>
      </c>
      <c r="AH10" s="31">
        <f t="shared" ca="1" si="16"/>
        <v>414.48413422577119</v>
      </c>
      <c r="AI10" s="31">
        <f t="shared" ca="1" si="16"/>
        <v>412.54987493271767</v>
      </c>
      <c r="AJ10" s="31">
        <f t="shared" ca="1" si="16"/>
        <v>410.6246421830316</v>
      </c>
      <c r="AK10" s="31">
        <f t="shared" ca="1" si="16"/>
        <v>408.70839385284404</v>
      </c>
      <c r="AL10" s="31">
        <f t="shared" ca="1" si="16"/>
        <v>406.80108801486415</v>
      </c>
      <c r="AM10" s="31">
        <f t="shared" ca="1" si="16"/>
        <v>404.90268293746146</v>
      </c>
      <c r="AN10" s="31">
        <f t="shared" ca="1" si="17"/>
        <v>403.01313708375329</v>
      </c>
      <c r="AO10" s="31">
        <f t="shared" ca="1" si="17"/>
        <v>401.13240911069579</v>
      </c>
      <c r="AP10" s="31">
        <f t="shared" ca="1" si="17"/>
        <v>399.26045786817923</v>
      </c>
      <c r="AQ10" s="31">
        <f t="shared" ca="1" si="17"/>
        <v>397.39724239812773</v>
      </c>
      <c r="AR10" s="31">
        <f t="shared" ca="1" si="17"/>
        <v>395.54272193360305</v>
      </c>
      <c r="AS10" s="31">
        <f t="shared" ca="1" si="17"/>
        <v>393.69685589791294</v>
      </c>
      <c r="AW10" s="31">
        <f t="shared" si="17"/>
        <v>618.30317934305276</v>
      </c>
      <c r="AX10" s="31">
        <f t="shared" ca="1" si="17"/>
        <v>535.75198093476627</v>
      </c>
      <c r="AY10" s="31">
        <f t="shared" ca="1" si="17"/>
        <v>532.71605304280263</v>
      </c>
      <c r="AZ10" s="31">
        <f t="shared" ca="1" si="17"/>
        <v>529.69732874222677</v>
      </c>
      <c r="BA10" s="31">
        <f t="shared" ca="1" si="17"/>
        <v>526.69571054602068</v>
      </c>
      <c r="BB10" s="31">
        <f t="shared" ca="1" si="17"/>
        <v>523.71110151959329</v>
      </c>
      <c r="BC10" s="31">
        <f t="shared" ca="1" si="17"/>
        <v>520.74340527764889</v>
      </c>
      <c r="BD10" s="31">
        <f t="shared" ca="1" si="18"/>
        <v>517.79252598107564</v>
      </c>
      <c r="BE10" s="31">
        <f t="shared" ca="1" si="18"/>
        <v>514.85836833384951</v>
      </c>
      <c r="BF10" s="31">
        <f t="shared" ca="1" si="18"/>
        <v>511.9408375799577</v>
      </c>
      <c r="BG10" s="31">
        <f t="shared" ca="1" si="18"/>
        <v>509.03983950033791</v>
      </c>
      <c r="BH10" s="31">
        <f t="shared" ca="1" si="18"/>
        <v>506.155280409836</v>
      </c>
      <c r="BL10" s="31">
        <f t="shared" ca="1" si="18"/>
        <v>772.87897417881607</v>
      </c>
      <c r="BM10" s="31">
        <f t="shared" ca="1" si="18"/>
        <v>652.72953383870174</v>
      </c>
      <c r="BN10" s="31">
        <f t="shared" ca="1" si="18"/>
        <v>648.37800361311054</v>
      </c>
      <c r="BO10" s="31">
        <f t="shared" ca="1" si="18"/>
        <v>644.05548358902308</v>
      </c>
      <c r="BP10" s="31">
        <f t="shared" ca="1" si="18"/>
        <v>639.76178036509623</v>
      </c>
      <c r="BQ10" s="31">
        <f t="shared" ca="1" si="18"/>
        <v>635.49670182932891</v>
      </c>
      <c r="BR10" s="31">
        <f t="shared" ca="1" si="18"/>
        <v>631.26005715046676</v>
      </c>
      <c r="BS10" s="31">
        <f t="shared" ca="1" si="18"/>
        <v>627.05165676946365</v>
      </c>
      <c r="BT10" s="31">
        <f t="shared" ca="1" si="19"/>
        <v>622.87131239100052</v>
      </c>
      <c r="BU10" s="31">
        <f t="shared" ca="1" si="19"/>
        <v>618.71883697506053</v>
      </c>
      <c r="BV10" s="31">
        <f t="shared" ca="1" si="19"/>
        <v>614.59404472856011</v>
      </c>
      <c r="BW10" s="31">
        <f t="shared" ca="1" si="19"/>
        <v>610.49675109703651</v>
      </c>
    </row>
    <row r="11" spans="1:77">
      <c r="A11" s="17">
        <v>4</v>
      </c>
      <c r="B11" s="17">
        <v>1.0900000000000001</v>
      </c>
      <c r="C11" s="17">
        <f t="shared" si="20"/>
        <v>1.9146320042157033E-2</v>
      </c>
      <c r="D11" s="31">
        <f t="shared" ca="1" si="21"/>
        <v>446.2521160201573</v>
      </c>
      <c r="E11" s="31">
        <f t="shared" ca="1" si="21"/>
        <v>444.95054734843177</v>
      </c>
      <c r="F11" s="31">
        <f t="shared" ca="1" si="21"/>
        <v>443.6527749186655</v>
      </c>
      <c r="G11" s="31">
        <f t="shared" ca="1" si="21"/>
        <v>442.35878765848611</v>
      </c>
      <c r="H11" s="31">
        <f t="shared" ca="1" si="15"/>
        <v>441.06857452781549</v>
      </c>
      <c r="I11" s="31">
        <f t="shared" ca="1" si="15"/>
        <v>439.78212451877602</v>
      </c>
      <c r="J11" s="31">
        <f t="shared" ca="1" si="15"/>
        <v>438.49942665559621</v>
      </c>
      <c r="K11" s="31">
        <f t="shared" ca="1" si="15"/>
        <v>437.22046999451749</v>
      </c>
      <c r="L11" s="31">
        <f t="shared" ca="1" si="15"/>
        <v>435.94524362370004</v>
      </c>
      <c r="M11" s="31">
        <f t="shared" ca="1" si="15"/>
        <v>434.67373666313097</v>
      </c>
      <c r="N11" s="31">
        <f t="shared" ca="1" si="15"/>
        <v>433.40593826453016</v>
      </c>
      <c r="O11" s="31">
        <f t="shared" ca="1" si="15"/>
        <v>432.14183761125861</v>
      </c>
      <c r="S11" s="31">
        <f t="shared" ca="1" si="15"/>
        <v>866.03439411058935</v>
      </c>
      <c r="T11" s="31">
        <f t="shared" ca="1" si="15"/>
        <v>862.42591746846199</v>
      </c>
      <c r="U11" s="31">
        <f t="shared" ca="1" si="15"/>
        <v>858.83247614567676</v>
      </c>
      <c r="V11" s="31">
        <f t="shared" ca="1" si="15"/>
        <v>855.2540074950698</v>
      </c>
      <c r="W11" s="31">
        <f t="shared" ca="1" si="15"/>
        <v>851.69044913050698</v>
      </c>
      <c r="X11" s="31">
        <f t="shared" ca="1" si="16"/>
        <v>848.14173892579652</v>
      </c>
      <c r="Y11" s="31">
        <f t="shared" ca="1" si="16"/>
        <v>844.60781501360577</v>
      </c>
      <c r="Z11" s="31">
        <f t="shared" ca="1" si="16"/>
        <v>841.08861578438234</v>
      </c>
      <c r="AA11" s="31">
        <f t="shared" ca="1" si="16"/>
        <v>837.58407988528074</v>
      </c>
      <c r="AB11" s="31">
        <f t="shared" ca="1" si="16"/>
        <v>834.09414621909218</v>
      </c>
      <c r="AC11" s="31">
        <f t="shared" ca="1" si="16"/>
        <v>830.61875394317929</v>
      </c>
      <c r="AD11" s="31">
        <f t="shared" ca="1" si="16"/>
        <v>827.15784246841588</v>
      </c>
      <c r="AH11" s="31">
        <f t="shared" ca="1" si="16"/>
        <v>1026.7902416047514</v>
      </c>
      <c r="AI11" s="31">
        <f t="shared" ca="1" si="16"/>
        <v>1021.9985538105959</v>
      </c>
      <c r="AJ11" s="31">
        <f t="shared" ca="1" si="16"/>
        <v>1017.2292272261463</v>
      </c>
      <c r="AK11" s="31">
        <f t="shared" ca="1" si="16"/>
        <v>1012.4821574990909</v>
      </c>
      <c r="AL11" s="31">
        <f t="shared" ca="1" si="16"/>
        <v>1007.7572407640953</v>
      </c>
      <c r="AM11" s="31">
        <f t="shared" ca="1" si="16"/>
        <v>1003.0543736405295</v>
      </c>
      <c r="AN11" s="31">
        <f t="shared" ca="1" si="17"/>
        <v>998.37345323020702</v>
      </c>
      <c r="AO11" s="31">
        <f t="shared" ca="1" si="17"/>
        <v>993.71437711513283</v>
      </c>
      <c r="AP11" s="31">
        <f t="shared" ca="1" si="17"/>
        <v>989.07704335526228</v>
      </c>
      <c r="AQ11" s="31">
        <f t="shared" ca="1" si="17"/>
        <v>984.46135048627093</v>
      </c>
      <c r="AR11" s="31">
        <f t="shared" ca="1" si="17"/>
        <v>979.86719751733483</v>
      </c>
      <c r="AS11" s="31">
        <f t="shared" ca="1" si="17"/>
        <v>975.29448392892061</v>
      </c>
      <c r="AW11" s="31">
        <f t="shared" si="17"/>
        <v>1531.7056033725626</v>
      </c>
      <c r="AX11" s="31">
        <f t="shared" ca="1" si="17"/>
        <v>1327.2037709520346</v>
      </c>
      <c r="AY11" s="31">
        <f t="shared" ca="1" si="17"/>
        <v>1319.6829495833065</v>
      </c>
      <c r="AZ11" s="31">
        <f t="shared" ca="1" si="17"/>
        <v>1312.2047462023345</v>
      </c>
      <c r="BA11" s="31">
        <f t="shared" ca="1" si="17"/>
        <v>1304.7689193071874</v>
      </c>
      <c r="BB11" s="31">
        <f t="shared" ca="1" si="17"/>
        <v>1297.375228764447</v>
      </c>
      <c r="BC11" s="31">
        <f t="shared" ca="1" si="17"/>
        <v>1290.0234358014484</v>
      </c>
      <c r="BD11" s="31">
        <f t="shared" ca="1" si="18"/>
        <v>1282.7133029985737</v>
      </c>
      <c r="BE11" s="31">
        <f t="shared" ca="1" si="18"/>
        <v>1275.4445942815817</v>
      </c>
      <c r="BF11" s="31">
        <f t="shared" ca="1" si="18"/>
        <v>1268.2170749139862</v>
      </c>
      <c r="BG11" s="31">
        <f t="shared" ca="1" si="18"/>
        <v>1261.0305114894734</v>
      </c>
      <c r="BH11" s="31">
        <f t="shared" ca="1" si="18"/>
        <v>1253.8846719243666</v>
      </c>
      <c r="BL11" s="31">
        <f t="shared" ca="1" si="18"/>
        <v>1914.6320042157033</v>
      </c>
      <c r="BM11" s="31">
        <f t="shared" ca="1" si="18"/>
        <v>1616.9890724640566</v>
      </c>
      <c r="BN11" s="31">
        <f t="shared" ca="1" si="18"/>
        <v>1606.2091453142966</v>
      </c>
      <c r="BO11" s="31">
        <f t="shared" ca="1" si="18"/>
        <v>1595.5010843455343</v>
      </c>
      <c r="BP11" s="31">
        <f t="shared" ca="1" si="18"/>
        <v>1584.8644104498974</v>
      </c>
      <c r="BQ11" s="31">
        <f t="shared" ca="1" si="18"/>
        <v>1574.2986477135648</v>
      </c>
      <c r="BR11" s="31">
        <f t="shared" ca="1" si="18"/>
        <v>1563.8033233954745</v>
      </c>
      <c r="BS11" s="31">
        <f t="shared" ca="1" si="18"/>
        <v>1553.3779679061711</v>
      </c>
      <c r="BT11" s="31">
        <f t="shared" ca="1" si="19"/>
        <v>1543.0221147867967</v>
      </c>
      <c r="BU11" s="31">
        <f t="shared" ca="1" si="19"/>
        <v>1532.7353006882181</v>
      </c>
      <c r="BV11" s="31">
        <f t="shared" ca="1" si="19"/>
        <v>1522.5170653502964</v>
      </c>
      <c r="BW11" s="31">
        <f t="shared" ca="1" si="19"/>
        <v>1512.3669515812949</v>
      </c>
    </row>
    <row r="12" spans="1:77">
      <c r="A12" s="17">
        <v>5</v>
      </c>
      <c r="B12" s="17">
        <v>0.2</v>
      </c>
      <c r="C12" s="17">
        <f t="shared" si="20"/>
        <v>3.5130862462673458E-3</v>
      </c>
      <c r="D12" s="31">
        <f t="shared" ca="1" si="21"/>
        <v>81.881122205533458</v>
      </c>
      <c r="E12" s="31">
        <f t="shared" ca="1" si="21"/>
        <v>81.642302265767299</v>
      </c>
      <c r="F12" s="31">
        <f t="shared" ca="1" si="21"/>
        <v>81.404178884158824</v>
      </c>
      <c r="G12" s="31">
        <f t="shared" ca="1" si="21"/>
        <v>81.166750029080021</v>
      </c>
      <c r="H12" s="31">
        <f t="shared" ca="1" si="15"/>
        <v>80.93001367482853</v>
      </c>
      <c r="I12" s="31">
        <f t="shared" ca="1" si="15"/>
        <v>80.693967801610285</v>
      </c>
      <c r="J12" s="31">
        <f t="shared" ca="1" si="15"/>
        <v>80.458610395522257</v>
      </c>
      <c r="K12" s="31">
        <f t="shared" ca="1" si="15"/>
        <v>80.223939448535319</v>
      </c>
      <c r="L12" s="31">
        <f t="shared" ca="1" si="15"/>
        <v>79.989952958477076</v>
      </c>
      <c r="M12" s="31">
        <f t="shared" ca="1" si="15"/>
        <v>79.756648929014858</v>
      </c>
      <c r="N12" s="31">
        <f t="shared" ca="1" si="15"/>
        <v>79.524025369638565</v>
      </c>
      <c r="O12" s="31">
        <f t="shared" ca="1" si="15"/>
        <v>79.292080295643785</v>
      </c>
      <c r="S12" s="31">
        <f t="shared" ca="1" si="15"/>
        <v>158.90539341478706</v>
      </c>
      <c r="T12" s="31">
        <f t="shared" ca="1" si="15"/>
        <v>158.24328760889213</v>
      </c>
      <c r="U12" s="31">
        <f t="shared" ca="1" si="15"/>
        <v>157.5839405771884</v>
      </c>
      <c r="V12" s="31">
        <f t="shared" ca="1" si="15"/>
        <v>156.92734082478347</v>
      </c>
      <c r="W12" s="31">
        <f t="shared" ca="1" si="15"/>
        <v>156.27347690468019</v>
      </c>
      <c r="X12" s="31">
        <f t="shared" ca="1" si="16"/>
        <v>155.62233741757737</v>
      </c>
      <c r="Y12" s="31">
        <f t="shared" ca="1" si="16"/>
        <v>154.97391101167079</v>
      </c>
      <c r="Z12" s="31">
        <f t="shared" ca="1" si="16"/>
        <v>154.3281863824555</v>
      </c>
      <c r="AA12" s="31">
        <f t="shared" ca="1" si="16"/>
        <v>153.6851522725286</v>
      </c>
      <c r="AB12" s="31">
        <f t="shared" ca="1" si="16"/>
        <v>153.04479747139308</v>
      </c>
      <c r="AC12" s="31">
        <f t="shared" ca="1" si="16"/>
        <v>152.40711081526229</v>
      </c>
      <c r="AD12" s="31">
        <f t="shared" ca="1" si="16"/>
        <v>151.77208118686531</v>
      </c>
      <c r="AH12" s="31">
        <f t="shared" ca="1" si="16"/>
        <v>188.40187919353235</v>
      </c>
      <c r="AI12" s="31">
        <f t="shared" ca="1" si="16"/>
        <v>187.52267042396258</v>
      </c>
      <c r="AJ12" s="31">
        <f t="shared" ca="1" si="16"/>
        <v>186.64756462865074</v>
      </c>
      <c r="AK12" s="31">
        <f t="shared" ca="1" si="16"/>
        <v>185.77654266038368</v>
      </c>
      <c r="AL12" s="31">
        <f t="shared" ca="1" si="16"/>
        <v>184.9095854613019</v>
      </c>
      <c r="AM12" s="31">
        <f t="shared" ca="1" si="16"/>
        <v>184.04667406248251</v>
      </c>
      <c r="AN12" s="31">
        <f t="shared" ca="1" si="17"/>
        <v>183.18778958352425</v>
      </c>
      <c r="AO12" s="31">
        <f t="shared" ca="1" si="17"/>
        <v>182.33291323213447</v>
      </c>
      <c r="AP12" s="31">
        <f t="shared" ca="1" si="17"/>
        <v>181.48202630371784</v>
      </c>
      <c r="AQ12" s="31">
        <f t="shared" ca="1" si="17"/>
        <v>180.63511018096716</v>
      </c>
      <c r="AR12" s="31">
        <f t="shared" ca="1" si="17"/>
        <v>179.79214633345595</v>
      </c>
      <c r="AS12" s="31">
        <f t="shared" ca="1" si="17"/>
        <v>178.95311631723317</v>
      </c>
      <c r="AW12" s="31">
        <f t="shared" si="17"/>
        <v>281.04689970138764</v>
      </c>
      <c r="AX12" s="31">
        <f t="shared" ca="1" si="17"/>
        <v>243.52362769762104</v>
      </c>
      <c r="AY12" s="31">
        <f t="shared" ca="1" si="17"/>
        <v>242.14366047400119</v>
      </c>
      <c r="AZ12" s="31">
        <f t="shared" ca="1" si="17"/>
        <v>240.77151306464853</v>
      </c>
      <c r="BA12" s="31">
        <f t="shared" ca="1" si="17"/>
        <v>239.40714115728213</v>
      </c>
      <c r="BB12" s="31">
        <f t="shared" ca="1" si="17"/>
        <v>238.05050069072425</v>
      </c>
      <c r="BC12" s="31">
        <f t="shared" ca="1" si="17"/>
        <v>236.7015478534768</v>
      </c>
      <c r="BD12" s="31">
        <f t="shared" ca="1" si="18"/>
        <v>235.36023908230712</v>
      </c>
      <c r="BE12" s="31">
        <f t="shared" ca="1" si="18"/>
        <v>234.02653106084068</v>
      </c>
      <c r="BF12" s="31">
        <f t="shared" ca="1" si="18"/>
        <v>232.70038071816262</v>
      </c>
      <c r="BG12" s="31">
        <f t="shared" ca="1" si="18"/>
        <v>231.38174522742634</v>
      </c>
      <c r="BH12" s="31">
        <f t="shared" ca="1" si="18"/>
        <v>230.07058200447094</v>
      </c>
      <c r="BL12" s="31">
        <f t="shared" ca="1" si="18"/>
        <v>351.30862462673457</v>
      </c>
      <c r="BM12" s="31">
        <f t="shared" ca="1" si="18"/>
        <v>296.6952426539554</v>
      </c>
      <c r="BN12" s="31">
        <f t="shared" ca="1" si="18"/>
        <v>294.71727436959571</v>
      </c>
      <c r="BO12" s="31">
        <f t="shared" ca="1" si="18"/>
        <v>292.75249254046508</v>
      </c>
      <c r="BP12" s="31">
        <f t="shared" ca="1" si="18"/>
        <v>290.80080925686195</v>
      </c>
      <c r="BQ12" s="31">
        <f t="shared" ca="1" si="18"/>
        <v>288.8621371951495</v>
      </c>
      <c r="BR12" s="31">
        <f t="shared" ca="1" si="18"/>
        <v>286.93638961384858</v>
      </c>
      <c r="BS12" s="31">
        <f t="shared" ca="1" si="18"/>
        <v>285.0234803497562</v>
      </c>
      <c r="BT12" s="31">
        <f t="shared" ca="1" si="19"/>
        <v>283.12332381409118</v>
      </c>
      <c r="BU12" s="31">
        <f t="shared" ca="1" si="19"/>
        <v>281.2358349886639</v>
      </c>
      <c r="BV12" s="31">
        <f t="shared" ca="1" si="19"/>
        <v>279.36092942207279</v>
      </c>
      <c r="BW12" s="31">
        <f t="shared" ca="1" si="19"/>
        <v>277.49852322592568</v>
      </c>
    </row>
    <row r="13" spans="1:77">
      <c r="A13" s="17">
        <v>6</v>
      </c>
      <c r="B13" s="17">
        <v>0.3</v>
      </c>
      <c r="C13" s="17">
        <f t="shared" si="20"/>
        <v>5.2696293694010181E-3</v>
      </c>
      <c r="D13" s="31">
        <f t="shared" ca="1" si="21"/>
        <v>122.82168330830018</v>
      </c>
      <c r="E13" s="31">
        <f t="shared" ca="1" si="21"/>
        <v>122.46345339865094</v>
      </c>
      <c r="F13" s="31">
        <f t="shared" ca="1" si="21"/>
        <v>122.10626832623822</v>
      </c>
      <c r="G13" s="31">
        <f t="shared" ca="1" si="21"/>
        <v>121.75012504362002</v>
      </c>
      <c r="H13" s="31">
        <f t="shared" ca="1" si="15"/>
        <v>121.39502051224278</v>
      </c>
      <c r="I13" s="31">
        <f t="shared" ca="1" si="15"/>
        <v>121.04095170241541</v>
      </c>
      <c r="J13" s="31">
        <f t="shared" ca="1" si="15"/>
        <v>120.68791559328336</v>
      </c>
      <c r="K13" s="31">
        <f t="shared" ca="1" si="15"/>
        <v>120.33590917280297</v>
      </c>
      <c r="L13" s="31">
        <f t="shared" ca="1" si="15"/>
        <v>119.98492943771561</v>
      </c>
      <c r="M13" s="31">
        <f t="shared" ca="1" si="15"/>
        <v>119.63497339352229</v>
      </c>
      <c r="N13" s="31">
        <f t="shared" ca="1" si="15"/>
        <v>119.28603805445783</v>
      </c>
      <c r="O13" s="31">
        <f t="shared" ca="1" si="15"/>
        <v>118.93812044346566</v>
      </c>
      <c r="S13" s="31">
        <f t="shared" ca="1" si="15"/>
        <v>238.35809012218056</v>
      </c>
      <c r="T13" s="31">
        <f t="shared" ca="1" si="15"/>
        <v>237.36493141333816</v>
      </c>
      <c r="U13" s="31">
        <f t="shared" ca="1" si="15"/>
        <v>236.37591086578257</v>
      </c>
      <c r="V13" s="31">
        <f t="shared" ca="1" si="15"/>
        <v>235.39101123717518</v>
      </c>
      <c r="W13" s="31">
        <f t="shared" ca="1" si="15"/>
        <v>234.41021535702026</v>
      </c>
      <c r="X13" s="31">
        <f t="shared" ca="1" si="16"/>
        <v>233.43350612636601</v>
      </c>
      <c r="Y13" s="31">
        <f t="shared" ca="1" si="16"/>
        <v>232.46086651750619</v>
      </c>
      <c r="Z13" s="31">
        <f t="shared" ca="1" si="16"/>
        <v>231.49227957368322</v>
      </c>
      <c r="AA13" s="31">
        <f t="shared" ca="1" si="16"/>
        <v>230.52772840879285</v>
      </c>
      <c r="AB13" s="31">
        <f t="shared" ca="1" si="16"/>
        <v>229.56719620708958</v>
      </c>
      <c r="AC13" s="31">
        <f t="shared" ca="1" si="16"/>
        <v>228.61066622289337</v>
      </c>
      <c r="AD13" s="31">
        <f t="shared" ca="1" si="16"/>
        <v>227.65812178029793</v>
      </c>
      <c r="AH13" s="31">
        <f t="shared" ca="1" si="16"/>
        <v>282.6028187902985</v>
      </c>
      <c r="AI13" s="31">
        <f t="shared" ca="1" si="16"/>
        <v>281.28400563594386</v>
      </c>
      <c r="AJ13" s="31">
        <f t="shared" ca="1" si="16"/>
        <v>279.97134694297608</v>
      </c>
      <c r="AK13" s="31">
        <f t="shared" ca="1" si="16"/>
        <v>278.66481399057551</v>
      </c>
      <c r="AL13" s="31">
        <f t="shared" ca="1" si="16"/>
        <v>277.36437819195282</v>
      </c>
      <c r="AM13" s="31">
        <f t="shared" ca="1" si="16"/>
        <v>276.07001109372374</v>
      </c>
      <c r="AN13" s="31">
        <f t="shared" ca="1" si="17"/>
        <v>274.78168437528632</v>
      </c>
      <c r="AO13" s="31">
        <f t="shared" ca="1" si="17"/>
        <v>273.4993698482017</v>
      </c>
      <c r="AP13" s="31">
        <f t="shared" ca="1" si="17"/>
        <v>272.22303945557672</v>
      </c>
      <c r="AQ13" s="31">
        <f t="shared" ca="1" si="17"/>
        <v>270.95266527145071</v>
      </c>
      <c r="AR13" s="31">
        <f t="shared" ca="1" si="17"/>
        <v>269.68821950018389</v>
      </c>
      <c r="AS13" s="31">
        <f t="shared" ca="1" si="17"/>
        <v>268.42967447584971</v>
      </c>
      <c r="AW13" s="31">
        <f t="shared" si="17"/>
        <v>421.57034955208144</v>
      </c>
      <c r="AX13" s="31">
        <f t="shared" ca="1" si="17"/>
        <v>365.28544154643151</v>
      </c>
      <c r="AY13" s="31">
        <f t="shared" ca="1" si="17"/>
        <v>363.21549071100179</v>
      </c>
      <c r="AZ13" s="31">
        <f t="shared" ca="1" si="17"/>
        <v>361.15726959697275</v>
      </c>
      <c r="BA13" s="31">
        <f t="shared" ca="1" si="17"/>
        <v>359.11071173592313</v>
      </c>
      <c r="BB13" s="31">
        <f t="shared" ca="1" si="17"/>
        <v>357.07575103608633</v>
      </c>
      <c r="BC13" s="31">
        <f t="shared" ca="1" si="17"/>
        <v>355.05232178021515</v>
      </c>
      <c r="BD13" s="31">
        <f t="shared" ca="1" si="18"/>
        <v>353.04035862346063</v>
      </c>
      <c r="BE13" s="31">
        <f t="shared" ca="1" si="18"/>
        <v>351.03979659126099</v>
      </c>
      <c r="BF13" s="31">
        <f t="shared" ca="1" si="18"/>
        <v>349.05057107724389</v>
      </c>
      <c r="BG13" s="31">
        <f t="shared" ca="1" si="18"/>
        <v>347.07261784113945</v>
      </c>
      <c r="BH13" s="31">
        <f t="shared" ca="1" si="18"/>
        <v>345.10587300670636</v>
      </c>
      <c r="BL13" s="31">
        <f t="shared" ca="1" si="18"/>
        <v>526.96293694010183</v>
      </c>
      <c r="BM13" s="31">
        <f t="shared" ca="1" si="18"/>
        <v>445.04286398093302</v>
      </c>
      <c r="BN13" s="31">
        <f t="shared" ca="1" si="18"/>
        <v>442.07591155439354</v>
      </c>
      <c r="BO13" s="31">
        <f t="shared" ca="1" si="18"/>
        <v>439.12873881069754</v>
      </c>
      <c r="BP13" s="31">
        <f t="shared" ca="1" si="18"/>
        <v>436.20121388529287</v>
      </c>
      <c r="BQ13" s="31">
        <f t="shared" ca="1" si="18"/>
        <v>433.29320579272422</v>
      </c>
      <c r="BR13" s="31">
        <f t="shared" ca="1" si="18"/>
        <v>430.40458442077278</v>
      </c>
      <c r="BS13" s="31">
        <f t="shared" ca="1" si="18"/>
        <v>427.53522052463427</v>
      </c>
      <c r="BT13" s="31">
        <f t="shared" ca="1" si="19"/>
        <v>424.68498572113668</v>
      </c>
      <c r="BU13" s="31">
        <f t="shared" ca="1" si="19"/>
        <v>421.85375248299579</v>
      </c>
      <c r="BV13" s="31">
        <f t="shared" ca="1" si="19"/>
        <v>419.04139413310912</v>
      </c>
      <c r="BW13" s="31">
        <f t="shared" ca="1" si="19"/>
        <v>416.24778483888849</v>
      </c>
    </row>
    <row r="14" spans="1:77">
      <c r="A14" s="17">
        <v>7</v>
      </c>
      <c r="B14" s="17">
        <v>0.39</v>
      </c>
      <c r="C14" s="17">
        <f t="shared" si="20"/>
        <v>6.8505181802213239E-3</v>
      </c>
      <c r="D14" s="31">
        <f t="shared" ca="1" si="21"/>
        <v>159.66818830079023</v>
      </c>
      <c r="E14" s="31">
        <f t="shared" ca="1" si="21"/>
        <v>159.20248941824624</v>
      </c>
      <c r="F14" s="31">
        <f t="shared" ca="1" si="21"/>
        <v>158.73814882410969</v>
      </c>
      <c r="G14" s="31">
        <f t="shared" ca="1" si="21"/>
        <v>158.27516255670605</v>
      </c>
      <c r="H14" s="31">
        <f t="shared" ca="1" si="15"/>
        <v>157.81352666591562</v>
      </c>
      <c r="I14" s="31">
        <f t="shared" ca="1" si="15"/>
        <v>157.35323721314003</v>
      </c>
      <c r="J14" s="31">
        <f t="shared" ca="1" si="15"/>
        <v>156.89429027126837</v>
      </c>
      <c r="K14" s="31">
        <f t="shared" ca="1" si="15"/>
        <v>156.43668192464386</v>
      </c>
      <c r="L14" s="31">
        <f t="shared" ca="1" si="15"/>
        <v>155.98040826903031</v>
      </c>
      <c r="M14" s="31">
        <f t="shared" ca="1" si="15"/>
        <v>155.52546541157898</v>
      </c>
      <c r="N14" s="31">
        <f t="shared" ca="1" si="15"/>
        <v>155.0718494707952</v>
      </c>
      <c r="O14" s="31">
        <f t="shared" ca="1" si="15"/>
        <v>154.61955657650537</v>
      </c>
      <c r="S14" s="31">
        <f t="shared" ca="1" si="15"/>
        <v>309.86551715883473</v>
      </c>
      <c r="T14" s="31">
        <f t="shared" ca="1" si="15"/>
        <v>308.5744108373396</v>
      </c>
      <c r="U14" s="31">
        <f t="shared" ca="1" si="15"/>
        <v>307.28868412551736</v>
      </c>
      <c r="V14" s="31">
        <f t="shared" ca="1" si="15"/>
        <v>306.00831460832774</v>
      </c>
      <c r="W14" s="31">
        <f t="shared" ca="1" si="15"/>
        <v>304.73327996412638</v>
      </c>
      <c r="X14" s="31">
        <f t="shared" ca="1" si="16"/>
        <v>303.46355796427582</v>
      </c>
      <c r="Y14" s="31">
        <f t="shared" ca="1" si="16"/>
        <v>302.19912647275805</v>
      </c>
      <c r="Z14" s="31">
        <f t="shared" ca="1" si="16"/>
        <v>300.93996344578818</v>
      </c>
      <c r="AA14" s="31">
        <f t="shared" ca="1" si="16"/>
        <v>299.68604693143072</v>
      </c>
      <c r="AB14" s="31">
        <f t="shared" ca="1" si="16"/>
        <v>298.43735506921644</v>
      </c>
      <c r="AC14" s="31">
        <f t="shared" ca="1" si="16"/>
        <v>297.1938660897614</v>
      </c>
      <c r="AD14" s="31">
        <f t="shared" ca="1" si="16"/>
        <v>295.9555583143873</v>
      </c>
      <c r="AH14" s="31">
        <f t="shared" ca="1" si="16"/>
        <v>367.38366442738811</v>
      </c>
      <c r="AI14" s="31">
        <f t="shared" ca="1" si="16"/>
        <v>365.66920732672702</v>
      </c>
      <c r="AJ14" s="31">
        <f t="shared" ca="1" si="16"/>
        <v>363.9627510258689</v>
      </c>
      <c r="AK14" s="31">
        <f t="shared" ca="1" si="16"/>
        <v>362.26425818774817</v>
      </c>
      <c r="AL14" s="31">
        <f t="shared" ca="1" si="16"/>
        <v>360.57369164953872</v>
      </c>
      <c r="AM14" s="31">
        <f t="shared" ca="1" si="16"/>
        <v>358.89101442184085</v>
      </c>
      <c r="AN14" s="31">
        <f t="shared" ca="1" si="17"/>
        <v>357.21618968787226</v>
      </c>
      <c r="AO14" s="31">
        <f t="shared" ca="1" si="17"/>
        <v>355.54918080266219</v>
      </c>
      <c r="AP14" s="31">
        <f t="shared" ca="1" si="17"/>
        <v>353.8899512922498</v>
      </c>
      <c r="AQ14" s="31">
        <f t="shared" ca="1" si="17"/>
        <v>352.23846485288595</v>
      </c>
      <c r="AR14" s="31">
        <f t="shared" ca="1" si="17"/>
        <v>350.59468535023905</v>
      </c>
      <c r="AS14" s="31">
        <f t="shared" ca="1" si="17"/>
        <v>348.95857681860463</v>
      </c>
      <c r="AW14" s="31">
        <f t="shared" si="17"/>
        <v>548.04145441770595</v>
      </c>
      <c r="AX14" s="31">
        <f t="shared" ca="1" si="17"/>
        <v>474.87107401036099</v>
      </c>
      <c r="AY14" s="31">
        <f t="shared" ca="1" si="17"/>
        <v>472.1801379243023</v>
      </c>
      <c r="AZ14" s="31">
        <f t="shared" ca="1" si="17"/>
        <v>469.50445047606462</v>
      </c>
      <c r="BA14" s="31">
        <f t="shared" ca="1" si="17"/>
        <v>466.84392525670012</v>
      </c>
      <c r="BB14" s="31">
        <f t="shared" ca="1" si="17"/>
        <v>464.19847634691223</v>
      </c>
      <c r="BC14" s="31">
        <f t="shared" ca="1" si="17"/>
        <v>461.56801831427975</v>
      </c>
      <c r="BD14" s="31">
        <f t="shared" ca="1" si="18"/>
        <v>458.95246621049887</v>
      </c>
      <c r="BE14" s="31">
        <f t="shared" ca="1" si="18"/>
        <v>456.3517355686393</v>
      </c>
      <c r="BF14" s="31">
        <f t="shared" ca="1" si="18"/>
        <v>453.76574240041708</v>
      </c>
      <c r="BG14" s="31">
        <f t="shared" ca="1" si="18"/>
        <v>451.19440319348132</v>
      </c>
      <c r="BH14" s="31">
        <f t="shared" ca="1" si="18"/>
        <v>448.63763490871827</v>
      </c>
      <c r="BL14" s="31">
        <f t="shared" ca="1" si="18"/>
        <v>685.05181802213235</v>
      </c>
      <c r="BM14" s="31">
        <f t="shared" ca="1" si="18"/>
        <v>578.55572317521296</v>
      </c>
      <c r="BN14" s="31">
        <f t="shared" ca="1" si="18"/>
        <v>574.69868502071165</v>
      </c>
      <c r="BO14" s="31">
        <f t="shared" ca="1" si="18"/>
        <v>570.86736045390683</v>
      </c>
      <c r="BP14" s="31">
        <f t="shared" ca="1" si="18"/>
        <v>567.06157805088071</v>
      </c>
      <c r="BQ14" s="31">
        <f t="shared" ca="1" si="18"/>
        <v>563.28116753054155</v>
      </c>
      <c r="BR14" s="31">
        <f t="shared" ca="1" si="18"/>
        <v>559.52595974700466</v>
      </c>
      <c r="BS14" s="31">
        <f t="shared" ca="1" si="18"/>
        <v>555.79578668202453</v>
      </c>
      <c r="BT14" s="31">
        <f t="shared" ca="1" si="19"/>
        <v>552.09048143747771</v>
      </c>
      <c r="BU14" s="31">
        <f t="shared" ca="1" si="19"/>
        <v>548.40987822789452</v>
      </c>
      <c r="BV14" s="31">
        <f t="shared" ca="1" si="19"/>
        <v>544.75381237304191</v>
      </c>
      <c r="BW14" s="31">
        <f t="shared" ca="1" si="19"/>
        <v>541.12212029055502</v>
      </c>
    </row>
    <row r="15" spans="1:77">
      <c r="A15" s="17">
        <v>8</v>
      </c>
      <c r="B15" s="17">
        <v>0.53</v>
      </c>
      <c r="C15" s="17">
        <f t="shared" si="20"/>
        <v>9.309678552608466E-3</v>
      </c>
      <c r="D15" s="31">
        <f t="shared" ca="1" si="21"/>
        <v>216.98497384466367</v>
      </c>
      <c r="E15" s="31">
        <f t="shared" ca="1" si="21"/>
        <v>216.35210100428336</v>
      </c>
      <c r="F15" s="31">
        <f t="shared" ca="1" si="21"/>
        <v>215.72107404302088</v>
      </c>
      <c r="G15" s="31">
        <f t="shared" ca="1" si="21"/>
        <v>215.09188757706207</v>
      </c>
      <c r="H15" s="31">
        <f t="shared" ca="1" si="15"/>
        <v>214.46453623829561</v>
      </c>
      <c r="I15" s="31">
        <f t="shared" ca="1" si="15"/>
        <v>213.83901467426725</v>
      </c>
      <c r="J15" s="31">
        <f t="shared" ca="1" si="15"/>
        <v>213.21531754813395</v>
      </c>
      <c r="K15" s="31">
        <f t="shared" ca="1" si="15"/>
        <v>212.59343953861861</v>
      </c>
      <c r="L15" s="31">
        <f t="shared" ca="1" si="15"/>
        <v>211.97337533996426</v>
      </c>
      <c r="M15" s="31">
        <f t="shared" ca="1" si="15"/>
        <v>211.35511966188938</v>
      </c>
      <c r="N15" s="31">
        <f t="shared" ca="1" si="15"/>
        <v>210.73866722954219</v>
      </c>
      <c r="O15" s="31">
        <f t="shared" ca="1" si="15"/>
        <v>210.12401278345604</v>
      </c>
      <c r="S15" s="31">
        <f t="shared" ca="1" si="15"/>
        <v>421.09929254918569</v>
      </c>
      <c r="T15" s="31">
        <f t="shared" ca="1" si="15"/>
        <v>419.34471216356411</v>
      </c>
      <c r="U15" s="31">
        <f t="shared" ca="1" si="15"/>
        <v>417.59744252954926</v>
      </c>
      <c r="V15" s="31">
        <f t="shared" ca="1" si="15"/>
        <v>415.85745318567615</v>
      </c>
      <c r="W15" s="31">
        <f t="shared" ca="1" si="15"/>
        <v>414.12471379740253</v>
      </c>
      <c r="X15" s="31">
        <f t="shared" ca="1" si="16"/>
        <v>412.39919415657999</v>
      </c>
      <c r="Y15" s="31">
        <f t="shared" ca="1" si="16"/>
        <v>410.68086418092764</v>
      </c>
      <c r="Z15" s="31">
        <f t="shared" ca="1" si="16"/>
        <v>408.96969391350706</v>
      </c>
      <c r="AA15" s="31">
        <f t="shared" ca="1" si="16"/>
        <v>407.26565352220075</v>
      </c>
      <c r="AB15" s="31">
        <f t="shared" ca="1" si="16"/>
        <v>405.56871329919164</v>
      </c>
      <c r="AC15" s="31">
        <f t="shared" ca="1" si="16"/>
        <v>403.878843660445</v>
      </c>
      <c r="AD15" s="31">
        <f t="shared" ca="1" si="16"/>
        <v>402.19601514519303</v>
      </c>
      <c r="AH15" s="31">
        <f t="shared" ca="1" si="16"/>
        <v>499.26497986286074</v>
      </c>
      <c r="AI15" s="31">
        <f t="shared" ca="1" si="16"/>
        <v>496.93507662350083</v>
      </c>
      <c r="AJ15" s="31">
        <f t="shared" ca="1" si="16"/>
        <v>494.61604626592441</v>
      </c>
      <c r="AK15" s="31">
        <f t="shared" ca="1" si="16"/>
        <v>492.3078380500167</v>
      </c>
      <c r="AL15" s="31">
        <f t="shared" ca="1" si="16"/>
        <v>490.01040147245004</v>
      </c>
      <c r="AM15" s="31">
        <f t="shared" ca="1" si="16"/>
        <v>487.72368626557864</v>
      </c>
      <c r="AN15" s="31">
        <f t="shared" ca="1" si="17"/>
        <v>485.44764239633923</v>
      </c>
      <c r="AO15" s="31">
        <f t="shared" ca="1" si="17"/>
        <v>483.18222006515634</v>
      </c>
      <c r="AP15" s="31">
        <f t="shared" ca="1" si="17"/>
        <v>480.92736970485231</v>
      </c>
      <c r="AQ15" s="31">
        <f t="shared" ca="1" si="17"/>
        <v>478.68304197956297</v>
      </c>
      <c r="AR15" s="31">
        <f t="shared" ca="1" si="17"/>
        <v>476.44918778365826</v>
      </c>
      <c r="AS15" s="31">
        <f t="shared" ca="1" si="17"/>
        <v>474.22575824066786</v>
      </c>
      <c r="AW15" s="31">
        <f t="shared" si="17"/>
        <v>744.77428420867727</v>
      </c>
      <c r="AX15" s="31">
        <f t="shared" ca="1" si="17"/>
        <v>645.33761339869579</v>
      </c>
      <c r="AY15" s="31">
        <f t="shared" ca="1" si="17"/>
        <v>641.68070025610314</v>
      </c>
      <c r="AZ15" s="31">
        <f t="shared" ca="1" si="17"/>
        <v>638.04450962131864</v>
      </c>
      <c r="BA15" s="31">
        <f t="shared" ca="1" si="17"/>
        <v>634.42892406679766</v>
      </c>
      <c r="BB15" s="31">
        <f t="shared" ca="1" si="17"/>
        <v>630.83382683041918</v>
      </c>
      <c r="BC15" s="31">
        <f t="shared" ca="1" si="17"/>
        <v>627.25910181171355</v>
      </c>
      <c r="BD15" s="31">
        <f t="shared" ca="1" si="18"/>
        <v>623.70463356811388</v>
      </c>
      <c r="BE15" s="31">
        <f t="shared" ca="1" si="18"/>
        <v>620.17030731122782</v>
      </c>
      <c r="BF15" s="31">
        <f t="shared" ca="1" si="18"/>
        <v>616.6560089031309</v>
      </c>
      <c r="BG15" s="31">
        <f t="shared" ca="1" si="18"/>
        <v>613.16162485267978</v>
      </c>
      <c r="BH15" s="31">
        <f t="shared" ca="1" si="18"/>
        <v>609.6870423118479</v>
      </c>
      <c r="BL15" s="31">
        <f t="shared" ca="1" si="18"/>
        <v>930.96785526084659</v>
      </c>
      <c r="BM15" s="31">
        <f t="shared" ca="1" si="18"/>
        <v>786.24239303298168</v>
      </c>
      <c r="BN15" s="31">
        <f t="shared" ca="1" si="18"/>
        <v>781.00077707942864</v>
      </c>
      <c r="BO15" s="31">
        <f t="shared" ca="1" si="18"/>
        <v>775.79410523223237</v>
      </c>
      <c r="BP15" s="31">
        <f t="shared" ca="1" si="18"/>
        <v>770.62214453068407</v>
      </c>
      <c r="BQ15" s="31">
        <f t="shared" ca="1" si="18"/>
        <v>765.48466356714619</v>
      </c>
      <c r="BR15" s="31">
        <f t="shared" ca="1" si="18"/>
        <v>760.38143247669871</v>
      </c>
      <c r="BS15" s="31">
        <f t="shared" ca="1" si="18"/>
        <v>755.31222292685391</v>
      </c>
      <c r="BT15" s="31">
        <f t="shared" ca="1" si="19"/>
        <v>750.27680810734159</v>
      </c>
      <c r="BU15" s="31">
        <f t="shared" ca="1" si="19"/>
        <v>745.27496271995926</v>
      </c>
      <c r="BV15" s="31">
        <f t="shared" ca="1" si="19"/>
        <v>740.30646296849284</v>
      </c>
      <c r="BW15" s="31">
        <f t="shared" ca="1" si="19"/>
        <v>735.37108654870303</v>
      </c>
    </row>
    <row r="16" spans="1:77">
      <c r="A16" s="17">
        <v>9</v>
      </c>
      <c r="B16" s="17">
        <v>1</v>
      </c>
      <c r="C16" s="17">
        <f t="shared" si="20"/>
        <v>1.7565431231336727E-2</v>
      </c>
      <c r="D16" s="31">
        <f t="shared" ca="1" si="21"/>
        <v>409.40561102766725</v>
      </c>
      <c r="E16" s="31">
        <f t="shared" ca="1" si="21"/>
        <v>408.21151132883648</v>
      </c>
      <c r="F16" s="31">
        <f t="shared" ca="1" si="21"/>
        <v>407.02089442079404</v>
      </c>
      <c r="G16" s="31">
        <f t="shared" ca="1" si="21"/>
        <v>405.83375014540007</v>
      </c>
      <c r="H16" s="31">
        <f t="shared" ca="1" si="15"/>
        <v>404.65006837414262</v>
      </c>
      <c r="I16" s="31">
        <f t="shared" ca="1" si="15"/>
        <v>403.46983900805134</v>
      </c>
      <c r="J16" s="31">
        <f t="shared" ca="1" si="15"/>
        <v>402.29305197761124</v>
      </c>
      <c r="K16" s="31">
        <f t="shared" ca="1" si="15"/>
        <v>401.11969724267658</v>
      </c>
      <c r="L16" s="31">
        <f t="shared" ca="1" si="15"/>
        <v>399.94976479238534</v>
      </c>
      <c r="M16" s="31">
        <f t="shared" ca="1" si="15"/>
        <v>398.78324464507426</v>
      </c>
      <c r="N16" s="31">
        <f t="shared" ca="1" si="15"/>
        <v>397.6201268481928</v>
      </c>
      <c r="O16" s="31">
        <f t="shared" ca="1" si="15"/>
        <v>396.4604014782189</v>
      </c>
      <c r="S16" s="31">
        <f t="shared" ca="1" si="15"/>
        <v>794.52696707393523</v>
      </c>
      <c r="T16" s="31">
        <f t="shared" ca="1" si="15"/>
        <v>791.21643804446057</v>
      </c>
      <c r="U16" s="31">
        <f t="shared" ca="1" si="15"/>
        <v>787.91970288594189</v>
      </c>
      <c r="V16" s="31">
        <f t="shared" ca="1" si="15"/>
        <v>784.63670412391718</v>
      </c>
      <c r="W16" s="31">
        <f t="shared" ca="1" si="15"/>
        <v>781.36738452340091</v>
      </c>
      <c r="X16" s="31">
        <f t="shared" ca="1" si="16"/>
        <v>778.11168708788671</v>
      </c>
      <c r="Y16" s="31">
        <f t="shared" ca="1" si="16"/>
        <v>774.86955505835397</v>
      </c>
      <c r="Z16" s="31">
        <f t="shared" ca="1" si="16"/>
        <v>771.64093191227732</v>
      </c>
      <c r="AA16" s="31">
        <f t="shared" ca="1" si="16"/>
        <v>768.4257613626429</v>
      </c>
      <c r="AB16" s="31">
        <f t="shared" ca="1" si="16"/>
        <v>765.22398735696527</v>
      </c>
      <c r="AC16" s="31">
        <f t="shared" ca="1" si="16"/>
        <v>762.03555407631131</v>
      </c>
      <c r="AD16" s="31">
        <f t="shared" ca="1" si="16"/>
        <v>758.86040593432642</v>
      </c>
      <c r="AH16" s="31">
        <f t="shared" ca="1" si="16"/>
        <v>942.0093959676617</v>
      </c>
      <c r="AI16" s="31">
        <f t="shared" ca="1" si="16"/>
        <v>937.61335211981282</v>
      </c>
      <c r="AJ16" s="31">
        <f t="shared" ca="1" si="16"/>
        <v>933.23782314325354</v>
      </c>
      <c r="AK16" s="31">
        <f t="shared" ca="1" si="16"/>
        <v>928.88271330191833</v>
      </c>
      <c r="AL16" s="31">
        <f t="shared" ca="1" si="16"/>
        <v>924.54792730650945</v>
      </c>
      <c r="AM16" s="31">
        <f t="shared" ca="1" si="16"/>
        <v>920.23337031241238</v>
      </c>
      <c r="AN16" s="31">
        <f t="shared" ca="1" si="17"/>
        <v>915.93894791762114</v>
      </c>
      <c r="AO16" s="31">
        <f t="shared" ca="1" si="17"/>
        <v>911.66456616067228</v>
      </c>
      <c r="AP16" s="31">
        <f t="shared" ca="1" si="17"/>
        <v>907.4101315185892</v>
      </c>
      <c r="AQ16" s="31">
        <f t="shared" ca="1" si="17"/>
        <v>903.17555090483575</v>
      </c>
      <c r="AR16" s="31">
        <f t="shared" ca="1" si="17"/>
        <v>898.96073166727956</v>
      </c>
      <c r="AS16" s="31">
        <f t="shared" ca="1" si="17"/>
        <v>894.76558158616569</v>
      </c>
      <c r="AW16" s="31">
        <f t="shared" si="17"/>
        <v>1405.2344985069381</v>
      </c>
      <c r="AX16" s="31">
        <f t="shared" ca="1" si="17"/>
        <v>1217.6181384881052</v>
      </c>
      <c r="AY16" s="31">
        <f t="shared" ca="1" si="17"/>
        <v>1210.7183023700059</v>
      </c>
      <c r="AZ16" s="31">
        <f t="shared" ca="1" si="17"/>
        <v>1203.8575653232426</v>
      </c>
      <c r="BA16" s="31">
        <f t="shared" ca="1" si="17"/>
        <v>1197.0357057864105</v>
      </c>
      <c r="BB16" s="31">
        <f t="shared" ca="1" si="17"/>
        <v>1190.2525034536211</v>
      </c>
      <c r="BC16" s="31">
        <f t="shared" ca="1" si="17"/>
        <v>1183.5077392673838</v>
      </c>
      <c r="BD16" s="31">
        <f t="shared" ca="1" si="18"/>
        <v>1176.8011954115354</v>
      </c>
      <c r="BE16" s="31">
        <f t="shared" ca="1" si="18"/>
        <v>1170.1326553042034</v>
      </c>
      <c r="BF16" s="31">
        <f t="shared" ca="1" si="18"/>
        <v>1163.5019035908131</v>
      </c>
      <c r="BG16" s="31">
        <f t="shared" ca="1" si="18"/>
        <v>1156.9087261371315</v>
      </c>
      <c r="BH16" s="31">
        <f t="shared" ca="1" si="18"/>
        <v>1150.3529100223545</v>
      </c>
      <c r="BL16" s="31">
        <f t="shared" ca="1" si="18"/>
        <v>1756.5431231336727</v>
      </c>
      <c r="BM16" s="31">
        <f t="shared" ca="1" si="18"/>
        <v>1483.4762132697767</v>
      </c>
      <c r="BN16" s="31">
        <f t="shared" ca="1" si="18"/>
        <v>1473.5863718479784</v>
      </c>
      <c r="BO16" s="31">
        <f t="shared" ca="1" si="18"/>
        <v>1463.7624627023251</v>
      </c>
      <c r="BP16" s="31">
        <f t="shared" ca="1" si="18"/>
        <v>1454.0040462843094</v>
      </c>
      <c r="BQ16" s="31">
        <f t="shared" ca="1" si="18"/>
        <v>1444.3106859757474</v>
      </c>
      <c r="BR16" s="31">
        <f t="shared" ca="1" si="18"/>
        <v>1434.6819480692427</v>
      </c>
      <c r="BS16" s="31">
        <f t="shared" ca="1" si="18"/>
        <v>1425.1174017487808</v>
      </c>
      <c r="BT16" s="31">
        <f t="shared" ca="1" si="19"/>
        <v>1415.6166190704557</v>
      </c>
      <c r="BU16" s="31">
        <f t="shared" ca="1" si="19"/>
        <v>1406.1791749433194</v>
      </c>
      <c r="BV16" s="31">
        <f t="shared" ca="1" si="19"/>
        <v>1396.8046471103637</v>
      </c>
      <c r="BW16" s="31">
        <f t="shared" ca="1" si="19"/>
        <v>1387.4926161296282</v>
      </c>
    </row>
    <row r="17" spans="1:75">
      <c r="A17" s="17">
        <v>10</v>
      </c>
      <c r="B17" s="17">
        <v>0.32</v>
      </c>
      <c r="C17" s="17">
        <f t="shared" si="20"/>
        <v>5.6209379940277528E-3</v>
      </c>
      <c r="D17" s="31">
        <f t="shared" ca="1" si="21"/>
        <v>131.00979552885352</v>
      </c>
      <c r="E17" s="31">
        <f t="shared" ca="1" si="21"/>
        <v>130.62768362522769</v>
      </c>
      <c r="F17" s="31">
        <f t="shared" ca="1" si="21"/>
        <v>130.24668621465409</v>
      </c>
      <c r="G17" s="31">
        <f t="shared" ca="1" si="21"/>
        <v>129.86680004652803</v>
      </c>
      <c r="H17" s="31">
        <f t="shared" ca="1" si="15"/>
        <v>129.48802187972564</v>
      </c>
      <c r="I17" s="31">
        <f t="shared" ca="1" si="15"/>
        <v>129.11034848257643</v>
      </c>
      <c r="J17" s="31">
        <f t="shared" ca="1" si="15"/>
        <v>128.7337766328356</v>
      </c>
      <c r="K17" s="31">
        <f t="shared" ca="1" si="15"/>
        <v>128.3583031176565</v>
      </c>
      <c r="L17" s="31">
        <f t="shared" ca="1" si="15"/>
        <v>127.98392473356331</v>
      </c>
      <c r="M17" s="31">
        <f t="shared" ca="1" si="15"/>
        <v>127.61063828642378</v>
      </c>
      <c r="N17" s="31">
        <f t="shared" ca="1" si="15"/>
        <v>127.23844059142169</v>
      </c>
      <c r="O17" s="31">
        <f t="shared" ca="1" si="15"/>
        <v>126.86732847303006</v>
      </c>
      <c r="S17" s="31">
        <f t="shared" ca="1" si="15"/>
        <v>254.24862946365928</v>
      </c>
      <c r="T17" s="31">
        <f t="shared" ca="1" si="15"/>
        <v>253.18926017422737</v>
      </c>
      <c r="U17" s="31">
        <f t="shared" ca="1" si="15"/>
        <v>252.13430492350142</v>
      </c>
      <c r="V17" s="31">
        <f t="shared" ca="1" si="15"/>
        <v>251.08374531965353</v>
      </c>
      <c r="W17" s="31">
        <f t="shared" ca="1" si="15"/>
        <v>250.03756304748831</v>
      </c>
      <c r="X17" s="31">
        <f t="shared" ca="1" si="16"/>
        <v>248.99573986812376</v>
      </c>
      <c r="Y17" s="31">
        <f t="shared" ca="1" si="16"/>
        <v>247.95825761867326</v>
      </c>
      <c r="Z17" s="31">
        <f t="shared" ca="1" si="16"/>
        <v>246.92509821192877</v>
      </c>
      <c r="AA17" s="31">
        <f t="shared" ca="1" si="16"/>
        <v>245.89624363604574</v>
      </c>
      <c r="AB17" s="31">
        <f t="shared" ca="1" si="16"/>
        <v>244.87167595422889</v>
      </c>
      <c r="AC17" s="31">
        <f t="shared" ca="1" si="16"/>
        <v>243.85137730441963</v>
      </c>
      <c r="AD17" s="31">
        <f t="shared" ca="1" si="16"/>
        <v>242.83532989898447</v>
      </c>
      <c r="AH17" s="31">
        <f t="shared" ca="1" si="16"/>
        <v>301.44300670965174</v>
      </c>
      <c r="AI17" s="31">
        <f t="shared" ca="1" si="16"/>
        <v>300.03627267834008</v>
      </c>
      <c r="AJ17" s="31">
        <f t="shared" ca="1" si="16"/>
        <v>298.63610340584114</v>
      </c>
      <c r="AK17" s="31">
        <f t="shared" ca="1" si="16"/>
        <v>297.24246825661385</v>
      </c>
      <c r="AL17" s="31">
        <f t="shared" ca="1" si="16"/>
        <v>295.855336738083</v>
      </c>
      <c r="AM17" s="31">
        <f t="shared" ca="1" si="16"/>
        <v>294.47467849997196</v>
      </c>
      <c r="AN17" s="31">
        <f t="shared" ca="1" si="17"/>
        <v>293.10046333363874</v>
      </c>
      <c r="AO17" s="31">
        <f t="shared" ca="1" si="17"/>
        <v>291.73266117141515</v>
      </c>
      <c r="AP17" s="31">
        <f t="shared" ca="1" si="17"/>
        <v>290.37124208594855</v>
      </c>
      <c r="AQ17" s="31">
        <f t="shared" ca="1" si="17"/>
        <v>289.01617628954745</v>
      </c>
      <c r="AR17" s="31">
        <f t="shared" ca="1" si="17"/>
        <v>287.66743413352947</v>
      </c>
      <c r="AS17" s="31">
        <f t="shared" ca="1" si="17"/>
        <v>286.32498610757301</v>
      </c>
      <c r="AW17" s="31">
        <f t="shared" si="17"/>
        <v>449.67503952222023</v>
      </c>
      <c r="AX17" s="31">
        <f t="shared" ca="1" si="17"/>
        <v>389.63780431619364</v>
      </c>
      <c r="AY17" s="31">
        <f t="shared" ca="1" si="17"/>
        <v>387.42985675840191</v>
      </c>
      <c r="AZ17" s="31">
        <f t="shared" ca="1" si="17"/>
        <v>385.23442090343764</v>
      </c>
      <c r="BA17" s="31">
        <f t="shared" ca="1" si="17"/>
        <v>383.0514258516514</v>
      </c>
      <c r="BB17" s="31">
        <f t="shared" ca="1" si="17"/>
        <v>380.88080110515875</v>
      </c>
      <c r="BC17" s="31">
        <f t="shared" ca="1" si="17"/>
        <v>378.72247656556289</v>
      </c>
      <c r="BD17" s="31">
        <f t="shared" ca="1" si="18"/>
        <v>376.57638253169137</v>
      </c>
      <c r="BE17" s="31">
        <f t="shared" ca="1" si="18"/>
        <v>374.44244969734507</v>
      </c>
      <c r="BF17" s="31">
        <f t="shared" ca="1" si="18"/>
        <v>372.32060914906015</v>
      </c>
      <c r="BG17" s="31">
        <f t="shared" ca="1" si="18"/>
        <v>370.21079236388209</v>
      </c>
      <c r="BH17" s="31">
        <f t="shared" ca="1" si="18"/>
        <v>368.11293120715345</v>
      </c>
      <c r="BL17" s="31">
        <f t="shared" ca="1" si="18"/>
        <v>562.09379940277529</v>
      </c>
      <c r="BM17" s="31">
        <f t="shared" ca="1" si="18"/>
        <v>474.71238824632854</v>
      </c>
      <c r="BN17" s="31">
        <f t="shared" ca="1" si="18"/>
        <v>471.54763899135315</v>
      </c>
      <c r="BO17" s="31">
        <f t="shared" ca="1" si="18"/>
        <v>468.40398806474406</v>
      </c>
      <c r="BP17" s="31">
        <f t="shared" ca="1" si="18"/>
        <v>465.28129481097909</v>
      </c>
      <c r="BQ17" s="31">
        <f t="shared" ca="1" si="18"/>
        <v>462.17941951223918</v>
      </c>
      <c r="BR17" s="31">
        <f t="shared" ca="1" si="18"/>
        <v>459.0982233821577</v>
      </c>
      <c r="BS17" s="31">
        <f t="shared" ca="1" si="18"/>
        <v>456.03756855960989</v>
      </c>
      <c r="BT17" s="31">
        <f t="shared" ca="1" si="19"/>
        <v>452.99731810254582</v>
      </c>
      <c r="BU17" s="31">
        <f t="shared" ca="1" si="19"/>
        <v>449.97733598186215</v>
      </c>
      <c r="BV17" s="31">
        <f t="shared" ca="1" si="19"/>
        <v>446.97748707531639</v>
      </c>
      <c r="BW17" s="31">
        <f t="shared" ca="1" si="19"/>
        <v>443.99763716148107</v>
      </c>
    </row>
    <row r="18" spans="1:75">
      <c r="A18" s="17">
        <v>11</v>
      </c>
      <c r="B18" s="17">
        <v>0.88</v>
      </c>
      <c r="C18" s="17">
        <f t="shared" si="20"/>
        <v>1.545757948357632E-2</v>
      </c>
      <c r="D18" s="31">
        <f t="shared" ca="1" si="21"/>
        <v>360.27693770434723</v>
      </c>
      <c r="E18" s="31">
        <f t="shared" ca="1" si="21"/>
        <v>359.22612996937613</v>
      </c>
      <c r="F18" s="31">
        <f t="shared" ca="1" si="21"/>
        <v>358.17838709029877</v>
      </c>
      <c r="G18" s="31">
        <f t="shared" ca="1" si="21"/>
        <v>357.13370012795207</v>
      </c>
      <c r="H18" s="31">
        <f t="shared" ca="1" si="15"/>
        <v>356.09206016924554</v>
      </c>
      <c r="I18" s="31">
        <f t="shared" ca="1" si="15"/>
        <v>355.0534583270852</v>
      </c>
      <c r="J18" s="31">
        <f t="shared" ca="1" si="15"/>
        <v>354.01788574029786</v>
      </c>
      <c r="K18" s="31">
        <f t="shared" ca="1" si="15"/>
        <v>352.98533357355541</v>
      </c>
      <c r="L18" s="31">
        <f t="shared" ca="1" si="15"/>
        <v>351.95579301729913</v>
      </c>
      <c r="M18" s="31">
        <f t="shared" ca="1" si="15"/>
        <v>350.9292552876654</v>
      </c>
      <c r="N18" s="31">
        <f t="shared" ca="1" si="15"/>
        <v>349.9057116264097</v>
      </c>
      <c r="O18" s="31">
        <f t="shared" ca="1" si="15"/>
        <v>348.88515330083266</v>
      </c>
      <c r="S18" s="31">
        <f t="shared" ca="1" si="15"/>
        <v>699.18373102506303</v>
      </c>
      <c r="T18" s="31">
        <f t="shared" ca="1" si="15"/>
        <v>696.27046547912528</v>
      </c>
      <c r="U18" s="31">
        <f t="shared" ca="1" si="15"/>
        <v>693.36933853962887</v>
      </c>
      <c r="V18" s="31">
        <f t="shared" ca="1" si="15"/>
        <v>690.48029962904718</v>
      </c>
      <c r="W18" s="31">
        <f t="shared" ca="1" si="15"/>
        <v>687.60329838059283</v>
      </c>
      <c r="X18" s="31">
        <f t="shared" ca="1" si="16"/>
        <v>684.73828463734037</v>
      </c>
      <c r="Y18" s="31">
        <f t="shared" ca="1" si="16"/>
        <v>681.88520845135145</v>
      </c>
      <c r="Z18" s="31">
        <f t="shared" ca="1" si="16"/>
        <v>679.04402008280408</v>
      </c>
      <c r="AA18" s="31">
        <f t="shared" ca="1" si="16"/>
        <v>676.21466999912582</v>
      </c>
      <c r="AB18" s="31">
        <f t="shared" ca="1" si="16"/>
        <v>673.39710887412946</v>
      </c>
      <c r="AC18" s="31">
        <f t="shared" ca="1" si="16"/>
        <v>670.59128758715394</v>
      </c>
      <c r="AD18" s="31">
        <f t="shared" ca="1" si="16"/>
        <v>667.79715722220726</v>
      </c>
      <c r="AH18" s="31">
        <f t="shared" ca="1" si="16"/>
        <v>828.96826845154237</v>
      </c>
      <c r="AI18" s="31">
        <f t="shared" ca="1" si="16"/>
        <v>825.09974986543534</v>
      </c>
      <c r="AJ18" s="31">
        <f t="shared" ca="1" si="16"/>
        <v>821.24928436606319</v>
      </c>
      <c r="AK18" s="31">
        <f t="shared" ca="1" si="16"/>
        <v>817.41678770568808</v>
      </c>
      <c r="AL18" s="31">
        <f t="shared" ca="1" si="16"/>
        <v>813.6021760297283</v>
      </c>
      <c r="AM18" s="31">
        <f t="shared" ca="1" si="16"/>
        <v>809.80536587492293</v>
      </c>
      <c r="AN18" s="31">
        <f t="shared" ca="1" si="17"/>
        <v>806.02627416750659</v>
      </c>
      <c r="AO18" s="31">
        <f t="shared" ca="1" si="17"/>
        <v>802.26481822139158</v>
      </c>
      <c r="AP18" s="31">
        <f t="shared" ca="1" si="17"/>
        <v>798.52091573635846</v>
      </c>
      <c r="AQ18" s="31">
        <f t="shared" ca="1" si="17"/>
        <v>794.79448479625546</v>
      </c>
      <c r="AR18" s="31">
        <f t="shared" ca="1" si="17"/>
        <v>791.0854438672061</v>
      </c>
      <c r="AS18" s="31">
        <f t="shared" ca="1" si="17"/>
        <v>787.39371179582588</v>
      </c>
      <c r="AW18" s="31">
        <f t="shared" si="17"/>
        <v>1236.6063586861055</v>
      </c>
      <c r="AX18" s="31">
        <f t="shared" ca="1" si="17"/>
        <v>1071.5039618695325</v>
      </c>
      <c r="AY18" s="31">
        <f t="shared" ca="1" si="17"/>
        <v>1065.4321060856053</v>
      </c>
      <c r="AZ18" s="31">
        <f t="shared" ca="1" si="17"/>
        <v>1059.3946574844535</v>
      </c>
      <c r="BA18" s="31">
        <f t="shared" ca="1" si="17"/>
        <v>1053.3914210920414</v>
      </c>
      <c r="BB18" s="31">
        <f t="shared" ca="1" si="17"/>
        <v>1047.4222030391866</v>
      </c>
      <c r="BC18" s="31">
        <f t="shared" ca="1" si="17"/>
        <v>1041.4868105552978</v>
      </c>
      <c r="BD18" s="31">
        <f t="shared" ca="1" si="18"/>
        <v>1035.5850519621513</v>
      </c>
      <c r="BE18" s="31">
        <f t="shared" ca="1" si="18"/>
        <v>1029.716736667699</v>
      </c>
      <c r="BF18" s="31">
        <f t="shared" ca="1" si="18"/>
        <v>1023.8816751599154</v>
      </c>
      <c r="BG18" s="31">
        <f t="shared" ca="1" si="18"/>
        <v>1018.0796790006758</v>
      </c>
      <c r="BH18" s="31">
        <f t="shared" ca="1" si="18"/>
        <v>1012.310560819672</v>
      </c>
      <c r="BL18" s="31">
        <f t="shared" ca="1" si="18"/>
        <v>1545.7579483576321</v>
      </c>
      <c r="BM18" s="31">
        <f t="shared" ca="1" si="18"/>
        <v>1305.4590676774035</v>
      </c>
      <c r="BN18" s="31">
        <f t="shared" ca="1" si="18"/>
        <v>1296.7560072262211</v>
      </c>
      <c r="BO18" s="31">
        <f t="shared" ca="1" si="18"/>
        <v>1288.1109671780462</v>
      </c>
      <c r="BP18" s="31">
        <f t="shared" ca="1" si="18"/>
        <v>1279.5235607301925</v>
      </c>
      <c r="BQ18" s="31">
        <f t="shared" ca="1" si="18"/>
        <v>1270.9934036586578</v>
      </c>
      <c r="BR18" s="31">
        <f t="shared" ca="1" si="18"/>
        <v>1262.5201143009335</v>
      </c>
      <c r="BS18" s="31">
        <f t="shared" ca="1" si="18"/>
        <v>1254.1033135389273</v>
      </c>
      <c r="BT18" s="31">
        <f t="shared" ca="1" si="19"/>
        <v>1245.742624782001</v>
      </c>
      <c r="BU18" s="31">
        <f t="shared" ca="1" si="19"/>
        <v>1237.4376739501211</v>
      </c>
      <c r="BV18" s="31">
        <f t="shared" ca="1" si="19"/>
        <v>1229.1880894571202</v>
      </c>
      <c r="BW18" s="31">
        <f t="shared" ca="1" si="19"/>
        <v>1220.993502194073</v>
      </c>
    </row>
    <row r="19" spans="1:75">
      <c r="A19" s="17">
        <v>12</v>
      </c>
      <c r="B19" s="17">
        <v>0.1</v>
      </c>
      <c r="C19" s="17">
        <f t="shared" si="20"/>
        <v>1.7565431231336729E-3</v>
      </c>
      <c r="D19" s="31">
        <f t="shared" ca="1" si="21"/>
        <v>40.940561102766729</v>
      </c>
      <c r="E19" s="31">
        <f t="shared" ca="1" si="21"/>
        <v>40.821151132883649</v>
      </c>
      <c r="F19" s="31">
        <f t="shared" ca="1" si="21"/>
        <v>40.702089442079412</v>
      </c>
      <c r="G19" s="31">
        <f t="shared" ca="1" si="21"/>
        <v>40.58337501454001</v>
      </c>
      <c r="H19" s="31">
        <f t="shared" ca="1" si="15"/>
        <v>40.465006837414265</v>
      </c>
      <c r="I19" s="31">
        <f t="shared" ca="1" si="15"/>
        <v>40.346983900805142</v>
      </c>
      <c r="J19" s="31">
        <f t="shared" ca="1" si="15"/>
        <v>40.229305197761128</v>
      </c>
      <c r="K19" s="31">
        <f t="shared" ca="1" si="15"/>
        <v>40.111969724267659</v>
      </c>
      <c r="L19" s="31">
        <f t="shared" ca="1" si="15"/>
        <v>39.994976479238538</v>
      </c>
      <c r="M19" s="31">
        <f t="shared" ca="1" si="15"/>
        <v>39.878324464507429</v>
      </c>
      <c r="N19" s="31">
        <f t="shared" ca="1" si="15"/>
        <v>39.762012684819283</v>
      </c>
      <c r="O19" s="31">
        <f t="shared" ca="1" si="15"/>
        <v>39.646040147821893</v>
      </c>
      <c r="S19" s="31">
        <f t="shared" ca="1" si="15"/>
        <v>79.452696707393528</v>
      </c>
      <c r="T19" s="31">
        <f t="shared" ca="1" si="15"/>
        <v>79.121643804446066</v>
      </c>
      <c r="U19" s="31">
        <f t="shared" ca="1" si="15"/>
        <v>78.7919702885942</v>
      </c>
      <c r="V19" s="31">
        <f t="shared" ca="1" si="15"/>
        <v>78.463670412391735</v>
      </c>
      <c r="W19" s="31">
        <f t="shared" ca="1" si="15"/>
        <v>78.136738452340097</v>
      </c>
      <c r="X19" s="31">
        <f t="shared" ca="1" si="16"/>
        <v>77.811168708788685</v>
      </c>
      <c r="Y19" s="31">
        <f t="shared" ca="1" si="16"/>
        <v>77.486955505835397</v>
      </c>
      <c r="Z19" s="31">
        <f t="shared" ca="1" si="16"/>
        <v>77.164093191227749</v>
      </c>
      <c r="AA19" s="31">
        <f t="shared" ca="1" si="16"/>
        <v>76.842576136264299</v>
      </c>
      <c r="AB19" s="31">
        <f t="shared" ca="1" si="16"/>
        <v>76.522398735696541</v>
      </c>
      <c r="AC19" s="31">
        <f t="shared" ca="1" si="16"/>
        <v>76.203555407631143</v>
      </c>
      <c r="AD19" s="31">
        <f t="shared" ca="1" si="16"/>
        <v>75.886040593432654</v>
      </c>
      <c r="AH19" s="31">
        <f t="shared" ca="1" si="16"/>
        <v>94.200939596766176</v>
      </c>
      <c r="AI19" s="31">
        <f t="shared" ca="1" si="16"/>
        <v>93.76133521198129</v>
      </c>
      <c r="AJ19" s="31">
        <f t="shared" ca="1" si="16"/>
        <v>93.323782314325371</v>
      </c>
      <c r="AK19" s="31">
        <f t="shared" ca="1" si="16"/>
        <v>92.888271330191841</v>
      </c>
      <c r="AL19" s="31">
        <f t="shared" ca="1" si="16"/>
        <v>92.454792730650951</v>
      </c>
      <c r="AM19" s="31">
        <f t="shared" ca="1" si="16"/>
        <v>92.023337031241255</v>
      </c>
      <c r="AN19" s="31">
        <f t="shared" ca="1" si="17"/>
        <v>91.593894791762125</v>
      </c>
      <c r="AO19" s="31">
        <f t="shared" ca="1" si="17"/>
        <v>91.166456616067236</v>
      </c>
      <c r="AP19" s="31">
        <f t="shared" ca="1" si="17"/>
        <v>90.741013151858922</v>
      </c>
      <c r="AQ19" s="31">
        <f t="shared" ca="1" si="17"/>
        <v>90.31755509048358</v>
      </c>
      <c r="AR19" s="31">
        <f t="shared" ca="1" si="17"/>
        <v>89.896073166727973</v>
      </c>
      <c r="AS19" s="31">
        <f t="shared" ca="1" si="17"/>
        <v>89.476558158616584</v>
      </c>
      <c r="AW19" s="31">
        <f t="shared" si="17"/>
        <v>140.52344985069382</v>
      </c>
      <c r="AX19" s="31">
        <f t="shared" ca="1" si="17"/>
        <v>121.76181384881052</v>
      </c>
      <c r="AY19" s="31">
        <f t="shared" ca="1" si="17"/>
        <v>121.0718302370006</v>
      </c>
      <c r="AZ19" s="31">
        <f t="shared" ca="1" si="17"/>
        <v>120.38575653232427</v>
      </c>
      <c r="BA19" s="31">
        <f t="shared" ca="1" si="17"/>
        <v>119.70357057864106</v>
      </c>
      <c r="BB19" s="31">
        <f t="shared" ca="1" si="17"/>
        <v>119.02525034536212</v>
      </c>
      <c r="BC19" s="31">
        <f t="shared" ca="1" si="17"/>
        <v>118.3507739267384</v>
      </c>
      <c r="BD19" s="31">
        <f t="shared" ca="1" si="18"/>
        <v>117.68011954115356</v>
      </c>
      <c r="BE19" s="31">
        <f t="shared" ca="1" si="18"/>
        <v>117.01326553042034</v>
      </c>
      <c r="BF19" s="31">
        <f t="shared" ca="1" si="18"/>
        <v>116.35019035908131</v>
      </c>
      <c r="BG19" s="31">
        <f t="shared" ca="1" si="18"/>
        <v>115.69087261371317</v>
      </c>
      <c r="BH19" s="31">
        <f t="shared" ca="1" si="18"/>
        <v>115.03529100223547</v>
      </c>
      <c r="BL19" s="31">
        <f t="shared" ca="1" si="18"/>
        <v>175.65431231336729</v>
      </c>
      <c r="BM19" s="31">
        <f t="shared" ca="1" si="18"/>
        <v>148.3476213269777</v>
      </c>
      <c r="BN19" s="31">
        <f t="shared" ca="1" si="18"/>
        <v>147.35863718479786</v>
      </c>
      <c r="BO19" s="31">
        <f t="shared" ca="1" si="18"/>
        <v>146.37624627023254</v>
      </c>
      <c r="BP19" s="31">
        <f t="shared" ca="1" si="18"/>
        <v>145.40040462843098</v>
      </c>
      <c r="BQ19" s="31">
        <f t="shared" ca="1" si="18"/>
        <v>144.43106859757475</v>
      </c>
      <c r="BR19" s="31">
        <f t="shared" ca="1" si="18"/>
        <v>143.46819480692429</v>
      </c>
      <c r="BS19" s="31">
        <f t="shared" ca="1" si="18"/>
        <v>142.5117401748781</v>
      </c>
      <c r="BT19" s="31">
        <f t="shared" ca="1" si="19"/>
        <v>141.56166190704559</v>
      </c>
      <c r="BU19" s="31">
        <f t="shared" ca="1" si="19"/>
        <v>140.61791749433195</v>
      </c>
      <c r="BV19" s="31">
        <f t="shared" ca="1" si="19"/>
        <v>139.68046471103639</v>
      </c>
      <c r="BW19" s="31">
        <f t="shared" ca="1" si="19"/>
        <v>138.74926161296284</v>
      </c>
    </row>
    <row r="20" spans="1:75">
      <c r="A20" s="17">
        <v>13</v>
      </c>
      <c r="B20" s="17">
        <v>1.08</v>
      </c>
      <c r="C20" s="17">
        <f t="shared" si="20"/>
        <v>1.8970665729843666E-2</v>
      </c>
      <c r="D20" s="31">
        <f t="shared" ca="1" si="21"/>
        <v>442.15805990988065</v>
      </c>
      <c r="E20" s="31">
        <f t="shared" ca="1" si="21"/>
        <v>440.86843223514342</v>
      </c>
      <c r="F20" s="31">
        <f t="shared" ca="1" si="21"/>
        <v>439.58256597445757</v>
      </c>
      <c r="G20" s="31">
        <f t="shared" ca="1" si="21"/>
        <v>438.30045015703212</v>
      </c>
      <c r="H20" s="31">
        <f t="shared" ca="1" si="15"/>
        <v>437.02207384407404</v>
      </c>
      <c r="I20" s="31">
        <f t="shared" ca="1" si="15"/>
        <v>435.74742612869551</v>
      </c>
      <c r="J20" s="31">
        <f t="shared" ca="1" si="15"/>
        <v>434.47649613582013</v>
      </c>
      <c r="K20" s="31">
        <f t="shared" ca="1" si="15"/>
        <v>433.20927302209071</v>
      </c>
      <c r="L20" s="31">
        <f t="shared" ca="1" si="15"/>
        <v>431.94574597577622</v>
      </c>
      <c r="M20" s="31">
        <f t="shared" ca="1" si="15"/>
        <v>430.68590421668023</v>
      </c>
      <c r="N20" s="31">
        <f t="shared" ca="1" si="15"/>
        <v>429.42973699604823</v>
      </c>
      <c r="O20" s="31">
        <f t="shared" ca="1" si="15"/>
        <v>428.17723359647641</v>
      </c>
      <c r="S20" s="31">
        <f t="shared" ca="1" si="15"/>
        <v>858.08912443985002</v>
      </c>
      <c r="T20" s="31">
        <f t="shared" ca="1" si="15"/>
        <v>854.51375308801744</v>
      </c>
      <c r="U20" s="31">
        <f t="shared" ca="1" si="15"/>
        <v>850.95327911681727</v>
      </c>
      <c r="V20" s="31">
        <f t="shared" ca="1" si="15"/>
        <v>847.4076404538306</v>
      </c>
      <c r="W20" s="31">
        <f t="shared" ca="1" si="15"/>
        <v>843.87677528527297</v>
      </c>
      <c r="X20" s="31">
        <f t="shared" ca="1" si="16"/>
        <v>840.36062205491771</v>
      </c>
      <c r="Y20" s="31">
        <f t="shared" ca="1" si="16"/>
        <v>836.85911946302224</v>
      </c>
      <c r="Z20" s="31">
        <f t="shared" ca="1" si="16"/>
        <v>833.37220646525964</v>
      </c>
      <c r="AA20" s="31">
        <f t="shared" ca="1" si="16"/>
        <v>829.89982227165433</v>
      </c>
      <c r="AB20" s="31">
        <f t="shared" ca="1" si="16"/>
        <v>826.44190634552251</v>
      </c>
      <c r="AC20" s="31">
        <f t="shared" ca="1" si="16"/>
        <v>822.99839840241623</v>
      </c>
      <c r="AD20" s="31">
        <f t="shared" ca="1" si="16"/>
        <v>819.56923840907257</v>
      </c>
      <c r="AH20" s="31">
        <f t="shared" ca="1" si="16"/>
        <v>1017.3701476450747</v>
      </c>
      <c r="AI20" s="31">
        <f t="shared" ca="1" si="16"/>
        <v>1012.6224202893978</v>
      </c>
      <c r="AJ20" s="31">
        <f t="shared" ca="1" si="16"/>
        <v>1007.8968489947139</v>
      </c>
      <c r="AK20" s="31">
        <f t="shared" ca="1" si="16"/>
        <v>1003.1933303660718</v>
      </c>
      <c r="AL20" s="31">
        <f t="shared" ca="1" si="16"/>
        <v>998.51176149103026</v>
      </c>
      <c r="AM20" s="31">
        <f t="shared" ca="1" si="16"/>
        <v>993.85203993740538</v>
      </c>
      <c r="AN20" s="31">
        <f t="shared" ca="1" si="17"/>
        <v>989.21406375103084</v>
      </c>
      <c r="AO20" s="31">
        <f t="shared" ca="1" si="17"/>
        <v>984.59773145352608</v>
      </c>
      <c r="AP20" s="31">
        <f t="shared" ca="1" si="17"/>
        <v>980.00294204007639</v>
      </c>
      <c r="AQ20" s="31">
        <f t="shared" ca="1" si="17"/>
        <v>975.42959497722268</v>
      </c>
      <c r="AR20" s="31">
        <f t="shared" ca="1" si="17"/>
        <v>970.87759020066198</v>
      </c>
      <c r="AS20" s="31">
        <f t="shared" ca="1" si="17"/>
        <v>966.34682811305902</v>
      </c>
      <c r="AW20" s="31">
        <f t="shared" si="17"/>
        <v>1517.6532583874932</v>
      </c>
      <c r="AX20" s="31">
        <f t="shared" ca="1" si="17"/>
        <v>1315.0275895671534</v>
      </c>
      <c r="AY20" s="31">
        <f t="shared" ca="1" si="17"/>
        <v>1307.5757665596063</v>
      </c>
      <c r="AZ20" s="31">
        <f t="shared" ca="1" si="17"/>
        <v>1300.1661705491019</v>
      </c>
      <c r="BA20" s="31">
        <f t="shared" ca="1" si="17"/>
        <v>1292.7985622493234</v>
      </c>
      <c r="BB20" s="31">
        <f t="shared" ca="1" si="17"/>
        <v>1285.4727037299108</v>
      </c>
      <c r="BC20" s="31">
        <f t="shared" ca="1" si="17"/>
        <v>1278.1883584087745</v>
      </c>
      <c r="BD20" s="31">
        <f t="shared" ca="1" si="18"/>
        <v>1270.9452910444584</v>
      </c>
      <c r="BE20" s="31">
        <f t="shared" ca="1" si="18"/>
        <v>1263.7432677285396</v>
      </c>
      <c r="BF20" s="31">
        <f t="shared" ca="1" si="18"/>
        <v>1256.5820558780781</v>
      </c>
      <c r="BG20" s="31">
        <f t="shared" ca="1" si="18"/>
        <v>1249.461424228102</v>
      </c>
      <c r="BH20" s="31">
        <f t="shared" ca="1" si="18"/>
        <v>1242.3811428241429</v>
      </c>
      <c r="BL20" s="31">
        <f t="shared" ca="1" si="18"/>
        <v>1897.0665729843665</v>
      </c>
      <c r="BM20" s="31">
        <f t="shared" ca="1" si="18"/>
        <v>1602.1543103313588</v>
      </c>
      <c r="BN20" s="31">
        <f t="shared" ca="1" si="18"/>
        <v>1591.4732815958168</v>
      </c>
      <c r="BO20" s="31">
        <f t="shared" ca="1" si="18"/>
        <v>1580.8634597185112</v>
      </c>
      <c r="BP20" s="31">
        <f t="shared" ca="1" si="18"/>
        <v>1570.3243699870543</v>
      </c>
      <c r="BQ20" s="31">
        <f t="shared" ca="1" si="18"/>
        <v>1559.8555408538073</v>
      </c>
      <c r="BR20" s="31">
        <f t="shared" ca="1" si="18"/>
        <v>1549.4565039147822</v>
      </c>
      <c r="BS20" s="31">
        <f t="shared" ca="1" si="18"/>
        <v>1539.1267938886833</v>
      </c>
      <c r="BT20" s="31">
        <f t="shared" ca="1" si="19"/>
        <v>1528.8659485960923</v>
      </c>
      <c r="BU20" s="31">
        <f t="shared" ca="1" si="19"/>
        <v>1518.6735089387848</v>
      </c>
      <c r="BV20" s="31">
        <f t="shared" ca="1" si="19"/>
        <v>1508.549018879193</v>
      </c>
      <c r="BW20" s="31">
        <f t="shared" ca="1" si="19"/>
        <v>1498.4920254199985</v>
      </c>
    </row>
    <row r="21" spans="1:75">
      <c r="A21" s="17">
        <v>14</v>
      </c>
      <c r="B21" s="17">
        <v>0.81</v>
      </c>
      <c r="C21" s="17">
        <f t="shared" si="20"/>
        <v>1.422799929738275E-2</v>
      </c>
      <c r="D21" s="31">
        <f t="shared" ca="1" si="21"/>
        <v>331.61854493241049</v>
      </c>
      <c r="E21" s="31">
        <f t="shared" ca="1" si="21"/>
        <v>330.6513241763576</v>
      </c>
      <c r="F21" s="31">
        <f t="shared" ca="1" si="21"/>
        <v>329.68692448084323</v>
      </c>
      <c r="G21" s="31">
        <f t="shared" ca="1" si="21"/>
        <v>328.72533761777407</v>
      </c>
      <c r="H21" s="31">
        <f t="shared" ca="1" si="15"/>
        <v>327.76655538305556</v>
      </c>
      <c r="I21" s="31">
        <f t="shared" ca="1" si="15"/>
        <v>326.81056959652165</v>
      </c>
      <c r="J21" s="31">
        <f t="shared" ca="1" si="15"/>
        <v>325.85737210186511</v>
      </c>
      <c r="K21" s="31">
        <f t="shared" ca="1" si="15"/>
        <v>324.90695476656805</v>
      </c>
      <c r="L21" s="31">
        <f t="shared" ca="1" si="15"/>
        <v>323.95930948183218</v>
      </c>
      <c r="M21" s="31">
        <f t="shared" ca="1" si="15"/>
        <v>323.01442816251017</v>
      </c>
      <c r="N21" s="31">
        <f t="shared" ca="1" si="15"/>
        <v>322.07230274703619</v>
      </c>
      <c r="O21" s="31">
        <f t="shared" ca="1" si="15"/>
        <v>321.13292519735734</v>
      </c>
      <c r="S21" s="31">
        <f t="shared" ca="1" si="15"/>
        <v>643.56684332988755</v>
      </c>
      <c r="T21" s="31">
        <f t="shared" ca="1" si="15"/>
        <v>640.88531481601308</v>
      </c>
      <c r="U21" s="31">
        <f t="shared" ca="1" si="15"/>
        <v>638.21495933761298</v>
      </c>
      <c r="V21" s="31">
        <f t="shared" ca="1" si="15"/>
        <v>635.55573034037297</v>
      </c>
      <c r="W21" s="31">
        <f t="shared" ca="1" si="15"/>
        <v>632.90758146395478</v>
      </c>
      <c r="X21" s="31">
        <f t="shared" ca="1" si="16"/>
        <v>630.27046654118828</v>
      </c>
      <c r="Y21" s="31">
        <f t="shared" ca="1" si="16"/>
        <v>627.64433959726671</v>
      </c>
      <c r="Z21" s="31">
        <f t="shared" ca="1" si="16"/>
        <v>625.0291548489447</v>
      </c>
      <c r="AA21" s="31">
        <f t="shared" ca="1" si="16"/>
        <v>622.4248667037408</v>
      </c>
      <c r="AB21" s="31">
        <f t="shared" ca="1" si="16"/>
        <v>619.83142975914188</v>
      </c>
      <c r="AC21" s="31">
        <f t="shared" ca="1" si="16"/>
        <v>617.2487988018122</v>
      </c>
      <c r="AD21" s="31">
        <f t="shared" ca="1" si="16"/>
        <v>614.67692880680454</v>
      </c>
      <c r="AH21" s="31">
        <f t="shared" ca="1" si="16"/>
        <v>763.027610733806</v>
      </c>
      <c r="AI21" s="31">
        <f t="shared" ca="1" si="16"/>
        <v>759.46681521704841</v>
      </c>
      <c r="AJ21" s="31">
        <f t="shared" ca="1" si="16"/>
        <v>755.92263674603544</v>
      </c>
      <c r="AK21" s="31">
        <f t="shared" ca="1" si="16"/>
        <v>752.39499777455387</v>
      </c>
      <c r="AL21" s="31">
        <f t="shared" ca="1" si="16"/>
        <v>748.88382111827275</v>
      </c>
      <c r="AM21" s="31">
        <f t="shared" ca="1" si="16"/>
        <v>745.38902995305409</v>
      </c>
      <c r="AN21" s="31">
        <f t="shared" ca="1" si="17"/>
        <v>741.91054781327318</v>
      </c>
      <c r="AO21" s="31">
        <f t="shared" ca="1" si="17"/>
        <v>738.44829859014465</v>
      </c>
      <c r="AP21" s="31">
        <f t="shared" ca="1" si="17"/>
        <v>735.00220653005726</v>
      </c>
      <c r="AQ21" s="31">
        <f t="shared" ca="1" si="17"/>
        <v>731.57219623291701</v>
      </c>
      <c r="AR21" s="31">
        <f t="shared" ca="1" si="17"/>
        <v>728.15819265049652</v>
      </c>
      <c r="AS21" s="31">
        <f t="shared" ca="1" si="17"/>
        <v>724.76012108479426</v>
      </c>
      <c r="AW21" s="31">
        <f t="shared" si="17"/>
        <v>1138.2399437906199</v>
      </c>
      <c r="AX21" s="31">
        <f t="shared" ca="1" si="17"/>
        <v>986.27069217536518</v>
      </c>
      <c r="AY21" s="31">
        <f t="shared" ca="1" si="17"/>
        <v>980.68182491970492</v>
      </c>
      <c r="AZ21" s="31">
        <f t="shared" ca="1" si="17"/>
        <v>975.12462791182656</v>
      </c>
      <c r="BA21" s="31">
        <f t="shared" ca="1" si="17"/>
        <v>969.59892168699264</v>
      </c>
      <c r="BB21" s="31">
        <f t="shared" ca="1" si="17"/>
        <v>964.10452779743309</v>
      </c>
      <c r="BC21" s="31">
        <f t="shared" ca="1" si="17"/>
        <v>958.64126880658102</v>
      </c>
      <c r="BD21" s="31">
        <f t="shared" ca="1" si="18"/>
        <v>953.20896828334378</v>
      </c>
      <c r="BE21" s="31">
        <f t="shared" ca="1" si="18"/>
        <v>947.80745079640485</v>
      </c>
      <c r="BF21" s="31">
        <f t="shared" ca="1" si="18"/>
        <v>942.43654190855864</v>
      </c>
      <c r="BG21" s="31">
        <f t="shared" ca="1" si="18"/>
        <v>937.09606817107658</v>
      </c>
      <c r="BH21" s="31">
        <f t="shared" ca="1" si="18"/>
        <v>931.78585711810729</v>
      </c>
      <c r="BL21" s="31">
        <f t="shared" ca="1" si="18"/>
        <v>1422.7999297382751</v>
      </c>
      <c r="BM21" s="31">
        <f t="shared" ca="1" si="18"/>
        <v>1201.6157327485193</v>
      </c>
      <c r="BN21" s="31">
        <f t="shared" ca="1" si="18"/>
        <v>1193.6049611968626</v>
      </c>
      <c r="BO21" s="31">
        <f t="shared" ca="1" si="18"/>
        <v>1185.6475947888835</v>
      </c>
      <c r="BP21" s="31">
        <f t="shared" ca="1" si="18"/>
        <v>1177.7432774902909</v>
      </c>
      <c r="BQ21" s="31">
        <f t="shared" ca="1" si="18"/>
        <v>1169.8916556403556</v>
      </c>
      <c r="BR21" s="31">
        <f t="shared" ca="1" si="18"/>
        <v>1162.0923779360867</v>
      </c>
      <c r="BS21" s="31">
        <f t="shared" ca="1" si="18"/>
        <v>1154.3450954165125</v>
      </c>
      <c r="BT21" s="31">
        <f t="shared" ca="1" si="19"/>
        <v>1146.6494614470691</v>
      </c>
      <c r="BU21" s="31">
        <f t="shared" ca="1" si="19"/>
        <v>1139.0051317040886</v>
      </c>
      <c r="BV21" s="31">
        <f t="shared" ca="1" si="19"/>
        <v>1131.4117641593948</v>
      </c>
      <c r="BW21" s="31">
        <f t="shared" ca="1" si="19"/>
        <v>1123.8690190649991</v>
      </c>
    </row>
    <row r="22" spans="1:75">
      <c r="A22" s="17">
        <v>15</v>
      </c>
      <c r="B22" s="17">
        <v>0.54</v>
      </c>
      <c r="C22" s="17">
        <f t="shared" si="20"/>
        <v>9.4853328649218329E-3</v>
      </c>
      <c r="D22" s="31">
        <f t="shared" ca="1" si="21"/>
        <v>221.07902995494032</v>
      </c>
      <c r="E22" s="31">
        <f t="shared" ca="1" si="21"/>
        <v>220.43421611757171</v>
      </c>
      <c r="F22" s="31">
        <f t="shared" ca="1" si="21"/>
        <v>219.79128298722878</v>
      </c>
      <c r="G22" s="31">
        <f t="shared" ca="1" si="21"/>
        <v>219.15022507851606</v>
      </c>
      <c r="H22" s="31">
        <f t="shared" ca="1" si="15"/>
        <v>218.51103692203702</v>
      </c>
      <c r="I22" s="31">
        <f t="shared" ca="1" si="15"/>
        <v>217.87371306434775</v>
      </c>
      <c r="J22" s="31">
        <f t="shared" ca="1" si="15"/>
        <v>217.23824806791006</v>
      </c>
      <c r="K22" s="31">
        <f t="shared" ca="1" si="15"/>
        <v>216.60463651104536</v>
      </c>
      <c r="L22" s="31">
        <f t="shared" ca="1" si="15"/>
        <v>215.97287298788811</v>
      </c>
      <c r="M22" s="31">
        <f t="shared" ca="1" si="15"/>
        <v>215.34295210834011</v>
      </c>
      <c r="N22" s="31">
        <f t="shared" ca="1" si="15"/>
        <v>214.71486849802412</v>
      </c>
      <c r="O22" s="31">
        <f t="shared" ca="1" si="15"/>
        <v>214.08861679823821</v>
      </c>
      <c r="S22" s="31">
        <f t="shared" ca="1" si="15"/>
        <v>429.04456221992501</v>
      </c>
      <c r="T22" s="31">
        <f t="shared" ca="1" si="15"/>
        <v>427.25687654400872</v>
      </c>
      <c r="U22" s="31">
        <f t="shared" ca="1" si="15"/>
        <v>425.47663955840864</v>
      </c>
      <c r="V22" s="31">
        <f t="shared" ca="1" si="15"/>
        <v>423.7038202269153</v>
      </c>
      <c r="W22" s="31">
        <f t="shared" ca="1" si="15"/>
        <v>421.93838764263648</v>
      </c>
      <c r="X22" s="31">
        <f t="shared" ca="1" si="16"/>
        <v>420.18031102745886</v>
      </c>
      <c r="Y22" s="31">
        <f t="shared" ca="1" si="16"/>
        <v>418.42955973151112</v>
      </c>
      <c r="Z22" s="31">
        <f t="shared" ca="1" si="16"/>
        <v>416.68610323262982</v>
      </c>
      <c r="AA22" s="31">
        <f t="shared" ca="1" si="16"/>
        <v>414.94991113582716</v>
      </c>
      <c r="AB22" s="31">
        <f t="shared" ca="1" si="16"/>
        <v>413.22095317276126</v>
      </c>
      <c r="AC22" s="31">
        <f t="shared" ca="1" si="16"/>
        <v>411.49919920120811</v>
      </c>
      <c r="AD22" s="31">
        <f t="shared" ca="1" si="16"/>
        <v>409.78461920453628</v>
      </c>
      <c r="AH22" s="31">
        <f t="shared" ca="1" si="16"/>
        <v>508.68507382253733</v>
      </c>
      <c r="AI22" s="31">
        <f t="shared" ca="1" si="16"/>
        <v>506.31121014469892</v>
      </c>
      <c r="AJ22" s="31">
        <f t="shared" ca="1" si="16"/>
        <v>503.94842449735694</v>
      </c>
      <c r="AK22" s="31">
        <f t="shared" ca="1" si="16"/>
        <v>501.5966651830359</v>
      </c>
      <c r="AL22" s="31">
        <f t="shared" ca="1" si="16"/>
        <v>499.25588074551513</v>
      </c>
      <c r="AM22" s="31">
        <f t="shared" ca="1" si="16"/>
        <v>496.92601996870269</v>
      </c>
      <c r="AN22" s="31">
        <f t="shared" ca="1" si="17"/>
        <v>494.60703187551542</v>
      </c>
      <c r="AO22" s="31">
        <f t="shared" ca="1" si="17"/>
        <v>492.29886572676304</v>
      </c>
      <c r="AP22" s="31">
        <f t="shared" ca="1" si="17"/>
        <v>490.0014710200382</v>
      </c>
      <c r="AQ22" s="31">
        <f t="shared" ca="1" si="17"/>
        <v>487.71479748861134</v>
      </c>
      <c r="AR22" s="31">
        <f t="shared" ca="1" si="17"/>
        <v>485.43879510033099</v>
      </c>
      <c r="AS22" s="31">
        <f t="shared" ca="1" si="17"/>
        <v>483.17341405652951</v>
      </c>
      <c r="AW22" s="31">
        <f t="shared" si="17"/>
        <v>758.82662919374661</v>
      </c>
      <c r="AX22" s="31">
        <f t="shared" ca="1" si="17"/>
        <v>657.51379478357671</v>
      </c>
      <c r="AY22" s="31">
        <f t="shared" ca="1" si="17"/>
        <v>653.78788327980317</v>
      </c>
      <c r="AZ22" s="31">
        <f t="shared" ca="1" si="17"/>
        <v>650.08308527455097</v>
      </c>
      <c r="BA22" s="31">
        <f t="shared" ca="1" si="17"/>
        <v>646.39928112466168</v>
      </c>
      <c r="BB22" s="31">
        <f t="shared" ca="1" si="17"/>
        <v>642.7363518649554</v>
      </c>
      <c r="BC22" s="31">
        <f t="shared" ca="1" si="17"/>
        <v>639.09417920438727</v>
      </c>
      <c r="BD22" s="31">
        <f t="shared" ca="1" si="18"/>
        <v>635.47264552222919</v>
      </c>
      <c r="BE22" s="31">
        <f t="shared" ca="1" si="18"/>
        <v>631.87163386426982</v>
      </c>
      <c r="BF22" s="31">
        <f t="shared" ca="1" si="18"/>
        <v>628.29102793903905</v>
      </c>
      <c r="BG22" s="31">
        <f t="shared" ca="1" si="18"/>
        <v>624.73071211405102</v>
      </c>
      <c r="BH22" s="31">
        <f t="shared" ca="1" si="18"/>
        <v>621.19057141207145</v>
      </c>
      <c r="BL22" s="31">
        <f t="shared" ca="1" si="18"/>
        <v>948.53328649218327</v>
      </c>
      <c r="BM22" s="31">
        <f t="shared" ca="1" si="18"/>
        <v>801.07715516567941</v>
      </c>
      <c r="BN22" s="31">
        <f t="shared" ca="1" si="18"/>
        <v>795.73664079790842</v>
      </c>
      <c r="BO22" s="31">
        <f t="shared" ca="1" si="18"/>
        <v>790.4317298592556</v>
      </c>
      <c r="BP22" s="31">
        <f t="shared" ca="1" si="18"/>
        <v>785.16218499352715</v>
      </c>
      <c r="BQ22" s="31">
        <f t="shared" ca="1" si="18"/>
        <v>779.92777042690363</v>
      </c>
      <c r="BR22" s="31">
        <f t="shared" ca="1" si="18"/>
        <v>774.72825195739108</v>
      </c>
      <c r="BS22" s="31">
        <f t="shared" ca="1" si="18"/>
        <v>769.56339694434166</v>
      </c>
      <c r="BT22" s="31">
        <f t="shared" ca="1" si="19"/>
        <v>764.43297429804613</v>
      </c>
      <c r="BU22" s="31">
        <f t="shared" ca="1" si="19"/>
        <v>759.33675446939242</v>
      </c>
      <c r="BV22" s="31">
        <f t="shared" ca="1" si="19"/>
        <v>754.2745094395965</v>
      </c>
      <c r="BW22" s="31">
        <f t="shared" ca="1" si="19"/>
        <v>749.24601270999926</v>
      </c>
    </row>
    <row r="23" spans="1:75">
      <c r="A23" s="17">
        <v>16</v>
      </c>
      <c r="B23" s="17">
        <v>0.81</v>
      </c>
      <c r="C23" s="17">
        <f t="shared" si="20"/>
        <v>1.422799929738275E-2</v>
      </c>
      <c r="D23" s="31">
        <f t="shared" ca="1" si="21"/>
        <v>331.61854493241049</v>
      </c>
      <c r="E23" s="31">
        <f t="shared" ca="1" si="21"/>
        <v>330.6513241763576</v>
      </c>
      <c r="F23" s="31">
        <f t="shared" ca="1" si="21"/>
        <v>329.68692448084323</v>
      </c>
      <c r="G23" s="31">
        <f t="shared" ca="1" si="21"/>
        <v>328.72533761777407</v>
      </c>
      <c r="H23" s="31">
        <f t="shared" ca="1" si="15"/>
        <v>327.76655538305556</v>
      </c>
      <c r="I23" s="31">
        <f t="shared" ca="1" si="15"/>
        <v>326.81056959652165</v>
      </c>
      <c r="J23" s="31">
        <f t="shared" ca="1" si="15"/>
        <v>325.85737210186511</v>
      </c>
      <c r="K23" s="31">
        <f t="shared" ca="1" si="15"/>
        <v>324.90695476656805</v>
      </c>
      <c r="L23" s="31">
        <f t="shared" ca="1" si="15"/>
        <v>323.95930948183218</v>
      </c>
      <c r="M23" s="31">
        <f t="shared" ca="1" si="15"/>
        <v>323.01442816251017</v>
      </c>
      <c r="N23" s="31">
        <f t="shared" ca="1" si="15"/>
        <v>322.07230274703619</v>
      </c>
      <c r="O23" s="31">
        <f t="shared" ca="1" si="15"/>
        <v>321.13292519735734</v>
      </c>
      <c r="S23" s="31">
        <f t="shared" ca="1" si="15"/>
        <v>643.56684332988755</v>
      </c>
      <c r="T23" s="31">
        <f t="shared" ca="1" si="15"/>
        <v>640.88531481601308</v>
      </c>
      <c r="U23" s="31">
        <f t="shared" ca="1" si="15"/>
        <v>638.21495933761298</v>
      </c>
      <c r="V23" s="31">
        <f t="shared" ca="1" si="15"/>
        <v>635.55573034037297</v>
      </c>
      <c r="W23" s="31">
        <f t="shared" ca="1" si="15"/>
        <v>632.90758146395478</v>
      </c>
      <c r="X23" s="31">
        <f t="shared" ca="1" si="16"/>
        <v>630.27046654118828</v>
      </c>
      <c r="Y23" s="31">
        <f t="shared" ca="1" si="16"/>
        <v>627.64433959726671</v>
      </c>
      <c r="Z23" s="31">
        <f t="shared" ca="1" si="16"/>
        <v>625.0291548489447</v>
      </c>
      <c r="AA23" s="31">
        <f t="shared" ca="1" si="16"/>
        <v>622.4248667037408</v>
      </c>
      <c r="AB23" s="31">
        <f t="shared" ca="1" si="16"/>
        <v>619.83142975914188</v>
      </c>
      <c r="AC23" s="31">
        <f t="shared" ca="1" si="16"/>
        <v>617.2487988018122</v>
      </c>
      <c r="AD23" s="31">
        <f t="shared" ca="1" si="16"/>
        <v>614.67692880680454</v>
      </c>
      <c r="AH23" s="31">
        <f t="shared" ca="1" si="16"/>
        <v>763.027610733806</v>
      </c>
      <c r="AI23" s="31">
        <f t="shared" ca="1" si="16"/>
        <v>759.46681521704841</v>
      </c>
      <c r="AJ23" s="31">
        <f t="shared" ca="1" si="16"/>
        <v>755.92263674603544</v>
      </c>
      <c r="AK23" s="31">
        <f t="shared" ca="1" si="16"/>
        <v>752.39499777455387</v>
      </c>
      <c r="AL23" s="31">
        <f t="shared" ca="1" si="16"/>
        <v>748.88382111827275</v>
      </c>
      <c r="AM23" s="31">
        <f t="shared" ca="1" si="16"/>
        <v>745.38902995305409</v>
      </c>
      <c r="AN23" s="31">
        <f t="shared" ca="1" si="17"/>
        <v>741.91054781327318</v>
      </c>
      <c r="AO23" s="31">
        <f t="shared" ca="1" si="17"/>
        <v>738.44829859014465</v>
      </c>
      <c r="AP23" s="31">
        <f t="shared" ca="1" si="17"/>
        <v>735.00220653005726</v>
      </c>
      <c r="AQ23" s="31">
        <f t="shared" ca="1" si="17"/>
        <v>731.57219623291701</v>
      </c>
      <c r="AR23" s="31">
        <f t="shared" ca="1" si="17"/>
        <v>728.15819265049652</v>
      </c>
      <c r="AS23" s="31">
        <f t="shared" ca="1" si="17"/>
        <v>724.76012108479426</v>
      </c>
      <c r="AW23" s="31">
        <f t="shared" si="17"/>
        <v>1138.2399437906199</v>
      </c>
      <c r="AX23" s="31">
        <f t="shared" ca="1" si="17"/>
        <v>986.27069217536518</v>
      </c>
      <c r="AY23" s="31">
        <f t="shared" ca="1" si="17"/>
        <v>980.68182491970492</v>
      </c>
      <c r="AZ23" s="31">
        <f t="shared" ca="1" si="17"/>
        <v>975.12462791182656</v>
      </c>
      <c r="BA23" s="31">
        <f t="shared" ca="1" si="17"/>
        <v>969.59892168699264</v>
      </c>
      <c r="BB23" s="31">
        <f t="shared" ca="1" si="17"/>
        <v>964.10452779743309</v>
      </c>
      <c r="BC23" s="31">
        <f t="shared" ca="1" si="17"/>
        <v>958.64126880658102</v>
      </c>
      <c r="BD23" s="31">
        <f t="shared" ca="1" si="18"/>
        <v>953.20896828334378</v>
      </c>
      <c r="BE23" s="31">
        <f t="shared" ca="1" si="18"/>
        <v>947.80745079640485</v>
      </c>
      <c r="BF23" s="31">
        <f t="shared" ca="1" si="18"/>
        <v>942.43654190855864</v>
      </c>
      <c r="BG23" s="31">
        <f t="shared" ca="1" si="18"/>
        <v>937.09606817107658</v>
      </c>
      <c r="BH23" s="31">
        <f t="shared" ca="1" si="18"/>
        <v>931.78585711810729</v>
      </c>
      <c r="BL23" s="31">
        <f t="shared" ca="1" si="18"/>
        <v>1422.7999297382751</v>
      </c>
      <c r="BM23" s="31">
        <f t="shared" ca="1" si="18"/>
        <v>1201.6157327485193</v>
      </c>
      <c r="BN23" s="31">
        <f t="shared" ca="1" si="18"/>
        <v>1193.6049611968626</v>
      </c>
      <c r="BO23" s="31">
        <f t="shared" ca="1" si="18"/>
        <v>1185.6475947888835</v>
      </c>
      <c r="BP23" s="31">
        <f t="shared" ca="1" si="18"/>
        <v>1177.7432774902909</v>
      </c>
      <c r="BQ23" s="31">
        <f t="shared" ca="1" si="18"/>
        <v>1169.8916556403556</v>
      </c>
      <c r="BR23" s="31">
        <f t="shared" ca="1" si="18"/>
        <v>1162.0923779360867</v>
      </c>
      <c r="BS23" s="31">
        <f t="shared" ca="1" si="18"/>
        <v>1154.3450954165125</v>
      </c>
      <c r="BT23" s="31">
        <f t="shared" ca="1" si="19"/>
        <v>1146.6494614470691</v>
      </c>
      <c r="BU23" s="31">
        <f t="shared" ca="1" si="19"/>
        <v>1139.0051317040886</v>
      </c>
      <c r="BV23" s="31">
        <f t="shared" ca="1" si="19"/>
        <v>1131.4117641593948</v>
      </c>
      <c r="BW23" s="31">
        <f t="shared" ca="1" si="19"/>
        <v>1123.8690190649991</v>
      </c>
    </row>
    <row r="24" spans="1:75">
      <c r="A24" s="17">
        <v>17</v>
      </c>
      <c r="B24" s="17">
        <v>0.79</v>
      </c>
      <c r="C24" s="17">
        <f t="shared" si="20"/>
        <v>1.3876690672756015E-2</v>
      </c>
      <c r="D24" s="31">
        <f t="shared" ca="1" si="21"/>
        <v>323.43043271185712</v>
      </c>
      <c r="E24" s="31">
        <f t="shared" ca="1" si="21"/>
        <v>322.48709394978084</v>
      </c>
      <c r="F24" s="31">
        <f t="shared" ca="1" si="21"/>
        <v>321.54650659242731</v>
      </c>
      <c r="G24" s="31">
        <f t="shared" ca="1" si="21"/>
        <v>320.60866261486609</v>
      </c>
      <c r="H24" s="31">
        <f t="shared" ca="1" si="21"/>
        <v>319.67355401557268</v>
      </c>
      <c r="I24" s="31">
        <f t="shared" ca="1" si="21"/>
        <v>318.74117281636057</v>
      </c>
      <c r="J24" s="31">
        <f t="shared" ca="1" si="21"/>
        <v>317.81151106231289</v>
      </c>
      <c r="K24" s="31">
        <f t="shared" ca="1" si="21"/>
        <v>316.8845608217145</v>
      </c>
      <c r="L24" s="31">
        <f t="shared" ca="1" si="21"/>
        <v>315.96031418598443</v>
      </c>
      <c r="M24" s="31">
        <f t="shared" ca="1" si="21"/>
        <v>315.03876326960869</v>
      </c>
      <c r="N24" s="31">
        <f t="shared" ca="1" si="21"/>
        <v>314.11990021007233</v>
      </c>
      <c r="O24" s="31">
        <f t="shared" ca="1" si="21"/>
        <v>313.20371716779295</v>
      </c>
      <c r="S24" s="31">
        <f t="shared" ref="S24:AD87" ca="1" si="22">IF($C24*S$5&gt;(5%*S$5),(5%*S$5)*$B24,$C24*S$5)</f>
        <v>627.67630398840879</v>
      </c>
      <c r="T24" s="31">
        <f t="shared" ca="1" si="22"/>
        <v>625.06098605512386</v>
      </c>
      <c r="U24" s="31">
        <f t="shared" ca="1" si="22"/>
        <v>622.45656527989411</v>
      </c>
      <c r="V24" s="31">
        <f t="shared" ca="1" si="22"/>
        <v>619.86299625789457</v>
      </c>
      <c r="W24" s="31">
        <f t="shared" ca="1" si="22"/>
        <v>617.28023377348677</v>
      </c>
      <c r="X24" s="31">
        <f t="shared" ca="1" si="22"/>
        <v>614.70823279943056</v>
      </c>
      <c r="Y24" s="31">
        <f t="shared" ca="1" si="22"/>
        <v>612.14694849609964</v>
      </c>
      <c r="Z24" s="31">
        <f t="shared" ca="1" si="22"/>
        <v>609.59633621069918</v>
      </c>
      <c r="AA24" s="31">
        <f t="shared" ca="1" si="22"/>
        <v>607.05635147648786</v>
      </c>
      <c r="AB24" s="31">
        <f t="shared" ca="1" si="22"/>
        <v>604.52695001200254</v>
      </c>
      <c r="AC24" s="31">
        <f t="shared" ca="1" si="22"/>
        <v>602.00808772028597</v>
      </c>
      <c r="AD24" s="31">
        <f t="shared" ca="1" si="22"/>
        <v>599.49972068811792</v>
      </c>
      <c r="AH24" s="31">
        <f t="shared" ref="AH24:AS87" ca="1" si="23">IF($C24*AH$5&gt;(5%*AH$5),(5%*AH$5)*$B24,$C24*AH$5)</f>
        <v>744.18742281445282</v>
      </c>
      <c r="AI24" s="31">
        <f t="shared" ca="1" si="23"/>
        <v>740.71454817465212</v>
      </c>
      <c r="AJ24" s="31">
        <f t="shared" ca="1" si="23"/>
        <v>737.25788028317027</v>
      </c>
      <c r="AK24" s="31">
        <f t="shared" ca="1" si="23"/>
        <v>733.81734350851548</v>
      </c>
      <c r="AL24" s="31">
        <f t="shared" ca="1" si="23"/>
        <v>730.39286257214246</v>
      </c>
      <c r="AM24" s="31">
        <f t="shared" ca="1" si="23"/>
        <v>726.98436254680587</v>
      </c>
      <c r="AN24" s="31">
        <f t="shared" ca="1" si="23"/>
        <v>723.5917688549207</v>
      </c>
      <c r="AO24" s="31">
        <f t="shared" ca="1" si="23"/>
        <v>720.21500726693114</v>
      </c>
      <c r="AP24" s="31">
        <f t="shared" ca="1" si="23"/>
        <v>716.85400389968549</v>
      </c>
      <c r="AQ24" s="31">
        <f t="shared" ca="1" si="23"/>
        <v>713.50868521482028</v>
      </c>
      <c r="AR24" s="31">
        <f t="shared" ca="1" si="23"/>
        <v>710.17897801715094</v>
      </c>
      <c r="AS24" s="31">
        <f t="shared" ca="1" si="23"/>
        <v>706.86480945307096</v>
      </c>
      <c r="AW24" s="31">
        <f t="shared" ref="AW24:BH87" si="24">IF($C24*AW$5&gt;(5%*AW$5),(5%*AW$5)*$B24,$C24*AW$5)</f>
        <v>1110.1352538204812</v>
      </c>
      <c r="AX24" s="31">
        <f t="shared" ca="1" si="24"/>
        <v>961.918329405603</v>
      </c>
      <c r="AY24" s="31">
        <f t="shared" ca="1" si="24"/>
        <v>956.46745887230463</v>
      </c>
      <c r="AZ24" s="31">
        <f t="shared" ca="1" si="24"/>
        <v>951.04747660536168</v>
      </c>
      <c r="BA24" s="31">
        <f t="shared" ca="1" si="24"/>
        <v>945.65820757126437</v>
      </c>
      <c r="BB24" s="31">
        <f t="shared" ca="1" si="24"/>
        <v>940.29947772836067</v>
      </c>
      <c r="BC24" s="31">
        <f t="shared" ca="1" si="24"/>
        <v>934.97111402123335</v>
      </c>
      <c r="BD24" s="31">
        <f t="shared" ca="1" si="24"/>
        <v>929.67294437511305</v>
      </c>
      <c r="BE24" s="31">
        <f t="shared" ca="1" si="24"/>
        <v>924.40479769032061</v>
      </c>
      <c r="BF24" s="31">
        <f t="shared" ca="1" si="24"/>
        <v>919.16650383674232</v>
      </c>
      <c r="BG24" s="31">
        <f t="shared" ca="1" si="24"/>
        <v>913.95789364833388</v>
      </c>
      <c r="BH24" s="31">
        <f t="shared" ca="1" si="24"/>
        <v>908.77879891766008</v>
      </c>
      <c r="BL24" s="31">
        <f t="shared" ref="BL24:BW87" ca="1" si="25">IF($C24*BL$5&gt;(5%*BL$5),(5%*BL$5)*$B24,$C24*BL$5)</f>
        <v>1387.6690672756015</v>
      </c>
      <c r="BM24" s="31">
        <f t="shared" ca="1" si="25"/>
        <v>1171.9462084831237</v>
      </c>
      <c r="BN24" s="31">
        <f t="shared" ca="1" si="25"/>
        <v>1164.1332337599031</v>
      </c>
      <c r="BO24" s="31">
        <f t="shared" ca="1" si="25"/>
        <v>1156.3723455348368</v>
      </c>
      <c r="BP24" s="31">
        <f t="shared" ca="1" si="25"/>
        <v>1148.6631965646045</v>
      </c>
      <c r="BQ24" s="31">
        <f t="shared" ca="1" si="25"/>
        <v>1141.0054419208404</v>
      </c>
      <c r="BR24" s="31">
        <f t="shared" ca="1" si="25"/>
        <v>1133.3987389747017</v>
      </c>
      <c r="BS24" s="31">
        <f t="shared" ca="1" si="25"/>
        <v>1125.8427473815368</v>
      </c>
      <c r="BT24" s="31">
        <f t="shared" ca="1" si="25"/>
        <v>1118.3371290656601</v>
      </c>
      <c r="BU24" s="31">
        <f t="shared" ca="1" si="25"/>
        <v>1110.8815482052223</v>
      </c>
      <c r="BV24" s="31">
        <f t="shared" ca="1" si="25"/>
        <v>1103.4756712171875</v>
      </c>
      <c r="BW24" s="31">
        <f t="shared" ca="1" si="25"/>
        <v>1096.1191667424064</v>
      </c>
    </row>
    <row r="25" spans="1:75">
      <c r="A25" s="17">
        <v>18</v>
      </c>
      <c r="B25" s="17">
        <v>0.24</v>
      </c>
      <c r="C25" s="17">
        <f t="shared" si="20"/>
        <v>4.2157034955208139E-3</v>
      </c>
      <c r="D25" s="31">
        <f t="shared" ca="1" si="21"/>
        <v>98.25734664664013</v>
      </c>
      <c r="E25" s="31">
        <f t="shared" ca="1" si="21"/>
        <v>97.970762718920739</v>
      </c>
      <c r="F25" s="31">
        <f t="shared" ca="1" si="21"/>
        <v>97.685014660990561</v>
      </c>
      <c r="G25" s="31">
        <f t="shared" ca="1" si="21"/>
        <v>97.400100034896013</v>
      </c>
      <c r="H25" s="31">
        <f t="shared" ca="1" si="21"/>
        <v>97.116016409794213</v>
      </c>
      <c r="I25" s="31">
        <f t="shared" ca="1" si="21"/>
        <v>96.832761361932313</v>
      </c>
      <c r="J25" s="31">
        <f t="shared" ca="1" si="21"/>
        <v>96.550332474626686</v>
      </c>
      <c r="K25" s="31">
        <f t="shared" ca="1" si="21"/>
        <v>96.268727338242371</v>
      </c>
      <c r="L25" s="31">
        <f t="shared" ca="1" si="21"/>
        <v>95.987943550172474</v>
      </c>
      <c r="M25" s="31">
        <f t="shared" ca="1" si="21"/>
        <v>95.707978714817813</v>
      </c>
      <c r="N25" s="31">
        <f t="shared" ca="1" si="21"/>
        <v>95.428830443566255</v>
      </c>
      <c r="O25" s="31">
        <f t="shared" ca="1" si="21"/>
        <v>95.150496354772528</v>
      </c>
      <c r="S25" s="31">
        <f t="shared" ca="1" si="22"/>
        <v>190.68647209774443</v>
      </c>
      <c r="T25" s="31">
        <f t="shared" ca="1" si="22"/>
        <v>189.89194513067051</v>
      </c>
      <c r="U25" s="31">
        <f t="shared" ca="1" si="22"/>
        <v>189.10072869262603</v>
      </c>
      <c r="V25" s="31">
        <f t="shared" ca="1" si="22"/>
        <v>188.31280898974012</v>
      </c>
      <c r="W25" s="31">
        <f t="shared" ca="1" si="22"/>
        <v>187.52817228561619</v>
      </c>
      <c r="X25" s="31">
        <f t="shared" ca="1" si="22"/>
        <v>186.74680490109279</v>
      </c>
      <c r="Y25" s="31">
        <f t="shared" ca="1" si="22"/>
        <v>185.96869321400493</v>
      </c>
      <c r="Z25" s="31">
        <f t="shared" ca="1" si="22"/>
        <v>185.19382365894654</v>
      </c>
      <c r="AA25" s="31">
        <f t="shared" ca="1" si="22"/>
        <v>184.42218272703425</v>
      </c>
      <c r="AB25" s="31">
        <f t="shared" ca="1" si="22"/>
        <v>183.65375696567165</v>
      </c>
      <c r="AC25" s="31">
        <f t="shared" ca="1" si="22"/>
        <v>182.88853297831469</v>
      </c>
      <c r="AD25" s="31">
        <f t="shared" ca="1" si="22"/>
        <v>182.12649742423832</v>
      </c>
      <c r="AH25" s="31">
        <f t="shared" ca="1" si="23"/>
        <v>226.08225503223878</v>
      </c>
      <c r="AI25" s="31">
        <f t="shared" ca="1" si="23"/>
        <v>225.02720450875503</v>
      </c>
      <c r="AJ25" s="31">
        <f t="shared" ca="1" si="23"/>
        <v>223.97707755438083</v>
      </c>
      <c r="AK25" s="31">
        <f t="shared" ca="1" si="23"/>
        <v>222.93185119246036</v>
      </c>
      <c r="AL25" s="31">
        <f t="shared" ca="1" si="23"/>
        <v>221.89150255356222</v>
      </c>
      <c r="AM25" s="31">
        <f t="shared" ca="1" si="23"/>
        <v>220.85600887497895</v>
      </c>
      <c r="AN25" s="31">
        <f t="shared" ca="1" si="23"/>
        <v>219.82534750022904</v>
      </c>
      <c r="AO25" s="31">
        <f t="shared" ca="1" si="23"/>
        <v>218.79949587856132</v>
      </c>
      <c r="AP25" s="31">
        <f t="shared" ca="1" si="23"/>
        <v>217.77843156446139</v>
      </c>
      <c r="AQ25" s="31">
        <f t="shared" ca="1" si="23"/>
        <v>216.76213221716054</v>
      </c>
      <c r="AR25" s="31">
        <f t="shared" ca="1" si="23"/>
        <v>215.75057560014707</v>
      </c>
      <c r="AS25" s="31">
        <f t="shared" ca="1" si="23"/>
        <v>214.74373958067974</v>
      </c>
      <c r="AW25" s="31">
        <f t="shared" si="24"/>
        <v>337.25627964166512</v>
      </c>
      <c r="AX25" s="31">
        <f t="shared" ca="1" si="24"/>
        <v>292.2283532371452</v>
      </c>
      <c r="AY25" s="31">
        <f t="shared" ca="1" si="24"/>
        <v>290.57239256880138</v>
      </c>
      <c r="AZ25" s="31">
        <f t="shared" ca="1" si="24"/>
        <v>288.92581567757816</v>
      </c>
      <c r="BA25" s="31">
        <f t="shared" ca="1" si="24"/>
        <v>287.28856938873849</v>
      </c>
      <c r="BB25" s="31">
        <f t="shared" ca="1" si="24"/>
        <v>285.66060082886901</v>
      </c>
      <c r="BC25" s="31">
        <f t="shared" ca="1" si="24"/>
        <v>284.04185742417212</v>
      </c>
      <c r="BD25" s="31">
        <f t="shared" ca="1" si="24"/>
        <v>282.4322868987685</v>
      </c>
      <c r="BE25" s="31">
        <f t="shared" ca="1" si="24"/>
        <v>280.83183727300877</v>
      </c>
      <c r="BF25" s="31">
        <f t="shared" ca="1" si="24"/>
        <v>279.24045686179505</v>
      </c>
      <c r="BG25" s="31">
        <f t="shared" ca="1" si="24"/>
        <v>277.65809427291151</v>
      </c>
      <c r="BH25" s="31">
        <f t="shared" ca="1" si="24"/>
        <v>276.08469840536503</v>
      </c>
      <c r="BL25" s="31">
        <f t="shared" ca="1" si="25"/>
        <v>421.57034955208138</v>
      </c>
      <c r="BM25" s="31">
        <f t="shared" ca="1" si="25"/>
        <v>356.03429118474639</v>
      </c>
      <c r="BN25" s="31">
        <f t="shared" ca="1" si="25"/>
        <v>353.66072924351482</v>
      </c>
      <c r="BO25" s="31">
        <f t="shared" ca="1" si="25"/>
        <v>351.302991048558</v>
      </c>
      <c r="BP25" s="31">
        <f t="shared" ca="1" si="25"/>
        <v>348.96097110823422</v>
      </c>
      <c r="BQ25" s="31">
        <f t="shared" ca="1" si="25"/>
        <v>346.63456463417936</v>
      </c>
      <c r="BR25" s="31">
        <f t="shared" ca="1" si="25"/>
        <v>344.32366753661819</v>
      </c>
      <c r="BS25" s="31">
        <f t="shared" ca="1" si="25"/>
        <v>342.02817641970734</v>
      </c>
      <c r="BT25" s="31">
        <f t="shared" ca="1" si="25"/>
        <v>339.74798857690934</v>
      </c>
      <c r="BU25" s="31">
        <f t="shared" ca="1" si="25"/>
        <v>337.48300198639657</v>
      </c>
      <c r="BV25" s="31">
        <f t="shared" ca="1" si="25"/>
        <v>335.23311530648726</v>
      </c>
      <c r="BW25" s="31">
        <f t="shared" ca="1" si="25"/>
        <v>332.99822787111071</v>
      </c>
    </row>
    <row r="26" spans="1:75">
      <c r="A26" s="17">
        <v>19</v>
      </c>
      <c r="B26" s="17">
        <v>1.04</v>
      </c>
      <c r="C26" s="17">
        <f t="shared" si="20"/>
        <v>1.8268048480590198E-2</v>
      </c>
      <c r="D26" s="31">
        <f t="shared" ca="1" si="21"/>
        <v>425.78183546877398</v>
      </c>
      <c r="E26" s="31">
        <f t="shared" ca="1" si="21"/>
        <v>424.53997178199</v>
      </c>
      <c r="F26" s="31">
        <f t="shared" ca="1" si="21"/>
        <v>423.30173019762589</v>
      </c>
      <c r="G26" s="31">
        <f t="shared" ca="1" si="21"/>
        <v>422.06710015121615</v>
      </c>
      <c r="H26" s="31">
        <f t="shared" ca="1" si="21"/>
        <v>420.83607110910839</v>
      </c>
      <c r="I26" s="31">
        <f t="shared" ca="1" si="21"/>
        <v>419.60863256837348</v>
      </c>
      <c r="J26" s="31">
        <f t="shared" ca="1" si="21"/>
        <v>418.38477405671568</v>
      </c>
      <c r="K26" s="31">
        <f t="shared" ca="1" si="21"/>
        <v>417.16448513238367</v>
      </c>
      <c r="L26" s="31">
        <f t="shared" ca="1" si="21"/>
        <v>415.94775538408084</v>
      </c>
      <c r="M26" s="31">
        <f t="shared" ca="1" si="21"/>
        <v>414.73457443087727</v>
      </c>
      <c r="N26" s="31">
        <f t="shared" ca="1" si="21"/>
        <v>413.52493192212057</v>
      </c>
      <c r="O26" s="31">
        <f t="shared" ca="1" si="21"/>
        <v>412.31881753734768</v>
      </c>
      <c r="S26" s="31">
        <f t="shared" ca="1" si="22"/>
        <v>826.30804575689274</v>
      </c>
      <c r="T26" s="31">
        <f t="shared" ca="1" si="22"/>
        <v>822.86509556623901</v>
      </c>
      <c r="U26" s="31">
        <f t="shared" ca="1" si="22"/>
        <v>819.43649100137975</v>
      </c>
      <c r="V26" s="31">
        <f t="shared" ca="1" si="22"/>
        <v>816.022172288874</v>
      </c>
      <c r="W26" s="31">
        <f t="shared" ca="1" si="22"/>
        <v>812.62207990433706</v>
      </c>
      <c r="X26" s="31">
        <f t="shared" ca="1" si="22"/>
        <v>809.23615457140227</v>
      </c>
      <c r="Y26" s="31">
        <f t="shared" ca="1" si="22"/>
        <v>805.86433726068822</v>
      </c>
      <c r="Z26" s="31">
        <f t="shared" ca="1" si="22"/>
        <v>802.50656918876859</v>
      </c>
      <c r="AA26" s="31">
        <f t="shared" ca="1" si="22"/>
        <v>799.16279181714867</v>
      </c>
      <c r="AB26" s="31">
        <f t="shared" ca="1" si="22"/>
        <v>795.83294685124395</v>
      </c>
      <c r="AC26" s="31">
        <f t="shared" ca="1" si="22"/>
        <v>792.51697623936377</v>
      </c>
      <c r="AD26" s="31">
        <f t="shared" ca="1" si="22"/>
        <v>789.21482217169955</v>
      </c>
      <c r="AH26" s="31">
        <f t="shared" ca="1" si="23"/>
        <v>979.6897718063683</v>
      </c>
      <c r="AI26" s="31">
        <f t="shared" ca="1" si="23"/>
        <v>975.11788620460538</v>
      </c>
      <c r="AJ26" s="31">
        <f t="shared" ca="1" si="23"/>
        <v>970.56733606898376</v>
      </c>
      <c r="AK26" s="31">
        <f t="shared" ca="1" si="23"/>
        <v>966.03802183399512</v>
      </c>
      <c r="AL26" s="31">
        <f t="shared" ca="1" si="23"/>
        <v>961.52984439876991</v>
      </c>
      <c r="AM26" s="31">
        <f t="shared" ca="1" si="23"/>
        <v>957.04270512490905</v>
      </c>
      <c r="AN26" s="31">
        <f t="shared" ca="1" si="23"/>
        <v>952.5765058343261</v>
      </c>
      <c r="AO26" s="31">
        <f t="shared" ca="1" si="23"/>
        <v>948.13114880709929</v>
      </c>
      <c r="AP26" s="31">
        <f t="shared" ca="1" si="23"/>
        <v>943.70653677933285</v>
      </c>
      <c r="AQ26" s="31">
        <f t="shared" ca="1" si="23"/>
        <v>939.30257294102933</v>
      </c>
      <c r="AR26" s="31">
        <f t="shared" ca="1" si="23"/>
        <v>934.91916093397094</v>
      </c>
      <c r="AS26" s="31">
        <f t="shared" ca="1" si="23"/>
        <v>930.55620484961241</v>
      </c>
      <c r="AW26" s="31">
        <f t="shared" si="24"/>
        <v>1461.4438784472159</v>
      </c>
      <c r="AX26" s="31">
        <f t="shared" ca="1" si="24"/>
        <v>1266.3228640276295</v>
      </c>
      <c r="AY26" s="31">
        <f t="shared" ca="1" si="24"/>
        <v>1259.1470344648062</v>
      </c>
      <c r="AZ26" s="31">
        <f t="shared" ca="1" si="24"/>
        <v>1252.0118679361724</v>
      </c>
      <c r="BA26" s="31">
        <f t="shared" ca="1" si="24"/>
        <v>1244.9171340178671</v>
      </c>
      <c r="BB26" s="31">
        <f t="shared" ca="1" si="24"/>
        <v>1237.8626035917659</v>
      </c>
      <c r="BC26" s="31">
        <f t="shared" ca="1" si="24"/>
        <v>1230.8480488380794</v>
      </c>
      <c r="BD26" s="31">
        <f t="shared" ca="1" si="24"/>
        <v>1223.8732432279969</v>
      </c>
      <c r="BE26" s="31">
        <f t="shared" ca="1" si="24"/>
        <v>1216.9379615163716</v>
      </c>
      <c r="BF26" s="31">
        <f t="shared" ca="1" si="24"/>
        <v>1210.0419797344457</v>
      </c>
      <c r="BG26" s="31">
        <f t="shared" ca="1" si="24"/>
        <v>1203.1850751826169</v>
      </c>
      <c r="BH26" s="31">
        <f t="shared" ca="1" si="24"/>
        <v>1196.3670264232489</v>
      </c>
      <c r="BL26" s="31">
        <f t="shared" ca="1" si="25"/>
        <v>1826.8048480590198</v>
      </c>
      <c r="BM26" s="31">
        <f t="shared" ca="1" si="25"/>
        <v>1542.8152618005679</v>
      </c>
      <c r="BN26" s="31">
        <f t="shared" ca="1" si="25"/>
        <v>1532.5298267218977</v>
      </c>
      <c r="BO26" s="31">
        <f t="shared" ca="1" si="25"/>
        <v>1522.3129612104183</v>
      </c>
      <c r="BP26" s="31">
        <f t="shared" ca="1" si="25"/>
        <v>1512.1642081356822</v>
      </c>
      <c r="BQ26" s="31">
        <f t="shared" ca="1" si="25"/>
        <v>1502.0831134147775</v>
      </c>
      <c r="BR26" s="31">
        <f t="shared" ca="1" si="25"/>
        <v>1492.0692259920127</v>
      </c>
      <c r="BS26" s="31">
        <f t="shared" ca="1" si="25"/>
        <v>1482.1220978187323</v>
      </c>
      <c r="BT26" s="31">
        <f t="shared" ca="1" si="25"/>
        <v>1472.2412838332741</v>
      </c>
      <c r="BU26" s="31">
        <f t="shared" ca="1" si="25"/>
        <v>1462.4263419410522</v>
      </c>
      <c r="BV26" s="31">
        <f t="shared" ca="1" si="25"/>
        <v>1452.6768329947784</v>
      </c>
      <c r="BW26" s="31">
        <f t="shared" ca="1" si="25"/>
        <v>1442.9923207748136</v>
      </c>
    </row>
    <row r="27" spans="1:75">
      <c r="A27" s="17">
        <v>20</v>
      </c>
      <c r="B27" s="17">
        <v>0.63</v>
      </c>
      <c r="C27" s="17">
        <f t="shared" si="20"/>
        <v>1.1066221675742139E-2</v>
      </c>
      <c r="D27" s="31">
        <f t="shared" ca="1" si="21"/>
        <v>257.92553494743038</v>
      </c>
      <c r="E27" s="31">
        <f t="shared" ca="1" si="21"/>
        <v>257.17325213716697</v>
      </c>
      <c r="F27" s="31">
        <f t="shared" ca="1" si="21"/>
        <v>256.42316348510025</v>
      </c>
      <c r="G27" s="31">
        <f t="shared" ca="1" si="21"/>
        <v>255.67526259160206</v>
      </c>
      <c r="H27" s="31">
        <f t="shared" ca="1" si="21"/>
        <v>254.92954307570986</v>
      </c>
      <c r="I27" s="31">
        <f t="shared" ca="1" si="21"/>
        <v>254.18599857507238</v>
      </c>
      <c r="J27" s="31">
        <f t="shared" ca="1" si="21"/>
        <v>253.44462274589509</v>
      </c>
      <c r="K27" s="31">
        <f t="shared" ca="1" si="21"/>
        <v>252.70540926288626</v>
      </c>
      <c r="L27" s="31">
        <f t="shared" ca="1" si="21"/>
        <v>251.96835181920278</v>
      </c>
      <c r="M27" s="31">
        <f t="shared" ca="1" si="21"/>
        <v>251.23344412639682</v>
      </c>
      <c r="N27" s="31">
        <f t="shared" ca="1" si="21"/>
        <v>250.50067991436148</v>
      </c>
      <c r="O27" s="31">
        <f t="shared" ca="1" si="21"/>
        <v>249.77005293127792</v>
      </c>
      <c r="S27" s="31">
        <f t="shared" ca="1" si="22"/>
        <v>500.55198925657919</v>
      </c>
      <c r="T27" s="31">
        <f t="shared" ca="1" si="22"/>
        <v>498.46635596801019</v>
      </c>
      <c r="U27" s="31">
        <f t="shared" ca="1" si="22"/>
        <v>496.38941281814346</v>
      </c>
      <c r="V27" s="31">
        <f t="shared" ca="1" si="22"/>
        <v>494.32112359806786</v>
      </c>
      <c r="W27" s="31">
        <f t="shared" ca="1" si="22"/>
        <v>492.2614522497426</v>
      </c>
      <c r="X27" s="31">
        <f t="shared" ca="1" si="22"/>
        <v>490.21036286536867</v>
      </c>
      <c r="Y27" s="31">
        <f t="shared" ca="1" si="22"/>
        <v>488.16781968676304</v>
      </c>
      <c r="Z27" s="31">
        <f t="shared" ca="1" si="22"/>
        <v>486.13378710473478</v>
      </c>
      <c r="AA27" s="31">
        <f t="shared" ca="1" si="22"/>
        <v>484.10822965846506</v>
      </c>
      <c r="AB27" s="31">
        <f t="shared" ca="1" si="22"/>
        <v>482.09111203488817</v>
      </c>
      <c r="AC27" s="31">
        <f t="shared" ca="1" si="22"/>
        <v>480.08239906807614</v>
      </c>
      <c r="AD27" s="31">
        <f t="shared" ca="1" si="22"/>
        <v>478.08205573862568</v>
      </c>
      <c r="AH27" s="31">
        <f t="shared" ca="1" si="23"/>
        <v>593.46591945962689</v>
      </c>
      <c r="AI27" s="31">
        <f t="shared" ca="1" si="23"/>
        <v>590.69641183548208</v>
      </c>
      <c r="AJ27" s="31">
        <f t="shared" ca="1" si="23"/>
        <v>587.93982858024981</v>
      </c>
      <c r="AK27" s="31">
        <f t="shared" ca="1" si="23"/>
        <v>585.19610938020855</v>
      </c>
      <c r="AL27" s="31">
        <f t="shared" ca="1" si="23"/>
        <v>582.46519420310096</v>
      </c>
      <c r="AM27" s="31">
        <f t="shared" ca="1" si="23"/>
        <v>579.74702329681986</v>
      </c>
      <c r="AN27" s="31">
        <f t="shared" ca="1" si="23"/>
        <v>577.0415371881013</v>
      </c>
      <c r="AO27" s="31">
        <f t="shared" ca="1" si="23"/>
        <v>574.34867668122354</v>
      </c>
      <c r="AP27" s="31">
        <f t="shared" ca="1" si="23"/>
        <v>571.66838285671122</v>
      </c>
      <c r="AQ27" s="31">
        <f t="shared" ca="1" si="23"/>
        <v>569.00059707004652</v>
      </c>
      <c r="AR27" s="31">
        <f t="shared" ca="1" si="23"/>
        <v>566.3452609503862</v>
      </c>
      <c r="AS27" s="31">
        <f t="shared" ca="1" si="23"/>
        <v>563.70231639928443</v>
      </c>
      <c r="AW27" s="31">
        <f t="shared" si="24"/>
        <v>885.29773405937112</v>
      </c>
      <c r="AX27" s="31">
        <f t="shared" ca="1" si="24"/>
        <v>767.09942724750624</v>
      </c>
      <c r="AY27" s="31">
        <f t="shared" ca="1" si="24"/>
        <v>762.75253049310379</v>
      </c>
      <c r="AZ27" s="31">
        <f t="shared" ca="1" si="24"/>
        <v>758.43026615364283</v>
      </c>
      <c r="BA27" s="31">
        <f t="shared" ca="1" si="24"/>
        <v>754.13249464543867</v>
      </c>
      <c r="BB27" s="31">
        <f t="shared" ca="1" si="24"/>
        <v>749.85907717578129</v>
      </c>
      <c r="BC27" s="31">
        <f t="shared" ca="1" si="24"/>
        <v>745.60987573845193</v>
      </c>
      <c r="BD27" s="31">
        <f t="shared" ca="1" si="24"/>
        <v>741.38475310926742</v>
      </c>
      <c r="BE27" s="31">
        <f t="shared" ca="1" si="24"/>
        <v>737.18357284164813</v>
      </c>
      <c r="BF27" s="31">
        <f t="shared" ca="1" si="24"/>
        <v>733.00619926221225</v>
      </c>
      <c r="BG27" s="31">
        <f t="shared" ca="1" si="24"/>
        <v>728.85249746639295</v>
      </c>
      <c r="BH27" s="31">
        <f t="shared" ca="1" si="24"/>
        <v>724.72233331408336</v>
      </c>
      <c r="BL27" s="31">
        <f t="shared" ca="1" si="25"/>
        <v>1106.6221675742138</v>
      </c>
      <c r="BM27" s="31">
        <f t="shared" ca="1" si="25"/>
        <v>934.59001435995935</v>
      </c>
      <c r="BN27" s="31">
        <f t="shared" ca="1" si="25"/>
        <v>928.35941426422653</v>
      </c>
      <c r="BO27" s="31">
        <f t="shared" ca="1" si="25"/>
        <v>922.17035150246488</v>
      </c>
      <c r="BP27" s="31">
        <f t="shared" ca="1" si="25"/>
        <v>916.0225491591151</v>
      </c>
      <c r="BQ27" s="31">
        <f t="shared" ca="1" si="25"/>
        <v>909.91573216472091</v>
      </c>
      <c r="BR27" s="31">
        <f t="shared" ca="1" si="25"/>
        <v>903.84962728362291</v>
      </c>
      <c r="BS27" s="31">
        <f t="shared" ca="1" si="25"/>
        <v>897.82396310173203</v>
      </c>
      <c r="BT27" s="31">
        <f t="shared" ca="1" si="25"/>
        <v>891.8384700143871</v>
      </c>
      <c r="BU27" s="31">
        <f t="shared" ca="1" si="25"/>
        <v>885.89288021429115</v>
      </c>
      <c r="BV27" s="31">
        <f t="shared" ca="1" si="25"/>
        <v>879.98692767952923</v>
      </c>
      <c r="BW27" s="31">
        <f t="shared" ca="1" si="25"/>
        <v>874.1203481616659</v>
      </c>
    </row>
    <row r="28" spans="1:75">
      <c r="A28" s="17">
        <v>21</v>
      </c>
      <c r="B28" s="17">
        <v>0.53</v>
      </c>
      <c r="C28" s="17">
        <f t="shared" si="20"/>
        <v>9.309678552608466E-3</v>
      </c>
      <c r="D28" s="31">
        <f t="shared" ca="1" si="21"/>
        <v>216.98497384466367</v>
      </c>
      <c r="E28" s="31">
        <f t="shared" ca="1" si="21"/>
        <v>216.35210100428336</v>
      </c>
      <c r="F28" s="31">
        <f t="shared" ca="1" si="21"/>
        <v>215.72107404302088</v>
      </c>
      <c r="G28" s="31">
        <f t="shared" ca="1" si="21"/>
        <v>215.09188757706207</v>
      </c>
      <c r="H28" s="31">
        <f t="shared" ca="1" si="21"/>
        <v>214.46453623829561</v>
      </c>
      <c r="I28" s="31">
        <f t="shared" ca="1" si="21"/>
        <v>213.83901467426725</v>
      </c>
      <c r="J28" s="31">
        <f t="shared" ca="1" si="21"/>
        <v>213.21531754813395</v>
      </c>
      <c r="K28" s="31">
        <f t="shared" ca="1" si="21"/>
        <v>212.59343953861861</v>
      </c>
      <c r="L28" s="31">
        <f t="shared" ca="1" si="21"/>
        <v>211.97337533996426</v>
      </c>
      <c r="M28" s="31">
        <f t="shared" ca="1" si="21"/>
        <v>211.35511966188938</v>
      </c>
      <c r="N28" s="31">
        <f t="shared" ca="1" si="21"/>
        <v>210.73866722954219</v>
      </c>
      <c r="O28" s="31">
        <f t="shared" ca="1" si="21"/>
        <v>210.12401278345604</v>
      </c>
      <c r="S28" s="31">
        <f t="shared" ca="1" si="22"/>
        <v>421.09929254918569</v>
      </c>
      <c r="T28" s="31">
        <f t="shared" ca="1" si="22"/>
        <v>419.34471216356411</v>
      </c>
      <c r="U28" s="31">
        <f t="shared" ca="1" si="22"/>
        <v>417.59744252954926</v>
      </c>
      <c r="V28" s="31">
        <f t="shared" ca="1" si="22"/>
        <v>415.85745318567615</v>
      </c>
      <c r="W28" s="31">
        <f t="shared" ca="1" si="22"/>
        <v>414.12471379740253</v>
      </c>
      <c r="X28" s="31">
        <f t="shared" ca="1" si="22"/>
        <v>412.39919415657999</v>
      </c>
      <c r="Y28" s="31">
        <f t="shared" ca="1" si="22"/>
        <v>410.68086418092764</v>
      </c>
      <c r="Z28" s="31">
        <f t="shared" ca="1" si="22"/>
        <v>408.96969391350706</v>
      </c>
      <c r="AA28" s="31">
        <f t="shared" ca="1" si="22"/>
        <v>407.26565352220075</v>
      </c>
      <c r="AB28" s="31">
        <f t="shared" ca="1" si="22"/>
        <v>405.56871329919164</v>
      </c>
      <c r="AC28" s="31">
        <f t="shared" ca="1" si="22"/>
        <v>403.878843660445</v>
      </c>
      <c r="AD28" s="31">
        <f t="shared" ca="1" si="22"/>
        <v>402.19601514519303</v>
      </c>
      <c r="AH28" s="31">
        <f t="shared" ca="1" si="23"/>
        <v>499.26497986286074</v>
      </c>
      <c r="AI28" s="31">
        <f t="shared" ca="1" si="23"/>
        <v>496.93507662350083</v>
      </c>
      <c r="AJ28" s="31">
        <f t="shared" ca="1" si="23"/>
        <v>494.61604626592441</v>
      </c>
      <c r="AK28" s="31">
        <f t="shared" ca="1" si="23"/>
        <v>492.3078380500167</v>
      </c>
      <c r="AL28" s="31">
        <f t="shared" ca="1" si="23"/>
        <v>490.01040147245004</v>
      </c>
      <c r="AM28" s="31">
        <f t="shared" ca="1" si="23"/>
        <v>487.72368626557864</v>
      </c>
      <c r="AN28" s="31">
        <f t="shared" ca="1" si="23"/>
        <v>485.44764239633923</v>
      </c>
      <c r="AO28" s="31">
        <f t="shared" ca="1" si="23"/>
        <v>483.18222006515634</v>
      </c>
      <c r="AP28" s="31">
        <f t="shared" ca="1" si="23"/>
        <v>480.92736970485231</v>
      </c>
      <c r="AQ28" s="31">
        <f t="shared" ca="1" si="23"/>
        <v>478.68304197956297</v>
      </c>
      <c r="AR28" s="31">
        <f t="shared" ca="1" si="23"/>
        <v>476.44918778365826</v>
      </c>
      <c r="AS28" s="31">
        <f t="shared" ca="1" si="23"/>
        <v>474.22575824066786</v>
      </c>
      <c r="AW28" s="31">
        <f t="shared" si="24"/>
        <v>744.77428420867727</v>
      </c>
      <c r="AX28" s="31">
        <f t="shared" ca="1" si="24"/>
        <v>645.33761339869579</v>
      </c>
      <c r="AY28" s="31">
        <f t="shared" ca="1" si="24"/>
        <v>641.68070025610314</v>
      </c>
      <c r="AZ28" s="31">
        <f t="shared" ca="1" si="24"/>
        <v>638.04450962131864</v>
      </c>
      <c r="BA28" s="31">
        <f t="shared" ca="1" si="24"/>
        <v>634.42892406679766</v>
      </c>
      <c r="BB28" s="31">
        <f t="shared" ca="1" si="24"/>
        <v>630.83382683041918</v>
      </c>
      <c r="BC28" s="31">
        <f t="shared" ca="1" si="24"/>
        <v>627.25910181171355</v>
      </c>
      <c r="BD28" s="31">
        <f t="shared" ca="1" si="24"/>
        <v>623.70463356811388</v>
      </c>
      <c r="BE28" s="31">
        <f t="shared" ca="1" si="24"/>
        <v>620.17030731122782</v>
      </c>
      <c r="BF28" s="31">
        <f t="shared" ca="1" si="24"/>
        <v>616.6560089031309</v>
      </c>
      <c r="BG28" s="31">
        <f t="shared" ca="1" si="24"/>
        <v>613.16162485267978</v>
      </c>
      <c r="BH28" s="31">
        <f t="shared" ca="1" si="24"/>
        <v>609.6870423118479</v>
      </c>
      <c r="BL28" s="31">
        <f t="shared" ca="1" si="25"/>
        <v>930.96785526084659</v>
      </c>
      <c r="BM28" s="31">
        <f t="shared" ca="1" si="25"/>
        <v>786.24239303298168</v>
      </c>
      <c r="BN28" s="31">
        <f t="shared" ca="1" si="25"/>
        <v>781.00077707942864</v>
      </c>
      <c r="BO28" s="31">
        <f t="shared" ca="1" si="25"/>
        <v>775.79410523223237</v>
      </c>
      <c r="BP28" s="31">
        <f t="shared" ca="1" si="25"/>
        <v>770.62214453068407</v>
      </c>
      <c r="BQ28" s="31">
        <f t="shared" ca="1" si="25"/>
        <v>765.48466356714619</v>
      </c>
      <c r="BR28" s="31">
        <f t="shared" ca="1" si="25"/>
        <v>760.38143247669871</v>
      </c>
      <c r="BS28" s="31">
        <f t="shared" ca="1" si="25"/>
        <v>755.31222292685391</v>
      </c>
      <c r="BT28" s="31">
        <f t="shared" ca="1" si="25"/>
        <v>750.27680810734159</v>
      </c>
      <c r="BU28" s="31">
        <f t="shared" ca="1" si="25"/>
        <v>745.27496271995926</v>
      </c>
      <c r="BV28" s="31">
        <f t="shared" ca="1" si="25"/>
        <v>740.30646296849284</v>
      </c>
      <c r="BW28" s="31">
        <f t="shared" ca="1" si="25"/>
        <v>735.37108654870303</v>
      </c>
    </row>
    <row r="29" spans="1:75">
      <c r="A29" s="17">
        <v>22</v>
      </c>
      <c r="B29" s="17">
        <v>0.47</v>
      </c>
      <c r="C29" s="17">
        <f t="shared" si="20"/>
        <v>8.255752678728261E-3</v>
      </c>
      <c r="D29" s="31">
        <f t="shared" ca="1" si="21"/>
        <v>192.42063718300361</v>
      </c>
      <c r="E29" s="31">
        <f t="shared" ca="1" si="21"/>
        <v>191.85941032455312</v>
      </c>
      <c r="F29" s="31">
        <f t="shared" ca="1" si="21"/>
        <v>191.29982037777319</v>
      </c>
      <c r="G29" s="31">
        <f t="shared" ca="1" si="21"/>
        <v>190.74186256833801</v>
      </c>
      <c r="H29" s="31">
        <f t="shared" ca="1" si="21"/>
        <v>190.18553213584701</v>
      </c>
      <c r="I29" s="31">
        <f t="shared" ca="1" si="21"/>
        <v>189.63082433378412</v>
      </c>
      <c r="J29" s="31">
        <f t="shared" ca="1" si="21"/>
        <v>189.07773442947726</v>
      </c>
      <c r="K29" s="31">
        <f t="shared" ca="1" si="21"/>
        <v>188.52625770405797</v>
      </c>
      <c r="L29" s="31">
        <f t="shared" ca="1" si="21"/>
        <v>187.9763894524211</v>
      </c>
      <c r="M29" s="31">
        <f t="shared" ca="1" si="21"/>
        <v>187.42812498318489</v>
      </c>
      <c r="N29" s="31">
        <f t="shared" ca="1" si="21"/>
        <v>186.88145961865061</v>
      </c>
      <c r="O29" s="31">
        <f t="shared" ca="1" si="21"/>
        <v>186.33638869476286</v>
      </c>
      <c r="S29" s="31">
        <f t="shared" ca="1" si="22"/>
        <v>373.42767452474953</v>
      </c>
      <c r="T29" s="31">
        <f t="shared" ca="1" si="22"/>
        <v>371.87172588089641</v>
      </c>
      <c r="U29" s="31">
        <f t="shared" ca="1" si="22"/>
        <v>370.32226035639269</v>
      </c>
      <c r="V29" s="31">
        <f t="shared" ca="1" si="22"/>
        <v>368.77925093824109</v>
      </c>
      <c r="W29" s="31">
        <f t="shared" ca="1" si="22"/>
        <v>367.24267072599838</v>
      </c>
      <c r="X29" s="31">
        <f t="shared" ca="1" si="22"/>
        <v>365.71249293130671</v>
      </c>
      <c r="Y29" s="31">
        <f t="shared" ca="1" si="22"/>
        <v>364.18869087742632</v>
      </c>
      <c r="Z29" s="31">
        <f t="shared" ca="1" si="22"/>
        <v>362.67123799877032</v>
      </c>
      <c r="AA29" s="31">
        <f t="shared" ca="1" si="22"/>
        <v>361.16010784044209</v>
      </c>
      <c r="AB29" s="31">
        <f t="shared" ca="1" si="22"/>
        <v>359.65527405777362</v>
      </c>
      <c r="AC29" s="31">
        <f t="shared" ca="1" si="22"/>
        <v>358.15671041586626</v>
      </c>
      <c r="AD29" s="31">
        <f t="shared" ca="1" si="22"/>
        <v>356.66439078913339</v>
      </c>
      <c r="AH29" s="31">
        <f t="shared" ca="1" si="23"/>
        <v>442.74441610480096</v>
      </c>
      <c r="AI29" s="31">
        <f t="shared" ca="1" si="23"/>
        <v>440.67827549631198</v>
      </c>
      <c r="AJ29" s="31">
        <f t="shared" ca="1" si="23"/>
        <v>438.62177687732913</v>
      </c>
      <c r="AK29" s="31">
        <f t="shared" ca="1" si="23"/>
        <v>436.57487525190157</v>
      </c>
      <c r="AL29" s="31">
        <f t="shared" ca="1" si="23"/>
        <v>434.53752583405941</v>
      </c>
      <c r="AM29" s="31">
        <f t="shared" ca="1" si="23"/>
        <v>432.5096840468338</v>
      </c>
      <c r="AN29" s="31">
        <f t="shared" ca="1" si="23"/>
        <v>430.4913055212819</v>
      </c>
      <c r="AO29" s="31">
        <f t="shared" ca="1" si="23"/>
        <v>428.48234609551594</v>
      </c>
      <c r="AP29" s="31">
        <f t="shared" ca="1" si="23"/>
        <v>426.48276181373689</v>
      </c>
      <c r="AQ29" s="31">
        <f t="shared" ca="1" si="23"/>
        <v>424.49250892527277</v>
      </c>
      <c r="AR29" s="31">
        <f t="shared" ca="1" si="23"/>
        <v>422.51154388362136</v>
      </c>
      <c r="AS29" s="31">
        <f t="shared" ca="1" si="23"/>
        <v>420.53982334549784</v>
      </c>
      <c r="AW29" s="31">
        <f t="shared" si="24"/>
        <v>660.46021429826089</v>
      </c>
      <c r="AX29" s="31">
        <f t="shared" ca="1" si="24"/>
        <v>572.28052508940937</v>
      </c>
      <c r="AY29" s="31">
        <f t="shared" ca="1" si="24"/>
        <v>569.03760211390272</v>
      </c>
      <c r="AZ29" s="31">
        <f t="shared" ca="1" si="24"/>
        <v>565.81305570192399</v>
      </c>
      <c r="BA29" s="31">
        <f t="shared" ca="1" si="24"/>
        <v>562.60678171961285</v>
      </c>
      <c r="BB29" s="31">
        <f t="shared" ca="1" si="24"/>
        <v>559.4186766232018</v>
      </c>
      <c r="BC29" s="31">
        <f t="shared" ca="1" si="24"/>
        <v>556.2486374556704</v>
      </c>
      <c r="BD29" s="31">
        <f t="shared" ca="1" si="24"/>
        <v>553.09656184342157</v>
      </c>
      <c r="BE29" s="31">
        <f t="shared" ca="1" si="24"/>
        <v>549.96234799297554</v>
      </c>
      <c r="BF29" s="31">
        <f t="shared" ca="1" si="24"/>
        <v>546.84589468768206</v>
      </c>
      <c r="BG29" s="31">
        <f t="shared" ca="1" si="24"/>
        <v>543.74710128445179</v>
      </c>
      <c r="BH29" s="31">
        <f t="shared" ca="1" si="24"/>
        <v>540.66586771050663</v>
      </c>
      <c r="BL29" s="31">
        <f t="shared" ca="1" si="25"/>
        <v>825.57526787282609</v>
      </c>
      <c r="BM29" s="31">
        <f t="shared" ca="1" si="25"/>
        <v>697.23382023679505</v>
      </c>
      <c r="BN29" s="31">
        <f t="shared" ca="1" si="25"/>
        <v>692.58559476854987</v>
      </c>
      <c r="BO29" s="31">
        <f t="shared" ca="1" si="25"/>
        <v>687.96835747009277</v>
      </c>
      <c r="BP29" s="31">
        <f t="shared" ca="1" si="25"/>
        <v>683.38190175362547</v>
      </c>
      <c r="BQ29" s="31">
        <f t="shared" ca="1" si="25"/>
        <v>678.82602240860126</v>
      </c>
      <c r="BR29" s="31">
        <f t="shared" ca="1" si="25"/>
        <v>674.300515592544</v>
      </c>
      <c r="BS29" s="31">
        <f t="shared" ca="1" si="25"/>
        <v>669.80517882192692</v>
      </c>
      <c r="BT29" s="31">
        <f t="shared" ca="1" si="25"/>
        <v>665.33981096311413</v>
      </c>
      <c r="BU29" s="31">
        <f t="shared" ca="1" si="25"/>
        <v>660.90421222335999</v>
      </c>
      <c r="BV29" s="31">
        <f t="shared" ca="1" si="25"/>
        <v>656.49818414187087</v>
      </c>
      <c r="BW29" s="31">
        <f t="shared" ca="1" si="25"/>
        <v>652.1215295809252</v>
      </c>
    </row>
    <row r="30" spans="1:75">
      <c r="A30" s="17">
        <v>23</v>
      </c>
      <c r="B30" s="17">
        <v>0.85</v>
      </c>
      <c r="C30" s="17">
        <f t="shared" si="20"/>
        <v>1.4930616546636218E-2</v>
      </c>
      <c r="D30" s="31">
        <f t="shared" ca="1" si="21"/>
        <v>347.99476937351716</v>
      </c>
      <c r="E30" s="31">
        <f t="shared" ca="1" si="21"/>
        <v>346.97978462951102</v>
      </c>
      <c r="F30" s="31">
        <f t="shared" ca="1" si="21"/>
        <v>345.96776025767497</v>
      </c>
      <c r="G30" s="31">
        <f t="shared" ca="1" si="21"/>
        <v>344.95868762359009</v>
      </c>
      <c r="H30" s="31">
        <f t="shared" ca="1" si="21"/>
        <v>343.95255811802122</v>
      </c>
      <c r="I30" s="31">
        <f t="shared" ca="1" si="21"/>
        <v>342.94936315684367</v>
      </c>
      <c r="J30" s="31">
        <f t="shared" ca="1" si="21"/>
        <v>341.94909418096955</v>
      </c>
      <c r="K30" s="31">
        <f t="shared" ca="1" si="21"/>
        <v>340.95174265627509</v>
      </c>
      <c r="L30" s="31">
        <f t="shared" ca="1" si="21"/>
        <v>339.95730007352756</v>
      </c>
      <c r="M30" s="31">
        <f t="shared" ca="1" si="21"/>
        <v>338.96575794831313</v>
      </c>
      <c r="N30" s="31">
        <f t="shared" ca="1" si="21"/>
        <v>337.97710782096385</v>
      </c>
      <c r="O30" s="31">
        <f t="shared" ca="1" si="21"/>
        <v>336.99134125648607</v>
      </c>
      <c r="S30" s="31">
        <f t="shared" ca="1" si="22"/>
        <v>675.34792201284495</v>
      </c>
      <c r="T30" s="31">
        <f t="shared" ca="1" si="22"/>
        <v>672.5339723377914</v>
      </c>
      <c r="U30" s="31">
        <f t="shared" ca="1" si="22"/>
        <v>669.73174745305062</v>
      </c>
      <c r="V30" s="31">
        <f t="shared" ca="1" si="22"/>
        <v>666.94119850532968</v>
      </c>
      <c r="W30" s="31">
        <f t="shared" ca="1" si="22"/>
        <v>664.16227684489081</v>
      </c>
      <c r="X30" s="31">
        <f t="shared" ca="1" si="22"/>
        <v>661.39493402470373</v>
      </c>
      <c r="Y30" s="31">
        <f t="shared" ca="1" si="22"/>
        <v>658.63912179960084</v>
      </c>
      <c r="Z30" s="31">
        <f t="shared" ca="1" si="22"/>
        <v>655.89479212543574</v>
      </c>
      <c r="AA30" s="31">
        <f t="shared" ca="1" si="22"/>
        <v>653.16189715824646</v>
      </c>
      <c r="AB30" s="31">
        <f t="shared" ca="1" si="22"/>
        <v>650.44038925342045</v>
      </c>
      <c r="AC30" s="31">
        <f t="shared" ca="1" si="22"/>
        <v>647.73022096486454</v>
      </c>
      <c r="AD30" s="31">
        <f t="shared" ca="1" si="22"/>
        <v>645.03134504417744</v>
      </c>
      <c r="AH30" s="31">
        <f t="shared" ca="1" si="23"/>
        <v>800.70798657251248</v>
      </c>
      <c r="AI30" s="31">
        <f t="shared" ca="1" si="23"/>
        <v>796.97134930184086</v>
      </c>
      <c r="AJ30" s="31">
        <f t="shared" ca="1" si="23"/>
        <v>793.25214967176555</v>
      </c>
      <c r="AK30" s="31">
        <f t="shared" ca="1" si="23"/>
        <v>789.55030630663055</v>
      </c>
      <c r="AL30" s="31">
        <f t="shared" ca="1" si="23"/>
        <v>785.86573821053298</v>
      </c>
      <c r="AM30" s="31">
        <f t="shared" ca="1" si="23"/>
        <v>782.19836476555054</v>
      </c>
      <c r="AN30" s="31">
        <f t="shared" ca="1" si="23"/>
        <v>778.54810572997792</v>
      </c>
      <c r="AO30" s="31">
        <f t="shared" ca="1" si="23"/>
        <v>774.91488123657143</v>
      </c>
      <c r="AP30" s="31">
        <f t="shared" ca="1" si="23"/>
        <v>771.29861179080081</v>
      </c>
      <c r="AQ30" s="31">
        <f t="shared" ca="1" si="23"/>
        <v>767.69921826911036</v>
      </c>
      <c r="AR30" s="31">
        <f t="shared" ca="1" si="23"/>
        <v>764.11662191718767</v>
      </c>
      <c r="AS30" s="31">
        <f t="shared" ca="1" si="23"/>
        <v>760.55074434824087</v>
      </c>
      <c r="AW30" s="31">
        <f t="shared" si="24"/>
        <v>1194.4493237308975</v>
      </c>
      <c r="AX30" s="31">
        <f t="shared" ca="1" si="24"/>
        <v>1034.9754177148893</v>
      </c>
      <c r="AY30" s="31">
        <f t="shared" ca="1" si="24"/>
        <v>1029.110557014505</v>
      </c>
      <c r="AZ30" s="31">
        <f t="shared" ca="1" si="24"/>
        <v>1023.2789305247562</v>
      </c>
      <c r="BA30" s="31">
        <f t="shared" ca="1" si="24"/>
        <v>1017.480349918449</v>
      </c>
      <c r="BB30" s="31">
        <f t="shared" ca="1" si="24"/>
        <v>1011.7146279355779</v>
      </c>
      <c r="BC30" s="31">
        <f t="shared" ca="1" si="24"/>
        <v>1005.9815783772763</v>
      </c>
      <c r="BD30" s="31">
        <f t="shared" ca="1" si="24"/>
        <v>1000.2810160998051</v>
      </c>
      <c r="BE30" s="31">
        <f t="shared" ca="1" si="24"/>
        <v>994.61275700857288</v>
      </c>
      <c r="BF30" s="31">
        <f t="shared" ca="1" si="24"/>
        <v>988.97661805219104</v>
      </c>
      <c r="BG30" s="31">
        <f t="shared" ca="1" si="24"/>
        <v>983.37241721656176</v>
      </c>
      <c r="BH30" s="31">
        <f t="shared" ca="1" si="24"/>
        <v>977.79997351900136</v>
      </c>
      <c r="BL30" s="31">
        <f t="shared" ca="1" si="25"/>
        <v>1493.0616546636218</v>
      </c>
      <c r="BM30" s="31">
        <f t="shared" ca="1" si="25"/>
        <v>1260.9547812793103</v>
      </c>
      <c r="BN30" s="31">
        <f t="shared" ca="1" si="25"/>
        <v>1252.5484160707817</v>
      </c>
      <c r="BO30" s="31">
        <f t="shared" ca="1" si="25"/>
        <v>1244.1980932969764</v>
      </c>
      <c r="BP30" s="31">
        <f t="shared" ca="1" si="25"/>
        <v>1235.9034393416632</v>
      </c>
      <c r="BQ30" s="31">
        <f t="shared" ca="1" si="25"/>
        <v>1227.6640830793854</v>
      </c>
      <c r="BR30" s="31">
        <f t="shared" ca="1" si="25"/>
        <v>1219.4796558588562</v>
      </c>
      <c r="BS30" s="31">
        <f t="shared" ca="1" si="25"/>
        <v>1211.3497914864638</v>
      </c>
      <c r="BT30" s="31">
        <f t="shared" ca="1" si="25"/>
        <v>1203.2741262098873</v>
      </c>
      <c r="BU30" s="31">
        <f t="shared" ca="1" si="25"/>
        <v>1195.2522987018215</v>
      </c>
      <c r="BV30" s="31">
        <f t="shared" ca="1" si="25"/>
        <v>1187.2839500438092</v>
      </c>
      <c r="BW30" s="31">
        <f t="shared" ca="1" si="25"/>
        <v>1179.368723710184</v>
      </c>
    </row>
    <row r="31" spans="1:75">
      <c r="A31" s="17">
        <v>24</v>
      </c>
      <c r="B31" s="17">
        <v>0.14000000000000001</v>
      </c>
      <c r="C31" s="17">
        <f t="shared" si="20"/>
        <v>2.4591603723871421E-3</v>
      </c>
      <c r="D31" s="31">
        <f t="shared" ca="1" si="21"/>
        <v>57.316785543873422</v>
      </c>
      <c r="E31" s="31">
        <f t="shared" ca="1" si="21"/>
        <v>57.149611586037118</v>
      </c>
      <c r="F31" s="31">
        <f t="shared" ca="1" si="21"/>
        <v>56.982925218911177</v>
      </c>
      <c r="G31" s="31">
        <f t="shared" ca="1" si="21"/>
        <v>56.816725020356017</v>
      </c>
      <c r="H31" s="31">
        <f t="shared" ca="1" si="21"/>
        <v>56.651009572379976</v>
      </c>
      <c r="I31" s="31">
        <f t="shared" ca="1" si="21"/>
        <v>56.485777461127199</v>
      </c>
      <c r="J31" s="31">
        <f t="shared" ca="1" si="21"/>
        <v>56.321027276865578</v>
      </c>
      <c r="K31" s="31">
        <f t="shared" ca="1" si="21"/>
        <v>56.156757613974726</v>
      </c>
      <c r="L31" s="31">
        <f t="shared" ca="1" si="21"/>
        <v>55.992967070933958</v>
      </c>
      <c r="M31" s="31">
        <f t="shared" ca="1" si="21"/>
        <v>55.829654250310405</v>
      </c>
      <c r="N31" s="31">
        <f t="shared" ca="1" si="21"/>
        <v>55.666817758747001</v>
      </c>
      <c r="O31" s="31">
        <f t="shared" ca="1" si="21"/>
        <v>55.504456206950657</v>
      </c>
      <c r="S31" s="31">
        <f t="shared" ca="1" si="22"/>
        <v>111.23377539035094</v>
      </c>
      <c r="T31" s="31">
        <f t="shared" ca="1" si="22"/>
        <v>110.77030132622448</v>
      </c>
      <c r="U31" s="31">
        <f t="shared" ca="1" si="22"/>
        <v>110.30875840403189</v>
      </c>
      <c r="V31" s="31">
        <f t="shared" ca="1" si="22"/>
        <v>109.84913857734843</v>
      </c>
      <c r="W31" s="31">
        <f t="shared" ca="1" si="22"/>
        <v>109.39143383327614</v>
      </c>
      <c r="X31" s="31">
        <f t="shared" ca="1" si="22"/>
        <v>108.93563619230416</v>
      </c>
      <c r="Y31" s="31">
        <f t="shared" ca="1" si="22"/>
        <v>108.48173770816956</v>
      </c>
      <c r="Z31" s="31">
        <f t="shared" ca="1" si="22"/>
        <v>108.02973046771885</v>
      </c>
      <c r="AA31" s="31">
        <f t="shared" ca="1" si="22"/>
        <v>107.57960659077001</v>
      </c>
      <c r="AB31" s="31">
        <f t="shared" ca="1" si="22"/>
        <v>107.13135822997515</v>
      </c>
      <c r="AC31" s="31">
        <f t="shared" ca="1" si="22"/>
        <v>106.6849775706836</v>
      </c>
      <c r="AD31" s="31">
        <f t="shared" ca="1" si="22"/>
        <v>106.24045683080571</v>
      </c>
      <c r="AH31" s="31">
        <f t="shared" ca="1" si="23"/>
        <v>131.88131543547266</v>
      </c>
      <c r="AI31" s="31">
        <f t="shared" ca="1" si="23"/>
        <v>131.26586929677381</v>
      </c>
      <c r="AJ31" s="31">
        <f t="shared" ca="1" si="23"/>
        <v>130.65329524005551</v>
      </c>
      <c r="AK31" s="31">
        <f t="shared" ca="1" si="23"/>
        <v>130.04357986226859</v>
      </c>
      <c r="AL31" s="31">
        <f t="shared" ca="1" si="23"/>
        <v>129.43670982291133</v>
      </c>
      <c r="AM31" s="31">
        <f t="shared" ca="1" si="23"/>
        <v>128.83267184373776</v>
      </c>
      <c r="AN31" s="31">
        <f t="shared" ca="1" si="23"/>
        <v>128.23145270846697</v>
      </c>
      <c r="AO31" s="31">
        <f t="shared" ca="1" si="23"/>
        <v>127.63303926249414</v>
      </c>
      <c r="AP31" s="31">
        <f t="shared" ca="1" si="23"/>
        <v>127.03741841260251</v>
      </c>
      <c r="AQ31" s="31">
        <f t="shared" ca="1" si="23"/>
        <v>126.44457712667702</v>
      </c>
      <c r="AR31" s="31">
        <f t="shared" ca="1" si="23"/>
        <v>125.85450243341917</v>
      </c>
      <c r="AS31" s="31">
        <f t="shared" ca="1" si="23"/>
        <v>125.26718142206322</v>
      </c>
      <c r="AW31" s="31">
        <f t="shared" si="24"/>
        <v>196.73282979097138</v>
      </c>
      <c r="AX31" s="31">
        <f t="shared" ca="1" si="24"/>
        <v>170.46653938833472</v>
      </c>
      <c r="AY31" s="31">
        <f t="shared" ca="1" si="24"/>
        <v>169.50056233180084</v>
      </c>
      <c r="AZ31" s="31">
        <f t="shared" ca="1" si="24"/>
        <v>168.54005914525399</v>
      </c>
      <c r="BA31" s="31">
        <f t="shared" ca="1" si="24"/>
        <v>167.58499881009749</v>
      </c>
      <c r="BB31" s="31">
        <f t="shared" ca="1" si="24"/>
        <v>166.63535048350698</v>
      </c>
      <c r="BC31" s="31">
        <f t="shared" ca="1" si="24"/>
        <v>165.69108349743377</v>
      </c>
      <c r="BD31" s="31">
        <f t="shared" ca="1" si="24"/>
        <v>164.75216735761498</v>
      </c>
      <c r="BE31" s="31">
        <f t="shared" ca="1" si="24"/>
        <v>163.81857174258849</v>
      </c>
      <c r="BF31" s="31">
        <f t="shared" ca="1" si="24"/>
        <v>162.89026650271384</v>
      </c>
      <c r="BG31" s="31">
        <f t="shared" ca="1" si="24"/>
        <v>161.96722165919843</v>
      </c>
      <c r="BH31" s="31">
        <f t="shared" ca="1" si="24"/>
        <v>161.04940740312966</v>
      </c>
      <c r="BL31" s="31">
        <f t="shared" ca="1" si="25"/>
        <v>245.91603723871421</v>
      </c>
      <c r="BM31" s="31">
        <f t="shared" ca="1" si="25"/>
        <v>207.68666985776878</v>
      </c>
      <c r="BN31" s="31">
        <f t="shared" ca="1" si="25"/>
        <v>206.30209205871702</v>
      </c>
      <c r="BO31" s="31">
        <f t="shared" ca="1" si="25"/>
        <v>204.92674477832554</v>
      </c>
      <c r="BP31" s="31">
        <f t="shared" ca="1" si="25"/>
        <v>203.56056647980336</v>
      </c>
      <c r="BQ31" s="31">
        <f t="shared" ca="1" si="25"/>
        <v>202.20349603660466</v>
      </c>
      <c r="BR31" s="31">
        <f t="shared" ca="1" si="25"/>
        <v>200.85547272969401</v>
      </c>
      <c r="BS31" s="31">
        <f t="shared" ca="1" si="25"/>
        <v>199.51643624482935</v>
      </c>
      <c r="BT31" s="31">
        <f t="shared" ca="1" si="25"/>
        <v>198.18632666986383</v>
      </c>
      <c r="BU31" s="31">
        <f t="shared" ca="1" si="25"/>
        <v>196.86508449206471</v>
      </c>
      <c r="BV31" s="31">
        <f t="shared" ca="1" si="25"/>
        <v>195.55265059545096</v>
      </c>
      <c r="BW31" s="31">
        <f t="shared" ca="1" si="25"/>
        <v>194.24896625814799</v>
      </c>
    </row>
    <row r="32" spans="1:75">
      <c r="A32" s="17">
        <v>25</v>
      </c>
      <c r="B32" s="17">
        <v>0.12</v>
      </c>
      <c r="C32" s="17">
        <f t="shared" si="20"/>
        <v>2.107851747760407E-3</v>
      </c>
      <c r="D32" s="31">
        <f t="shared" ca="1" si="21"/>
        <v>49.128673323320065</v>
      </c>
      <c r="E32" s="31">
        <f t="shared" ca="1" si="21"/>
        <v>48.985381359460369</v>
      </c>
      <c r="F32" s="31">
        <f t="shared" ca="1" si="21"/>
        <v>48.84250733049528</v>
      </c>
      <c r="G32" s="31">
        <f t="shared" ca="1" si="21"/>
        <v>48.700050017448007</v>
      </c>
      <c r="H32" s="31">
        <f t="shared" ca="1" si="21"/>
        <v>48.558008204897106</v>
      </c>
      <c r="I32" s="31">
        <f t="shared" ca="1" si="21"/>
        <v>48.416380680966157</v>
      </c>
      <c r="J32" s="31">
        <f t="shared" ca="1" si="21"/>
        <v>48.275166237313343</v>
      </c>
      <c r="K32" s="31">
        <f t="shared" ca="1" si="21"/>
        <v>48.134363669121186</v>
      </c>
      <c r="L32" s="31">
        <f t="shared" ca="1" si="21"/>
        <v>47.993971775086237</v>
      </c>
      <c r="M32" s="31">
        <f t="shared" ca="1" si="21"/>
        <v>47.853989357408906</v>
      </c>
      <c r="N32" s="31">
        <f t="shared" ca="1" si="21"/>
        <v>47.714415221783128</v>
      </c>
      <c r="O32" s="31">
        <f t="shared" ca="1" si="21"/>
        <v>47.575248177386264</v>
      </c>
      <c r="S32" s="31">
        <f t="shared" ca="1" si="22"/>
        <v>95.343236048872214</v>
      </c>
      <c r="T32" s="31">
        <f t="shared" ca="1" si="22"/>
        <v>94.945972565335254</v>
      </c>
      <c r="U32" s="31">
        <f t="shared" ca="1" si="22"/>
        <v>94.550364346313017</v>
      </c>
      <c r="V32" s="31">
        <f t="shared" ca="1" si="22"/>
        <v>94.15640449487006</v>
      </c>
      <c r="W32" s="31">
        <f t="shared" ca="1" si="22"/>
        <v>93.764086142808097</v>
      </c>
      <c r="X32" s="31">
        <f t="shared" ca="1" si="22"/>
        <v>93.373402450546394</v>
      </c>
      <c r="Y32" s="31">
        <f t="shared" ca="1" si="22"/>
        <v>92.984346607002465</v>
      </c>
      <c r="Z32" s="31">
        <f t="shared" ca="1" si="22"/>
        <v>92.596911829473271</v>
      </c>
      <c r="AA32" s="31">
        <f t="shared" ca="1" si="22"/>
        <v>92.211091363517127</v>
      </c>
      <c r="AB32" s="31">
        <f t="shared" ca="1" si="22"/>
        <v>91.826878482835824</v>
      </c>
      <c r="AC32" s="31">
        <f t="shared" ca="1" si="22"/>
        <v>91.444266489157343</v>
      </c>
      <c r="AD32" s="31">
        <f t="shared" ca="1" si="22"/>
        <v>91.063248712119162</v>
      </c>
      <c r="AH32" s="31">
        <f t="shared" ca="1" si="23"/>
        <v>113.04112751611939</v>
      </c>
      <c r="AI32" s="31">
        <f t="shared" ca="1" si="23"/>
        <v>112.51360225437752</v>
      </c>
      <c r="AJ32" s="31">
        <f t="shared" ca="1" si="23"/>
        <v>111.98853877719041</v>
      </c>
      <c r="AK32" s="31">
        <f t="shared" ca="1" si="23"/>
        <v>111.46592559623018</v>
      </c>
      <c r="AL32" s="31">
        <f t="shared" ca="1" si="23"/>
        <v>110.94575127678111</v>
      </c>
      <c r="AM32" s="31">
        <f t="shared" ca="1" si="23"/>
        <v>110.42800443748948</v>
      </c>
      <c r="AN32" s="31">
        <f t="shared" ca="1" si="23"/>
        <v>109.91267375011452</v>
      </c>
      <c r="AO32" s="31">
        <f t="shared" ca="1" si="23"/>
        <v>109.39974793928066</v>
      </c>
      <c r="AP32" s="31">
        <f t="shared" ca="1" si="23"/>
        <v>108.88921578223069</v>
      </c>
      <c r="AQ32" s="31">
        <f t="shared" ca="1" si="23"/>
        <v>108.38106610858027</v>
      </c>
      <c r="AR32" s="31">
        <f t="shared" ca="1" si="23"/>
        <v>107.87528780007354</v>
      </c>
      <c r="AS32" s="31">
        <f t="shared" ca="1" si="23"/>
        <v>107.37186979033987</v>
      </c>
      <c r="AW32" s="31">
        <f t="shared" si="24"/>
        <v>168.62813982083256</v>
      </c>
      <c r="AX32" s="31">
        <f t="shared" ca="1" si="24"/>
        <v>146.1141766185726</v>
      </c>
      <c r="AY32" s="31">
        <f t="shared" ca="1" si="24"/>
        <v>145.28619628440069</v>
      </c>
      <c r="AZ32" s="31">
        <f t="shared" ca="1" si="24"/>
        <v>144.46290783878908</v>
      </c>
      <c r="BA32" s="31">
        <f t="shared" ca="1" si="24"/>
        <v>143.64428469436925</v>
      </c>
      <c r="BB32" s="31">
        <f t="shared" ca="1" si="24"/>
        <v>142.8303004144345</v>
      </c>
      <c r="BC32" s="31">
        <f t="shared" ca="1" si="24"/>
        <v>142.02092871208606</v>
      </c>
      <c r="BD32" s="31">
        <f t="shared" ca="1" si="24"/>
        <v>141.21614344938425</v>
      </c>
      <c r="BE32" s="31">
        <f t="shared" ca="1" si="24"/>
        <v>140.41591863650439</v>
      </c>
      <c r="BF32" s="31">
        <f t="shared" ca="1" si="24"/>
        <v>139.62022843089753</v>
      </c>
      <c r="BG32" s="31">
        <f t="shared" ca="1" si="24"/>
        <v>138.82904713645576</v>
      </c>
      <c r="BH32" s="31">
        <f t="shared" ca="1" si="24"/>
        <v>138.04234920268252</v>
      </c>
      <c r="BL32" s="31">
        <f t="shared" ca="1" si="25"/>
        <v>210.78517477604069</v>
      </c>
      <c r="BM32" s="31">
        <f t="shared" ca="1" si="25"/>
        <v>178.0171455923732</v>
      </c>
      <c r="BN32" s="31">
        <f t="shared" ca="1" si="25"/>
        <v>176.83036462175741</v>
      </c>
      <c r="BO32" s="31">
        <f t="shared" ca="1" si="25"/>
        <v>175.651495524279</v>
      </c>
      <c r="BP32" s="31">
        <f t="shared" ca="1" si="25"/>
        <v>174.48048555411711</v>
      </c>
      <c r="BQ32" s="31">
        <f t="shared" ca="1" si="25"/>
        <v>173.31728231708968</v>
      </c>
      <c r="BR32" s="31">
        <f t="shared" ca="1" si="25"/>
        <v>172.16183376830909</v>
      </c>
      <c r="BS32" s="31">
        <f t="shared" ca="1" si="25"/>
        <v>171.01408820985367</v>
      </c>
      <c r="BT32" s="31">
        <f t="shared" ca="1" si="25"/>
        <v>169.87399428845467</v>
      </c>
      <c r="BU32" s="31">
        <f t="shared" ca="1" si="25"/>
        <v>168.74150099319829</v>
      </c>
      <c r="BV32" s="31">
        <f t="shared" ca="1" si="25"/>
        <v>167.61655765324363</v>
      </c>
      <c r="BW32" s="31">
        <f t="shared" ca="1" si="25"/>
        <v>166.49911393555536</v>
      </c>
    </row>
    <row r="33" spans="1:75">
      <c r="A33" s="17">
        <v>26</v>
      </c>
      <c r="B33" s="17">
        <v>0.57999999999999996</v>
      </c>
      <c r="C33" s="17">
        <f t="shared" si="20"/>
        <v>1.0187950114175301E-2</v>
      </c>
      <c r="D33" s="31">
        <f t="shared" ca="1" si="21"/>
        <v>237.455254396047</v>
      </c>
      <c r="E33" s="31">
        <f t="shared" ca="1" si="21"/>
        <v>236.76267657072512</v>
      </c>
      <c r="F33" s="31">
        <f t="shared" ca="1" si="21"/>
        <v>236.07211876406052</v>
      </c>
      <c r="G33" s="31">
        <f t="shared" ca="1" si="21"/>
        <v>235.38357508433202</v>
      </c>
      <c r="H33" s="31">
        <f t="shared" ca="1" si="21"/>
        <v>234.6970396570027</v>
      </c>
      <c r="I33" s="31">
        <f t="shared" ca="1" si="21"/>
        <v>234.01250662466975</v>
      </c>
      <c r="J33" s="31">
        <f t="shared" ca="1" si="21"/>
        <v>233.32997014701448</v>
      </c>
      <c r="K33" s="31">
        <f t="shared" ca="1" si="21"/>
        <v>232.64942440075239</v>
      </c>
      <c r="L33" s="31">
        <f t="shared" ca="1" si="21"/>
        <v>231.97086357958349</v>
      </c>
      <c r="M33" s="31">
        <f t="shared" ca="1" si="21"/>
        <v>231.29428189414307</v>
      </c>
      <c r="N33" s="31">
        <f t="shared" ca="1" si="21"/>
        <v>230.61967357195181</v>
      </c>
      <c r="O33" s="31">
        <f t="shared" ca="1" si="21"/>
        <v>229.94703285736693</v>
      </c>
      <c r="S33" s="31">
        <f t="shared" ca="1" si="22"/>
        <v>460.82564090288236</v>
      </c>
      <c r="T33" s="31">
        <f t="shared" ca="1" si="22"/>
        <v>458.90553406578704</v>
      </c>
      <c r="U33" s="31">
        <f t="shared" ca="1" si="22"/>
        <v>456.99342767384627</v>
      </c>
      <c r="V33" s="31">
        <f t="shared" ca="1" si="22"/>
        <v>455.08928839187195</v>
      </c>
      <c r="W33" s="31">
        <f t="shared" ca="1" si="22"/>
        <v>453.19308302357246</v>
      </c>
      <c r="X33" s="31">
        <f t="shared" ca="1" si="22"/>
        <v>451.30477851097424</v>
      </c>
      <c r="Y33" s="31">
        <f t="shared" ca="1" si="22"/>
        <v>449.42434193384526</v>
      </c>
      <c r="Z33" s="31">
        <f t="shared" ca="1" si="22"/>
        <v>447.5517405091208</v>
      </c>
      <c r="AA33" s="31">
        <f t="shared" ca="1" si="22"/>
        <v>445.68694159033282</v>
      </c>
      <c r="AB33" s="31">
        <f t="shared" ca="1" si="22"/>
        <v>443.82991266703982</v>
      </c>
      <c r="AC33" s="31">
        <f t="shared" ca="1" si="22"/>
        <v>441.98062136426051</v>
      </c>
      <c r="AD33" s="31">
        <f t="shared" ca="1" si="22"/>
        <v>440.1390354419093</v>
      </c>
      <c r="AH33" s="31">
        <f t="shared" ca="1" si="23"/>
        <v>546.3654496612437</v>
      </c>
      <c r="AI33" s="31">
        <f t="shared" ca="1" si="23"/>
        <v>543.81574422949132</v>
      </c>
      <c r="AJ33" s="31">
        <f t="shared" ca="1" si="23"/>
        <v>541.277937423087</v>
      </c>
      <c r="AK33" s="31">
        <f t="shared" ca="1" si="23"/>
        <v>538.75197371511251</v>
      </c>
      <c r="AL33" s="31">
        <f t="shared" ca="1" si="23"/>
        <v>536.23779783777536</v>
      </c>
      <c r="AM33" s="31">
        <f t="shared" ca="1" si="23"/>
        <v>533.73535478119913</v>
      </c>
      <c r="AN33" s="31">
        <f t="shared" ca="1" si="23"/>
        <v>531.24458979222015</v>
      </c>
      <c r="AO33" s="31">
        <f t="shared" ca="1" si="23"/>
        <v>528.76544837318988</v>
      </c>
      <c r="AP33" s="31">
        <f t="shared" ca="1" si="23"/>
        <v>526.29787628078168</v>
      </c>
      <c r="AQ33" s="31">
        <f t="shared" ca="1" si="23"/>
        <v>523.84181952480469</v>
      </c>
      <c r="AR33" s="31">
        <f t="shared" ca="1" si="23"/>
        <v>521.39722436702209</v>
      </c>
      <c r="AS33" s="31">
        <f t="shared" ca="1" si="23"/>
        <v>518.96403731997611</v>
      </c>
      <c r="AW33" s="31">
        <f t="shared" si="24"/>
        <v>815.03600913402408</v>
      </c>
      <c r="AX33" s="31">
        <f t="shared" ca="1" si="24"/>
        <v>706.21852032310085</v>
      </c>
      <c r="AY33" s="31">
        <f t="shared" ca="1" si="24"/>
        <v>702.21661537460329</v>
      </c>
      <c r="AZ33" s="31">
        <f t="shared" ca="1" si="24"/>
        <v>698.23738788748062</v>
      </c>
      <c r="BA33" s="31">
        <f t="shared" ca="1" si="24"/>
        <v>694.280709356118</v>
      </c>
      <c r="BB33" s="31">
        <f t="shared" ca="1" si="24"/>
        <v>690.34645200310013</v>
      </c>
      <c r="BC33" s="31">
        <f t="shared" ca="1" si="24"/>
        <v>686.43448877508263</v>
      </c>
      <c r="BD33" s="31">
        <f t="shared" ca="1" si="24"/>
        <v>682.54469333869054</v>
      </c>
      <c r="BE33" s="31">
        <f t="shared" ca="1" si="24"/>
        <v>678.67694007643786</v>
      </c>
      <c r="BF33" s="31">
        <f t="shared" ca="1" si="24"/>
        <v>674.83110408267146</v>
      </c>
      <c r="BG33" s="31">
        <f t="shared" ca="1" si="24"/>
        <v>671.00706115953619</v>
      </c>
      <c r="BH33" s="31">
        <f t="shared" ca="1" si="24"/>
        <v>667.20468781296552</v>
      </c>
      <c r="BL33" s="31">
        <f t="shared" ca="1" si="25"/>
        <v>1018.7950114175301</v>
      </c>
      <c r="BM33" s="31">
        <f t="shared" ca="1" si="25"/>
        <v>860.41620369647046</v>
      </c>
      <c r="BN33" s="31">
        <f t="shared" ca="1" si="25"/>
        <v>854.68009567182742</v>
      </c>
      <c r="BO33" s="31">
        <f t="shared" ca="1" si="25"/>
        <v>848.98222836734851</v>
      </c>
      <c r="BP33" s="31">
        <f t="shared" ca="1" si="25"/>
        <v>843.32234684489947</v>
      </c>
      <c r="BQ33" s="31">
        <f t="shared" ca="1" si="25"/>
        <v>837.70019786593343</v>
      </c>
      <c r="BR33" s="31">
        <f t="shared" ca="1" si="25"/>
        <v>832.11552988016069</v>
      </c>
      <c r="BS33" s="31">
        <f t="shared" ca="1" si="25"/>
        <v>826.5680930142928</v>
      </c>
      <c r="BT33" s="31">
        <f t="shared" ca="1" si="25"/>
        <v>821.05763906086418</v>
      </c>
      <c r="BU33" s="31">
        <f t="shared" ca="1" si="25"/>
        <v>815.58392146712504</v>
      </c>
      <c r="BV33" s="31">
        <f t="shared" ca="1" si="25"/>
        <v>810.14669532401092</v>
      </c>
      <c r="BW33" s="31">
        <f t="shared" ca="1" si="25"/>
        <v>804.7457173551843</v>
      </c>
    </row>
    <row r="34" spans="1:75">
      <c r="A34" s="17">
        <v>27</v>
      </c>
      <c r="B34" s="17">
        <v>0.56999999999999995</v>
      </c>
      <c r="C34" s="17">
        <f t="shared" si="20"/>
        <v>1.0012295801861934E-2</v>
      </c>
      <c r="D34" s="31">
        <f t="shared" ca="1" si="21"/>
        <v>233.36119828577031</v>
      </c>
      <c r="E34" s="31">
        <f t="shared" ca="1" si="21"/>
        <v>232.68056145743677</v>
      </c>
      <c r="F34" s="31">
        <f t="shared" ca="1" si="21"/>
        <v>232.00190981985259</v>
      </c>
      <c r="G34" s="31">
        <f t="shared" ca="1" si="21"/>
        <v>231.32523758287803</v>
      </c>
      <c r="H34" s="31">
        <f t="shared" ca="1" si="21"/>
        <v>230.65053897326129</v>
      </c>
      <c r="I34" s="31">
        <f t="shared" ca="1" si="21"/>
        <v>229.97780823458925</v>
      </c>
      <c r="J34" s="31">
        <f t="shared" ca="1" si="21"/>
        <v>229.30703962723837</v>
      </c>
      <c r="K34" s="31">
        <f t="shared" ca="1" si="21"/>
        <v>228.63822742832562</v>
      </c>
      <c r="L34" s="31">
        <f t="shared" ca="1" si="21"/>
        <v>227.97136593165965</v>
      </c>
      <c r="M34" s="31">
        <f t="shared" ca="1" si="21"/>
        <v>227.30644944769233</v>
      </c>
      <c r="N34" s="31">
        <f t="shared" ca="1" si="21"/>
        <v>226.64347230346988</v>
      </c>
      <c r="O34" s="31">
        <f t="shared" ca="1" si="21"/>
        <v>225.98242884258477</v>
      </c>
      <c r="S34" s="31">
        <f t="shared" ca="1" si="22"/>
        <v>452.88037123214303</v>
      </c>
      <c r="T34" s="31">
        <f t="shared" ca="1" si="22"/>
        <v>450.99336968534249</v>
      </c>
      <c r="U34" s="31">
        <f t="shared" ca="1" si="22"/>
        <v>449.11423064498689</v>
      </c>
      <c r="V34" s="31">
        <f t="shared" ca="1" si="22"/>
        <v>447.2429213506328</v>
      </c>
      <c r="W34" s="31">
        <f t="shared" ca="1" si="22"/>
        <v>445.37940917833851</v>
      </c>
      <c r="X34" s="31">
        <f t="shared" ca="1" si="22"/>
        <v>443.52366164009538</v>
      </c>
      <c r="Y34" s="31">
        <f t="shared" ca="1" si="22"/>
        <v>441.67564638326172</v>
      </c>
      <c r="Z34" s="31">
        <f t="shared" ca="1" si="22"/>
        <v>439.83533118999804</v>
      </c>
      <c r="AA34" s="31">
        <f t="shared" ca="1" si="22"/>
        <v>438.00268397670641</v>
      </c>
      <c r="AB34" s="31">
        <f t="shared" ca="1" si="22"/>
        <v>436.17767279347015</v>
      </c>
      <c r="AC34" s="31">
        <f t="shared" ca="1" si="22"/>
        <v>434.3602658234974</v>
      </c>
      <c r="AD34" s="31">
        <f t="shared" ca="1" si="22"/>
        <v>432.55043138256605</v>
      </c>
      <c r="AH34" s="31">
        <f t="shared" ca="1" si="23"/>
        <v>536.94535570156711</v>
      </c>
      <c r="AI34" s="31">
        <f t="shared" ca="1" si="23"/>
        <v>534.43961070829323</v>
      </c>
      <c r="AJ34" s="31">
        <f t="shared" ca="1" si="23"/>
        <v>531.94555919165452</v>
      </c>
      <c r="AK34" s="31">
        <f t="shared" ca="1" si="23"/>
        <v>529.46314658209337</v>
      </c>
      <c r="AL34" s="31">
        <f t="shared" ca="1" si="23"/>
        <v>526.99231856471033</v>
      </c>
      <c r="AM34" s="31">
        <f t="shared" ca="1" si="23"/>
        <v>524.53302107807508</v>
      </c>
      <c r="AN34" s="31">
        <f t="shared" ca="1" si="23"/>
        <v>522.08520031304397</v>
      </c>
      <c r="AO34" s="31">
        <f t="shared" ca="1" si="23"/>
        <v>519.64880271158313</v>
      </c>
      <c r="AP34" s="31">
        <f t="shared" ca="1" si="23"/>
        <v>517.22377496559579</v>
      </c>
      <c r="AQ34" s="31">
        <f t="shared" ca="1" si="23"/>
        <v>514.81006401575632</v>
      </c>
      <c r="AR34" s="31">
        <f t="shared" ca="1" si="23"/>
        <v>512.40761705034936</v>
      </c>
      <c r="AS34" s="31">
        <f t="shared" ca="1" si="23"/>
        <v>510.01638150411441</v>
      </c>
      <c r="AW34" s="31">
        <f t="shared" si="24"/>
        <v>800.98366414895474</v>
      </c>
      <c r="AX34" s="31">
        <f t="shared" ca="1" si="24"/>
        <v>694.04233893821981</v>
      </c>
      <c r="AY34" s="31">
        <f t="shared" ca="1" si="24"/>
        <v>690.10943235090326</v>
      </c>
      <c r="AZ34" s="31">
        <f t="shared" ca="1" si="24"/>
        <v>686.19881223424818</v>
      </c>
      <c r="BA34" s="31">
        <f t="shared" ca="1" si="24"/>
        <v>682.31035229825397</v>
      </c>
      <c r="BB34" s="31">
        <f t="shared" ca="1" si="24"/>
        <v>678.44392696856391</v>
      </c>
      <c r="BC34" s="31">
        <f t="shared" ca="1" si="24"/>
        <v>674.59941138240879</v>
      </c>
      <c r="BD34" s="31">
        <f t="shared" ca="1" si="24"/>
        <v>670.77668138457511</v>
      </c>
      <c r="BE34" s="31">
        <f t="shared" ca="1" si="24"/>
        <v>666.97561352339585</v>
      </c>
      <c r="BF34" s="31">
        <f t="shared" ca="1" si="24"/>
        <v>663.1960850467633</v>
      </c>
      <c r="BG34" s="31">
        <f t="shared" ca="1" si="24"/>
        <v>659.43797389816496</v>
      </c>
      <c r="BH34" s="31">
        <f t="shared" ca="1" si="24"/>
        <v>655.70115871274209</v>
      </c>
      <c r="BL34" s="31">
        <f t="shared" ca="1" si="25"/>
        <v>1001.2295801861934</v>
      </c>
      <c r="BM34" s="31">
        <f t="shared" ca="1" si="25"/>
        <v>845.58144156377261</v>
      </c>
      <c r="BN34" s="31">
        <f t="shared" ca="1" si="25"/>
        <v>839.94423195334764</v>
      </c>
      <c r="BO34" s="31">
        <f t="shared" ca="1" si="25"/>
        <v>834.34460374032528</v>
      </c>
      <c r="BP34" s="31">
        <f t="shared" ca="1" si="25"/>
        <v>828.78230638205639</v>
      </c>
      <c r="BQ34" s="31">
        <f t="shared" ca="1" si="25"/>
        <v>823.25709100617598</v>
      </c>
      <c r="BR34" s="31">
        <f t="shared" ca="1" si="25"/>
        <v>817.76871039946832</v>
      </c>
      <c r="BS34" s="31">
        <f t="shared" ca="1" si="25"/>
        <v>812.31691899680504</v>
      </c>
      <c r="BT34" s="31">
        <f t="shared" ca="1" si="25"/>
        <v>806.90147287015964</v>
      </c>
      <c r="BU34" s="31">
        <f t="shared" ca="1" si="25"/>
        <v>801.52212971769188</v>
      </c>
      <c r="BV34" s="31">
        <f t="shared" ca="1" si="25"/>
        <v>796.17864885290726</v>
      </c>
      <c r="BW34" s="31">
        <f t="shared" ca="1" si="25"/>
        <v>790.87079119388807</v>
      </c>
    </row>
    <row r="35" spans="1:75">
      <c r="A35" s="17">
        <v>28</v>
      </c>
      <c r="B35" s="17">
        <v>0.2</v>
      </c>
      <c r="C35" s="17">
        <f t="shared" si="20"/>
        <v>3.5130862462673458E-3</v>
      </c>
      <c r="D35" s="31">
        <f t="shared" ca="1" si="21"/>
        <v>81.881122205533458</v>
      </c>
      <c r="E35" s="31">
        <f t="shared" ca="1" si="21"/>
        <v>81.642302265767299</v>
      </c>
      <c r="F35" s="31">
        <f t="shared" ca="1" si="21"/>
        <v>81.404178884158824</v>
      </c>
      <c r="G35" s="31">
        <f t="shared" ca="1" si="21"/>
        <v>81.166750029080021</v>
      </c>
      <c r="H35" s="31">
        <f t="shared" ca="1" si="21"/>
        <v>80.93001367482853</v>
      </c>
      <c r="I35" s="31">
        <f t="shared" ca="1" si="21"/>
        <v>80.693967801610285</v>
      </c>
      <c r="J35" s="31">
        <f t="shared" ca="1" si="21"/>
        <v>80.458610395522257</v>
      </c>
      <c r="K35" s="31">
        <f t="shared" ca="1" si="21"/>
        <v>80.223939448535319</v>
      </c>
      <c r="L35" s="31">
        <f t="shared" ca="1" si="21"/>
        <v>79.989952958477076</v>
      </c>
      <c r="M35" s="31">
        <f t="shared" ca="1" si="21"/>
        <v>79.756648929014858</v>
      </c>
      <c r="N35" s="31">
        <f t="shared" ca="1" si="21"/>
        <v>79.524025369638565</v>
      </c>
      <c r="O35" s="31">
        <f t="shared" ca="1" si="21"/>
        <v>79.292080295643785</v>
      </c>
      <c r="S35" s="31">
        <f t="shared" ca="1" si="22"/>
        <v>158.90539341478706</v>
      </c>
      <c r="T35" s="31">
        <f t="shared" ca="1" si="22"/>
        <v>158.24328760889213</v>
      </c>
      <c r="U35" s="31">
        <f t="shared" ca="1" si="22"/>
        <v>157.5839405771884</v>
      </c>
      <c r="V35" s="31">
        <f t="shared" ca="1" si="22"/>
        <v>156.92734082478347</v>
      </c>
      <c r="W35" s="31">
        <f t="shared" ca="1" si="22"/>
        <v>156.27347690468019</v>
      </c>
      <c r="X35" s="31">
        <f t="shared" ca="1" si="22"/>
        <v>155.62233741757737</v>
      </c>
      <c r="Y35" s="31">
        <f t="shared" ca="1" si="22"/>
        <v>154.97391101167079</v>
      </c>
      <c r="Z35" s="31">
        <f t="shared" ca="1" si="22"/>
        <v>154.3281863824555</v>
      </c>
      <c r="AA35" s="31">
        <f t="shared" ca="1" si="22"/>
        <v>153.6851522725286</v>
      </c>
      <c r="AB35" s="31">
        <f t="shared" ca="1" si="22"/>
        <v>153.04479747139308</v>
      </c>
      <c r="AC35" s="31">
        <f t="shared" ca="1" si="22"/>
        <v>152.40711081526229</v>
      </c>
      <c r="AD35" s="31">
        <f t="shared" ca="1" si="22"/>
        <v>151.77208118686531</v>
      </c>
      <c r="AH35" s="31">
        <f t="shared" ca="1" si="23"/>
        <v>188.40187919353235</v>
      </c>
      <c r="AI35" s="31">
        <f t="shared" ca="1" si="23"/>
        <v>187.52267042396258</v>
      </c>
      <c r="AJ35" s="31">
        <f t="shared" ca="1" si="23"/>
        <v>186.64756462865074</v>
      </c>
      <c r="AK35" s="31">
        <f t="shared" ca="1" si="23"/>
        <v>185.77654266038368</v>
      </c>
      <c r="AL35" s="31">
        <f t="shared" ca="1" si="23"/>
        <v>184.9095854613019</v>
      </c>
      <c r="AM35" s="31">
        <f t="shared" ca="1" si="23"/>
        <v>184.04667406248251</v>
      </c>
      <c r="AN35" s="31">
        <f t="shared" ca="1" si="23"/>
        <v>183.18778958352425</v>
      </c>
      <c r="AO35" s="31">
        <f t="shared" ca="1" si="23"/>
        <v>182.33291323213447</v>
      </c>
      <c r="AP35" s="31">
        <f t="shared" ca="1" si="23"/>
        <v>181.48202630371784</v>
      </c>
      <c r="AQ35" s="31">
        <f t="shared" ca="1" si="23"/>
        <v>180.63511018096716</v>
      </c>
      <c r="AR35" s="31">
        <f t="shared" ca="1" si="23"/>
        <v>179.79214633345595</v>
      </c>
      <c r="AS35" s="31">
        <f t="shared" ca="1" si="23"/>
        <v>178.95311631723317</v>
      </c>
      <c r="AW35" s="31">
        <f t="shared" si="24"/>
        <v>281.04689970138764</v>
      </c>
      <c r="AX35" s="31">
        <f t="shared" ca="1" si="24"/>
        <v>243.52362769762104</v>
      </c>
      <c r="AY35" s="31">
        <f t="shared" ca="1" si="24"/>
        <v>242.14366047400119</v>
      </c>
      <c r="AZ35" s="31">
        <f t="shared" ca="1" si="24"/>
        <v>240.77151306464853</v>
      </c>
      <c r="BA35" s="31">
        <f t="shared" ca="1" si="24"/>
        <v>239.40714115728213</v>
      </c>
      <c r="BB35" s="31">
        <f t="shared" ca="1" si="24"/>
        <v>238.05050069072425</v>
      </c>
      <c r="BC35" s="31">
        <f t="shared" ca="1" si="24"/>
        <v>236.7015478534768</v>
      </c>
      <c r="BD35" s="31">
        <f t="shared" ca="1" si="24"/>
        <v>235.36023908230712</v>
      </c>
      <c r="BE35" s="31">
        <f t="shared" ca="1" si="24"/>
        <v>234.02653106084068</v>
      </c>
      <c r="BF35" s="31">
        <f t="shared" ca="1" si="24"/>
        <v>232.70038071816262</v>
      </c>
      <c r="BG35" s="31">
        <f t="shared" ca="1" si="24"/>
        <v>231.38174522742634</v>
      </c>
      <c r="BH35" s="31">
        <f t="shared" ca="1" si="24"/>
        <v>230.07058200447094</v>
      </c>
      <c r="BL35" s="31">
        <f t="shared" ca="1" si="25"/>
        <v>351.30862462673457</v>
      </c>
      <c r="BM35" s="31">
        <f t="shared" ca="1" si="25"/>
        <v>296.6952426539554</v>
      </c>
      <c r="BN35" s="31">
        <f t="shared" ca="1" si="25"/>
        <v>294.71727436959571</v>
      </c>
      <c r="BO35" s="31">
        <f t="shared" ca="1" si="25"/>
        <v>292.75249254046508</v>
      </c>
      <c r="BP35" s="31">
        <f t="shared" ca="1" si="25"/>
        <v>290.80080925686195</v>
      </c>
      <c r="BQ35" s="31">
        <f t="shared" ca="1" si="25"/>
        <v>288.8621371951495</v>
      </c>
      <c r="BR35" s="31">
        <f t="shared" ca="1" si="25"/>
        <v>286.93638961384858</v>
      </c>
      <c r="BS35" s="31">
        <f t="shared" ca="1" si="25"/>
        <v>285.0234803497562</v>
      </c>
      <c r="BT35" s="31">
        <f t="shared" ca="1" si="25"/>
        <v>283.12332381409118</v>
      </c>
      <c r="BU35" s="31">
        <f t="shared" ca="1" si="25"/>
        <v>281.2358349886639</v>
      </c>
      <c r="BV35" s="31">
        <f t="shared" ca="1" si="25"/>
        <v>279.36092942207279</v>
      </c>
      <c r="BW35" s="31">
        <f t="shared" ca="1" si="25"/>
        <v>277.49852322592568</v>
      </c>
    </row>
    <row r="36" spans="1:75">
      <c r="A36" s="17">
        <v>29</v>
      </c>
      <c r="B36" s="17">
        <v>0.25</v>
      </c>
      <c r="C36" s="17">
        <f t="shared" si="20"/>
        <v>4.3913578078341817E-3</v>
      </c>
      <c r="D36" s="31">
        <f t="shared" ca="1" si="21"/>
        <v>102.35140275691681</v>
      </c>
      <c r="E36" s="31">
        <f t="shared" ca="1" si="21"/>
        <v>102.05287783220912</v>
      </c>
      <c r="F36" s="31">
        <f t="shared" ca="1" si="21"/>
        <v>101.75522360519851</v>
      </c>
      <c r="G36" s="31">
        <f t="shared" ca="1" si="21"/>
        <v>101.45843753635002</v>
      </c>
      <c r="H36" s="31">
        <f t="shared" ca="1" si="21"/>
        <v>101.16251709353566</v>
      </c>
      <c r="I36" s="31">
        <f t="shared" ca="1" si="21"/>
        <v>100.86745975201283</v>
      </c>
      <c r="J36" s="31">
        <f t="shared" ca="1" si="21"/>
        <v>100.57326299440281</v>
      </c>
      <c r="K36" s="31">
        <f t="shared" ca="1" si="21"/>
        <v>100.27992431066914</v>
      </c>
      <c r="L36" s="31">
        <f t="shared" ca="1" si="21"/>
        <v>99.987441198096334</v>
      </c>
      <c r="M36" s="31">
        <f t="shared" ca="1" si="21"/>
        <v>99.695811161268566</v>
      </c>
      <c r="N36" s="31">
        <f t="shared" ca="1" si="21"/>
        <v>99.405031712048199</v>
      </c>
      <c r="O36" s="31">
        <f t="shared" ca="1" si="21"/>
        <v>99.115100369554725</v>
      </c>
      <c r="S36" s="31">
        <f t="shared" ca="1" si="22"/>
        <v>198.63174176848381</v>
      </c>
      <c r="T36" s="31">
        <f t="shared" ca="1" si="22"/>
        <v>197.80410951111514</v>
      </c>
      <c r="U36" s="31">
        <f t="shared" ca="1" si="22"/>
        <v>196.97992572148547</v>
      </c>
      <c r="V36" s="31">
        <f t="shared" ca="1" si="22"/>
        <v>196.1591760309793</v>
      </c>
      <c r="W36" s="31">
        <f t="shared" ca="1" si="22"/>
        <v>195.34184613085023</v>
      </c>
      <c r="X36" s="31">
        <f t="shared" ca="1" si="22"/>
        <v>194.52792177197168</v>
      </c>
      <c r="Y36" s="31">
        <f t="shared" ca="1" si="22"/>
        <v>193.71738876458849</v>
      </c>
      <c r="Z36" s="31">
        <f t="shared" ca="1" si="22"/>
        <v>192.91023297806933</v>
      </c>
      <c r="AA36" s="31">
        <f t="shared" ca="1" si="22"/>
        <v>192.10644034066073</v>
      </c>
      <c r="AB36" s="31">
        <f t="shared" ca="1" si="22"/>
        <v>191.30599683924132</v>
      </c>
      <c r="AC36" s="31">
        <f t="shared" ca="1" si="22"/>
        <v>190.50888851907783</v>
      </c>
      <c r="AD36" s="31">
        <f t="shared" ca="1" si="22"/>
        <v>189.71510148358161</v>
      </c>
      <c r="AH36" s="31">
        <f t="shared" ca="1" si="23"/>
        <v>235.50234899191543</v>
      </c>
      <c r="AI36" s="31">
        <f t="shared" ca="1" si="23"/>
        <v>234.4033380299532</v>
      </c>
      <c r="AJ36" s="31">
        <f t="shared" ca="1" si="23"/>
        <v>233.30945578581338</v>
      </c>
      <c r="AK36" s="31">
        <f t="shared" ca="1" si="23"/>
        <v>232.22067832547958</v>
      </c>
      <c r="AL36" s="31">
        <f t="shared" ca="1" si="23"/>
        <v>231.13698182662736</v>
      </c>
      <c r="AM36" s="31">
        <f t="shared" ca="1" si="23"/>
        <v>230.05834257810309</v>
      </c>
      <c r="AN36" s="31">
        <f t="shared" ca="1" si="23"/>
        <v>228.98473697940528</v>
      </c>
      <c r="AO36" s="31">
        <f t="shared" ca="1" si="23"/>
        <v>227.91614154016807</v>
      </c>
      <c r="AP36" s="31">
        <f t="shared" ca="1" si="23"/>
        <v>226.8525328796473</v>
      </c>
      <c r="AQ36" s="31">
        <f t="shared" ca="1" si="23"/>
        <v>225.79388772620894</v>
      </c>
      <c r="AR36" s="31">
        <f t="shared" ca="1" si="23"/>
        <v>224.74018291681989</v>
      </c>
      <c r="AS36" s="31">
        <f t="shared" ca="1" si="23"/>
        <v>223.69139539654142</v>
      </c>
      <c r="AW36" s="31">
        <f t="shared" si="24"/>
        <v>351.30862462673451</v>
      </c>
      <c r="AX36" s="31">
        <f t="shared" ca="1" si="24"/>
        <v>304.40453462202629</v>
      </c>
      <c r="AY36" s="31">
        <f t="shared" ca="1" si="24"/>
        <v>302.67957559250146</v>
      </c>
      <c r="AZ36" s="31">
        <f t="shared" ca="1" si="24"/>
        <v>300.96439133081066</v>
      </c>
      <c r="BA36" s="31">
        <f t="shared" ca="1" si="24"/>
        <v>299.25892644660263</v>
      </c>
      <c r="BB36" s="31">
        <f t="shared" ca="1" si="24"/>
        <v>297.56312586340528</v>
      </c>
      <c r="BC36" s="31">
        <f t="shared" ca="1" si="24"/>
        <v>295.87693481684596</v>
      </c>
      <c r="BD36" s="31">
        <f t="shared" ca="1" si="24"/>
        <v>294.20029885288386</v>
      </c>
      <c r="BE36" s="31">
        <f t="shared" ca="1" si="24"/>
        <v>292.53316382605084</v>
      </c>
      <c r="BF36" s="31">
        <f t="shared" ca="1" si="24"/>
        <v>290.87547589770327</v>
      </c>
      <c r="BG36" s="31">
        <f t="shared" ca="1" si="24"/>
        <v>289.22718153428286</v>
      </c>
      <c r="BH36" s="31">
        <f t="shared" ca="1" si="24"/>
        <v>287.58822750558863</v>
      </c>
      <c r="BL36" s="31">
        <f t="shared" ca="1" si="25"/>
        <v>439.13578078341817</v>
      </c>
      <c r="BM36" s="31">
        <f t="shared" ca="1" si="25"/>
        <v>370.86905331744418</v>
      </c>
      <c r="BN36" s="31">
        <f t="shared" ca="1" si="25"/>
        <v>368.3965929619946</v>
      </c>
      <c r="BO36" s="31">
        <f t="shared" ca="1" si="25"/>
        <v>365.94061567558128</v>
      </c>
      <c r="BP36" s="31">
        <f t="shared" ca="1" si="25"/>
        <v>363.50101157107736</v>
      </c>
      <c r="BQ36" s="31">
        <f t="shared" ca="1" si="25"/>
        <v>361.07767149393686</v>
      </c>
      <c r="BR36" s="31">
        <f t="shared" ca="1" si="25"/>
        <v>358.67048701731068</v>
      </c>
      <c r="BS36" s="31">
        <f t="shared" ca="1" si="25"/>
        <v>356.27935043719521</v>
      </c>
      <c r="BT36" s="31">
        <f t="shared" ca="1" si="25"/>
        <v>353.90415476761393</v>
      </c>
      <c r="BU36" s="31">
        <f t="shared" ca="1" si="25"/>
        <v>351.54479373582984</v>
      </c>
      <c r="BV36" s="31">
        <f t="shared" ca="1" si="25"/>
        <v>349.20116177759093</v>
      </c>
      <c r="BW36" s="31">
        <f t="shared" ca="1" si="25"/>
        <v>346.87315403240706</v>
      </c>
    </row>
    <row r="37" spans="1:75">
      <c r="A37" s="17">
        <v>30</v>
      </c>
      <c r="B37" s="17">
        <v>0.61</v>
      </c>
      <c r="C37" s="17">
        <f t="shared" si="20"/>
        <v>1.0714913051115403E-2</v>
      </c>
      <c r="D37" s="31">
        <f t="shared" ca="1" si="21"/>
        <v>249.73742272687701</v>
      </c>
      <c r="E37" s="31">
        <f t="shared" ca="1" si="21"/>
        <v>249.00902191059023</v>
      </c>
      <c r="F37" s="31">
        <f t="shared" ca="1" si="21"/>
        <v>248.28274559668435</v>
      </c>
      <c r="G37" s="31">
        <f t="shared" ca="1" si="21"/>
        <v>247.55858758869405</v>
      </c>
      <c r="H37" s="31">
        <f t="shared" ca="1" si="21"/>
        <v>246.836541708227</v>
      </c>
      <c r="I37" s="31">
        <f t="shared" ca="1" si="21"/>
        <v>246.11660179491133</v>
      </c>
      <c r="J37" s="31">
        <f t="shared" ca="1" si="21"/>
        <v>245.39876170634284</v>
      </c>
      <c r="K37" s="31">
        <f t="shared" ca="1" si="21"/>
        <v>244.68301531803272</v>
      </c>
      <c r="L37" s="31">
        <f t="shared" ca="1" si="21"/>
        <v>243.96935652335506</v>
      </c>
      <c r="M37" s="31">
        <f t="shared" ca="1" si="21"/>
        <v>243.25777923349531</v>
      </c>
      <c r="N37" s="31">
        <f t="shared" ca="1" si="21"/>
        <v>242.5482773773976</v>
      </c>
      <c r="O37" s="31">
        <f t="shared" ca="1" si="21"/>
        <v>241.84084490171352</v>
      </c>
      <c r="S37" s="31">
        <f t="shared" ca="1" si="22"/>
        <v>484.66144991510043</v>
      </c>
      <c r="T37" s="31">
        <f t="shared" ca="1" si="22"/>
        <v>482.64202720712092</v>
      </c>
      <c r="U37" s="31">
        <f t="shared" ca="1" si="22"/>
        <v>480.63101876042458</v>
      </c>
      <c r="V37" s="31">
        <f t="shared" ca="1" si="22"/>
        <v>478.6283895155895</v>
      </c>
      <c r="W37" s="31">
        <f t="shared" ca="1" si="22"/>
        <v>476.63410455927453</v>
      </c>
      <c r="X37" s="31">
        <f t="shared" ca="1" si="22"/>
        <v>474.64812912361089</v>
      </c>
      <c r="Y37" s="31">
        <f t="shared" ca="1" si="22"/>
        <v>472.67042858559591</v>
      </c>
      <c r="Z37" s="31">
        <f t="shared" ca="1" si="22"/>
        <v>470.7009684664892</v>
      </c>
      <c r="AA37" s="31">
        <f t="shared" ca="1" si="22"/>
        <v>468.73971443121212</v>
      </c>
      <c r="AB37" s="31">
        <f t="shared" ca="1" si="22"/>
        <v>466.78663228774877</v>
      </c>
      <c r="AC37" s="31">
        <f t="shared" ca="1" si="22"/>
        <v>464.84168798654986</v>
      </c>
      <c r="AD37" s="31">
        <f t="shared" ca="1" si="22"/>
        <v>462.90484761993912</v>
      </c>
      <c r="AH37" s="31">
        <f t="shared" ca="1" si="23"/>
        <v>574.62573154027359</v>
      </c>
      <c r="AI37" s="31">
        <f t="shared" ca="1" si="23"/>
        <v>571.9441447930858</v>
      </c>
      <c r="AJ37" s="31">
        <f t="shared" ca="1" si="23"/>
        <v>569.27507211738464</v>
      </c>
      <c r="AK37" s="31">
        <f t="shared" ca="1" si="23"/>
        <v>566.61845511417016</v>
      </c>
      <c r="AL37" s="31">
        <f t="shared" ca="1" si="23"/>
        <v>563.97423565697068</v>
      </c>
      <c r="AM37" s="31">
        <f t="shared" ca="1" si="23"/>
        <v>561.34235589057153</v>
      </c>
      <c r="AN37" s="31">
        <f t="shared" ca="1" si="23"/>
        <v>558.72275822974882</v>
      </c>
      <c r="AO37" s="31">
        <f t="shared" ca="1" si="23"/>
        <v>556.11538535801003</v>
      </c>
      <c r="AP37" s="31">
        <f t="shared" ca="1" si="23"/>
        <v>553.52018022633933</v>
      </c>
      <c r="AQ37" s="31">
        <f t="shared" ca="1" si="23"/>
        <v>550.93708605194979</v>
      </c>
      <c r="AR37" s="31">
        <f t="shared" ca="1" si="23"/>
        <v>548.36604631704051</v>
      </c>
      <c r="AS37" s="31">
        <f t="shared" ca="1" si="23"/>
        <v>545.80700476756101</v>
      </c>
      <c r="AW37" s="31">
        <f t="shared" si="24"/>
        <v>857.19304408923222</v>
      </c>
      <c r="AX37" s="31">
        <f t="shared" ca="1" si="24"/>
        <v>742.74706447774406</v>
      </c>
      <c r="AY37" s="31">
        <f t="shared" ca="1" si="24"/>
        <v>738.53816444570361</v>
      </c>
      <c r="AZ37" s="31">
        <f t="shared" ca="1" si="24"/>
        <v>734.35311484717795</v>
      </c>
      <c r="BA37" s="31">
        <f t="shared" ca="1" si="24"/>
        <v>730.1917805297104</v>
      </c>
      <c r="BB37" s="31">
        <f t="shared" ca="1" si="24"/>
        <v>726.05402710670876</v>
      </c>
      <c r="BC37" s="31">
        <f t="shared" ca="1" si="24"/>
        <v>721.93972095310414</v>
      </c>
      <c r="BD37" s="31">
        <f t="shared" ca="1" si="24"/>
        <v>717.84872920103658</v>
      </c>
      <c r="BE37" s="31">
        <f t="shared" ca="1" si="24"/>
        <v>713.780919735564</v>
      </c>
      <c r="BF37" s="31">
        <f t="shared" ca="1" si="24"/>
        <v>709.73616119039593</v>
      </c>
      <c r="BG37" s="31">
        <f t="shared" ca="1" si="24"/>
        <v>705.71432294365025</v>
      </c>
      <c r="BH37" s="31">
        <f t="shared" ca="1" si="24"/>
        <v>701.71527511363627</v>
      </c>
      <c r="BL37" s="31">
        <f t="shared" ca="1" si="25"/>
        <v>1071.4913051115402</v>
      </c>
      <c r="BM37" s="31">
        <f t="shared" ca="1" si="25"/>
        <v>904.92049009456377</v>
      </c>
      <c r="BN37" s="31">
        <f t="shared" ca="1" si="25"/>
        <v>898.88768682726686</v>
      </c>
      <c r="BO37" s="31">
        <f t="shared" ca="1" si="25"/>
        <v>892.89510224841831</v>
      </c>
      <c r="BP37" s="31">
        <f t="shared" ca="1" si="25"/>
        <v>886.94246823342883</v>
      </c>
      <c r="BQ37" s="31">
        <f t="shared" ca="1" si="25"/>
        <v>881.02951844520589</v>
      </c>
      <c r="BR37" s="31">
        <f t="shared" ca="1" si="25"/>
        <v>875.15598832223804</v>
      </c>
      <c r="BS37" s="31">
        <f t="shared" ca="1" si="25"/>
        <v>869.32161506675629</v>
      </c>
      <c r="BT37" s="31">
        <f t="shared" ca="1" si="25"/>
        <v>863.52613763297791</v>
      </c>
      <c r="BU37" s="31">
        <f t="shared" ca="1" si="25"/>
        <v>857.76929671542473</v>
      </c>
      <c r="BV37" s="31">
        <f t="shared" ca="1" si="25"/>
        <v>852.05083473732191</v>
      </c>
      <c r="BW37" s="31">
        <f t="shared" ca="1" si="25"/>
        <v>846.37049583907321</v>
      </c>
    </row>
    <row r="38" spans="1:75">
      <c r="A38" s="17">
        <v>31</v>
      </c>
      <c r="B38" s="17">
        <v>0.3</v>
      </c>
      <c r="C38" s="17">
        <f t="shared" si="20"/>
        <v>5.2696293694010181E-3</v>
      </c>
      <c r="D38" s="31">
        <f t="shared" ca="1" si="21"/>
        <v>122.82168330830018</v>
      </c>
      <c r="E38" s="31">
        <f t="shared" ca="1" si="21"/>
        <v>122.46345339865094</v>
      </c>
      <c r="F38" s="31">
        <f t="shared" ca="1" si="21"/>
        <v>122.10626832623822</v>
      </c>
      <c r="G38" s="31">
        <f t="shared" ca="1" si="21"/>
        <v>121.75012504362002</v>
      </c>
      <c r="H38" s="31">
        <f t="shared" ca="1" si="21"/>
        <v>121.39502051224278</v>
      </c>
      <c r="I38" s="31">
        <f t="shared" ca="1" si="21"/>
        <v>121.04095170241541</v>
      </c>
      <c r="J38" s="31">
        <f t="shared" ca="1" si="21"/>
        <v>120.68791559328336</v>
      </c>
      <c r="K38" s="31">
        <f t="shared" ca="1" si="21"/>
        <v>120.33590917280297</v>
      </c>
      <c r="L38" s="31">
        <f t="shared" ca="1" si="21"/>
        <v>119.98492943771561</v>
      </c>
      <c r="M38" s="31">
        <f t="shared" ca="1" si="21"/>
        <v>119.63497339352229</v>
      </c>
      <c r="N38" s="31">
        <f t="shared" ca="1" si="21"/>
        <v>119.28603805445783</v>
      </c>
      <c r="O38" s="31">
        <f t="shared" ca="1" si="21"/>
        <v>118.93812044346566</v>
      </c>
      <c r="S38" s="31">
        <f t="shared" ca="1" si="22"/>
        <v>238.35809012218056</v>
      </c>
      <c r="T38" s="31">
        <f t="shared" ca="1" si="22"/>
        <v>237.36493141333816</v>
      </c>
      <c r="U38" s="31">
        <f t="shared" ca="1" si="22"/>
        <v>236.37591086578257</v>
      </c>
      <c r="V38" s="31">
        <f t="shared" ca="1" si="22"/>
        <v>235.39101123717518</v>
      </c>
      <c r="W38" s="31">
        <f t="shared" ca="1" si="22"/>
        <v>234.41021535702026</v>
      </c>
      <c r="X38" s="31">
        <f t="shared" ca="1" si="22"/>
        <v>233.43350612636601</v>
      </c>
      <c r="Y38" s="31">
        <f t="shared" ca="1" si="22"/>
        <v>232.46086651750619</v>
      </c>
      <c r="Z38" s="31">
        <f t="shared" ca="1" si="22"/>
        <v>231.49227957368322</v>
      </c>
      <c r="AA38" s="31">
        <f t="shared" ca="1" si="22"/>
        <v>230.52772840879285</v>
      </c>
      <c r="AB38" s="31">
        <f t="shared" ca="1" si="22"/>
        <v>229.56719620708958</v>
      </c>
      <c r="AC38" s="31">
        <f t="shared" ca="1" si="22"/>
        <v>228.61066622289337</v>
      </c>
      <c r="AD38" s="31">
        <f t="shared" ca="1" si="22"/>
        <v>227.65812178029793</v>
      </c>
      <c r="AH38" s="31">
        <f t="shared" ca="1" si="23"/>
        <v>282.6028187902985</v>
      </c>
      <c r="AI38" s="31">
        <f t="shared" ca="1" si="23"/>
        <v>281.28400563594386</v>
      </c>
      <c r="AJ38" s="31">
        <f t="shared" ca="1" si="23"/>
        <v>279.97134694297608</v>
      </c>
      <c r="AK38" s="31">
        <f t="shared" ca="1" si="23"/>
        <v>278.66481399057551</v>
      </c>
      <c r="AL38" s="31">
        <f t="shared" ca="1" si="23"/>
        <v>277.36437819195282</v>
      </c>
      <c r="AM38" s="31">
        <f t="shared" ca="1" si="23"/>
        <v>276.07001109372374</v>
      </c>
      <c r="AN38" s="31">
        <f t="shared" ca="1" si="23"/>
        <v>274.78168437528632</v>
      </c>
      <c r="AO38" s="31">
        <f t="shared" ca="1" si="23"/>
        <v>273.4993698482017</v>
      </c>
      <c r="AP38" s="31">
        <f t="shared" ca="1" si="23"/>
        <v>272.22303945557672</v>
      </c>
      <c r="AQ38" s="31">
        <f t="shared" ca="1" si="23"/>
        <v>270.95266527145071</v>
      </c>
      <c r="AR38" s="31">
        <f t="shared" ca="1" si="23"/>
        <v>269.68821950018389</v>
      </c>
      <c r="AS38" s="31">
        <f t="shared" ca="1" si="23"/>
        <v>268.42967447584971</v>
      </c>
      <c r="AW38" s="31">
        <f t="shared" si="24"/>
        <v>421.57034955208144</v>
      </c>
      <c r="AX38" s="31">
        <f t="shared" ca="1" si="24"/>
        <v>365.28544154643151</v>
      </c>
      <c r="AY38" s="31">
        <f t="shared" ca="1" si="24"/>
        <v>363.21549071100179</v>
      </c>
      <c r="AZ38" s="31">
        <f t="shared" ca="1" si="24"/>
        <v>361.15726959697275</v>
      </c>
      <c r="BA38" s="31">
        <f t="shared" ca="1" si="24"/>
        <v>359.11071173592313</v>
      </c>
      <c r="BB38" s="31">
        <f t="shared" ca="1" si="24"/>
        <v>357.07575103608633</v>
      </c>
      <c r="BC38" s="31">
        <f t="shared" ca="1" si="24"/>
        <v>355.05232178021515</v>
      </c>
      <c r="BD38" s="31">
        <f t="shared" ca="1" si="24"/>
        <v>353.04035862346063</v>
      </c>
      <c r="BE38" s="31">
        <f t="shared" ca="1" si="24"/>
        <v>351.03979659126099</v>
      </c>
      <c r="BF38" s="31">
        <f t="shared" ca="1" si="24"/>
        <v>349.05057107724389</v>
      </c>
      <c r="BG38" s="31">
        <f t="shared" ca="1" si="24"/>
        <v>347.07261784113945</v>
      </c>
      <c r="BH38" s="31">
        <f t="shared" ca="1" si="24"/>
        <v>345.10587300670636</v>
      </c>
      <c r="BL38" s="31">
        <f t="shared" ca="1" si="25"/>
        <v>526.96293694010183</v>
      </c>
      <c r="BM38" s="31">
        <f t="shared" ca="1" si="25"/>
        <v>445.04286398093302</v>
      </c>
      <c r="BN38" s="31">
        <f t="shared" ca="1" si="25"/>
        <v>442.07591155439354</v>
      </c>
      <c r="BO38" s="31">
        <f t="shared" ca="1" si="25"/>
        <v>439.12873881069754</v>
      </c>
      <c r="BP38" s="31">
        <f t="shared" ca="1" si="25"/>
        <v>436.20121388529287</v>
      </c>
      <c r="BQ38" s="31">
        <f t="shared" ca="1" si="25"/>
        <v>433.29320579272422</v>
      </c>
      <c r="BR38" s="31">
        <f t="shared" ca="1" si="25"/>
        <v>430.40458442077278</v>
      </c>
      <c r="BS38" s="31">
        <f t="shared" ca="1" si="25"/>
        <v>427.53522052463427</v>
      </c>
      <c r="BT38" s="31">
        <f t="shared" ca="1" si="25"/>
        <v>424.68498572113668</v>
      </c>
      <c r="BU38" s="31">
        <f t="shared" ca="1" si="25"/>
        <v>421.85375248299579</v>
      </c>
      <c r="BV38" s="31">
        <f t="shared" ca="1" si="25"/>
        <v>419.04139413310912</v>
      </c>
      <c r="BW38" s="31">
        <f t="shared" ca="1" si="25"/>
        <v>416.24778483888849</v>
      </c>
    </row>
    <row r="39" spans="1:75">
      <c r="A39" s="17">
        <v>32</v>
      </c>
      <c r="B39" s="17">
        <v>0.45</v>
      </c>
      <c r="C39" s="17">
        <f t="shared" si="20"/>
        <v>7.9044440541015271E-3</v>
      </c>
      <c r="D39" s="31">
        <f t="shared" ca="1" si="21"/>
        <v>184.23252496245027</v>
      </c>
      <c r="E39" s="31">
        <f t="shared" ca="1" si="21"/>
        <v>183.69518009797642</v>
      </c>
      <c r="F39" s="31">
        <f t="shared" ca="1" si="21"/>
        <v>183.15940248935732</v>
      </c>
      <c r="G39" s="31">
        <f t="shared" ca="1" si="21"/>
        <v>182.62518756543002</v>
      </c>
      <c r="H39" s="31">
        <f t="shared" ca="1" si="21"/>
        <v>182.09253076836418</v>
      </c>
      <c r="I39" s="31">
        <f t="shared" ca="1" si="21"/>
        <v>181.5614275536231</v>
      </c>
      <c r="J39" s="31">
        <f t="shared" ca="1" si="21"/>
        <v>181.03187338992504</v>
      </c>
      <c r="K39" s="31">
        <f t="shared" ca="1" si="21"/>
        <v>180.50386375920445</v>
      </c>
      <c r="L39" s="31">
        <f t="shared" ca="1" si="21"/>
        <v>179.97739415657341</v>
      </c>
      <c r="M39" s="31">
        <f t="shared" ca="1" si="21"/>
        <v>179.45246009028341</v>
      </c>
      <c r="N39" s="31">
        <f t="shared" ca="1" si="21"/>
        <v>178.92905708168675</v>
      </c>
      <c r="O39" s="31">
        <f t="shared" ca="1" si="21"/>
        <v>178.4071806651985</v>
      </c>
      <c r="S39" s="31">
        <f t="shared" ca="1" si="22"/>
        <v>357.53713518327083</v>
      </c>
      <c r="T39" s="31">
        <f t="shared" ca="1" si="22"/>
        <v>356.04739712000725</v>
      </c>
      <c r="U39" s="31">
        <f t="shared" ca="1" si="22"/>
        <v>354.56386629867387</v>
      </c>
      <c r="V39" s="31">
        <f t="shared" ca="1" si="22"/>
        <v>353.08651685576274</v>
      </c>
      <c r="W39" s="31">
        <f t="shared" ca="1" si="22"/>
        <v>351.61532303553042</v>
      </c>
      <c r="X39" s="31">
        <f t="shared" ca="1" si="22"/>
        <v>350.15025918954899</v>
      </c>
      <c r="Y39" s="31">
        <f t="shared" ca="1" si="22"/>
        <v>348.69129977625926</v>
      </c>
      <c r="Z39" s="31">
        <f t="shared" ca="1" si="22"/>
        <v>347.2384193605248</v>
      </c>
      <c r="AA39" s="31">
        <f t="shared" ca="1" si="22"/>
        <v>345.79159261318932</v>
      </c>
      <c r="AB39" s="31">
        <f t="shared" ca="1" si="22"/>
        <v>344.35079431063434</v>
      </c>
      <c r="AC39" s="31">
        <f t="shared" ca="1" si="22"/>
        <v>342.91599933434009</v>
      </c>
      <c r="AD39" s="31">
        <f t="shared" ca="1" si="22"/>
        <v>341.48718267044688</v>
      </c>
      <c r="AH39" s="31">
        <f t="shared" ca="1" si="23"/>
        <v>423.90422818544778</v>
      </c>
      <c r="AI39" s="31">
        <f t="shared" ca="1" si="23"/>
        <v>421.92600845391576</v>
      </c>
      <c r="AJ39" s="31">
        <f t="shared" ca="1" si="23"/>
        <v>419.95702041446407</v>
      </c>
      <c r="AK39" s="31">
        <f t="shared" ca="1" si="23"/>
        <v>417.99722098586324</v>
      </c>
      <c r="AL39" s="31">
        <f t="shared" ca="1" si="23"/>
        <v>416.04656728792924</v>
      </c>
      <c r="AM39" s="31">
        <f t="shared" ca="1" si="23"/>
        <v>414.10501664058557</v>
      </c>
      <c r="AN39" s="31">
        <f t="shared" ca="1" si="23"/>
        <v>412.17252656292953</v>
      </c>
      <c r="AO39" s="31">
        <f t="shared" ca="1" si="23"/>
        <v>410.24905477230254</v>
      </c>
      <c r="AP39" s="31">
        <f t="shared" ca="1" si="23"/>
        <v>408.33455918336512</v>
      </c>
      <c r="AQ39" s="31">
        <f t="shared" ca="1" si="23"/>
        <v>406.4289979071761</v>
      </c>
      <c r="AR39" s="31">
        <f t="shared" ca="1" si="23"/>
        <v>404.53232925027584</v>
      </c>
      <c r="AS39" s="31">
        <f t="shared" ca="1" si="23"/>
        <v>402.64451171377459</v>
      </c>
      <c r="AW39" s="31">
        <f t="shared" si="24"/>
        <v>632.35552432812221</v>
      </c>
      <c r="AX39" s="31">
        <f t="shared" ca="1" si="24"/>
        <v>547.9281623196473</v>
      </c>
      <c r="AY39" s="31">
        <f t="shared" ca="1" si="24"/>
        <v>544.82323606650266</v>
      </c>
      <c r="AZ39" s="31">
        <f t="shared" ca="1" si="24"/>
        <v>541.7359043954591</v>
      </c>
      <c r="BA39" s="31">
        <f t="shared" ca="1" si="24"/>
        <v>538.6660676038847</v>
      </c>
      <c r="BB39" s="31">
        <f t="shared" ca="1" si="24"/>
        <v>535.6136265541295</v>
      </c>
      <c r="BC39" s="31">
        <f t="shared" ca="1" si="24"/>
        <v>532.57848267032273</v>
      </c>
      <c r="BD39" s="31">
        <f t="shared" ca="1" si="24"/>
        <v>529.56053793519095</v>
      </c>
      <c r="BE39" s="31">
        <f t="shared" ca="1" si="24"/>
        <v>526.55969488689152</v>
      </c>
      <c r="BF39" s="31">
        <f t="shared" ca="1" si="24"/>
        <v>523.57585661586586</v>
      </c>
      <c r="BG39" s="31">
        <f t="shared" ca="1" si="24"/>
        <v>520.6089267617092</v>
      </c>
      <c r="BH39" s="31">
        <f t="shared" ca="1" si="24"/>
        <v>517.65880951005954</v>
      </c>
      <c r="BL39" s="31">
        <f t="shared" ca="1" si="25"/>
        <v>790.44440541015274</v>
      </c>
      <c r="BM39" s="31">
        <f t="shared" ca="1" si="25"/>
        <v>667.56429597139947</v>
      </c>
      <c r="BN39" s="31">
        <f t="shared" ca="1" si="25"/>
        <v>663.11386733159031</v>
      </c>
      <c r="BO39" s="31">
        <f t="shared" ca="1" si="25"/>
        <v>658.69310821604631</v>
      </c>
      <c r="BP39" s="31">
        <f t="shared" ca="1" si="25"/>
        <v>654.30182082793931</v>
      </c>
      <c r="BQ39" s="31">
        <f t="shared" ca="1" si="25"/>
        <v>649.93980868908636</v>
      </c>
      <c r="BR39" s="31">
        <f t="shared" ca="1" si="25"/>
        <v>645.60687663115925</v>
      </c>
      <c r="BS39" s="31">
        <f t="shared" ca="1" si="25"/>
        <v>641.3028307869514</v>
      </c>
      <c r="BT39" s="31">
        <f t="shared" ca="1" si="25"/>
        <v>637.02747858170505</v>
      </c>
      <c r="BU39" s="31">
        <f t="shared" ca="1" si="25"/>
        <v>632.78062872449368</v>
      </c>
      <c r="BV39" s="31">
        <f t="shared" ca="1" si="25"/>
        <v>628.56209119966366</v>
      </c>
      <c r="BW39" s="31">
        <f t="shared" ca="1" si="25"/>
        <v>624.37167725833274</v>
      </c>
    </row>
    <row r="40" spans="1:75">
      <c r="A40" s="17">
        <v>33</v>
      </c>
      <c r="B40" s="17">
        <v>0.99</v>
      </c>
      <c r="C40" s="17">
        <f t="shared" si="20"/>
        <v>1.738977691902336E-2</v>
      </c>
      <c r="D40" s="31">
        <f t="shared" ca="1" si="21"/>
        <v>405.31155491739059</v>
      </c>
      <c r="E40" s="31">
        <f t="shared" ca="1" si="21"/>
        <v>404.12939621554813</v>
      </c>
      <c r="F40" s="31">
        <f t="shared" ca="1" si="21"/>
        <v>402.9506854765861</v>
      </c>
      <c r="G40" s="31">
        <f t="shared" ref="E40:Q103" ca="1" si="26">IF($C40*G$5&gt;(5%*G$5),(5%*G$5)*$B40,$C40*G$5)</f>
        <v>401.77541264394608</v>
      </c>
      <c r="H40" s="31">
        <f t="shared" ca="1" si="26"/>
        <v>400.60356769040118</v>
      </c>
      <c r="I40" s="31">
        <f t="shared" ca="1" si="26"/>
        <v>399.43514061797083</v>
      </c>
      <c r="J40" s="31">
        <f t="shared" ca="1" si="26"/>
        <v>398.2701214578351</v>
      </c>
      <c r="K40" s="31">
        <f t="shared" ca="1" si="26"/>
        <v>397.10850027024981</v>
      </c>
      <c r="L40" s="31">
        <f t="shared" ca="1" si="26"/>
        <v>395.95026714446152</v>
      </c>
      <c r="M40" s="31">
        <f t="shared" ca="1" si="26"/>
        <v>394.79541219862352</v>
      </c>
      <c r="N40" s="31">
        <f t="shared" ca="1" si="26"/>
        <v>393.64392557971087</v>
      </c>
      <c r="O40" s="31">
        <f t="shared" ca="1" si="26"/>
        <v>392.4957974634367</v>
      </c>
      <c r="S40" s="31">
        <f t="shared" ca="1" si="22"/>
        <v>786.5816974031959</v>
      </c>
      <c r="T40" s="31">
        <f t="shared" ca="1" si="22"/>
        <v>783.30427366401591</v>
      </c>
      <c r="U40" s="31">
        <f t="shared" ca="1" si="22"/>
        <v>780.04050585708251</v>
      </c>
      <c r="V40" s="31">
        <f t="shared" ca="1" si="22"/>
        <v>776.79033708267809</v>
      </c>
      <c r="W40" s="31">
        <f t="shared" ca="1" si="22"/>
        <v>773.55371067816691</v>
      </c>
      <c r="X40" s="31">
        <f t="shared" ca="1" si="22"/>
        <v>770.3305702170079</v>
      </c>
      <c r="Y40" s="31">
        <f t="shared" ca="1" si="22"/>
        <v>767.12085950777043</v>
      </c>
      <c r="Z40" s="31">
        <f t="shared" ca="1" si="22"/>
        <v>763.92452259315462</v>
      </c>
      <c r="AA40" s="31">
        <f t="shared" ca="1" si="22"/>
        <v>760.74150374901649</v>
      </c>
      <c r="AB40" s="31">
        <f t="shared" ca="1" si="22"/>
        <v>757.5717474833956</v>
      </c>
      <c r="AC40" s="31">
        <f t="shared" ca="1" si="22"/>
        <v>754.41519853554814</v>
      </c>
      <c r="AD40" s="31">
        <f t="shared" ca="1" si="22"/>
        <v>751.27180187498323</v>
      </c>
      <c r="AH40" s="31">
        <f t="shared" ca="1" si="23"/>
        <v>932.58930200798511</v>
      </c>
      <c r="AI40" s="31">
        <f t="shared" ca="1" si="23"/>
        <v>928.23721859861473</v>
      </c>
      <c r="AJ40" s="31">
        <f t="shared" ca="1" si="23"/>
        <v>923.90544491182106</v>
      </c>
      <c r="AK40" s="31">
        <f t="shared" ca="1" si="23"/>
        <v>919.59388616889908</v>
      </c>
      <c r="AL40" s="31">
        <f t="shared" ca="1" si="23"/>
        <v>915.30244803344431</v>
      </c>
      <c r="AM40" s="31">
        <f t="shared" ca="1" si="23"/>
        <v>911.03103660928832</v>
      </c>
      <c r="AN40" s="31">
        <f t="shared" ca="1" si="23"/>
        <v>906.77955843844495</v>
      </c>
      <c r="AO40" s="31">
        <f t="shared" ca="1" si="23"/>
        <v>902.54792049906553</v>
      </c>
      <c r="AP40" s="31">
        <f t="shared" ca="1" si="23"/>
        <v>898.33603020340331</v>
      </c>
      <c r="AQ40" s="31">
        <f t="shared" ca="1" si="23"/>
        <v>894.14379539578738</v>
      </c>
      <c r="AR40" s="31">
        <f t="shared" ca="1" si="23"/>
        <v>889.97112435060683</v>
      </c>
      <c r="AS40" s="31">
        <f t="shared" ca="1" si="23"/>
        <v>885.8179257703041</v>
      </c>
      <c r="AW40" s="31">
        <f t="shared" si="24"/>
        <v>1391.1821535218687</v>
      </c>
      <c r="AX40" s="31">
        <f t="shared" ca="1" si="24"/>
        <v>1205.441957103224</v>
      </c>
      <c r="AY40" s="31">
        <f t="shared" ca="1" si="24"/>
        <v>1198.6111193463059</v>
      </c>
      <c r="AZ40" s="31">
        <f t="shared" ca="1" si="24"/>
        <v>1191.8189896700101</v>
      </c>
      <c r="BA40" s="31">
        <f t="shared" ca="1" si="24"/>
        <v>1185.0653487285465</v>
      </c>
      <c r="BB40" s="31">
        <f t="shared" ca="1" si="24"/>
        <v>1178.3499784190849</v>
      </c>
      <c r="BC40" s="31">
        <f t="shared" ca="1" si="24"/>
        <v>1171.67266187471</v>
      </c>
      <c r="BD40" s="31">
        <f t="shared" ca="1" si="24"/>
        <v>1165.0331834574201</v>
      </c>
      <c r="BE40" s="31">
        <f t="shared" ca="1" si="24"/>
        <v>1158.4313287511613</v>
      </c>
      <c r="BF40" s="31">
        <f t="shared" ca="1" si="24"/>
        <v>1151.8668845549048</v>
      </c>
      <c r="BG40" s="31">
        <f t="shared" ca="1" si="24"/>
        <v>1145.3396388757603</v>
      </c>
      <c r="BH40" s="31">
        <f t="shared" ca="1" si="24"/>
        <v>1138.8493809221311</v>
      </c>
      <c r="BL40" s="31">
        <f t="shared" ca="1" si="25"/>
        <v>1738.9776919023359</v>
      </c>
      <c r="BM40" s="31">
        <f t="shared" ca="1" si="25"/>
        <v>1468.641451137079</v>
      </c>
      <c r="BN40" s="31">
        <f t="shared" ca="1" si="25"/>
        <v>1458.8505081294988</v>
      </c>
      <c r="BO40" s="31">
        <f t="shared" ca="1" si="25"/>
        <v>1449.1248380753018</v>
      </c>
      <c r="BP40" s="31">
        <f t="shared" ca="1" si="25"/>
        <v>1439.4640058214666</v>
      </c>
      <c r="BQ40" s="31">
        <f t="shared" ca="1" si="25"/>
        <v>1429.8675791159899</v>
      </c>
      <c r="BR40" s="31">
        <f t="shared" ca="1" si="25"/>
        <v>1420.3351285885503</v>
      </c>
      <c r="BS40" s="31">
        <f t="shared" ca="1" si="25"/>
        <v>1410.8662277312931</v>
      </c>
      <c r="BT40" s="31">
        <f t="shared" ca="1" si="25"/>
        <v>1401.4604528797511</v>
      </c>
      <c r="BU40" s="31">
        <f t="shared" ca="1" si="25"/>
        <v>1392.1173831938861</v>
      </c>
      <c r="BV40" s="31">
        <f t="shared" ca="1" si="25"/>
        <v>1382.83660063926</v>
      </c>
      <c r="BW40" s="31">
        <f t="shared" ca="1" si="25"/>
        <v>1373.6176899683319</v>
      </c>
    </row>
    <row r="41" spans="1:75">
      <c r="A41" s="17">
        <v>34</v>
      </c>
      <c r="B41" s="17">
        <v>0.77</v>
      </c>
      <c r="C41" s="17">
        <f t="shared" si="20"/>
        <v>1.3525382048129281E-2</v>
      </c>
      <c r="D41" s="31">
        <f t="shared" ref="D41:L104" ca="1" si="27">IF($C41*D$5&gt;(5%*D$5),(5%*D$5)*$B41,$C41*D$5)</f>
        <v>315.24232049130381</v>
      </c>
      <c r="E41" s="31">
        <f t="shared" ca="1" si="26"/>
        <v>314.32286372320414</v>
      </c>
      <c r="F41" s="31">
        <f t="shared" ca="1" si="26"/>
        <v>313.40608870401144</v>
      </c>
      <c r="G41" s="31">
        <f t="shared" ca="1" si="26"/>
        <v>312.49198761195811</v>
      </c>
      <c r="H41" s="31">
        <f t="shared" ca="1" si="26"/>
        <v>311.58055264808985</v>
      </c>
      <c r="I41" s="31">
        <f t="shared" ca="1" si="26"/>
        <v>310.67177603619956</v>
      </c>
      <c r="J41" s="31">
        <f t="shared" ca="1" si="26"/>
        <v>309.76565002276067</v>
      </c>
      <c r="K41" s="31">
        <f t="shared" ca="1" si="26"/>
        <v>308.86216687686101</v>
      </c>
      <c r="L41" s="31">
        <f t="shared" ca="1" si="26"/>
        <v>307.96131889013674</v>
      </c>
      <c r="M41" s="31">
        <f t="shared" ca="1" si="26"/>
        <v>307.06309837670722</v>
      </c>
      <c r="N41" s="31">
        <f t="shared" ca="1" si="26"/>
        <v>306.16749767310847</v>
      </c>
      <c r="O41" s="31">
        <f t="shared" ca="1" si="26"/>
        <v>305.27450913822855</v>
      </c>
      <c r="S41" s="31">
        <f t="shared" ca="1" si="22"/>
        <v>611.78576464693015</v>
      </c>
      <c r="T41" s="31">
        <f t="shared" ca="1" si="22"/>
        <v>609.23665729423465</v>
      </c>
      <c r="U41" s="31">
        <f t="shared" ca="1" si="22"/>
        <v>606.69817122217535</v>
      </c>
      <c r="V41" s="31">
        <f t="shared" ca="1" si="22"/>
        <v>604.17026217541627</v>
      </c>
      <c r="W41" s="31">
        <f t="shared" ca="1" si="22"/>
        <v>601.65288608301876</v>
      </c>
      <c r="X41" s="31">
        <f t="shared" ca="1" si="22"/>
        <v>599.14599905767284</v>
      </c>
      <c r="Y41" s="31">
        <f t="shared" ca="1" si="22"/>
        <v>596.64955739493257</v>
      </c>
      <c r="Z41" s="31">
        <f t="shared" ca="1" si="22"/>
        <v>594.16351757245366</v>
      </c>
      <c r="AA41" s="31">
        <f t="shared" ca="1" si="22"/>
        <v>591.68783624923503</v>
      </c>
      <c r="AB41" s="31">
        <f t="shared" ca="1" si="22"/>
        <v>589.22247026486332</v>
      </c>
      <c r="AC41" s="31">
        <f t="shared" ca="1" si="22"/>
        <v>586.76737663875974</v>
      </c>
      <c r="AD41" s="31">
        <f t="shared" ca="1" si="22"/>
        <v>584.32251256943141</v>
      </c>
      <c r="AH41" s="31">
        <f t="shared" ca="1" si="23"/>
        <v>725.34723489509952</v>
      </c>
      <c r="AI41" s="31">
        <f t="shared" ca="1" si="23"/>
        <v>721.96228113225595</v>
      </c>
      <c r="AJ41" s="31">
        <f t="shared" ca="1" si="23"/>
        <v>718.59312382030532</v>
      </c>
      <c r="AK41" s="31">
        <f t="shared" ca="1" si="23"/>
        <v>715.23968924247708</v>
      </c>
      <c r="AL41" s="31">
        <f t="shared" ca="1" si="23"/>
        <v>711.90190402601229</v>
      </c>
      <c r="AM41" s="31">
        <f t="shared" ca="1" si="23"/>
        <v>708.57969514055765</v>
      </c>
      <c r="AN41" s="31">
        <f t="shared" ca="1" si="23"/>
        <v>705.27298989656833</v>
      </c>
      <c r="AO41" s="31">
        <f t="shared" ca="1" si="23"/>
        <v>701.98171594371775</v>
      </c>
      <c r="AP41" s="31">
        <f t="shared" ca="1" si="23"/>
        <v>698.70580126931372</v>
      </c>
      <c r="AQ41" s="31">
        <f t="shared" ca="1" si="23"/>
        <v>695.44517419672354</v>
      </c>
      <c r="AR41" s="31">
        <f t="shared" ca="1" si="23"/>
        <v>692.19976338380536</v>
      </c>
      <c r="AS41" s="31">
        <f t="shared" ca="1" si="23"/>
        <v>688.96949782134766</v>
      </c>
      <c r="AW41" s="31">
        <f t="shared" si="24"/>
        <v>1082.0305638503426</v>
      </c>
      <c r="AX41" s="31">
        <f t="shared" ca="1" si="24"/>
        <v>937.56596663584094</v>
      </c>
      <c r="AY41" s="31">
        <f t="shared" ca="1" si="24"/>
        <v>932.25309282490457</v>
      </c>
      <c r="AZ41" s="31">
        <f t="shared" ca="1" si="24"/>
        <v>926.9703252988968</v>
      </c>
      <c r="BA41" s="31">
        <f t="shared" ca="1" si="24"/>
        <v>921.71749345553621</v>
      </c>
      <c r="BB41" s="31">
        <f t="shared" ca="1" si="24"/>
        <v>916.49442765928825</v>
      </c>
      <c r="BC41" s="31">
        <f t="shared" ca="1" si="24"/>
        <v>911.30095923588567</v>
      </c>
      <c r="BD41" s="31">
        <f t="shared" ca="1" si="24"/>
        <v>906.13692046688232</v>
      </c>
      <c r="BE41" s="31">
        <f t="shared" ca="1" si="24"/>
        <v>901.00214458423659</v>
      </c>
      <c r="BF41" s="31">
        <f t="shared" ca="1" si="24"/>
        <v>895.89646576492601</v>
      </c>
      <c r="BG41" s="31">
        <f t="shared" ca="1" si="24"/>
        <v>890.8197191255914</v>
      </c>
      <c r="BH41" s="31">
        <f t="shared" ca="1" si="24"/>
        <v>885.77174071721311</v>
      </c>
      <c r="BL41" s="31">
        <f t="shared" ca="1" si="25"/>
        <v>1352.5382048129281</v>
      </c>
      <c r="BM41" s="31">
        <f t="shared" ca="1" si="25"/>
        <v>1142.2766842177282</v>
      </c>
      <c r="BN41" s="31">
        <f t="shared" ca="1" si="25"/>
        <v>1134.6615063229435</v>
      </c>
      <c r="BO41" s="31">
        <f t="shared" ca="1" si="25"/>
        <v>1127.0970962807905</v>
      </c>
      <c r="BP41" s="31">
        <f t="shared" ca="1" si="25"/>
        <v>1119.5831156389183</v>
      </c>
      <c r="BQ41" s="31">
        <f t="shared" ca="1" si="25"/>
        <v>1112.1192282013255</v>
      </c>
      <c r="BR41" s="31">
        <f t="shared" ca="1" si="25"/>
        <v>1104.705100013317</v>
      </c>
      <c r="BS41" s="31">
        <f t="shared" ca="1" si="25"/>
        <v>1097.3403993465613</v>
      </c>
      <c r="BT41" s="31">
        <f t="shared" ca="1" si="25"/>
        <v>1090.024796684251</v>
      </c>
      <c r="BU41" s="31">
        <f t="shared" ca="1" si="25"/>
        <v>1082.757964706356</v>
      </c>
      <c r="BV41" s="31">
        <f t="shared" ca="1" si="25"/>
        <v>1075.5395782749802</v>
      </c>
      <c r="BW41" s="31">
        <f t="shared" ca="1" si="25"/>
        <v>1068.3693144198139</v>
      </c>
    </row>
    <row r="42" spans="1:75">
      <c r="A42" s="17">
        <v>35</v>
      </c>
      <c r="B42" s="17">
        <v>0.54</v>
      </c>
      <c r="C42" s="17">
        <f t="shared" si="20"/>
        <v>9.4853328649218329E-3</v>
      </c>
      <c r="D42" s="31">
        <f t="shared" ca="1" si="27"/>
        <v>221.07902995494032</v>
      </c>
      <c r="E42" s="31">
        <f t="shared" ca="1" si="26"/>
        <v>220.43421611757171</v>
      </c>
      <c r="F42" s="31">
        <f t="shared" ca="1" si="26"/>
        <v>219.79128298722878</v>
      </c>
      <c r="G42" s="31">
        <f t="shared" ca="1" si="26"/>
        <v>219.15022507851606</v>
      </c>
      <c r="H42" s="31">
        <f t="shared" ca="1" si="26"/>
        <v>218.51103692203702</v>
      </c>
      <c r="I42" s="31">
        <f t="shared" ca="1" si="26"/>
        <v>217.87371306434775</v>
      </c>
      <c r="J42" s="31">
        <f t="shared" ca="1" si="26"/>
        <v>217.23824806791006</v>
      </c>
      <c r="K42" s="31">
        <f t="shared" ca="1" si="26"/>
        <v>216.60463651104536</v>
      </c>
      <c r="L42" s="31">
        <f t="shared" ca="1" si="26"/>
        <v>215.97287298788811</v>
      </c>
      <c r="M42" s="31">
        <f t="shared" ca="1" si="26"/>
        <v>215.34295210834011</v>
      </c>
      <c r="N42" s="31">
        <f t="shared" ca="1" si="26"/>
        <v>214.71486849802412</v>
      </c>
      <c r="O42" s="31">
        <f t="shared" ca="1" si="26"/>
        <v>214.08861679823821</v>
      </c>
      <c r="S42" s="31">
        <f t="shared" ca="1" si="22"/>
        <v>429.04456221992501</v>
      </c>
      <c r="T42" s="31">
        <f t="shared" ca="1" si="22"/>
        <v>427.25687654400872</v>
      </c>
      <c r="U42" s="31">
        <f t="shared" ca="1" si="22"/>
        <v>425.47663955840864</v>
      </c>
      <c r="V42" s="31">
        <f t="shared" ca="1" si="22"/>
        <v>423.7038202269153</v>
      </c>
      <c r="W42" s="31">
        <f t="shared" ca="1" si="22"/>
        <v>421.93838764263648</v>
      </c>
      <c r="X42" s="31">
        <f t="shared" ca="1" si="22"/>
        <v>420.18031102745886</v>
      </c>
      <c r="Y42" s="31">
        <f t="shared" ca="1" si="22"/>
        <v>418.42955973151112</v>
      </c>
      <c r="Z42" s="31">
        <f t="shared" ca="1" si="22"/>
        <v>416.68610323262982</v>
      </c>
      <c r="AA42" s="31">
        <f t="shared" ca="1" si="22"/>
        <v>414.94991113582716</v>
      </c>
      <c r="AB42" s="31">
        <f t="shared" ca="1" si="22"/>
        <v>413.22095317276126</v>
      </c>
      <c r="AC42" s="31">
        <f t="shared" ca="1" si="22"/>
        <v>411.49919920120811</v>
      </c>
      <c r="AD42" s="31">
        <f t="shared" ca="1" si="22"/>
        <v>409.78461920453628</v>
      </c>
      <c r="AH42" s="31">
        <f t="shared" ca="1" si="23"/>
        <v>508.68507382253733</v>
      </c>
      <c r="AI42" s="31">
        <f t="shared" ca="1" si="23"/>
        <v>506.31121014469892</v>
      </c>
      <c r="AJ42" s="31">
        <f t="shared" ca="1" si="23"/>
        <v>503.94842449735694</v>
      </c>
      <c r="AK42" s="31">
        <f t="shared" ca="1" si="23"/>
        <v>501.5966651830359</v>
      </c>
      <c r="AL42" s="31">
        <f t="shared" ca="1" si="23"/>
        <v>499.25588074551513</v>
      </c>
      <c r="AM42" s="31">
        <f t="shared" ca="1" si="23"/>
        <v>496.92601996870269</v>
      </c>
      <c r="AN42" s="31">
        <f t="shared" ca="1" si="23"/>
        <v>494.60703187551542</v>
      </c>
      <c r="AO42" s="31">
        <f t="shared" ca="1" si="23"/>
        <v>492.29886572676304</v>
      </c>
      <c r="AP42" s="31">
        <f t="shared" ca="1" si="23"/>
        <v>490.0014710200382</v>
      </c>
      <c r="AQ42" s="31">
        <f t="shared" ca="1" si="23"/>
        <v>487.71479748861134</v>
      </c>
      <c r="AR42" s="31">
        <f t="shared" ca="1" si="23"/>
        <v>485.43879510033099</v>
      </c>
      <c r="AS42" s="31">
        <f t="shared" ca="1" si="23"/>
        <v>483.17341405652951</v>
      </c>
      <c r="AW42" s="31">
        <f t="shared" si="24"/>
        <v>758.82662919374661</v>
      </c>
      <c r="AX42" s="31">
        <f t="shared" ca="1" si="24"/>
        <v>657.51379478357671</v>
      </c>
      <c r="AY42" s="31">
        <f t="shared" ca="1" si="24"/>
        <v>653.78788327980317</v>
      </c>
      <c r="AZ42" s="31">
        <f t="shared" ca="1" si="24"/>
        <v>650.08308527455097</v>
      </c>
      <c r="BA42" s="31">
        <f t="shared" ca="1" si="24"/>
        <v>646.39928112466168</v>
      </c>
      <c r="BB42" s="31">
        <f t="shared" ca="1" si="24"/>
        <v>642.7363518649554</v>
      </c>
      <c r="BC42" s="31">
        <f t="shared" ca="1" si="24"/>
        <v>639.09417920438727</v>
      </c>
      <c r="BD42" s="31">
        <f t="shared" ca="1" si="24"/>
        <v>635.47264552222919</v>
      </c>
      <c r="BE42" s="31">
        <f t="shared" ca="1" si="24"/>
        <v>631.87163386426982</v>
      </c>
      <c r="BF42" s="31">
        <f t="shared" ca="1" si="24"/>
        <v>628.29102793903905</v>
      </c>
      <c r="BG42" s="31">
        <f t="shared" ca="1" si="24"/>
        <v>624.73071211405102</v>
      </c>
      <c r="BH42" s="31">
        <f t="shared" ca="1" si="24"/>
        <v>621.19057141207145</v>
      </c>
      <c r="BL42" s="31">
        <f t="shared" ca="1" si="25"/>
        <v>948.53328649218327</v>
      </c>
      <c r="BM42" s="31">
        <f t="shared" ca="1" si="25"/>
        <v>801.07715516567941</v>
      </c>
      <c r="BN42" s="31">
        <f t="shared" ca="1" si="25"/>
        <v>795.73664079790842</v>
      </c>
      <c r="BO42" s="31">
        <f t="shared" ca="1" si="25"/>
        <v>790.4317298592556</v>
      </c>
      <c r="BP42" s="31">
        <f t="shared" ca="1" si="25"/>
        <v>785.16218499352715</v>
      </c>
      <c r="BQ42" s="31">
        <f t="shared" ca="1" si="25"/>
        <v>779.92777042690363</v>
      </c>
      <c r="BR42" s="31">
        <f t="shared" ca="1" si="25"/>
        <v>774.72825195739108</v>
      </c>
      <c r="BS42" s="31">
        <f t="shared" ca="1" si="25"/>
        <v>769.56339694434166</v>
      </c>
      <c r="BT42" s="31">
        <f t="shared" ca="1" si="25"/>
        <v>764.43297429804613</v>
      </c>
      <c r="BU42" s="31">
        <f t="shared" ca="1" si="25"/>
        <v>759.33675446939242</v>
      </c>
      <c r="BV42" s="31">
        <f t="shared" ca="1" si="25"/>
        <v>754.2745094395965</v>
      </c>
      <c r="BW42" s="31">
        <f t="shared" ca="1" si="25"/>
        <v>749.24601270999926</v>
      </c>
    </row>
    <row r="43" spans="1:75">
      <c r="A43" s="17">
        <v>36</v>
      </c>
      <c r="B43" s="17">
        <v>0.75</v>
      </c>
      <c r="C43" s="17">
        <f t="shared" si="20"/>
        <v>1.3174073423502545E-2</v>
      </c>
      <c r="D43" s="31">
        <f t="shared" ca="1" si="27"/>
        <v>307.05420827075045</v>
      </c>
      <c r="E43" s="31">
        <f t="shared" ca="1" si="26"/>
        <v>306.15863349662737</v>
      </c>
      <c r="F43" s="31">
        <f t="shared" ca="1" si="26"/>
        <v>305.26567081559551</v>
      </c>
      <c r="G43" s="31">
        <f t="shared" ca="1" si="26"/>
        <v>304.37531260905007</v>
      </c>
      <c r="H43" s="31">
        <f t="shared" ca="1" si="26"/>
        <v>303.48755128060697</v>
      </c>
      <c r="I43" s="31">
        <f t="shared" ca="1" si="26"/>
        <v>302.60237925603855</v>
      </c>
      <c r="J43" s="31">
        <f t="shared" ca="1" si="26"/>
        <v>301.71978898320839</v>
      </c>
      <c r="K43" s="31">
        <f t="shared" ca="1" si="26"/>
        <v>300.83977293200741</v>
      </c>
      <c r="L43" s="31">
        <f t="shared" ca="1" si="26"/>
        <v>299.96232359428905</v>
      </c>
      <c r="M43" s="31">
        <f t="shared" ca="1" si="26"/>
        <v>299.08743348380568</v>
      </c>
      <c r="N43" s="31">
        <f t="shared" ca="1" si="26"/>
        <v>298.21509513614461</v>
      </c>
      <c r="O43" s="31">
        <f t="shared" ca="1" si="26"/>
        <v>297.34530110866416</v>
      </c>
      <c r="S43" s="31">
        <f t="shared" ca="1" si="22"/>
        <v>595.89522530545139</v>
      </c>
      <c r="T43" s="31">
        <f t="shared" ca="1" si="22"/>
        <v>593.41232853334543</v>
      </c>
      <c r="U43" s="31">
        <f t="shared" ca="1" si="22"/>
        <v>590.93977716445647</v>
      </c>
      <c r="V43" s="31">
        <f t="shared" ca="1" si="22"/>
        <v>588.47752809293797</v>
      </c>
      <c r="W43" s="31">
        <f t="shared" ca="1" si="22"/>
        <v>586.02553839255063</v>
      </c>
      <c r="X43" s="31">
        <f t="shared" ca="1" si="22"/>
        <v>583.583765315915</v>
      </c>
      <c r="Y43" s="31">
        <f t="shared" ca="1" si="22"/>
        <v>581.1521662937655</v>
      </c>
      <c r="Z43" s="31">
        <f t="shared" ca="1" si="22"/>
        <v>578.73069893420802</v>
      </c>
      <c r="AA43" s="31">
        <f t="shared" ca="1" si="22"/>
        <v>576.3193210219822</v>
      </c>
      <c r="AB43" s="31">
        <f t="shared" ca="1" si="22"/>
        <v>573.91799051772398</v>
      </c>
      <c r="AC43" s="31">
        <f t="shared" ca="1" si="22"/>
        <v>571.52666555723351</v>
      </c>
      <c r="AD43" s="31">
        <f t="shared" ca="1" si="22"/>
        <v>569.14530445074479</v>
      </c>
      <c r="AH43" s="31">
        <f t="shared" ca="1" si="23"/>
        <v>706.50704697574633</v>
      </c>
      <c r="AI43" s="31">
        <f t="shared" ca="1" si="23"/>
        <v>703.21001408985956</v>
      </c>
      <c r="AJ43" s="31">
        <f t="shared" ca="1" si="23"/>
        <v>699.92836735744015</v>
      </c>
      <c r="AK43" s="31">
        <f t="shared" ca="1" si="23"/>
        <v>696.66203497643869</v>
      </c>
      <c r="AL43" s="31">
        <f t="shared" ca="1" si="23"/>
        <v>693.410945479882</v>
      </c>
      <c r="AM43" s="31">
        <f t="shared" ca="1" si="23"/>
        <v>690.17502773430931</v>
      </c>
      <c r="AN43" s="31">
        <f t="shared" ca="1" si="23"/>
        <v>686.95421093821585</v>
      </c>
      <c r="AO43" s="31">
        <f t="shared" ca="1" si="23"/>
        <v>683.74842462050424</v>
      </c>
      <c r="AP43" s="31">
        <f t="shared" ca="1" si="23"/>
        <v>680.55759863894184</v>
      </c>
      <c r="AQ43" s="31">
        <f t="shared" ca="1" si="23"/>
        <v>677.38166317862681</v>
      </c>
      <c r="AR43" s="31">
        <f t="shared" ca="1" si="23"/>
        <v>674.22054875045967</v>
      </c>
      <c r="AS43" s="31">
        <f t="shared" ca="1" si="23"/>
        <v>671.07418618962424</v>
      </c>
      <c r="AW43" s="31">
        <f t="shared" si="24"/>
        <v>1053.9258738802037</v>
      </c>
      <c r="AX43" s="31">
        <f t="shared" ca="1" si="24"/>
        <v>913.21360386607876</v>
      </c>
      <c r="AY43" s="31">
        <f t="shared" ca="1" si="24"/>
        <v>908.03872677750439</v>
      </c>
      <c r="AZ43" s="31">
        <f t="shared" ca="1" si="24"/>
        <v>902.89317399243191</v>
      </c>
      <c r="BA43" s="31">
        <f t="shared" ca="1" si="24"/>
        <v>897.77677933980783</v>
      </c>
      <c r="BB43" s="31">
        <f t="shared" ca="1" si="24"/>
        <v>892.68937759021583</v>
      </c>
      <c r="BC43" s="31">
        <f t="shared" ca="1" si="24"/>
        <v>887.63080445053788</v>
      </c>
      <c r="BD43" s="31">
        <f t="shared" ca="1" si="24"/>
        <v>882.60089655865158</v>
      </c>
      <c r="BE43" s="31">
        <f t="shared" ca="1" si="24"/>
        <v>877.59949147815246</v>
      </c>
      <c r="BF43" s="31">
        <f t="shared" ca="1" si="24"/>
        <v>872.62642769310969</v>
      </c>
      <c r="BG43" s="31">
        <f t="shared" ca="1" si="24"/>
        <v>867.6815446028487</v>
      </c>
      <c r="BH43" s="31">
        <f t="shared" ca="1" si="24"/>
        <v>862.7646825167659</v>
      </c>
      <c r="BL43" s="31">
        <f t="shared" ca="1" si="25"/>
        <v>1317.4073423502546</v>
      </c>
      <c r="BM43" s="31">
        <f t="shared" ca="1" si="25"/>
        <v>1112.6071599523325</v>
      </c>
      <c r="BN43" s="31">
        <f t="shared" ca="1" si="25"/>
        <v>1105.189778885984</v>
      </c>
      <c r="BO43" s="31">
        <f t="shared" ca="1" si="25"/>
        <v>1097.8218470267439</v>
      </c>
      <c r="BP43" s="31">
        <f t="shared" ca="1" si="25"/>
        <v>1090.5030347132322</v>
      </c>
      <c r="BQ43" s="31">
        <f t="shared" ca="1" si="25"/>
        <v>1083.2330144818106</v>
      </c>
      <c r="BR43" s="31">
        <f t="shared" ca="1" si="25"/>
        <v>1076.011461051932</v>
      </c>
      <c r="BS43" s="31">
        <f t="shared" ca="1" si="25"/>
        <v>1068.8380513115856</v>
      </c>
      <c r="BT43" s="31">
        <f t="shared" ca="1" si="25"/>
        <v>1061.7124643028417</v>
      </c>
      <c r="BU43" s="31">
        <f t="shared" ca="1" si="25"/>
        <v>1054.6343812074895</v>
      </c>
      <c r="BV43" s="31">
        <f t="shared" ca="1" si="25"/>
        <v>1047.6034853327728</v>
      </c>
      <c r="BW43" s="31">
        <f t="shared" ca="1" si="25"/>
        <v>1040.6194620972212</v>
      </c>
    </row>
    <row r="44" spans="1:75">
      <c r="A44" s="17">
        <v>37</v>
      </c>
      <c r="B44" s="17">
        <v>0.88</v>
      </c>
      <c r="C44" s="17">
        <f t="shared" si="20"/>
        <v>1.545757948357632E-2</v>
      </c>
      <c r="D44" s="31">
        <f t="shared" ca="1" si="27"/>
        <v>360.27693770434723</v>
      </c>
      <c r="E44" s="31">
        <f t="shared" ca="1" si="26"/>
        <v>359.22612996937613</v>
      </c>
      <c r="F44" s="31">
        <f t="shared" ca="1" si="26"/>
        <v>358.17838709029877</v>
      </c>
      <c r="G44" s="31">
        <f t="shared" ca="1" si="26"/>
        <v>357.13370012795207</v>
      </c>
      <c r="H44" s="31">
        <f t="shared" ca="1" si="26"/>
        <v>356.09206016924554</v>
      </c>
      <c r="I44" s="31">
        <f t="shared" ca="1" si="26"/>
        <v>355.0534583270852</v>
      </c>
      <c r="J44" s="31">
        <f t="shared" ca="1" si="26"/>
        <v>354.01788574029786</v>
      </c>
      <c r="K44" s="31">
        <f t="shared" ca="1" si="26"/>
        <v>352.98533357355541</v>
      </c>
      <c r="L44" s="31">
        <f t="shared" ca="1" si="26"/>
        <v>351.95579301729913</v>
      </c>
      <c r="M44" s="31">
        <f t="shared" ca="1" si="26"/>
        <v>350.9292552876654</v>
      </c>
      <c r="N44" s="31">
        <f t="shared" ca="1" si="26"/>
        <v>349.9057116264097</v>
      </c>
      <c r="O44" s="31">
        <f t="shared" ca="1" si="26"/>
        <v>348.88515330083266</v>
      </c>
      <c r="S44" s="31">
        <f t="shared" ca="1" si="22"/>
        <v>699.18373102506303</v>
      </c>
      <c r="T44" s="31">
        <f t="shared" ca="1" si="22"/>
        <v>696.27046547912528</v>
      </c>
      <c r="U44" s="31">
        <f t="shared" ca="1" si="22"/>
        <v>693.36933853962887</v>
      </c>
      <c r="V44" s="31">
        <f t="shared" ca="1" si="22"/>
        <v>690.48029962904718</v>
      </c>
      <c r="W44" s="31">
        <f t="shared" ca="1" si="22"/>
        <v>687.60329838059283</v>
      </c>
      <c r="X44" s="31">
        <f t="shared" ca="1" si="22"/>
        <v>684.73828463734037</v>
      </c>
      <c r="Y44" s="31">
        <f t="shared" ca="1" si="22"/>
        <v>681.88520845135145</v>
      </c>
      <c r="Z44" s="31">
        <f t="shared" ca="1" si="22"/>
        <v>679.04402008280408</v>
      </c>
      <c r="AA44" s="31">
        <f t="shared" ca="1" si="22"/>
        <v>676.21466999912582</v>
      </c>
      <c r="AB44" s="31">
        <f t="shared" ca="1" si="22"/>
        <v>673.39710887412946</v>
      </c>
      <c r="AC44" s="31">
        <f t="shared" ca="1" si="22"/>
        <v>670.59128758715394</v>
      </c>
      <c r="AD44" s="31">
        <f t="shared" ca="1" si="22"/>
        <v>667.79715722220726</v>
      </c>
      <c r="AH44" s="31">
        <f t="shared" ca="1" si="23"/>
        <v>828.96826845154237</v>
      </c>
      <c r="AI44" s="31">
        <f t="shared" ca="1" si="23"/>
        <v>825.09974986543534</v>
      </c>
      <c r="AJ44" s="31">
        <f t="shared" ca="1" si="23"/>
        <v>821.24928436606319</v>
      </c>
      <c r="AK44" s="31">
        <f t="shared" ca="1" si="23"/>
        <v>817.41678770568808</v>
      </c>
      <c r="AL44" s="31">
        <f t="shared" ca="1" si="23"/>
        <v>813.6021760297283</v>
      </c>
      <c r="AM44" s="31">
        <f t="shared" ca="1" si="23"/>
        <v>809.80536587492293</v>
      </c>
      <c r="AN44" s="31">
        <f t="shared" ca="1" si="23"/>
        <v>806.02627416750659</v>
      </c>
      <c r="AO44" s="31">
        <f t="shared" ca="1" si="23"/>
        <v>802.26481822139158</v>
      </c>
      <c r="AP44" s="31">
        <f t="shared" ca="1" si="23"/>
        <v>798.52091573635846</v>
      </c>
      <c r="AQ44" s="31">
        <f t="shared" ca="1" si="23"/>
        <v>794.79448479625546</v>
      </c>
      <c r="AR44" s="31">
        <f t="shared" ca="1" si="23"/>
        <v>791.0854438672061</v>
      </c>
      <c r="AS44" s="31">
        <f t="shared" ca="1" si="23"/>
        <v>787.39371179582588</v>
      </c>
      <c r="AW44" s="31">
        <f t="shared" si="24"/>
        <v>1236.6063586861055</v>
      </c>
      <c r="AX44" s="31">
        <f t="shared" ca="1" si="24"/>
        <v>1071.5039618695325</v>
      </c>
      <c r="AY44" s="31">
        <f t="shared" ca="1" si="24"/>
        <v>1065.4321060856053</v>
      </c>
      <c r="AZ44" s="31">
        <f t="shared" ca="1" si="24"/>
        <v>1059.3946574844535</v>
      </c>
      <c r="BA44" s="31">
        <f t="shared" ca="1" si="24"/>
        <v>1053.3914210920414</v>
      </c>
      <c r="BB44" s="31">
        <f t="shared" ca="1" si="24"/>
        <v>1047.4222030391866</v>
      </c>
      <c r="BC44" s="31">
        <f t="shared" ca="1" si="24"/>
        <v>1041.4868105552978</v>
      </c>
      <c r="BD44" s="31">
        <f t="shared" ca="1" si="24"/>
        <v>1035.5850519621513</v>
      </c>
      <c r="BE44" s="31">
        <f t="shared" ca="1" si="24"/>
        <v>1029.716736667699</v>
      </c>
      <c r="BF44" s="31">
        <f t="shared" ca="1" si="24"/>
        <v>1023.8816751599154</v>
      </c>
      <c r="BG44" s="31">
        <f t="shared" ca="1" si="24"/>
        <v>1018.0796790006758</v>
      </c>
      <c r="BH44" s="31">
        <f t="shared" ca="1" si="24"/>
        <v>1012.310560819672</v>
      </c>
      <c r="BL44" s="31">
        <f t="shared" ca="1" si="25"/>
        <v>1545.7579483576321</v>
      </c>
      <c r="BM44" s="31">
        <f t="shared" ca="1" si="25"/>
        <v>1305.4590676774035</v>
      </c>
      <c r="BN44" s="31">
        <f t="shared" ca="1" si="25"/>
        <v>1296.7560072262211</v>
      </c>
      <c r="BO44" s="31">
        <f t="shared" ca="1" si="25"/>
        <v>1288.1109671780462</v>
      </c>
      <c r="BP44" s="31">
        <f t="shared" ca="1" si="25"/>
        <v>1279.5235607301925</v>
      </c>
      <c r="BQ44" s="31">
        <f t="shared" ca="1" si="25"/>
        <v>1270.9934036586578</v>
      </c>
      <c r="BR44" s="31">
        <f t="shared" ca="1" si="25"/>
        <v>1262.5201143009335</v>
      </c>
      <c r="BS44" s="31">
        <f t="shared" ca="1" si="25"/>
        <v>1254.1033135389273</v>
      </c>
      <c r="BT44" s="31">
        <f t="shared" ca="1" si="25"/>
        <v>1245.742624782001</v>
      </c>
      <c r="BU44" s="31">
        <f t="shared" ca="1" si="25"/>
        <v>1237.4376739501211</v>
      </c>
      <c r="BV44" s="31">
        <f t="shared" ca="1" si="25"/>
        <v>1229.1880894571202</v>
      </c>
      <c r="BW44" s="31">
        <f t="shared" ca="1" si="25"/>
        <v>1220.993502194073</v>
      </c>
    </row>
    <row r="45" spans="1:75">
      <c r="A45" s="17">
        <v>38</v>
      </c>
      <c r="B45" s="17">
        <v>0.24</v>
      </c>
      <c r="C45" s="17">
        <f t="shared" si="20"/>
        <v>4.2157034955208139E-3</v>
      </c>
      <c r="D45" s="31">
        <f t="shared" ca="1" si="27"/>
        <v>98.25734664664013</v>
      </c>
      <c r="E45" s="31">
        <f t="shared" ca="1" si="26"/>
        <v>97.970762718920739</v>
      </c>
      <c r="F45" s="31">
        <f t="shared" ca="1" si="26"/>
        <v>97.685014660990561</v>
      </c>
      <c r="G45" s="31">
        <f t="shared" ca="1" si="26"/>
        <v>97.400100034896013</v>
      </c>
      <c r="H45" s="31">
        <f t="shared" ca="1" si="26"/>
        <v>97.116016409794213</v>
      </c>
      <c r="I45" s="31">
        <f t="shared" ca="1" si="26"/>
        <v>96.832761361932313</v>
      </c>
      <c r="J45" s="31">
        <f t="shared" ca="1" si="26"/>
        <v>96.550332474626686</v>
      </c>
      <c r="K45" s="31">
        <f t="shared" ca="1" si="26"/>
        <v>96.268727338242371</v>
      </c>
      <c r="L45" s="31">
        <f t="shared" ca="1" si="26"/>
        <v>95.987943550172474</v>
      </c>
      <c r="M45" s="31">
        <f t="shared" ca="1" si="26"/>
        <v>95.707978714817813</v>
      </c>
      <c r="N45" s="31">
        <f t="shared" ca="1" si="26"/>
        <v>95.428830443566255</v>
      </c>
      <c r="O45" s="31">
        <f t="shared" ca="1" si="26"/>
        <v>95.150496354772528</v>
      </c>
      <c r="S45" s="31">
        <f t="shared" ca="1" si="22"/>
        <v>190.68647209774443</v>
      </c>
      <c r="T45" s="31">
        <f t="shared" ca="1" si="22"/>
        <v>189.89194513067051</v>
      </c>
      <c r="U45" s="31">
        <f t="shared" ca="1" si="22"/>
        <v>189.10072869262603</v>
      </c>
      <c r="V45" s="31">
        <f t="shared" ref="V45:AD108" ca="1" si="28">IF($C45*V$5&gt;(5%*V$5),(5%*V$5)*$B45,$C45*V$5)</f>
        <v>188.31280898974012</v>
      </c>
      <c r="W45" s="31">
        <f t="shared" ca="1" si="28"/>
        <v>187.52817228561619</v>
      </c>
      <c r="X45" s="31">
        <f t="shared" ca="1" si="28"/>
        <v>186.74680490109279</v>
      </c>
      <c r="Y45" s="31">
        <f t="shared" ca="1" si="28"/>
        <v>185.96869321400493</v>
      </c>
      <c r="Z45" s="31">
        <f t="shared" ca="1" si="28"/>
        <v>185.19382365894654</v>
      </c>
      <c r="AA45" s="31">
        <f t="shared" ca="1" si="28"/>
        <v>184.42218272703425</v>
      </c>
      <c r="AB45" s="31">
        <f t="shared" ca="1" si="28"/>
        <v>183.65375696567165</v>
      </c>
      <c r="AC45" s="31">
        <f t="shared" ca="1" si="28"/>
        <v>182.88853297831469</v>
      </c>
      <c r="AD45" s="31">
        <f t="shared" ca="1" si="28"/>
        <v>182.12649742423832</v>
      </c>
      <c r="AH45" s="31">
        <f t="shared" ca="1" si="23"/>
        <v>226.08225503223878</v>
      </c>
      <c r="AI45" s="31">
        <f t="shared" ca="1" si="23"/>
        <v>225.02720450875503</v>
      </c>
      <c r="AJ45" s="31">
        <f t="shared" ca="1" si="23"/>
        <v>223.97707755438083</v>
      </c>
      <c r="AK45" s="31">
        <f t="shared" ref="AH45:AV108" ca="1" si="29">IF($C45*AK$5&gt;(5%*AK$5),(5%*AK$5)*$B45,$C45*AK$5)</f>
        <v>222.93185119246036</v>
      </c>
      <c r="AL45" s="31">
        <f t="shared" ca="1" si="29"/>
        <v>221.89150255356222</v>
      </c>
      <c r="AM45" s="31">
        <f t="shared" ca="1" si="29"/>
        <v>220.85600887497895</v>
      </c>
      <c r="AN45" s="31">
        <f t="shared" ca="1" si="29"/>
        <v>219.82534750022904</v>
      </c>
      <c r="AO45" s="31">
        <f t="shared" ca="1" si="29"/>
        <v>218.79949587856132</v>
      </c>
      <c r="AP45" s="31">
        <f t="shared" ca="1" si="29"/>
        <v>217.77843156446139</v>
      </c>
      <c r="AQ45" s="31">
        <f t="shared" ca="1" si="29"/>
        <v>216.76213221716054</v>
      </c>
      <c r="AR45" s="31">
        <f t="shared" ca="1" si="29"/>
        <v>215.75057560014707</v>
      </c>
      <c r="AS45" s="31">
        <f t="shared" ca="1" si="29"/>
        <v>214.74373958067974</v>
      </c>
      <c r="AW45" s="31">
        <f t="shared" si="24"/>
        <v>337.25627964166512</v>
      </c>
      <c r="AX45" s="31">
        <f t="shared" ca="1" si="24"/>
        <v>292.2283532371452</v>
      </c>
      <c r="AY45" s="31">
        <f t="shared" ca="1" si="24"/>
        <v>290.57239256880138</v>
      </c>
      <c r="AZ45" s="31">
        <f t="shared" ref="AX45:BL68" ca="1" si="30">IF($C45*AZ$5&gt;(5%*AZ$5),(5%*AZ$5)*$B45,$C45*AZ$5)</f>
        <v>288.92581567757816</v>
      </c>
      <c r="BA45" s="31">
        <f t="shared" ca="1" si="30"/>
        <v>287.28856938873849</v>
      </c>
      <c r="BB45" s="31">
        <f t="shared" ca="1" si="30"/>
        <v>285.66060082886901</v>
      </c>
      <c r="BC45" s="31">
        <f t="shared" ca="1" si="30"/>
        <v>284.04185742417212</v>
      </c>
      <c r="BD45" s="31">
        <f t="shared" ca="1" si="30"/>
        <v>282.4322868987685</v>
      </c>
      <c r="BE45" s="31">
        <f t="shared" ca="1" si="30"/>
        <v>280.83183727300877</v>
      </c>
      <c r="BF45" s="31">
        <f t="shared" ca="1" si="30"/>
        <v>279.24045686179505</v>
      </c>
      <c r="BG45" s="31">
        <f t="shared" ca="1" si="30"/>
        <v>277.65809427291151</v>
      </c>
      <c r="BH45" s="31">
        <f t="shared" ca="1" si="30"/>
        <v>276.08469840536503</v>
      </c>
      <c r="BL45" s="31">
        <f t="shared" ca="1" si="25"/>
        <v>421.57034955208138</v>
      </c>
      <c r="BM45" s="31">
        <f t="shared" ca="1" si="25"/>
        <v>356.03429118474639</v>
      </c>
      <c r="BN45" s="31">
        <f t="shared" ca="1" si="25"/>
        <v>353.66072924351482</v>
      </c>
      <c r="BO45" s="31">
        <f t="shared" ref="BM45:CA68" ca="1" si="31">IF($C45*BO$5&gt;(5%*BO$5),(5%*BO$5)*$B45,$C45*BO$5)</f>
        <v>351.302991048558</v>
      </c>
      <c r="BP45" s="31">
        <f t="shared" ca="1" si="31"/>
        <v>348.96097110823422</v>
      </c>
      <c r="BQ45" s="31">
        <f t="shared" ca="1" si="31"/>
        <v>346.63456463417936</v>
      </c>
      <c r="BR45" s="31">
        <f t="shared" ca="1" si="31"/>
        <v>344.32366753661819</v>
      </c>
      <c r="BS45" s="31">
        <f t="shared" ca="1" si="31"/>
        <v>342.02817641970734</v>
      </c>
      <c r="BT45" s="31">
        <f t="shared" ca="1" si="31"/>
        <v>339.74798857690934</v>
      </c>
      <c r="BU45" s="31">
        <f t="shared" ca="1" si="31"/>
        <v>337.48300198639657</v>
      </c>
      <c r="BV45" s="31">
        <f t="shared" ca="1" si="31"/>
        <v>335.23311530648726</v>
      </c>
      <c r="BW45" s="31">
        <f t="shared" ca="1" si="31"/>
        <v>332.99822787111071</v>
      </c>
    </row>
    <row r="46" spans="1:75">
      <c r="A46" s="17">
        <v>39</v>
      </c>
      <c r="B46" s="17">
        <v>0.95</v>
      </c>
      <c r="C46" s="17">
        <f t="shared" si="20"/>
        <v>1.6687159669769889E-2</v>
      </c>
      <c r="D46" s="31">
        <f t="shared" ca="1" si="27"/>
        <v>388.93533047628387</v>
      </c>
      <c r="E46" s="31">
        <f t="shared" ca="1" si="26"/>
        <v>387.8009357623946</v>
      </c>
      <c r="F46" s="31">
        <f t="shared" ca="1" si="26"/>
        <v>386.66984969975431</v>
      </c>
      <c r="G46" s="31">
        <f t="shared" ca="1" si="26"/>
        <v>385.54206263813006</v>
      </c>
      <c r="H46" s="31">
        <f t="shared" ca="1" si="26"/>
        <v>384.41756495543547</v>
      </c>
      <c r="I46" s="31">
        <f t="shared" ca="1" si="26"/>
        <v>383.29634705764875</v>
      </c>
      <c r="J46" s="31">
        <f t="shared" ca="1" si="26"/>
        <v>382.1783993787306</v>
      </c>
      <c r="K46" s="31">
        <f t="shared" ca="1" si="26"/>
        <v>381.06371238054271</v>
      </c>
      <c r="L46" s="31">
        <f t="shared" ca="1" si="26"/>
        <v>379.95227655276608</v>
      </c>
      <c r="M46" s="31">
        <f t="shared" ca="1" si="26"/>
        <v>378.84408241282051</v>
      </c>
      <c r="N46" s="31">
        <f t="shared" ca="1" si="26"/>
        <v>377.73912050578309</v>
      </c>
      <c r="O46" s="31">
        <f t="shared" ca="1" si="26"/>
        <v>376.63738140430792</v>
      </c>
      <c r="S46" s="31">
        <f t="shared" ref="S46:W109" ca="1" si="32">IF($C46*S$5&gt;(5%*S$5),(5%*S$5)*$B46,$C46*S$5)</f>
        <v>754.80061872023839</v>
      </c>
      <c r="T46" s="31">
        <f t="shared" ca="1" si="32"/>
        <v>751.65561614223748</v>
      </c>
      <c r="U46" s="31">
        <f t="shared" ca="1" si="32"/>
        <v>748.52371774164476</v>
      </c>
      <c r="V46" s="31">
        <f t="shared" ca="1" si="28"/>
        <v>745.40486891772127</v>
      </c>
      <c r="W46" s="31">
        <f t="shared" ca="1" si="28"/>
        <v>742.29901529723077</v>
      </c>
      <c r="X46" s="31">
        <f t="shared" ca="1" si="28"/>
        <v>739.20610273349234</v>
      </c>
      <c r="Y46" s="31">
        <f t="shared" ca="1" si="28"/>
        <v>736.12607730543618</v>
      </c>
      <c r="Z46" s="31">
        <f t="shared" ca="1" si="28"/>
        <v>733.05888531666346</v>
      </c>
      <c r="AA46" s="31">
        <f t="shared" ca="1" si="28"/>
        <v>730.0044732945106</v>
      </c>
      <c r="AB46" s="31">
        <f t="shared" ca="1" si="28"/>
        <v>726.96278798911692</v>
      </c>
      <c r="AC46" s="31">
        <f t="shared" ca="1" si="28"/>
        <v>723.93377637249569</v>
      </c>
      <c r="AD46" s="31">
        <f t="shared" ca="1" si="28"/>
        <v>720.9173856376101</v>
      </c>
      <c r="AH46" s="31">
        <f t="shared" ca="1" si="29"/>
        <v>894.90892616927852</v>
      </c>
      <c r="AI46" s="31">
        <f t="shared" ca="1" si="29"/>
        <v>890.73268451382205</v>
      </c>
      <c r="AJ46" s="31">
        <f t="shared" ca="1" si="29"/>
        <v>886.57593198609072</v>
      </c>
      <c r="AK46" s="31">
        <f t="shared" ca="1" si="29"/>
        <v>882.43857763682229</v>
      </c>
      <c r="AL46" s="31">
        <f t="shared" ca="1" si="29"/>
        <v>878.32053094118385</v>
      </c>
      <c r="AM46" s="31">
        <f t="shared" ca="1" si="29"/>
        <v>874.22170179679165</v>
      </c>
      <c r="AN46" s="31">
        <f t="shared" ca="1" si="29"/>
        <v>870.14200052173999</v>
      </c>
      <c r="AO46" s="31">
        <f t="shared" ca="1" si="29"/>
        <v>866.08133785263851</v>
      </c>
      <c r="AP46" s="31">
        <f t="shared" ca="1" si="29"/>
        <v>862.03962494265966</v>
      </c>
      <c r="AQ46" s="31">
        <f t="shared" ca="1" si="29"/>
        <v>858.01677335959391</v>
      </c>
      <c r="AR46" s="31">
        <f t="shared" ca="1" si="29"/>
        <v>854.01269508391556</v>
      </c>
      <c r="AS46" s="31">
        <f t="shared" ca="1" si="29"/>
        <v>850.02730250685738</v>
      </c>
      <c r="AW46" s="31">
        <f t="shared" ref="AW46:BH109" si="33">IF($C46*AW$5&gt;(5%*AW$5),(5%*AW$5)*$B46,$C46*AW$5)</f>
        <v>1334.9727735815911</v>
      </c>
      <c r="AX46" s="31">
        <f t="shared" ca="1" si="30"/>
        <v>1156.7372315636997</v>
      </c>
      <c r="AY46" s="31">
        <f t="shared" ca="1" si="30"/>
        <v>1150.1823872515056</v>
      </c>
      <c r="AZ46" s="31">
        <f t="shared" ca="1" si="30"/>
        <v>1143.6646870570803</v>
      </c>
      <c r="BA46" s="31">
        <f t="shared" ca="1" si="30"/>
        <v>1137.18392049709</v>
      </c>
      <c r="BB46" s="31">
        <f t="shared" ca="1" si="30"/>
        <v>1130.7398782809398</v>
      </c>
      <c r="BC46" s="31">
        <f t="shared" ca="1" si="30"/>
        <v>1124.3323523040146</v>
      </c>
      <c r="BD46" s="31">
        <f t="shared" ca="1" si="30"/>
        <v>1117.9611356409584</v>
      </c>
      <c r="BE46" s="31">
        <f t="shared" ca="1" si="30"/>
        <v>1111.6260225389931</v>
      </c>
      <c r="BF46" s="31">
        <f t="shared" ca="1" si="30"/>
        <v>1105.3268084112722</v>
      </c>
      <c r="BG46" s="31">
        <f t="shared" ca="1" si="30"/>
        <v>1099.0632898302749</v>
      </c>
      <c r="BH46" s="31">
        <f t="shared" ca="1" si="30"/>
        <v>1092.8352645212367</v>
      </c>
      <c r="BL46" s="31">
        <f t="shared" ref="BL46:BW109" ca="1" si="34">IF($C46*BL$5&gt;(5%*BL$5),(5%*BL$5)*$B46,$C46*BL$5)</f>
        <v>1668.715966976989</v>
      </c>
      <c r="BM46" s="31">
        <f t="shared" ca="1" si="31"/>
        <v>1409.3024026062878</v>
      </c>
      <c r="BN46" s="31">
        <f t="shared" ca="1" si="31"/>
        <v>1399.9070532555795</v>
      </c>
      <c r="BO46" s="31">
        <f t="shared" ca="1" si="31"/>
        <v>1390.5743395672087</v>
      </c>
      <c r="BP46" s="31">
        <f t="shared" ca="1" si="31"/>
        <v>1381.303843970094</v>
      </c>
      <c r="BQ46" s="31">
        <f t="shared" ca="1" si="31"/>
        <v>1372.0951516769599</v>
      </c>
      <c r="BR46" s="31">
        <f t="shared" ca="1" si="31"/>
        <v>1362.9478506657804</v>
      </c>
      <c r="BS46" s="31">
        <f t="shared" ca="1" si="31"/>
        <v>1353.8615316613416</v>
      </c>
      <c r="BT46" s="31">
        <f t="shared" ca="1" si="31"/>
        <v>1344.8357881169327</v>
      </c>
      <c r="BU46" s="31">
        <f t="shared" ca="1" si="31"/>
        <v>1335.8702161961533</v>
      </c>
      <c r="BV46" s="31">
        <f t="shared" ca="1" si="31"/>
        <v>1326.9644147548454</v>
      </c>
      <c r="BW46" s="31">
        <f t="shared" ca="1" si="31"/>
        <v>1318.1179853231467</v>
      </c>
    </row>
    <row r="47" spans="1:75">
      <c r="A47" s="17">
        <v>40</v>
      </c>
      <c r="B47" s="17">
        <v>0.41</v>
      </c>
      <c r="C47" s="17">
        <f t="shared" si="20"/>
        <v>7.2018268048480577E-3</v>
      </c>
      <c r="D47" s="31">
        <f t="shared" ca="1" si="27"/>
        <v>167.85630052134357</v>
      </c>
      <c r="E47" s="31">
        <f t="shared" ca="1" si="26"/>
        <v>167.36671964482295</v>
      </c>
      <c r="F47" s="31">
        <f t="shared" ca="1" si="26"/>
        <v>166.87856671252555</v>
      </c>
      <c r="G47" s="31">
        <f t="shared" ca="1" si="26"/>
        <v>166.39183755961403</v>
      </c>
      <c r="H47" s="31">
        <f t="shared" ca="1" si="26"/>
        <v>165.90652803339847</v>
      </c>
      <c r="I47" s="31">
        <f t="shared" ca="1" si="26"/>
        <v>165.42263399330105</v>
      </c>
      <c r="J47" s="31">
        <f t="shared" ca="1" si="26"/>
        <v>164.9401513108206</v>
      </c>
      <c r="K47" s="31">
        <f t="shared" ca="1" si="26"/>
        <v>164.45907586949738</v>
      </c>
      <c r="L47" s="31">
        <f t="shared" ca="1" si="26"/>
        <v>163.979403564878</v>
      </c>
      <c r="M47" s="31">
        <f t="shared" ca="1" si="26"/>
        <v>163.50113030448045</v>
      </c>
      <c r="N47" s="31">
        <f t="shared" ca="1" si="26"/>
        <v>163.02425200775903</v>
      </c>
      <c r="O47" s="31">
        <f t="shared" ca="1" si="26"/>
        <v>162.54876460606974</v>
      </c>
      <c r="S47" s="31">
        <f t="shared" ca="1" si="32"/>
        <v>325.75605650031343</v>
      </c>
      <c r="T47" s="31">
        <f t="shared" ca="1" si="32"/>
        <v>324.39873959822881</v>
      </c>
      <c r="U47" s="31">
        <f t="shared" ca="1" si="32"/>
        <v>323.04707818323618</v>
      </c>
      <c r="V47" s="31">
        <f t="shared" ca="1" si="28"/>
        <v>321.70104869080603</v>
      </c>
      <c r="W47" s="31">
        <f t="shared" ca="1" si="28"/>
        <v>320.36062765459434</v>
      </c>
      <c r="X47" s="31">
        <f t="shared" ca="1" si="28"/>
        <v>319.02579170603354</v>
      </c>
      <c r="Y47" s="31">
        <f t="shared" ca="1" si="28"/>
        <v>317.69651757392512</v>
      </c>
      <c r="Z47" s="31">
        <f t="shared" ca="1" si="28"/>
        <v>316.3727820840337</v>
      </c>
      <c r="AA47" s="31">
        <f t="shared" ca="1" si="28"/>
        <v>315.05456215868355</v>
      </c>
      <c r="AB47" s="31">
        <f t="shared" ca="1" si="28"/>
        <v>313.74183481635572</v>
      </c>
      <c r="AC47" s="31">
        <f t="shared" ca="1" si="28"/>
        <v>312.43457717128763</v>
      </c>
      <c r="AD47" s="31">
        <f t="shared" ca="1" si="28"/>
        <v>311.13276643307381</v>
      </c>
      <c r="AH47" s="31">
        <f t="shared" ca="1" si="29"/>
        <v>386.2238523467413</v>
      </c>
      <c r="AI47" s="31">
        <f t="shared" ca="1" si="29"/>
        <v>384.42147436912325</v>
      </c>
      <c r="AJ47" s="31">
        <f t="shared" ca="1" si="29"/>
        <v>382.62750748873395</v>
      </c>
      <c r="AK47" s="31">
        <f t="shared" ca="1" si="29"/>
        <v>380.84191245378645</v>
      </c>
      <c r="AL47" s="31">
        <f t="shared" ca="1" si="29"/>
        <v>379.06465019566883</v>
      </c>
      <c r="AM47" s="31">
        <f t="shared" ca="1" si="29"/>
        <v>377.29568182808907</v>
      </c>
      <c r="AN47" s="31">
        <f t="shared" ca="1" si="29"/>
        <v>375.53496864622463</v>
      </c>
      <c r="AO47" s="31">
        <f t="shared" ca="1" si="29"/>
        <v>373.78247212587559</v>
      </c>
      <c r="AP47" s="31">
        <f t="shared" ca="1" si="29"/>
        <v>372.03815392262152</v>
      </c>
      <c r="AQ47" s="31">
        <f t="shared" ca="1" si="29"/>
        <v>370.30197587098263</v>
      </c>
      <c r="AR47" s="31">
        <f t="shared" ca="1" si="29"/>
        <v>368.57389998358462</v>
      </c>
      <c r="AS47" s="31">
        <f t="shared" ca="1" si="29"/>
        <v>366.85388845032793</v>
      </c>
      <c r="AW47" s="31">
        <f t="shared" si="33"/>
        <v>576.14614438784463</v>
      </c>
      <c r="AX47" s="31">
        <f t="shared" ca="1" si="30"/>
        <v>499.22343678012305</v>
      </c>
      <c r="AY47" s="31">
        <f t="shared" ca="1" si="30"/>
        <v>496.39450397170242</v>
      </c>
      <c r="AZ47" s="31">
        <f t="shared" ca="1" si="30"/>
        <v>493.58160178252945</v>
      </c>
      <c r="BA47" s="31">
        <f t="shared" ca="1" si="30"/>
        <v>490.78463937242827</v>
      </c>
      <c r="BB47" s="31">
        <f t="shared" ca="1" si="30"/>
        <v>488.0035264159846</v>
      </c>
      <c r="BC47" s="31">
        <f t="shared" ca="1" si="30"/>
        <v>485.23817309962737</v>
      </c>
      <c r="BD47" s="31">
        <f t="shared" ca="1" si="30"/>
        <v>482.48849011872949</v>
      </c>
      <c r="BE47" s="31">
        <f t="shared" ca="1" si="30"/>
        <v>479.75438867472337</v>
      </c>
      <c r="BF47" s="31">
        <f t="shared" ca="1" si="30"/>
        <v>477.03578047223328</v>
      </c>
      <c r="BG47" s="31">
        <f t="shared" ca="1" si="30"/>
        <v>474.33257771622391</v>
      </c>
      <c r="BH47" s="31">
        <f t="shared" ca="1" si="30"/>
        <v>471.64469310916536</v>
      </c>
      <c r="BL47" s="31">
        <f t="shared" ca="1" si="34"/>
        <v>720.18268048480581</v>
      </c>
      <c r="BM47" s="31">
        <f t="shared" ca="1" si="31"/>
        <v>608.22524744060843</v>
      </c>
      <c r="BN47" s="31">
        <f t="shared" ca="1" si="31"/>
        <v>604.1704124576712</v>
      </c>
      <c r="BO47" s="31">
        <f t="shared" ca="1" si="31"/>
        <v>600.14260970795328</v>
      </c>
      <c r="BP47" s="31">
        <f t="shared" ca="1" si="31"/>
        <v>596.14165897656687</v>
      </c>
      <c r="BQ47" s="31">
        <f t="shared" ca="1" si="31"/>
        <v>592.16738125005645</v>
      </c>
      <c r="BR47" s="31">
        <f t="shared" ca="1" si="31"/>
        <v>588.21959870838953</v>
      </c>
      <c r="BS47" s="31">
        <f t="shared" ca="1" si="31"/>
        <v>584.29813471700015</v>
      </c>
      <c r="BT47" s="31">
        <f t="shared" ca="1" si="31"/>
        <v>580.40281381888678</v>
      </c>
      <c r="BU47" s="31">
        <f t="shared" ca="1" si="31"/>
        <v>576.53346172676083</v>
      </c>
      <c r="BV47" s="31">
        <f t="shared" ca="1" si="31"/>
        <v>572.68990531524912</v>
      </c>
      <c r="BW47" s="31">
        <f t="shared" ca="1" si="31"/>
        <v>568.87197261314759</v>
      </c>
    </row>
    <row r="48" spans="1:75">
      <c r="A48" s="17">
        <v>41</v>
      </c>
      <c r="B48" s="17">
        <v>1.02</v>
      </c>
      <c r="C48" s="17">
        <f t="shared" si="20"/>
        <v>1.7916739855963461E-2</v>
      </c>
      <c r="D48" s="31">
        <f t="shared" ca="1" si="27"/>
        <v>417.59372324822061</v>
      </c>
      <c r="E48" s="31">
        <f t="shared" ca="1" si="26"/>
        <v>416.37574155541319</v>
      </c>
      <c r="F48" s="31">
        <f t="shared" ca="1" si="26"/>
        <v>415.1613123092099</v>
      </c>
      <c r="G48" s="31">
        <f t="shared" ca="1" si="26"/>
        <v>413.95042514830806</v>
      </c>
      <c r="H48" s="31">
        <f t="shared" ca="1" si="26"/>
        <v>412.74306974162545</v>
      </c>
      <c r="I48" s="31">
        <f t="shared" ca="1" si="26"/>
        <v>411.53923578821235</v>
      </c>
      <c r="J48" s="31">
        <f t="shared" ca="1" si="26"/>
        <v>410.33891301716341</v>
      </c>
      <c r="K48" s="31">
        <f t="shared" ca="1" si="26"/>
        <v>409.14209118753007</v>
      </c>
      <c r="L48" s="31">
        <f t="shared" ca="1" si="26"/>
        <v>407.94876008823303</v>
      </c>
      <c r="M48" s="31">
        <f t="shared" ca="1" si="26"/>
        <v>406.75890953797574</v>
      </c>
      <c r="N48" s="31">
        <f t="shared" ca="1" si="26"/>
        <v>405.57252938515666</v>
      </c>
      <c r="O48" s="31">
        <f t="shared" ca="1" si="26"/>
        <v>404.38960950778329</v>
      </c>
      <c r="S48" s="31">
        <f t="shared" ca="1" si="32"/>
        <v>810.41750641541387</v>
      </c>
      <c r="T48" s="31">
        <f t="shared" ca="1" si="32"/>
        <v>807.04076680534968</v>
      </c>
      <c r="U48" s="31">
        <f t="shared" ca="1" si="32"/>
        <v>803.67809694366076</v>
      </c>
      <c r="V48" s="31">
        <f t="shared" ca="1" si="28"/>
        <v>800.32943820639548</v>
      </c>
      <c r="W48" s="31">
        <f t="shared" ca="1" si="28"/>
        <v>796.99473221386893</v>
      </c>
      <c r="X48" s="31">
        <f t="shared" ca="1" si="28"/>
        <v>793.67392082964443</v>
      </c>
      <c r="Y48" s="31">
        <f t="shared" ca="1" si="28"/>
        <v>790.36694615952104</v>
      </c>
      <c r="Z48" s="31">
        <f t="shared" ca="1" si="28"/>
        <v>787.07375055052285</v>
      </c>
      <c r="AA48" s="31">
        <f t="shared" ca="1" si="28"/>
        <v>783.79427658989573</v>
      </c>
      <c r="AB48" s="31">
        <f t="shared" ca="1" si="28"/>
        <v>780.52846710410449</v>
      </c>
      <c r="AC48" s="31">
        <f t="shared" ca="1" si="28"/>
        <v>777.27626515783743</v>
      </c>
      <c r="AD48" s="31">
        <f t="shared" ca="1" si="28"/>
        <v>774.03761405301293</v>
      </c>
      <c r="AH48" s="31">
        <f t="shared" ca="1" si="29"/>
        <v>960.84958388701489</v>
      </c>
      <c r="AI48" s="31">
        <f t="shared" ca="1" si="29"/>
        <v>956.36561916220899</v>
      </c>
      <c r="AJ48" s="31">
        <f t="shared" ca="1" si="29"/>
        <v>951.90257960611859</v>
      </c>
      <c r="AK48" s="31">
        <f t="shared" ca="1" si="29"/>
        <v>947.46036756795661</v>
      </c>
      <c r="AL48" s="31">
        <f t="shared" ca="1" si="29"/>
        <v>943.03888585263951</v>
      </c>
      <c r="AM48" s="31">
        <f t="shared" ca="1" si="29"/>
        <v>938.6380377186606</v>
      </c>
      <c r="AN48" s="31">
        <f t="shared" ca="1" si="29"/>
        <v>934.2577268759735</v>
      </c>
      <c r="AO48" s="31">
        <f t="shared" ca="1" si="29"/>
        <v>929.89785748388567</v>
      </c>
      <c r="AP48" s="31">
        <f t="shared" ca="1" si="29"/>
        <v>925.55833414896097</v>
      </c>
      <c r="AQ48" s="31">
        <f t="shared" ca="1" si="29"/>
        <v>921.23906192293236</v>
      </c>
      <c r="AR48" s="31">
        <f t="shared" ca="1" si="29"/>
        <v>916.93994630062514</v>
      </c>
      <c r="AS48" s="31">
        <f t="shared" ca="1" si="29"/>
        <v>912.660893217889</v>
      </c>
      <c r="AW48" s="31">
        <f t="shared" si="33"/>
        <v>1433.339188477077</v>
      </c>
      <c r="AX48" s="31">
        <f t="shared" ca="1" si="30"/>
        <v>1241.9705012578672</v>
      </c>
      <c r="AY48" s="31">
        <f t="shared" ca="1" si="30"/>
        <v>1234.9326684174059</v>
      </c>
      <c r="AZ48" s="31">
        <f t="shared" ca="1" si="30"/>
        <v>1227.9347166297073</v>
      </c>
      <c r="BA48" s="31">
        <f t="shared" ca="1" si="30"/>
        <v>1220.9764199021386</v>
      </c>
      <c r="BB48" s="31">
        <f t="shared" ca="1" si="30"/>
        <v>1214.0575535226935</v>
      </c>
      <c r="BC48" s="31">
        <f t="shared" ca="1" si="30"/>
        <v>1207.1778940527315</v>
      </c>
      <c r="BD48" s="31">
        <f t="shared" ca="1" si="30"/>
        <v>1200.3372193197661</v>
      </c>
      <c r="BE48" s="31">
        <f t="shared" ca="1" si="30"/>
        <v>1193.5353084102874</v>
      </c>
      <c r="BF48" s="31">
        <f t="shared" ca="1" si="30"/>
        <v>1186.7719416626292</v>
      </c>
      <c r="BG48" s="31">
        <f t="shared" ca="1" si="30"/>
        <v>1180.0469006598742</v>
      </c>
      <c r="BH48" s="31">
        <f t="shared" ca="1" si="30"/>
        <v>1173.3599682228016</v>
      </c>
      <c r="BL48" s="31">
        <f t="shared" ca="1" si="34"/>
        <v>1791.673985596346</v>
      </c>
      <c r="BM48" s="31">
        <f t="shared" ca="1" si="31"/>
        <v>1513.1457375351722</v>
      </c>
      <c r="BN48" s="31">
        <f t="shared" ca="1" si="31"/>
        <v>1503.058099284938</v>
      </c>
      <c r="BO48" s="31">
        <f t="shared" ca="1" si="31"/>
        <v>1493.0377119563716</v>
      </c>
      <c r="BP48" s="31">
        <f t="shared" ca="1" si="31"/>
        <v>1483.0841272099956</v>
      </c>
      <c r="BQ48" s="31">
        <f t="shared" ca="1" si="31"/>
        <v>1473.1968996952623</v>
      </c>
      <c r="BR48" s="31">
        <f t="shared" ca="1" si="31"/>
        <v>1463.3755870306275</v>
      </c>
      <c r="BS48" s="31">
        <f t="shared" ca="1" si="31"/>
        <v>1453.6197497837563</v>
      </c>
      <c r="BT48" s="31">
        <f t="shared" ca="1" si="31"/>
        <v>1443.9289514518648</v>
      </c>
      <c r="BU48" s="31">
        <f t="shared" ca="1" si="31"/>
        <v>1434.3027584421857</v>
      </c>
      <c r="BV48" s="31">
        <f t="shared" ca="1" si="31"/>
        <v>1424.740740052571</v>
      </c>
      <c r="BW48" s="31">
        <f t="shared" ca="1" si="31"/>
        <v>1415.2424684522207</v>
      </c>
    </row>
    <row r="49" spans="1:75">
      <c r="A49" s="17">
        <v>42</v>
      </c>
      <c r="B49" s="17">
        <v>0.37</v>
      </c>
      <c r="C49" s="17">
        <f t="shared" si="20"/>
        <v>6.4992095555945891E-3</v>
      </c>
      <c r="D49" s="31">
        <f t="shared" ca="1" si="27"/>
        <v>151.4800760802369</v>
      </c>
      <c r="E49" s="31">
        <f t="shared" ca="1" si="26"/>
        <v>151.03825919166951</v>
      </c>
      <c r="F49" s="31">
        <f t="shared" ca="1" si="26"/>
        <v>150.59773093569379</v>
      </c>
      <c r="G49" s="31">
        <f t="shared" ca="1" si="26"/>
        <v>150.15848755379804</v>
      </c>
      <c r="H49" s="31">
        <f t="shared" ca="1" si="26"/>
        <v>149.72052529843276</v>
      </c>
      <c r="I49" s="31">
        <f t="shared" ca="1" si="26"/>
        <v>149.28384043297902</v>
      </c>
      <c r="J49" s="31">
        <f t="shared" ca="1" si="26"/>
        <v>148.84842923171615</v>
      </c>
      <c r="K49" s="31">
        <f t="shared" ca="1" si="26"/>
        <v>148.41428797979034</v>
      </c>
      <c r="L49" s="31">
        <f t="shared" ca="1" si="26"/>
        <v>147.98141297318259</v>
      </c>
      <c r="M49" s="31">
        <f t="shared" ca="1" si="26"/>
        <v>147.54980051867747</v>
      </c>
      <c r="N49" s="31">
        <f t="shared" ca="1" si="26"/>
        <v>147.11944693383134</v>
      </c>
      <c r="O49" s="31">
        <f t="shared" ca="1" si="26"/>
        <v>146.69034854694101</v>
      </c>
      <c r="S49" s="31">
        <f t="shared" ca="1" si="32"/>
        <v>293.97497781735603</v>
      </c>
      <c r="T49" s="31">
        <f t="shared" ca="1" si="32"/>
        <v>292.75008207645038</v>
      </c>
      <c r="U49" s="31">
        <f t="shared" ca="1" si="32"/>
        <v>291.53029006779855</v>
      </c>
      <c r="V49" s="31">
        <f t="shared" ca="1" si="28"/>
        <v>290.31558052584938</v>
      </c>
      <c r="W49" s="31">
        <f t="shared" ca="1" si="28"/>
        <v>289.10593227365837</v>
      </c>
      <c r="X49" s="31">
        <f t="shared" ca="1" si="28"/>
        <v>287.9013242225181</v>
      </c>
      <c r="Y49" s="31">
        <f t="shared" ca="1" si="28"/>
        <v>286.70173537159098</v>
      </c>
      <c r="Z49" s="31">
        <f t="shared" ca="1" si="28"/>
        <v>285.50714480754266</v>
      </c>
      <c r="AA49" s="31">
        <f t="shared" ca="1" si="28"/>
        <v>284.3175317041779</v>
      </c>
      <c r="AB49" s="31">
        <f t="shared" ca="1" si="28"/>
        <v>283.13287532207715</v>
      </c>
      <c r="AC49" s="31">
        <f t="shared" ca="1" si="28"/>
        <v>281.95315500823517</v>
      </c>
      <c r="AD49" s="31">
        <f t="shared" ca="1" si="28"/>
        <v>280.7783501957008</v>
      </c>
      <c r="AH49" s="31">
        <f t="shared" ca="1" si="29"/>
        <v>348.54347650803481</v>
      </c>
      <c r="AI49" s="31">
        <f t="shared" ca="1" si="29"/>
        <v>346.91694028433074</v>
      </c>
      <c r="AJ49" s="31">
        <f t="shared" ca="1" si="29"/>
        <v>345.29799456300384</v>
      </c>
      <c r="AK49" s="31">
        <f t="shared" ca="1" si="29"/>
        <v>343.68660392170978</v>
      </c>
      <c r="AL49" s="31">
        <f t="shared" ca="1" si="29"/>
        <v>342.08273310340849</v>
      </c>
      <c r="AM49" s="31">
        <f t="shared" ca="1" si="29"/>
        <v>340.48634701559257</v>
      </c>
      <c r="AN49" s="31">
        <f t="shared" ca="1" si="29"/>
        <v>338.89741072951983</v>
      </c>
      <c r="AO49" s="31">
        <f t="shared" ca="1" si="29"/>
        <v>337.31588947944874</v>
      </c>
      <c r="AP49" s="31">
        <f t="shared" ca="1" si="29"/>
        <v>335.74174866187798</v>
      </c>
      <c r="AQ49" s="31">
        <f t="shared" ca="1" si="29"/>
        <v>334.17495383478922</v>
      </c>
      <c r="AR49" s="31">
        <f t="shared" ca="1" si="29"/>
        <v>332.61547071689347</v>
      </c>
      <c r="AS49" s="31">
        <f t="shared" ca="1" si="29"/>
        <v>331.06326518688132</v>
      </c>
      <c r="AW49" s="31">
        <f t="shared" si="33"/>
        <v>519.93676444756716</v>
      </c>
      <c r="AX49" s="31">
        <f t="shared" ca="1" si="30"/>
        <v>450.51871124059892</v>
      </c>
      <c r="AY49" s="31">
        <f t="shared" ca="1" si="30"/>
        <v>447.96577187690218</v>
      </c>
      <c r="AZ49" s="31">
        <f t="shared" ca="1" si="30"/>
        <v>445.42729916959973</v>
      </c>
      <c r="BA49" s="31">
        <f t="shared" ca="1" si="30"/>
        <v>442.90321114097191</v>
      </c>
      <c r="BB49" s="31">
        <f t="shared" ca="1" si="30"/>
        <v>440.39342627783981</v>
      </c>
      <c r="BC49" s="31">
        <f t="shared" ca="1" si="30"/>
        <v>437.89786352893208</v>
      </c>
      <c r="BD49" s="31">
        <f t="shared" ca="1" si="30"/>
        <v>435.41644230226814</v>
      </c>
      <c r="BE49" s="31">
        <f t="shared" ca="1" si="30"/>
        <v>432.94908246255522</v>
      </c>
      <c r="BF49" s="31">
        <f t="shared" ca="1" si="30"/>
        <v>430.49570432860082</v>
      </c>
      <c r="BG49" s="31">
        <f t="shared" ca="1" si="30"/>
        <v>428.05622867073868</v>
      </c>
      <c r="BH49" s="31">
        <f t="shared" ca="1" si="30"/>
        <v>425.63057670827118</v>
      </c>
      <c r="BL49" s="31">
        <f t="shared" ca="1" si="34"/>
        <v>649.92095555945889</v>
      </c>
      <c r="BM49" s="31">
        <f t="shared" ca="1" si="31"/>
        <v>548.88619890981738</v>
      </c>
      <c r="BN49" s="31">
        <f t="shared" ca="1" si="31"/>
        <v>545.2269575837521</v>
      </c>
      <c r="BO49" s="31">
        <f t="shared" ca="1" si="31"/>
        <v>541.59211119986026</v>
      </c>
      <c r="BP49" s="31">
        <f t="shared" ca="1" si="31"/>
        <v>537.98149712519455</v>
      </c>
      <c r="BQ49" s="31">
        <f t="shared" ca="1" si="31"/>
        <v>534.39495381102654</v>
      </c>
      <c r="BR49" s="31">
        <f t="shared" ca="1" si="31"/>
        <v>530.8323207856198</v>
      </c>
      <c r="BS49" s="31">
        <f t="shared" ca="1" si="31"/>
        <v>527.2934386470489</v>
      </c>
      <c r="BT49" s="31">
        <f t="shared" ca="1" si="31"/>
        <v>523.77814905606863</v>
      </c>
      <c r="BU49" s="31">
        <f t="shared" ca="1" si="31"/>
        <v>520.2862947290281</v>
      </c>
      <c r="BV49" s="31">
        <f t="shared" ca="1" si="31"/>
        <v>516.81771943083459</v>
      </c>
      <c r="BW49" s="31">
        <f t="shared" ca="1" si="31"/>
        <v>513.37226796796244</v>
      </c>
    </row>
    <row r="50" spans="1:75">
      <c r="A50" s="17">
        <v>43</v>
      </c>
      <c r="B50" s="17">
        <v>0.9</v>
      </c>
      <c r="C50" s="17">
        <f t="shared" si="20"/>
        <v>1.5808888108203054E-2</v>
      </c>
      <c r="D50" s="31">
        <f t="shared" ca="1" si="27"/>
        <v>368.46504992490054</v>
      </c>
      <c r="E50" s="31">
        <f t="shared" ca="1" si="26"/>
        <v>367.39036019595284</v>
      </c>
      <c r="F50" s="31">
        <f t="shared" ca="1" si="26"/>
        <v>366.31880497871464</v>
      </c>
      <c r="G50" s="31">
        <f t="shared" ca="1" si="26"/>
        <v>365.25037513086005</v>
      </c>
      <c r="H50" s="31">
        <f t="shared" ca="1" si="26"/>
        <v>364.18506153672837</v>
      </c>
      <c r="I50" s="31">
        <f t="shared" ca="1" si="26"/>
        <v>363.12285510724621</v>
      </c>
      <c r="J50" s="31">
        <f t="shared" ca="1" si="26"/>
        <v>362.06374677985008</v>
      </c>
      <c r="K50" s="31">
        <f t="shared" ca="1" si="26"/>
        <v>361.0077275184089</v>
      </c>
      <c r="L50" s="31">
        <f t="shared" ca="1" si="26"/>
        <v>359.95478831314682</v>
      </c>
      <c r="M50" s="31">
        <f t="shared" ca="1" si="26"/>
        <v>358.90492018056682</v>
      </c>
      <c r="N50" s="31">
        <f t="shared" ca="1" si="26"/>
        <v>357.8581141633735</v>
      </c>
      <c r="O50" s="31">
        <f t="shared" ca="1" si="26"/>
        <v>356.81436133039699</v>
      </c>
      <c r="S50" s="31">
        <f t="shared" ca="1" si="32"/>
        <v>715.07427036654167</v>
      </c>
      <c r="T50" s="31">
        <f t="shared" ca="1" si="32"/>
        <v>712.09479424001449</v>
      </c>
      <c r="U50" s="31">
        <f t="shared" ca="1" si="32"/>
        <v>709.12773259734774</v>
      </c>
      <c r="V50" s="31">
        <f t="shared" ca="1" si="28"/>
        <v>706.17303371152548</v>
      </c>
      <c r="W50" s="31">
        <f t="shared" ca="1" si="28"/>
        <v>703.23064607106085</v>
      </c>
      <c r="X50" s="31">
        <f t="shared" ca="1" si="28"/>
        <v>700.30051837909798</v>
      </c>
      <c r="Y50" s="31">
        <f t="shared" ca="1" si="28"/>
        <v>697.38259955251851</v>
      </c>
      <c r="Z50" s="31">
        <f t="shared" ca="1" si="28"/>
        <v>694.4768387210496</v>
      </c>
      <c r="AA50" s="31">
        <f t="shared" ca="1" si="28"/>
        <v>691.58318522637865</v>
      </c>
      <c r="AB50" s="31">
        <f t="shared" ca="1" si="28"/>
        <v>688.70158862126868</v>
      </c>
      <c r="AC50" s="31">
        <f t="shared" ca="1" si="28"/>
        <v>685.83199866868017</v>
      </c>
      <c r="AD50" s="31">
        <f t="shared" ca="1" si="28"/>
        <v>682.97436534089377</v>
      </c>
      <c r="AH50" s="31">
        <f t="shared" ca="1" si="29"/>
        <v>847.80845637089556</v>
      </c>
      <c r="AI50" s="31">
        <f t="shared" ca="1" si="29"/>
        <v>843.85201690783151</v>
      </c>
      <c r="AJ50" s="31">
        <f t="shared" ca="1" si="29"/>
        <v>839.91404082892814</v>
      </c>
      <c r="AK50" s="31">
        <f t="shared" ca="1" si="29"/>
        <v>835.99444197172647</v>
      </c>
      <c r="AL50" s="31">
        <f t="shared" ca="1" si="29"/>
        <v>832.09313457585847</v>
      </c>
      <c r="AM50" s="31">
        <f t="shared" ca="1" si="29"/>
        <v>828.21003328117115</v>
      </c>
      <c r="AN50" s="31">
        <f t="shared" ca="1" si="29"/>
        <v>824.34505312585907</v>
      </c>
      <c r="AO50" s="31">
        <f t="shared" ca="1" si="29"/>
        <v>820.49810954460509</v>
      </c>
      <c r="AP50" s="31">
        <f t="shared" ca="1" si="29"/>
        <v>816.66911836673023</v>
      </c>
      <c r="AQ50" s="31">
        <f t="shared" ca="1" si="29"/>
        <v>812.85799581435219</v>
      </c>
      <c r="AR50" s="31">
        <f t="shared" ca="1" si="29"/>
        <v>809.06465850055167</v>
      </c>
      <c r="AS50" s="31">
        <f t="shared" ca="1" si="29"/>
        <v>805.28902342754918</v>
      </c>
      <c r="AW50" s="31">
        <f t="shared" si="33"/>
        <v>1264.7110486562444</v>
      </c>
      <c r="AX50" s="31">
        <f t="shared" ca="1" si="30"/>
        <v>1095.8563246392946</v>
      </c>
      <c r="AY50" s="31">
        <f t="shared" ca="1" si="30"/>
        <v>1089.6464721330053</v>
      </c>
      <c r="AZ50" s="31">
        <f t="shared" ca="1" si="30"/>
        <v>1083.4718087909182</v>
      </c>
      <c r="BA50" s="31">
        <f t="shared" ca="1" si="30"/>
        <v>1077.3321352077694</v>
      </c>
      <c r="BB50" s="31">
        <f t="shared" ca="1" si="30"/>
        <v>1071.227253108259</v>
      </c>
      <c r="BC50" s="31">
        <f t="shared" ca="1" si="30"/>
        <v>1065.1569653406455</v>
      </c>
      <c r="BD50" s="31">
        <f t="shared" ca="1" si="30"/>
        <v>1059.1210758703819</v>
      </c>
      <c r="BE50" s="31">
        <f t="shared" ca="1" si="30"/>
        <v>1053.119389773783</v>
      </c>
      <c r="BF50" s="31">
        <f t="shared" ca="1" si="30"/>
        <v>1047.1517132317317</v>
      </c>
      <c r="BG50" s="31">
        <f t="shared" ca="1" si="30"/>
        <v>1041.2178535234184</v>
      </c>
      <c r="BH50" s="31">
        <f t="shared" ca="1" si="30"/>
        <v>1035.3176190201191</v>
      </c>
      <c r="BL50" s="31">
        <f t="shared" ca="1" si="34"/>
        <v>1580.8888108203055</v>
      </c>
      <c r="BM50" s="31">
        <f t="shared" ca="1" si="31"/>
        <v>1335.1285919427989</v>
      </c>
      <c r="BN50" s="31">
        <f t="shared" ca="1" si="31"/>
        <v>1326.2277346631806</v>
      </c>
      <c r="BO50" s="31">
        <f t="shared" ca="1" si="31"/>
        <v>1317.3862164320926</v>
      </c>
      <c r="BP50" s="31">
        <f t="shared" ca="1" si="31"/>
        <v>1308.6036416558786</v>
      </c>
      <c r="BQ50" s="31">
        <f t="shared" ca="1" si="31"/>
        <v>1299.8796173781727</v>
      </c>
      <c r="BR50" s="31">
        <f t="shared" ca="1" si="31"/>
        <v>1291.2137532623185</v>
      </c>
      <c r="BS50" s="31">
        <f t="shared" ca="1" si="31"/>
        <v>1282.6056615739028</v>
      </c>
      <c r="BT50" s="31">
        <f t="shared" ca="1" si="31"/>
        <v>1274.0549571634101</v>
      </c>
      <c r="BU50" s="31">
        <f t="shared" ca="1" si="31"/>
        <v>1265.5612574489874</v>
      </c>
      <c r="BV50" s="31">
        <f t="shared" ca="1" si="31"/>
        <v>1257.1241823993273</v>
      </c>
      <c r="BW50" s="31">
        <f t="shared" ca="1" si="31"/>
        <v>1248.7433545166655</v>
      </c>
    </row>
    <row r="51" spans="1:75">
      <c r="A51" s="17">
        <v>44</v>
      </c>
      <c r="B51" s="17">
        <v>1.06</v>
      </c>
      <c r="C51" s="17">
        <f t="shared" si="20"/>
        <v>1.8619357105216932E-2</v>
      </c>
      <c r="D51" s="31">
        <f t="shared" ca="1" si="27"/>
        <v>433.96994768932734</v>
      </c>
      <c r="E51" s="31">
        <f t="shared" ca="1" si="26"/>
        <v>432.70420200856671</v>
      </c>
      <c r="F51" s="31">
        <f t="shared" ca="1" si="26"/>
        <v>431.44214808604175</v>
      </c>
      <c r="G51" s="31">
        <f t="shared" ca="1" si="26"/>
        <v>430.18377515412413</v>
      </c>
      <c r="H51" s="31">
        <f t="shared" ca="1" si="26"/>
        <v>428.92907247659122</v>
      </c>
      <c r="I51" s="31">
        <f t="shared" ca="1" si="26"/>
        <v>427.67802934853449</v>
      </c>
      <c r="J51" s="31">
        <f t="shared" ca="1" si="26"/>
        <v>426.43063509626791</v>
      </c>
      <c r="K51" s="31">
        <f t="shared" ca="1" si="26"/>
        <v>425.18687907723722</v>
      </c>
      <c r="L51" s="31">
        <f t="shared" ca="1" si="26"/>
        <v>423.94675067992853</v>
      </c>
      <c r="M51" s="31">
        <f t="shared" ca="1" si="26"/>
        <v>422.71023932377875</v>
      </c>
      <c r="N51" s="31">
        <f t="shared" ca="1" si="26"/>
        <v>421.47733445908437</v>
      </c>
      <c r="O51" s="31">
        <f t="shared" ca="1" si="26"/>
        <v>420.24802556691208</v>
      </c>
      <c r="S51" s="31">
        <f t="shared" ca="1" si="32"/>
        <v>842.19858509837138</v>
      </c>
      <c r="T51" s="31">
        <f t="shared" ca="1" si="32"/>
        <v>838.68942432712822</v>
      </c>
      <c r="U51" s="31">
        <f t="shared" ca="1" si="32"/>
        <v>835.19488505909851</v>
      </c>
      <c r="V51" s="31">
        <f t="shared" ca="1" si="28"/>
        <v>831.7149063713523</v>
      </c>
      <c r="W51" s="31">
        <f t="shared" ca="1" si="28"/>
        <v>828.24942759480507</v>
      </c>
      <c r="X51" s="31">
        <f t="shared" ca="1" si="28"/>
        <v>824.79838831315999</v>
      </c>
      <c r="Y51" s="31">
        <f t="shared" ca="1" si="28"/>
        <v>821.36172836185528</v>
      </c>
      <c r="Z51" s="31">
        <f t="shared" ca="1" si="28"/>
        <v>817.93938782701412</v>
      </c>
      <c r="AA51" s="31">
        <f t="shared" ca="1" si="28"/>
        <v>814.5313070444015</v>
      </c>
      <c r="AB51" s="31">
        <f t="shared" ca="1" si="28"/>
        <v>811.13742659838329</v>
      </c>
      <c r="AC51" s="31">
        <f t="shared" ca="1" si="28"/>
        <v>807.75768732089</v>
      </c>
      <c r="AD51" s="31">
        <f t="shared" ca="1" si="28"/>
        <v>804.39203029038606</v>
      </c>
      <c r="AH51" s="31">
        <f t="shared" ca="1" si="29"/>
        <v>998.52995972572148</v>
      </c>
      <c r="AI51" s="31">
        <f t="shared" ca="1" si="29"/>
        <v>993.87015324700167</v>
      </c>
      <c r="AJ51" s="31">
        <f t="shared" ca="1" si="29"/>
        <v>989.23209253184882</v>
      </c>
      <c r="AK51" s="31">
        <f t="shared" ca="1" si="29"/>
        <v>984.6156761000334</v>
      </c>
      <c r="AL51" s="31">
        <f t="shared" ca="1" si="29"/>
        <v>980.02080294490008</v>
      </c>
      <c r="AM51" s="31">
        <f t="shared" ca="1" si="29"/>
        <v>975.44737253115727</v>
      </c>
      <c r="AN51" s="31">
        <f t="shared" ca="1" si="29"/>
        <v>970.89528479267847</v>
      </c>
      <c r="AO51" s="31">
        <f t="shared" ca="1" si="29"/>
        <v>966.36444013031269</v>
      </c>
      <c r="AP51" s="31">
        <f t="shared" ca="1" si="29"/>
        <v>961.85473940970462</v>
      </c>
      <c r="AQ51" s="31">
        <f t="shared" ca="1" si="29"/>
        <v>957.36608395912594</v>
      </c>
      <c r="AR51" s="31">
        <f t="shared" ca="1" si="29"/>
        <v>952.89837556731652</v>
      </c>
      <c r="AS51" s="31">
        <f t="shared" ca="1" si="29"/>
        <v>948.45151648133572</v>
      </c>
      <c r="AW51" s="31">
        <f t="shared" si="33"/>
        <v>1489.5485684173545</v>
      </c>
      <c r="AX51" s="31">
        <f t="shared" ca="1" si="30"/>
        <v>1290.6752267973916</v>
      </c>
      <c r="AY51" s="31">
        <f t="shared" ca="1" si="30"/>
        <v>1283.3614005122063</v>
      </c>
      <c r="AZ51" s="31">
        <f t="shared" ca="1" si="30"/>
        <v>1276.0890192426373</v>
      </c>
      <c r="BA51" s="31">
        <f t="shared" ca="1" si="30"/>
        <v>1268.8578481335953</v>
      </c>
      <c r="BB51" s="31">
        <f t="shared" ca="1" si="30"/>
        <v>1261.6676536608384</v>
      </c>
      <c r="BC51" s="31">
        <f t="shared" ca="1" si="30"/>
        <v>1254.5182036234271</v>
      </c>
      <c r="BD51" s="31">
        <f t="shared" ca="1" si="30"/>
        <v>1247.4092671362278</v>
      </c>
      <c r="BE51" s="31">
        <f t="shared" ca="1" si="30"/>
        <v>1240.3406146224556</v>
      </c>
      <c r="BF51" s="31">
        <f t="shared" ca="1" si="30"/>
        <v>1233.3120178062618</v>
      </c>
      <c r="BG51" s="31">
        <f t="shared" ca="1" si="30"/>
        <v>1226.3232497053596</v>
      </c>
      <c r="BH51" s="31">
        <f t="shared" ca="1" si="30"/>
        <v>1219.3740846236958</v>
      </c>
      <c r="BL51" s="31">
        <f t="shared" ca="1" si="34"/>
        <v>1861.9357105216932</v>
      </c>
      <c r="BM51" s="31">
        <f t="shared" ca="1" si="31"/>
        <v>1572.4847860659634</v>
      </c>
      <c r="BN51" s="31">
        <f t="shared" ca="1" si="31"/>
        <v>1562.0015541588573</v>
      </c>
      <c r="BO51" s="31">
        <f t="shared" ca="1" si="31"/>
        <v>1551.5882104644647</v>
      </c>
      <c r="BP51" s="31">
        <f t="shared" ca="1" si="31"/>
        <v>1541.2442890613681</v>
      </c>
      <c r="BQ51" s="31">
        <f t="shared" ca="1" si="31"/>
        <v>1530.9693271342924</v>
      </c>
      <c r="BR51" s="31">
        <f t="shared" ca="1" si="31"/>
        <v>1520.7628649533974</v>
      </c>
      <c r="BS51" s="31">
        <f t="shared" ca="1" si="31"/>
        <v>1510.6244458537078</v>
      </c>
      <c r="BT51" s="31">
        <f t="shared" ca="1" si="31"/>
        <v>1500.5536162146832</v>
      </c>
      <c r="BU51" s="31">
        <f t="shared" ca="1" si="31"/>
        <v>1490.5499254399185</v>
      </c>
      <c r="BV51" s="31">
        <f t="shared" ca="1" si="31"/>
        <v>1480.6129259369857</v>
      </c>
      <c r="BW51" s="31">
        <f t="shared" ca="1" si="31"/>
        <v>1470.7421730974061</v>
      </c>
    </row>
    <row r="52" spans="1:75">
      <c r="A52" s="17">
        <v>45</v>
      </c>
      <c r="B52" s="17">
        <v>0.7</v>
      </c>
      <c r="C52" s="17">
        <f t="shared" si="20"/>
        <v>1.2295801861935709E-2</v>
      </c>
      <c r="D52" s="31">
        <f t="shared" ca="1" si="27"/>
        <v>286.58392771936707</v>
      </c>
      <c r="E52" s="31">
        <f t="shared" ca="1" si="26"/>
        <v>285.74805793018555</v>
      </c>
      <c r="F52" s="31">
        <f t="shared" ca="1" si="26"/>
        <v>284.91462609455584</v>
      </c>
      <c r="G52" s="31">
        <f t="shared" ca="1" si="26"/>
        <v>284.08362510178006</v>
      </c>
      <c r="H52" s="31">
        <f t="shared" ca="1" si="26"/>
        <v>283.25504786189981</v>
      </c>
      <c r="I52" s="31">
        <f t="shared" ca="1" si="26"/>
        <v>282.42888730563595</v>
      </c>
      <c r="J52" s="31">
        <f t="shared" ca="1" si="26"/>
        <v>281.60513638432786</v>
      </c>
      <c r="K52" s="31">
        <f t="shared" ca="1" si="26"/>
        <v>280.78378806987359</v>
      </c>
      <c r="L52" s="31">
        <f t="shared" ca="1" si="26"/>
        <v>279.96483535466973</v>
      </c>
      <c r="M52" s="31">
        <f t="shared" ca="1" si="26"/>
        <v>279.14827125155199</v>
      </c>
      <c r="N52" s="31">
        <f t="shared" ca="1" si="26"/>
        <v>278.33408879373496</v>
      </c>
      <c r="O52" s="31">
        <f t="shared" ca="1" si="26"/>
        <v>277.52228103475323</v>
      </c>
      <c r="S52" s="31">
        <f t="shared" ca="1" si="32"/>
        <v>556.16887695175467</v>
      </c>
      <c r="T52" s="31">
        <f t="shared" ca="1" si="32"/>
        <v>553.85150663112233</v>
      </c>
      <c r="U52" s="31">
        <f t="shared" ca="1" si="32"/>
        <v>551.54379202015934</v>
      </c>
      <c r="V52" s="31">
        <f t="shared" ca="1" si="28"/>
        <v>549.24569288674206</v>
      </c>
      <c r="W52" s="31">
        <f t="shared" ca="1" si="28"/>
        <v>546.9571691663806</v>
      </c>
      <c r="X52" s="31">
        <f t="shared" ca="1" si="28"/>
        <v>544.67818096152064</v>
      </c>
      <c r="Y52" s="31">
        <f t="shared" ca="1" si="28"/>
        <v>542.40868854084772</v>
      </c>
      <c r="Z52" s="31">
        <f t="shared" ca="1" si="28"/>
        <v>540.14865233859416</v>
      </c>
      <c r="AA52" s="31">
        <f t="shared" ca="1" si="28"/>
        <v>537.89803295385002</v>
      </c>
      <c r="AB52" s="31">
        <f t="shared" ca="1" si="28"/>
        <v>535.65679114987563</v>
      </c>
      <c r="AC52" s="31">
        <f t="shared" ca="1" si="28"/>
        <v>533.42488785341789</v>
      </c>
      <c r="AD52" s="31">
        <f t="shared" ca="1" si="28"/>
        <v>531.20228415402846</v>
      </c>
      <c r="AH52" s="31">
        <f t="shared" ca="1" si="29"/>
        <v>659.40657717736315</v>
      </c>
      <c r="AI52" s="31">
        <f t="shared" ca="1" si="29"/>
        <v>656.3293464838689</v>
      </c>
      <c r="AJ52" s="31">
        <f t="shared" ca="1" si="29"/>
        <v>653.26647620027745</v>
      </c>
      <c r="AK52" s="31">
        <f t="shared" ca="1" si="29"/>
        <v>650.21789931134276</v>
      </c>
      <c r="AL52" s="31">
        <f t="shared" ca="1" si="29"/>
        <v>647.18354911455663</v>
      </c>
      <c r="AM52" s="31">
        <f t="shared" ca="1" si="29"/>
        <v>644.1633592186887</v>
      </c>
      <c r="AN52" s="31">
        <f t="shared" ca="1" si="29"/>
        <v>641.15726354233482</v>
      </c>
      <c r="AO52" s="31">
        <f t="shared" ca="1" si="29"/>
        <v>638.16519631247058</v>
      </c>
      <c r="AP52" s="31">
        <f t="shared" ca="1" si="29"/>
        <v>635.18709206301241</v>
      </c>
      <c r="AQ52" s="31">
        <f t="shared" ca="1" si="29"/>
        <v>632.22288563338498</v>
      </c>
      <c r="AR52" s="31">
        <f t="shared" ca="1" si="29"/>
        <v>629.27251216709578</v>
      </c>
      <c r="AS52" s="31">
        <f t="shared" ca="1" si="29"/>
        <v>626.33590711031604</v>
      </c>
      <c r="AW52" s="31">
        <f t="shared" si="33"/>
        <v>983.66414895485673</v>
      </c>
      <c r="AX52" s="31">
        <f t="shared" ca="1" si="30"/>
        <v>852.33269694167359</v>
      </c>
      <c r="AY52" s="31">
        <f t="shared" ca="1" si="30"/>
        <v>847.50281165900412</v>
      </c>
      <c r="AZ52" s="31">
        <f t="shared" ca="1" si="30"/>
        <v>842.70029572626981</v>
      </c>
      <c r="BA52" s="31">
        <f t="shared" ca="1" si="30"/>
        <v>837.92499405048738</v>
      </c>
      <c r="BB52" s="31">
        <f t="shared" ca="1" si="30"/>
        <v>833.17675241753477</v>
      </c>
      <c r="BC52" s="31">
        <f t="shared" ca="1" si="30"/>
        <v>828.45541748716869</v>
      </c>
      <c r="BD52" s="31">
        <f t="shared" ca="1" si="30"/>
        <v>823.76083678807481</v>
      </c>
      <c r="BE52" s="31">
        <f t="shared" ca="1" si="30"/>
        <v>819.0928587129423</v>
      </c>
      <c r="BF52" s="31">
        <f t="shared" ca="1" si="30"/>
        <v>814.45133251356913</v>
      </c>
      <c r="BG52" s="31">
        <f t="shared" ca="1" si="30"/>
        <v>809.83610829599206</v>
      </c>
      <c r="BH52" s="31">
        <f t="shared" ca="1" si="30"/>
        <v>805.24703701564817</v>
      </c>
      <c r="BL52" s="31">
        <f t="shared" ca="1" si="34"/>
        <v>1229.5801861935709</v>
      </c>
      <c r="BM52" s="31">
        <f t="shared" ca="1" si="31"/>
        <v>1038.4333492888436</v>
      </c>
      <c r="BN52" s="31">
        <f t="shared" ca="1" si="31"/>
        <v>1031.5104602935849</v>
      </c>
      <c r="BO52" s="31">
        <f t="shared" ca="1" si="31"/>
        <v>1024.6337238916276</v>
      </c>
      <c r="BP52" s="31">
        <f t="shared" ca="1" si="31"/>
        <v>1017.8028323990167</v>
      </c>
      <c r="BQ52" s="31">
        <f t="shared" ca="1" si="31"/>
        <v>1011.0174801830232</v>
      </c>
      <c r="BR52" s="31">
        <f t="shared" ca="1" si="31"/>
        <v>1004.2773636484699</v>
      </c>
      <c r="BS52" s="31">
        <f t="shared" ca="1" si="31"/>
        <v>997.58218122414655</v>
      </c>
      <c r="BT52" s="31">
        <f t="shared" ca="1" si="31"/>
        <v>990.93163334931899</v>
      </c>
      <c r="BU52" s="31">
        <f t="shared" ca="1" si="31"/>
        <v>984.32542246032347</v>
      </c>
      <c r="BV52" s="31">
        <f t="shared" ca="1" si="31"/>
        <v>977.76325297725464</v>
      </c>
      <c r="BW52" s="31">
        <f t="shared" ca="1" si="31"/>
        <v>971.24483129073974</v>
      </c>
    </row>
    <row r="53" spans="1:75">
      <c r="A53" s="17">
        <v>46</v>
      </c>
      <c r="B53" s="17">
        <v>0.72</v>
      </c>
      <c r="C53" s="17">
        <f t="shared" si="20"/>
        <v>1.2647110486562443E-2</v>
      </c>
      <c r="D53" s="31">
        <f t="shared" ca="1" si="27"/>
        <v>294.77203993992043</v>
      </c>
      <c r="E53" s="31">
        <f t="shared" ca="1" si="26"/>
        <v>293.91228815676226</v>
      </c>
      <c r="F53" s="31">
        <f t="shared" ca="1" si="26"/>
        <v>293.05504398297171</v>
      </c>
      <c r="G53" s="31">
        <f t="shared" ca="1" si="26"/>
        <v>292.20030010468804</v>
      </c>
      <c r="H53" s="31">
        <f t="shared" ca="1" si="26"/>
        <v>291.3480492293827</v>
      </c>
      <c r="I53" s="31">
        <f t="shared" ca="1" si="26"/>
        <v>290.49828408579697</v>
      </c>
      <c r="J53" s="31">
        <f t="shared" ca="1" si="26"/>
        <v>289.65099742388009</v>
      </c>
      <c r="K53" s="31">
        <f t="shared" ca="1" si="26"/>
        <v>288.80618201472714</v>
      </c>
      <c r="L53" s="31">
        <f t="shared" ca="1" si="26"/>
        <v>287.96383065051742</v>
      </c>
      <c r="M53" s="31">
        <f t="shared" ca="1" si="26"/>
        <v>287.12393614445347</v>
      </c>
      <c r="N53" s="31">
        <f t="shared" ca="1" si="26"/>
        <v>286.28649133069882</v>
      </c>
      <c r="O53" s="31">
        <f t="shared" ca="1" si="26"/>
        <v>285.45148906431757</v>
      </c>
      <c r="S53" s="31">
        <f t="shared" ca="1" si="32"/>
        <v>572.05941629323331</v>
      </c>
      <c r="T53" s="31">
        <f t="shared" ca="1" si="32"/>
        <v>569.67583539201155</v>
      </c>
      <c r="U53" s="31">
        <f t="shared" ca="1" si="32"/>
        <v>567.3021860778781</v>
      </c>
      <c r="V53" s="31">
        <f t="shared" ca="1" si="28"/>
        <v>564.93842696922036</v>
      </c>
      <c r="W53" s="31">
        <f t="shared" ca="1" si="28"/>
        <v>562.58451685684861</v>
      </c>
      <c r="X53" s="31">
        <f t="shared" ca="1" si="28"/>
        <v>560.24041470327836</v>
      </c>
      <c r="Y53" s="31">
        <f t="shared" ca="1" si="28"/>
        <v>557.90607964201479</v>
      </c>
      <c r="Z53" s="31">
        <f t="shared" ca="1" si="28"/>
        <v>555.58147097683968</v>
      </c>
      <c r="AA53" s="31">
        <f t="shared" ca="1" si="28"/>
        <v>553.26654818110285</v>
      </c>
      <c r="AB53" s="31">
        <f t="shared" ca="1" si="28"/>
        <v>550.96127089701497</v>
      </c>
      <c r="AC53" s="31">
        <f t="shared" ca="1" si="28"/>
        <v>548.66559893494411</v>
      </c>
      <c r="AD53" s="31">
        <f t="shared" ca="1" si="28"/>
        <v>546.37949227271497</v>
      </c>
      <c r="AH53" s="31">
        <f t="shared" ca="1" si="29"/>
        <v>678.24676509671644</v>
      </c>
      <c r="AI53" s="31">
        <f t="shared" ca="1" si="29"/>
        <v>675.08161352626519</v>
      </c>
      <c r="AJ53" s="31">
        <f t="shared" ca="1" si="29"/>
        <v>671.93123266314251</v>
      </c>
      <c r="AK53" s="31">
        <f t="shared" ca="1" si="29"/>
        <v>668.79555357738116</v>
      </c>
      <c r="AL53" s="31">
        <f t="shared" ca="1" si="29"/>
        <v>665.67450766068669</v>
      </c>
      <c r="AM53" s="31">
        <f t="shared" ca="1" si="29"/>
        <v>662.56802662493692</v>
      </c>
      <c r="AN53" s="31">
        <f t="shared" ca="1" si="29"/>
        <v>659.47604250068719</v>
      </c>
      <c r="AO53" s="31">
        <f t="shared" ca="1" si="29"/>
        <v>656.39848763568398</v>
      </c>
      <c r="AP53" s="31">
        <f t="shared" ca="1" si="29"/>
        <v>653.33529469338418</v>
      </c>
      <c r="AQ53" s="31">
        <f t="shared" ca="1" si="29"/>
        <v>650.28639665148171</v>
      </c>
      <c r="AR53" s="31">
        <f t="shared" ca="1" si="29"/>
        <v>647.25172680044125</v>
      </c>
      <c r="AS53" s="31">
        <f t="shared" ca="1" si="29"/>
        <v>644.23121874203923</v>
      </c>
      <c r="AW53" s="31">
        <f t="shared" si="33"/>
        <v>1011.7688389249954</v>
      </c>
      <c r="AX53" s="31">
        <f t="shared" ca="1" si="30"/>
        <v>876.68505971143566</v>
      </c>
      <c r="AY53" s="31">
        <f t="shared" ca="1" si="30"/>
        <v>871.71717770640419</v>
      </c>
      <c r="AZ53" s="31">
        <f t="shared" ca="1" si="30"/>
        <v>866.77744703273459</v>
      </c>
      <c r="BA53" s="31">
        <f t="shared" ca="1" si="30"/>
        <v>861.86570816621554</v>
      </c>
      <c r="BB53" s="31">
        <f t="shared" ca="1" si="30"/>
        <v>856.98180248660708</v>
      </c>
      <c r="BC53" s="31">
        <f t="shared" ca="1" si="30"/>
        <v>852.12557227251637</v>
      </c>
      <c r="BD53" s="31">
        <f t="shared" ca="1" si="30"/>
        <v>847.29686069630543</v>
      </c>
      <c r="BE53" s="31">
        <f t="shared" ca="1" si="30"/>
        <v>842.49551181902632</v>
      </c>
      <c r="BF53" s="31">
        <f t="shared" ca="1" si="30"/>
        <v>837.72137058538533</v>
      </c>
      <c r="BG53" s="31">
        <f t="shared" ca="1" si="30"/>
        <v>832.97428281873465</v>
      </c>
      <c r="BH53" s="31">
        <f t="shared" ca="1" si="30"/>
        <v>828.25409521609527</v>
      </c>
      <c r="BL53" s="31">
        <f t="shared" ca="1" si="34"/>
        <v>1264.7110486562442</v>
      </c>
      <c r="BM53" s="31">
        <f t="shared" ca="1" si="31"/>
        <v>1068.1028735542391</v>
      </c>
      <c r="BN53" s="31">
        <f t="shared" ca="1" si="31"/>
        <v>1060.9821877305444</v>
      </c>
      <c r="BO53" s="31">
        <f t="shared" ca="1" si="31"/>
        <v>1053.9089731456741</v>
      </c>
      <c r="BP53" s="31">
        <f t="shared" ca="1" si="31"/>
        <v>1046.8829133247027</v>
      </c>
      <c r="BQ53" s="31">
        <f t="shared" ca="1" si="31"/>
        <v>1039.9036939025382</v>
      </c>
      <c r="BR53" s="31">
        <f t="shared" ca="1" si="31"/>
        <v>1032.9710026098546</v>
      </c>
      <c r="BS53" s="31">
        <f t="shared" ca="1" si="31"/>
        <v>1026.0845292591221</v>
      </c>
      <c r="BT53" s="31">
        <f t="shared" ca="1" si="31"/>
        <v>1019.2439657307281</v>
      </c>
      <c r="BU53" s="31">
        <f t="shared" ca="1" si="31"/>
        <v>1012.4490059591898</v>
      </c>
      <c r="BV53" s="31">
        <f t="shared" ca="1" si="31"/>
        <v>1005.6993459194618</v>
      </c>
      <c r="BW53" s="31">
        <f t="shared" ca="1" si="31"/>
        <v>998.99468361333231</v>
      </c>
    </row>
    <row r="54" spans="1:75">
      <c r="A54" s="17">
        <v>47</v>
      </c>
      <c r="B54" s="17">
        <v>0.6</v>
      </c>
      <c r="C54" s="17">
        <f t="shared" si="20"/>
        <v>1.0539258738802036E-2</v>
      </c>
      <c r="D54" s="31">
        <f t="shared" ca="1" si="27"/>
        <v>245.64336661660036</v>
      </c>
      <c r="E54" s="31">
        <f t="shared" ca="1" si="26"/>
        <v>244.92690679730188</v>
      </c>
      <c r="F54" s="31">
        <f t="shared" ca="1" si="26"/>
        <v>244.21253665247644</v>
      </c>
      <c r="G54" s="31">
        <f t="shared" ca="1" si="26"/>
        <v>243.50025008724003</v>
      </c>
      <c r="H54" s="31">
        <f t="shared" ca="1" si="26"/>
        <v>242.79004102448556</v>
      </c>
      <c r="I54" s="31">
        <f t="shared" ca="1" si="26"/>
        <v>242.08190340483083</v>
      </c>
      <c r="J54" s="31">
        <f t="shared" ca="1" si="26"/>
        <v>241.37583118656673</v>
      </c>
      <c r="K54" s="31">
        <f t="shared" ca="1" si="26"/>
        <v>240.67181834560594</v>
      </c>
      <c r="L54" s="31">
        <f t="shared" ca="1" si="26"/>
        <v>239.96985887543121</v>
      </c>
      <c r="M54" s="31">
        <f t="shared" ca="1" si="26"/>
        <v>239.26994678704457</v>
      </c>
      <c r="N54" s="31">
        <f t="shared" ca="1" si="26"/>
        <v>238.57207610891567</v>
      </c>
      <c r="O54" s="31">
        <f t="shared" ca="1" si="26"/>
        <v>237.87624088693133</v>
      </c>
      <c r="S54" s="31">
        <f t="shared" ca="1" si="32"/>
        <v>476.71618024436111</v>
      </c>
      <c r="T54" s="31">
        <f t="shared" ca="1" si="32"/>
        <v>474.72986282667631</v>
      </c>
      <c r="U54" s="31">
        <f t="shared" ca="1" si="32"/>
        <v>472.75182173156514</v>
      </c>
      <c r="V54" s="31">
        <f t="shared" ca="1" si="28"/>
        <v>470.78202247435036</v>
      </c>
      <c r="W54" s="31">
        <f t="shared" ca="1" si="28"/>
        <v>468.82043071404053</v>
      </c>
      <c r="X54" s="31">
        <f t="shared" ca="1" si="28"/>
        <v>466.86701225273202</v>
      </c>
      <c r="Y54" s="31">
        <f t="shared" ca="1" si="28"/>
        <v>464.92173303501238</v>
      </c>
      <c r="Z54" s="31">
        <f t="shared" ca="1" si="28"/>
        <v>462.98455914736644</v>
      </c>
      <c r="AA54" s="31">
        <f t="shared" ca="1" si="28"/>
        <v>461.05545681758571</v>
      </c>
      <c r="AB54" s="31">
        <f t="shared" ca="1" si="28"/>
        <v>459.13439241417916</v>
      </c>
      <c r="AC54" s="31">
        <f t="shared" ca="1" si="28"/>
        <v>457.22133244578674</v>
      </c>
      <c r="AD54" s="31">
        <f t="shared" ca="1" si="28"/>
        <v>455.31624356059586</v>
      </c>
      <c r="AH54" s="31">
        <f t="shared" ca="1" si="29"/>
        <v>565.205637580597</v>
      </c>
      <c r="AI54" s="31">
        <f t="shared" ca="1" si="29"/>
        <v>562.56801127188771</v>
      </c>
      <c r="AJ54" s="31">
        <f t="shared" ca="1" si="29"/>
        <v>559.94269388595217</v>
      </c>
      <c r="AK54" s="31">
        <f t="shared" ca="1" si="29"/>
        <v>557.32962798115102</v>
      </c>
      <c r="AL54" s="31">
        <f t="shared" ca="1" si="29"/>
        <v>554.72875638390565</v>
      </c>
      <c r="AM54" s="31">
        <f t="shared" ca="1" si="29"/>
        <v>552.14002218744747</v>
      </c>
      <c r="AN54" s="31">
        <f t="shared" ca="1" si="29"/>
        <v>549.56336875057264</v>
      </c>
      <c r="AO54" s="31">
        <f t="shared" ca="1" si="29"/>
        <v>546.99873969640339</v>
      </c>
      <c r="AP54" s="31">
        <f t="shared" ca="1" si="29"/>
        <v>544.44607891115345</v>
      </c>
      <c r="AQ54" s="31">
        <f t="shared" ca="1" si="29"/>
        <v>541.90533054290142</v>
      </c>
      <c r="AR54" s="31">
        <f t="shared" ca="1" si="29"/>
        <v>539.37643900036778</v>
      </c>
      <c r="AS54" s="31">
        <f t="shared" ca="1" si="29"/>
        <v>536.85934895169942</v>
      </c>
      <c r="AW54" s="31">
        <f t="shared" si="33"/>
        <v>843.14069910416288</v>
      </c>
      <c r="AX54" s="31">
        <f t="shared" ca="1" si="30"/>
        <v>730.57088309286303</v>
      </c>
      <c r="AY54" s="31">
        <f t="shared" ca="1" si="30"/>
        <v>726.43098142200358</v>
      </c>
      <c r="AZ54" s="31">
        <f t="shared" ca="1" si="30"/>
        <v>722.31453919394551</v>
      </c>
      <c r="BA54" s="31">
        <f t="shared" ca="1" si="30"/>
        <v>718.22142347184626</v>
      </c>
      <c r="BB54" s="31">
        <f t="shared" ca="1" si="30"/>
        <v>714.15150207217266</v>
      </c>
      <c r="BC54" s="31">
        <f t="shared" ca="1" si="30"/>
        <v>710.1046435604303</v>
      </c>
      <c r="BD54" s="31">
        <f t="shared" ca="1" si="30"/>
        <v>706.08071724692127</v>
      </c>
      <c r="BE54" s="31">
        <f t="shared" ca="1" si="30"/>
        <v>702.07959318252199</v>
      </c>
      <c r="BF54" s="31">
        <f t="shared" ca="1" si="30"/>
        <v>698.10114215448777</v>
      </c>
      <c r="BG54" s="31">
        <f t="shared" ca="1" si="30"/>
        <v>694.14523568227889</v>
      </c>
      <c r="BH54" s="31">
        <f t="shared" ca="1" si="30"/>
        <v>690.21174601341272</v>
      </c>
      <c r="BL54" s="31">
        <f t="shared" ca="1" si="34"/>
        <v>1053.9258738802037</v>
      </c>
      <c r="BM54" s="31">
        <f t="shared" ca="1" si="31"/>
        <v>890.08572796186604</v>
      </c>
      <c r="BN54" s="31">
        <f t="shared" ca="1" si="31"/>
        <v>884.15182310878708</v>
      </c>
      <c r="BO54" s="31">
        <f t="shared" ca="1" si="31"/>
        <v>878.25747762139508</v>
      </c>
      <c r="BP54" s="31">
        <f t="shared" ca="1" si="31"/>
        <v>872.40242777058575</v>
      </c>
      <c r="BQ54" s="31">
        <f t="shared" ca="1" si="31"/>
        <v>866.58641158544845</v>
      </c>
      <c r="BR54" s="31">
        <f t="shared" ca="1" si="31"/>
        <v>860.80916884154556</v>
      </c>
      <c r="BS54" s="31">
        <f t="shared" ca="1" si="31"/>
        <v>855.07044104926854</v>
      </c>
      <c r="BT54" s="31">
        <f t="shared" ca="1" si="31"/>
        <v>849.36997144227337</v>
      </c>
      <c r="BU54" s="31">
        <f t="shared" ca="1" si="31"/>
        <v>843.70750496599157</v>
      </c>
      <c r="BV54" s="31">
        <f t="shared" ca="1" si="31"/>
        <v>838.08278826621824</v>
      </c>
      <c r="BW54" s="31">
        <f t="shared" ca="1" si="31"/>
        <v>832.49556967777698</v>
      </c>
    </row>
    <row r="55" spans="1:75">
      <c r="A55" s="17">
        <v>48</v>
      </c>
      <c r="B55" s="17">
        <v>0.82</v>
      </c>
      <c r="C55" s="17">
        <f t="shared" si="20"/>
        <v>1.4403653609696115E-2</v>
      </c>
      <c r="D55" s="31">
        <f t="shared" ca="1" si="27"/>
        <v>335.71260104268714</v>
      </c>
      <c r="E55" s="31">
        <f t="shared" ca="1" si="26"/>
        <v>334.7334392896459</v>
      </c>
      <c r="F55" s="31">
        <f t="shared" ca="1" si="26"/>
        <v>333.75713342505111</v>
      </c>
      <c r="G55" s="31">
        <f t="shared" ca="1" si="26"/>
        <v>332.78367511922806</v>
      </c>
      <c r="H55" s="31">
        <f t="shared" ca="1" si="26"/>
        <v>331.81305606679695</v>
      </c>
      <c r="I55" s="31">
        <f t="shared" ca="1" si="26"/>
        <v>330.8452679866021</v>
      </c>
      <c r="J55" s="31">
        <f t="shared" ca="1" si="26"/>
        <v>329.88030262164119</v>
      </c>
      <c r="K55" s="31">
        <f t="shared" ca="1" si="26"/>
        <v>328.91815173899477</v>
      </c>
      <c r="L55" s="31">
        <f t="shared" ca="1" si="26"/>
        <v>327.958807129756</v>
      </c>
      <c r="M55" s="31">
        <f t="shared" ca="1" si="26"/>
        <v>327.00226060896091</v>
      </c>
      <c r="N55" s="31">
        <f t="shared" ca="1" si="26"/>
        <v>326.04850401551806</v>
      </c>
      <c r="O55" s="31">
        <f t="shared" ca="1" si="26"/>
        <v>325.09752921213948</v>
      </c>
      <c r="S55" s="31">
        <f t="shared" ca="1" si="32"/>
        <v>651.51211300062687</v>
      </c>
      <c r="T55" s="31">
        <f t="shared" ca="1" si="32"/>
        <v>648.79747919645763</v>
      </c>
      <c r="U55" s="31">
        <f t="shared" ca="1" si="32"/>
        <v>646.09415636647236</v>
      </c>
      <c r="V55" s="31">
        <f t="shared" ca="1" si="28"/>
        <v>643.40209738161207</v>
      </c>
      <c r="W55" s="31">
        <f t="shared" ca="1" si="28"/>
        <v>640.72125530918868</v>
      </c>
      <c r="X55" s="31">
        <f t="shared" ca="1" si="28"/>
        <v>638.05158341206709</v>
      </c>
      <c r="Y55" s="31">
        <f t="shared" ca="1" si="28"/>
        <v>635.39303514785024</v>
      </c>
      <c r="Z55" s="31">
        <f t="shared" ca="1" si="28"/>
        <v>632.7455641680674</v>
      </c>
      <c r="AA55" s="31">
        <f t="shared" ca="1" si="28"/>
        <v>630.1091243173671</v>
      </c>
      <c r="AB55" s="31">
        <f t="shared" ca="1" si="28"/>
        <v>627.48366963271144</v>
      </c>
      <c r="AC55" s="31">
        <f t="shared" ca="1" si="28"/>
        <v>624.86915434257526</v>
      </c>
      <c r="AD55" s="31">
        <f t="shared" ca="1" si="28"/>
        <v>622.26553286614762</v>
      </c>
      <c r="AH55" s="31">
        <f t="shared" ca="1" si="29"/>
        <v>772.44770469348259</v>
      </c>
      <c r="AI55" s="31">
        <f t="shared" ca="1" si="29"/>
        <v>768.84294873824649</v>
      </c>
      <c r="AJ55" s="31">
        <f t="shared" ca="1" si="29"/>
        <v>765.25501497746791</v>
      </c>
      <c r="AK55" s="31">
        <f t="shared" ca="1" si="29"/>
        <v>761.6838249075729</v>
      </c>
      <c r="AL55" s="31">
        <f t="shared" ca="1" si="29"/>
        <v>758.12930039133767</v>
      </c>
      <c r="AM55" s="31">
        <f t="shared" ca="1" si="29"/>
        <v>754.59136365617815</v>
      </c>
      <c r="AN55" s="31">
        <f t="shared" ca="1" si="29"/>
        <v>751.06993729244925</v>
      </c>
      <c r="AO55" s="31">
        <f t="shared" ca="1" si="29"/>
        <v>747.56494425175117</v>
      </c>
      <c r="AP55" s="31">
        <f t="shared" ca="1" si="29"/>
        <v>744.07630784524304</v>
      </c>
      <c r="AQ55" s="31">
        <f t="shared" ca="1" si="29"/>
        <v>740.60395174196526</v>
      </c>
      <c r="AR55" s="31">
        <f t="shared" ca="1" si="29"/>
        <v>737.14779996716925</v>
      </c>
      <c r="AS55" s="31">
        <f t="shared" ca="1" si="29"/>
        <v>733.70777690065586</v>
      </c>
      <c r="AW55" s="31">
        <f t="shared" si="33"/>
        <v>1152.2922887756893</v>
      </c>
      <c r="AX55" s="31">
        <f t="shared" ca="1" si="30"/>
        <v>998.4468735602461</v>
      </c>
      <c r="AY55" s="31">
        <f t="shared" ca="1" si="30"/>
        <v>992.78900794340484</v>
      </c>
      <c r="AZ55" s="31">
        <f t="shared" ca="1" si="30"/>
        <v>987.16320356505889</v>
      </c>
      <c r="BA55" s="31">
        <f t="shared" ca="1" si="30"/>
        <v>981.56927874485655</v>
      </c>
      <c r="BB55" s="31">
        <f t="shared" ca="1" si="30"/>
        <v>976.00705283196919</v>
      </c>
      <c r="BC55" s="31">
        <f t="shared" ca="1" si="30"/>
        <v>970.47634619925475</v>
      </c>
      <c r="BD55" s="31">
        <f t="shared" ca="1" si="30"/>
        <v>964.97698023745897</v>
      </c>
      <c r="BE55" s="31">
        <f t="shared" ca="1" si="30"/>
        <v>959.50877734944675</v>
      </c>
      <c r="BF55" s="31">
        <f t="shared" ca="1" si="30"/>
        <v>954.07156094446657</v>
      </c>
      <c r="BG55" s="31">
        <f t="shared" ca="1" si="30"/>
        <v>948.66515543244782</v>
      </c>
      <c r="BH55" s="31">
        <f t="shared" ca="1" si="30"/>
        <v>943.28938621833072</v>
      </c>
      <c r="BL55" s="31">
        <f t="shared" ca="1" si="34"/>
        <v>1440.3653609696116</v>
      </c>
      <c r="BM55" s="31">
        <f t="shared" ca="1" si="31"/>
        <v>1216.4504948812169</v>
      </c>
      <c r="BN55" s="31">
        <f t="shared" ca="1" si="31"/>
        <v>1208.3408249153424</v>
      </c>
      <c r="BO55" s="31">
        <f t="shared" ca="1" si="31"/>
        <v>1200.2852194159066</v>
      </c>
      <c r="BP55" s="31">
        <f t="shared" ca="1" si="31"/>
        <v>1192.2833179531337</v>
      </c>
      <c r="BQ55" s="31">
        <f t="shared" ca="1" si="31"/>
        <v>1184.3347625001129</v>
      </c>
      <c r="BR55" s="31">
        <f t="shared" ca="1" si="31"/>
        <v>1176.4391974167791</v>
      </c>
      <c r="BS55" s="31">
        <f t="shared" ca="1" si="31"/>
        <v>1168.5962694340003</v>
      </c>
      <c r="BT55" s="31">
        <f t="shared" ca="1" si="31"/>
        <v>1160.8056276377736</v>
      </c>
      <c r="BU55" s="31">
        <f t="shared" ca="1" si="31"/>
        <v>1153.0669234535217</v>
      </c>
      <c r="BV55" s="31">
        <f t="shared" ca="1" si="31"/>
        <v>1145.3798106304982</v>
      </c>
      <c r="BW55" s="31">
        <f t="shared" ca="1" si="31"/>
        <v>1137.7439452262952</v>
      </c>
    </row>
    <row r="56" spans="1:75">
      <c r="A56" s="17">
        <v>49</v>
      </c>
      <c r="B56" s="17">
        <v>0.38</v>
      </c>
      <c r="C56" s="17">
        <f t="shared" si="20"/>
        <v>6.6748638679079561E-3</v>
      </c>
      <c r="D56" s="31">
        <f t="shared" ca="1" si="27"/>
        <v>155.57413219051355</v>
      </c>
      <c r="E56" s="31">
        <f t="shared" ca="1" si="26"/>
        <v>155.12037430495786</v>
      </c>
      <c r="F56" s="31">
        <f t="shared" ca="1" si="26"/>
        <v>154.66793987990172</v>
      </c>
      <c r="G56" s="31">
        <f t="shared" ca="1" si="26"/>
        <v>154.21682505525203</v>
      </c>
      <c r="H56" s="31">
        <f t="shared" ca="1" si="26"/>
        <v>153.7670259821742</v>
      </c>
      <c r="I56" s="31">
        <f t="shared" ca="1" si="26"/>
        <v>153.31853882305953</v>
      </c>
      <c r="J56" s="31">
        <f t="shared" ca="1" si="26"/>
        <v>152.87135975149226</v>
      </c>
      <c r="K56" s="31">
        <f t="shared" ca="1" si="26"/>
        <v>152.42548495221709</v>
      </c>
      <c r="L56" s="31">
        <f t="shared" ca="1" si="26"/>
        <v>151.98091062110643</v>
      </c>
      <c r="M56" s="31">
        <f t="shared" ca="1" si="26"/>
        <v>151.53763296512821</v>
      </c>
      <c r="N56" s="31">
        <f t="shared" ca="1" si="26"/>
        <v>151.09564820231327</v>
      </c>
      <c r="O56" s="31">
        <f t="shared" ca="1" si="26"/>
        <v>150.65495256172318</v>
      </c>
      <c r="S56" s="31">
        <f t="shared" ca="1" si="32"/>
        <v>301.92024748809536</v>
      </c>
      <c r="T56" s="31">
        <f t="shared" ca="1" si="32"/>
        <v>300.66224645689499</v>
      </c>
      <c r="U56" s="31">
        <f t="shared" ca="1" si="32"/>
        <v>299.40948709665793</v>
      </c>
      <c r="V56" s="31">
        <f t="shared" ca="1" si="28"/>
        <v>298.16194756708853</v>
      </c>
      <c r="W56" s="31">
        <f t="shared" ca="1" si="28"/>
        <v>296.91960611889232</v>
      </c>
      <c r="X56" s="31">
        <f t="shared" ca="1" si="28"/>
        <v>295.68244109339696</v>
      </c>
      <c r="Y56" s="31">
        <f t="shared" ca="1" si="28"/>
        <v>294.45043092217446</v>
      </c>
      <c r="Z56" s="31">
        <f t="shared" ca="1" si="28"/>
        <v>293.22355412666542</v>
      </c>
      <c r="AA56" s="31">
        <f t="shared" ca="1" si="28"/>
        <v>292.00178931780431</v>
      </c>
      <c r="AB56" s="31">
        <f t="shared" ca="1" si="28"/>
        <v>290.78511519564677</v>
      </c>
      <c r="AC56" s="31">
        <f t="shared" ca="1" si="28"/>
        <v>289.57351054899829</v>
      </c>
      <c r="AD56" s="31">
        <f t="shared" ca="1" si="28"/>
        <v>288.36695425504405</v>
      </c>
      <c r="AH56" s="31">
        <f t="shared" ca="1" si="29"/>
        <v>357.96357046771146</v>
      </c>
      <c r="AI56" s="31">
        <f t="shared" ca="1" si="29"/>
        <v>356.29307380552888</v>
      </c>
      <c r="AJ56" s="31">
        <f t="shared" ca="1" si="29"/>
        <v>354.63037279443631</v>
      </c>
      <c r="AK56" s="31">
        <f t="shared" ca="1" si="29"/>
        <v>352.97543105472892</v>
      </c>
      <c r="AL56" s="31">
        <f t="shared" ca="1" si="29"/>
        <v>351.32821237647357</v>
      </c>
      <c r="AM56" s="31">
        <f t="shared" ca="1" si="29"/>
        <v>349.68868071871668</v>
      </c>
      <c r="AN56" s="31">
        <f t="shared" ca="1" si="29"/>
        <v>348.05680020869602</v>
      </c>
      <c r="AO56" s="31">
        <f t="shared" ca="1" si="29"/>
        <v>346.43253514105544</v>
      </c>
      <c r="AP56" s="31">
        <f t="shared" ca="1" si="29"/>
        <v>344.81584997706386</v>
      </c>
      <c r="AQ56" s="31">
        <f t="shared" ca="1" si="29"/>
        <v>343.20670934383759</v>
      </c>
      <c r="AR56" s="31">
        <f t="shared" ca="1" si="29"/>
        <v>341.60507803356626</v>
      </c>
      <c r="AS56" s="31">
        <f t="shared" ca="1" si="29"/>
        <v>340.01092100274298</v>
      </c>
      <c r="AW56" s="31">
        <f t="shared" si="33"/>
        <v>533.9891094326365</v>
      </c>
      <c r="AX56" s="31">
        <f t="shared" ca="1" si="30"/>
        <v>462.69489262547989</v>
      </c>
      <c r="AY56" s="31">
        <f t="shared" ca="1" si="30"/>
        <v>460.07295490060221</v>
      </c>
      <c r="AZ56" s="31">
        <f t="shared" ca="1" si="30"/>
        <v>457.46587482283218</v>
      </c>
      <c r="BA56" s="31">
        <f t="shared" ca="1" si="30"/>
        <v>454.87356819883598</v>
      </c>
      <c r="BB56" s="31">
        <f t="shared" ca="1" si="30"/>
        <v>452.29595131237596</v>
      </c>
      <c r="BC56" s="31">
        <f t="shared" ca="1" si="30"/>
        <v>449.73294092160586</v>
      </c>
      <c r="BD56" s="31">
        <f t="shared" ca="1" si="30"/>
        <v>447.18445425638345</v>
      </c>
      <c r="BE56" s="31">
        <f t="shared" ca="1" si="30"/>
        <v>444.65040901559723</v>
      </c>
      <c r="BF56" s="31">
        <f t="shared" ca="1" si="30"/>
        <v>442.13072336450892</v>
      </c>
      <c r="BG56" s="31">
        <f t="shared" ca="1" si="30"/>
        <v>439.62531593210997</v>
      </c>
      <c r="BH56" s="31">
        <f t="shared" ca="1" si="30"/>
        <v>437.13410580849472</v>
      </c>
      <c r="BL56" s="31">
        <f t="shared" ca="1" si="34"/>
        <v>667.48638679079556</v>
      </c>
      <c r="BM56" s="31">
        <f t="shared" ca="1" si="31"/>
        <v>563.72096104251511</v>
      </c>
      <c r="BN56" s="31">
        <f t="shared" ca="1" si="31"/>
        <v>559.96282130223176</v>
      </c>
      <c r="BO56" s="31">
        <f t="shared" ca="1" si="31"/>
        <v>556.22973582688348</v>
      </c>
      <c r="BP56" s="31">
        <f t="shared" ca="1" si="31"/>
        <v>552.52153758803763</v>
      </c>
      <c r="BQ56" s="31">
        <f t="shared" ca="1" si="31"/>
        <v>548.83806067078399</v>
      </c>
      <c r="BR56" s="31">
        <f t="shared" ca="1" si="31"/>
        <v>545.17914026631217</v>
      </c>
      <c r="BS56" s="31">
        <f t="shared" ca="1" si="31"/>
        <v>541.54461266453666</v>
      </c>
      <c r="BT56" s="31">
        <f t="shared" ca="1" si="31"/>
        <v>537.93431524677317</v>
      </c>
      <c r="BU56" s="31">
        <f t="shared" ca="1" si="31"/>
        <v>534.34808647846125</v>
      </c>
      <c r="BV56" s="31">
        <f t="shared" ca="1" si="31"/>
        <v>530.78576590193825</v>
      </c>
      <c r="BW56" s="31">
        <f t="shared" ca="1" si="31"/>
        <v>527.24719412925867</v>
      </c>
    </row>
    <row r="57" spans="1:75">
      <c r="A57" s="17">
        <v>50</v>
      </c>
      <c r="B57" s="17">
        <v>0.45</v>
      </c>
      <c r="C57" s="17">
        <f t="shared" si="20"/>
        <v>7.9044440541015271E-3</v>
      </c>
      <c r="D57" s="31">
        <f t="shared" ca="1" si="27"/>
        <v>184.23252496245027</v>
      </c>
      <c r="E57" s="31">
        <f t="shared" ca="1" si="26"/>
        <v>183.69518009797642</v>
      </c>
      <c r="F57" s="31">
        <f t="shared" ca="1" si="26"/>
        <v>183.15940248935732</v>
      </c>
      <c r="G57" s="31">
        <f t="shared" ca="1" si="26"/>
        <v>182.62518756543002</v>
      </c>
      <c r="H57" s="31">
        <f t="shared" ca="1" si="26"/>
        <v>182.09253076836418</v>
      </c>
      <c r="I57" s="31">
        <f t="shared" ca="1" si="26"/>
        <v>181.5614275536231</v>
      </c>
      <c r="J57" s="31">
        <f t="shared" ca="1" si="26"/>
        <v>181.03187338992504</v>
      </c>
      <c r="K57" s="31">
        <f t="shared" ca="1" si="26"/>
        <v>180.50386375920445</v>
      </c>
      <c r="L57" s="31">
        <f t="shared" ca="1" si="26"/>
        <v>179.97739415657341</v>
      </c>
      <c r="M57" s="31">
        <f t="shared" ca="1" si="26"/>
        <v>179.45246009028341</v>
      </c>
      <c r="N57" s="31">
        <f t="shared" ca="1" si="26"/>
        <v>178.92905708168675</v>
      </c>
      <c r="O57" s="31">
        <f t="shared" ca="1" si="26"/>
        <v>178.4071806651985</v>
      </c>
      <c r="S57" s="31">
        <f t="shared" ca="1" si="32"/>
        <v>357.53713518327083</v>
      </c>
      <c r="T57" s="31">
        <f t="shared" ca="1" si="32"/>
        <v>356.04739712000725</v>
      </c>
      <c r="U57" s="31">
        <f t="shared" ca="1" si="32"/>
        <v>354.56386629867387</v>
      </c>
      <c r="V57" s="31">
        <f t="shared" ca="1" si="28"/>
        <v>353.08651685576274</v>
      </c>
      <c r="W57" s="31">
        <f t="shared" ca="1" si="28"/>
        <v>351.61532303553042</v>
      </c>
      <c r="X57" s="31">
        <f t="shared" ca="1" si="28"/>
        <v>350.15025918954899</v>
      </c>
      <c r="Y57" s="31">
        <f t="shared" ca="1" si="28"/>
        <v>348.69129977625926</v>
      </c>
      <c r="Z57" s="31">
        <f t="shared" ca="1" si="28"/>
        <v>347.2384193605248</v>
      </c>
      <c r="AA57" s="31">
        <f t="shared" ca="1" si="28"/>
        <v>345.79159261318932</v>
      </c>
      <c r="AB57" s="31">
        <f t="shared" ca="1" si="28"/>
        <v>344.35079431063434</v>
      </c>
      <c r="AC57" s="31">
        <f t="shared" ca="1" si="28"/>
        <v>342.91599933434009</v>
      </c>
      <c r="AD57" s="31">
        <f t="shared" ca="1" si="28"/>
        <v>341.48718267044688</v>
      </c>
      <c r="AH57" s="31">
        <f t="shared" ca="1" si="29"/>
        <v>423.90422818544778</v>
      </c>
      <c r="AI57" s="31">
        <f t="shared" ca="1" si="29"/>
        <v>421.92600845391576</v>
      </c>
      <c r="AJ57" s="31">
        <f t="shared" ca="1" si="29"/>
        <v>419.95702041446407</v>
      </c>
      <c r="AK57" s="31">
        <f t="shared" ca="1" si="29"/>
        <v>417.99722098586324</v>
      </c>
      <c r="AL57" s="31">
        <f t="shared" ca="1" si="29"/>
        <v>416.04656728792924</v>
      </c>
      <c r="AM57" s="31">
        <f t="shared" ca="1" si="29"/>
        <v>414.10501664058557</v>
      </c>
      <c r="AN57" s="31">
        <f t="shared" ca="1" si="29"/>
        <v>412.17252656292953</v>
      </c>
      <c r="AO57" s="31">
        <f t="shared" ca="1" si="29"/>
        <v>410.24905477230254</v>
      </c>
      <c r="AP57" s="31">
        <f t="shared" ca="1" si="29"/>
        <v>408.33455918336512</v>
      </c>
      <c r="AQ57" s="31">
        <f t="shared" ca="1" si="29"/>
        <v>406.4289979071761</v>
      </c>
      <c r="AR57" s="31">
        <f t="shared" ca="1" si="29"/>
        <v>404.53232925027584</v>
      </c>
      <c r="AS57" s="31">
        <f t="shared" ca="1" si="29"/>
        <v>402.64451171377459</v>
      </c>
      <c r="AW57" s="31">
        <f t="shared" si="33"/>
        <v>632.35552432812221</v>
      </c>
      <c r="AX57" s="31">
        <f t="shared" ca="1" si="30"/>
        <v>547.9281623196473</v>
      </c>
      <c r="AY57" s="31">
        <f t="shared" ca="1" si="30"/>
        <v>544.82323606650266</v>
      </c>
      <c r="AZ57" s="31">
        <f t="shared" ca="1" si="30"/>
        <v>541.7359043954591</v>
      </c>
      <c r="BA57" s="31">
        <f t="shared" ca="1" si="30"/>
        <v>538.6660676038847</v>
      </c>
      <c r="BB57" s="31">
        <f t="shared" ca="1" si="30"/>
        <v>535.6136265541295</v>
      </c>
      <c r="BC57" s="31">
        <f t="shared" ca="1" si="30"/>
        <v>532.57848267032273</v>
      </c>
      <c r="BD57" s="31">
        <f t="shared" ca="1" si="30"/>
        <v>529.56053793519095</v>
      </c>
      <c r="BE57" s="31">
        <f t="shared" ca="1" si="30"/>
        <v>526.55969488689152</v>
      </c>
      <c r="BF57" s="31">
        <f t="shared" ca="1" si="30"/>
        <v>523.57585661586586</v>
      </c>
      <c r="BG57" s="31">
        <f t="shared" ca="1" si="30"/>
        <v>520.6089267617092</v>
      </c>
      <c r="BH57" s="31">
        <f t="shared" ca="1" si="30"/>
        <v>517.65880951005954</v>
      </c>
      <c r="BL57" s="31">
        <f t="shared" ca="1" si="34"/>
        <v>790.44440541015274</v>
      </c>
      <c r="BM57" s="31">
        <f t="shared" ca="1" si="31"/>
        <v>667.56429597139947</v>
      </c>
      <c r="BN57" s="31">
        <f t="shared" ca="1" si="31"/>
        <v>663.11386733159031</v>
      </c>
      <c r="BO57" s="31">
        <f t="shared" ca="1" si="31"/>
        <v>658.69310821604631</v>
      </c>
      <c r="BP57" s="31">
        <f t="shared" ca="1" si="31"/>
        <v>654.30182082793931</v>
      </c>
      <c r="BQ57" s="31">
        <f t="shared" ca="1" si="31"/>
        <v>649.93980868908636</v>
      </c>
      <c r="BR57" s="31">
        <f t="shared" ca="1" si="31"/>
        <v>645.60687663115925</v>
      </c>
      <c r="BS57" s="31">
        <f t="shared" ca="1" si="31"/>
        <v>641.3028307869514</v>
      </c>
      <c r="BT57" s="31">
        <f t="shared" ca="1" si="31"/>
        <v>637.02747858170505</v>
      </c>
      <c r="BU57" s="31">
        <f t="shared" ca="1" si="31"/>
        <v>632.78062872449368</v>
      </c>
      <c r="BV57" s="31">
        <f t="shared" ca="1" si="31"/>
        <v>628.56209119966366</v>
      </c>
      <c r="BW57" s="31">
        <f t="shared" ca="1" si="31"/>
        <v>624.37167725833274</v>
      </c>
    </row>
    <row r="58" spans="1:75">
      <c r="A58" s="17">
        <v>51</v>
      </c>
      <c r="B58" s="17">
        <v>0.9</v>
      </c>
      <c r="C58" s="17">
        <f t="shared" si="20"/>
        <v>1.5808888108203054E-2</v>
      </c>
      <c r="D58" s="31">
        <f t="shared" ca="1" si="27"/>
        <v>368.46504992490054</v>
      </c>
      <c r="E58" s="31">
        <f t="shared" ca="1" si="26"/>
        <v>367.39036019595284</v>
      </c>
      <c r="F58" s="31">
        <f t="shared" ca="1" si="26"/>
        <v>366.31880497871464</v>
      </c>
      <c r="G58" s="31">
        <f t="shared" ca="1" si="26"/>
        <v>365.25037513086005</v>
      </c>
      <c r="H58" s="31">
        <f t="shared" ca="1" si="26"/>
        <v>364.18506153672837</v>
      </c>
      <c r="I58" s="31">
        <f t="shared" ca="1" si="26"/>
        <v>363.12285510724621</v>
      </c>
      <c r="J58" s="31">
        <f t="shared" ca="1" si="26"/>
        <v>362.06374677985008</v>
      </c>
      <c r="K58" s="31">
        <f t="shared" ca="1" si="26"/>
        <v>361.0077275184089</v>
      </c>
      <c r="L58" s="31">
        <f t="shared" ca="1" si="26"/>
        <v>359.95478831314682</v>
      </c>
      <c r="M58" s="31">
        <f t="shared" ca="1" si="26"/>
        <v>358.90492018056682</v>
      </c>
      <c r="N58" s="31">
        <f t="shared" ca="1" si="26"/>
        <v>357.8581141633735</v>
      </c>
      <c r="O58" s="31">
        <f t="shared" ca="1" si="26"/>
        <v>356.81436133039699</v>
      </c>
      <c r="S58" s="31">
        <f t="shared" ca="1" si="32"/>
        <v>715.07427036654167</v>
      </c>
      <c r="T58" s="31">
        <f t="shared" ca="1" si="32"/>
        <v>712.09479424001449</v>
      </c>
      <c r="U58" s="31">
        <f t="shared" ca="1" si="32"/>
        <v>709.12773259734774</v>
      </c>
      <c r="V58" s="31">
        <f t="shared" ca="1" si="28"/>
        <v>706.17303371152548</v>
      </c>
      <c r="W58" s="31">
        <f t="shared" ca="1" si="28"/>
        <v>703.23064607106085</v>
      </c>
      <c r="X58" s="31">
        <f t="shared" ca="1" si="28"/>
        <v>700.30051837909798</v>
      </c>
      <c r="Y58" s="31">
        <f t="shared" ca="1" si="28"/>
        <v>697.38259955251851</v>
      </c>
      <c r="Z58" s="31">
        <f t="shared" ca="1" si="28"/>
        <v>694.4768387210496</v>
      </c>
      <c r="AA58" s="31">
        <f t="shared" ca="1" si="28"/>
        <v>691.58318522637865</v>
      </c>
      <c r="AB58" s="31">
        <f t="shared" ca="1" si="28"/>
        <v>688.70158862126868</v>
      </c>
      <c r="AC58" s="31">
        <f t="shared" ca="1" si="28"/>
        <v>685.83199866868017</v>
      </c>
      <c r="AD58" s="31">
        <f t="shared" ca="1" si="28"/>
        <v>682.97436534089377</v>
      </c>
      <c r="AH58" s="31">
        <f t="shared" ca="1" si="29"/>
        <v>847.80845637089556</v>
      </c>
      <c r="AI58" s="31">
        <f t="shared" ca="1" si="29"/>
        <v>843.85201690783151</v>
      </c>
      <c r="AJ58" s="31">
        <f t="shared" ca="1" si="29"/>
        <v>839.91404082892814</v>
      </c>
      <c r="AK58" s="31">
        <f t="shared" ca="1" si="29"/>
        <v>835.99444197172647</v>
      </c>
      <c r="AL58" s="31">
        <f t="shared" ca="1" si="29"/>
        <v>832.09313457585847</v>
      </c>
      <c r="AM58" s="31">
        <f t="shared" ca="1" si="29"/>
        <v>828.21003328117115</v>
      </c>
      <c r="AN58" s="31">
        <f t="shared" ca="1" si="29"/>
        <v>824.34505312585907</v>
      </c>
      <c r="AO58" s="31">
        <f t="shared" ca="1" si="29"/>
        <v>820.49810954460509</v>
      </c>
      <c r="AP58" s="31">
        <f t="shared" ca="1" si="29"/>
        <v>816.66911836673023</v>
      </c>
      <c r="AQ58" s="31">
        <f t="shared" ca="1" si="29"/>
        <v>812.85799581435219</v>
      </c>
      <c r="AR58" s="31">
        <f t="shared" ca="1" si="29"/>
        <v>809.06465850055167</v>
      </c>
      <c r="AS58" s="31">
        <f t="shared" ca="1" si="29"/>
        <v>805.28902342754918</v>
      </c>
      <c r="AW58" s="31">
        <f t="shared" si="33"/>
        <v>1264.7110486562444</v>
      </c>
      <c r="AX58" s="31">
        <f t="shared" ca="1" si="30"/>
        <v>1095.8563246392946</v>
      </c>
      <c r="AY58" s="31">
        <f t="shared" ca="1" si="30"/>
        <v>1089.6464721330053</v>
      </c>
      <c r="AZ58" s="31">
        <f t="shared" ca="1" si="30"/>
        <v>1083.4718087909182</v>
      </c>
      <c r="BA58" s="31">
        <f t="shared" ca="1" si="30"/>
        <v>1077.3321352077694</v>
      </c>
      <c r="BB58" s="31">
        <f t="shared" ca="1" si="30"/>
        <v>1071.227253108259</v>
      </c>
      <c r="BC58" s="31">
        <f t="shared" ca="1" si="30"/>
        <v>1065.1569653406455</v>
      </c>
      <c r="BD58" s="31">
        <f t="shared" ca="1" si="30"/>
        <v>1059.1210758703819</v>
      </c>
      <c r="BE58" s="31">
        <f t="shared" ca="1" si="30"/>
        <v>1053.119389773783</v>
      </c>
      <c r="BF58" s="31">
        <f t="shared" ca="1" si="30"/>
        <v>1047.1517132317317</v>
      </c>
      <c r="BG58" s="31">
        <f t="shared" ca="1" si="30"/>
        <v>1041.2178535234184</v>
      </c>
      <c r="BH58" s="31">
        <f t="shared" ca="1" si="30"/>
        <v>1035.3176190201191</v>
      </c>
      <c r="BL58" s="31">
        <f t="shared" ca="1" si="34"/>
        <v>1580.8888108203055</v>
      </c>
      <c r="BM58" s="31">
        <f t="shared" ca="1" si="31"/>
        <v>1335.1285919427989</v>
      </c>
      <c r="BN58" s="31">
        <f t="shared" ca="1" si="31"/>
        <v>1326.2277346631806</v>
      </c>
      <c r="BO58" s="31">
        <f t="shared" ca="1" si="31"/>
        <v>1317.3862164320926</v>
      </c>
      <c r="BP58" s="31">
        <f t="shared" ca="1" si="31"/>
        <v>1308.6036416558786</v>
      </c>
      <c r="BQ58" s="31">
        <f t="shared" ca="1" si="31"/>
        <v>1299.8796173781727</v>
      </c>
      <c r="BR58" s="31">
        <f t="shared" ca="1" si="31"/>
        <v>1291.2137532623185</v>
      </c>
      <c r="BS58" s="31">
        <f t="shared" ca="1" si="31"/>
        <v>1282.6056615739028</v>
      </c>
      <c r="BT58" s="31">
        <f t="shared" ca="1" si="31"/>
        <v>1274.0549571634101</v>
      </c>
      <c r="BU58" s="31">
        <f t="shared" ca="1" si="31"/>
        <v>1265.5612574489874</v>
      </c>
      <c r="BV58" s="31">
        <f t="shared" ca="1" si="31"/>
        <v>1257.1241823993273</v>
      </c>
      <c r="BW58" s="31">
        <f t="shared" ca="1" si="31"/>
        <v>1248.7433545166655</v>
      </c>
    </row>
    <row r="59" spans="1:75">
      <c r="A59" s="17">
        <v>52</v>
      </c>
      <c r="B59" s="17">
        <v>0.92</v>
      </c>
      <c r="C59" s="17">
        <f t="shared" si="20"/>
        <v>1.6160196732829788E-2</v>
      </c>
      <c r="D59" s="31">
        <f t="shared" ca="1" si="27"/>
        <v>376.65316214545385</v>
      </c>
      <c r="E59" s="31">
        <f t="shared" ca="1" si="26"/>
        <v>375.55459042252954</v>
      </c>
      <c r="F59" s="31">
        <f t="shared" ca="1" si="26"/>
        <v>374.45922286713051</v>
      </c>
      <c r="G59" s="31">
        <f t="shared" ca="1" si="26"/>
        <v>373.36705013376803</v>
      </c>
      <c r="H59" s="31">
        <f t="shared" ca="1" si="26"/>
        <v>372.2780629042112</v>
      </c>
      <c r="I59" s="31">
        <f t="shared" ca="1" si="26"/>
        <v>371.19225188740722</v>
      </c>
      <c r="J59" s="31">
        <f t="shared" ca="1" si="26"/>
        <v>370.1096078194023</v>
      </c>
      <c r="K59" s="31">
        <f t="shared" ca="1" si="26"/>
        <v>369.03012146326245</v>
      </c>
      <c r="L59" s="31">
        <f t="shared" ca="1" si="26"/>
        <v>367.95378360899451</v>
      </c>
      <c r="M59" s="31">
        <f t="shared" ca="1" si="26"/>
        <v>366.8805850734683</v>
      </c>
      <c r="N59" s="31">
        <f t="shared" ca="1" si="26"/>
        <v>365.81051670033736</v>
      </c>
      <c r="O59" s="31">
        <f t="shared" ca="1" si="26"/>
        <v>364.74356935996138</v>
      </c>
      <c r="S59" s="31">
        <f t="shared" ca="1" si="32"/>
        <v>730.96480970802031</v>
      </c>
      <c r="T59" s="31">
        <f t="shared" ca="1" si="32"/>
        <v>727.91912300090371</v>
      </c>
      <c r="U59" s="31">
        <f t="shared" ca="1" si="32"/>
        <v>724.88612665506651</v>
      </c>
      <c r="V59" s="31">
        <f t="shared" ca="1" si="28"/>
        <v>721.86576779400377</v>
      </c>
      <c r="W59" s="31">
        <f t="shared" ca="1" si="28"/>
        <v>718.85799376152875</v>
      </c>
      <c r="X59" s="31">
        <f t="shared" ca="1" si="28"/>
        <v>715.8627521208557</v>
      </c>
      <c r="Y59" s="31">
        <f t="shared" ca="1" si="28"/>
        <v>712.87999065368558</v>
      </c>
      <c r="Z59" s="31">
        <f t="shared" ca="1" si="28"/>
        <v>709.90965735929512</v>
      </c>
      <c r="AA59" s="31">
        <f t="shared" ca="1" si="28"/>
        <v>706.95170045363147</v>
      </c>
      <c r="AB59" s="31">
        <f t="shared" ca="1" si="28"/>
        <v>704.00606836840802</v>
      </c>
      <c r="AC59" s="31">
        <f t="shared" ca="1" si="28"/>
        <v>701.0727097502064</v>
      </c>
      <c r="AD59" s="31">
        <f t="shared" ca="1" si="28"/>
        <v>698.15157345958028</v>
      </c>
      <c r="AH59" s="31">
        <f t="shared" ca="1" si="29"/>
        <v>866.64864429024874</v>
      </c>
      <c r="AI59" s="31">
        <f t="shared" ca="1" si="29"/>
        <v>862.60428395022768</v>
      </c>
      <c r="AJ59" s="31">
        <f t="shared" ca="1" si="29"/>
        <v>858.57879729179319</v>
      </c>
      <c r="AK59" s="31">
        <f t="shared" ca="1" si="29"/>
        <v>854.57209623776475</v>
      </c>
      <c r="AL59" s="31">
        <f t="shared" ca="1" si="29"/>
        <v>850.58409312198864</v>
      </c>
      <c r="AM59" s="31">
        <f t="shared" ca="1" si="29"/>
        <v>846.61470068741937</v>
      </c>
      <c r="AN59" s="31">
        <f t="shared" ca="1" si="29"/>
        <v>842.66383208421144</v>
      </c>
      <c r="AO59" s="31">
        <f t="shared" ca="1" si="29"/>
        <v>838.73140086781848</v>
      </c>
      <c r="AP59" s="31">
        <f t="shared" ca="1" si="29"/>
        <v>834.817320997102</v>
      </c>
      <c r="AQ59" s="31">
        <f t="shared" ca="1" si="29"/>
        <v>830.92150683244881</v>
      </c>
      <c r="AR59" s="31">
        <f t="shared" ca="1" si="29"/>
        <v>827.04387313389725</v>
      </c>
      <c r="AS59" s="31">
        <f t="shared" ca="1" si="29"/>
        <v>823.18433505927237</v>
      </c>
      <c r="AW59" s="31">
        <f t="shared" si="33"/>
        <v>1292.8157386263831</v>
      </c>
      <c r="AX59" s="31">
        <f t="shared" ca="1" si="30"/>
        <v>1120.2086874090567</v>
      </c>
      <c r="AY59" s="31">
        <f t="shared" ca="1" si="30"/>
        <v>1113.8608381804054</v>
      </c>
      <c r="AZ59" s="31">
        <f t="shared" ca="1" si="30"/>
        <v>1107.5489600973831</v>
      </c>
      <c r="BA59" s="31">
        <f t="shared" ca="1" si="30"/>
        <v>1101.2728493234977</v>
      </c>
      <c r="BB59" s="31">
        <f t="shared" ca="1" si="30"/>
        <v>1095.0323031773314</v>
      </c>
      <c r="BC59" s="31">
        <f t="shared" ca="1" si="30"/>
        <v>1088.8271201259931</v>
      </c>
      <c r="BD59" s="31">
        <f t="shared" ca="1" si="30"/>
        <v>1082.6570997786125</v>
      </c>
      <c r="BE59" s="31">
        <f t="shared" ca="1" si="30"/>
        <v>1076.5220428798671</v>
      </c>
      <c r="BF59" s="31">
        <f t="shared" ca="1" si="30"/>
        <v>1070.4217513035478</v>
      </c>
      <c r="BG59" s="31">
        <f t="shared" ca="1" si="30"/>
        <v>1064.3560280461609</v>
      </c>
      <c r="BH59" s="31">
        <f t="shared" ca="1" si="30"/>
        <v>1058.3246772205662</v>
      </c>
      <c r="BL59" s="31">
        <f t="shared" ca="1" si="34"/>
        <v>1616.0196732829788</v>
      </c>
      <c r="BM59" s="31">
        <f t="shared" ca="1" si="31"/>
        <v>1364.7981162081944</v>
      </c>
      <c r="BN59" s="31">
        <f t="shared" ca="1" si="31"/>
        <v>1355.6994621001402</v>
      </c>
      <c r="BO59" s="31">
        <f t="shared" ca="1" si="31"/>
        <v>1346.6614656861391</v>
      </c>
      <c r="BP59" s="31">
        <f t="shared" ca="1" si="31"/>
        <v>1337.6837225815648</v>
      </c>
      <c r="BQ59" s="31">
        <f t="shared" ca="1" si="31"/>
        <v>1328.7658310976876</v>
      </c>
      <c r="BR59" s="31">
        <f t="shared" ca="1" si="31"/>
        <v>1319.9073922237033</v>
      </c>
      <c r="BS59" s="31">
        <f t="shared" ca="1" si="31"/>
        <v>1311.1080096088783</v>
      </c>
      <c r="BT59" s="31">
        <f t="shared" ca="1" si="31"/>
        <v>1302.3672895448192</v>
      </c>
      <c r="BU59" s="31">
        <f t="shared" ca="1" si="31"/>
        <v>1293.6848409478537</v>
      </c>
      <c r="BV59" s="31">
        <f t="shared" ca="1" si="31"/>
        <v>1285.0602753415346</v>
      </c>
      <c r="BW59" s="31">
        <f t="shared" ca="1" si="31"/>
        <v>1276.4932068392579</v>
      </c>
    </row>
    <row r="60" spans="1:75">
      <c r="A60" s="17">
        <v>53</v>
      </c>
      <c r="B60" s="17">
        <v>0.77</v>
      </c>
      <c r="C60" s="17">
        <f t="shared" si="20"/>
        <v>1.3525382048129281E-2</v>
      </c>
      <c r="D60" s="31">
        <f t="shared" ca="1" si="27"/>
        <v>315.24232049130381</v>
      </c>
      <c r="E60" s="31">
        <f t="shared" ca="1" si="26"/>
        <v>314.32286372320414</v>
      </c>
      <c r="F60" s="31">
        <f t="shared" ca="1" si="26"/>
        <v>313.40608870401144</v>
      </c>
      <c r="G60" s="31">
        <f t="shared" ca="1" si="26"/>
        <v>312.49198761195811</v>
      </c>
      <c r="H60" s="31">
        <f t="shared" ca="1" si="26"/>
        <v>311.58055264808985</v>
      </c>
      <c r="I60" s="31">
        <f t="shared" ca="1" si="26"/>
        <v>310.67177603619956</v>
      </c>
      <c r="J60" s="31">
        <f t="shared" ca="1" si="26"/>
        <v>309.76565002276067</v>
      </c>
      <c r="K60" s="31">
        <f t="shared" ca="1" si="26"/>
        <v>308.86216687686101</v>
      </c>
      <c r="L60" s="31">
        <f t="shared" ca="1" si="26"/>
        <v>307.96131889013674</v>
      </c>
      <c r="M60" s="31">
        <f t="shared" ca="1" si="26"/>
        <v>307.06309837670722</v>
      </c>
      <c r="N60" s="31">
        <f t="shared" ca="1" si="26"/>
        <v>306.16749767310847</v>
      </c>
      <c r="O60" s="31">
        <f t="shared" ca="1" si="26"/>
        <v>305.27450913822855</v>
      </c>
      <c r="S60" s="31">
        <f t="shared" ca="1" si="32"/>
        <v>611.78576464693015</v>
      </c>
      <c r="T60" s="31">
        <f t="shared" ca="1" si="32"/>
        <v>609.23665729423465</v>
      </c>
      <c r="U60" s="31">
        <f t="shared" ca="1" si="32"/>
        <v>606.69817122217535</v>
      </c>
      <c r="V60" s="31">
        <f t="shared" ca="1" si="28"/>
        <v>604.17026217541627</v>
      </c>
      <c r="W60" s="31">
        <f t="shared" ca="1" si="28"/>
        <v>601.65288608301876</v>
      </c>
      <c r="X60" s="31">
        <f t="shared" ca="1" si="28"/>
        <v>599.14599905767284</v>
      </c>
      <c r="Y60" s="31">
        <f t="shared" ca="1" si="28"/>
        <v>596.64955739493257</v>
      </c>
      <c r="Z60" s="31">
        <f t="shared" ca="1" si="28"/>
        <v>594.16351757245366</v>
      </c>
      <c r="AA60" s="31">
        <f t="shared" ca="1" si="28"/>
        <v>591.68783624923503</v>
      </c>
      <c r="AB60" s="31">
        <f t="shared" ca="1" si="28"/>
        <v>589.22247026486332</v>
      </c>
      <c r="AC60" s="31">
        <f t="shared" ca="1" si="28"/>
        <v>586.76737663875974</v>
      </c>
      <c r="AD60" s="31">
        <f t="shared" ca="1" si="28"/>
        <v>584.32251256943141</v>
      </c>
      <c r="AH60" s="31">
        <f t="shared" ca="1" si="29"/>
        <v>725.34723489509952</v>
      </c>
      <c r="AI60" s="31">
        <f t="shared" ca="1" si="29"/>
        <v>721.96228113225595</v>
      </c>
      <c r="AJ60" s="31">
        <f t="shared" ca="1" si="29"/>
        <v>718.59312382030532</v>
      </c>
      <c r="AK60" s="31">
        <f t="shared" ca="1" si="29"/>
        <v>715.23968924247708</v>
      </c>
      <c r="AL60" s="31">
        <f t="shared" ca="1" si="29"/>
        <v>711.90190402601229</v>
      </c>
      <c r="AM60" s="31">
        <f t="shared" ca="1" si="29"/>
        <v>708.57969514055765</v>
      </c>
      <c r="AN60" s="31">
        <f t="shared" ca="1" si="29"/>
        <v>705.27298989656833</v>
      </c>
      <c r="AO60" s="31">
        <f t="shared" ca="1" si="29"/>
        <v>701.98171594371775</v>
      </c>
      <c r="AP60" s="31">
        <f t="shared" ca="1" si="29"/>
        <v>698.70580126931372</v>
      </c>
      <c r="AQ60" s="31">
        <f t="shared" ca="1" si="29"/>
        <v>695.44517419672354</v>
      </c>
      <c r="AR60" s="31">
        <f t="shared" ca="1" si="29"/>
        <v>692.19976338380536</v>
      </c>
      <c r="AS60" s="31">
        <f t="shared" ca="1" si="29"/>
        <v>688.96949782134766</v>
      </c>
      <c r="AW60" s="31">
        <f t="shared" si="33"/>
        <v>1082.0305638503426</v>
      </c>
      <c r="AX60" s="31">
        <f t="shared" ca="1" si="30"/>
        <v>937.56596663584094</v>
      </c>
      <c r="AY60" s="31">
        <f t="shared" ca="1" si="30"/>
        <v>932.25309282490457</v>
      </c>
      <c r="AZ60" s="31">
        <f t="shared" ca="1" si="30"/>
        <v>926.9703252988968</v>
      </c>
      <c r="BA60" s="31">
        <f t="shared" ca="1" si="30"/>
        <v>921.71749345553621</v>
      </c>
      <c r="BB60" s="31">
        <f t="shared" ca="1" si="30"/>
        <v>916.49442765928825</v>
      </c>
      <c r="BC60" s="31">
        <f t="shared" ca="1" si="30"/>
        <v>911.30095923588567</v>
      </c>
      <c r="BD60" s="31">
        <f t="shared" ca="1" si="30"/>
        <v>906.13692046688232</v>
      </c>
      <c r="BE60" s="31">
        <f t="shared" ca="1" si="30"/>
        <v>901.00214458423659</v>
      </c>
      <c r="BF60" s="31">
        <f t="shared" ca="1" si="30"/>
        <v>895.89646576492601</v>
      </c>
      <c r="BG60" s="31">
        <f t="shared" ca="1" si="30"/>
        <v>890.8197191255914</v>
      </c>
      <c r="BH60" s="31">
        <f t="shared" ca="1" si="30"/>
        <v>885.77174071721311</v>
      </c>
      <c r="BL60" s="31">
        <f t="shared" ca="1" si="34"/>
        <v>1352.5382048129281</v>
      </c>
      <c r="BM60" s="31">
        <f t="shared" ca="1" si="31"/>
        <v>1142.2766842177282</v>
      </c>
      <c r="BN60" s="31">
        <f t="shared" ca="1" si="31"/>
        <v>1134.6615063229435</v>
      </c>
      <c r="BO60" s="31">
        <f t="shared" ca="1" si="31"/>
        <v>1127.0970962807905</v>
      </c>
      <c r="BP60" s="31">
        <f t="shared" ca="1" si="31"/>
        <v>1119.5831156389183</v>
      </c>
      <c r="BQ60" s="31">
        <f t="shared" ca="1" si="31"/>
        <v>1112.1192282013255</v>
      </c>
      <c r="BR60" s="31">
        <f t="shared" ca="1" si="31"/>
        <v>1104.705100013317</v>
      </c>
      <c r="BS60" s="31">
        <f t="shared" ca="1" si="31"/>
        <v>1097.3403993465613</v>
      </c>
      <c r="BT60" s="31">
        <f t="shared" ca="1" si="31"/>
        <v>1090.024796684251</v>
      </c>
      <c r="BU60" s="31">
        <f t="shared" ca="1" si="31"/>
        <v>1082.757964706356</v>
      </c>
      <c r="BV60" s="31">
        <f t="shared" ca="1" si="31"/>
        <v>1075.5395782749802</v>
      </c>
      <c r="BW60" s="31">
        <f t="shared" ca="1" si="31"/>
        <v>1068.3693144198139</v>
      </c>
    </row>
    <row r="61" spans="1:75">
      <c r="A61" s="17">
        <v>54</v>
      </c>
      <c r="B61" s="17">
        <v>0.72</v>
      </c>
      <c r="C61" s="17">
        <f t="shared" si="20"/>
        <v>1.2647110486562443E-2</v>
      </c>
      <c r="D61" s="31">
        <f t="shared" ca="1" si="27"/>
        <v>294.77203993992043</v>
      </c>
      <c r="E61" s="31">
        <f t="shared" ca="1" si="26"/>
        <v>293.91228815676226</v>
      </c>
      <c r="F61" s="31">
        <f t="shared" ca="1" si="26"/>
        <v>293.05504398297171</v>
      </c>
      <c r="G61" s="31">
        <f t="shared" ca="1" si="26"/>
        <v>292.20030010468804</v>
      </c>
      <c r="H61" s="31">
        <f t="shared" ca="1" si="26"/>
        <v>291.3480492293827</v>
      </c>
      <c r="I61" s="31">
        <f t="shared" ca="1" si="26"/>
        <v>290.49828408579697</v>
      </c>
      <c r="J61" s="31">
        <f t="shared" ca="1" si="26"/>
        <v>289.65099742388009</v>
      </c>
      <c r="K61" s="31">
        <f t="shared" ca="1" si="26"/>
        <v>288.80618201472714</v>
      </c>
      <c r="L61" s="31">
        <f t="shared" ca="1" si="26"/>
        <v>287.96383065051742</v>
      </c>
      <c r="M61" s="31">
        <f t="shared" ca="1" si="26"/>
        <v>287.12393614445347</v>
      </c>
      <c r="N61" s="31">
        <f t="shared" ca="1" si="26"/>
        <v>286.28649133069882</v>
      </c>
      <c r="O61" s="31">
        <f t="shared" ca="1" si="26"/>
        <v>285.45148906431757</v>
      </c>
      <c r="S61" s="31">
        <f t="shared" ca="1" si="32"/>
        <v>572.05941629323331</v>
      </c>
      <c r="T61" s="31">
        <f t="shared" ca="1" si="32"/>
        <v>569.67583539201155</v>
      </c>
      <c r="U61" s="31">
        <f t="shared" ca="1" si="32"/>
        <v>567.3021860778781</v>
      </c>
      <c r="V61" s="31">
        <f t="shared" ca="1" si="28"/>
        <v>564.93842696922036</v>
      </c>
      <c r="W61" s="31">
        <f t="shared" ca="1" si="28"/>
        <v>562.58451685684861</v>
      </c>
      <c r="X61" s="31">
        <f t="shared" ca="1" si="28"/>
        <v>560.24041470327836</v>
      </c>
      <c r="Y61" s="31">
        <f t="shared" ca="1" si="28"/>
        <v>557.90607964201479</v>
      </c>
      <c r="Z61" s="31">
        <f t="shared" ca="1" si="28"/>
        <v>555.58147097683968</v>
      </c>
      <c r="AA61" s="31">
        <f t="shared" ca="1" si="28"/>
        <v>553.26654818110285</v>
      </c>
      <c r="AB61" s="31">
        <f t="shared" ca="1" si="28"/>
        <v>550.96127089701497</v>
      </c>
      <c r="AC61" s="31">
        <f t="shared" ca="1" si="28"/>
        <v>548.66559893494411</v>
      </c>
      <c r="AD61" s="31">
        <f t="shared" ca="1" si="28"/>
        <v>546.37949227271497</v>
      </c>
      <c r="AH61" s="31">
        <f t="shared" ca="1" si="29"/>
        <v>678.24676509671644</v>
      </c>
      <c r="AI61" s="31">
        <f t="shared" ca="1" si="29"/>
        <v>675.08161352626519</v>
      </c>
      <c r="AJ61" s="31">
        <f t="shared" ca="1" si="29"/>
        <v>671.93123266314251</v>
      </c>
      <c r="AK61" s="31">
        <f t="shared" ca="1" si="29"/>
        <v>668.79555357738116</v>
      </c>
      <c r="AL61" s="31">
        <f t="shared" ca="1" si="29"/>
        <v>665.67450766068669</v>
      </c>
      <c r="AM61" s="31">
        <f t="shared" ca="1" si="29"/>
        <v>662.56802662493692</v>
      </c>
      <c r="AN61" s="31">
        <f t="shared" ca="1" si="29"/>
        <v>659.47604250068719</v>
      </c>
      <c r="AO61" s="31">
        <f t="shared" ca="1" si="29"/>
        <v>656.39848763568398</v>
      </c>
      <c r="AP61" s="31">
        <f t="shared" ca="1" si="29"/>
        <v>653.33529469338418</v>
      </c>
      <c r="AQ61" s="31">
        <f t="shared" ca="1" si="29"/>
        <v>650.28639665148171</v>
      </c>
      <c r="AR61" s="31">
        <f t="shared" ca="1" si="29"/>
        <v>647.25172680044125</v>
      </c>
      <c r="AS61" s="31">
        <f t="shared" ca="1" si="29"/>
        <v>644.23121874203923</v>
      </c>
      <c r="AW61" s="31">
        <f t="shared" si="33"/>
        <v>1011.7688389249954</v>
      </c>
      <c r="AX61" s="31">
        <f t="shared" ca="1" si="30"/>
        <v>876.68505971143566</v>
      </c>
      <c r="AY61" s="31">
        <f t="shared" ca="1" si="30"/>
        <v>871.71717770640419</v>
      </c>
      <c r="AZ61" s="31">
        <f t="shared" ca="1" si="30"/>
        <v>866.77744703273459</v>
      </c>
      <c r="BA61" s="31">
        <f t="shared" ca="1" si="30"/>
        <v>861.86570816621554</v>
      </c>
      <c r="BB61" s="31">
        <f t="shared" ca="1" si="30"/>
        <v>856.98180248660708</v>
      </c>
      <c r="BC61" s="31">
        <f t="shared" ca="1" si="30"/>
        <v>852.12557227251637</v>
      </c>
      <c r="BD61" s="31">
        <f t="shared" ca="1" si="30"/>
        <v>847.29686069630543</v>
      </c>
      <c r="BE61" s="31">
        <f t="shared" ca="1" si="30"/>
        <v>842.49551181902632</v>
      </c>
      <c r="BF61" s="31">
        <f t="shared" ca="1" si="30"/>
        <v>837.72137058538533</v>
      </c>
      <c r="BG61" s="31">
        <f t="shared" ca="1" si="30"/>
        <v>832.97428281873465</v>
      </c>
      <c r="BH61" s="31">
        <f t="shared" ca="1" si="30"/>
        <v>828.25409521609527</v>
      </c>
      <c r="BL61" s="31">
        <f t="shared" ca="1" si="34"/>
        <v>1264.7110486562442</v>
      </c>
      <c r="BM61" s="31">
        <f t="shared" ca="1" si="31"/>
        <v>1068.1028735542391</v>
      </c>
      <c r="BN61" s="31">
        <f t="shared" ca="1" si="31"/>
        <v>1060.9821877305444</v>
      </c>
      <c r="BO61" s="31">
        <f t="shared" ca="1" si="31"/>
        <v>1053.9089731456741</v>
      </c>
      <c r="BP61" s="31">
        <f t="shared" ca="1" si="31"/>
        <v>1046.8829133247027</v>
      </c>
      <c r="BQ61" s="31">
        <f t="shared" ca="1" si="31"/>
        <v>1039.9036939025382</v>
      </c>
      <c r="BR61" s="31">
        <f t="shared" ca="1" si="31"/>
        <v>1032.9710026098546</v>
      </c>
      <c r="BS61" s="31">
        <f t="shared" ca="1" si="31"/>
        <v>1026.0845292591221</v>
      </c>
      <c r="BT61" s="31">
        <f t="shared" ca="1" si="31"/>
        <v>1019.2439657307281</v>
      </c>
      <c r="BU61" s="31">
        <f t="shared" ca="1" si="31"/>
        <v>1012.4490059591898</v>
      </c>
      <c r="BV61" s="31">
        <f t="shared" ca="1" si="31"/>
        <v>1005.6993459194618</v>
      </c>
      <c r="BW61" s="31">
        <f t="shared" ca="1" si="31"/>
        <v>998.99468361333231</v>
      </c>
    </row>
    <row r="62" spans="1:75">
      <c r="A62" s="17">
        <v>55</v>
      </c>
      <c r="B62" s="17">
        <v>0.71</v>
      </c>
      <c r="C62" s="17">
        <f t="shared" si="20"/>
        <v>1.2471456174249076E-2</v>
      </c>
      <c r="D62" s="31">
        <f t="shared" ca="1" si="27"/>
        <v>290.67798382964372</v>
      </c>
      <c r="E62" s="31">
        <f t="shared" ca="1" si="26"/>
        <v>289.83017304347391</v>
      </c>
      <c r="F62" s="31">
        <f t="shared" ca="1" si="26"/>
        <v>288.98483503876378</v>
      </c>
      <c r="G62" s="31">
        <f t="shared" ca="1" si="26"/>
        <v>288.14196260323405</v>
      </c>
      <c r="H62" s="31">
        <f t="shared" ca="1" si="26"/>
        <v>287.30154854564125</v>
      </c>
      <c r="I62" s="31">
        <f t="shared" ca="1" si="26"/>
        <v>286.46358569571646</v>
      </c>
      <c r="J62" s="31">
        <f t="shared" ca="1" si="26"/>
        <v>285.62806690410395</v>
      </c>
      <c r="K62" s="31">
        <f t="shared" ca="1" si="26"/>
        <v>284.79498504230037</v>
      </c>
      <c r="L62" s="31">
        <f t="shared" ca="1" si="26"/>
        <v>283.96433300259361</v>
      </c>
      <c r="M62" s="31">
        <f t="shared" ca="1" si="26"/>
        <v>283.13610369800273</v>
      </c>
      <c r="N62" s="31">
        <f t="shared" ca="1" si="26"/>
        <v>282.31029006221689</v>
      </c>
      <c r="O62" s="31">
        <f t="shared" ca="1" si="26"/>
        <v>281.48688504953543</v>
      </c>
      <c r="S62" s="31">
        <f t="shared" ca="1" si="32"/>
        <v>564.11414662249399</v>
      </c>
      <c r="T62" s="31">
        <f t="shared" ca="1" si="32"/>
        <v>561.763671011567</v>
      </c>
      <c r="U62" s="31">
        <f t="shared" ca="1" si="32"/>
        <v>559.42298904901872</v>
      </c>
      <c r="V62" s="31">
        <f t="shared" ca="1" si="28"/>
        <v>557.09205992798127</v>
      </c>
      <c r="W62" s="31">
        <f t="shared" ca="1" si="28"/>
        <v>554.7708430116146</v>
      </c>
      <c r="X62" s="31">
        <f t="shared" ca="1" si="28"/>
        <v>552.45929783239956</v>
      </c>
      <c r="Y62" s="31">
        <f t="shared" ca="1" si="28"/>
        <v>550.15738409143125</v>
      </c>
      <c r="Z62" s="31">
        <f t="shared" ca="1" si="28"/>
        <v>547.86506165771686</v>
      </c>
      <c r="AA62" s="31">
        <f t="shared" ca="1" si="28"/>
        <v>545.58229056747643</v>
      </c>
      <c r="AB62" s="31">
        <f t="shared" ca="1" si="28"/>
        <v>543.3090310234453</v>
      </c>
      <c r="AC62" s="31">
        <f t="shared" ca="1" si="28"/>
        <v>541.04524339418094</v>
      </c>
      <c r="AD62" s="31">
        <f t="shared" ca="1" si="28"/>
        <v>538.79088821337177</v>
      </c>
      <c r="AH62" s="31">
        <f t="shared" ca="1" si="29"/>
        <v>668.82667113703974</v>
      </c>
      <c r="AI62" s="31">
        <f t="shared" ca="1" si="29"/>
        <v>665.7054800050671</v>
      </c>
      <c r="AJ62" s="31">
        <f t="shared" ca="1" si="29"/>
        <v>662.59885443171004</v>
      </c>
      <c r="AK62" s="31">
        <f t="shared" ca="1" si="29"/>
        <v>659.50672644436202</v>
      </c>
      <c r="AL62" s="31">
        <f t="shared" ca="1" si="29"/>
        <v>656.42902838762166</v>
      </c>
      <c r="AM62" s="31">
        <f t="shared" ca="1" si="29"/>
        <v>653.36569292181275</v>
      </c>
      <c r="AN62" s="31">
        <f t="shared" ca="1" si="29"/>
        <v>650.316653021511</v>
      </c>
      <c r="AO62" s="31">
        <f t="shared" ca="1" si="29"/>
        <v>647.28184197407734</v>
      </c>
      <c r="AP62" s="31">
        <f t="shared" ca="1" si="29"/>
        <v>644.2611933781983</v>
      </c>
      <c r="AQ62" s="31">
        <f t="shared" ca="1" si="29"/>
        <v>641.25464114243334</v>
      </c>
      <c r="AR62" s="31">
        <f t="shared" ca="1" si="29"/>
        <v>638.26211948376852</v>
      </c>
      <c r="AS62" s="31">
        <f t="shared" ca="1" si="29"/>
        <v>635.28356292617764</v>
      </c>
      <c r="AW62" s="31">
        <f t="shared" si="33"/>
        <v>997.71649393992607</v>
      </c>
      <c r="AX62" s="31">
        <f t="shared" ca="1" si="30"/>
        <v>864.50887832655462</v>
      </c>
      <c r="AY62" s="31">
        <f t="shared" ca="1" si="30"/>
        <v>859.60999468270415</v>
      </c>
      <c r="AZ62" s="31">
        <f t="shared" ca="1" si="30"/>
        <v>854.73887137950214</v>
      </c>
      <c r="BA62" s="31">
        <f t="shared" ca="1" si="30"/>
        <v>849.89535110835141</v>
      </c>
      <c r="BB62" s="31">
        <f t="shared" ca="1" si="30"/>
        <v>845.07927745207087</v>
      </c>
      <c r="BC62" s="31">
        <f t="shared" ca="1" si="30"/>
        <v>840.29049487984253</v>
      </c>
      <c r="BD62" s="31">
        <f t="shared" ca="1" si="30"/>
        <v>835.52884874219012</v>
      </c>
      <c r="BE62" s="31">
        <f t="shared" ca="1" si="30"/>
        <v>830.79418526598431</v>
      </c>
      <c r="BF62" s="31">
        <f t="shared" ca="1" si="30"/>
        <v>826.08635154947717</v>
      </c>
      <c r="BG62" s="31">
        <f t="shared" ca="1" si="30"/>
        <v>821.40519555736341</v>
      </c>
      <c r="BH62" s="31">
        <f t="shared" ca="1" si="30"/>
        <v>816.75056611587172</v>
      </c>
      <c r="BL62" s="31">
        <f t="shared" ca="1" si="34"/>
        <v>1247.1456174249076</v>
      </c>
      <c r="BM62" s="31">
        <f t="shared" ca="1" si="31"/>
        <v>1053.2681114215413</v>
      </c>
      <c r="BN62" s="31">
        <f t="shared" ca="1" si="31"/>
        <v>1046.2463240120646</v>
      </c>
      <c r="BO62" s="31">
        <f t="shared" ca="1" si="31"/>
        <v>1039.2713485186507</v>
      </c>
      <c r="BP62" s="31">
        <f t="shared" ca="1" si="31"/>
        <v>1032.3428728618596</v>
      </c>
      <c r="BQ62" s="31">
        <f t="shared" ca="1" si="31"/>
        <v>1025.4605870427806</v>
      </c>
      <c r="BR62" s="31">
        <f t="shared" ca="1" si="31"/>
        <v>1018.6241831291622</v>
      </c>
      <c r="BS62" s="31">
        <f t="shared" ca="1" si="31"/>
        <v>1011.8333552416344</v>
      </c>
      <c r="BT62" s="31">
        <f t="shared" ca="1" si="31"/>
        <v>1005.0877995400235</v>
      </c>
      <c r="BU62" s="31">
        <f t="shared" ca="1" si="31"/>
        <v>998.38721420975662</v>
      </c>
      <c r="BV62" s="31">
        <f t="shared" ca="1" si="31"/>
        <v>991.73129944835819</v>
      </c>
      <c r="BW62" s="31">
        <f t="shared" ca="1" si="31"/>
        <v>985.11975745203608</v>
      </c>
    </row>
    <row r="63" spans="1:75">
      <c r="A63" s="17">
        <v>56</v>
      </c>
      <c r="B63" s="17">
        <v>0.09</v>
      </c>
      <c r="C63" s="17">
        <f t="shared" si="20"/>
        <v>1.5808888108203053E-3</v>
      </c>
      <c r="D63" s="31">
        <f t="shared" ca="1" si="27"/>
        <v>36.846504992490054</v>
      </c>
      <c r="E63" s="31">
        <f t="shared" ca="1" si="26"/>
        <v>36.739036019595282</v>
      </c>
      <c r="F63" s="31">
        <f t="shared" ca="1" si="26"/>
        <v>36.631880497871464</v>
      </c>
      <c r="G63" s="31">
        <f t="shared" ca="1" si="26"/>
        <v>36.525037513086005</v>
      </c>
      <c r="H63" s="31">
        <f t="shared" ca="1" si="26"/>
        <v>36.418506153672837</v>
      </c>
      <c r="I63" s="31">
        <f t="shared" ref="I63:O126" ca="1" si="35">IF($C63*I$5&gt;(5%*I$5),(5%*I$5)*$B63,$C63*I$5)</f>
        <v>36.312285510724621</v>
      </c>
      <c r="J63" s="31">
        <f t="shared" ca="1" si="35"/>
        <v>36.206374677985011</v>
      </c>
      <c r="K63" s="31">
        <f t="shared" ca="1" si="35"/>
        <v>36.100772751840893</v>
      </c>
      <c r="L63" s="31">
        <f t="shared" ca="1" si="35"/>
        <v>35.995478831314678</v>
      </c>
      <c r="M63" s="31">
        <f t="shared" ca="1" si="35"/>
        <v>35.890492018056683</v>
      </c>
      <c r="N63" s="31">
        <f t="shared" ca="1" si="35"/>
        <v>35.785811416337353</v>
      </c>
      <c r="O63" s="31">
        <f t="shared" ca="1" si="35"/>
        <v>35.681436133039696</v>
      </c>
      <c r="S63" s="31">
        <f t="shared" ca="1" si="32"/>
        <v>71.507427036654164</v>
      </c>
      <c r="T63" s="31">
        <f t="shared" ca="1" si="32"/>
        <v>71.209479424001444</v>
      </c>
      <c r="U63" s="31">
        <f t="shared" ca="1" si="32"/>
        <v>70.912773259734763</v>
      </c>
      <c r="V63" s="31">
        <f t="shared" ca="1" si="28"/>
        <v>70.617303371152545</v>
      </c>
      <c r="W63" s="31">
        <f t="shared" ca="1" si="28"/>
        <v>70.323064607106076</v>
      </c>
      <c r="X63" s="31">
        <f t="shared" ca="1" si="28"/>
        <v>70.030051837909795</v>
      </c>
      <c r="Y63" s="31">
        <f t="shared" ca="1" si="28"/>
        <v>69.738259955251849</v>
      </c>
      <c r="Z63" s="31">
        <f t="shared" ca="1" si="28"/>
        <v>69.44768387210496</v>
      </c>
      <c r="AA63" s="31">
        <f t="shared" ca="1" si="28"/>
        <v>69.158318522637856</v>
      </c>
      <c r="AB63" s="31">
        <f t="shared" ca="1" si="28"/>
        <v>68.870158862126871</v>
      </c>
      <c r="AC63" s="31">
        <f t="shared" ca="1" si="28"/>
        <v>68.583199866868014</v>
      </c>
      <c r="AD63" s="31">
        <f t="shared" ca="1" si="28"/>
        <v>68.297436534089371</v>
      </c>
      <c r="AH63" s="31">
        <f t="shared" ca="1" si="29"/>
        <v>84.780845637089556</v>
      </c>
      <c r="AI63" s="31">
        <f t="shared" ca="1" si="29"/>
        <v>84.385201690783148</v>
      </c>
      <c r="AJ63" s="31">
        <f t="shared" ca="1" si="29"/>
        <v>83.991404082892814</v>
      </c>
      <c r="AK63" s="31">
        <f t="shared" ca="1" si="29"/>
        <v>83.599444197172645</v>
      </c>
      <c r="AL63" s="31">
        <f t="shared" ca="1" si="29"/>
        <v>83.209313457585836</v>
      </c>
      <c r="AM63" s="31">
        <f t="shared" ca="1" si="29"/>
        <v>82.821003328117115</v>
      </c>
      <c r="AN63" s="31">
        <f t="shared" ca="1" si="29"/>
        <v>82.434505312585898</v>
      </c>
      <c r="AO63" s="31">
        <f t="shared" ca="1" si="29"/>
        <v>82.049810954460497</v>
      </c>
      <c r="AP63" s="31">
        <f t="shared" ca="1" si="29"/>
        <v>81.666911836673023</v>
      </c>
      <c r="AQ63" s="31">
        <f t="shared" ca="1" si="29"/>
        <v>81.285799581435214</v>
      </c>
      <c r="AR63" s="31">
        <f t="shared" ca="1" si="29"/>
        <v>80.906465850055156</v>
      </c>
      <c r="AS63" s="31">
        <f t="shared" ca="1" si="29"/>
        <v>80.528902342754904</v>
      </c>
      <c r="AW63" s="31">
        <f t="shared" si="33"/>
        <v>126.47110486562443</v>
      </c>
      <c r="AX63" s="31">
        <f t="shared" ca="1" si="30"/>
        <v>109.58563246392946</v>
      </c>
      <c r="AY63" s="31">
        <f t="shared" ca="1" si="30"/>
        <v>108.96464721330052</v>
      </c>
      <c r="AZ63" s="31">
        <f t="shared" ca="1" si="30"/>
        <v>108.34718087909182</v>
      </c>
      <c r="BA63" s="31">
        <f t="shared" ca="1" si="30"/>
        <v>107.73321352077694</v>
      </c>
      <c r="BB63" s="31">
        <f t="shared" ca="1" si="30"/>
        <v>107.12272531082589</v>
      </c>
      <c r="BC63" s="31">
        <f t="shared" ca="1" si="30"/>
        <v>106.51569653406455</v>
      </c>
      <c r="BD63" s="31">
        <f t="shared" ca="1" si="30"/>
        <v>105.91210758703818</v>
      </c>
      <c r="BE63" s="31">
        <f t="shared" ca="1" si="30"/>
        <v>105.31193897737829</v>
      </c>
      <c r="BF63" s="31">
        <f t="shared" ca="1" si="30"/>
        <v>104.71517132317317</v>
      </c>
      <c r="BG63" s="31">
        <f t="shared" ca="1" si="30"/>
        <v>104.12178535234183</v>
      </c>
      <c r="BH63" s="31">
        <f t="shared" ca="1" si="30"/>
        <v>103.53176190201191</v>
      </c>
      <c r="BL63" s="31">
        <f t="shared" ca="1" si="34"/>
        <v>158.08888108203053</v>
      </c>
      <c r="BM63" s="31">
        <f t="shared" ca="1" si="31"/>
        <v>133.51285919427988</v>
      </c>
      <c r="BN63" s="31">
        <f t="shared" ca="1" si="31"/>
        <v>132.62277346631805</v>
      </c>
      <c r="BO63" s="31">
        <f t="shared" ca="1" si="31"/>
        <v>131.73862164320926</v>
      </c>
      <c r="BP63" s="31">
        <f t="shared" ca="1" si="31"/>
        <v>130.86036416558784</v>
      </c>
      <c r="BQ63" s="31">
        <f t="shared" ca="1" si="31"/>
        <v>129.98796173781727</v>
      </c>
      <c r="BR63" s="31">
        <f t="shared" ca="1" si="31"/>
        <v>129.12137532623183</v>
      </c>
      <c r="BS63" s="31">
        <f t="shared" ca="1" si="31"/>
        <v>128.26056615739026</v>
      </c>
      <c r="BT63" s="31">
        <f t="shared" ca="1" si="31"/>
        <v>127.40549571634101</v>
      </c>
      <c r="BU63" s="31">
        <f t="shared" ca="1" si="31"/>
        <v>126.55612574489872</v>
      </c>
      <c r="BV63" s="31">
        <f t="shared" ca="1" si="31"/>
        <v>125.71241823993273</v>
      </c>
      <c r="BW63" s="31">
        <f t="shared" ca="1" si="31"/>
        <v>124.87433545166654</v>
      </c>
    </row>
    <row r="64" spans="1:75">
      <c r="A64" s="17">
        <v>57</v>
      </c>
      <c r="B64" s="17">
        <v>0.35</v>
      </c>
      <c r="C64" s="17">
        <f t="shared" si="20"/>
        <v>6.1479009309678544E-3</v>
      </c>
      <c r="D64" s="31">
        <f t="shared" ca="1" si="27"/>
        <v>143.29196385968353</v>
      </c>
      <c r="E64" s="31">
        <f t="shared" ca="1" si="27"/>
        <v>142.87402896509278</v>
      </c>
      <c r="F64" s="31">
        <f t="shared" ca="1" si="27"/>
        <v>142.45731304727792</v>
      </c>
      <c r="G64" s="31">
        <f t="shared" ca="1" si="27"/>
        <v>142.04181255089003</v>
      </c>
      <c r="H64" s="31">
        <f t="shared" ca="1" si="27"/>
        <v>141.62752393094991</v>
      </c>
      <c r="I64" s="31">
        <f t="shared" ca="1" si="35"/>
        <v>141.21444365281798</v>
      </c>
      <c r="J64" s="31">
        <f t="shared" ca="1" si="35"/>
        <v>140.80256819216393</v>
      </c>
      <c r="K64" s="31">
        <f t="shared" ca="1" si="35"/>
        <v>140.3918940349368</v>
      </c>
      <c r="L64" s="31">
        <f t="shared" ca="1" si="35"/>
        <v>139.98241767733487</v>
      </c>
      <c r="M64" s="31">
        <f t="shared" ca="1" si="35"/>
        <v>139.57413562577599</v>
      </c>
      <c r="N64" s="31">
        <f t="shared" ca="1" si="35"/>
        <v>139.16704439686748</v>
      </c>
      <c r="O64" s="31">
        <f t="shared" ca="1" si="35"/>
        <v>138.76114051737662</v>
      </c>
      <c r="S64" s="31">
        <f t="shared" ca="1" si="32"/>
        <v>278.08443847587733</v>
      </c>
      <c r="T64" s="31">
        <f t="shared" ca="1" si="32"/>
        <v>276.92575331556117</v>
      </c>
      <c r="U64" s="31">
        <f t="shared" ca="1" si="32"/>
        <v>275.77189601007967</v>
      </c>
      <c r="V64" s="31">
        <f t="shared" ca="1" si="28"/>
        <v>274.62284644337103</v>
      </c>
      <c r="W64" s="31">
        <f t="shared" ca="1" si="28"/>
        <v>273.4785845831903</v>
      </c>
      <c r="X64" s="31">
        <f t="shared" ca="1" si="28"/>
        <v>272.33909048076032</v>
      </c>
      <c r="Y64" s="31">
        <f t="shared" ca="1" si="28"/>
        <v>271.20434427042386</v>
      </c>
      <c r="Z64" s="31">
        <f t="shared" ca="1" si="28"/>
        <v>270.07432616929708</v>
      </c>
      <c r="AA64" s="31">
        <f t="shared" ca="1" si="28"/>
        <v>268.94901647692501</v>
      </c>
      <c r="AB64" s="31">
        <f t="shared" ca="1" si="28"/>
        <v>267.82839557493782</v>
      </c>
      <c r="AC64" s="31">
        <f t="shared" ca="1" si="28"/>
        <v>266.71244392670894</v>
      </c>
      <c r="AD64" s="31">
        <f t="shared" ca="1" si="28"/>
        <v>265.60114207701423</v>
      </c>
      <c r="AH64" s="31">
        <f t="shared" ca="1" si="29"/>
        <v>329.70328858868157</v>
      </c>
      <c r="AI64" s="31">
        <f t="shared" ca="1" si="29"/>
        <v>328.16467324193445</v>
      </c>
      <c r="AJ64" s="31">
        <f t="shared" ca="1" si="29"/>
        <v>326.63323810013873</v>
      </c>
      <c r="AK64" s="31">
        <f t="shared" ca="1" si="29"/>
        <v>325.10894965567138</v>
      </c>
      <c r="AL64" s="31">
        <f t="shared" ca="1" si="29"/>
        <v>323.59177455727831</v>
      </c>
      <c r="AM64" s="31">
        <f t="shared" ca="1" si="29"/>
        <v>322.08167960934435</v>
      </c>
      <c r="AN64" s="31">
        <f t="shared" ca="1" si="29"/>
        <v>320.57863177116741</v>
      </c>
      <c r="AO64" s="31">
        <f t="shared" ca="1" si="29"/>
        <v>319.08259815623529</v>
      </c>
      <c r="AP64" s="31">
        <f t="shared" ca="1" si="29"/>
        <v>317.59354603150621</v>
      </c>
      <c r="AQ64" s="31">
        <f t="shared" ca="1" si="29"/>
        <v>316.11144281669249</v>
      </c>
      <c r="AR64" s="31">
        <f t="shared" ca="1" si="29"/>
        <v>314.63625608354789</v>
      </c>
      <c r="AS64" s="31">
        <f t="shared" ca="1" si="29"/>
        <v>313.16795355515802</v>
      </c>
      <c r="AW64" s="31">
        <f t="shared" si="33"/>
        <v>491.83207447742836</v>
      </c>
      <c r="AX64" s="31">
        <f t="shared" ca="1" si="30"/>
        <v>426.16634847083679</v>
      </c>
      <c r="AY64" s="31">
        <f t="shared" ca="1" si="30"/>
        <v>423.75140582950206</v>
      </c>
      <c r="AZ64" s="31">
        <f t="shared" ca="1" si="30"/>
        <v>421.35014786313491</v>
      </c>
      <c r="BA64" s="31">
        <f t="shared" ca="1" si="30"/>
        <v>418.96249702524369</v>
      </c>
      <c r="BB64" s="31">
        <f t="shared" ca="1" si="30"/>
        <v>416.58837620876739</v>
      </c>
      <c r="BC64" s="31">
        <f t="shared" ca="1" si="30"/>
        <v>414.22770874358434</v>
      </c>
      <c r="BD64" s="31">
        <f t="shared" ca="1" si="30"/>
        <v>411.88041839403741</v>
      </c>
      <c r="BE64" s="31">
        <f t="shared" ca="1" si="30"/>
        <v>409.54642935647115</v>
      </c>
      <c r="BF64" s="31">
        <f t="shared" ca="1" si="30"/>
        <v>407.22566625678456</v>
      </c>
      <c r="BG64" s="31">
        <f t="shared" ca="1" si="30"/>
        <v>404.91805414799603</v>
      </c>
      <c r="BH64" s="31">
        <f t="shared" ca="1" si="30"/>
        <v>402.62351850782409</v>
      </c>
      <c r="BL64" s="31">
        <f t="shared" ca="1" si="34"/>
        <v>614.79009309678543</v>
      </c>
      <c r="BM64" s="31">
        <f t="shared" ca="1" si="31"/>
        <v>519.2166746444218</v>
      </c>
      <c r="BN64" s="31">
        <f t="shared" ca="1" si="31"/>
        <v>515.75523014679243</v>
      </c>
      <c r="BO64" s="31">
        <f t="shared" ca="1" si="31"/>
        <v>512.3168619458138</v>
      </c>
      <c r="BP64" s="31">
        <f t="shared" ca="1" si="31"/>
        <v>508.90141619950833</v>
      </c>
      <c r="BQ64" s="31">
        <f t="shared" ca="1" si="31"/>
        <v>505.50874009151158</v>
      </c>
      <c r="BR64" s="31">
        <f t="shared" ca="1" si="31"/>
        <v>502.13868182423494</v>
      </c>
      <c r="BS64" s="31">
        <f t="shared" ca="1" si="31"/>
        <v>498.79109061207328</v>
      </c>
      <c r="BT64" s="31">
        <f t="shared" ca="1" si="31"/>
        <v>495.46581667465949</v>
      </c>
      <c r="BU64" s="31">
        <f t="shared" ca="1" si="31"/>
        <v>492.16271123016173</v>
      </c>
      <c r="BV64" s="31">
        <f t="shared" ca="1" si="31"/>
        <v>488.88162648862732</v>
      </c>
      <c r="BW64" s="31">
        <f t="shared" ca="1" si="31"/>
        <v>485.62241564536987</v>
      </c>
    </row>
    <row r="65" spans="1:75">
      <c r="A65" s="17">
        <v>58</v>
      </c>
      <c r="B65" s="17">
        <v>0.79</v>
      </c>
      <c r="C65" s="17">
        <f t="shared" si="20"/>
        <v>1.3876690672756015E-2</v>
      </c>
      <c r="D65" s="31">
        <f t="shared" ca="1" si="27"/>
        <v>323.43043271185712</v>
      </c>
      <c r="E65" s="31">
        <f t="shared" ca="1" si="27"/>
        <v>322.48709394978084</v>
      </c>
      <c r="F65" s="31">
        <f t="shared" ca="1" si="27"/>
        <v>321.54650659242731</v>
      </c>
      <c r="G65" s="31">
        <f t="shared" ca="1" si="27"/>
        <v>320.60866261486609</v>
      </c>
      <c r="H65" s="31">
        <f t="shared" ca="1" si="27"/>
        <v>319.67355401557268</v>
      </c>
      <c r="I65" s="31">
        <f t="shared" ca="1" si="35"/>
        <v>318.74117281636057</v>
      </c>
      <c r="J65" s="31">
        <f t="shared" ca="1" si="35"/>
        <v>317.81151106231289</v>
      </c>
      <c r="K65" s="31">
        <f t="shared" ca="1" si="35"/>
        <v>316.8845608217145</v>
      </c>
      <c r="L65" s="31">
        <f t="shared" ca="1" si="35"/>
        <v>315.96031418598443</v>
      </c>
      <c r="M65" s="31">
        <f t="shared" ca="1" si="35"/>
        <v>315.03876326960869</v>
      </c>
      <c r="N65" s="31">
        <f t="shared" ca="1" si="35"/>
        <v>314.11990021007233</v>
      </c>
      <c r="O65" s="31">
        <f t="shared" ca="1" si="35"/>
        <v>313.20371716779295</v>
      </c>
      <c r="S65" s="31">
        <f t="shared" ca="1" si="32"/>
        <v>627.67630398840879</v>
      </c>
      <c r="T65" s="31">
        <f t="shared" ca="1" si="32"/>
        <v>625.06098605512386</v>
      </c>
      <c r="U65" s="31">
        <f t="shared" ca="1" si="32"/>
        <v>622.45656527989411</v>
      </c>
      <c r="V65" s="31">
        <f t="shared" ca="1" si="28"/>
        <v>619.86299625789457</v>
      </c>
      <c r="W65" s="31">
        <f t="shared" ca="1" si="28"/>
        <v>617.28023377348677</v>
      </c>
      <c r="X65" s="31">
        <f t="shared" ca="1" si="28"/>
        <v>614.70823279943056</v>
      </c>
      <c r="Y65" s="31">
        <f t="shared" ca="1" si="28"/>
        <v>612.14694849609964</v>
      </c>
      <c r="Z65" s="31">
        <f t="shared" ca="1" si="28"/>
        <v>609.59633621069918</v>
      </c>
      <c r="AA65" s="31">
        <f t="shared" ca="1" si="28"/>
        <v>607.05635147648786</v>
      </c>
      <c r="AB65" s="31">
        <f t="shared" ca="1" si="28"/>
        <v>604.52695001200254</v>
      </c>
      <c r="AC65" s="31">
        <f t="shared" ca="1" si="28"/>
        <v>602.00808772028597</v>
      </c>
      <c r="AD65" s="31">
        <f t="shared" ca="1" si="28"/>
        <v>599.49972068811792</v>
      </c>
      <c r="AH65" s="31">
        <f t="shared" ca="1" si="29"/>
        <v>744.18742281445282</v>
      </c>
      <c r="AI65" s="31">
        <f t="shared" ca="1" si="29"/>
        <v>740.71454817465212</v>
      </c>
      <c r="AJ65" s="31">
        <f t="shared" ca="1" si="29"/>
        <v>737.25788028317027</v>
      </c>
      <c r="AK65" s="31">
        <f t="shared" ca="1" si="29"/>
        <v>733.81734350851548</v>
      </c>
      <c r="AL65" s="31">
        <f t="shared" ca="1" si="29"/>
        <v>730.39286257214246</v>
      </c>
      <c r="AM65" s="31">
        <f t="shared" ca="1" si="29"/>
        <v>726.98436254680587</v>
      </c>
      <c r="AN65" s="31">
        <f t="shared" ca="1" si="29"/>
        <v>723.5917688549207</v>
      </c>
      <c r="AO65" s="31">
        <f t="shared" ca="1" si="29"/>
        <v>720.21500726693114</v>
      </c>
      <c r="AP65" s="31">
        <f t="shared" ca="1" si="29"/>
        <v>716.85400389968549</v>
      </c>
      <c r="AQ65" s="31">
        <f t="shared" ca="1" si="29"/>
        <v>713.50868521482028</v>
      </c>
      <c r="AR65" s="31">
        <f t="shared" ca="1" si="29"/>
        <v>710.17897801715094</v>
      </c>
      <c r="AS65" s="31">
        <f t="shared" ca="1" si="29"/>
        <v>706.86480945307096</v>
      </c>
      <c r="AW65" s="31">
        <f t="shared" si="33"/>
        <v>1110.1352538204812</v>
      </c>
      <c r="AX65" s="31">
        <f t="shared" ca="1" si="30"/>
        <v>961.918329405603</v>
      </c>
      <c r="AY65" s="31">
        <f t="shared" ca="1" si="30"/>
        <v>956.46745887230463</v>
      </c>
      <c r="AZ65" s="31">
        <f t="shared" ca="1" si="30"/>
        <v>951.04747660536168</v>
      </c>
      <c r="BA65" s="31">
        <f t="shared" ca="1" si="30"/>
        <v>945.65820757126437</v>
      </c>
      <c r="BB65" s="31">
        <f t="shared" ca="1" si="30"/>
        <v>940.29947772836067</v>
      </c>
      <c r="BC65" s="31">
        <f t="shared" ca="1" si="30"/>
        <v>934.97111402123335</v>
      </c>
      <c r="BD65" s="31">
        <f t="shared" ca="1" si="30"/>
        <v>929.67294437511305</v>
      </c>
      <c r="BE65" s="31">
        <f t="shared" ca="1" si="30"/>
        <v>924.40479769032061</v>
      </c>
      <c r="BF65" s="31">
        <f t="shared" ca="1" si="30"/>
        <v>919.16650383674232</v>
      </c>
      <c r="BG65" s="31">
        <f t="shared" ca="1" si="30"/>
        <v>913.95789364833388</v>
      </c>
      <c r="BH65" s="31">
        <f t="shared" ca="1" si="30"/>
        <v>908.77879891766008</v>
      </c>
      <c r="BL65" s="31">
        <f t="shared" ca="1" si="34"/>
        <v>1387.6690672756015</v>
      </c>
      <c r="BM65" s="31">
        <f t="shared" ca="1" si="31"/>
        <v>1171.9462084831237</v>
      </c>
      <c r="BN65" s="31">
        <f t="shared" ca="1" si="31"/>
        <v>1164.1332337599031</v>
      </c>
      <c r="BO65" s="31">
        <f t="shared" ca="1" si="31"/>
        <v>1156.3723455348368</v>
      </c>
      <c r="BP65" s="31">
        <f t="shared" ca="1" si="31"/>
        <v>1148.6631965646045</v>
      </c>
      <c r="BQ65" s="31">
        <f t="shared" ca="1" si="31"/>
        <v>1141.0054419208404</v>
      </c>
      <c r="BR65" s="31">
        <f t="shared" ca="1" si="31"/>
        <v>1133.3987389747017</v>
      </c>
      <c r="BS65" s="31">
        <f t="shared" ca="1" si="31"/>
        <v>1125.8427473815368</v>
      </c>
      <c r="BT65" s="31">
        <f t="shared" ca="1" si="31"/>
        <v>1118.3371290656601</v>
      </c>
      <c r="BU65" s="31">
        <f t="shared" ca="1" si="31"/>
        <v>1110.8815482052223</v>
      </c>
      <c r="BV65" s="31">
        <f t="shared" ca="1" si="31"/>
        <v>1103.4756712171875</v>
      </c>
      <c r="BW65" s="31">
        <f t="shared" ca="1" si="31"/>
        <v>1096.1191667424064</v>
      </c>
    </row>
    <row r="66" spans="1:75">
      <c r="A66" s="17">
        <v>59</v>
      </c>
      <c r="B66" s="17">
        <v>0.49</v>
      </c>
      <c r="C66" s="17">
        <f t="shared" si="20"/>
        <v>8.6070613033549966E-3</v>
      </c>
      <c r="D66" s="31">
        <f t="shared" ca="1" si="27"/>
        <v>200.60874940355697</v>
      </c>
      <c r="E66" s="31">
        <f t="shared" ca="1" si="27"/>
        <v>200.02364055112989</v>
      </c>
      <c r="F66" s="31">
        <f t="shared" ca="1" si="27"/>
        <v>199.44023826618908</v>
      </c>
      <c r="G66" s="31">
        <f t="shared" ca="1" si="27"/>
        <v>198.85853757124605</v>
      </c>
      <c r="H66" s="31">
        <f t="shared" ca="1" si="27"/>
        <v>198.2785335033299</v>
      </c>
      <c r="I66" s="31">
        <f t="shared" ca="1" si="35"/>
        <v>197.70022111394516</v>
      </c>
      <c r="J66" s="31">
        <f t="shared" ca="1" si="35"/>
        <v>197.12359546902951</v>
      </c>
      <c r="K66" s="31">
        <f t="shared" ca="1" si="35"/>
        <v>196.54865164891154</v>
      </c>
      <c r="L66" s="31">
        <f t="shared" ca="1" si="35"/>
        <v>195.97538474826882</v>
      </c>
      <c r="M66" s="31">
        <f t="shared" ca="1" si="35"/>
        <v>195.40378987608639</v>
      </c>
      <c r="N66" s="31">
        <f t="shared" ca="1" si="35"/>
        <v>194.83386215561447</v>
      </c>
      <c r="O66" s="31">
        <f t="shared" ca="1" si="35"/>
        <v>194.26559672432728</v>
      </c>
      <c r="S66" s="31">
        <f t="shared" ca="1" si="32"/>
        <v>389.31821386622829</v>
      </c>
      <c r="T66" s="31">
        <f t="shared" ca="1" si="32"/>
        <v>387.69605464178568</v>
      </c>
      <c r="U66" s="31">
        <f t="shared" ca="1" si="32"/>
        <v>386.08065441411156</v>
      </c>
      <c r="V66" s="31">
        <f t="shared" ca="1" si="28"/>
        <v>384.47198502071944</v>
      </c>
      <c r="W66" s="31">
        <f t="shared" ca="1" si="28"/>
        <v>382.87001841646645</v>
      </c>
      <c r="X66" s="31">
        <f t="shared" ca="1" si="28"/>
        <v>381.27472667306449</v>
      </c>
      <c r="Y66" s="31">
        <f t="shared" ca="1" si="28"/>
        <v>379.68608197859345</v>
      </c>
      <c r="Z66" s="31">
        <f t="shared" ca="1" si="28"/>
        <v>378.1040566370159</v>
      </c>
      <c r="AA66" s="31">
        <f t="shared" ca="1" si="28"/>
        <v>376.52862306769504</v>
      </c>
      <c r="AB66" s="31">
        <f t="shared" ca="1" si="28"/>
        <v>374.95975380491296</v>
      </c>
      <c r="AC66" s="31">
        <f t="shared" ca="1" si="28"/>
        <v>373.39742149739254</v>
      </c>
      <c r="AD66" s="31">
        <f t="shared" ca="1" si="28"/>
        <v>371.84159890781996</v>
      </c>
      <c r="AH66" s="31">
        <f t="shared" ca="1" si="29"/>
        <v>461.58460402415426</v>
      </c>
      <c r="AI66" s="31">
        <f t="shared" ca="1" si="29"/>
        <v>459.43054253870827</v>
      </c>
      <c r="AJ66" s="31">
        <f t="shared" ca="1" si="29"/>
        <v>457.28653334019424</v>
      </c>
      <c r="AK66" s="31">
        <f t="shared" ca="1" si="29"/>
        <v>455.15252951793997</v>
      </c>
      <c r="AL66" s="31">
        <f t="shared" ca="1" si="29"/>
        <v>453.02848438018964</v>
      </c>
      <c r="AM66" s="31">
        <f t="shared" ca="1" si="29"/>
        <v>450.91435145308208</v>
      </c>
      <c r="AN66" s="31">
        <f t="shared" ref="AN66:AS126" ca="1" si="36">IF($C66*AN$5&gt;(5%*AN$5),(5%*AN$5)*$B66,$C66*AN$5)</f>
        <v>448.81008447963438</v>
      </c>
      <c r="AO66" s="31">
        <f t="shared" ca="1" si="36"/>
        <v>446.71563741872944</v>
      </c>
      <c r="AP66" s="31">
        <f t="shared" ca="1" si="36"/>
        <v>444.63096444410871</v>
      </c>
      <c r="AQ66" s="31">
        <f t="shared" ca="1" si="36"/>
        <v>442.55601994336951</v>
      </c>
      <c r="AR66" s="31">
        <f t="shared" ca="1" si="36"/>
        <v>440.49075851696705</v>
      </c>
      <c r="AS66" s="31">
        <f t="shared" ca="1" si="36"/>
        <v>438.4351349772212</v>
      </c>
      <c r="AW66" s="31">
        <f t="shared" si="33"/>
        <v>688.56490426839969</v>
      </c>
      <c r="AX66" s="31">
        <f t="shared" ca="1" si="30"/>
        <v>596.63288785917155</v>
      </c>
      <c r="AY66" s="31">
        <f t="shared" ca="1" si="30"/>
        <v>593.2519681613029</v>
      </c>
      <c r="AZ66" s="31">
        <f t="shared" ca="1" si="30"/>
        <v>589.89020700838887</v>
      </c>
      <c r="BA66" s="31">
        <f t="shared" ca="1" si="30"/>
        <v>586.54749583534112</v>
      </c>
      <c r="BB66" s="31">
        <f t="shared" ca="1" si="30"/>
        <v>583.22372669227434</v>
      </c>
      <c r="BC66" s="31">
        <f t="shared" ca="1" si="30"/>
        <v>579.91879224101808</v>
      </c>
      <c r="BD66" s="31">
        <f t="shared" ca="1" si="30"/>
        <v>576.63258575165241</v>
      </c>
      <c r="BE66" s="31">
        <f t="shared" ca="1" si="30"/>
        <v>573.36500109905967</v>
      </c>
      <c r="BF66" s="31">
        <f t="shared" ca="1" si="30"/>
        <v>570.11593275949838</v>
      </c>
      <c r="BG66" s="31">
        <f t="shared" ca="1" si="30"/>
        <v>566.88527580719449</v>
      </c>
      <c r="BH66" s="31">
        <f t="shared" ca="1" si="30"/>
        <v>563.67292591095372</v>
      </c>
      <c r="BL66" s="31">
        <f t="shared" ca="1" si="34"/>
        <v>860.70613033549967</v>
      </c>
      <c r="BM66" s="31">
        <f t="shared" ca="1" si="31"/>
        <v>726.90334450219063</v>
      </c>
      <c r="BN66" s="31">
        <f t="shared" ca="1" si="31"/>
        <v>722.05732220550954</v>
      </c>
      <c r="BO66" s="31">
        <f t="shared" ca="1" si="31"/>
        <v>717.24360672413934</v>
      </c>
      <c r="BP66" s="31">
        <f t="shared" ca="1" si="31"/>
        <v>712.46198267931175</v>
      </c>
      <c r="BQ66" s="31">
        <f t="shared" ca="1" si="31"/>
        <v>707.71223612811627</v>
      </c>
      <c r="BR66" s="31">
        <f t="shared" ca="1" si="31"/>
        <v>702.99415455392898</v>
      </c>
      <c r="BS66" s="31">
        <f t="shared" ca="1" si="31"/>
        <v>698.30752685690265</v>
      </c>
      <c r="BT66" s="31">
        <f t="shared" ca="1" si="31"/>
        <v>693.65214334452332</v>
      </c>
      <c r="BU66" s="31">
        <f t="shared" ca="1" si="31"/>
        <v>689.02779572222641</v>
      </c>
      <c r="BV66" s="31">
        <f t="shared" ca="1" si="31"/>
        <v>684.4342770840783</v>
      </c>
      <c r="BW66" s="31">
        <f t="shared" ca="1" si="31"/>
        <v>679.87138190351789</v>
      </c>
    </row>
    <row r="67" spans="1:75">
      <c r="A67" s="17">
        <v>60</v>
      </c>
      <c r="B67" s="17">
        <v>0.88</v>
      </c>
      <c r="C67" s="17">
        <f t="shared" si="20"/>
        <v>1.545757948357632E-2</v>
      </c>
      <c r="D67" s="31">
        <f t="shared" ca="1" si="27"/>
        <v>360.27693770434723</v>
      </c>
      <c r="E67" s="31">
        <f t="shared" ca="1" si="27"/>
        <v>359.22612996937613</v>
      </c>
      <c r="F67" s="31">
        <f t="shared" ca="1" si="27"/>
        <v>358.17838709029877</v>
      </c>
      <c r="G67" s="31">
        <f t="shared" ca="1" si="27"/>
        <v>357.13370012795207</v>
      </c>
      <c r="H67" s="31">
        <f t="shared" ca="1" si="27"/>
        <v>356.09206016924554</v>
      </c>
      <c r="I67" s="31">
        <f t="shared" ca="1" si="35"/>
        <v>355.0534583270852</v>
      </c>
      <c r="J67" s="31">
        <f t="shared" ca="1" si="35"/>
        <v>354.01788574029786</v>
      </c>
      <c r="K67" s="31">
        <f t="shared" ca="1" si="35"/>
        <v>352.98533357355541</v>
      </c>
      <c r="L67" s="31">
        <f t="shared" ca="1" si="35"/>
        <v>351.95579301729913</v>
      </c>
      <c r="M67" s="31">
        <f t="shared" ca="1" si="35"/>
        <v>350.9292552876654</v>
      </c>
      <c r="N67" s="31">
        <f t="shared" ca="1" si="35"/>
        <v>349.9057116264097</v>
      </c>
      <c r="O67" s="31">
        <f t="shared" ca="1" si="35"/>
        <v>348.88515330083266</v>
      </c>
      <c r="S67" s="31">
        <f t="shared" ca="1" si="32"/>
        <v>699.18373102506303</v>
      </c>
      <c r="T67" s="31">
        <f t="shared" ca="1" si="32"/>
        <v>696.27046547912528</v>
      </c>
      <c r="U67" s="31">
        <f t="shared" ca="1" si="32"/>
        <v>693.36933853962887</v>
      </c>
      <c r="V67" s="31">
        <f t="shared" ca="1" si="28"/>
        <v>690.48029962904718</v>
      </c>
      <c r="W67" s="31">
        <f t="shared" ca="1" si="28"/>
        <v>687.60329838059283</v>
      </c>
      <c r="X67" s="31">
        <f t="shared" ca="1" si="28"/>
        <v>684.73828463734037</v>
      </c>
      <c r="Y67" s="31">
        <f t="shared" ca="1" si="28"/>
        <v>681.88520845135145</v>
      </c>
      <c r="Z67" s="31">
        <f t="shared" ca="1" si="28"/>
        <v>679.04402008280408</v>
      </c>
      <c r="AA67" s="31">
        <f t="shared" ca="1" si="28"/>
        <v>676.21466999912582</v>
      </c>
      <c r="AB67" s="31">
        <f t="shared" ca="1" si="28"/>
        <v>673.39710887412946</v>
      </c>
      <c r="AC67" s="31">
        <f t="shared" ca="1" si="28"/>
        <v>670.59128758715394</v>
      </c>
      <c r="AD67" s="31">
        <f t="shared" ca="1" si="28"/>
        <v>667.79715722220726</v>
      </c>
      <c r="AH67" s="31">
        <f t="shared" ref="AH67:AP130" ca="1" si="37">IF($C67*AH$5&gt;(5%*AH$5),(5%*AH$5)*$B67,$C67*AH$5)</f>
        <v>828.96826845154237</v>
      </c>
      <c r="AI67" s="31">
        <f t="shared" ca="1" si="37"/>
        <v>825.09974986543534</v>
      </c>
      <c r="AJ67" s="31">
        <f t="shared" ca="1" si="37"/>
        <v>821.24928436606319</v>
      </c>
      <c r="AK67" s="31">
        <f t="shared" ca="1" si="37"/>
        <v>817.41678770568808</v>
      </c>
      <c r="AL67" s="31">
        <f t="shared" ca="1" si="37"/>
        <v>813.6021760297283</v>
      </c>
      <c r="AM67" s="31">
        <f t="shared" ca="1" si="37"/>
        <v>809.80536587492293</v>
      </c>
      <c r="AN67" s="31">
        <f t="shared" ca="1" si="36"/>
        <v>806.02627416750659</v>
      </c>
      <c r="AO67" s="31">
        <f t="shared" ca="1" si="36"/>
        <v>802.26481822139158</v>
      </c>
      <c r="AP67" s="31">
        <f t="shared" ca="1" si="36"/>
        <v>798.52091573635846</v>
      </c>
      <c r="AQ67" s="31">
        <f t="shared" ca="1" si="36"/>
        <v>794.79448479625546</v>
      </c>
      <c r="AR67" s="31">
        <f t="shared" ca="1" si="36"/>
        <v>791.0854438672061</v>
      </c>
      <c r="AS67" s="31">
        <f t="shared" ca="1" si="36"/>
        <v>787.39371179582588</v>
      </c>
      <c r="AW67" s="31">
        <f t="shared" si="33"/>
        <v>1236.6063586861055</v>
      </c>
      <c r="AX67" s="31">
        <f t="shared" ca="1" si="30"/>
        <v>1071.5039618695325</v>
      </c>
      <c r="AY67" s="31">
        <f t="shared" ca="1" si="30"/>
        <v>1065.4321060856053</v>
      </c>
      <c r="AZ67" s="31">
        <f t="shared" ca="1" si="30"/>
        <v>1059.3946574844535</v>
      </c>
      <c r="BA67" s="31">
        <f t="shared" ca="1" si="30"/>
        <v>1053.3914210920414</v>
      </c>
      <c r="BB67" s="31">
        <f t="shared" ca="1" si="30"/>
        <v>1047.4222030391866</v>
      </c>
      <c r="BC67" s="31">
        <f t="shared" ca="1" si="30"/>
        <v>1041.4868105552978</v>
      </c>
      <c r="BD67" s="31">
        <f t="shared" ca="1" si="30"/>
        <v>1035.5850519621513</v>
      </c>
      <c r="BE67" s="31">
        <f t="shared" ca="1" si="30"/>
        <v>1029.716736667699</v>
      </c>
      <c r="BF67" s="31">
        <f t="shared" ca="1" si="30"/>
        <v>1023.8816751599154</v>
      </c>
      <c r="BG67" s="31">
        <f t="shared" ca="1" si="30"/>
        <v>1018.0796790006758</v>
      </c>
      <c r="BH67" s="31">
        <f t="shared" ca="1" si="30"/>
        <v>1012.310560819672</v>
      </c>
      <c r="BL67" s="31">
        <f t="shared" ca="1" si="34"/>
        <v>1545.7579483576321</v>
      </c>
      <c r="BM67" s="31">
        <f t="shared" ca="1" si="31"/>
        <v>1305.4590676774035</v>
      </c>
      <c r="BN67" s="31">
        <f t="shared" ca="1" si="31"/>
        <v>1296.7560072262211</v>
      </c>
      <c r="BO67" s="31">
        <f t="shared" ca="1" si="31"/>
        <v>1288.1109671780462</v>
      </c>
      <c r="BP67" s="31">
        <f t="shared" ca="1" si="31"/>
        <v>1279.5235607301925</v>
      </c>
      <c r="BQ67" s="31">
        <f t="shared" ca="1" si="31"/>
        <v>1270.9934036586578</v>
      </c>
      <c r="BR67" s="31">
        <f t="shared" ca="1" si="31"/>
        <v>1262.5201143009335</v>
      </c>
      <c r="BS67" s="31">
        <f t="shared" ca="1" si="31"/>
        <v>1254.1033135389273</v>
      </c>
      <c r="BT67" s="31">
        <f t="shared" ca="1" si="31"/>
        <v>1245.742624782001</v>
      </c>
      <c r="BU67" s="31">
        <f t="shared" ca="1" si="31"/>
        <v>1237.4376739501211</v>
      </c>
      <c r="BV67" s="31">
        <f t="shared" ca="1" si="31"/>
        <v>1229.1880894571202</v>
      </c>
      <c r="BW67" s="31">
        <f t="shared" ca="1" si="31"/>
        <v>1220.993502194073</v>
      </c>
    </row>
    <row r="68" spans="1:75">
      <c r="A68" s="17">
        <v>61</v>
      </c>
      <c r="B68" s="17">
        <v>0.28000000000000003</v>
      </c>
      <c r="C68" s="17">
        <f t="shared" si="20"/>
        <v>4.9183207447742842E-3</v>
      </c>
      <c r="D68" s="31">
        <f t="shared" ca="1" si="27"/>
        <v>114.63357108774684</v>
      </c>
      <c r="E68" s="31">
        <f t="shared" ca="1" si="27"/>
        <v>114.29922317207424</v>
      </c>
      <c r="F68" s="31">
        <f t="shared" ca="1" si="27"/>
        <v>113.96585043782235</v>
      </c>
      <c r="G68" s="31">
        <f t="shared" ca="1" si="27"/>
        <v>113.63345004071203</v>
      </c>
      <c r="H68" s="31">
        <f t="shared" ca="1" si="27"/>
        <v>113.30201914475995</v>
      </c>
      <c r="I68" s="31">
        <f t="shared" ca="1" si="35"/>
        <v>112.9715549222544</v>
      </c>
      <c r="J68" s="31">
        <f t="shared" ca="1" si="35"/>
        <v>112.64205455373116</v>
      </c>
      <c r="K68" s="31">
        <f t="shared" ca="1" si="35"/>
        <v>112.31351522794945</v>
      </c>
      <c r="L68" s="31">
        <f t="shared" ca="1" si="35"/>
        <v>111.98593414186792</v>
      </c>
      <c r="M68" s="31">
        <f t="shared" ca="1" si="35"/>
        <v>111.65930850062081</v>
      </c>
      <c r="N68" s="31">
        <f t="shared" ca="1" si="35"/>
        <v>111.333635517494</v>
      </c>
      <c r="O68" s="31">
        <f t="shared" ca="1" si="35"/>
        <v>111.00891241390131</v>
      </c>
      <c r="S68" s="31">
        <f t="shared" ca="1" si="32"/>
        <v>222.46755078070188</v>
      </c>
      <c r="T68" s="31">
        <f t="shared" ca="1" si="32"/>
        <v>221.54060265244897</v>
      </c>
      <c r="U68" s="31">
        <f t="shared" ca="1" si="32"/>
        <v>220.61751680806378</v>
      </c>
      <c r="V68" s="31">
        <f t="shared" ca="1" si="28"/>
        <v>219.69827715469685</v>
      </c>
      <c r="W68" s="31">
        <f t="shared" ca="1" si="28"/>
        <v>218.78286766655228</v>
      </c>
      <c r="X68" s="31">
        <f t="shared" ca="1" si="28"/>
        <v>217.87127238460832</v>
      </c>
      <c r="Y68" s="31">
        <f t="shared" ca="1" si="28"/>
        <v>216.96347541633912</v>
      </c>
      <c r="Z68" s="31">
        <f t="shared" ca="1" si="28"/>
        <v>216.0594609354377</v>
      </c>
      <c r="AA68" s="31">
        <f t="shared" ca="1" si="28"/>
        <v>215.15921318154003</v>
      </c>
      <c r="AB68" s="31">
        <f t="shared" ca="1" si="28"/>
        <v>214.2627164599503</v>
      </c>
      <c r="AC68" s="31">
        <f t="shared" ca="1" si="28"/>
        <v>213.3699551413672</v>
      </c>
      <c r="AD68" s="31">
        <f t="shared" ca="1" si="28"/>
        <v>212.48091366161142</v>
      </c>
      <c r="AH68" s="31">
        <f t="shared" ca="1" si="37"/>
        <v>263.76263087094532</v>
      </c>
      <c r="AI68" s="31">
        <f t="shared" ca="1" si="37"/>
        <v>262.53173859354763</v>
      </c>
      <c r="AJ68" s="31">
        <f t="shared" ca="1" si="37"/>
        <v>261.30659048011103</v>
      </c>
      <c r="AK68" s="31">
        <f t="shared" ca="1" si="37"/>
        <v>260.08715972453717</v>
      </c>
      <c r="AL68" s="31">
        <f t="shared" ca="1" si="37"/>
        <v>258.87341964582265</v>
      </c>
      <c r="AM68" s="31">
        <f t="shared" ca="1" si="37"/>
        <v>257.66534368747551</v>
      </c>
      <c r="AN68" s="31">
        <f t="shared" ca="1" si="36"/>
        <v>256.46290541693395</v>
      </c>
      <c r="AO68" s="31">
        <f t="shared" ca="1" si="36"/>
        <v>255.26607852498827</v>
      </c>
      <c r="AP68" s="31">
        <f t="shared" ca="1" si="36"/>
        <v>254.07483682520501</v>
      </c>
      <c r="AQ68" s="31">
        <f t="shared" ca="1" si="36"/>
        <v>252.88915425335404</v>
      </c>
      <c r="AR68" s="31">
        <f t="shared" ca="1" si="36"/>
        <v>251.70900486683834</v>
      </c>
      <c r="AS68" s="31">
        <f t="shared" ca="1" si="36"/>
        <v>250.53436284412643</v>
      </c>
      <c r="AW68" s="31">
        <f t="shared" si="33"/>
        <v>393.46565958194276</v>
      </c>
      <c r="AX68" s="31">
        <f t="shared" ca="1" si="30"/>
        <v>340.93307877666945</v>
      </c>
      <c r="AY68" s="31">
        <f t="shared" ca="1" si="30"/>
        <v>339.00112466360167</v>
      </c>
      <c r="AZ68" s="31">
        <f t="shared" ca="1" si="30"/>
        <v>337.08011829050798</v>
      </c>
      <c r="BA68" s="31">
        <f t="shared" ca="1" si="30"/>
        <v>335.16999762019498</v>
      </c>
      <c r="BB68" s="31">
        <f t="shared" ref="AX68:BL110" ca="1" si="38">IF($C68*BB$5&gt;(5%*BB$5),(5%*BB$5)*$B68,$C68*BB$5)</f>
        <v>333.27070096701397</v>
      </c>
      <c r="BC68" s="31">
        <f t="shared" ca="1" si="38"/>
        <v>331.38216699486753</v>
      </c>
      <c r="BD68" s="31">
        <f t="shared" ca="1" si="38"/>
        <v>329.50433471522996</v>
      </c>
      <c r="BE68" s="31">
        <f t="shared" ca="1" si="38"/>
        <v>327.63714348517698</v>
      </c>
      <c r="BF68" s="31">
        <f t="shared" ca="1" si="38"/>
        <v>325.78053300542769</v>
      </c>
      <c r="BG68" s="31">
        <f t="shared" ca="1" si="38"/>
        <v>323.93444331839686</v>
      </c>
      <c r="BH68" s="31">
        <f t="shared" ca="1" si="38"/>
        <v>322.09881480625933</v>
      </c>
      <c r="BL68" s="31">
        <f t="shared" ca="1" si="34"/>
        <v>491.83207447742842</v>
      </c>
      <c r="BM68" s="31">
        <f t="shared" ca="1" si="31"/>
        <v>415.37333971553755</v>
      </c>
      <c r="BN68" s="31">
        <f t="shared" ca="1" si="31"/>
        <v>412.60418411743404</v>
      </c>
      <c r="BO68" s="31">
        <f t="shared" ca="1" si="31"/>
        <v>409.85348955665108</v>
      </c>
      <c r="BP68" s="31">
        <f t="shared" ca="1" si="31"/>
        <v>407.12113295960671</v>
      </c>
      <c r="BQ68" s="31">
        <f t="shared" ref="BQ68:CE91" ca="1" si="39">IF($C68*BQ$5&gt;(5%*BQ$5),(5%*BQ$5)*$B68,$C68*BQ$5)</f>
        <v>404.40699207320932</v>
      </c>
      <c r="BR68" s="31">
        <f t="shared" ca="1" si="39"/>
        <v>401.71094545938803</v>
      </c>
      <c r="BS68" s="31">
        <f t="shared" ca="1" si="39"/>
        <v>399.0328724896587</v>
      </c>
      <c r="BT68" s="31">
        <f t="shared" ca="1" si="39"/>
        <v>396.37265333972766</v>
      </c>
      <c r="BU68" s="31">
        <f t="shared" ca="1" si="39"/>
        <v>393.73016898412942</v>
      </c>
      <c r="BV68" s="31">
        <f t="shared" ca="1" si="39"/>
        <v>391.10530119090191</v>
      </c>
      <c r="BW68" s="31">
        <f t="shared" ca="1" si="39"/>
        <v>388.49793251629598</v>
      </c>
    </row>
    <row r="69" spans="1:75">
      <c r="A69" s="17">
        <v>62</v>
      </c>
      <c r="B69" s="17">
        <v>0.89</v>
      </c>
      <c r="C69" s="17">
        <f t="shared" si="20"/>
        <v>1.5633233795889687E-2</v>
      </c>
      <c r="D69" s="31">
        <f t="shared" ca="1" si="27"/>
        <v>364.37099381462389</v>
      </c>
      <c r="E69" s="31">
        <f t="shared" ca="1" si="27"/>
        <v>363.30824508266448</v>
      </c>
      <c r="F69" s="31">
        <f t="shared" ca="1" si="27"/>
        <v>362.2485960345067</v>
      </c>
      <c r="G69" s="31">
        <f t="shared" ca="1" si="27"/>
        <v>361.19203762940606</v>
      </c>
      <c r="H69" s="31">
        <f t="shared" ca="1" si="27"/>
        <v>360.13856085298693</v>
      </c>
      <c r="I69" s="31">
        <f t="shared" ca="1" si="35"/>
        <v>359.0881567171657</v>
      </c>
      <c r="J69" s="31">
        <f t="shared" ca="1" si="35"/>
        <v>358.040816260074</v>
      </c>
      <c r="K69" s="31">
        <f t="shared" ca="1" si="35"/>
        <v>356.99653054598218</v>
      </c>
      <c r="L69" s="31">
        <f t="shared" ca="1" si="35"/>
        <v>355.955290665223</v>
      </c>
      <c r="M69" s="31">
        <f t="shared" ca="1" si="35"/>
        <v>354.91708773411614</v>
      </c>
      <c r="N69" s="31">
        <f t="shared" ca="1" si="35"/>
        <v>353.88191289489157</v>
      </c>
      <c r="O69" s="31">
        <f t="shared" ca="1" si="35"/>
        <v>352.84975731561485</v>
      </c>
      <c r="S69" s="31">
        <f t="shared" ca="1" si="32"/>
        <v>707.12900069580235</v>
      </c>
      <c r="T69" s="31">
        <f t="shared" ca="1" si="32"/>
        <v>704.18262985956994</v>
      </c>
      <c r="U69" s="31">
        <f t="shared" ca="1" si="32"/>
        <v>701.24853556848836</v>
      </c>
      <c r="V69" s="31">
        <f t="shared" ca="1" si="28"/>
        <v>698.32666667028639</v>
      </c>
      <c r="W69" s="31">
        <f t="shared" ca="1" si="28"/>
        <v>695.41697222582684</v>
      </c>
      <c r="X69" s="31">
        <f t="shared" ca="1" si="28"/>
        <v>692.51940150821918</v>
      </c>
      <c r="Y69" s="31">
        <f t="shared" ca="1" si="28"/>
        <v>689.63390400193498</v>
      </c>
      <c r="Z69" s="31">
        <f t="shared" ca="1" si="28"/>
        <v>686.7604294019269</v>
      </c>
      <c r="AA69" s="31">
        <f t="shared" ca="1" si="28"/>
        <v>683.89892761275223</v>
      </c>
      <c r="AB69" s="31">
        <f t="shared" ca="1" si="28"/>
        <v>681.04934874769913</v>
      </c>
      <c r="AC69" s="31">
        <f t="shared" ca="1" si="28"/>
        <v>678.211643127917</v>
      </c>
      <c r="AD69" s="31">
        <f t="shared" ca="1" si="28"/>
        <v>675.38576128155057</v>
      </c>
      <c r="AH69" s="31">
        <f t="shared" ca="1" si="37"/>
        <v>838.38836241121896</v>
      </c>
      <c r="AI69" s="31">
        <f t="shared" ca="1" si="37"/>
        <v>834.47588338663343</v>
      </c>
      <c r="AJ69" s="31">
        <f t="shared" ca="1" si="37"/>
        <v>830.58166259749567</v>
      </c>
      <c r="AK69" s="31">
        <f t="shared" ca="1" si="37"/>
        <v>826.70561483870733</v>
      </c>
      <c r="AL69" s="31">
        <f t="shared" ca="1" si="37"/>
        <v>822.84765530279344</v>
      </c>
      <c r="AM69" s="31">
        <f t="shared" ca="1" si="37"/>
        <v>819.0076995780471</v>
      </c>
      <c r="AN69" s="31">
        <f t="shared" ca="1" si="36"/>
        <v>815.18566364668277</v>
      </c>
      <c r="AO69" s="31">
        <f t="shared" ca="1" si="36"/>
        <v>811.38146388299833</v>
      </c>
      <c r="AP69" s="31">
        <f t="shared" ca="1" si="36"/>
        <v>807.59501705154435</v>
      </c>
      <c r="AQ69" s="31">
        <f t="shared" ca="1" si="36"/>
        <v>803.82624030530383</v>
      </c>
      <c r="AR69" s="31">
        <f t="shared" ca="1" si="36"/>
        <v>800.07505118387883</v>
      </c>
      <c r="AS69" s="31">
        <f t="shared" ca="1" si="36"/>
        <v>796.34136761168747</v>
      </c>
      <c r="AW69" s="31">
        <f t="shared" si="33"/>
        <v>1250.6587036711751</v>
      </c>
      <c r="AX69" s="31">
        <f t="shared" ca="1" si="38"/>
        <v>1083.6801432544135</v>
      </c>
      <c r="AY69" s="31">
        <f t="shared" ca="1" si="38"/>
        <v>1077.5392891093052</v>
      </c>
      <c r="AZ69" s="31">
        <f t="shared" ca="1" si="38"/>
        <v>1071.4332331376859</v>
      </c>
      <c r="BA69" s="31">
        <f t="shared" ca="1" si="38"/>
        <v>1065.3617781499054</v>
      </c>
      <c r="BB69" s="31">
        <f t="shared" ca="1" si="38"/>
        <v>1059.3247280737228</v>
      </c>
      <c r="BC69" s="31">
        <f t="shared" ca="1" si="38"/>
        <v>1053.3218879479716</v>
      </c>
      <c r="BD69" s="31">
        <f t="shared" ca="1" si="38"/>
        <v>1047.3530639162666</v>
      </c>
      <c r="BE69" s="31">
        <f t="shared" ca="1" si="38"/>
        <v>1041.418063220741</v>
      </c>
      <c r="BF69" s="31">
        <f t="shared" ca="1" si="38"/>
        <v>1035.5166941958237</v>
      </c>
      <c r="BG69" s="31">
        <f t="shared" ca="1" si="38"/>
        <v>1029.648766262047</v>
      </c>
      <c r="BH69" s="31">
        <f t="shared" ca="1" si="38"/>
        <v>1023.8140899198955</v>
      </c>
      <c r="BL69" s="31">
        <f t="shared" ca="1" si="34"/>
        <v>1563.3233795889687</v>
      </c>
      <c r="BM69" s="31">
        <f t="shared" ca="1" si="34"/>
        <v>1320.2938298101012</v>
      </c>
      <c r="BN69" s="31">
        <f t="shared" ca="1" si="34"/>
        <v>1311.4918709447008</v>
      </c>
      <c r="BO69" s="31">
        <f t="shared" ca="1" si="34"/>
        <v>1302.7485918050693</v>
      </c>
      <c r="BP69" s="31">
        <f t="shared" ca="1" si="34"/>
        <v>1294.0636011930355</v>
      </c>
      <c r="BQ69" s="31">
        <f t="shared" ca="1" si="34"/>
        <v>1285.4365105184152</v>
      </c>
      <c r="BR69" s="31">
        <f t="shared" ca="1" si="34"/>
        <v>1276.8669337816259</v>
      </c>
      <c r="BS69" s="31">
        <f t="shared" ca="1" si="34"/>
        <v>1268.3544875564151</v>
      </c>
      <c r="BT69" s="31">
        <f t="shared" ca="1" si="34"/>
        <v>1259.8987909727057</v>
      </c>
      <c r="BU69" s="31">
        <f t="shared" ca="1" si="34"/>
        <v>1251.4994656995541</v>
      </c>
      <c r="BV69" s="31">
        <f t="shared" ca="1" si="34"/>
        <v>1243.1561359282239</v>
      </c>
      <c r="BW69" s="31">
        <f t="shared" ca="1" si="34"/>
        <v>1234.8684283553691</v>
      </c>
    </row>
    <row r="70" spans="1:75">
      <c r="A70" s="17">
        <v>63</v>
      </c>
      <c r="B70" s="17">
        <v>0.95</v>
      </c>
      <c r="C70" s="17">
        <f t="shared" si="20"/>
        <v>1.6687159669769889E-2</v>
      </c>
      <c r="D70" s="31">
        <f t="shared" ca="1" si="27"/>
        <v>388.93533047628387</v>
      </c>
      <c r="E70" s="31">
        <f t="shared" ca="1" si="27"/>
        <v>387.8009357623946</v>
      </c>
      <c r="F70" s="31">
        <f t="shared" ca="1" si="27"/>
        <v>386.66984969975431</v>
      </c>
      <c r="G70" s="31">
        <f t="shared" ca="1" si="27"/>
        <v>385.54206263813006</v>
      </c>
      <c r="H70" s="31">
        <f t="shared" ca="1" si="27"/>
        <v>384.41756495543547</v>
      </c>
      <c r="I70" s="31">
        <f t="shared" ca="1" si="35"/>
        <v>383.29634705764875</v>
      </c>
      <c r="J70" s="31">
        <f t="shared" ca="1" si="35"/>
        <v>382.1783993787306</v>
      </c>
      <c r="K70" s="31">
        <f t="shared" ca="1" si="35"/>
        <v>381.06371238054271</v>
      </c>
      <c r="L70" s="31">
        <f t="shared" ca="1" si="35"/>
        <v>379.95227655276608</v>
      </c>
      <c r="M70" s="31">
        <f t="shared" ca="1" si="35"/>
        <v>378.84408241282051</v>
      </c>
      <c r="N70" s="31">
        <f t="shared" ca="1" si="35"/>
        <v>377.73912050578309</v>
      </c>
      <c r="O70" s="31">
        <f t="shared" ca="1" si="35"/>
        <v>376.63738140430792</v>
      </c>
      <c r="S70" s="31">
        <f t="shared" ca="1" si="32"/>
        <v>754.80061872023839</v>
      </c>
      <c r="T70" s="31">
        <f t="shared" ca="1" si="32"/>
        <v>751.65561614223748</v>
      </c>
      <c r="U70" s="31">
        <f t="shared" ca="1" si="32"/>
        <v>748.52371774164476</v>
      </c>
      <c r="V70" s="31">
        <f t="shared" ca="1" si="28"/>
        <v>745.40486891772127</v>
      </c>
      <c r="W70" s="31">
        <f t="shared" ca="1" si="28"/>
        <v>742.29901529723077</v>
      </c>
      <c r="X70" s="31">
        <f t="shared" ca="1" si="28"/>
        <v>739.20610273349234</v>
      </c>
      <c r="Y70" s="31">
        <f t="shared" ca="1" si="28"/>
        <v>736.12607730543618</v>
      </c>
      <c r="Z70" s="31">
        <f t="shared" ca="1" si="28"/>
        <v>733.05888531666346</v>
      </c>
      <c r="AA70" s="31">
        <f t="shared" ca="1" si="28"/>
        <v>730.0044732945106</v>
      </c>
      <c r="AB70" s="31">
        <f t="shared" ca="1" si="28"/>
        <v>726.96278798911692</v>
      </c>
      <c r="AC70" s="31">
        <f t="shared" ca="1" si="28"/>
        <v>723.93377637249569</v>
      </c>
      <c r="AD70" s="31">
        <f t="shared" ca="1" si="28"/>
        <v>720.9173856376101</v>
      </c>
      <c r="AH70" s="31">
        <f t="shared" ca="1" si="37"/>
        <v>894.90892616927852</v>
      </c>
      <c r="AI70" s="31">
        <f t="shared" ca="1" si="37"/>
        <v>890.73268451382205</v>
      </c>
      <c r="AJ70" s="31">
        <f t="shared" ca="1" si="37"/>
        <v>886.57593198609072</v>
      </c>
      <c r="AK70" s="31">
        <f t="shared" ca="1" si="37"/>
        <v>882.43857763682229</v>
      </c>
      <c r="AL70" s="31">
        <f t="shared" ca="1" si="37"/>
        <v>878.32053094118385</v>
      </c>
      <c r="AM70" s="31">
        <f t="shared" ca="1" si="37"/>
        <v>874.22170179679165</v>
      </c>
      <c r="AN70" s="31">
        <f t="shared" ca="1" si="36"/>
        <v>870.14200052173999</v>
      </c>
      <c r="AO70" s="31">
        <f t="shared" ca="1" si="36"/>
        <v>866.08133785263851</v>
      </c>
      <c r="AP70" s="31">
        <f t="shared" ca="1" si="36"/>
        <v>862.03962494265966</v>
      </c>
      <c r="AQ70" s="31">
        <f t="shared" ca="1" si="36"/>
        <v>858.01677335959391</v>
      </c>
      <c r="AR70" s="31">
        <f t="shared" ca="1" si="36"/>
        <v>854.01269508391556</v>
      </c>
      <c r="AS70" s="31">
        <f t="shared" ca="1" si="36"/>
        <v>850.02730250685738</v>
      </c>
      <c r="AW70" s="31">
        <f t="shared" si="33"/>
        <v>1334.9727735815911</v>
      </c>
      <c r="AX70" s="31">
        <f t="shared" ca="1" si="38"/>
        <v>1156.7372315636997</v>
      </c>
      <c r="AY70" s="31">
        <f t="shared" ca="1" si="38"/>
        <v>1150.1823872515056</v>
      </c>
      <c r="AZ70" s="31">
        <f t="shared" ca="1" si="38"/>
        <v>1143.6646870570803</v>
      </c>
      <c r="BA70" s="31">
        <f t="shared" ca="1" si="38"/>
        <v>1137.18392049709</v>
      </c>
      <c r="BB70" s="31">
        <f t="shared" ca="1" si="38"/>
        <v>1130.7398782809398</v>
      </c>
      <c r="BC70" s="31">
        <f t="shared" ca="1" si="38"/>
        <v>1124.3323523040146</v>
      </c>
      <c r="BD70" s="31">
        <f t="shared" ca="1" si="38"/>
        <v>1117.9611356409584</v>
      </c>
      <c r="BE70" s="31">
        <f t="shared" ca="1" si="38"/>
        <v>1111.6260225389931</v>
      </c>
      <c r="BF70" s="31">
        <f t="shared" ca="1" si="38"/>
        <v>1105.3268084112722</v>
      </c>
      <c r="BG70" s="31">
        <f t="shared" ca="1" si="38"/>
        <v>1099.0632898302749</v>
      </c>
      <c r="BH70" s="31">
        <f t="shared" ca="1" si="38"/>
        <v>1092.8352645212367</v>
      </c>
      <c r="BL70" s="31">
        <f t="shared" ca="1" si="34"/>
        <v>1668.715966976989</v>
      </c>
      <c r="BM70" s="31">
        <f t="shared" ca="1" si="34"/>
        <v>1409.3024026062878</v>
      </c>
      <c r="BN70" s="31">
        <f t="shared" ca="1" si="34"/>
        <v>1399.9070532555795</v>
      </c>
      <c r="BO70" s="31">
        <f t="shared" ca="1" si="34"/>
        <v>1390.5743395672087</v>
      </c>
      <c r="BP70" s="31">
        <f t="shared" ca="1" si="34"/>
        <v>1381.303843970094</v>
      </c>
      <c r="BQ70" s="31">
        <f t="shared" ca="1" si="34"/>
        <v>1372.0951516769599</v>
      </c>
      <c r="BR70" s="31">
        <f t="shared" ca="1" si="34"/>
        <v>1362.9478506657804</v>
      </c>
      <c r="BS70" s="31">
        <f t="shared" ca="1" si="34"/>
        <v>1353.8615316613416</v>
      </c>
      <c r="BT70" s="31">
        <f t="shared" ca="1" si="34"/>
        <v>1344.8357881169327</v>
      </c>
      <c r="BU70" s="31">
        <f t="shared" ca="1" si="34"/>
        <v>1335.8702161961533</v>
      </c>
      <c r="BV70" s="31">
        <f t="shared" ca="1" si="34"/>
        <v>1326.9644147548454</v>
      </c>
      <c r="BW70" s="31">
        <f t="shared" ca="1" si="34"/>
        <v>1318.1179853231467</v>
      </c>
    </row>
    <row r="71" spans="1:75">
      <c r="A71" s="17">
        <v>64</v>
      </c>
      <c r="B71" s="17">
        <v>0.62</v>
      </c>
      <c r="C71" s="17">
        <f t="shared" si="20"/>
        <v>1.089056736342877E-2</v>
      </c>
      <c r="D71" s="31">
        <f t="shared" ca="1" si="27"/>
        <v>253.8314788371537</v>
      </c>
      <c r="E71" s="31">
        <f t="shared" ca="1" si="27"/>
        <v>253.09113702387859</v>
      </c>
      <c r="F71" s="31">
        <f t="shared" ca="1" si="27"/>
        <v>252.35295454089228</v>
      </c>
      <c r="G71" s="31">
        <f t="shared" ca="1" si="27"/>
        <v>251.61692509014804</v>
      </c>
      <c r="H71" s="31">
        <f t="shared" ca="1" si="27"/>
        <v>250.88304239196842</v>
      </c>
      <c r="I71" s="31">
        <f t="shared" ca="1" si="35"/>
        <v>250.15130018499184</v>
      </c>
      <c r="J71" s="31">
        <f t="shared" ca="1" si="35"/>
        <v>249.42169222611895</v>
      </c>
      <c r="K71" s="31">
        <f t="shared" ca="1" si="35"/>
        <v>248.69421229045946</v>
      </c>
      <c r="L71" s="31">
        <f t="shared" ca="1" si="35"/>
        <v>247.96885417127891</v>
      </c>
      <c r="M71" s="31">
        <f t="shared" ca="1" si="35"/>
        <v>247.24561167994602</v>
      </c>
      <c r="N71" s="31">
        <f t="shared" ca="1" si="35"/>
        <v>246.52447864587953</v>
      </c>
      <c r="O71" s="31">
        <f t="shared" ca="1" si="35"/>
        <v>245.80544891649569</v>
      </c>
      <c r="S71" s="31">
        <f t="shared" ca="1" si="32"/>
        <v>492.60671958583981</v>
      </c>
      <c r="T71" s="31">
        <f t="shared" ca="1" si="32"/>
        <v>490.55419158756553</v>
      </c>
      <c r="U71" s="31">
        <f t="shared" ca="1" si="32"/>
        <v>488.51021578928396</v>
      </c>
      <c r="V71" s="31">
        <f t="shared" ca="1" si="28"/>
        <v>486.47475655682865</v>
      </c>
      <c r="W71" s="31">
        <f t="shared" ca="1" si="28"/>
        <v>484.44777840450854</v>
      </c>
      <c r="X71" s="31">
        <f t="shared" ca="1" si="28"/>
        <v>482.42924599448975</v>
      </c>
      <c r="Y71" s="31">
        <f t="shared" ca="1" si="28"/>
        <v>480.41912413617939</v>
      </c>
      <c r="Z71" s="31">
        <f t="shared" ca="1" si="28"/>
        <v>478.41737778561196</v>
      </c>
      <c r="AA71" s="31">
        <f t="shared" ca="1" si="28"/>
        <v>476.42397204483854</v>
      </c>
      <c r="AB71" s="31">
        <f t="shared" ca="1" si="28"/>
        <v>474.43887216131844</v>
      </c>
      <c r="AC71" s="31">
        <f t="shared" ca="1" si="28"/>
        <v>472.46204352731297</v>
      </c>
      <c r="AD71" s="31">
        <f t="shared" ca="1" si="28"/>
        <v>470.49345167928237</v>
      </c>
      <c r="AH71" s="31">
        <f t="shared" ca="1" si="37"/>
        <v>584.04582549995018</v>
      </c>
      <c r="AI71" s="31">
        <f t="shared" ca="1" si="37"/>
        <v>581.32027831428388</v>
      </c>
      <c r="AJ71" s="31">
        <f t="shared" ca="1" si="37"/>
        <v>578.60745034881711</v>
      </c>
      <c r="AK71" s="31">
        <f t="shared" ca="1" si="37"/>
        <v>575.9072822471893</v>
      </c>
      <c r="AL71" s="31">
        <f t="shared" ca="1" si="37"/>
        <v>573.21971493003582</v>
      </c>
      <c r="AM71" s="31">
        <f t="shared" ca="1" si="37"/>
        <v>570.54468959369569</v>
      </c>
      <c r="AN71" s="31">
        <f t="shared" ca="1" si="36"/>
        <v>567.88214770892512</v>
      </c>
      <c r="AO71" s="31">
        <f t="shared" ca="1" si="36"/>
        <v>565.23203101961678</v>
      </c>
      <c r="AP71" s="31">
        <f t="shared" ca="1" si="36"/>
        <v>562.59428154152522</v>
      </c>
      <c r="AQ71" s="31">
        <f t="shared" ca="1" si="36"/>
        <v>559.96884156099816</v>
      </c>
      <c r="AR71" s="31">
        <f t="shared" ca="1" si="36"/>
        <v>557.35565363371336</v>
      </c>
      <c r="AS71" s="31">
        <f t="shared" ca="1" si="36"/>
        <v>554.75466058342272</v>
      </c>
      <c r="AW71" s="31">
        <f t="shared" si="33"/>
        <v>871.24538907430156</v>
      </c>
      <c r="AX71" s="31">
        <f t="shared" ca="1" si="38"/>
        <v>754.92324586262509</v>
      </c>
      <c r="AY71" s="31">
        <f t="shared" ca="1" si="38"/>
        <v>750.64534746940365</v>
      </c>
      <c r="AZ71" s="31">
        <f t="shared" ca="1" si="38"/>
        <v>746.39169050041039</v>
      </c>
      <c r="BA71" s="31">
        <f t="shared" ca="1" si="38"/>
        <v>742.16213758757442</v>
      </c>
      <c r="BB71" s="31">
        <f t="shared" ca="1" si="38"/>
        <v>737.95655214124497</v>
      </c>
      <c r="BC71" s="31">
        <f t="shared" ca="1" si="38"/>
        <v>733.77479834577798</v>
      </c>
      <c r="BD71" s="31">
        <f t="shared" ca="1" si="38"/>
        <v>729.61674115515189</v>
      </c>
      <c r="BE71" s="31">
        <f t="shared" ca="1" si="38"/>
        <v>725.48224628860601</v>
      </c>
      <c r="BF71" s="31">
        <f t="shared" ca="1" si="38"/>
        <v>721.37118022630398</v>
      </c>
      <c r="BG71" s="31">
        <f t="shared" ca="1" si="38"/>
        <v>717.28341020502148</v>
      </c>
      <c r="BH71" s="31">
        <f t="shared" ca="1" si="38"/>
        <v>713.21880421385981</v>
      </c>
      <c r="BL71" s="31">
        <f t="shared" ca="1" si="34"/>
        <v>1089.056736342877</v>
      </c>
      <c r="BM71" s="31">
        <f t="shared" ca="1" si="34"/>
        <v>919.75525222726151</v>
      </c>
      <c r="BN71" s="31">
        <f t="shared" ca="1" si="34"/>
        <v>913.62355054574664</v>
      </c>
      <c r="BO71" s="31">
        <f t="shared" ca="1" si="34"/>
        <v>907.53272687544154</v>
      </c>
      <c r="BP71" s="31">
        <f t="shared" ca="1" si="34"/>
        <v>901.48250869627191</v>
      </c>
      <c r="BQ71" s="31">
        <f t="shared" ca="1" si="34"/>
        <v>895.47262530496334</v>
      </c>
      <c r="BR71" s="31">
        <f t="shared" ca="1" si="34"/>
        <v>889.50280780293042</v>
      </c>
      <c r="BS71" s="31">
        <f t="shared" ca="1" si="34"/>
        <v>883.57278908424405</v>
      </c>
      <c r="BT71" s="31">
        <f t="shared" ca="1" si="34"/>
        <v>877.68230382368245</v>
      </c>
      <c r="BU71" s="31">
        <f t="shared" ca="1" si="34"/>
        <v>871.83108846485788</v>
      </c>
      <c r="BV71" s="31">
        <f t="shared" ca="1" si="34"/>
        <v>866.01888120842546</v>
      </c>
      <c r="BW71" s="31">
        <f t="shared" ca="1" si="34"/>
        <v>860.24542200036944</v>
      </c>
    </row>
    <row r="72" spans="1:75">
      <c r="A72" s="17">
        <v>65</v>
      </c>
      <c r="B72" s="17">
        <v>0.79</v>
      </c>
      <c r="C72" s="17">
        <f t="shared" si="20"/>
        <v>1.3876690672756015E-2</v>
      </c>
      <c r="D72" s="31">
        <f t="shared" ca="1" si="27"/>
        <v>323.43043271185712</v>
      </c>
      <c r="E72" s="31">
        <f t="shared" ca="1" si="27"/>
        <v>322.48709394978084</v>
      </c>
      <c r="F72" s="31">
        <f t="shared" ca="1" si="27"/>
        <v>321.54650659242731</v>
      </c>
      <c r="G72" s="31">
        <f t="shared" ca="1" si="27"/>
        <v>320.60866261486609</v>
      </c>
      <c r="H72" s="31">
        <f t="shared" ca="1" si="27"/>
        <v>319.67355401557268</v>
      </c>
      <c r="I72" s="31">
        <f t="shared" ca="1" si="35"/>
        <v>318.74117281636057</v>
      </c>
      <c r="J72" s="31">
        <f t="shared" ca="1" si="35"/>
        <v>317.81151106231289</v>
      </c>
      <c r="K72" s="31">
        <f t="shared" ca="1" si="35"/>
        <v>316.8845608217145</v>
      </c>
      <c r="L72" s="31">
        <f t="shared" ca="1" si="35"/>
        <v>315.96031418598443</v>
      </c>
      <c r="M72" s="31">
        <f t="shared" ca="1" si="35"/>
        <v>315.03876326960869</v>
      </c>
      <c r="N72" s="31">
        <f t="shared" ca="1" si="35"/>
        <v>314.11990021007233</v>
      </c>
      <c r="O72" s="31">
        <f t="shared" ca="1" si="35"/>
        <v>313.20371716779295</v>
      </c>
      <c r="S72" s="31">
        <f t="shared" ca="1" si="32"/>
        <v>627.67630398840879</v>
      </c>
      <c r="T72" s="31">
        <f t="shared" ca="1" si="32"/>
        <v>625.06098605512386</v>
      </c>
      <c r="U72" s="31">
        <f t="shared" ca="1" si="32"/>
        <v>622.45656527989411</v>
      </c>
      <c r="V72" s="31">
        <f t="shared" ca="1" si="28"/>
        <v>619.86299625789457</v>
      </c>
      <c r="W72" s="31">
        <f t="shared" ca="1" si="28"/>
        <v>617.28023377348677</v>
      </c>
      <c r="X72" s="31">
        <f t="shared" ca="1" si="28"/>
        <v>614.70823279943056</v>
      </c>
      <c r="Y72" s="31">
        <f t="shared" ca="1" si="28"/>
        <v>612.14694849609964</v>
      </c>
      <c r="Z72" s="31">
        <f t="shared" ca="1" si="28"/>
        <v>609.59633621069918</v>
      </c>
      <c r="AA72" s="31">
        <f t="shared" ca="1" si="28"/>
        <v>607.05635147648786</v>
      </c>
      <c r="AB72" s="31">
        <f t="shared" ca="1" si="28"/>
        <v>604.52695001200254</v>
      </c>
      <c r="AC72" s="31">
        <f t="shared" ca="1" si="28"/>
        <v>602.00808772028597</v>
      </c>
      <c r="AD72" s="31">
        <f t="shared" ca="1" si="28"/>
        <v>599.49972068811792</v>
      </c>
      <c r="AH72" s="31">
        <f t="shared" ca="1" si="37"/>
        <v>744.18742281445282</v>
      </c>
      <c r="AI72" s="31">
        <f t="shared" ca="1" si="37"/>
        <v>740.71454817465212</v>
      </c>
      <c r="AJ72" s="31">
        <f t="shared" ca="1" si="37"/>
        <v>737.25788028317027</v>
      </c>
      <c r="AK72" s="31">
        <f t="shared" ca="1" si="37"/>
        <v>733.81734350851548</v>
      </c>
      <c r="AL72" s="31">
        <f t="shared" ca="1" si="37"/>
        <v>730.39286257214246</v>
      </c>
      <c r="AM72" s="31">
        <f t="shared" ca="1" si="37"/>
        <v>726.98436254680587</v>
      </c>
      <c r="AN72" s="31">
        <f t="shared" ca="1" si="36"/>
        <v>723.5917688549207</v>
      </c>
      <c r="AO72" s="31">
        <f t="shared" ca="1" si="36"/>
        <v>720.21500726693114</v>
      </c>
      <c r="AP72" s="31">
        <f t="shared" ca="1" si="36"/>
        <v>716.85400389968549</v>
      </c>
      <c r="AQ72" s="31">
        <f t="shared" ca="1" si="36"/>
        <v>713.50868521482028</v>
      </c>
      <c r="AR72" s="31">
        <f t="shared" ca="1" si="36"/>
        <v>710.17897801715094</v>
      </c>
      <c r="AS72" s="31">
        <f t="shared" ca="1" si="36"/>
        <v>706.86480945307096</v>
      </c>
      <c r="AW72" s="31">
        <f t="shared" si="33"/>
        <v>1110.1352538204812</v>
      </c>
      <c r="AX72" s="31">
        <f t="shared" ca="1" si="38"/>
        <v>961.918329405603</v>
      </c>
      <c r="AY72" s="31">
        <f t="shared" ca="1" si="38"/>
        <v>956.46745887230463</v>
      </c>
      <c r="AZ72" s="31">
        <f t="shared" ca="1" si="38"/>
        <v>951.04747660536168</v>
      </c>
      <c r="BA72" s="31">
        <f t="shared" ca="1" si="38"/>
        <v>945.65820757126437</v>
      </c>
      <c r="BB72" s="31">
        <f t="shared" ca="1" si="38"/>
        <v>940.29947772836067</v>
      </c>
      <c r="BC72" s="31">
        <f t="shared" ca="1" si="38"/>
        <v>934.97111402123335</v>
      </c>
      <c r="BD72" s="31">
        <f t="shared" ca="1" si="38"/>
        <v>929.67294437511305</v>
      </c>
      <c r="BE72" s="31">
        <f t="shared" ca="1" si="38"/>
        <v>924.40479769032061</v>
      </c>
      <c r="BF72" s="31">
        <f t="shared" ca="1" si="38"/>
        <v>919.16650383674232</v>
      </c>
      <c r="BG72" s="31">
        <f t="shared" ca="1" si="38"/>
        <v>913.95789364833388</v>
      </c>
      <c r="BH72" s="31">
        <f t="shared" ca="1" si="38"/>
        <v>908.77879891766008</v>
      </c>
      <c r="BL72" s="31">
        <f t="shared" ca="1" si="34"/>
        <v>1387.6690672756015</v>
      </c>
      <c r="BM72" s="31">
        <f t="shared" ca="1" si="34"/>
        <v>1171.9462084831237</v>
      </c>
      <c r="BN72" s="31">
        <f t="shared" ca="1" si="34"/>
        <v>1164.1332337599031</v>
      </c>
      <c r="BO72" s="31">
        <f t="shared" ca="1" si="34"/>
        <v>1156.3723455348368</v>
      </c>
      <c r="BP72" s="31">
        <f t="shared" ca="1" si="34"/>
        <v>1148.6631965646045</v>
      </c>
      <c r="BQ72" s="31">
        <f t="shared" ca="1" si="34"/>
        <v>1141.0054419208404</v>
      </c>
      <c r="BR72" s="31">
        <f t="shared" ca="1" si="34"/>
        <v>1133.3987389747017</v>
      </c>
      <c r="BS72" s="31">
        <f t="shared" ca="1" si="34"/>
        <v>1125.8427473815368</v>
      </c>
      <c r="BT72" s="31">
        <f t="shared" ca="1" si="34"/>
        <v>1118.3371290656601</v>
      </c>
      <c r="BU72" s="31">
        <f t="shared" ca="1" si="34"/>
        <v>1110.8815482052223</v>
      </c>
      <c r="BV72" s="31">
        <f t="shared" ca="1" si="34"/>
        <v>1103.4756712171875</v>
      </c>
      <c r="BW72" s="31">
        <f t="shared" ca="1" si="34"/>
        <v>1096.1191667424064</v>
      </c>
    </row>
    <row r="73" spans="1:75">
      <c r="A73" s="17">
        <v>66</v>
      </c>
      <c r="B73" s="17">
        <v>0.85</v>
      </c>
      <c r="C73" s="17">
        <f t="shared" ref="C73:C107" si="40">B73/SUM($B$8:$B$107)</f>
        <v>1.4930616546636218E-2</v>
      </c>
      <c r="D73" s="31">
        <f t="shared" ca="1" si="27"/>
        <v>347.99476937351716</v>
      </c>
      <c r="E73" s="31">
        <f t="shared" ca="1" si="27"/>
        <v>346.97978462951102</v>
      </c>
      <c r="F73" s="31">
        <f t="shared" ca="1" si="27"/>
        <v>345.96776025767497</v>
      </c>
      <c r="G73" s="31">
        <f t="shared" ca="1" si="27"/>
        <v>344.95868762359009</v>
      </c>
      <c r="H73" s="31">
        <f t="shared" ca="1" si="27"/>
        <v>343.95255811802122</v>
      </c>
      <c r="I73" s="31">
        <f t="shared" ca="1" si="35"/>
        <v>342.94936315684367</v>
      </c>
      <c r="J73" s="31">
        <f t="shared" ca="1" si="35"/>
        <v>341.94909418096955</v>
      </c>
      <c r="K73" s="31">
        <f t="shared" ca="1" si="35"/>
        <v>340.95174265627509</v>
      </c>
      <c r="L73" s="31">
        <f t="shared" ca="1" si="35"/>
        <v>339.95730007352756</v>
      </c>
      <c r="M73" s="31">
        <f t="shared" ca="1" si="35"/>
        <v>338.96575794831313</v>
      </c>
      <c r="N73" s="31">
        <f t="shared" ca="1" si="35"/>
        <v>337.97710782096385</v>
      </c>
      <c r="O73" s="31">
        <f t="shared" ca="1" si="35"/>
        <v>336.99134125648607</v>
      </c>
      <c r="S73" s="31">
        <f t="shared" ca="1" si="32"/>
        <v>675.34792201284495</v>
      </c>
      <c r="T73" s="31">
        <f t="shared" ca="1" si="32"/>
        <v>672.5339723377914</v>
      </c>
      <c r="U73" s="31">
        <f t="shared" ca="1" si="32"/>
        <v>669.73174745305062</v>
      </c>
      <c r="V73" s="31">
        <f t="shared" ca="1" si="28"/>
        <v>666.94119850532968</v>
      </c>
      <c r="W73" s="31">
        <f t="shared" ca="1" si="28"/>
        <v>664.16227684489081</v>
      </c>
      <c r="X73" s="31">
        <f t="shared" ca="1" si="28"/>
        <v>661.39493402470373</v>
      </c>
      <c r="Y73" s="31">
        <f t="shared" ref="X73:AF125" ca="1" si="41">IF($C73*Y$5&gt;(5%*Y$5),(5%*Y$5)*$B73,$C73*Y$5)</f>
        <v>658.63912179960084</v>
      </c>
      <c r="Z73" s="31">
        <f t="shared" ca="1" si="41"/>
        <v>655.89479212543574</v>
      </c>
      <c r="AA73" s="31">
        <f t="shared" ca="1" si="41"/>
        <v>653.16189715824646</v>
      </c>
      <c r="AB73" s="31">
        <f t="shared" ca="1" si="41"/>
        <v>650.44038925342045</v>
      </c>
      <c r="AC73" s="31">
        <f t="shared" ca="1" si="41"/>
        <v>647.73022096486454</v>
      </c>
      <c r="AD73" s="31">
        <f t="shared" ca="1" si="41"/>
        <v>645.03134504417744</v>
      </c>
      <c r="AH73" s="31">
        <f t="shared" ca="1" si="37"/>
        <v>800.70798657251248</v>
      </c>
      <c r="AI73" s="31">
        <f t="shared" ca="1" si="37"/>
        <v>796.97134930184086</v>
      </c>
      <c r="AJ73" s="31">
        <f t="shared" ca="1" si="37"/>
        <v>793.25214967176555</v>
      </c>
      <c r="AK73" s="31">
        <f t="shared" ca="1" si="37"/>
        <v>789.55030630663055</v>
      </c>
      <c r="AL73" s="31">
        <f t="shared" ca="1" si="37"/>
        <v>785.86573821053298</v>
      </c>
      <c r="AM73" s="31">
        <f t="shared" ca="1" si="37"/>
        <v>782.19836476555054</v>
      </c>
      <c r="AN73" s="31">
        <f t="shared" ca="1" si="36"/>
        <v>778.54810572997792</v>
      </c>
      <c r="AO73" s="31">
        <f t="shared" ca="1" si="36"/>
        <v>774.91488123657143</v>
      </c>
      <c r="AP73" s="31">
        <f t="shared" ca="1" si="36"/>
        <v>771.29861179080081</v>
      </c>
      <c r="AQ73" s="31">
        <f t="shared" ca="1" si="36"/>
        <v>767.69921826911036</v>
      </c>
      <c r="AR73" s="31">
        <f t="shared" ca="1" si="36"/>
        <v>764.11662191718767</v>
      </c>
      <c r="AS73" s="31">
        <f t="shared" ca="1" si="36"/>
        <v>760.55074434824087</v>
      </c>
      <c r="AW73" s="31">
        <f t="shared" si="33"/>
        <v>1194.4493237308975</v>
      </c>
      <c r="AX73" s="31">
        <f t="shared" ca="1" si="38"/>
        <v>1034.9754177148893</v>
      </c>
      <c r="AY73" s="31">
        <f t="shared" ca="1" si="38"/>
        <v>1029.110557014505</v>
      </c>
      <c r="AZ73" s="31">
        <f t="shared" ca="1" si="38"/>
        <v>1023.2789305247562</v>
      </c>
      <c r="BA73" s="31">
        <f t="shared" ca="1" si="38"/>
        <v>1017.480349918449</v>
      </c>
      <c r="BB73" s="31">
        <f t="shared" ca="1" si="38"/>
        <v>1011.7146279355779</v>
      </c>
      <c r="BC73" s="31">
        <f t="shared" ca="1" si="38"/>
        <v>1005.9815783772763</v>
      </c>
      <c r="BD73" s="31">
        <f t="shared" ca="1" si="38"/>
        <v>1000.2810160998051</v>
      </c>
      <c r="BE73" s="31">
        <f t="shared" ca="1" si="38"/>
        <v>994.61275700857288</v>
      </c>
      <c r="BF73" s="31">
        <f t="shared" ca="1" si="38"/>
        <v>988.97661805219104</v>
      </c>
      <c r="BG73" s="31">
        <f t="shared" ca="1" si="38"/>
        <v>983.37241721656176</v>
      </c>
      <c r="BH73" s="31">
        <f t="shared" ca="1" si="38"/>
        <v>977.79997351900136</v>
      </c>
      <c r="BL73" s="31">
        <f t="shared" ca="1" si="34"/>
        <v>1493.0616546636218</v>
      </c>
      <c r="BM73" s="31">
        <f t="shared" ca="1" si="34"/>
        <v>1260.9547812793103</v>
      </c>
      <c r="BN73" s="31">
        <f t="shared" ca="1" si="34"/>
        <v>1252.5484160707817</v>
      </c>
      <c r="BO73" s="31">
        <f t="shared" ca="1" si="34"/>
        <v>1244.1980932969764</v>
      </c>
      <c r="BP73" s="31">
        <f t="shared" ca="1" si="34"/>
        <v>1235.9034393416632</v>
      </c>
      <c r="BQ73" s="31">
        <f t="shared" ca="1" si="34"/>
        <v>1227.6640830793854</v>
      </c>
      <c r="BR73" s="31">
        <f t="shared" ca="1" si="34"/>
        <v>1219.4796558588562</v>
      </c>
      <c r="BS73" s="31">
        <f t="shared" ca="1" si="34"/>
        <v>1211.3497914864638</v>
      </c>
      <c r="BT73" s="31">
        <f t="shared" ca="1" si="34"/>
        <v>1203.2741262098873</v>
      </c>
      <c r="BU73" s="31">
        <f t="shared" ca="1" si="34"/>
        <v>1195.2522987018215</v>
      </c>
      <c r="BV73" s="31">
        <f t="shared" ca="1" si="34"/>
        <v>1187.2839500438092</v>
      </c>
      <c r="BW73" s="31">
        <f t="shared" ca="1" si="34"/>
        <v>1179.368723710184</v>
      </c>
    </row>
    <row r="74" spans="1:75">
      <c r="A74" s="17">
        <v>67</v>
      </c>
      <c r="B74" s="17">
        <v>0.88</v>
      </c>
      <c r="C74" s="17">
        <f t="shared" si="40"/>
        <v>1.545757948357632E-2</v>
      </c>
      <c r="D74" s="31">
        <f t="shared" ca="1" si="27"/>
        <v>360.27693770434723</v>
      </c>
      <c r="E74" s="31">
        <f t="shared" ca="1" si="27"/>
        <v>359.22612996937613</v>
      </c>
      <c r="F74" s="31">
        <f t="shared" ca="1" si="27"/>
        <v>358.17838709029877</v>
      </c>
      <c r="G74" s="31">
        <f t="shared" ca="1" si="27"/>
        <v>357.13370012795207</v>
      </c>
      <c r="H74" s="31">
        <f t="shared" ca="1" si="27"/>
        <v>356.09206016924554</v>
      </c>
      <c r="I74" s="31">
        <f t="shared" ca="1" si="35"/>
        <v>355.0534583270852</v>
      </c>
      <c r="J74" s="31">
        <f t="shared" ca="1" si="35"/>
        <v>354.01788574029786</v>
      </c>
      <c r="K74" s="31">
        <f t="shared" ca="1" si="35"/>
        <v>352.98533357355541</v>
      </c>
      <c r="L74" s="31">
        <f t="shared" ca="1" si="35"/>
        <v>351.95579301729913</v>
      </c>
      <c r="M74" s="31">
        <f t="shared" ca="1" si="35"/>
        <v>350.9292552876654</v>
      </c>
      <c r="N74" s="31">
        <f t="shared" ca="1" si="35"/>
        <v>349.9057116264097</v>
      </c>
      <c r="O74" s="31">
        <f t="shared" ca="1" si="35"/>
        <v>348.88515330083266</v>
      </c>
      <c r="S74" s="31">
        <f t="shared" ca="1" si="32"/>
        <v>699.18373102506303</v>
      </c>
      <c r="T74" s="31">
        <f t="shared" ca="1" si="32"/>
        <v>696.27046547912528</v>
      </c>
      <c r="U74" s="31">
        <f t="shared" ca="1" si="32"/>
        <v>693.36933853962887</v>
      </c>
      <c r="V74" s="31">
        <f t="shared" ca="1" si="32"/>
        <v>690.48029962904718</v>
      </c>
      <c r="W74" s="31">
        <f t="shared" ca="1" si="32"/>
        <v>687.60329838059283</v>
      </c>
      <c r="X74" s="31">
        <f t="shared" ca="1" si="41"/>
        <v>684.73828463734037</v>
      </c>
      <c r="Y74" s="31">
        <f t="shared" ca="1" si="41"/>
        <v>681.88520845135145</v>
      </c>
      <c r="Z74" s="31">
        <f t="shared" ca="1" si="41"/>
        <v>679.04402008280408</v>
      </c>
      <c r="AA74" s="31">
        <f t="shared" ca="1" si="41"/>
        <v>676.21466999912582</v>
      </c>
      <c r="AB74" s="31">
        <f t="shared" ca="1" si="41"/>
        <v>673.39710887412946</v>
      </c>
      <c r="AC74" s="31">
        <f t="shared" ca="1" si="41"/>
        <v>670.59128758715394</v>
      </c>
      <c r="AD74" s="31">
        <f t="shared" ca="1" si="41"/>
        <v>667.79715722220726</v>
      </c>
      <c r="AH74" s="31">
        <f t="shared" ca="1" si="37"/>
        <v>828.96826845154237</v>
      </c>
      <c r="AI74" s="31">
        <f t="shared" ca="1" si="37"/>
        <v>825.09974986543534</v>
      </c>
      <c r="AJ74" s="31">
        <f t="shared" ca="1" si="37"/>
        <v>821.24928436606319</v>
      </c>
      <c r="AK74" s="31">
        <f t="shared" ca="1" si="37"/>
        <v>817.41678770568808</v>
      </c>
      <c r="AL74" s="31">
        <f t="shared" ca="1" si="37"/>
        <v>813.6021760297283</v>
      </c>
      <c r="AM74" s="31">
        <f t="shared" ca="1" si="37"/>
        <v>809.80536587492293</v>
      </c>
      <c r="AN74" s="31">
        <f t="shared" ca="1" si="36"/>
        <v>806.02627416750659</v>
      </c>
      <c r="AO74" s="31">
        <f t="shared" ca="1" si="36"/>
        <v>802.26481822139158</v>
      </c>
      <c r="AP74" s="31">
        <f t="shared" ca="1" si="36"/>
        <v>798.52091573635846</v>
      </c>
      <c r="AQ74" s="31">
        <f t="shared" ca="1" si="36"/>
        <v>794.79448479625546</v>
      </c>
      <c r="AR74" s="31">
        <f t="shared" ca="1" si="36"/>
        <v>791.0854438672061</v>
      </c>
      <c r="AS74" s="31">
        <f t="shared" ca="1" si="36"/>
        <v>787.39371179582588</v>
      </c>
      <c r="AW74" s="31">
        <f t="shared" si="33"/>
        <v>1236.6063586861055</v>
      </c>
      <c r="AX74" s="31">
        <f t="shared" ca="1" si="38"/>
        <v>1071.5039618695325</v>
      </c>
      <c r="AY74" s="31">
        <f t="shared" ca="1" si="38"/>
        <v>1065.4321060856053</v>
      </c>
      <c r="AZ74" s="31">
        <f t="shared" ca="1" si="38"/>
        <v>1059.3946574844535</v>
      </c>
      <c r="BA74" s="31">
        <f t="shared" ca="1" si="38"/>
        <v>1053.3914210920414</v>
      </c>
      <c r="BB74" s="31">
        <f t="shared" ca="1" si="38"/>
        <v>1047.4222030391866</v>
      </c>
      <c r="BC74" s="31">
        <f t="shared" ca="1" si="38"/>
        <v>1041.4868105552978</v>
      </c>
      <c r="BD74" s="31">
        <f t="shared" ca="1" si="38"/>
        <v>1035.5850519621513</v>
      </c>
      <c r="BE74" s="31">
        <f t="shared" ca="1" si="38"/>
        <v>1029.716736667699</v>
      </c>
      <c r="BF74" s="31">
        <f t="shared" ca="1" si="38"/>
        <v>1023.8816751599154</v>
      </c>
      <c r="BG74" s="31">
        <f t="shared" ca="1" si="38"/>
        <v>1018.0796790006758</v>
      </c>
      <c r="BH74" s="31">
        <f t="shared" ca="1" si="38"/>
        <v>1012.310560819672</v>
      </c>
      <c r="BL74" s="31">
        <f t="shared" ca="1" si="34"/>
        <v>1545.7579483576321</v>
      </c>
      <c r="BM74" s="31">
        <f t="shared" ca="1" si="34"/>
        <v>1305.4590676774035</v>
      </c>
      <c r="BN74" s="31">
        <f t="shared" ca="1" si="34"/>
        <v>1296.7560072262211</v>
      </c>
      <c r="BO74" s="31">
        <f t="shared" ca="1" si="34"/>
        <v>1288.1109671780462</v>
      </c>
      <c r="BP74" s="31">
        <f t="shared" ca="1" si="34"/>
        <v>1279.5235607301925</v>
      </c>
      <c r="BQ74" s="31">
        <f t="shared" ca="1" si="34"/>
        <v>1270.9934036586578</v>
      </c>
      <c r="BR74" s="31">
        <f t="shared" ca="1" si="34"/>
        <v>1262.5201143009335</v>
      </c>
      <c r="BS74" s="31">
        <f t="shared" ca="1" si="34"/>
        <v>1254.1033135389273</v>
      </c>
      <c r="BT74" s="31">
        <f t="shared" ca="1" si="34"/>
        <v>1245.742624782001</v>
      </c>
      <c r="BU74" s="31">
        <f t="shared" ca="1" si="34"/>
        <v>1237.4376739501211</v>
      </c>
      <c r="BV74" s="31">
        <f t="shared" ca="1" si="34"/>
        <v>1229.1880894571202</v>
      </c>
      <c r="BW74" s="31">
        <f t="shared" ca="1" si="34"/>
        <v>1220.993502194073</v>
      </c>
    </row>
    <row r="75" spans="1:75">
      <c r="A75" s="17">
        <v>68</v>
      </c>
      <c r="B75" s="17">
        <v>0.45</v>
      </c>
      <c r="C75" s="17">
        <f t="shared" si="40"/>
        <v>7.9044440541015271E-3</v>
      </c>
      <c r="D75" s="31">
        <f t="shared" ca="1" si="27"/>
        <v>184.23252496245027</v>
      </c>
      <c r="E75" s="31">
        <f t="shared" ca="1" si="27"/>
        <v>183.69518009797642</v>
      </c>
      <c r="F75" s="31">
        <f t="shared" ca="1" si="27"/>
        <v>183.15940248935732</v>
      </c>
      <c r="G75" s="31">
        <f t="shared" ca="1" si="27"/>
        <v>182.62518756543002</v>
      </c>
      <c r="H75" s="31">
        <f t="shared" ca="1" si="27"/>
        <v>182.09253076836418</v>
      </c>
      <c r="I75" s="31">
        <f t="shared" ca="1" si="35"/>
        <v>181.5614275536231</v>
      </c>
      <c r="J75" s="31">
        <f t="shared" ca="1" si="35"/>
        <v>181.03187338992504</v>
      </c>
      <c r="K75" s="31">
        <f t="shared" ca="1" si="35"/>
        <v>180.50386375920445</v>
      </c>
      <c r="L75" s="31">
        <f t="shared" ca="1" si="35"/>
        <v>179.97739415657341</v>
      </c>
      <c r="M75" s="31">
        <f t="shared" ca="1" si="35"/>
        <v>179.45246009028341</v>
      </c>
      <c r="N75" s="31">
        <f t="shared" ca="1" si="35"/>
        <v>178.92905708168675</v>
      </c>
      <c r="O75" s="31">
        <f t="shared" ca="1" si="35"/>
        <v>178.4071806651985</v>
      </c>
      <c r="S75" s="31">
        <f t="shared" ca="1" si="32"/>
        <v>357.53713518327083</v>
      </c>
      <c r="T75" s="31">
        <f t="shared" ca="1" si="32"/>
        <v>356.04739712000725</v>
      </c>
      <c r="U75" s="31">
        <f t="shared" ca="1" si="32"/>
        <v>354.56386629867387</v>
      </c>
      <c r="V75" s="31">
        <f t="shared" ca="1" si="32"/>
        <v>353.08651685576274</v>
      </c>
      <c r="W75" s="31">
        <f t="shared" ca="1" si="32"/>
        <v>351.61532303553042</v>
      </c>
      <c r="X75" s="31">
        <f t="shared" ca="1" si="41"/>
        <v>350.15025918954899</v>
      </c>
      <c r="Y75" s="31">
        <f t="shared" ca="1" si="41"/>
        <v>348.69129977625926</v>
      </c>
      <c r="Z75" s="31">
        <f t="shared" ca="1" si="41"/>
        <v>347.2384193605248</v>
      </c>
      <c r="AA75" s="31">
        <f t="shared" ca="1" si="41"/>
        <v>345.79159261318932</v>
      </c>
      <c r="AB75" s="31">
        <f t="shared" ca="1" si="41"/>
        <v>344.35079431063434</v>
      </c>
      <c r="AC75" s="31">
        <f t="shared" ca="1" si="41"/>
        <v>342.91599933434009</v>
      </c>
      <c r="AD75" s="31">
        <f t="shared" ca="1" si="41"/>
        <v>341.48718267044688</v>
      </c>
      <c r="AH75" s="31">
        <f t="shared" ca="1" si="37"/>
        <v>423.90422818544778</v>
      </c>
      <c r="AI75" s="31">
        <f t="shared" ca="1" si="37"/>
        <v>421.92600845391576</v>
      </c>
      <c r="AJ75" s="31">
        <f t="shared" ca="1" si="37"/>
        <v>419.95702041446407</v>
      </c>
      <c r="AK75" s="31">
        <f t="shared" ca="1" si="37"/>
        <v>417.99722098586324</v>
      </c>
      <c r="AL75" s="31">
        <f t="shared" ca="1" si="37"/>
        <v>416.04656728792924</v>
      </c>
      <c r="AM75" s="31">
        <f t="shared" ca="1" si="37"/>
        <v>414.10501664058557</v>
      </c>
      <c r="AN75" s="31">
        <f t="shared" ca="1" si="36"/>
        <v>412.17252656292953</v>
      </c>
      <c r="AO75" s="31">
        <f t="shared" ca="1" si="36"/>
        <v>410.24905477230254</v>
      </c>
      <c r="AP75" s="31">
        <f t="shared" ca="1" si="36"/>
        <v>408.33455918336512</v>
      </c>
      <c r="AQ75" s="31">
        <f t="shared" ca="1" si="36"/>
        <v>406.4289979071761</v>
      </c>
      <c r="AR75" s="31">
        <f t="shared" ca="1" si="36"/>
        <v>404.53232925027584</v>
      </c>
      <c r="AS75" s="31">
        <f t="shared" ca="1" si="36"/>
        <v>402.64451171377459</v>
      </c>
      <c r="AW75" s="31">
        <f t="shared" si="33"/>
        <v>632.35552432812221</v>
      </c>
      <c r="AX75" s="31">
        <f t="shared" ca="1" si="38"/>
        <v>547.9281623196473</v>
      </c>
      <c r="AY75" s="31">
        <f t="shared" ca="1" si="38"/>
        <v>544.82323606650266</v>
      </c>
      <c r="AZ75" s="31">
        <f t="shared" ca="1" si="38"/>
        <v>541.7359043954591</v>
      </c>
      <c r="BA75" s="31">
        <f t="shared" ca="1" si="38"/>
        <v>538.6660676038847</v>
      </c>
      <c r="BB75" s="31">
        <f t="shared" ca="1" si="38"/>
        <v>535.6136265541295</v>
      </c>
      <c r="BC75" s="31">
        <f t="shared" ca="1" si="38"/>
        <v>532.57848267032273</v>
      </c>
      <c r="BD75" s="31">
        <f t="shared" ca="1" si="38"/>
        <v>529.56053793519095</v>
      </c>
      <c r="BE75" s="31">
        <f t="shared" ca="1" si="38"/>
        <v>526.55969488689152</v>
      </c>
      <c r="BF75" s="31">
        <f t="shared" ca="1" si="38"/>
        <v>523.57585661586586</v>
      </c>
      <c r="BG75" s="31">
        <f t="shared" ca="1" si="38"/>
        <v>520.6089267617092</v>
      </c>
      <c r="BH75" s="31">
        <f t="shared" ca="1" si="38"/>
        <v>517.65880951005954</v>
      </c>
      <c r="BL75" s="31">
        <f t="shared" ca="1" si="34"/>
        <v>790.44440541015274</v>
      </c>
      <c r="BM75" s="31">
        <f t="shared" ca="1" si="34"/>
        <v>667.56429597139947</v>
      </c>
      <c r="BN75" s="31">
        <f t="shared" ca="1" si="34"/>
        <v>663.11386733159031</v>
      </c>
      <c r="BO75" s="31">
        <f t="shared" ca="1" si="34"/>
        <v>658.69310821604631</v>
      </c>
      <c r="BP75" s="31">
        <f t="shared" ca="1" si="34"/>
        <v>654.30182082793931</v>
      </c>
      <c r="BQ75" s="31">
        <f t="shared" ca="1" si="34"/>
        <v>649.93980868908636</v>
      </c>
      <c r="BR75" s="31">
        <f t="shared" ca="1" si="34"/>
        <v>645.60687663115925</v>
      </c>
      <c r="BS75" s="31">
        <f t="shared" ca="1" si="34"/>
        <v>641.3028307869514</v>
      </c>
      <c r="BT75" s="31">
        <f t="shared" ca="1" si="34"/>
        <v>637.02747858170505</v>
      </c>
      <c r="BU75" s="31">
        <f t="shared" ca="1" si="34"/>
        <v>632.78062872449368</v>
      </c>
      <c r="BV75" s="31">
        <f t="shared" ca="1" si="34"/>
        <v>628.56209119966366</v>
      </c>
      <c r="BW75" s="31">
        <f t="shared" ca="1" si="34"/>
        <v>624.37167725833274</v>
      </c>
    </row>
    <row r="76" spans="1:75">
      <c r="A76" s="17">
        <v>69</v>
      </c>
      <c r="B76" s="17">
        <v>0.46</v>
      </c>
      <c r="C76" s="17">
        <f t="shared" si="40"/>
        <v>8.0800983664148941E-3</v>
      </c>
      <c r="D76" s="31">
        <f t="shared" ca="1" si="27"/>
        <v>188.32658107272692</v>
      </c>
      <c r="E76" s="31">
        <f t="shared" ca="1" si="27"/>
        <v>187.77729521126477</v>
      </c>
      <c r="F76" s="31">
        <f t="shared" ca="1" si="27"/>
        <v>187.22961143356525</v>
      </c>
      <c r="G76" s="31">
        <f t="shared" ca="1" si="27"/>
        <v>186.68352506688402</v>
      </c>
      <c r="H76" s="31">
        <f t="shared" ca="1" si="27"/>
        <v>186.1390314521056</v>
      </c>
      <c r="I76" s="31">
        <f t="shared" ca="1" si="35"/>
        <v>185.59612594370361</v>
      </c>
      <c r="J76" s="31">
        <f t="shared" ca="1" si="35"/>
        <v>185.05480390970115</v>
      </c>
      <c r="K76" s="31">
        <f t="shared" ca="1" si="35"/>
        <v>184.51506073163122</v>
      </c>
      <c r="L76" s="31">
        <f t="shared" ca="1" si="35"/>
        <v>183.97689180449726</v>
      </c>
      <c r="M76" s="31">
        <f t="shared" ca="1" si="35"/>
        <v>183.44029253673415</v>
      </c>
      <c r="N76" s="31">
        <f t="shared" ca="1" si="35"/>
        <v>182.90525835016868</v>
      </c>
      <c r="O76" s="31">
        <f t="shared" ca="1" si="35"/>
        <v>182.37178467998069</v>
      </c>
      <c r="S76" s="31">
        <f t="shared" ca="1" si="32"/>
        <v>365.48240485401016</v>
      </c>
      <c r="T76" s="31">
        <f t="shared" ca="1" si="32"/>
        <v>363.95956150045185</v>
      </c>
      <c r="U76" s="31">
        <f t="shared" ca="1" si="32"/>
        <v>362.44306332753325</v>
      </c>
      <c r="V76" s="31">
        <f t="shared" ca="1" si="32"/>
        <v>360.93288389700189</v>
      </c>
      <c r="W76" s="31">
        <f t="shared" ca="1" si="32"/>
        <v>359.42899688076437</v>
      </c>
      <c r="X76" s="31">
        <f t="shared" ca="1" si="41"/>
        <v>357.93137606042785</v>
      </c>
      <c r="Y76" s="31">
        <f t="shared" ca="1" si="41"/>
        <v>356.43999532684279</v>
      </c>
      <c r="Z76" s="31">
        <f t="shared" ca="1" si="41"/>
        <v>354.95482867964756</v>
      </c>
      <c r="AA76" s="31">
        <f t="shared" ca="1" si="41"/>
        <v>353.47585022681574</v>
      </c>
      <c r="AB76" s="31">
        <f t="shared" ca="1" si="41"/>
        <v>352.00303418420401</v>
      </c>
      <c r="AC76" s="31">
        <f t="shared" ca="1" si="41"/>
        <v>350.5363548751032</v>
      </c>
      <c r="AD76" s="31">
        <f t="shared" ca="1" si="41"/>
        <v>349.07578672979014</v>
      </c>
      <c r="AH76" s="31">
        <f t="shared" ca="1" si="37"/>
        <v>433.32432214512437</v>
      </c>
      <c r="AI76" s="31">
        <f t="shared" ca="1" si="37"/>
        <v>431.30214197511384</v>
      </c>
      <c r="AJ76" s="31">
        <f t="shared" ca="1" si="37"/>
        <v>429.2893986458966</v>
      </c>
      <c r="AK76" s="31">
        <f t="shared" ca="1" si="37"/>
        <v>427.28604811888238</v>
      </c>
      <c r="AL76" s="31">
        <f t="shared" ca="1" si="37"/>
        <v>425.29204656099432</v>
      </c>
      <c r="AM76" s="31">
        <f t="shared" ca="1" si="37"/>
        <v>423.30735034370969</v>
      </c>
      <c r="AN76" s="31">
        <f t="shared" ca="1" si="36"/>
        <v>421.33191604210572</v>
      </c>
      <c r="AO76" s="31">
        <f t="shared" ca="1" si="36"/>
        <v>419.36570043390924</v>
      </c>
      <c r="AP76" s="31">
        <f t="shared" ca="1" si="36"/>
        <v>417.408660498551</v>
      </c>
      <c r="AQ76" s="31">
        <f t="shared" ca="1" si="36"/>
        <v>415.46075341622441</v>
      </c>
      <c r="AR76" s="31">
        <f t="shared" ca="1" si="36"/>
        <v>413.52193656694863</v>
      </c>
      <c r="AS76" s="31">
        <f t="shared" ca="1" si="36"/>
        <v>411.59216752963619</v>
      </c>
      <c r="AW76" s="31">
        <f t="shared" si="33"/>
        <v>646.40786931319155</v>
      </c>
      <c r="AX76" s="31">
        <f t="shared" ca="1" si="38"/>
        <v>560.10434370452833</v>
      </c>
      <c r="AY76" s="31">
        <f t="shared" ca="1" si="38"/>
        <v>556.93041909020269</v>
      </c>
      <c r="AZ76" s="31">
        <f t="shared" ca="1" si="38"/>
        <v>553.77448004869154</v>
      </c>
      <c r="BA76" s="31">
        <f t="shared" ca="1" si="38"/>
        <v>550.63642466174883</v>
      </c>
      <c r="BB76" s="31">
        <f t="shared" ca="1" si="38"/>
        <v>547.51615158866571</v>
      </c>
      <c r="BC76" s="31">
        <f t="shared" ca="1" si="38"/>
        <v>544.41356006299657</v>
      </c>
      <c r="BD76" s="31">
        <f t="shared" ca="1" si="38"/>
        <v>541.32854988930626</v>
      </c>
      <c r="BE76" s="31">
        <f t="shared" ca="1" si="38"/>
        <v>538.26102143993353</v>
      </c>
      <c r="BF76" s="31">
        <f t="shared" ca="1" si="38"/>
        <v>535.2108756517739</v>
      </c>
      <c r="BG76" s="31">
        <f t="shared" ca="1" si="38"/>
        <v>532.17801402308044</v>
      </c>
      <c r="BH76" s="31">
        <f t="shared" ca="1" si="38"/>
        <v>529.16233861028309</v>
      </c>
      <c r="BL76" s="31">
        <f t="shared" ca="1" si="34"/>
        <v>808.00983664148941</v>
      </c>
      <c r="BM76" s="31">
        <f t="shared" ca="1" si="34"/>
        <v>682.39905810409721</v>
      </c>
      <c r="BN76" s="31">
        <f t="shared" ca="1" si="34"/>
        <v>677.84973105007009</v>
      </c>
      <c r="BO76" s="31">
        <f t="shared" ca="1" si="34"/>
        <v>673.33073284306954</v>
      </c>
      <c r="BP76" s="31">
        <f t="shared" ca="1" si="34"/>
        <v>668.84186129078239</v>
      </c>
      <c r="BQ76" s="31">
        <f t="shared" ca="1" si="34"/>
        <v>664.38291554884381</v>
      </c>
      <c r="BR76" s="31">
        <f t="shared" ca="1" si="34"/>
        <v>659.95369611185163</v>
      </c>
      <c r="BS76" s="31">
        <f t="shared" ca="1" si="34"/>
        <v>655.55400480443916</v>
      </c>
      <c r="BT76" s="31">
        <f t="shared" ca="1" si="34"/>
        <v>651.18364477240959</v>
      </c>
      <c r="BU76" s="31">
        <f t="shared" ca="1" si="34"/>
        <v>646.84242047392684</v>
      </c>
      <c r="BV76" s="31">
        <f t="shared" ca="1" si="34"/>
        <v>642.53013767076732</v>
      </c>
      <c r="BW76" s="31">
        <f t="shared" ca="1" si="34"/>
        <v>638.24660341962897</v>
      </c>
    </row>
    <row r="77" spans="1:75">
      <c r="A77" s="17">
        <v>70</v>
      </c>
      <c r="B77" s="17">
        <v>0.33</v>
      </c>
      <c r="C77" s="17">
        <f t="shared" si="40"/>
        <v>5.7965923063411206E-3</v>
      </c>
      <c r="D77" s="31">
        <f t="shared" ca="1" si="27"/>
        <v>135.10385163913023</v>
      </c>
      <c r="E77" s="31">
        <f t="shared" ca="1" si="27"/>
        <v>134.70979873851604</v>
      </c>
      <c r="F77" s="31">
        <f t="shared" ca="1" si="27"/>
        <v>134.31689515886205</v>
      </c>
      <c r="G77" s="31">
        <f t="shared" ca="1" si="27"/>
        <v>133.92513754798205</v>
      </c>
      <c r="H77" s="31">
        <f t="shared" ca="1" si="27"/>
        <v>133.53452256346708</v>
      </c>
      <c r="I77" s="31">
        <f t="shared" ca="1" si="35"/>
        <v>133.14504687265696</v>
      </c>
      <c r="J77" s="31">
        <f t="shared" ca="1" si="35"/>
        <v>132.75670715261171</v>
      </c>
      <c r="K77" s="31">
        <f t="shared" ca="1" si="35"/>
        <v>132.36950009008328</v>
      </c>
      <c r="L77" s="31">
        <f t="shared" ca="1" si="35"/>
        <v>131.98342238148717</v>
      </c>
      <c r="M77" s="31">
        <f t="shared" ca="1" si="35"/>
        <v>131.59847073287452</v>
      </c>
      <c r="N77" s="31">
        <f t="shared" ca="1" si="35"/>
        <v>131.21464185990365</v>
      </c>
      <c r="O77" s="31">
        <f t="shared" ca="1" si="35"/>
        <v>130.83193248781225</v>
      </c>
      <c r="S77" s="31">
        <f t="shared" ca="1" si="32"/>
        <v>262.19389913439863</v>
      </c>
      <c r="T77" s="31">
        <f t="shared" ca="1" si="32"/>
        <v>261.10142455467201</v>
      </c>
      <c r="U77" s="31">
        <f t="shared" ca="1" si="32"/>
        <v>260.01350195236085</v>
      </c>
      <c r="V77" s="31">
        <f t="shared" ca="1" si="32"/>
        <v>258.93011236089274</v>
      </c>
      <c r="W77" s="31">
        <f t="shared" ca="1" si="32"/>
        <v>257.85123689272234</v>
      </c>
      <c r="X77" s="31">
        <f t="shared" ca="1" si="41"/>
        <v>256.77685673900265</v>
      </c>
      <c r="Y77" s="31">
        <f t="shared" ca="1" si="41"/>
        <v>255.70695316925682</v>
      </c>
      <c r="Z77" s="31">
        <f t="shared" ca="1" si="41"/>
        <v>254.64150753105156</v>
      </c>
      <c r="AA77" s="31">
        <f t="shared" ca="1" si="41"/>
        <v>253.58050124967218</v>
      </c>
      <c r="AB77" s="31">
        <f t="shared" ca="1" si="41"/>
        <v>252.52391582779856</v>
      </c>
      <c r="AC77" s="31">
        <f t="shared" ca="1" si="41"/>
        <v>251.47173284518274</v>
      </c>
      <c r="AD77" s="31">
        <f t="shared" ca="1" si="41"/>
        <v>250.42393395832775</v>
      </c>
      <c r="AH77" s="31">
        <f t="shared" ca="1" si="37"/>
        <v>310.86310066932839</v>
      </c>
      <c r="AI77" s="31">
        <f t="shared" ca="1" si="37"/>
        <v>309.41240619953828</v>
      </c>
      <c r="AJ77" s="31">
        <f t="shared" ca="1" si="37"/>
        <v>307.96848163727373</v>
      </c>
      <c r="AK77" s="31">
        <f t="shared" ca="1" si="37"/>
        <v>306.53129538963304</v>
      </c>
      <c r="AL77" s="31">
        <f t="shared" ca="1" si="37"/>
        <v>305.10081601114814</v>
      </c>
      <c r="AM77" s="31">
        <f t="shared" ca="1" si="37"/>
        <v>303.67701220309613</v>
      </c>
      <c r="AN77" s="31">
        <f t="shared" ca="1" si="36"/>
        <v>302.25985281281498</v>
      </c>
      <c r="AO77" s="31">
        <f t="shared" ca="1" si="36"/>
        <v>300.8493068330219</v>
      </c>
      <c r="AP77" s="31">
        <f t="shared" ca="1" si="36"/>
        <v>299.44534340113444</v>
      </c>
      <c r="AQ77" s="31">
        <f t="shared" ca="1" si="36"/>
        <v>298.04793179859581</v>
      </c>
      <c r="AR77" s="31">
        <f t="shared" ca="1" si="36"/>
        <v>296.65704145020231</v>
      </c>
      <c r="AS77" s="31">
        <f t="shared" ca="1" si="36"/>
        <v>295.27264192343472</v>
      </c>
      <c r="AW77" s="31">
        <f t="shared" si="33"/>
        <v>463.72738450728963</v>
      </c>
      <c r="AX77" s="31">
        <f t="shared" ca="1" si="38"/>
        <v>401.81398570107473</v>
      </c>
      <c r="AY77" s="31">
        <f t="shared" ca="1" si="38"/>
        <v>399.537039782102</v>
      </c>
      <c r="AZ77" s="31">
        <f t="shared" ca="1" si="38"/>
        <v>397.27299655667008</v>
      </c>
      <c r="BA77" s="31">
        <f t="shared" ca="1" si="38"/>
        <v>395.02178290951554</v>
      </c>
      <c r="BB77" s="31">
        <f t="shared" ca="1" si="38"/>
        <v>392.78332613969502</v>
      </c>
      <c r="BC77" s="31">
        <f t="shared" ca="1" si="38"/>
        <v>390.55755395823672</v>
      </c>
      <c r="BD77" s="31">
        <f t="shared" ca="1" si="38"/>
        <v>388.34439448580673</v>
      </c>
      <c r="BE77" s="31">
        <f t="shared" ca="1" si="38"/>
        <v>386.14377625038713</v>
      </c>
      <c r="BF77" s="31">
        <f t="shared" ca="1" si="38"/>
        <v>383.9556281849683</v>
      </c>
      <c r="BG77" s="31">
        <f t="shared" ca="1" si="38"/>
        <v>381.77987962525344</v>
      </c>
      <c r="BH77" s="31">
        <f t="shared" ca="1" si="38"/>
        <v>379.61646030737705</v>
      </c>
      <c r="BL77" s="31">
        <f t="shared" ca="1" si="34"/>
        <v>579.65923063411208</v>
      </c>
      <c r="BM77" s="31">
        <f t="shared" ca="1" si="34"/>
        <v>489.54715037902639</v>
      </c>
      <c r="BN77" s="31">
        <f t="shared" ca="1" si="34"/>
        <v>486.28350270983299</v>
      </c>
      <c r="BO77" s="31">
        <f t="shared" ca="1" si="34"/>
        <v>483.04161269176734</v>
      </c>
      <c r="BP77" s="31">
        <f t="shared" ca="1" si="34"/>
        <v>479.82133527382223</v>
      </c>
      <c r="BQ77" s="31">
        <f t="shared" ca="1" si="34"/>
        <v>476.62252637199668</v>
      </c>
      <c r="BR77" s="31">
        <f t="shared" ca="1" si="34"/>
        <v>473.44504286285013</v>
      </c>
      <c r="BS77" s="31">
        <f t="shared" ca="1" si="34"/>
        <v>470.28874257709776</v>
      </c>
      <c r="BT77" s="31">
        <f t="shared" ca="1" si="34"/>
        <v>467.15348429325041</v>
      </c>
      <c r="BU77" s="31">
        <f t="shared" ca="1" si="34"/>
        <v>464.03912773129542</v>
      </c>
      <c r="BV77" s="31">
        <f t="shared" ca="1" si="34"/>
        <v>460.94553354642011</v>
      </c>
      <c r="BW77" s="31">
        <f t="shared" ca="1" si="34"/>
        <v>457.87256332277735</v>
      </c>
    </row>
    <row r="78" spans="1:75">
      <c r="A78" s="17">
        <v>71</v>
      </c>
      <c r="B78" s="17">
        <v>0.14000000000000001</v>
      </c>
      <c r="C78" s="17">
        <f t="shared" si="40"/>
        <v>2.4591603723871421E-3</v>
      </c>
      <c r="D78" s="31">
        <f t="shared" ca="1" si="27"/>
        <v>57.316785543873422</v>
      </c>
      <c r="E78" s="31">
        <f t="shared" ca="1" si="27"/>
        <v>57.149611586037118</v>
      </c>
      <c r="F78" s="31">
        <f t="shared" ca="1" si="27"/>
        <v>56.982925218911177</v>
      </c>
      <c r="G78" s="31">
        <f t="shared" ca="1" si="27"/>
        <v>56.816725020356017</v>
      </c>
      <c r="H78" s="31">
        <f t="shared" ca="1" si="27"/>
        <v>56.651009572379976</v>
      </c>
      <c r="I78" s="31">
        <f t="shared" ca="1" si="35"/>
        <v>56.485777461127199</v>
      </c>
      <c r="J78" s="31">
        <f t="shared" ca="1" si="35"/>
        <v>56.321027276865578</v>
      </c>
      <c r="K78" s="31">
        <f t="shared" ca="1" si="35"/>
        <v>56.156757613974726</v>
      </c>
      <c r="L78" s="31">
        <f t="shared" ca="1" si="35"/>
        <v>55.992967070933958</v>
      </c>
      <c r="M78" s="31">
        <f t="shared" ca="1" si="35"/>
        <v>55.829654250310405</v>
      </c>
      <c r="N78" s="31">
        <f t="shared" ca="1" si="35"/>
        <v>55.666817758747001</v>
      </c>
      <c r="O78" s="31">
        <f t="shared" ca="1" si="35"/>
        <v>55.504456206950657</v>
      </c>
      <c r="S78" s="31">
        <f t="shared" ca="1" si="32"/>
        <v>111.23377539035094</v>
      </c>
      <c r="T78" s="31">
        <f t="shared" ca="1" si="32"/>
        <v>110.77030132622448</v>
      </c>
      <c r="U78" s="31">
        <f t="shared" ca="1" si="32"/>
        <v>110.30875840403189</v>
      </c>
      <c r="V78" s="31">
        <f t="shared" ca="1" si="32"/>
        <v>109.84913857734843</v>
      </c>
      <c r="W78" s="31">
        <f t="shared" ca="1" si="32"/>
        <v>109.39143383327614</v>
      </c>
      <c r="X78" s="31">
        <f t="shared" ca="1" si="41"/>
        <v>108.93563619230416</v>
      </c>
      <c r="Y78" s="31">
        <f t="shared" ca="1" si="41"/>
        <v>108.48173770816956</v>
      </c>
      <c r="Z78" s="31">
        <f t="shared" ca="1" si="41"/>
        <v>108.02973046771885</v>
      </c>
      <c r="AA78" s="31">
        <f t="shared" ca="1" si="41"/>
        <v>107.57960659077001</v>
      </c>
      <c r="AB78" s="31">
        <f t="shared" ca="1" si="41"/>
        <v>107.13135822997515</v>
      </c>
      <c r="AC78" s="31">
        <f t="shared" ca="1" si="41"/>
        <v>106.6849775706836</v>
      </c>
      <c r="AD78" s="31">
        <f t="shared" ca="1" si="41"/>
        <v>106.24045683080571</v>
      </c>
      <c r="AH78" s="31">
        <f t="shared" ca="1" si="37"/>
        <v>131.88131543547266</v>
      </c>
      <c r="AI78" s="31">
        <f t="shared" ca="1" si="37"/>
        <v>131.26586929677381</v>
      </c>
      <c r="AJ78" s="31">
        <f t="shared" ca="1" si="37"/>
        <v>130.65329524005551</v>
      </c>
      <c r="AK78" s="31">
        <f t="shared" ca="1" si="37"/>
        <v>130.04357986226859</v>
      </c>
      <c r="AL78" s="31">
        <f t="shared" ca="1" si="37"/>
        <v>129.43670982291133</v>
      </c>
      <c r="AM78" s="31">
        <f t="shared" ca="1" si="37"/>
        <v>128.83267184373776</v>
      </c>
      <c r="AN78" s="31">
        <f t="shared" ca="1" si="36"/>
        <v>128.23145270846697</v>
      </c>
      <c r="AO78" s="31">
        <f t="shared" ca="1" si="36"/>
        <v>127.63303926249414</v>
      </c>
      <c r="AP78" s="31">
        <f t="shared" ca="1" si="36"/>
        <v>127.03741841260251</v>
      </c>
      <c r="AQ78" s="31">
        <f t="shared" ca="1" si="36"/>
        <v>126.44457712667702</v>
      </c>
      <c r="AR78" s="31">
        <f t="shared" ca="1" si="36"/>
        <v>125.85450243341917</v>
      </c>
      <c r="AS78" s="31">
        <f t="shared" ca="1" si="36"/>
        <v>125.26718142206322</v>
      </c>
      <c r="AW78" s="31">
        <f t="shared" si="33"/>
        <v>196.73282979097138</v>
      </c>
      <c r="AX78" s="31">
        <f t="shared" ca="1" si="38"/>
        <v>170.46653938833472</v>
      </c>
      <c r="AY78" s="31">
        <f t="shared" ca="1" si="38"/>
        <v>169.50056233180084</v>
      </c>
      <c r="AZ78" s="31">
        <f t="shared" ca="1" si="38"/>
        <v>168.54005914525399</v>
      </c>
      <c r="BA78" s="31">
        <f t="shared" ca="1" si="38"/>
        <v>167.58499881009749</v>
      </c>
      <c r="BB78" s="31">
        <f t="shared" ca="1" si="38"/>
        <v>166.63535048350698</v>
      </c>
      <c r="BC78" s="31">
        <f t="shared" ca="1" si="38"/>
        <v>165.69108349743377</v>
      </c>
      <c r="BD78" s="31">
        <f t="shared" ca="1" si="38"/>
        <v>164.75216735761498</v>
      </c>
      <c r="BE78" s="31">
        <f t="shared" ca="1" si="38"/>
        <v>163.81857174258849</v>
      </c>
      <c r="BF78" s="31">
        <f t="shared" ca="1" si="38"/>
        <v>162.89026650271384</v>
      </c>
      <c r="BG78" s="31">
        <f t="shared" ca="1" si="38"/>
        <v>161.96722165919843</v>
      </c>
      <c r="BH78" s="31">
        <f t="shared" ca="1" si="38"/>
        <v>161.04940740312966</v>
      </c>
      <c r="BL78" s="31">
        <f t="shared" ca="1" si="34"/>
        <v>245.91603723871421</v>
      </c>
      <c r="BM78" s="31">
        <f t="shared" ca="1" si="34"/>
        <v>207.68666985776878</v>
      </c>
      <c r="BN78" s="31">
        <f t="shared" ca="1" si="34"/>
        <v>206.30209205871702</v>
      </c>
      <c r="BO78" s="31">
        <f t="shared" ca="1" si="34"/>
        <v>204.92674477832554</v>
      </c>
      <c r="BP78" s="31">
        <f t="shared" ca="1" si="34"/>
        <v>203.56056647980336</v>
      </c>
      <c r="BQ78" s="31">
        <f t="shared" ca="1" si="34"/>
        <v>202.20349603660466</v>
      </c>
      <c r="BR78" s="31">
        <f t="shared" ca="1" si="34"/>
        <v>200.85547272969401</v>
      </c>
      <c r="BS78" s="31">
        <f t="shared" ca="1" si="34"/>
        <v>199.51643624482935</v>
      </c>
      <c r="BT78" s="31">
        <f t="shared" ca="1" si="34"/>
        <v>198.18632666986383</v>
      </c>
      <c r="BU78" s="31">
        <f t="shared" ca="1" si="34"/>
        <v>196.86508449206471</v>
      </c>
      <c r="BV78" s="31">
        <f t="shared" ca="1" si="34"/>
        <v>195.55265059545096</v>
      </c>
      <c r="BW78" s="31">
        <f t="shared" ca="1" si="34"/>
        <v>194.24896625814799</v>
      </c>
    </row>
    <row r="79" spans="1:75">
      <c r="A79" s="17">
        <v>72</v>
      </c>
      <c r="B79" s="17">
        <v>0.25</v>
      </c>
      <c r="C79" s="17">
        <f t="shared" si="40"/>
        <v>4.3913578078341817E-3</v>
      </c>
      <c r="D79" s="31">
        <f t="shared" ca="1" si="27"/>
        <v>102.35140275691681</v>
      </c>
      <c r="E79" s="31">
        <f t="shared" ca="1" si="27"/>
        <v>102.05287783220912</v>
      </c>
      <c r="F79" s="31">
        <f t="shared" ca="1" si="27"/>
        <v>101.75522360519851</v>
      </c>
      <c r="G79" s="31">
        <f t="shared" ca="1" si="27"/>
        <v>101.45843753635002</v>
      </c>
      <c r="H79" s="31">
        <f t="shared" ca="1" si="27"/>
        <v>101.16251709353566</v>
      </c>
      <c r="I79" s="31">
        <f t="shared" ca="1" si="35"/>
        <v>100.86745975201283</v>
      </c>
      <c r="J79" s="31">
        <f t="shared" ca="1" si="35"/>
        <v>100.57326299440281</v>
      </c>
      <c r="K79" s="31">
        <f t="shared" ca="1" si="35"/>
        <v>100.27992431066914</v>
      </c>
      <c r="L79" s="31">
        <f t="shared" ca="1" si="35"/>
        <v>99.987441198096334</v>
      </c>
      <c r="M79" s="31">
        <f t="shared" ca="1" si="35"/>
        <v>99.695811161268566</v>
      </c>
      <c r="N79" s="31">
        <f t="shared" ca="1" si="35"/>
        <v>99.405031712048199</v>
      </c>
      <c r="O79" s="31">
        <f t="shared" ca="1" si="35"/>
        <v>99.115100369554725</v>
      </c>
      <c r="S79" s="31">
        <f t="shared" ca="1" si="32"/>
        <v>198.63174176848381</v>
      </c>
      <c r="T79" s="31">
        <f t="shared" ca="1" si="32"/>
        <v>197.80410951111514</v>
      </c>
      <c r="U79" s="31">
        <f t="shared" ca="1" si="32"/>
        <v>196.97992572148547</v>
      </c>
      <c r="V79" s="31">
        <f t="shared" ca="1" si="32"/>
        <v>196.1591760309793</v>
      </c>
      <c r="W79" s="31">
        <f t="shared" ca="1" si="32"/>
        <v>195.34184613085023</v>
      </c>
      <c r="X79" s="31">
        <f t="shared" ca="1" si="41"/>
        <v>194.52792177197168</v>
      </c>
      <c r="Y79" s="31">
        <f t="shared" ca="1" si="41"/>
        <v>193.71738876458849</v>
      </c>
      <c r="Z79" s="31">
        <f t="shared" ca="1" si="41"/>
        <v>192.91023297806933</v>
      </c>
      <c r="AA79" s="31">
        <f t="shared" ca="1" si="41"/>
        <v>192.10644034066073</v>
      </c>
      <c r="AB79" s="31">
        <f t="shared" ca="1" si="41"/>
        <v>191.30599683924132</v>
      </c>
      <c r="AC79" s="31">
        <f t="shared" ca="1" si="41"/>
        <v>190.50888851907783</v>
      </c>
      <c r="AD79" s="31">
        <f t="shared" ca="1" si="41"/>
        <v>189.71510148358161</v>
      </c>
      <c r="AH79" s="31">
        <f t="shared" ca="1" si="37"/>
        <v>235.50234899191543</v>
      </c>
      <c r="AI79" s="31">
        <f t="shared" ca="1" si="37"/>
        <v>234.4033380299532</v>
      </c>
      <c r="AJ79" s="31">
        <f t="shared" ca="1" si="37"/>
        <v>233.30945578581338</v>
      </c>
      <c r="AK79" s="31">
        <f t="shared" ca="1" si="37"/>
        <v>232.22067832547958</v>
      </c>
      <c r="AL79" s="31">
        <f t="shared" ca="1" si="37"/>
        <v>231.13698182662736</v>
      </c>
      <c r="AM79" s="31">
        <f t="shared" ca="1" si="37"/>
        <v>230.05834257810309</v>
      </c>
      <c r="AN79" s="31">
        <f t="shared" ca="1" si="36"/>
        <v>228.98473697940528</v>
      </c>
      <c r="AO79" s="31">
        <f t="shared" ca="1" si="36"/>
        <v>227.91614154016807</v>
      </c>
      <c r="AP79" s="31">
        <f t="shared" ca="1" si="36"/>
        <v>226.8525328796473</v>
      </c>
      <c r="AQ79" s="31">
        <f t="shared" ca="1" si="36"/>
        <v>225.79388772620894</v>
      </c>
      <c r="AR79" s="31">
        <f t="shared" ca="1" si="36"/>
        <v>224.74018291681989</v>
      </c>
      <c r="AS79" s="31">
        <f t="shared" ca="1" si="36"/>
        <v>223.69139539654142</v>
      </c>
      <c r="AW79" s="31">
        <f t="shared" si="33"/>
        <v>351.30862462673451</v>
      </c>
      <c r="AX79" s="31">
        <f t="shared" ca="1" si="38"/>
        <v>304.40453462202629</v>
      </c>
      <c r="AY79" s="31">
        <f t="shared" ca="1" si="38"/>
        <v>302.67957559250146</v>
      </c>
      <c r="AZ79" s="31">
        <f t="shared" ca="1" si="38"/>
        <v>300.96439133081066</v>
      </c>
      <c r="BA79" s="31">
        <f t="shared" ca="1" si="38"/>
        <v>299.25892644660263</v>
      </c>
      <c r="BB79" s="31">
        <f t="shared" ca="1" si="38"/>
        <v>297.56312586340528</v>
      </c>
      <c r="BC79" s="31">
        <f t="shared" ca="1" si="38"/>
        <v>295.87693481684596</v>
      </c>
      <c r="BD79" s="31">
        <f t="shared" ca="1" si="38"/>
        <v>294.20029885288386</v>
      </c>
      <c r="BE79" s="31">
        <f t="shared" ca="1" si="38"/>
        <v>292.53316382605084</v>
      </c>
      <c r="BF79" s="31">
        <f t="shared" ca="1" si="38"/>
        <v>290.87547589770327</v>
      </c>
      <c r="BG79" s="31">
        <f t="shared" ca="1" si="38"/>
        <v>289.22718153428286</v>
      </c>
      <c r="BH79" s="31">
        <f t="shared" ca="1" si="38"/>
        <v>287.58822750558863</v>
      </c>
      <c r="BL79" s="31">
        <f t="shared" ca="1" si="34"/>
        <v>439.13578078341817</v>
      </c>
      <c r="BM79" s="31">
        <f t="shared" ca="1" si="34"/>
        <v>370.86905331744418</v>
      </c>
      <c r="BN79" s="31">
        <f t="shared" ca="1" si="34"/>
        <v>368.3965929619946</v>
      </c>
      <c r="BO79" s="31">
        <f t="shared" ca="1" si="34"/>
        <v>365.94061567558128</v>
      </c>
      <c r="BP79" s="31">
        <f t="shared" ca="1" si="34"/>
        <v>363.50101157107736</v>
      </c>
      <c r="BQ79" s="31">
        <f t="shared" ca="1" si="34"/>
        <v>361.07767149393686</v>
      </c>
      <c r="BR79" s="31">
        <f t="shared" ca="1" si="34"/>
        <v>358.67048701731068</v>
      </c>
      <c r="BS79" s="31">
        <f t="shared" ca="1" si="34"/>
        <v>356.27935043719521</v>
      </c>
      <c r="BT79" s="31">
        <f t="shared" ca="1" si="34"/>
        <v>353.90415476761393</v>
      </c>
      <c r="BU79" s="31">
        <f t="shared" ca="1" si="34"/>
        <v>351.54479373582984</v>
      </c>
      <c r="BV79" s="31">
        <f t="shared" ca="1" si="34"/>
        <v>349.20116177759093</v>
      </c>
      <c r="BW79" s="31">
        <f t="shared" ca="1" si="34"/>
        <v>346.87315403240706</v>
      </c>
    </row>
    <row r="80" spans="1:75">
      <c r="A80" s="17">
        <v>73</v>
      </c>
      <c r="B80" s="17">
        <v>0.61</v>
      </c>
      <c r="C80" s="17">
        <f t="shared" si="40"/>
        <v>1.0714913051115403E-2</v>
      </c>
      <c r="D80" s="31">
        <f t="shared" ca="1" si="27"/>
        <v>249.73742272687701</v>
      </c>
      <c r="E80" s="31">
        <f t="shared" ca="1" si="27"/>
        <v>249.00902191059023</v>
      </c>
      <c r="F80" s="31">
        <f t="shared" ca="1" si="27"/>
        <v>248.28274559668435</v>
      </c>
      <c r="G80" s="31">
        <f t="shared" ca="1" si="27"/>
        <v>247.55858758869405</v>
      </c>
      <c r="H80" s="31">
        <f t="shared" ca="1" si="27"/>
        <v>246.836541708227</v>
      </c>
      <c r="I80" s="31">
        <f t="shared" ca="1" si="35"/>
        <v>246.11660179491133</v>
      </c>
      <c r="J80" s="31">
        <f t="shared" ca="1" si="35"/>
        <v>245.39876170634284</v>
      </c>
      <c r="K80" s="31">
        <f t="shared" ca="1" si="35"/>
        <v>244.68301531803272</v>
      </c>
      <c r="L80" s="31">
        <f t="shared" ca="1" si="35"/>
        <v>243.96935652335506</v>
      </c>
      <c r="M80" s="31">
        <f t="shared" ca="1" si="35"/>
        <v>243.25777923349531</v>
      </c>
      <c r="N80" s="31">
        <f t="shared" ca="1" si="35"/>
        <v>242.5482773773976</v>
      </c>
      <c r="O80" s="31">
        <f t="shared" ca="1" si="35"/>
        <v>241.84084490171352</v>
      </c>
      <c r="S80" s="31">
        <f t="shared" ca="1" si="32"/>
        <v>484.66144991510043</v>
      </c>
      <c r="T80" s="31">
        <f t="shared" ca="1" si="32"/>
        <v>482.64202720712092</v>
      </c>
      <c r="U80" s="31">
        <f t="shared" ca="1" si="32"/>
        <v>480.63101876042458</v>
      </c>
      <c r="V80" s="31">
        <f t="shared" ca="1" si="32"/>
        <v>478.6283895155895</v>
      </c>
      <c r="W80" s="31">
        <f t="shared" ca="1" si="32"/>
        <v>476.63410455927453</v>
      </c>
      <c r="X80" s="31">
        <f t="shared" ca="1" si="41"/>
        <v>474.64812912361089</v>
      </c>
      <c r="Y80" s="31">
        <f t="shared" ca="1" si="41"/>
        <v>472.67042858559591</v>
      </c>
      <c r="Z80" s="31">
        <f t="shared" ca="1" si="41"/>
        <v>470.7009684664892</v>
      </c>
      <c r="AA80" s="31">
        <f t="shared" ca="1" si="41"/>
        <v>468.73971443121212</v>
      </c>
      <c r="AB80" s="31">
        <f t="shared" ca="1" si="41"/>
        <v>466.78663228774877</v>
      </c>
      <c r="AC80" s="31">
        <f t="shared" ca="1" si="41"/>
        <v>464.84168798654986</v>
      </c>
      <c r="AD80" s="31">
        <f t="shared" ca="1" si="41"/>
        <v>462.90484761993912</v>
      </c>
      <c r="AH80" s="31">
        <f t="shared" ca="1" si="37"/>
        <v>574.62573154027359</v>
      </c>
      <c r="AI80" s="31">
        <f t="shared" ca="1" si="37"/>
        <v>571.9441447930858</v>
      </c>
      <c r="AJ80" s="31">
        <f t="shared" ca="1" si="37"/>
        <v>569.27507211738464</v>
      </c>
      <c r="AK80" s="31">
        <f t="shared" ca="1" si="37"/>
        <v>566.61845511417016</v>
      </c>
      <c r="AL80" s="31">
        <f t="shared" ca="1" si="37"/>
        <v>563.97423565697068</v>
      </c>
      <c r="AM80" s="31">
        <f t="shared" ca="1" si="37"/>
        <v>561.34235589057153</v>
      </c>
      <c r="AN80" s="31">
        <f t="shared" ca="1" si="36"/>
        <v>558.72275822974882</v>
      </c>
      <c r="AO80" s="31">
        <f t="shared" ca="1" si="36"/>
        <v>556.11538535801003</v>
      </c>
      <c r="AP80" s="31">
        <f t="shared" ca="1" si="36"/>
        <v>553.52018022633933</v>
      </c>
      <c r="AQ80" s="31">
        <f t="shared" ca="1" si="36"/>
        <v>550.93708605194979</v>
      </c>
      <c r="AR80" s="31">
        <f t="shared" ca="1" si="36"/>
        <v>548.36604631704051</v>
      </c>
      <c r="AS80" s="31">
        <f t="shared" ca="1" si="36"/>
        <v>545.80700476756101</v>
      </c>
      <c r="AW80" s="31">
        <f t="shared" si="33"/>
        <v>857.19304408923222</v>
      </c>
      <c r="AX80" s="31">
        <f t="shared" ca="1" si="38"/>
        <v>742.74706447774406</v>
      </c>
      <c r="AY80" s="31">
        <f t="shared" ca="1" si="38"/>
        <v>738.53816444570361</v>
      </c>
      <c r="AZ80" s="31">
        <f t="shared" ca="1" si="38"/>
        <v>734.35311484717795</v>
      </c>
      <c r="BA80" s="31">
        <f t="shared" ca="1" si="38"/>
        <v>730.1917805297104</v>
      </c>
      <c r="BB80" s="31">
        <f t="shared" ca="1" si="38"/>
        <v>726.05402710670876</v>
      </c>
      <c r="BC80" s="31">
        <f t="shared" ca="1" si="38"/>
        <v>721.93972095310414</v>
      </c>
      <c r="BD80" s="31">
        <f t="shared" ca="1" si="38"/>
        <v>717.84872920103658</v>
      </c>
      <c r="BE80" s="31">
        <f t="shared" ca="1" si="38"/>
        <v>713.780919735564</v>
      </c>
      <c r="BF80" s="31">
        <f t="shared" ca="1" si="38"/>
        <v>709.73616119039593</v>
      </c>
      <c r="BG80" s="31">
        <f t="shared" ca="1" si="38"/>
        <v>705.71432294365025</v>
      </c>
      <c r="BH80" s="31">
        <f t="shared" ca="1" si="38"/>
        <v>701.71527511363627</v>
      </c>
      <c r="BL80" s="31">
        <f t="shared" ca="1" si="34"/>
        <v>1071.4913051115402</v>
      </c>
      <c r="BM80" s="31">
        <f t="shared" ca="1" si="34"/>
        <v>904.92049009456377</v>
      </c>
      <c r="BN80" s="31">
        <f t="shared" ca="1" si="34"/>
        <v>898.88768682726686</v>
      </c>
      <c r="BO80" s="31">
        <f t="shared" ca="1" si="34"/>
        <v>892.89510224841831</v>
      </c>
      <c r="BP80" s="31">
        <f t="shared" ca="1" si="34"/>
        <v>886.94246823342883</v>
      </c>
      <c r="BQ80" s="31">
        <f t="shared" ca="1" si="34"/>
        <v>881.02951844520589</v>
      </c>
      <c r="BR80" s="31">
        <f t="shared" ca="1" si="34"/>
        <v>875.15598832223804</v>
      </c>
      <c r="BS80" s="31">
        <f t="shared" ca="1" si="34"/>
        <v>869.32161506675629</v>
      </c>
      <c r="BT80" s="31">
        <f t="shared" ca="1" si="34"/>
        <v>863.52613763297791</v>
      </c>
      <c r="BU80" s="31">
        <f t="shared" ca="1" si="34"/>
        <v>857.76929671542473</v>
      </c>
      <c r="BV80" s="31">
        <f t="shared" ca="1" si="34"/>
        <v>852.05083473732191</v>
      </c>
      <c r="BW80" s="31">
        <f t="shared" ca="1" si="34"/>
        <v>846.37049583907321</v>
      </c>
    </row>
    <row r="81" spans="1:75">
      <c r="A81" s="17">
        <v>74</v>
      </c>
      <c r="B81" s="17">
        <v>0.14000000000000001</v>
      </c>
      <c r="C81" s="17">
        <f t="shared" si="40"/>
        <v>2.4591603723871421E-3</v>
      </c>
      <c r="D81" s="31">
        <f t="shared" ca="1" si="27"/>
        <v>57.316785543873422</v>
      </c>
      <c r="E81" s="31">
        <f t="shared" ca="1" si="27"/>
        <v>57.149611586037118</v>
      </c>
      <c r="F81" s="31">
        <f t="shared" ca="1" si="27"/>
        <v>56.982925218911177</v>
      </c>
      <c r="G81" s="31">
        <f t="shared" ca="1" si="27"/>
        <v>56.816725020356017</v>
      </c>
      <c r="H81" s="31">
        <f t="shared" ca="1" si="27"/>
        <v>56.651009572379976</v>
      </c>
      <c r="I81" s="31">
        <f t="shared" ca="1" si="35"/>
        <v>56.485777461127199</v>
      </c>
      <c r="J81" s="31">
        <f t="shared" ca="1" si="35"/>
        <v>56.321027276865578</v>
      </c>
      <c r="K81" s="31">
        <f t="shared" ca="1" si="35"/>
        <v>56.156757613974726</v>
      </c>
      <c r="L81" s="31">
        <f t="shared" ca="1" si="35"/>
        <v>55.992967070933958</v>
      </c>
      <c r="M81" s="31">
        <f t="shared" ca="1" si="35"/>
        <v>55.829654250310405</v>
      </c>
      <c r="N81" s="31">
        <f t="shared" ca="1" si="35"/>
        <v>55.666817758747001</v>
      </c>
      <c r="O81" s="31">
        <f t="shared" ca="1" si="35"/>
        <v>55.504456206950657</v>
      </c>
      <c r="S81" s="31">
        <f t="shared" ca="1" si="32"/>
        <v>111.23377539035094</v>
      </c>
      <c r="T81" s="31">
        <f t="shared" ca="1" si="32"/>
        <v>110.77030132622448</v>
      </c>
      <c r="U81" s="31">
        <f t="shared" ca="1" si="32"/>
        <v>110.30875840403189</v>
      </c>
      <c r="V81" s="31">
        <f t="shared" ca="1" si="32"/>
        <v>109.84913857734843</v>
      </c>
      <c r="W81" s="31">
        <f t="shared" ca="1" si="32"/>
        <v>109.39143383327614</v>
      </c>
      <c r="X81" s="31">
        <f t="shared" ca="1" si="41"/>
        <v>108.93563619230416</v>
      </c>
      <c r="Y81" s="31">
        <f t="shared" ca="1" si="41"/>
        <v>108.48173770816956</v>
      </c>
      <c r="Z81" s="31">
        <f t="shared" ca="1" si="41"/>
        <v>108.02973046771885</v>
      </c>
      <c r="AA81" s="31">
        <f t="shared" ca="1" si="41"/>
        <v>107.57960659077001</v>
      </c>
      <c r="AB81" s="31">
        <f t="shared" ca="1" si="41"/>
        <v>107.13135822997515</v>
      </c>
      <c r="AC81" s="31">
        <f t="shared" ca="1" si="41"/>
        <v>106.6849775706836</v>
      </c>
      <c r="AD81" s="31">
        <f t="shared" ca="1" si="41"/>
        <v>106.24045683080571</v>
      </c>
      <c r="AH81" s="31">
        <f t="shared" ca="1" si="37"/>
        <v>131.88131543547266</v>
      </c>
      <c r="AI81" s="31">
        <f t="shared" ca="1" si="37"/>
        <v>131.26586929677381</v>
      </c>
      <c r="AJ81" s="31">
        <f t="shared" ca="1" si="37"/>
        <v>130.65329524005551</v>
      </c>
      <c r="AK81" s="31">
        <f t="shared" ca="1" si="37"/>
        <v>130.04357986226859</v>
      </c>
      <c r="AL81" s="31">
        <f t="shared" ca="1" si="37"/>
        <v>129.43670982291133</v>
      </c>
      <c r="AM81" s="31">
        <f t="shared" ca="1" si="37"/>
        <v>128.83267184373776</v>
      </c>
      <c r="AN81" s="31">
        <f t="shared" ca="1" si="36"/>
        <v>128.23145270846697</v>
      </c>
      <c r="AO81" s="31">
        <f t="shared" ca="1" si="36"/>
        <v>127.63303926249414</v>
      </c>
      <c r="AP81" s="31">
        <f t="shared" ca="1" si="36"/>
        <v>127.03741841260251</v>
      </c>
      <c r="AQ81" s="31">
        <f t="shared" ca="1" si="36"/>
        <v>126.44457712667702</v>
      </c>
      <c r="AR81" s="31">
        <f t="shared" ca="1" si="36"/>
        <v>125.85450243341917</v>
      </c>
      <c r="AS81" s="31">
        <f t="shared" ca="1" si="36"/>
        <v>125.26718142206322</v>
      </c>
      <c r="AW81" s="31">
        <f t="shared" si="33"/>
        <v>196.73282979097138</v>
      </c>
      <c r="AX81" s="31">
        <f t="shared" ca="1" si="38"/>
        <v>170.46653938833472</v>
      </c>
      <c r="AY81" s="31">
        <f t="shared" ca="1" si="38"/>
        <v>169.50056233180084</v>
      </c>
      <c r="AZ81" s="31">
        <f t="shared" ca="1" si="38"/>
        <v>168.54005914525399</v>
      </c>
      <c r="BA81" s="31">
        <f t="shared" ca="1" si="38"/>
        <v>167.58499881009749</v>
      </c>
      <c r="BB81" s="31">
        <f t="shared" ca="1" si="38"/>
        <v>166.63535048350698</v>
      </c>
      <c r="BC81" s="31">
        <f t="shared" ca="1" si="38"/>
        <v>165.69108349743377</v>
      </c>
      <c r="BD81" s="31">
        <f t="shared" ca="1" si="38"/>
        <v>164.75216735761498</v>
      </c>
      <c r="BE81" s="31">
        <f t="shared" ca="1" si="38"/>
        <v>163.81857174258849</v>
      </c>
      <c r="BF81" s="31">
        <f t="shared" ca="1" si="38"/>
        <v>162.89026650271384</v>
      </c>
      <c r="BG81" s="31">
        <f t="shared" ca="1" si="38"/>
        <v>161.96722165919843</v>
      </c>
      <c r="BH81" s="31">
        <f t="shared" ca="1" si="38"/>
        <v>161.04940740312966</v>
      </c>
      <c r="BL81" s="31">
        <f t="shared" ca="1" si="34"/>
        <v>245.91603723871421</v>
      </c>
      <c r="BM81" s="31">
        <f t="shared" ca="1" si="34"/>
        <v>207.68666985776878</v>
      </c>
      <c r="BN81" s="31">
        <f t="shared" ca="1" si="34"/>
        <v>206.30209205871702</v>
      </c>
      <c r="BO81" s="31">
        <f t="shared" ca="1" si="34"/>
        <v>204.92674477832554</v>
      </c>
      <c r="BP81" s="31">
        <f t="shared" ca="1" si="34"/>
        <v>203.56056647980336</v>
      </c>
      <c r="BQ81" s="31">
        <f t="shared" ca="1" si="34"/>
        <v>202.20349603660466</v>
      </c>
      <c r="BR81" s="31">
        <f t="shared" ca="1" si="34"/>
        <v>200.85547272969401</v>
      </c>
      <c r="BS81" s="31">
        <f t="shared" ca="1" si="34"/>
        <v>199.51643624482935</v>
      </c>
      <c r="BT81" s="31">
        <f t="shared" ca="1" si="34"/>
        <v>198.18632666986383</v>
      </c>
      <c r="BU81" s="31">
        <f t="shared" ca="1" si="34"/>
        <v>196.86508449206471</v>
      </c>
      <c r="BV81" s="31">
        <f t="shared" ca="1" si="34"/>
        <v>195.55265059545096</v>
      </c>
      <c r="BW81" s="31">
        <f t="shared" ca="1" si="34"/>
        <v>194.24896625814799</v>
      </c>
    </row>
    <row r="82" spans="1:75">
      <c r="A82" s="17">
        <v>75</v>
      </c>
      <c r="B82" s="17">
        <v>0.13</v>
      </c>
      <c r="C82" s="17">
        <f t="shared" si="40"/>
        <v>2.2835060600737748E-3</v>
      </c>
      <c r="D82" s="31">
        <f t="shared" ca="1" si="27"/>
        <v>53.222729433596747</v>
      </c>
      <c r="E82" s="31">
        <f t="shared" ca="1" si="27"/>
        <v>53.067496472748751</v>
      </c>
      <c r="F82" s="31">
        <f t="shared" ca="1" si="27"/>
        <v>52.912716274703236</v>
      </c>
      <c r="G82" s="31">
        <f t="shared" ca="1" si="27"/>
        <v>52.758387518902019</v>
      </c>
      <c r="H82" s="31">
        <f t="shared" ca="1" si="27"/>
        <v>52.604508888638549</v>
      </c>
      <c r="I82" s="31">
        <f t="shared" ca="1" si="35"/>
        <v>52.451079071046685</v>
      </c>
      <c r="J82" s="31">
        <f t="shared" ca="1" si="35"/>
        <v>52.298096757089461</v>
      </c>
      <c r="K82" s="31">
        <f t="shared" ca="1" si="35"/>
        <v>52.145560641547959</v>
      </c>
      <c r="L82" s="31">
        <f t="shared" ca="1" si="35"/>
        <v>51.993469423010104</v>
      </c>
      <c r="M82" s="31">
        <f t="shared" ca="1" si="35"/>
        <v>51.841821803859659</v>
      </c>
      <c r="N82" s="31">
        <f t="shared" ca="1" si="35"/>
        <v>51.690616490265072</v>
      </c>
      <c r="O82" s="31">
        <f t="shared" ca="1" si="35"/>
        <v>51.53985219216846</v>
      </c>
      <c r="S82" s="31">
        <f t="shared" ca="1" si="32"/>
        <v>103.28850571961159</v>
      </c>
      <c r="T82" s="31">
        <f t="shared" ca="1" si="32"/>
        <v>102.85813694577988</v>
      </c>
      <c r="U82" s="31">
        <f t="shared" ca="1" si="32"/>
        <v>102.42956137517247</v>
      </c>
      <c r="V82" s="31">
        <f t="shared" ca="1" si="32"/>
        <v>102.00277153610925</v>
      </c>
      <c r="W82" s="31">
        <f t="shared" ca="1" si="32"/>
        <v>101.57775998804213</v>
      </c>
      <c r="X82" s="31">
        <f t="shared" ca="1" si="41"/>
        <v>101.15451932142528</v>
      </c>
      <c r="Y82" s="31">
        <f t="shared" ca="1" si="41"/>
        <v>100.73304215758603</v>
      </c>
      <c r="Z82" s="31">
        <f t="shared" ca="1" si="41"/>
        <v>100.31332114859607</v>
      </c>
      <c r="AA82" s="31">
        <f t="shared" ca="1" si="41"/>
        <v>99.895348977143584</v>
      </c>
      <c r="AB82" s="31">
        <f t="shared" ca="1" si="41"/>
        <v>99.479118356405493</v>
      </c>
      <c r="AC82" s="31">
        <f t="shared" ca="1" si="41"/>
        <v>99.064622029920471</v>
      </c>
      <c r="AD82" s="31">
        <f t="shared" ca="1" si="41"/>
        <v>98.651852771462444</v>
      </c>
      <c r="AH82" s="31">
        <f t="shared" ca="1" si="37"/>
        <v>122.46122147579604</v>
      </c>
      <c r="AI82" s="31">
        <f t="shared" ca="1" si="37"/>
        <v>121.88973577557567</v>
      </c>
      <c r="AJ82" s="31">
        <f t="shared" ca="1" si="37"/>
        <v>121.32091700862297</v>
      </c>
      <c r="AK82" s="31">
        <f t="shared" ca="1" si="37"/>
        <v>120.75475272924939</v>
      </c>
      <c r="AL82" s="31">
        <f t="shared" ca="1" si="37"/>
        <v>120.19123054984624</v>
      </c>
      <c r="AM82" s="31">
        <f t="shared" ca="1" si="37"/>
        <v>119.63033814061363</v>
      </c>
      <c r="AN82" s="31">
        <f t="shared" ca="1" si="36"/>
        <v>119.07206322929076</v>
      </c>
      <c r="AO82" s="31">
        <f t="shared" ca="1" si="36"/>
        <v>118.51639360088741</v>
      </c>
      <c r="AP82" s="31">
        <f t="shared" ca="1" si="36"/>
        <v>117.96331709741661</v>
      </c>
      <c r="AQ82" s="31">
        <f t="shared" ca="1" si="36"/>
        <v>117.41282161762867</v>
      </c>
      <c r="AR82" s="31">
        <f t="shared" ca="1" si="36"/>
        <v>116.86489511674637</v>
      </c>
      <c r="AS82" s="31">
        <f t="shared" ca="1" si="36"/>
        <v>116.31952560620155</v>
      </c>
      <c r="AW82" s="31">
        <f t="shared" si="33"/>
        <v>182.68048480590198</v>
      </c>
      <c r="AX82" s="31">
        <f t="shared" ca="1" si="38"/>
        <v>158.29035800345369</v>
      </c>
      <c r="AY82" s="31">
        <f t="shared" ca="1" si="38"/>
        <v>157.39337930810078</v>
      </c>
      <c r="AZ82" s="31">
        <f t="shared" ca="1" si="38"/>
        <v>156.50148349202155</v>
      </c>
      <c r="BA82" s="31">
        <f t="shared" ca="1" si="38"/>
        <v>155.61464175223338</v>
      </c>
      <c r="BB82" s="31">
        <f t="shared" ca="1" si="38"/>
        <v>154.73282544897074</v>
      </c>
      <c r="BC82" s="31">
        <f t="shared" ca="1" si="38"/>
        <v>153.85600610475993</v>
      </c>
      <c r="BD82" s="31">
        <f t="shared" ca="1" si="38"/>
        <v>152.98415540349961</v>
      </c>
      <c r="BE82" s="31">
        <f t="shared" ca="1" si="38"/>
        <v>152.11724518954645</v>
      </c>
      <c r="BF82" s="31">
        <f t="shared" ca="1" si="38"/>
        <v>151.25524746680571</v>
      </c>
      <c r="BG82" s="31">
        <f t="shared" ca="1" si="38"/>
        <v>150.39813439782711</v>
      </c>
      <c r="BH82" s="31">
        <f t="shared" ca="1" si="38"/>
        <v>149.54587830290612</v>
      </c>
      <c r="BL82" s="31">
        <f t="shared" ca="1" si="34"/>
        <v>228.35060600737748</v>
      </c>
      <c r="BM82" s="31">
        <f t="shared" ca="1" si="34"/>
        <v>192.85190772507099</v>
      </c>
      <c r="BN82" s="31">
        <f t="shared" ca="1" si="34"/>
        <v>191.56622834023722</v>
      </c>
      <c r="BO82" s="31">
        <f t="shared" ca="1" si="34"/>
        <v>190.28912015130228</v>
      </c>
      <c r="BP82" s="31">
        <f t="shared" ca="1" si="34"/>
        <v>189.02052601696028</v>
      </c>
      <c r="BQ82" s="31">
        <f t="shared" ca="1" si="34"/>
        <v>187.76038917684718</v>
      </c>
      <c r="BR82" s="31">
        <f t="shared" ca="1" si="34"/>
        <v>186.50865324900158</v>
      </c>
      <c r="BS82" s="31">
        <f t="shared" ca="1" si="34"/>
        <v>185.26526222734154</v>
      </c>
      <c r="BT82" s="31">
        <f t="shared" ca="1" si="34"/>
        <v>184.03016047915926</v>
      </c>
      <c r="BU82" s="31">
        <f t="shared" ca="1" si="34"/>
        <v>182.80329274263153</v>
      </c>
      <c r="BV82" s="31">
        <f t="shared" ca="1" si="34"/>
        <v>181.58460412434729</v>
      </c>
      <c r="BW82" s="31">
        <f t="shared" ca="1" si="34"/>
        <v>180.3740400968517</v>
      </c>
    </row>
    <row r="83" spans="1:75">
      <c r="A83" s="17">
        <v>76</v>
      </c>
      <c r="B83" s="17">
        <v>1.08</v>
      </c>
      <c r="C83" s="17">
        <f t="shared" si="40"/>
        <v>1.8970665729843666E-2</v>
      </c>
      <c r="D83" s="31">
        <f t="shared" ca="1" si="27"/>
        <v>442.15805990988065</v>
      </c>
      <c r="E83" s="31">
        <f t="shared" ca="1" si="27"/>
        <v>440.86843223514342</v>
      </c>
      <c r="F83" s="31">
        <f t="shared" ca="1" si="27"/>
        <v>439.58256597445757</v>
      </c>
      <c r="G83" s="31">
        <f t="shared" ca="1" si="27"/>
        <v>438.30045015703212</v>
      </c>
      <c r="H83" s="31">
        <f t="shared" ca="1" si="27"/>
        <v>437.02207384407404</v>
      </c>
      <c r="I83" s="31">
        <f t="shared" ca="1" si="35"/>
        <v>435.74742612869551</v>
      </c>
      <c r="J83" s="31">
        <f t="shared" ca="1" si="35"/>
        <v>434.47649613582013</v>
      </c>
      <c r="K83" s="31">
        <f t="shared" ca="1" si="35"/>
        <v>433.20927302209071</v>
      </c>
      <c r="L83" s="31">
        <f t="shared" ca="1" si="35"/>
        <v>431.94574597577622</v>
      </c>
      <c r="M83" s="31">
        <f t="shared" ca="1" si="35"/>
        <v>430.68590421668023</v>
      </c>
      <c r="N83" s="31">
        <f t="shared" ca="1" si="35"/>
        <v>429.42973699604823</v>
      </c>
      <c r="O83" s="31">
        <f t="shared" ca="1" si="35"/>
        <v>428.17723359647641</v>
      </c>
      <c r="S83" s="31">
        <f t="shared" ca="1" si="32"/>
        <v>858.08912443985002</v>
      </c>
      <c r="T83" s="31">
        <f t="shared" ca="1" si="32"/>
        <v>854.51375308801744</v>
      </c>
      <c r="U83" s="31">
        <f t="shared" ca="1" si="32"/>
        <v>850.95327911681727</v>
      </c>
      <c r="V83" s="31">
        <f t="shared" ca="1" si="32"/>
        <v>847.4076404538306</v>
      </c>
      <c r="W83" s="31">
        <f t="shared" ca="1" si="32"/>
        <v>843.87677528527297</v>
      </c>
      <c r="X83" s="31">
        <f t="shared" ca="1" si="41"/>
        <v>840.36062205491771</v>
      </c>
      <c r="Y83" s="31">
        <f t="shared" ca="1" si="41"/>
        <v>836.85911946302224</v>
      </c>
      <c r="Z83" s="31">
        <f t="shared" ca="1" si="41"/>
        <v>833.37220646525964</v>
      </c>
      <c r="AA83" s="31">
        <f t="shared" ca="1" si="41"/>
        <v>829.89982227165433</v>
      </c>
      <c r="AB83" s="31">
        <f t="shared" ca="1" si="41"/>
        <v>826.44190634552251</v>
      </c>
      <c r="AC83" s="31">
        <f t="shared" ca="1" si="41"/>
        <v>822.99839840241623</v>
      </c>
      <c r="AD83" s="31">
        <f t="shared" ca="1" si="41"/>
        <v>819.56923840907257</v>
      </c>
      <c r="AH83" s="31">
        <f t="shared" ca="1" si="37"/>
        <v>1017.3701476450747</v>
      </c>
      <c r="AI83" s="31">
        <f t="shared" ca="1" si="37"/>
        <v>1012.6224202893978</v>
      </c>
      <c r="AJ83" s="31">
        <f t="shared" ca="1" si="37"/>
        <v>1007.8968489947139</v>
      </c>
      <c r="AK83" s="31">
        <f t="shared" ca="1" si="37"/>
        <v>1003.1933303660718</v>
      </c>
      <c r="AL83" s="31">
        <f t="shared" ca="1" si="37"/>
        <v>998.51176149103026</v>
      </c>
      <c r="AM83" s="31">
        <f t="shared" ca="1" si="37"/>
        <v>993.85203993740538</v>
      </c>
      <c r="AN83" s="31">
        <f t="shared" ca="1" si="36"/>
        <v>989.21406375103084</v>
      </c>
      <c r="AO83" s="31">
        <f t="shared" ca="1" si="36"/>
        <v>984.59773145352608</v>
      </c>
      <c r="AP83" s="31">
        <f t="shared" ca="1" si="36"/>
        <v>980.00294204007639</v>
      </c>
      <c r="AQ83" s="31">
        <f t="shared" ca="1" si="36"/>
        <v>975.42959497722268</v>
      </c>
      <c r="AR83" s="31">
        <f t="shared" ca="1" si="36"/>
        <v>970.87759020066198</v>
      </c>
      <c r="AS83" s="31">
        <f t="shared" ca="1" si="36"/>
        <v>966.34682811305902</v>
      </c>
      <c r="AW83" s="31">
        <f t="shared" si="33"/>
        <v>1517.6532583874932</v>
      </c>
      <c r="AX83" s="31">
        <f t="shared" ca="1" si="38"/>
        <v>1315.0275895671534</v>
      </c>
      <c r="AY83" s="31">
        <f t="shared" ca="1" si="38"/>
        <v>1307.5757665596063</v>
      </c>
      <c r="AZ83" s="31">
        <f t="shared" ca="1" si="38"/>
        <v>1300.1661705491019</v>
      </c>
      <c r="BA83" s="31">
        <f t="shared" ca="1" si="38"/>
        <v>1292.7985622493234</v>
      </c>
      <c r="BB83" s="31">
        <f t="shared" ca="1" si="38"/>
        <v>1285.4727037299108</v>
      </c>
      <c r="BC83" s="31">
        <f t="shared" ca="1" si="38"/>
        <v>1278.1883584087745</v>
      </c>
      <c r="BD83" s="31">
        <f t="shared" ca="1" si="38"/>
        <v>1270.9452910444584</v>
      </c>
      <c r="BE83" s="31">
        <f t="shared" ca="1" si="38"/>
        <v>1263.7432677285396</v>
      </c>
      <c r="BF83" s="31">
        <f t="shared" ca="1" si="38"/>
        <v>1256.5820558780781</v>
      </c>
      <c r="BG83" s="31">
        <f t="shared" ca="1" si="38"/>
        <v>1249.461424228102</v>
      </c>
      <c r="BH83" s="31">
        <f t="shared" ca="1" si="38"/>
        <v>1242.3811428241429</v>
      </c>
      <c r="BL83" s="31">
        <f t="shared" ca="1" si="34"/>
        <v>1897.0665729843665</v>
      </c>
      <c r="BM83" s="31">
        <f t="shared" ca="1" si="34"/>
        <v>1602.1543103313588</v>
      </c>
      <c r="BN83" s="31">
        <f t="shared" ca="1" si="34"/>
        <v>1591.4732815958168</v>
      </c>
      <c r="BO83" s="31">
        <f t="shared" ca="1" si="34"/>
        <v>1580.8634597185112</v>
      </c>
      <c r="BP83" s="31">
        <f t="shared" ca="1" si="34"/>
        <v>1570.3243699870543</v>
      </c>
      <c r="BQ83" s="31">
        <f t="shared" ca="1" si="34"/>
        <v>1559.8555408538073</v>
      </c>
      <c r="BR83" s="31">
        <f t="shared" ca="1" si="34"/>
        <v>1549.4565039147822</v>
      </c>
      <c r="BS83" s="31">
        <f t="shared" ca="1" si="34"/>
        <v>1539.1267938886833</v>
      </c>
      <c r="BT83" s="31">
        <f t="shared" ca="1" si="34"/>
        <v>1528.8659485960923</v>
      </c>
      <c r="BU83" s="31">
        <f t="shared" ca="1" si="34"/>
        <v>1518.6735089387848</v>
      </c>
      <c r="BV83" s="31">
        <f t="shared" ca="1" si="34"/>
        <v>1508.549018879193</v>
      </c>
      <c r="BW83" s="31">
        <f t="shared" ca="1" si="34"/>
        <v>1498.4920254199985</v>
      </c>
    </row>
    <row r="84" spans="1:75">
      <c r="A84" s="17">
        <v>77</v>
      </c>
      <c r="B84" s="17">
        <v>0.06</v>
      </c>
      <c r="C84" s="17">
        <f t="shared" si="40"/>
        <v>1.0539258738802035E-3</v>
      </c>
      <c r="D84" s="31">
        <f t="shared" ca="1" si="27"/>
        <v>24.564336661660032</v>
      </c>
      <c r="E84" s="31">
        <f t="shared" ca="1" si="27"/>
        <v>24.492690679730185</v>
      </c>
      <c r="F84" s="31">
        <f t="shared" ca="1" si="27"/>
        <v>24.42125366524764</v>
      </c>
      <c r="G84" s="31">
        <f t="shared" ca="1" si="27"/>
        <v>24.350025008724003</v>
      </c>
      <c r="H84" s="31">
        <f t="shared" ca="1" si="27"/>
        <v>24.279004102448553</v>
      </c>
      <c r="I84" s="31">
        <f t="shared" ca="1" si="35"/>
        <v>24.208190340483078</v>
      </c>
      <c r="J84" s="31">
        <f t="shared" ca="1" si="35"/>
        <v>24.137583118656671</v>
      </c>
      <c r="K84" s="31">
        <f t="shared" ca="1" si="35"/>
        <v>24.067181834560593</v>
      </c>
      <c r="L84" s="31">
        <f t="shared" ca="1" si="35"/>
        <v>23.996985887543119</v>
      </c>
      <c r="M84" s="31">
        <f t="shared" ca="1" si="35"/>
        <v>23.926994678704453</v>
      </c>
      <c r="N84" s="31">
        <f t="shared" ca="1" si="35"/>
        <v>23.857207610891564</v>
      </c>
      <c r="O84" s="31">
        <f t="shared" ca="1" si="35"/>
        <v>23.787624088693132</v>
      </c>
      <c r="S84" s="31">
        <f t="shared" ca="1" si="32"/>
        <v>47.671618024436107</v>
      </c>
      <c r="T84" s="31">
        <f t="shared" ca="1" si="32"/>
        <v>47.472986282667627</v>
      </c>
      <c r="U84" s="31">
        <f t="shared" ca="1" si="32"/>
        <v>47.275182173156509</v>
      </c>
      <c r="V84" s="31">
        <f t="shared" ca="1" si="32"/>
        <v>47.07820224743503</v>
      </c>
      <c r="W84" s="31">
        <f t="shared" ca="1" si="32"/>
        <v>46.882043071404048</v>
      </c>
      <c r="X84" s="31">
        <f t="shared" ca="1" si="41"/>
        <v>46.686701225273197</v>
      </c>
      <c r="Y84" s="31">
        <f t="shared" ca="1" si="41"/>
        <v>46.492173303501232</v>
      </c>
      <c r="Z84" s="31">
        <f t="shared" ca="1" si="41"/>
        <v>46.298455914736635</v>
      </c>
      <c r="AA84" s="31">
        <f t="shared" ca="1" si="41"/>
        <v>46.105545681758564</v>
      </c>
      <c r="AB84" s="31">
        <f t="shared" ca="1" si="41"/>
        <v>45.913439241417912</v>
      </c>
      <c r="AC84" s="31">
        <f t="shared" ca="1" si="41"/>
        <v>45.722133244578671</v>
      </c>
      <c r="AD84" s="31">
        <f t="shared" ca="1" si="41"/>
        <v>45.531624356059581</v>
      </c>
      <c r="AH84" s="31">
        <f t="shared" ca="1" si="37"/>
        <v>56.520563758059694</v>
      </c>
      <c r="AI84" s="31">
        <f t="shared" ca="1" si="37"/>
        <v>56.256801127188758</v>
      </c>
      <c r="AJ84" s="31">
        <f t="shared" ca="1" si="37"/>
        <v>55.994269388595207</v>
      </c>
      <c r="AK84" s="31">
        <f t="shared" ca="1" si="37"/>
        <v>55.732962798115089</v>
      </c>
      <c r="AL84" s="31">
        <f t="shared" ca="1" si="37"/>
        <v>55.472875638390555</v>
      </c>
      <c r="AM84" s="31">
        <f t="shared" ca="1" si="37"/>
        <v>55.214002218744739</v>
      </c>
      <c r="AN84" s="31">
        <f t="shared" ca="1" si="36"/>
        <v>54.956336875057261</v>
      </c>
      <c r="AO84" s="31">
        <f t="shared" ca="1" si="36"/>
        <v>54.699873969640329</v>
      </c>
      <c r="AP84" s="31">
        <f t="shared" ca="1" si="36"/>
        <v>54.444607891115346</v>
      </c>
      <c r="AQ84" s="31">
        <f t="shared" ca="1" si="36"/>
        <v>54.190533054290135</v>
      </c>
      <c r="AR84" s="31">
        <f t="shared" ca="1" si="36"/>
        <v>53.937643900036768</v>
      </c>
      <c r="AS84" s="31">
        <f t="shared" ca="1" si="36"/>
        <v>53.685934895169936</v>
      </c>
      <c r="AW84" s="31">
        <f t="shared" si="33"/>
        <v>84.314069910416279</v>
      </c>
      <c r="AX84" s="31">
        <f t="shared" ca="1" si="38"/>
        <v>73.0570883092863</v>
      </c>
      <c r="AY84" s="31">
        <f t="shared" ca="1" si="38"/>
        <v>72.643098142200344</v>
      </c>
      <c r="AZ84" s="31">
        <f t="shared" ca="1" si="38"/>
        <v>72.231453919394539</v>
      </c>
      <c r="BA84" s="31">
        <f t="shared" ca="1" si="38"/>
        <v>71.822142347184624</v>
      </c>
      <c r="BB84" s="31">
        <f t="shared" ca="1" si="38"/>
        <v>71.415150207217252</v>
      </c>
      <c r="BC84" s="31">
        <f t="shared" ca="1" si="38"/>
        <v>71.01046435604303</v>
      </c>
      <c r="BD84" s="31">
        <f t="shared" ca="1" si="38"/>
        <v>70.608071724692124</v>
      </c>
      <c r="BE84" s="31">
        <f t="shared" ca="1" si="38"/>
        <v>70.207959318252193</v>
      </c>
      <c r="BF84" s="31">
        <f t="shared" ca="1" si="38"/>
        <v>69.810114215448763</v>
      </c>
      <c r="BG84" s="31">
        <f t="shared" ca="1" si="38"/>
        <v>69.414523568227878</v>
      </c>
      <c r="BH84" s="31">
        <f t="shared" ca="1" si="38"/>
        <v>69.021174601341258</v>
      </c>
      <c r="BL84" s="31">
        <f t="shared" ca="1" si="34"/>
        <v>105.39258738802035</v>
      </c>
      <c r="BM84" s="31">
        <f t="shared" ca="1" si="34"/>
        <v>89.008572796186598</v>
      </c>
      <c r="BN84" s="31">
        <f t="shared" ca="1" si="34"/>
        <v>88.415182310878706</v>
      </c>
      <c r="BO84" s="31">
        <f t="shared" ca="1" si="34"/>
        <v>87.8257477621395</v>
      </c>
      <c r="BP84" s="31">
        <f t="shared" ca="1" si="34"/>
        <v>87.240242777058555</v>
      </c>
      <c r="BQ84" s="31">
        <f t="shared" ca="1" si="34"/>
        <v>86.658641158544839</v>
      </c>
      <c r="BR84" s="31">
        <f t="shared" ca="1" si="34"/>
        <v>86.080916884154547</v>
      </c>
      <c r="BS84" s="31">
        <f t="shared" ca="1" si="34"/>
        <v>85.507044104926834</v>
      </c>
      <c r="BT84" s="31">
        <f t="shared" ca="1" si="34"/>
        <v>84.936997144227334</v>
      </c>
      <c r="BU84" s="31">
        <f t="shared" ca="1" si="34"/>
        <v>84.370750496599143</v>
      </c>
      <c r="BV84" s="31">
        <f t="shared" ca="1" si="34"/>
        <v>83.808278826621816</v>
      </c>
      <c r="BW84" s="31">
        <f t="shared" ca="1" si="34"/>
        <v>83.249556967777679</v>
      </c>
    </row>
    <row r="85" spans="1:75">
      <c r="A85" s="17">
        <v>78</v>
      </c>
      <c r="B85" s="17">
        <v>0.19</v>
      </c>
      <c r="C85" s="17">
        <f t="shared" si="40"/>
        <v>3.337431933953978E-3</v>
      </c>
      <c r="D85" s="31">
        <f t="shared" ca="1" si="27"/>
        <v>77.787066095256776</v>
      </c>
      <c r="E85" s="31">
        <f t="shared" ca="1" si="27"/>
        <v>77.560187152478932</v>
      </c>
      <c r="F85" s="31">
        <f t="shared" ca="1" si="27"/>
        <v>77.333969939950862</v>
      </c>
      <c r="G85" s="31">
        <f t="shared" ca="1" si="27"/>
        <v>77.108412527626015</v>
      </c>
      <c r="H85" s="31">
        <f t="shared" ca="1" si="27"/>
        <v>76.883512991087102</v>
      </c>
      <c r="I85" s="31">
        <f t="shared" ca="1" si="35"/>
        <v>76.659269411529763</v>
      </c>
      <c r="J85" s="31">
        <f t="shared" ca="1" si="35"/>
        <v>76.435679875746132</v>
      </c>
      <c r="K85" s="31">
        <f t="shared" ca="1" si="35"/>
        <v>76.212742476108545</v>
      </c>
      <c r="L85" s="31">
        <f t="shared" ca="1" si="35"/>
        <v>75.990455310553216</v>
      </c>
      <c r="M85" s="31">
        <f t="shared" ca="1" si="35"/>
        <v>75.768816482564105</v>
      </c>
      <c r="N85" s="31">
        <f t="shared" ca="1" si="35"/>
        <v>75.547824101156635</v>
      </c>
      <c r="O85" s="31">
        <f t="shared" ca="1" si="35"/>
        <v>75.327476280861589</v>
      </c>
      <c r="S85" s="31">
        <f t="shared" ca="1" si="32"/>
        <v>150.96012374404768</v>
      </c>
      <c r="T85" s="31">
        <f t="shared" ca="1" si="32"/>
        <v>150.3311232284475</v>
      </c>
      <c r="U85" s="31">
        <f t="shared" ca="1" si="32"/>
        <v>149.70474354832896</v>
      </c>
      <c r="V85" s="31">
        <f t="shared" ca="1" si="32"/>
        <v>149.08097378354427</v>
      </c>
      <c r="W85" s="31">
        <f t="shared" ca="1" si="32"/>
        <v>148.45980305944616</v>
      </c>
      <c r="X85" s="31">
        <f t="shared" ca="1" si="41"/>
        <v>147.84122054669848</v>
      </c>
      <c r="Y85" s="31">
        <f t="shared" ca="1" si="41"/>
        <v>147.22521546108723</v>
      </c>
      <c r="Z85" s="31">
        <f t="shared" ca="1" si="41"/>
        <v>146.61177706333271</v>
      </c>
      <c r="AA85" s="31">
        <f t="shared" ca="1" si="41"/>
        <v>146.00089465890215</v>
      </c>
      <c r="AB85" s="31">
        <f t="shared" ca="1" si="41"/>
        <v>145.39255759782338</v>
      </c>
      <c r="AC85" s="31">
        <f t="shared" ca="1" si="41"/>
        <v>144.78675527449914</v>
      </c>
      <c r="AD85" s="31">
        <f t="shared" ca="1" si="41"/>
        <v>144.18347712752202</v>
      </c>
      <c r="AH85" s="31">
        <f t="shared" ca="1" si="37"/>
        <v>178.98178523385573</v>
      </c>
      <c r="AI85" s="31">
        <f t="shared" ca="1" si="37"/>
        <v>178.14653690276444</v>
      </c>
      <c r="AJ85" s="31">
        <f t="shared" ca="1" si="37"/>
        <v>177.31518639721816</v>
      </c>
      <c r="AK85" s="31">
        <f t="shared" ca="1" si="37"/>
        <v>176.48771552736446</v>
      </c>
      <c r="AL85" s="31">
        <f t="shared" ca="1" si="37"/>
        <v>175.66410618823679</v>
      </c>
      <c r="AM85" s="31">
        <f t="shared" ca="1" si="37"/>
        <v>174.84434035935834</v>
      </c>
      <c r="AN85" s="31">
        <f t="shared" ca="1" si="36"/>
        <v>174.02840010434801</v>
      </c>
      <c r="AO85" s="31">
        <f t="shared" ca="1" si="36"/>
        <v>173.21626757052772</v>
      </c>
      <c r="AP85" s="31">
        <f t="shared" ca="1" si="36"/>
        <v>172.40792498853193</v>
      </c>
      <c r="AQ85" s="31">
        <f t="shared" ca="1" si="36"/>
        <v>171.60335467191879</v>
      </c>
      <c r="AR85" s="31">
        <f t="shared" ca="1" si="36"/>
        <v>170.80253901678313</v>
      </c>
      <c r="AS85" s="31">
        <f t="shared" ca="1" si="36"/>
        <v>170.00546050137149</v>
      </c>
      <c r="AW85" s="31">
        <f t="shared" si="33"/>
        <v>266.99455471631825</v>
      </c>
      <c r="AX85" s="31">
        <f t="shared" ca="1" si="38"/>
        <v>231.34744631273995</v>
      </c>
      <c r="AY85" s="31">
        <f t="shared" ca="1" si="38"/>
        <v>230.03647745030111</v>
      </c>
      <c r="AZ85" s="31">
        <f t="shared" ca="1" si="38"/>
        <v>228.73293741141609</v>
      </c>
      <c r="BA85" s="31">
        <f t="shared" ca="1" si="38"/>
        <v>227.43678409941799</v>
      </c>
      <c r="BB85" s="31">
        <f t="shared" ca="1" si="38"/>
        <v>226.14797565618798</v>
      </c>
      <c r="BC85" s="31">
        <f t="shared" ca="1" si="38"/>
        <v>224.86647046080293</v>
      </c>
      <c r="BD85" s="31">
        <f t="shared" ca="1" si="38"/>
        <v>223.59222712819172</v>
      </c>
      <c r="BE85" s="31">
        <f t="shared" ca="1" si="38"/>
        <v>222.32520450779862</v>
      </c>
      <c r="BF85" s="31">
        <f t="shared" ca="1" si="38"/>
        <v>221.06536168225446</v>
      </c>
      <c r="BG85" s="31">
        <f t="shared" ca="1" si="38"/>
        <v>219.81265796605499</v>
      </c>
      <c r="BH85" s="31">
        <f t="shared" ca="1" si="38"/>
        <v>218.56705290424736</v>
      </c>
      <c r="BL85" s="31">
        <f t="shared" ca="1" si="34"/>
        <v>333.74319339539778</v>
      </c>
      <c r="BM85" s="31">
        <f t="shared" ca="1" si="34"/>
        <v>281.86048052125756</v>
      </c>
      <c r="BN85" s="31">
        <f t="shared" ca="1" si="34"/>
        <v>279.98141065111588</v>
      </c>
      <c r="BO85" s="31">
        <f t="shared" ca="1" si="34"/>
        <v>278.11486791344174</v>
      </c>
      <c r="BP85" s="31">
        <f t="shared" ca="1" si="34"/>
        <v>276.26076879401882</v>
      </c>
      <c r="BQ85" s="31">
        <f t="shared" ca="1" si="34"/>
        <v>274.41903033539199</v>
      </c>
      <c r="BR85" s="31">
        <f t="shared" ca="1" si="34"/>
        <v>272.58957013315609</v>
      </c>
      <c r="BS85" s="31">
        <f t="shared" ca="1" si="34"/>
        <v>270.77230633226833</v>
      </c>
      <c r="BT85" s="31">
        <f t="shared" ca="1" si="34"/>
        <v>268.96715762338658</v>
      </c>
      <c r="BU85" s="31">
        <f t="shared" ca="1" si="34"/>
        <v>267.17404323923063</v>
      </c>
      <c r="BV85" s="31">
        <f t="shared" ca="1" si="34"/>
        <v>265.39288295096912</v>
      </c>
      <c r="BW85" s="31">
        <f t="shared" ca="1" si="34"/>
        <v>263.62359706462934</v>
      </c>
    </row>
    <row r="86" spans="1:75">
      <c r="A86" s="17">
        <v>79</v>
      </c>
      <c r="B86" s="17">
        <v>0.94</v>
      </c>
      <c r="C86" s="17">
        <f t="shared" si="40"/>
        <v>1.6511505357456522E-2</v>
      </c>
      <c r="D86" s="31">
        <f t="shared" ca="1" si="27"/>
        <v>384.84127436600721</v>
      </c>
      <c r="E86" s="31">
        <f t="shared" ca="1" si="27"/>
        <v>383.71882064910625</v>
      </c>
      <c r="F86" s="31">
        <f t="shared" ca="1" si="27"/>
        <v>382.59964075554637</v>
      </c>
      <c r="G86" s="31">
        <f t="shared" ca="1" si="27"/>
        <v>381.48372513667601</v>
      </c>
      <c r="H86" s="31">
        <f t="shared" ca="1" si="27"/>
        <v>380.37106427169402</v>
      </c>
      <c r="I86" s="31">
        <f t="shared" ca="1" si="35"/>
        <v>379.26164866756824</v>
      </c>
      <c r="J86" s="31">
        <f t="shared" ca="1" si="35"/>
        <v>378.15546885895452</v>
      </c>
      <c r="K86" s="31">
        <f t="shared" ca="1" si="35"/>
        <v>377.05251540811594</v>
      </c>
      <c r="L86" s="31">
        <f t="shared" ca="1" si="35"/>
        <v>375.95277890484221</v>
      </c>
      <c r="M86" s="31">
        <f t="shared" ca="1" si="35"/>
        <v>374.85624996636977</v>
      </c>
      <c r="N86" s="31">
        <f t="shared" ca="1" si="35"/>
        <v>373.76291923730122</v>
      </c>
      <c r="O86" s="31">
        <f t="shared" ca="1" si="35"/>
        <v>372.67277738952572</v>
      </c>
      <c r="S86" s="31">
        <f t="shared" ca="1" si="32"/>
        <v>746.85534904949907</v>
      </c>
      <c r="T86" s="31">
        <f t="shared" ca="1" si="32"/>
        <v>743.74345176179281</v>
      </c>
      <c r="U86" s="31">
        <f t="shared" ca="1" si="32"/>
        <v>740.64452071278538</v>
      </c>
      <c r="V86" s="31">
        <f t="shared" ca="1" si="32"/>
        <v>737.55850187648218</v>
      </c>
      <c r="W86" s="31">
        <f t="shared" ca="1" si="32"/>
        <v>734.48534145199676</v>
      </c>
      <c r="X86" s="31">
        <f t="shared" ca="1" si="41"/>
        <v>731.42498586261343</v>
      </c>
      <c r="Y86" s="31">
        <f t="shared" ca="1" si="41"/>
        <v>728.37738175485265</v>
      </c>
      <c r="Z86" s="31">
        <f t="shared" ca="1" si="41"/>
        <v>725.34247599754065</v>
      </c>
      <c r="AA86" s="31">
        <f t="shared" ca="1" si="41"/>
        <v>722.32021568088419</v>
      </c>
      <c r="AB86" s="31">
        <f t="shared" ca="1" si="41"/>
        <v>719.31054811554725</v>
      </c>
      <c r="AC86" s="31">
        <f t="shared" ca="1" si="41"/>
        <v>716.31342083173251</v>
      </c>
      <c r="AD86" s="31">
        <f t="shared" ca="1" si="41"/>
        <v>713.32878157826678</v>
      </c>
      <c r="AH86" s="31">
        <f t="shared" ca="1" si="37"/>
        <v>885.48883220960192</v>
      </c>
      <c r="AI86" s="31">
        <f t="shared" ca="1" si="37"/>
        <v>881.35655099262397</v>
      </c>
      <c r="AJ86" s="31">
        <f t="shared" ca="1" si="37"/>
        <v>877.24355375465825</v>
      </c>
      <c r="AK86" s="31">
        <f t="shared" ca="1" si="37"/>
        <v>873.14975050380315</v>
      </c>
      <c r="AL86" s="31">
        <f t="shared" ca="1" si="37"/>
        <v>869.07505166811882</v>
      </c>
      <c r="AM86" s="31">
        <f t="shared" ca="1" si="37"/>
        <v>865.01936809366759</v>
      </c>
      <c r="AN86" s="31">
        <f t="shared" ca="1" si="36"/>
        <v>860.9826110425638</v>
      </c>
      <c r="AO86" s="31">
        <f t="shared" ca="1" si="36"/>
        <v>856.96469219103187</v>
      </c>
      <c r="AP86" s="31">
        <f t="shared" ca="1" si="36"/>
        <v>852.96552362747377</v>
      </c>
      <c r="AQ86" s="31">
        <f t="shared" ca="1" si="36"/>
        <v>848.98501785054555</v>
      </c>
      <c r="AR86" s="31">
        <f t="shared" ca="1" si="36"/>
        <v>845.02308776724271</v>
      </c>
      <c r="AS86" s="31">
        <f t="shared" ca="1" si="36"/>
        <v>841.07964669099567</v>
      </c>
      <c r="AW86" s="31">
        <f t="shared" si="33"/>
        <v>1320.9204285965218</v>
      </c>
      <c r="AX86" s="31">
        <f t="shared" ca="1" si="38"/>
        <v>1144.5610501788187</v>
      </c>
      <c r="AY86" s="31">
        <f t="shared" ca="1" si="38"/>
        <v>1138.0752042278054</v>
      </c>
      <c r="AZ86" s="31">
        <f t="shared" ca="1" si="38"/>
        <v>1131.626111403848</v>
      </c>
      <c r="BA86" s="31">
        <f t="shared" ca="1" si="38"/>
        <v>1125.2135634392257</v>
      </c>
      <c r="BB86" s="31">
        <f t="shared" ca="1" si="38"/>
        <v>1118.8373532464036</v>
      </c>
      <c r="BC86" s="31">
        <f t="shared" ca="1" si="38"/>
        <v>1112.4972749113408</v>
      </c>
      <c r="BD86" s="31">
        <f t="shared" ca="1" si="38"/>
        <v>1106.1931236868431</v>
      </c>
      <c r="BE86" s="31">
        <f t="shared" ca="1" si="38"/>
        <v>1099.9246959859511</v>
      </c>
      <c r="BF86" s="31">
        <f t="shared" ca="1" si="38"/>
        <v>1093.6917893753641</v>
      </c>
      <c r="BG86" s="31">
        <f t="shared" ca="1" si="38"/>
        <v>1087.4942025689036</v>
      </c>
      <c r="BH86" s="31">
        <f t="shared" ca="1" si="38"/>
        <v>1081.3317354210133</v>
      </c>
      <c r="BL86" s="31">
        <f t="shared" ca="1" si="34"/>
        <v>1651.1505357456522</v>
      </c>
      <c r="BM86" s="31">
        <f t="shared" ca="1" si="34"/>
        <v>1394.4676404735901</v>
      </c>
      <c r="BN86" s="31">
        <f t="shared" ca="1" si="34"/>
        <v>1385.1711895370997</v>
      </c>
      <c r="BO86" s="31">
        <f t="shared" ca="1" si="34"/>
        <v>1375.9367149401855</v>
      </c>
      <c r="BP86" s="31">
        <f t="shared" ca="1" si="34"/>
        <v>1366.7638035072509</v>
      </c>
      <c r="BQ86" s="31">
        <f t="shared" ca="1" si="34"/>
        <v>1357.6520448172025</v>
      </c>
      <c r="BR86" s="31">
        <f t="shared" ca="1" si="34"/>
        <v>1348.601031185088</v>
      </c>
      <c r="BS86" s="31">
        <f t="shared" ca="1" si="34"/>
        <v>1339.6103576438538</v>
      </c>
      <c r="BT86" s="31">
        <f t="shared" ca="1" si="34"/>
        <v>1330.6796219262283</v>
      </c>
      <c r="BU86" s="31">
        <f t="shared" ca="1" si="34"/>
        <v>1321.80842444672</v>
      </c>
      <c r="BV86" s="31">
        <f t="shared" ca="1" si="34"/>
        <v>1312.9963682837417</v>
      </c>
      <c r="BW86" s="31">
        <f t="shared" ca="1" si="34"/>
        <v>1304.2430591618504</v>
      </c>
    </row>
    <row r="87" spans="1:75">
      <c r="A87" s="17">
        <v>80</v>
      </c>
      <c r="B87" s="17">
        <v>0.45</v>
      </c>
      <c r="C87" s="17">
        <f t="shared" si="40"/>
        <v>7.9044440541015271E-3</v>
      </c>
      <c r="D87" s="31">
        <f t="shared" ca="1" si="27"/>
        <v>184.23252496245027</v>
      </c>
      <c r="E87" s="31">
        <f t="shared" ca="1" si="27"/>
        <v>183.69518009797642</v>
      </c>
      <c r="F87" s="31">
        <f t="shared" ca="1" si="27"/>
        <v>183.15940248935732</v>
      </c>
      <c r="G87" s="31">
        <f t="shared" ca="1" si="27"/>
        <v>182.62518756543002</v>
      </c>
      <c r="H87" s="31">
        <f t="shared" ca="1" si="27"/>
        <v>182.09253076836418</v>
      </c>
      <c r="I87" s="31">
        <f t="shared" ca="1" si="35"/>
        <v>181.5614275536231</v>
      </c>
      <c r="J87" s="31">
        <f t="shared" ca="1" si="35"/>
        <v>181.03187338992504</v>
      </c>
      <c r="K87" s="31">
        <f t="shared" ca="1" si="35"/>
        <v>180.50386375920445</v>
      </c>
      <c r="L87" s="31">
        <f t="shared" ca="1" si="35"/>
        <v>179.97739415657341</v>
      </c>
      <c r="M87" s="31">
        <f t="shared" ca="1" si="35"/>
        <v>179.45246009028341</v>
      </c>
      <c r="N87" s="31">
        <f t="shared" ca="1" si="35"/>
        <v>178.92905708168675</v>
      </c>
      <c r="O87" s="31">
        <f t="shared" ca="1" si="35"/>
        <v>178.4071806651985</v>
      </c>
      <c r="S87" s="31">
        <f t="shared" ca="1" si="32"/>
        <v>357.53713518327083</v>
      </c>
      <c r="T87" s="31">
        <f t="shared" ca="1" si="32"/>
        <v>356.04739712000725</v>
      </c>
      <c r="U87" s="31">
        <f t="shared" ca="1" si="32"/>
        <v>354.56386629867387</v>
      </c>
      <c r="V87" s="31">
        <f t="shared" ca="1" si="32"/>
        <v>353.08651685576274</v>
      </c>
      <c r="W87" s="31">
        <f t="shared" ca="1" si="32"/>
        <v>351.61532303553042</v>
      </c>
      <c r="X87" s="31">
        <f t="shared" ca="1" si="41"/>
        <v>350.15025918954899</v>
      </c>
      <c r="Y87" s="31">
        <f t="shared" ca="1" si="41"/>
        <v>348.69129977625926</v>
      </c>
      <c r="Z87" s="31">
        <f t="shared" ca="1" si="41"/>
        <v>347.2384193605248</v>
      </c>
      <c r="AA87" s="31">
        <f t="shared" ca="1" si="41"/>
        <v>345.79159261318932</v>
      </c>
      <c r="AB87" s="31">
        <f t="shared" ca="1" si="41"/>
        <v>344.35079431063434</v>
      </c>
      <c r="AC87" s="31">
        <f t="shared" ca="1" si="41"/>
        <v>342.91599933434009</v>
      </c>
      <c r="AD87" s="31">
        <f t="shared" ca="1" si="41"/>
        <v>341.48718267044688</v>
      </c>
      <c r="AH87" s="31">
        <f t="shared" ca="1" si="37"/>
        <v>423.90422818544778</v>
      </c>
      <c r="AI87" s="31">
        <f t="shared" ca="1" si="37"/>
        <v>421.92600845391576</v>
      </c>
      <c r="AJ87" s="31">
        <f t="shared" ca="1" si="37"/>
        <v>419.95702041446407</v>
      </c>
      <c r="AK87" s="31">
        <f t="shared" ca="1" si="37"/>
        <v>417.99722098586324</v>
      </c>
      <c r="AL87" s="31">
        <f t="shared" ca="1" si="37"/>
        <v>416.04656728792924</v>
      </c>
      <c r="AM87" s="31">
        <f t="shared" ca="1" si="37"/>
        <v>414.10501664058557</v>
      </c>
      <c r="AN87" s="31">
        <f t="shared" ca="1" si="36"/>
        <v>412.17252656292953</v>
      </c>
      <c r="AO87" s="31">
        <f t="shared" ca="1" si="36"/>
        <v>410.24905477230254</v>
      </c>
      <c r="AP87" s="31">
        <f t="shared" ca="1" si="36"/>
        <v>408.33455918336512</v>
      </c>
      <c r="AQ87" s="31">
        <f t="shared" ca="1" si="36"/>
        <v>406.4289979071761</v>
      </c>
      <c r="AR87" s="31">
        <f t="shared" ca="1" si="36"/>
        <v>404.53232925027584</v>
      </c>
      <c r="AS87" s="31">
        <f t="shared" ca="1" si="36"/>
        <v>402.64451171377459</v>
      </c>
      <c r="AW87" s="31">
        <f t="shared" si="33"/>
        <v>632.35552432812221</v>
      </c>
      <c r="AX87" s="31">
        <f t="shared" ca="1" si="38"/>
        <v>547.9281623196473</v>
      </c>
      <c r="AY87" s="31">
        <f t="shared" ca="1" si="38"/>
        <v>544.82323606650266</v>
      </c>
      <c r="AZ87" s="31">
        <f t="shared" ca="1" si="38"/>
        <v>541.7359043954591</v>
      </c>
      <c r="BA87" s="31">
        <f t="shared" ca="1" si="38"/>
        <v>538.6660676038847</v>
      </c>
      <c r="BB87" s="31">
        <f t="shared" ca="1" si="38"/>
        <v>535.6136265541295</v>
      </c>
      <c r="BC87" s="31">
        <f t="shared" ca="1" si="38"/>
        <v>532.57848267032273</v>
      </c>
      <c r="BD87" s="31">
        <f t="shared" ca="1" si="38"/>
        <v>529.56053793519095</v>
      </c>
      <c r="BE87" s="31">
        <f t="shared" ca="1" si="38"/>
        <v>526.55969488689152</v>
      </c>
      <c r="BF87" s="31">
        <f t="shared" ca="1" si="38"/>
        <v>523.57585661586586</v>
      </c>
      <c r="BG87" s="31">
        <f t="shared" ca="1" si="38"/>
        <v>520.6089267617092</v>
      </c>
      <c r="BH87" s="31">
        <f t="shared" ca="1" si="38"/>
        <v>517.65880951005954</v>
      </c>
      <c r="BL87" s="31">
        <f t="shared" ca="1" si="34"/>
        <v>790.44440541015274</v>
      </c>
      <c r="BM87" s="31">
        <f t="shared" ca="1" si="34"/>
        <v>667.56429597139947</v>
      </c>
      <c r="BN87" s="31">
        <f t="shared" ca="1" si="34"/>
        <v>663.11386733159031</v>
      </c>
      <c r="BO87" s="31">
        <f t="shared" ca="1" si="34"/>
        <v>658.69310821604631</v>
      </c>
      <c r="BP87" s="31">
        <f t="shared" ca="1" si="34"/>
        <v>654.30182082793931</v>
      </c>
      <c r="BQ87" s="31">
        <f t="shared" ca="1" si="34"/>
        <v>649.93980868908636</v>
      </c>
      <c r="BR87" s="31">
        <f t="shared" ca="1" si="34"/>
        <v>645.60687663115925</v>
      </c>
      <c r="BS87" s="31">
        <f t="shared" ca="1" si="34"/>
        <v>641.3028307869514</v>
      </c>
      <c r="BT87" s="31">
        <f t="shared" ca="1" si="34"/>
        <v>637.02747858170505</v>
      </c>
      <c r="BU87" s="31">
        <f t="shared" ca="1" si="34"/>
        <v>632.78062872449368</v>
      </c>
      <c r="BV87" s="31">
        <f t="shared" ca="1" si="34"/>
        <v>628.56209119966366</v>
      </c>
      <c r="BW87" s="31">
        <f t="shared" ca="1" si="34"/>
        <v>624.37167725833274</v>
      </c>
    </row>
    <row r="88" spans="1:75">
      <c r="A88" s="17">
        <v>81</v>
      </c>
      <c r="B88" s="17">
        <v>0.65</v>
      </c>
      <c r="C88" s="17">
        <f t="shared" si="40"/>
        <v>1.1417530300368873E-2</v>
      </c>
      <c r="D88" s="31">
        <f t="shared" ca="1" si="27"/>
        <v>266.11364716798374</v>
      </c>
      <c r="E88" s="31">
        <f t="shared" ca="1" si="27"/>
        <v>265.33748236374373</v>
      </c>
      <c r="F88" s="31">
        <f t="shared" ca="1" si="27"/>
        <v>264.56358137351612</v>
      </c>
      <c r="G88" s="31">
        <f t="shared" ca="1" si="27"/>
        <v>263.79193759451005</v>
      </c>
      <c r="H88" s="31">
        <f t="shared" ca="1" si="27"/>
        <v>263.02254444319271</v>
      </c>
      <c r="I88" s="31">
        <f t="shared" ca="1" si="35"/>
        <v>262.25539535523336</v>
      </c>
      <c r="J88" s="31">
        <f t="shared" ca="1" si="35"/>
        <v>261.49048378544728</v>
      </c>
      <c r="K88" s="31">
        <f t="shared" ca="1" si="35"/>
        <v>260.72780320773978</v>
      </c>
      <c r="L88" s="31">
        <f t="shared" ca="1" si="35"/>
        <v>259.96734711505047</v>
      </c>
      <c r="M88" s="31">
        <f t="shared" ca="1" si="35"/>
        <v>259.2091090192983</v>
      </c>
      <c r="N88" s="31">
        <f t="shared" ca="1" si="35"/>
        <v>258.45308245132532</v>
      </c>
      <c r="O88" s="31">
        <f t="shared" ca="1" si="35"/>
        <v>257.69926096084231</v>
      </c>
      <c r="S88" s="31">
        <f t="shared" ca="1" si="32"/>
        <v>516.44252859805783</v>
      </c>
      <c r="T88" s="31">
        <f t="shared" ca="1" si="32"/>
        <v>514.29068472889935</v>
      </c>
      <c r="U88" s="31">
        <f t="shared" ca="1" si="32"/>
        <v>512.14780687586222</v>
      </c>
      <c r="V88" s="31">
        <f t="shared" ca="1" si="32"/>
        <v>510.01385768054621</v>
      </c>
      <c r="W88" s="31">
        <f t="shared" ca="1" si="32"/>
        <v>507.88879994021056</v>
      </c>
      <c r="X88" s="31">
        <f t="shared" ca="1" si="41"/>
        <v>505.77259660712633</v>
      </c>
      <c r="Y88" s="31">
        <f t="shared" ca="1" si="41"/>
        <v>503.66521078793005</v>
      </c>
      <c r="Z88" s="31">
        <f t="shared" ca="1" si="41"/>
        <v>501.5666057429803</v>
      </c>
      <c r="AA88" s="31">
        <f t="shared" ca="1" si="41"/>
        <v>499.47674488571789</v>
      </c>
      <c r="AB88" s="31">
        <f t="shared" ca="1" si="41"/>
        <v>497.3955917820274</v>
      </c>
      <c r="AC88" s="31">
        <f t="shared" ca="1" si="41"/>
        <v>495.32311014960231</v>
      </c>
      <c r="AD88" s="31">
        <f t="shared" ca="1" si="41"/>
        <v>493.25926385731219</v>
      </c>
      <c r="AH88" s="31">
        <f t="shared" ca="1" si="37"/>
        <v>612.30610737898007</v>
      </c>
      <c r="AI88" s="31">
        <f t="shared" ca="1" si="37"/>
        <v>609.44867887787836</v>
      </c>
      <c r="AJ88" s="31">
        <f t="shared" ca="1" si="37"/>
        <v>606.60458504311475</v>
      </c>
      <c r="AK88" s="31">
        <f t="shared" ca="1" si="37"/>
        <v>603.77376364624683</v>
      </c>
      <c r="AL88" s="31">
        <f t="shared" ca="1" si="37"/>
        <v>600.95615274923114</v>
      </c>
      <c r="AM88" s="31">
        <f t="shared" ca="1" si="37"/>
        <v>598.15169070306808</v>
      </c>
      <c r="AN88" s="31">
        <f t="shared" ca="1" si="36"/>
        <v>595.36031614645378</v>
      </c>
      <c r="AO88" s="31">
        <f t="shared" ca="1" si="36"/>
        <v>592.58196800443693</v>
      </c>
      <c r="AP88" s="31">
        <f t="shared" ca="1" si="36"/>
        <v>589.81658548708299</v>
      </c>
      <c r="AQ88" s="31">
        <f t="shared" ca="1" si="36"/>
        <v>587.06410808814326</v>
      </c>
      <c r="AR88" s="31">
        <f t="shared" ca="1" si="36"/>
        <v>584.32447558373178</v>
      </c>
      <c r="AS88" s="31">
        <f t="shared" ca="1" si="36"/>
        <v>581.59762803100773</v>
      </c>
      <c r="AW88" s="31">
        <f t="shared" si="33"/>
        <v>913.4024240295098</v>
      </c>
      <c r="AX88" s="31">
        <f t="shared" ca="1" si="38"/>
        <v>791.45179001726831</v>
      </c>
      <c r="AY88" s="31">
        <f t="shared" ca="1" si="38"/>
        <v>786.96689654050385</v>
      </c>
      <c r="AZ88" s="31">
        <f t="shared" ca="1" si="38"/>
        <v>782.50741746010772</v>
      </c>
      <c r="BA88" s="31">
        <f t="shared" ca="1" si="38"/>
        <v>778.07320876116682</v>
      </c>
      <c r="BB88" s="31">
        <f t="shared" ca="1" si="38"/>
        <v>773.66412724485372</v>
      </c>
      <c r="BC88" s="31">
        <f t="shared" ca="1" si="38"/>
        <v>769.2800305237995</v>
      </c>
      <c r="BD88" s="31">
        <f t="shared" ca="1" si="38"/>
        <v>764.92077701749804</v>
      </c>
      <c r="BE88" s="31">
        <f t="shared" ca="1" si="38"/>
        <v>760.58622594773215</v>
      </c>
      <c r="BF88" s="31">
        <f t="shared" ca="1" si="38"/>
        <v>756.27623733402845</v>
      </c>
      <c r="BG88" s="31">
        <f t="shared" ca="1" si="38"/>
        <v>751.99067198913554</v>
      </c>
      <c r="BH88" s="31">
        <f t="shared" ca="1" si="38"/>
        <v>747.72939151453045</v>
      </c>
      <c r="BL88" s="31">
        <f t="shared" ca="1" si="34"/>
        <v>1141.7530300368871</v>
      </c>
      <c r="BM88" s="31">
        <f t="shared" ca="1" si="34"/>
        <v>964.25953862535482</v>
      </c>
      <c r="BN88" s="31">
        <f t="shared" ca="1" si="34"/>
        <v>957.83114170118597</v>
      </c>
      <c r="BO88" s="31">
        <f t="shared" ca="1" si="34"/>
        <v>951.44560075651134</v>
      </c>
      <c r="BP88" s="31">
        <f t="shared" ref="BL88:CA151" ca="1" si="42">IF($C88*BP$5&gt;(5%*BP$5),(5%*BP$5)*$B88,$C88*BP$5)</f>
        <v>945.10263008480115</v>
      </c>
      <c r="BQ88" s="31">
        <f t="shared" ca="1" si="42"/>
        <v>938.80194588423581</v>
      </c>
      <c r="BR88" s="31">
        <f t="shared" ca="1" si="42"/>
        <v>932.54326624500777</v>
      </c>
      <c r="BS88" s="31">
        <f t="shared" ca="1" si="42"/>
        <v>926.32631113670755</v>
      </c>
      <c r="BT88" s="31">
        <f t="shared" ca="1" si="42"/>
        <v>920.15080239579618</v>
      </c>
      <c r="BU88" s="31">
        <f t="shared" ca="1" si="42"/>
        <v>914.01646371315746</v>
      </c>
      <c r="BV88" s="31">
        <f t="shared" ca="1" si="42"/>
        <v>907.92302062173644</v>
      </c>
      <c r="BW88" s="31">
        <f t="shared" ca="1" si="42"/>
        <v>901.87020048425836</v>
      </c>
    </row>
    <row r="89" spans="1:75">
      <c r="A89" s="17">
        <v>82</v>
      </c>
      <c r="B89" s="17">
        <v>0.55000000000000004</v>
      </c>
      <c r="C89" s="17">
        <f t="shared" si="40"/>
        <v>9.6609871772352016E-3</v>
      </c>
      <c r="D89" s="31">
        <f t="shared" ca="1" si="27"/>
        <v>225.17308606521703</v>
      </c>
      <c r="E89" s="31">
        <f t="shared" ca="1" si="27"/>
        <v>224.51633123086009</v>
      </c>
      <c r="F89" s="31">
        <f t="shared" ca="1" si="27"/>
        <v>223.86149193143677</v>
      </c>
      <c r="G89" s="31">
        <f t="shared" ca="1" si="27"/>
        <v>223.20856257997008</v>
      </c>
      <c r="H89" s="31">
        <f t="shared" ca="1" si="27"/>
        <v>222.55753760577849</v>
      </c>
      <c r="I89" s="31">
        <f t="shared" ca="1" si="35"/>
        <v>221.90841145442829</v>
      </c>
      <c r="J89" s="31">
        <f t="shared" ca="1" si="35"/>
        <v>221.2611785876862</v>
      </c>
      <c r="K89" s="31">
        <f t="shared" ca="1" si="35"/>
        <v>220.61583348347216</v>
      </c>
      <c r="L89" s="31">
        <f t="shared" ca="1" si="35"/>
        <v>219.97237063581198</v>
      </c>
      <c r="M89" s="31">
        <f t="shared" ca="1" si="35"/>
        <v>219.33078455479088</v>
      </c>
      <c r="N89" s="31">
        <f t="shared" ca="1" si="35"/>
        <v>218.69106976650608</v>
      </c>
      <c r="O89" s="31">
        <f t="shared" ca="1" si="35"/>
        <v>218.05322081302043</v>
      </c>
      <c r="S89" s="31">
        <f t="shared" ca="1" si="32"/>
        <v>436.98983189066445</v>
      </c>
      <c r="T89" s="31">
        <f t="shared" ca="1" si="32"/>
        <v>435.16904092445338</v>
      </c>
      <c r="U89" s="31">
        <f t="shared" ca="1" si="32"/>
        <v>433.35583658726813</v>
      </c>
      <c r="V89" s="31">
        <f t="shared" ca="1" si="32"/>
        <v>431.55018726815456</v>
      </c>
      <c r="W89" s="31">
        <f t="shared" ca="1" si="32"/>
        <v>429.75206148787055</v>
      </c>
      <c r="X89" s="31">
        <f t="shared" ca="1" si="41"/>
        <v>427.96142789833777</v>
      </c>
      <c r="Y89" s="31">
        <f t="shared" ca="1" si="41"/>
        <v>426.17825528209477</v>
      </c>
      <c r="Z89" s="31">
        <f t="shared" ca="1" si="41"/>
        <v>424.40251255175264</v>
      </c>
      <c r="AA89" s="31">
        <f t="shared" ca="1" si="41"/>
        <v>422.63416874945364</v>
      </c>
      <c r="AB89" s="31">
        <f t="shared" ca="1" si="41"/>
        <v>420.87319304633098</v>
      </c>
      <c r="AC89" s="31">
        <f t="shared" ca="1" si="41"/>
        <v>419.11955474197129</v>
      </c>
      <c r="AD89" s="31">
        <f t="shared" ca="1" si="41"/>
        <v>417.37322326387959</v>
      </c>
      <c r="AH89" s="31">
        <f t="shared" ca="1" si="37"/>
        <v>518.10516778221404</v>
      </c>
      <c r="AI89" s="31">
        <f t="shared" ca="1" si="37"/>
        <v>515.68734366589717</v>
      </c>
      <c r="AJ89" s="31">
        <f t="shared" ca="1" si="37"/>
        <v>513.28080272878958</v>
      </c>
      <c r="AK89" s="31">
        <f t="shared" ca="1" si="37"/>
        <v>510.88549231605515</v>
      </c>
      <c r="AL89" s="31">
        <f t="shared" ca="1" si="37"/>
        <v>508.50136001858027</v>
      </c>
      <c r="AM89" s="31">
        <f t="shared" ca="1" si="37"/>
        <v>506.12835367182691</v>
      </c>
      <c r="AN89" s="31">
        <f t="shared" ca="1" si="36"/>
        <v>503.76642135469172</v>
      </c>
      <c r="AO89" s="31">
        <f t="shared" ca="1" si="36"/>
        <v>501.41551138836985</v>
      </c>
      <c r="AP89" s="31">
        <f t="shared" ca="1" si="36"/>
        <v>499.07557233522414</v>
      </c>
      <c r="AQ89" s="31">
        <f t="shared" ca="1" si="36"/>
        <v>496.74655299765976</v>
      </c>
      <c r="AR89" s="31">
        <f t="shared" ca="1" si="36"/>
        <v>494.42840241700389</v>
      </c>
      <c r="AS89" s="31">
        <f t="shared" ca="1" si="36"/>
        <v>492.12106987239122</v>
      </c>
      <c r="AW89" s="31">
        <f t="shared" si="33"/>
        <v>772.87897417881618</v>
      </c>
      <c r="AX89" s="31">
        <f t="shared" ca="1" si="38"/>
        <v>669.68997616845786</v>
      </c>
      <c r="AY89" s="31">
        <f t="shared" ca="1" si="38"/>
        <v>665.89506630350331</v>
      </c>
      <c r="AZ89" s="31">
        <f t="shared" ca="1" si="38"/>
        <v>662.12166092778352</v>
      </c>
      <c r="BA89" s="31">
        <f t="shared" ca="1" si="38"/>
        <v>658.36963818252593</v>
      </c>
      <c r="BB89" s="31">
        <f t="shared" ca="1" si="38"/>
        <v>654.63887689949172</v>
      </c>
      <c r="BC89" s="31">
        <f t="shared" ca="1" si="38"/>
        <v>650.92925659706123</v>
      </c>
      <c r="BD89" s="31">
        <f t="shared" ca="1" si="38"/>
        <v>647.24065747634461</v>
      </c>
      <c r="BE89" s="31">
        <f t="shared" ca="1" si="38"/>
        <v>643.57296041731195</v>
      </c>
      <c r="BF89" s="31">
        <f t="shared" ca="1" si="38"/>
        <v>639.92604697494721</v>
      </c>
      <c r="BG89" s="31">
        <f t="shared" ca="1" si="38"/>
        <v>636.29979937542248</v>
      </c>
      <c r="BH89" s="31">
        <f t="shared" ca="1" si="38"/>
        <v>632.69410051229511</v>
      </c>
      <c r="BL89" s="31">
        <f t="shared" ca="1" si="42"/>
        <v>966.09871772352017</v>
      </c>
      <c r="BM89" s="31">
        <f t="shared" ca="1" si="42"/>
        <v>815.91191729837738</v>
      </c>
      <c r="BN89" s="31">
        <f t="shared" ca="1" si="42"/>
        <v>810.47250451638831</v>
      </c>
      <c r="BO89" s="31">
        <f t="shared" ca="1" si="42"/>
        <v>805.06935448627894</v>
      </c>
      <c r="BP89" s="31">
        <f t="shared" ca="1" si="42"/>
        <v>799.70222545637034</v>
      </c>
      <c r="BQ89" s="31">
        <f t="shared" ca="1" si="42"/>
        <v>794.3708772866612</v>
      </c>
      <c r="BR89" s="31">
        <f t="shared" ca="1" si="42"/>
        <v>789.07507143808357</v>
      </c>
      <c r="BS89" s="31">
        <f t="shared" ca="1" si="42"/>
        <v>783.81457096182965</v>
      </c>
      <c r="BT89" s="31">
        <f t="shared" ca="1" si="42"/>
        <v>778.58914048875079</v>
      </c>
      <c r="BU89" s="31">
        <f t="shared" ca="1" si="42"/>
        <v>773.39854621882569</v>
      </c>
      <c r="BV89" s="31">
        <f t="shared" ca="1" si="42"/>
        <v>768.24255591070016</v>
      </c>
      <c r="BW89" s="31">
        <f t="shared" ca="1" si="42"/>
        <v>763.12093887129572</v>
      </c>
    </row>
    <row r="90" spans="1:75">
      <c r="A90" s="17">
        <v>83</v>
      </c>
      <c r="B90" s="17">
        <v>0.28000000000000003</v>
      </c>
      <c r="C90" s="17">
        <f t="shared" si="40"/>
        <v>4.9183207447742842E-3</v>
      </c>
      <c r="D90" s="31">
        <f t="shared" ca="1" si="27"/>
        <v>114.63357108774684</v>
      </c>
      <c r="E90" s="31">
        <f t="shared" ca="1" si="27"/>
        <v>114.29922317207424</v>
      </c>
      <c r="F90" s="31">
        <f t="shared" ca="1" si="27"/>
        <v>113.96585043782235</v>
      </c>
      <c r="G90" s="31">
        <f t="shared" ca="1" si="27"/>
        <v>113.63345004071203</v>
      </c>
      <c r="H90" s="31">
        <f t="shared" ca="1" si="27"/>
        <v>113.30201914475995</v>
      </c>
      <c r="I90" s="31">
        <f t="shared" ca="1" si="35"/>
        <v>112.9715549222544</v>
      </c>
      <c r="J90" s="31">
        <f t="shared" ca="1" si="35"/>
        <v>112.64205455373116</v>
      </c>
      <c r="K90" s="31">
        <f t="shared" ca="1" si="35"/>
        <v>112.31351522794945</v>
      </c>
      <c r="L90" s="31">
        <f t="shared" ca="1" si="35"/>
        <v>111.98593414186792</v>
      </c>
      <c r="M90" s="31">
        <f t="shared" ca="1" si="35"/>
        <v>111.65930850062081</v>
      </c>
      <c r="N90" s="31">
        <f t="shared" ca="1" si="35"/>
        <v>111.333635517494</v>
      </c>
      <c r="O90" s="31">
        <f t="shared" ca="1" si="35"/>
        <v>111.00891241390131</v>
      </c>
      <c r="S90" s="31">
        <f t="shared" ca="1" si="32"/>
        <v>222.46755078070188</v>
      </c>
      <c r="T90" s="31">
        <f t="shared" ca="1" si="32"/>
        <v>221.54060265244897</v>
      </c>
      <c r="U90" s="31">
        <f t="shared" ca="1" si="32"/>
        <v>220.61751680806378</v>
      </c>
      <c r="V90" s="31">
        <f t="shared" ca="1" si="32"/>
        <v>219.69827715469685</v>
      </c>
      <c r="W90" s="31">
        <f t="shared" ca="1" si="32"/>
        <v>218.78286766655228</v>
      </c>
      <c r="X90" s="31">
        <f t="shared" ca="1" si="41"/>
        <v>217.87127238460832</v>
      </c>
      <c r="Y90" s="31">
        <f t="shared" ca="1" si="41"/>
        <v>216.96347541633912</v>
      </c>
      <c r="Z90" s="31">
        <f t="shared" ca="1" si="41"/>
        <v>216.0594609354377</v>
      </c>
      <c r="AA90" s="31">
        <f t="shared" ca="1" si="41"/>
        <v>215.15921318154003</v>
      </c>
      <c r="AB90" s="31">
        <f t="shared" ca="1" si="41"/>
        <v>214.2627164599503</v>
      </c>
      <c r="AC90" s="31">
        <f t="shared" ca="1" si="41"/>
        <v>213.3699551413672</v>
      </c>
      <c r="AD90" s="31">
        <f t="shared" ca="1" si="41"/>
        <v>212.48091366161142</v>
      </c>
      <c r="AH90" s="31">
        <f t="shared" ca="1" si="37"/>
        <v>263.76263087094532</v>
      </c>
      <c r="AI90" s="31">
        <f t="shared" ca="1" si="37"/>
        <v>262.53173859354763</v>
      </c>
      <c r="AJ90" s="31">
        <f t="shared" ca="1" si="37"/>
        <v>261.30659048011103</v>
      </c>
      <c r="AK90" s="31">
        <f t="shared" ca="1" si="37"/>
        <v>260.08715972453717</v>
      </c>
      <c r="AL90" s="31">
        <f t="shared" ca="1" si="37"/>
        <v>258.87341964582265</v>
      </c>
      <c r="AM90" s="31">
        <f t="shared" ca="1" si="37"/>
        <v>257.66534368747551</v>
      </c>
      <c r="AN90" s="31">
        <f t="shared" ca="1" si="36"/>
        <v>256.46290541693395</v>
      </c>
      <c r="AO90" s="31">
        <f t="shared" ca="1" si="36"/>
        <v>255.26607852498827</v>
      </c>
      <c r="AP90" s="31">
        <f t="shared" ca="1" si="36"/>
        <v>254.07483682520501</v>
      </c>
      <c r="AQ90" s="31">
        <f t="shared" ca="1" si="36"/>
        <v>252.88915425335404</v>
      </c>
      <c r="AR90" s="31">
        <f t="shared" ca="1" si="36"/>
        <v>251.70900486683834</v>
      </c>
      <c r="AS90" s="31">
        <f t="shared" ca="1" si="36"/>
        <v>250.53436284412643</v>
      </c>
      <c r="AW90" s="31">
        <f t="shared" si="33"/>
        <v>393.46565958194276</v>
      </c>
      <c r="AX90" s="31">
        <f t="shared" ca="1" si="38"/>
        <v>340.93307877666945</v>
      </c>
      <c r="AY90" s="31">
        <f t="shared" ca="1" si="38"/>
        <v>339.00112466360167</v>
      </c>
      <c r="AZ90" s="31">
        <f t="shared" ca="1" si="38"/>
        <v>337.08011829050798</v>
      </c>
      <c r="BA90" s="31">
        <f t="shared" ca="1" si="38"/>
        <v>335.16999762019498</v>
      </c>
      <c r="BB90" s="31">
        <f t="shared" ca="1" si="38"/>
        <v>333.27070096701397</v>
      </c>
      <c r="BC90" s="31">
        <f t="shared" ca="1" si="38"/>
        <v>331.38216699486753</v>
      </c>
      <c r="BD90" s="31">
        <f t="shared" ca="1" si="38"/>
        <v>329.50433471522996</v>
      </c>
      <c r="BE90" s="31">
        <f t="shared" ca="1" si="38"/>
        <v>327.63714348517698</v>
      </c>
      <c r="BF90" s="31">
        <f t="shared" ca="1" si="38"/>
        <v>325.78053300542769</v>
      </c>
      <c r="BG90" s="31">
        <f t="shared" ca="1" si="38"/>
        <v>323.93444331839686</v>
      </c>
      <c r="BH90" s="31">
        <f t="shared" ca="1" si="38"/>
        <v>322.09881480625933</v>
      </c>
      <c r="BL90" s="31">
        <f t="shared" ca="1" si="42"/>
        <v>491.83207447742842</v>
      </c>
      <c r="BM90" s="31">
        <f t="shared" ca="1" si="42"/>
        <v>415.37333971553755</v>
      </c>
      <c r="BN90" s="31">
        <f t="shared" ca="1" si="42"/>
        <v>412.60418411743404</v>
      </c>
      <c r="BO90" s="31">
        <f t="shared" ca="1" si="42"/>
        <v>409.85348955665108</v>
      </c>
      <c r="BP90" s="31">
        <f t="shared" ca="1" si="42"/>
        <v>407.12113295960671</v>
      </c>
      <c r="BQ90" s="31">
        <f t="shared" ca="1" si="42"/>
        <v>404.40699207320932</v>
      </c>
      <c r="BR90" s="31">
        <f t="shared" ca="1" si="42"/>
        <v>401.71094545938803</v>
      </c>
      <c r="BS90" s="31">
        <f t="shared" ca="1" si="42"/>
        <v>399.0328724896587</v>
      </c>
      <c r="BT90" s="31">
        <f t="shared" ca="1" si="42"/>
        <v>396.37265333972766</v>
      </c>
      <c r="BU90" s="31">
        <f t="shared" ca="1" si="42"/>
        <v>393.73016898412942</v>
      </c>
      <c r="BV90" s="31">
        <f t="shared" ca="1" si="42"/>
        <v>391.10530119090191</v>
      </c>
      <c r="BW90" s="31">
        <f t="shared" ca="1" si="42"/>
        <v>388.49793251629598</v>
      </c>
    </row>
    <row r="91" spans="1:75">
      <c r="A91" s="17">
        <v>84</v>
      </c>
      <c r="B91" s="17">
        <v>0.26</v>
      </c>
      <c r="C91" s="17">
        <f t="shared" si="40"/>
        <v>4.5670121201475495E-3</v>
      </c>
      <c r="D91" s="31">
        <f t="shared" ca="1" si="27"/>
        <v>106.44545886719349</v>
      </c>
      <c r="E91" s="31">
        <f t="shared" ca="1" si="27"/>
        <v>106.1349929454975</v>
      </c>
      <c r="F91" s="31">
        <f t="shared" ca="1" si="27"/>
        <v>105.82543254940647</v>
      </c>
      <c r="G91" s="31">
        <f t="shared" ca="1" si="27"/>
        <v>105.51677503780404</v>
      </c>
      <c r="H91" s="31">
        <f t="shared" ca="1" si="27"/>
        <v>105.2090177772771</v>
      </c>
      <c r="I91" s="31">
        <f t="shared" ca="1" si="35"/>
        <v>104.90215814209337</v>
      </c>
      <c r="J91" s="31">
        <f t="shared" ca="1" si="35"/>
        <v>104.59619351417892</v>
      </c>
      <c r="K91" s="31">
        <f t="shared" ca="1" si="35"/>
        <v>104.29112128309592</v>
      </c>
      <c r="L91" s="31">
        <f t="shared" ca="1" si="35"/>
        <v>103.98693884602021</v>
      </c>
      <c r="M91" s="31">
        <f t="shared" ca="1" si="35"/>
        <v>103.68364360771932</v>
      </c>
      <c r="N91" s="31">
        <f t="shared" ca="1" si="35"/>
        <v>103.38123298053014</v>
      </c>
      <c r="O91" s="31">
        <f t="shared" ca="1" si="35"/>
        <v>103.07970438433692</v>
      </c>
      <c r="S91" s="31">
        <f t="shared" ca="1" si="32"/>
        <v>206.57701143922318</v>
      </c>
      <c r="T91" s="31">
        <f t="shared" ca="1" si="32"/>
        <v>205.71627389155975</v>
      </c>
      <c r="U91" s="31">
        <f t="shared" ca="1" si="32"/>
        <v>204.85912275034494</v>
      </c>
      <c r="V91" s="31">
        <f t="shared" ca="1" si="32"/>
        <v>204.0055430722185</v>
      </c>
      <c r="W91" s="31">
        <f t="shared" ca="1" si="32"/>
        <v>203.15551997608426</v>
      </c>
      <c r="X91" s="31">
        <f t="shared" ca="1" si="41"/>
        <v>202.30903864285057</v>
      </c>
      <c r="Y91" s="31">
        <f t="shared" ca="1" si="41"/>
        <v>201.46608431517205</v>
      </c>
      <c r="Z91" s="31">
        <f t="shared" ca="1" si="41"/>
        <v>200.62664229719215</v>
      </c>
      <c r="AA91" s="31">
        <f t="shared" ca="1" si="41"/>
        <v>199.79069795428717</v>
      </c>
      <c r="AB91" s="31">
        <f t="shared" ca="1" si="41"/>
        <v>198.95823671281099</v>
      </c>
      <c r="AC91" s="31">
        <f t="shared" ca="1" si="41"/>
        <v>198.12924405984094</v>
      </c>
      <c r="AD91" s="31">
        <f t="shared" ca="1" si="41"/>
        <v>197.30370554292489</v>
      </c>
      <c r="AH91" s="31">
        <f t="shared" ca="1" si="37"/>
        <v>244.92244295159207</v>
      </c>
      <c r="AI91" s="31">
        <f t="shared" ca="1" si="37"/>
        <v>243.77947155115135</v>
      </c>
      <c r="AJ91" s="31">
        <f t="shared" ca="1" si="37"/>
        <v>242.64183401724594</v>
      </c>
      <c r="AK91" s="31">
        <f t="shared" ca="1" si="37"/>
        <v>241.50950545849878</v>
      </c>
      <c r="AL91" s="31">
        <f t="shared" ca="1" si="37"/>
        <v>240.38246109969248</v>
      </c>
      <c r="AM91" s="31">
        <f t="shared" ca="1" si="37"/>
        <v>239.26067628122726</v>
      </c>
      <c r="AN91" s="31">
        <f t="shared" ca="1" si="36"/>
        <v>238.14412645858152</v>
      </c>
      <c r="AO91" s="31">
        <f t="shared" ca="1" si="36"/>
        <v>237.03278720177482</v>
      </c>
      <c r="AP91" s="31">
        <f t="shared" ca="1" si="36"/>
        <v>235.92663419483321</v>
      </c>
      <c r="AQ91" s="31">
        <f t="shared" ca="1" si="36"/>
        <v>234.82564323525733</v>
      </c>
      <c r="AR91" s="31">
        <f t="shared" ca="1" si="36"/>
        <v>233.72979023349274</v>
      </c>
      <c r="AS91" s="31">
        <f t="shared" ca="1" si="36"/>
        <v>232.6390512124031</v>
      </c>
      <c r="AW91" s="31">
        <f t="shared" si="33"/>
        <v>365.36096961180397</v>
      </c>
      <c r="AX91" s="31">
        <f t="shared" ca="1" si="38"/>
        <v>316.58071600690738</v>
      </c>
      <c r="AY91" s="31">
        <f t="shared" ca="1" si="38"/>
        <v>314.78675861620155</v>
      </c>
      <c r="AZ91" s="31">
        <f t="shared" ca="1" si="38"/>
        <v>313.0029669840431</v>
      </c>
      <c r="BA91" s="31">
        <f t="shared" ca="1" si="38"/>
        <v>311.22928350446676</v>
      </c>
      <c r="BB91" s="31">
        <f t="shared" ca="1" si="38"/>
        <v>309.46565089794149</v>
      </c>
      <c r="BC91" s="31">
        <f t="shared" ca="1" si="38"/>
        <v>307.71201220951986</v>
      </c>
      <c r="BD91" s="31">
        <f t="shared" ref="BD91:BH134" ca="1" si="43">IF($C91*BD$5&gt;(5%*BD$5),(5%*BD$5)*$B91,$C91*BD$5)</f>
        <v>305.96831080699923</v>
      </c>
      <c r="BE91" s="31">
        <f t="shared" ca="1" si="43"/>
        <v>304.2344903790929</v>
      </c>
      <c r="BF91" s="31">
        <f t="shared" ca="1" si="43"/>
        <v>302.51049493361143</v>
      </c>
      <c r="BG91" s="31">
        <f t="shared" ca="1" si="43"/>
        <v>300.79626879565421</v>
      </c>
      <c r="BH91" s="31">
        <f t="shared" ca="1" si="43"/>
        <v>299.09175660581224</v>
      </c>
      <c r="BL91" s="31">
        <f t="shared" ca="1" si="42"/>
        <v>456.70121201475496</v>
      </c>
      <c r="BM91" s="31">
        <f t="shared" ca="1" si="42"/>
        <v>385.70381545014197</v>
      </c>
      <c r="BN91" s="31">
        <f t="shared" ca="1" si="42"/>
        <v>383.13245668047443</v>
      </c>
      <c r="BO91" s="31">
        <f t="shared" ca="1" si="42"/>
        <v>380.57824030260457</v>
      </c>
      <c r="BP91" s="31">
        <f t="shared" ca="1" si="42"/>
        <v>378.04105203392055</v>
      </c>
      <c r="BQ91" s="31">
        <f t="shared" ca="1" si="42"/>
        <v>375.52077835369437</v>
      </c>
      <c r="BR91" s="31">
        <f t="shared" ca="1" si="42"/>
        <v>373.01730649800317</v>
      </c>
      <c r="BS91" s="31">
        <f t="shared" ca="1" si="42"/>
        <v>370.53052445468307</v>
      </c>
      <c r="BT91" s="31">
        <f t="shared" ca="1" si="42"/>
        <v>368.06032095831853</v>
      </c>
      <c r="BU91" s="31">
        <f t="shared" ca="1" si="42"/>
        <v>365.60658548526305</v>
      </c>
      <c r="BV91" s="31">
        <f t="shared" ca="1" si="42"/>
        <v>363.16920824869459</v>
      </c>
      <c r="BW91" s="31">
        <f t="shared" ca="1" si="42"/>
        <v>360.7480801937034</v>
      </c>
    </row>
    <row r="92" spans="1:75">
      <c r="A92" s="17">
        <v>85</v>
      </c>
      <c r="B92" s="17">
        <v>0.94</v>
      </c>
      <c r="C92" s="17">
        <f t="shared" si="40"/>
        <v>1.6511505357456522E-2</v>
      </c>
      <c r="D92" s="31">
        <f t="shared" ca="1" si="27"/>
        <v>384.84127436600721</v>
      </c>
      <c r="E92" s="31">
        <f t="shared" ca="1" si="27"/>
        <v>383.71882064910625</v>
      </c>
      <c r="F92" s="31">
        <f t="shared" ca="1" si="27"/>
        <v>382.59964075554637</v>
      </c>
      <c r="G92" s="31">
        <f t="shared" ca="1" si="27"/>
        <v>381.48372513667601</v>
      </c>
      <c r="H92" s="31">
        <f t="shared" ca="1" si="27"/>
        <v>380.37106427169402</v>
      </c>
      <c r="I92" s="31">
        <f t="shared" ca="1" si="35"/>
        <v>379.26164866756824</v>
      </c>
      <c r="J92" s="31">
        <f t="shared" ca="1" si="35"/>
        <v>378.15546885895452</v>
      </c>
      <c r="K92" s="31">
        <f t="shared" ca="1" si="35"/>
        <v>377.05251540811594</v>
      </c>
      <c r="L92" s="31">
        <f t="shared" ca="1" si="35"/>
        <v>375.95277890484221</v>
      </c>
      <c r="M92" s="31">
        <f t="shared" ca="1" si="35"/>
        <v>374.85624996636977</v>
      </c>
      <c r="N92" s="31">
        <f t="shared" ca="1" si="35"/>
        <v>373.76291923730122</v>
      </c>
      <c r="O92" s="31">
        <f t="shared" ca="1" si="35"/>
        <v>372.67277738952572</v>
      </c>
      <c r="S92" s="31">
        <f t="shared" ca="1" si="32"/>
        <v>746.85534904949907</v>
      </c>
      <c r="T92" s="31">
        <f t="shared" ca="1" si="32"/>
        <v>743.74345176179281</v>
      </c>
      <c r="U92" s="31">
        <f t="shared" ca="1" si="32"/>
        <v>740.64452071278538</v>
      </c>
      <c r="V92" s="31">
        <f t="shared" ca="1" si="32"/>
        <v>737.55850187648218</v>
      </c>
      <c r="W92" s="31">
        <f t="shared" ca="1" si="32"/>
        <v>734.48534145199676</v>
      </c>
      <c r="X92" s="31">
        <f t="shared" ca="1" si="41"/>
        <v>731.42498586261343</v>
      </c>
      <c r="Y92" s="31">
        <f t="shared" ca="1" si="41"/>
        <v>728.37738175485265</v>
      </c>
      <c r="Z92" s="31">
        <f t="shared" ca="1" si="41"/>
        <v>725.34247599754065</v>
      </c>
      <c r="AA92" s="31">
        <f t="shared" ca="1" si="41"/>
        <v>722.32021568088419</v>
      </c>
      <c r="AB92" s="31">
        <f t="shared" ca="1" si="41"/>
        <v>719.31054811554725</v>
      </c>
      <c r="AC92" s="31">
        <f t="shared" ca="1" si="41"/>
        <v>716.31342083173251</v>
      </c>
      <c r="AD92" s="31">
        <f t="shared" ca="1" si="41"/>
        <v>713.32878157826678</v>
      </c>
      <c r="AH92" s="31">
        <f t="shared" ca="1" si="37"/>
        <v>885.48883220960192</v>
      </c>
      <c r="AI92" s="31">
        <f t="shared" ca="1" si="37"/>
        <v>881.35655099262397</v>
      </c>
      <c r="AJ92" s="31">
        <f t="shared" ca="1" si="37"/>
        <v>877.24355375465825</v>
      </c>
      <c r="AK92" s="31">
        <f t="shared" ca="1" si="37"/>
        <v>873.14975050380315</v>
      </c>
      <c r="AL92" s="31">
        <f t="shared" ca="1" si="37"/>
        <v>869.07505166811882</v>
      </c>
      <c r="AM92" s="31">
        <f t="shared" ca="1" si="37"/>
        <v>865.01936809366759</v>
      </c>
      <c r="AN92" s="31">
        <f t="shared" ca="1" si="36"/>
        <v>860.9826110425638</v>
      </c>
      <c r="AO92" s="31">
        <f t="shared" ca="1" si="36"/>
        <v>856.96469219103187</v>
      </c>
      <c r="AP92" s="31">
        <f t="shared" ca="1" si="36"/>
        <v>852.96552362747377</v>
      </c>
      <c r="AQ92" s="31">
        <f t="shared" ca="1" si="36"/>
        <v>848.98501785054555</v>
      </c>
      <c r="AR92" s="31">
        <f t="shared" ca="1" si="36"/>
        <v>845.02308776724271</v>
      </c>
      <c r="AS92" s="31">
        <f t="shared" ca="1" si="36"/>
        <v>841.07964669099567</v>
      </c>
      <c r="AW92" s="31">
        <f t="shared" si="33"/>
        <v>1320.9204285965218</v>
      </c>
      <c r="AX92" s="31">
        <f t="shared" ca="1" si="33"/>
        <v>1144.5610501788187</v>
      </c>
      <c r="AY92" s="31">
        <f t="shared" ca="1" si="33"/>
        <v>1138.0752042278054</v>
      </c>
      <c r="AZ92" s="31">
        <f t="shared" ca="1" si="33"/>
        <v>1131.626111403848</v>
      </c>
      <c r="BA92" s="31">
        <f t="shared" ca="1" si="33"/>
        <v>1125.2135634392257</v>
      </c>
      <c r="BB92" s="31">
        <f t="shared" ca="1" si="33"/>
        <v>1118.8373532464036</v>
      </c>
      <c r="BC92" s="31">
        <f t="shared" ca="1" si="33"/>
        <v>1112.4972749113408</v>
      </c>
      <c r="BD92" s="31">
        <f t="shared" ca="1" si="43"/>
        <v>1106.1931236868431</v>
      </c>
      <c r="BE92" s="31">
        <f t="shared" ca="1" si="43"/>
        <v>1099.9246959859511</v>
      </c>
      <c r="BF92" s="31">
        <f t="shared" ca="1" si="43"/>
        <v>1093.6917893753641</v>
      </c>
      <c r="BG92" s="31">
        <f t="shared" ca="1" si="43"/>
        <v>1087.4942025689036</v>
      </c>
      <c r="BH92" s="31">
        <f t="shared" ca="1" si="43"/>
        <v>1081.3317354210133</v>
      </c>
      <c r="BL92" s="31">
        <f t="shared" ca="1" si="42"/>
        <v>1651.1505357456522</v>
      </c>
      <c r="BM92" s="31">
        <f t="shared" ca="1" si="42"/>
        <v>1394.4676404735901</v>
      </c>
      <c r="BN92" s="31">
        <f t="shared" ca="1" si="42"/>
        <v>1385.1711895370997</v>
      </c>
      <c r="BO92" s="31">
        <f t="shared" ca="1" si="42"/>
        <v>1375.9367149401855</v>
      </c>
      <c r="BP92" s="31">
        <f t="shared" ca="1" si="42"/>
        <v>1366.7638035072509</v>
      </c>
      <c r="BQ92" s="31">
        <f t="shared" ca="1" si="42"/>
        <v>1357.6520448172025</v>
      </c>
      <c r="BR92" s="31">
        <f t="shared" ca="1" si="42"/>
        <v>1348.601031185088</v>
      </c>
      <c r="BS92" s="31">
        <f t="shared" ca="1" si="42"/>
        <v>1339.6103576438538</v>
      </c>
      <c r="BT92" s="31">
        <f t="shared" ca="1" si="42"/>
        <v>1330.6796219262283</v>
      </c>
      <c r="BU92" s="31">
        <f t="shared" ca="1" si="42"/>
        <v>1321.80842444672</v>
      </c>
      <c r="BV92" s="31">
        <f t="shared" ca="1" si="42"/>
        <v>1312.9963682837417</v>
      </c>
      <c r="BW92" s="31">
        <f t="shared" ca="1" si="42"/>
        <v>1304.2430591618504</v>
      </c>
    </row>
    <row r="93" spans="1:75">
      <c r="A93" s="17">
        <v>86</v>
      </c>
      <c r="B93" s="17">
        <v>0.22</v>
      </c>
      <c r="C93" s="17">
        <f t="shared" si="40"/>
        <v>3.8643948708940801E-3</v>
      </c>
      <c r="D93" s="31">
        <f t="shared" ca="1" si="27"/>
        <v>90.069234426086808</v>
      </c>
      <c r="E93" s="31">
        <f t="shared" ca="1" si="27"/>
        <v>89.806532492344033</v>
      </c>
      <c r="F93" s="31">
        <f t="shared" ca="1" si="27"/>
        <v>89.544596772574693</v>
      </c>
      <c r="G93" s="31">
        <f t="shared" ca="1" si="27"/>
        <v>89.283425031988017</v>
      </c>
      <c r="H93" s="31">
        <f t="shared" ca="1" si="27"/>
        <v>89.023015042311386</v>
      </c>
      <c r="I93" s="31">
        <f t="shared" ca="1" si="35"/>
        <v>88.763364581771299</v>
      </c>
      <c r="J93" s="31">
        <f t="shared" ca="1" si="35"/>
        <v>88.504471435074464</v>
      </c>
      <c r="K93" s="31">
        <f t="shared" ca="1" si="35"/>
        <v>88.246333393388852</v>
      </c>
      <c r="L93" s="31">
        <f t="shared" ca="1" si="35"/>
        <v>87.988948254324782</v>
      </c>
      <c r="M93" s="31">
        <f t="shared" ca="1" si="35"/>
        <v>87.73231382191635</v>
      </c>
      <c r="N93" s="31">
        <f t="shared" ca="1" si="35"/>
        <v>87.476427906602424</v>
      </c>
      <c r="O93" s="31">
        <f t="shared" ca="1" si="35"/>
        <v>87.221288325208164</v>
      </c>
      <c r="S93" s="31">
        <f t="shared" ca="1" si="32"/>
        <v>174.79593275626576</v>
      </c>
      <c r="T93" s="31">
        <f t="shared" ca="1" si="32"/>
        <v>174.06761636978132</v>
      </c>
      <c r="U93" s="31">
        <f t="shared" ca="1" si="32"/>
        <v>173.34233463490722</v>
      </c>
      <c r="V93" s="31">
        <f t="shared" ca="1" si="32"/>
        <v>172.6200749072618</v>
      </c>
      <c r="W93" s="31">
        <f t="shared" ca="1" si="32"/>
        <v>171.90082459514821</v>
      </c>
      <c r="X93" s="31">
        <f t="shared" ca="1" si="41"/>
        <v>171.18457115933509</v>
      </c>
      <c r="Y93" s="31">
        <f t="shared" ca="1" si="41"/>
        <v>170.47130211283786</v>
      </c>
      <c r="Z93" s="31">
        <f t="shared" ca="1" si="41"/>
        <v>169.76100502070102</v>
      </c>
      <c r="AA93" s="31">
        <f t="shared" ca="1" si="41"/>
        <v>169.05366749978145</v>
      </c>
      <c r="AB93" s="31">
        <f t="shared" ca="1" si="41"/>
        <v>168.34927721853236</v>
      </c>
      <c r="AC93" s="31">
        <f t="shared" ca="1" si="41"/>
        <v>167.64782189678849</v>
      </c>
      <c r="AD93" s="31">
        <f t="shared" ca="1" si="41"/>
        <v>166.94928930555182</v>
      </c>
      <c r="AH93" s="31">
        <f t="shared" ca="1" si="37"/>
        <v>207.24206711288559</v>
      </c>
      <c r="AI93" s="31">
        <f t="shared" ca="1" si="37"/>
        <v>206.27493746635884</v>
      </c>
      <c r="AJ93" s="31">
        <f t="shared" ca="1" si="37"/>
        <v>205.3123210915158</v>
      </c>
      <c r="AK93" s="31">
        <f t="shared" ca="1" si="37"/>
        <v>204.35419692642202</v>
      </c>
      <c r="AL93" s="31">
        <f t="shared" ca="1" si="37"/>
        <v>203.40054400743207</v>
      </c>
      <c r="AM93" s="31">
        <f t="shared" ca="1" si="37"/>
        <v>202.45134146873073</v>
      </c>
      <c r="AN93" s="31">
        <f t="shared" ca="1" si="36"/>
        <v>201.50656854187665</v>
      </c>
      <c r="AO93" s="31">
        <f t="shared" ca="1" si="36"/>
        <v>200.56620455534789</v>
      </c>
      <c r="AP93" s="31">
        <f t="shared" ca="1" si="36"/>
        <v>199.63022893408962</v>
      </c>
      <c r="AQ93" s="31">
        <f t="shared" ca="1" si="36"/>
        <v>198.69862119906387</v>
      </c>
      <c r="AR93" s="31">
        <f t="shared" ca="1" si="36"/>
        <v>197.77136096680152</v>
      </c>
      <c r="AS93" s="31">
        <f t="shared" ca="1" si="36"/>
        <v>196.84842794895647</v>
      </c>
      <c r="AW93" s="31">
        <f t="shared" si="33"/>
        <v>309.15158967152638</v>
      </c>
      <c r="AX93" s="31">
        <f t="shared" ca="1" si="33"/>
        <v>267.87599046738313</v>
      </c>
      <c r="AY93" s="31">
        <f t="shared" ca="1" si="33"/>
        <v>266.35802652140131</v>
      </c>
      <c r="AZ93" s="31">
        <f t="shared" ca="1" si="33"/>
        <v>264.84866437111339</v>
      </c>
      <c r="BA93" s="31">
        <f t="shared" ca="1" si="33"/>
        <v>263.34785527301034</v>
      </c>
      <c r="BB93" s="31">
        <f t="shared" ca="1" si="33"/>
        <v>261.85555075979664</v>
      </c>
      <c r="BC93" s="31">
        <f t="shared" ca="1" si="33"/>
        <v>260.37170263882444</v>
      </c>
      <c r="BD93" s="31">
        <f t="shared" ca="1" si="43"/>
        <v>258.89626299053782</v>
      </c>
      <c r="BE93" s="31">
        <f t="shared" ca="1" si="43"/>
        <v>257.42918416692476</v>
      </c>
      <c r="BF93" s="31">
        <f t="shared" ca="1" si="43"/>
        <v>255.97041878997885</v>
      </c>
      <c r="BG93" s="31">
        <f t="shared" ca="1" si="43"/>
        <v>254.51991975016895</v>
      </c>
      <c r="BH93" s="31">
        <f t="shared" ca="1" si="43"/>
        <v>253.077640204918</v>
      </c>
      <c r="BL93" s="31">
        <f t="shared" ca="1" si="42"/>
        <v>386.43948708940803</v>
      </c>
      <c r="BM93" s="31">
        <f t="shared" ca="1" si="42"/>
        <v>326.36476691935087</v>
      </c>
      <c r="BN93" s="31">
        <f t="shared" ca="1" si="42"/>
        <v>324.18900180655527</v>
      </c>
      <c r="BO93" s="31">
        <f t="shared" ca="1" si="42"/>
        <v>322.02774179451154</v>
      </c>
      <c r="BP93" s="31">
        <f t="shared" ca="1" si="42"/>
        <v>319.88089018254811</v>
      </c>
      <c r="BQ93" s="31">
        <f t="shared" ca="1" si="42"/>
        <v>317.74835091466446</v>
      </c>
      <c r="BR93" s="31">
        <f t="shared" ca="1" si="42"/>
        <v>315.63002857523338</v>
      </c>
      <c r="BS93" s="31">
        <f t="shared" ca="1" si="42"/>
        <v>313.52582838473182</v>
      </c>
      <c r="BT93" s="31">
        <f t="shared" ca="1" si="42"/>
        <v>311.43565619550026</v>
      </c>
      <c r="BU93" s="31">
        <f t="shared" ca="1" si="42"/>
        <v>309.35941848753026</v>
      </c>
      <c r="BV93" s="31">
        <f t="shared" ca="1" si="42"/>
        <v>307.29702236428005</v>
      </c>
      <c r="BW93" s="31">
        <f t="shared" ca="1" si="42"/>
        <v>305.24837554851825</v>
      </c>
    </row>
    <row r="94" spans="1:75">
      <c r="A94" s="17">
        <v>87</v>
      </c>
      <c r="B94" s="17">
        <v>0.14000000000000001</v>
      </c>
      <c r="C94" s="17">
        <f t="shared" si="40"/>
        <v>2.4591603723871421E-3</v>
      </c>
      <c r="D94" s="31">
        <f t="shared" ca="1" si="27"/>
        <v>57.316785543873422</v>
      </c>
      <c r="E94" s="31">
        <f t="shared" ca="1" si="27"/>
        <v>57.149611586037118</v>
      </c>
      <c r="F94" s="31">
        <f t="shared" ca="1" si="27"/>
        <v>56.982925218911177</v>
      </c>
      <c r="G94" s="31">
        <f t="shared" ca="1" si="27"/>
        <v>56.816725020356017</v>
      </c>
      <c r="H94" s="31">
        <f t="shared" ca="1" si="27"/>
        <v>56.651009572379976</v>
      </c>
      <c r="I94" s="31">
        <f t="shared" ca="1" si="35"/>
        <v>56.485777461127199</v>
      </c>
      <c r="J94" s="31">
        <f t="shared" ca="1" si="35"/>
        <v>56.321027276865578</v>
      </c>
      <c r="K94" s="31">
        <f t="shared" ca="1" si="35"/>
        <v>56.156757613974726</v>
      </c>
      <c r="L94" s="31">
        <f t="shared" ca="1" si="35"/>
        <v>55.992967070933958</v>
      </c>
      <c r="M94" s="31">
        <f t="shared" ca="1" si="35"/>
        <v>55.829654250310405</v>
      </c>
      <c r="N94" s="31">
        <f t="shared" ca="1" si="35"/>
        <v>55.666817758747001</v>
      </c>
      <c r="O94" s="31">
        <f t="shared" ca="1" si="35"/>
        <v>55.504456206950657</v>
      </c>
      <c r="S94" s="31">
        <f t="shared" ca="1" si="32"/>
        <v>111.23377539035094</v>
      </c>
      <c r="T94" s="31">
        <f t="shared" ca="1" si="32"/>
        <v>110.77030132622448</v>
      </c>
      <c r="U94" s="31">
        <f t="shared" ca="1" si="32"/>
        <v>110.30875840403189</v>
      </c>
      <c r="V94" s="31">
        <f t="shared" ca="1" si="32"/>
        <v>109.84913857734843</v>
      </c>
      <c r="W94" s="31">
        <f t="shared" ca="1" si="32"/>
        <v>109.39143383327614</v>
      </c>
      <c r="X94" s="31">
        <f t="shared" ca="1" si="41"/>
        <v>108.93563619230416</v>
      </c>
      <c r="Y94" s="31">
        <f t="shared" ca="1" si="41"/>
        <v>108.48173770816956</v>
      </c>
      <c r="Z94" s="31">
        <f t="shared" ca="1" si="41"/>
        <v>108.02973046771885</v>
      </c>
      <c r="AA94" s="31">
        <f t="shared" ca="1" si="41"/>
        <v>107.57960659077001</v>
      </c>
      <c r="AB94" s="31">
        <f t="shared" ca="1" si="41"/>
        <v>107.13135822997515</v>
      </c>
      <c r="AC94" s="31">
        <f t="shared" ca="1" si="41"/>
        <v>106.6849775706836</v>
      </c>
      <c r="AD94" s="31">
        <f t="shared" ca="1" si="41"/>
        <v>106.24045683080571</v>
      </c>
      <c r="AH94" s="31">
        <f t="shared" ca="1" si="37"/>
        <v>131.88131543547266</v>
      </c>
      <c r="AI94" s="31">
        <f t="shared" ca="1" si="37"/>
        <v>131.26586929677381</v>
      </c>
      <c r="AJ94" s="31">
        <f t="shared" ca="1" si="37"/>
        <v>130.65329524005551</v>
      </c>
      <c r="AK94" s="31">
        <f t="shared" ca="1" si="37"/>
        <v>130.04357986226859</v>
      </c>
      <c r="AL94" s="31">
        <f t="shared" ca="1" si="37"/>
        <v>129.43670982291133</v>
      </c>
      <c r="AM94" s="31">
        <f t="shared" ca="1" si="37"/>
        <v>128.83267184373776</v>
      </c>
      <c r="AN94" s="31">
        <f t="shared" ca="1" si="36"/>
        <v>128.23145270846697</v>
      </c>
      <c r="AO94" s="31">
        <f t="shared" ca="1" si="36"/>
        <v>127.63303926249414</v>
      </c>
      <c r="AP94" s="31">
        <f t="shared" ca="1" si="36"/>
        <v>127.03741841260251</v>
      </c>
      <c r="AQ94" s="31">
        <f t="shared" ca="1" si="36"/>
        <v>126.44457712667702</v>
      </c>
      <c r="AR94" s="31">
        <f t="shared" ca="1" si="36"/>
        <v>125.85450243341917</v>
      </c>
      <c r="AS94" s="31">
        <f t="shared" ca="1" si="36"/>
        <v>125.26718142206322</v>
      </c>
      <c r="AW94" s="31">
        <f t="shared" si="33"/>
        <v>196.73282979097138</v>
      </c>
      <c r="AX94" s="31">
        <f t="shared" ca="1" si="33"/>
        <v>170.46653938833472</v>
      </c>
      <c r="AY94" s="31">
        <f t="shared" ca="1" si="33"/>
        <v>169.50056233180084</v>
      </c>
      <c r="AZ94" s="31">
        <f t="shared" ca="1" si="33"/>
        <v>168.54005914525399</v>
      </c>
      <c r="BA94" s="31">
        <f t="shared" ca="1" si="33"/>
        <v>167.58499881009749</v>
      </c>
      <c r="BB94" s="31">
        <f t="shared" ca="1" si="33"/>
        <v>166.63535048350698</v>
      </c>
      <c r="BC94" s="31">
        <f t="shared" ca="1" si="33"/>
        <v>165.69108349743377</v>
      </c>
      <c r="BD94" s="31">
        <f t="shared" ca="1" si="43"/>
        <v>164.75216735761498</v>
      </c>
      <c r="BE94" s="31">
        <f t="shared" ca="1" si="43"/>
        <v>163.81857174258849</v>
      </c>
      <c r="BF94" s="31">
        <f t="shared" ca="1" si="43"/>
        <v>162.89026650271384</v>
      </c>
      <c r="BG94" s="31">
        <f t="shared" ca="1" si="43"/>
        <v>161.96722165919843</v>
      </c>
      <c r="BH94" s="31">
        <f t="shared" ca="1" si="43"/>
        <v>161.04940740312966</v>
      </c>
      <c r="BL94" s="31">
        <f t="shared" ca="1" si="42"/>
        <v>245.91603723871421</v>
      </c>
      <c r="BM94" s="31">
        <f t="shared" ca="1" si="42"/>
        <v>207.68666985776878</v>
      </c>
      <c r="BN94" s="31">
        <f t="shared" ca="1" si="42"/>
        <v>206.30209205871702</v>
      </c>
      <c r="BO94" s="31">
        <f t="shared" ca="1" si="42"/>
        <v>204.92674477832554</v>
      </c>
      <c r="BP94" s="31">
        <f t="shared" ca="1" si="42"/>
        <v>203.56056647980336</v>
      </c>
      <c r="BQ94" s="31">
        <f t="shared" ca="1" si="42"/>
        <v>202.20349603660466</v>
      </c>
      <c r="BR94" s="31">
        <f t="shared" ca="1" si="42"/>
        <v>200.85547272969401</v>
      </c>
      <c r="BS94" s="31">
        <f t="shared" ca="1" si="42"/>
        <v>199.51643624482935</v>
      </c>
      <c r="BT94" s="31">
        <f t="shared" ca="1" si="42"/>
        <v>198.18632666986383</v>
      </c>
      <c r="BU94" s="31">
        <f t="shared" ca="1" si="42"/>
        <v>196.86508449206471</v>
      </c>
      <c r="BV94" s="31">
        <f t="shared" ca="1" si="42"/>
        <v>195.55265059545096</v>
      </c>
      <c r="BW94" s="31">
        <f t="shared" ca="1" si="42"/>
        <v>194.24896625814799</v>
      </c>
    </row>
    <row r="95" spans="1:75">
      <c r="A95" s="17">
        <v>88</v>
      </c>
      <c r="B95" s="17">
        <v>0.35</v>
      </c>
      <c r="C95" s="17">
        <f t="shared" si="40"/>
        <v>6.1479009309678544E-3</v>
      </c>
      <c r="D95" s="31">
        <f t="shared" ca="1" si="27"/>
        <v>143.29196385968353</v>
      </c>
      <c r="E95" s="31">
        <f t="shared" ca="1" si="27"/>
        <v>142.87402896509278</v>
      </c>
      <c r="F95" s="31">
        <f t="shared" ca="1" si="27"/>
        <v>142.45731304727792</v>
      </c>
      <c r="G95" s="31">
        <f t="shared" ca="1" si="27"/>
        <v>142.04181255089003</v>
      </c>
      <c r="H95" s="31">
        <f t="shared" ca="1" si="27"/>
        <v>141.62752393094991</v>
      </c>
      <c r="I95" s="31">
        <f t="shared" ca="1" si="35"/>
        <v>141.21444365281798</v>
      </c>
      <c r="J95" s="31">
        <f t="shared" ca="1" si="35"/>
        <v>140.80256819216393</v>
      </c>
      <c r="K95" s="31">
        <f t="shared" ca="1" si="35"/>
        <v>140.3918940349368</v>
      </c>
      <c r="L95" s="31">
        <f t="shared" ca="1" si="35"/>
        <v>139.98241767733487</v>
      </c>
      <c r="M95" s="31">
        <f t="shared" ca="1" si="35"/>
        <v>139.57413562577599</v>
      </c>
      <c r="N95" s="31">
        <f t="shared" ca="1" si="35"/>
        <v>139.16704439686748</v>
      </c>
      <c r="O95" s="31">
        <f t="shared" ca="1" si="35"/>
        <v>138.76114051737662</v>
      </c>
      <c r="S95" s="31">
        <f t="shared" ca="1" si="32"/>
        <v>278.08443847587733</v>
      </c>
      <c r="T95" s="31">
        <f t="shared" ca="1" si="32"/>
        <v>276.92575331556117</v>
      </c>
      <c r="U95" s="31">
        <f t="shared" ca="1" si="32"/>
        <v>275.77189601007967</v>
      </c>
      <c r="V95" s="31">
        <f t="shared" ca="1" si="32"/>
        <v>274.62284644337103</v>
      </c>
      <c r="W95" s="31">
        <f t="shared" ca="1" si="32"/>
        <v>273.4785845831903</v>
      </c>
      <c r="X95" s="31">
        <f t="shared" ca="1" si="41"/>
        <v>272.33909048076032</v>
      </c>
      <c r="Y95" s="31">
        <f t="shared" ca="1" si="41"/>
        <v>271.20434427042386</v>
      </c>
      <c r="Z95" s="31">
        <f t="shared" ca="1" si="41"/>
        <v>270.07432616929708</v>
      </c>
      <c r="AA95" s="31">
        <f t="shared" ca="1" si="41"/>
        <v>268.94901647692501</v>
      </c>
      <c r="AB95" s="31">
        <f t="shared" ca="1" si="41"/>
        <v>267.82839557493782</v>
      </c>
      <c r="AC95" s="31">
        <f t="shared" ca="1" si="41"/>
        <v>266.71244392670894</v>
      </c>
      <c r="AD95" s="31">
        <f t="shared" ca="1" si="41"/>
        <v>265.60114207701423</v>
      </c>
      <c r="AH95" s="31">
        <f t="shared" ca="1" si="37"/>
        <v>329.70328858868157</v>
      </c>
      <c r="AI95" s="31">
        <f t="shared" ca="1" si="37"/>
        <v>328.16467324193445</v>
      </c>
      <c r="AJ95" s="31">
        <f t="shared" ca="1" si="37"/>
        <v>326.63323810013873</v>
      </c>
      <c r="AK95" s="31">
        <f t="shared" ca="1" si="37"/>
        <v>325.10894965567138</v>
      </c>
      <c r="AL95" s="31">
        <f t="shared" ca="1" si="37"/>
        <v>323.59177455727831</v>
      </c>
      <c r="AM95" s="31">
        <f t="shared" ca="1" si="37"/>
        <v>322.08167960934435</v>
      </c>
      <c r="AN95" s="31">
        <f t="shared" ca="1" si="36"/>
        <v>320.57863177116741</v>
      </c>
      <c r="AO95" s="31">
        <f t="shared" ca="1" si="36"/>
        <v>319.08259815623529</v>
      </c>
      <c r="AP95" s="31">
        <f t="shared" ca="1" si="36"/>
        <v>317.59354603150621</v>
      </c>
      <c r="AQ95" s="31">
        <f t="shared" ca="1" si="36"/>
        <v>316.11144281669249</v>
      </c>
      <c r="AR95" s="31">
        <f t="shared" ca="1" si="36"/>
        <v>314.63625608354789</v>
      </c>
      <c r="AS95" s="31">
        <f t="shared" ca="1" si="36"/>
        <v>313.16795355515802</v>
      </c>
      <c r="AW95" s="31">
        <f t="shared" si="33"/>
        <v>491.83207447742836</v>
      </c>
      <c r="AX95" s="31">
        <f t="shared" ca="1" si="33"/>
        <v>426.16634847083679</v>
      </c>
      <c r="AY95" s="31">
        <f t="shared" ca="1" si="33"/>
        <v>423.75140582950206</v>
      </c>
      <c r="AZ95" s="31">
        <f t="shared" ca="1" si="33"/>
        <v>421.35014786313491</v>
      </c>
      <c r="BA95" s="31">
        <f t="shared" ca="1" si="33"/>
        <v>418.96249702524369</v>
      </c>
      <c r="BB95" s="31">
        <f t="shared" ca="1" si="33"/>
        <v>416.58837620876739</v>
      </c>
      <c r="BC95" s="31">
        <f t="shared" ca="1" si="33"/>
        <v>414.22770874358434</v>
      </c>
      <c r="BD95" s="31">
        <f t="shared" ca="1" si="43"/>
        <v>411.88041839403741</v>
      </c>
      <c r="BE95" s="31">
        <f t="shared" ca="1" si="43"/>
        <v>409.54642935647115</v>
      </c>
      <c r="BF95" s="31">
        <f t="shared" ca="1" si="43"/>
        <v>407.22566625678456</v>
      </c>
      <c r="BG95" s="31">
        <f t="shared" ca="1" si="43"/>
        <v>404.91805414799603</v>
      </c>
      <c r="BH95" s="31">
        <f t="shared" ca="1" si="43"/>
        <v>402.62351850782409</v>
      </c>
      <c r="BL95" s="31">
        <f t="shared" ca="1" si="42"/>
        <v>614.79009309678543</v>
      </c>
      <c r="BM95" s="31">
        <f t="shared" ca="1" si="42"/>
        <v>519.2166746444218</v>
      </c>
      <c r="BN95" s="31">
        <f t="shared" ca="1" si="42"/>
        <v>515.75523014679243</v>
      </c>
      <c r="BO95" s="31">
        <f t="shared" ca="1" si="42"/>
        <v>512.3168619458138</v>
      </c>
      <c r="BP95" s="31">
        <f t="shared" ca="1" si="42"/>
        <v>508.90141619950833</v>
      </c>
      <c r="BQ95" s="31">
        <f t="shared" ca="1" si="42"/>
        <v>505.50874009151158</v>
      </c>
      <c r="BR95" s="31">
        <f t="shared" ca="1" si="42"/>
        <v>502.13868182423494</v>
      </c>
      <c r="BS95" s="31">
        <f t="shared" ca="1" si="42"/>
        <v>498.79109061207328</v>
      </c>
      <c r="BT95" s="31">
        <f t="shared" ca="1" si="42"/>
        <v>495.46581667465949</v>
      </c>
      <c r="BU95" s="31">
        <f t="shared" ca="1" si="42"/>
        <v>492.16271123016173</v>
      </c>
      <c r="BV95" s="31">
        <f t="shared" ca="1" si="42"/>
        <v>488.88162648862732</v>
      </c>
      <c r="BW95" s="31">
        <f t="shared" ca="1" si="42"/>
        <v>485.62241564536987</v>
      </c>
    </row>
    <row r="96" spans="1:75">
      <c r="A96" s="17">
        <v>89</v>
      </c>
      <c r="B96" s="17">
        <v>0.75</v>
      </c>
      <c r="C96" s="17">
        <f t="shared" si="40"/>
        <v>1.3174073423502545E-2</v>
      </c>
      <c r="D96" s="31">
        <f t="shared" ca="1" si="27"/>
        <v>307.05420827075045</v>
      </c>
      <c r="E96" s="31">
        <f t="shared" ca="1" si="27"/>
        <v>306.15863349662737</v>
      </c>
      <c r="F96" s="31">
        <f t="shared" ca="1" si="27"/>
        <v>305.26567081559551</v>
      </c>
      <c r="G96" s="31">
        <f t="shared" ca="1" si="27"/>
        <v>304.37531260905007</v>
      </c>
      <c r="H96" s="31">
        <f t="shared" ca="1" si="27"/>
        <v>303.48755128060697</v>
      </c>
      <c r="I96" s="31">
        <f t="shared" ca="1" si="35"/>
        <v>302.60237925603855</v>
      </c>
      <c r="J96" s="31">
        <f t="shared" ca="1" si="35"/>
        <v>301.71978898320839</v>
      </c>
      <c r="K96" s="31">
        <f t="shared" ca="1" si="35"/>
        <v>300.83977293200741</v>
      </c>
      <c r="L96" s="31">
        <f t="shared" ca="1" si="35"/>
        <v>299.96232359428905</v>
      </c>
      <c r="M96" s="31">
        <f t="shared" ca="1" si="35"/>
        <v>299.08743348380568</v>
      </c>
      <c r="N96" s="31">
        <f t="shared" ca="1" si="35"/>
        <v>298.21509513614461</v>
      </c>
      <c r="O96" s="31">
        <f t="shared" ca="1" si="35"/>
        <v>297.34530110866416</v>
      </c>
      <c r="S96" s="31">
        <f t="shared" ca="1" si="32"/>
        <v>595.89522530545139</v>
      </c>
      <c r="T96" s="31">
        <f t="shared" ca="1" si="32"/>
        <v>593.41232853334543</v>
      </c>
      <c r="U96" s="31">
        <f t="shared" ca="1" si="32"/>
        <v>590.93977716445647</v>
      </c>
      <c r="V96" s="31">
        <f t="shared" ca="1" si="32"/>
        <v>588.47752809293797</v>
      </c>
      <c r="W96" s="31">
        <f t="shared" ca="1" si="32"/>
        <v>586.02553839255063</v>
      </c>
      <c r="X96" s="31">
        <f t="shared" ca="1" si="41"/>
        <v>583.583765315915</v>
      </c>
      <c r="Y96" s="31">
        <f t="shared" ca="1" si="41"/>
        <v>581.1521662937655</v>
      </c>
      <c r="Z96" s="31">
        <f t="shared" ca="1" si="41"/>
        <v>578.73069893420802</v>
      </c>
      <c r="AA96" s="31">
        <f t="shared" ca="1" si="41"/>
        <v>576.3193210219822</v>
      </c>
      <c r="AB96" s="31">
        <f t="shared" ca="1" si="41"/>
        <v>573.91799051772398</v>
      </c>
      <c r="AC96" s="31">
        <f t="shared" ca="1" si="41"/>
        <v>571.52666555723351</v>
      </c>
      <c r="AD96" s="31">
        <f t="shared" ca="1" si="41"/>
        <v>569.14530445074479</v>
      </c>
      <c r="AH96" s="31">
        <f t="shared" ca="1" si="37"/>
        <v>706.50704697574633</v>
      </c>
      <c r="AI96" s="31">
        <f t="shared" ca="1" si="37"/>
        <v>703.21001408985956</v>
      </c>
      <c r="AJ96" s="31">
        <f t="shared" ca="1" si="37"/>
        <v>699.92836735744015</v>
      </c>
      <c r="AK96" s="31">
        <f t="shared" ca="1" si="37"/>
        <v>696.66203497643869</v>
      </c>
      <c r="AL96" s="31">
        <f t="shared" ca="1" si="37"/>
        <v>693.410945479882</v>
      </c>
      <c r="AM96" s="31">
        <f t="shared" ca="1" si="37"/>
        <v>690.17502773430931</v>
      </c>
      <c r="AN96" s="31">
        <f t="shared" ca="1" si="36"/>
        <v>686.95421093821585</v>
      </c>
      <c r="AO96" s="31">
        <f t="shared" ca="1" si="36"/>
        <v>683.74842462050424</v>
      </c>
      <c r="AP96" s="31">
        <f t="shared" ca="1" si="36"/>
        <v>680.55759863894184</v>
      </c>
      <c r="AQ96" s="31">
        <f t="shared" ca="1" si="36"/>
        <v>677.38166317862681</v>
      </c>
      <c r="AR96" s="31">
        <f t="shared" ca="1" si="36"/>
        <v>674.22054875045967</v>
      </c>
      <c r="AS96" s="31">
        <f t="shared" ca="1" si="36"/>
        <v>671.07418618962424</v>
      </c>
      <c r="AW96" s="31">
        <f t="shared" si="33"/>
        <v>1053.9258738802037</v>
      </c>
      <c r="AX96" s="31">
        <f t="shared" ca="1" si="33"/>
        <v>913.21360386607876</v>
      </c>
      <c r="AY96" s="31">
        <f t="shared" ca="1" si="33"/>
        <v>908.03872677750439</v>
      </c>
      <c r="AZ96" s="31">
        <f t="shared" ca="1" si="33"/>
        <v>902.89317399243191</v>
      </c>
      <c r="BA96" s="31">
        <f t="shared" ca="1" si="33"/>
        <v>897.77677933980783</v>
      </c>
      <c r="BB96" s="31">
        <f t="shared" ca="1" si="33"/>
        <v>892.68937759021583</v>
      </c>
      <c r="BC96" s="31">
        <f t="shared" ca="1" si="33"/>
        <v>887.63080445053788</v>
      </c>
      <c r="BD96" s="31">
        <f t="shared" ca="1" si="43"/>
        <v>882.60089655865158</v>
      </c>
      <c r="BE96" s="31">
        <f t="shared" ca="1" si="43"/>
        <v>877.59949147815246</v>
      </c>
      <c r="BF96" s="31">
        <f t="shared" ca="1" si="43"/>
        <v>872.62642769310969</v>
      </c>
      <c r="BG96" s="31">
        <f t="shared" ca="1" si="43"/>
        <v>867.6815446028487</v>
      </c>
      <c r="BH96" s="31">
        <f t="shared" ca="1" si="43"/>
        <v>862.7646825167659</v>
      </c>
      <c r="BL96" s="31">
        <f t="shared" ca="1" si="42"/>
        <v>1317.4073423502546</v>
      </c>
      <c r="BM96" s="31">
        <f t="shared" ca="1" si="42"/>
        <v>1112.6071599523325</v>
      </c>
      <c r="BN96" s="31">
        <f t="shared" ca="1" si="42"/>
        <v>1105.189778885984</v>
      </c>
      <c r="BO96" s="31">
        <f t="shared" ca="1" si="42"/>
        <v>1097.8218470267439</v>
      </c>
      <c r="BP96" s="31">
        <f t="shared" ca="1" si="42"/>
        <v>1090.5030347132322</v>
      </c>
      <c r="BQ96" s="31">
        <f t="shared" ca="1" si="42"/>
        <v>1083.2330144818106</v>
      </c>
      <c r="BR96" s="31">
        <f t="shared" ca="1" si="42"/>
        <v>1076.011461051932</v>
      </c>
      <c r="BS96" s="31">
        <f t="shared" ca="1" si="42"/>
        <v>1068.8380513115856</v>
      </c>
      <c r="BT96" s="31">
        <f t="shared" ca="1" si="42"/>
        <v>1061.7124643028417</v>
      </c>
      <c r="BU96" s="31">
        <f t="shared" ca="1" si="42"/>
        <v>1054.6343812074895</v>
      </c>
      <c r="BV96" s="31">
        <f t="shared" ca="1" si="42"/>
        <v>1047.6034853327728</v>
      </c>
      <c r="BW96" s="31">
        <f t="shared" ca="1" si="42"/>
        <v>1040.6194620972212</v>
      </c>
    </row>
    <row r="97" spans="1:75">
      <c r="A97" s="17">
        <v>90</v>
      </c>
      <c r="B97" s="17">
        <v>0.18</v>
      </c>
      <c r="C97" s="17">
        <f t="shared" si="40"/>
        <v>3.1617776216406107E-3</v>
      </c>
      <c r="D97" s="31">
        <f t="shared" ca="1" si="27"/>
        <v>73.693009984980108</v>
      </c>
      <c r="E97" s="31">
        <f t="shared" ca="1" si="27"/>
        <v>73.478072039190565</v>
      </c>
      <c r="F97" s="31">
        <f t="shared" ca="1" si="27"/>
        <v>73.263760995742928</v>
      </c>
      <c r="G97" s="31">
        <f t="shared" ca="1" si="27"/>
        <v>73.05007502617201</v>
      </c>
      <c r="H97" s="31">
        <f t="shared" ca="1" si="27"/>
        <v>72.837012307345674</v>
      </c>
      <c r="I97" s="31">
        <f t="shared" ca="1" si="35"/>
        <v>72.624571021449242</v>
      </c>
      <c r="J97" s="31">
        <f t="shared" ca="1" si="35"/>
        <v>72.412749355970021</v>
      </c>
      <c r="K97" s="31">
        <f t="shared" ca="1" si="35"/>
        <v>72.201545503681785</v>
      </c>
      <c r="L97" s="31">
        <f t="shared" ca="1" si="35"/>
        <v>71.990957662629356</v>
      </c>
      <c r="M97" s="31">
        <f t="shared" ca="1" si="35"/>
        <v>71.780984036113367</v>
      </c>
      <c r="N97" s="31">
        <f t="shared" ca="1" si="35"/>
        <v>71.571622832674706</v>
      </c>
      <c r="O97" s="31">
        <f t="shared" ca="1" si="35"/>
        <v>71.362872266079393</v>
      </c>
      <c r="S97" s="31">
        <f t="shared" ca="1" si="32"/>
        <v>143.01485407330833</v>
      </c>
      <c r="T97" s="31">
        <f t="shared" ca="1" si="32"/>
        <v>142.41895884800289</v>
      </c>
      <c r="U97" s="31">
        <f t="shared" ca="1" si="32"/>
        <v>141.82554651946953</v>
      </c>
      <c r="V97" s="31">
        <f t="shared" ca="1" si="32"/>
        <v>141.23460674230509</v>
      </c>
      <c r="W97" s="31">
        <f t="shared" ca="1" si="32"/>
        <v>140.64612921421215</v>
      </c>
      <c r="X97" s="31">
        <f t="shared" ca="1" si="41"/>
        <v>140.06010367581959</v>
      </c>
      <c r="Y97" s="31">
        <f t="shared" ca="1" si="41"/>
        <v>139.4765199105037</v>
      </c>
      <c r="Z97" s="31">
        <f t="shared" ca="1" si="41"/>
        <v>138.89536774420992</v>
      </c>
      <c r="AA97" s="31">
        <f t="shared" ca="1" si="41"/>
        <v>138.31663704527571</v>
      </c>
      <c r="AB97" s="31">
        <f t="shared" ca="1" si="41"/>
        <v>137.74031772425374</v>
      </c>
      <c r="AC97" s="31">
        <f t="shared" ca="1" si="41"/>
        <v>137.16639973373603</v>
      </c>
      <c r="AD97" s="31">
        <f t="shared" ca="1" si="41"/>
        <v>136.59487306817874</v>
      </c>
      <c r="AH97" s="31">
        <f t="shared" ca="1" si="37"/>
        <v>169.56169127417911</v>
      </c>
      <c r="AI97" s="31">
        <f t="shared" ca="1" si="37"/>
        <v>168.7704033815663</v>
      </c>
      <c r="AJ97" s="31">
        <f t="shared" ca="1" si="37"/>
        <v>167.98280816578563</v>
      </c>
      <c r="AK97" s="31">
        <f t="shared" ca="1" si="37"/>
        <v>167.19888839434529</v>
      </c>
      <c r="AL97" s="31">
        <f t="shared" ca="1" si="37"/>
        <v>166.41862691517167</v>
      </c>
      <c r="AM97" s="31">
        <f t="shared" ca="1" si="37"/>
        <v>165.64200665623423</v>
      </c>
      <c r="AN97" s="31">
        <f t="shared" ca="1" si="36"/>
        <v>164.8690106251718</v>
      </c>
      <c r="AO97" s="31">
        <f t="shared" ca="1" si="36"/>
        <v>164.09962190892099</v>
      </c>
      <c r="AP97" s="31">
        <f t="shared" ca="1" si="36"/>
        <v>163.33382367334605</v>
      </c>
      <c r="AQ97" s="31">
        <f t="shared" ca="1" si="36"/>
        <v>162.57159916287043</v>
      </c>
      <c r="AR97" s="31">
        <f t="shared" ca="1" si="36"/>
        <v>161.81293170011031</v>
      </c>
      <c r="AS97" s="31">
        <f t="shared" ca="1" si="36"/>
        <v>161.05780468550981</v>
      </c>
      <c r="AW97" s="31">
        <f t="shared" si="33"/>
        <v>252.94220973124885</v>
      </c>
      <c r="AX97" s="31">
        <f t="shared" ca="1" si="33"/>
        <v>219.17126492785891</v>
      </c>
      <c r="AY97" s="31">
        <f t="shared" ca="1" si="33"/>
        <v>217.92929442660105</v>
      </c>
      <c r="AZ97" s="31">
        <f t="shared" ca="1" si="33"/>
        <v>216.69436175818365</v>
      </c>
      <c r="BA97" s="31">
        <f t="shared" ca="1" si="33"/>
        <v>215.46642704155389</v>
      </c>
      <c r="BB97" s="31">
        <f t="shared" ca="1" si="33"/>
        <v>214.24545062165177</v>
      </c>
      <c r="BC97" s="31">
        <f t="shared" ca="1" si="33"/>
        <v>213.03139306812909</v>
      </c>
      <c r="BD97" s="31">
        <f t="shared" ca="1" si="43"/>
        <v>211.82421517407636</v>
      </c>
      <c r="BE97" s="31">
        <f t="shared" ca="1" si="43"/>
        <v>210.62387795475658</v>
      </c>
      <c r="BF97" s="31">
        <f t="shared" ca="1" si="43"/>
        <v>209.43034264634633</v>
      </c>
      <c r="BG97" s="31">
        <f t="shared" ca="1" si="43"/>
        <v>208.24357070468366</v>
      </c>
      <c r="BH97" s="31">
        <f t="shared" ca="1" si="43"/>
        <v>207.06352380402382</v>
      </c>
      <c r="BL97" s="31">
        <f t="shared" ca="1" si="42"/>
        <v>316.17776216406105</v>
      </c>
      <c r="BM97" s="31">
        <f t="shared" ca="1" si="42"/>
        <v>267.02571838855977</v>
      </c>
      <c r="BN97" s="31">
        <f t="shared" ca="1" si="42"/>
        <v>265.2455469326361</v>
      </c>
      <c r="BO97" s="31">
        <f t="shared" ca="1" si="42"/>
        <v>263.47724328641851</v>
      </c>
      <c r="BP97" s="31">
        <f t="shared" ca="1" si="42"/>
        <v>261.72072833117568</v>
      </c>
      <c r="BQ97" s="31">
        <f t="shared" ca="1" si="42"/>
        <v>259.97592347563454</v>
      </c>
      <c r="BR97" s="31">
        <f t="shared" ca="1" si="42"/>
        <v>258.24275065246366</v>
      </c>
      <c r="BS97" s="31">
        <f t="shared" ca="1" si="42"/>
        <v>256.52113231478052</v>
      </c>
      <c r="BT97" s="31">
        <f t="shared" ca="1" si="42"/>
        <v>254.81099143268202</v>
      </c>
      <c r="BU97" s="31">
        <f t="shared" ca="1" si="42"/>
        <v>253.11225148979744</v>
      </c>
      <c r="BV97" s="31">
        <f t="shared" ca="1" si="42"/>
        <v>251.42483647986546</v>
      </c>
      <c r="BW97" s="31">
        <f t="shared" ca="1" si="42"/>
        <v>249.74867090333308</v>
      </c>
    </row>
    <row r="98" spans="1:75">
      <c r="A98" s="17">
        <v>91</v>
      </c>
      <c r="B98" s="17">
        <v>0.87</v>
      </c>
      <c r="C98" s="17">
        <f t="shared" si="40"/>
        <v>1.5281925171262952E-2</v>
      </c>
      <c r="D98" s="31">
        <f t="shared" ca="1" si="27"/>
        <v>356.18288159407052</v>
      </c>
      <c r="E98" s="31">
        <f t="shared" ca="1" si="27"/>
        <v>355.14401485608772</v>
      </c>
      <c r="F98" s="31">
        <f t="shared" ca="1" si="27"/>
        <v>354.10817814609084</v>
      </c>
      <c r="G98" s="31">
        <f t="shared" ca="1" si="27"/>
        <v>353.07536262649808</v>
      </c>
      <c r="H98" s="31">
        <f t="shared" ca="1" si="27"/>
        <v>352.04555948550404</v>
      </c>
      <c r="I98" s="31">
        <f t="shared" ca="1" si="35"/>
        <v>351.01875993700469</v>
      </c>
      <c r="J98" s="31">
        <f t="shared" ca="1" si="35"/>
        <v>349.99495522052172</v>
      </c>
      <c r="K98" s="31">
        <f t="shared" ca="1" si="35"/>
        <v>348.97413660112858</v>
      </c>
      <c r="L98" s="31">
        <f t="shared" ca="1" si="35"/>
        <v>347.95629536937525</v>
      </c>
      <c r="M98" s="31">
        <f t="shared" ca="1" si="35"/>
        <v>346.9414228412146</v>
      </c>
      <c r="N98" s="31">
        <f t="shared" ca="1" si="35"/>
        <v>345.92951035792771</v>
      </c>
      <c r="O98" s="31">
        <f t="shared" ca="1" si="35"/>
        <v>344.9205492860504</v>
      </c>
      <c r="S98" s="31">
        <f t="shared" ca="1" si="32"/>
        <v>691.23846135432359</v>
      </c>
      <c r="T98" s="31">
        <f t="shared" ca="1" si="32"/>
        <v>688.35830109868061</v>
      </c>
      <c r="U98" s="31">
        <f t="shared" ca="1" si="32"/>
        <v>685.49014151076949</v>
      </c>
      <c r="V98" s="31">
        <f t="shared" ca="1" si="32"/>
        <v>682.63393258780798</v>
      </c>
      <c r="W98" s="31">
        <f t="shared" ca="1" si="32"/>
        <v>679.78962453535871</v>
      </c>
      <c r="X98" s="31">
        <f t="shared" ca="1" si="41"/>
        <v>676.95716776646145</v>
      </c>
      <c r="Y98" s="31">
        <f t="shared" ca="1" si="41"/>
        <v>674.13651290076791</v>
      </c>
      <c r="Z98" s="31">
        <f t="shared" ca="1" si="41"/>
        <v>671.32761076368126</v>
      </c>
      <c r="AA98" s="31">
        <f t="shared" ca="1" si="41"/>
        <v>668.53041238549929</v>
      </c>
      <c r="AB98" s="31">
        <f t="shared" ca="1" si="41"/>
        <v>665.74486900055979</v>
      </c>
      <c r="AC98" s="31">
        <f t="shared" ca="1" si="41"/>
        <v>662.97093204639077</v>
      </c>
      <c r="AD98" s="31">
        <f t="shared" ca="1" si="41"/>
        <v>660.20855316286395</v>
      </c>
      <c r="AH98" s="31">
        <f t="shared" ca="1" si="37"/>
        <v>819.54817449186567</v>
      </c>
      <c r="AI98" s="31">
        <f t="shared" ca="1" si="37"/>
        <v>815.72361634423714</v>
      </c>
      <c r="AJ98" s="31">
        <f t="shared" ca="1" si="37"/>
        <v>811.91690613463049</v>
      </c>
      <c r="AK98" s="31">
        <f t="shared" ca="1" si="37"/>
        <v>808.12796057266883</v>
      </c>
      <c r="AL98" s="31">
        <f t="shared" ca="1" si="37"/>
        <v>804.35669675666315</v>
      </c>
      <c r="AM98" s="31">
        <f t="shared" ca="1" si="37"/>
        <v>800.60303217179876</v>
      </c>
      <c r="AN98" s="31">
        <f t="shared" ca="1" si="36"/>
        <v>796.8668846883304</v>
      </c>
      <c r="AO98" s="31">
        <f t="shared" ca="1" si="36"/>
        <v>793.14817255978483</v>
      </c>
      <c r="AP98" s="31">
        <f t="shared" ca="1" si="36"/>
        <v>789.44681442117258</v>
      </c>
      <c r="AQ98" s="31">
        <f t="shared" ca="1" si="36"/>
        <v>785.76272928720709</v>
      </c>
      <c r="AR98" s="31">
        <f t="shared" ca="1" si="36"/>
        <v>782.09583655053325</v>
      </c>
      <c r="AS98" s="31">
        <f t="shared" ca="1" si="36"/>
        <v>778.44605597996417</v>
      </c>
      <c r="AW98" s="31">
        <f t="shared" si="33"/>
        <v>1222.5540137010362</v>
      </c>
      <c r="AX98" s="31">
        <f t="shared" ca="1" si="33"/>
        <v>1059.3277804846514</v>
      </c>
      <c r="AY98" s="31">
        <f t="shared" ca="1" si="33"/>
        <v>1053.3249230619051</v>
      </c>
      <c r="AZ98" s="31">
        <f t="shared" ca="1" si="33"/>
        <v>1047.356081831221</v>
      </c>
      <c r="BA98" s="31">
        <f t="shared" ca="1" si="33"/>
        <v>1041.4210640341771</v>
      </c>
      <c r="BB98" s="31">
        <f t="shared" ca="1" si="33"/>
        <v>1035.5196780046504</v>
      </c>
      <c r="BC98" s="31">
        <f t="shared" ca="1" si="33"/>
        <v>1029.6517331626239</v>
      </c>
      <c r="BD98" s="31">
        <f t="shared" ca="1" si="43"/>
        <v>1023.8170400080357</v>
      </c>
      <c r="BE98" s="31">
        <f t="shared" ca="1" si="43"/>
        <v>1018.0154101146569</v>
      </c>
      <c r="BF98" s="31">
        <f t="shared" ca="1" si="43"/>
        <v>1012.2466561240072</v>
      </c>
      <c r="BG98" s="31">
        <f t="shared" ca="1" si="43"/>
        <v>1006.5105917393043</v>
      </c>
      <c r="BH98" s="31">
        <f t="shared" ca="1" si="43"/>
        <v>1000.8070317194484</v>
      </c>
      <c r="BL98" s="31">
        <f t="shared" ca="1" si="42"/>
        <v>1528.1925171262951</v>
      </c>
      <c r="BM98" s="31">
        <f t="shared" ca="1" si="42"/>
        <v>1290.6243055447057</v>
      </c>
      <c r="BN98" s="31">
        <f t="shared" ca="1" si="42"/>
        <v>1282.0201435077413</v>
      </c>
      <c r="BO98" s="31">
        <f t="shared" ca="1" si="42"/>
        <v>1273.4733425510228</v>
      </c>
      <c r="BP98" s="31">
        <f t="shared" ca="1" si="42"/>
        <v>1264.9835202673491</v>
      </c>
      <c r="BQ98" s="31">
        <f t="shared" ca="1" si="42"/>
        <v>1256.5502967989003</v>
      </c>
      <c r="BR98" s="31">
        <f t="shared" ca="1" si="42"/>
        <v>1248.1732948202412</v>
      </c>
      <c r="BS98" s="31">
        <f t="shared" ca="1" si="42"/>
        <v>1239.8521395214393</v>
      </c>
      <c r="BT98" s="31">
        <f t="shared" ca="1" si="42"/>
        <v>1231.5864585912964</v>
      </c>
      <c r="BU98" s="31">
        <f t="shared" ca="1" si="42"/>
        <v>1223.3758822006878</v>
      </c>
      <c r="BV98" s="31">
        <f t="shared" ca="1" si="42"/>
        <v>1215.2200429860163</v>
      </c>
      <c r="BW98" s="31">
        <f t="shared" ca="1" si="42"/>
        <v>1207.1185760327764</v>
      </c>
    </row>
    <row r="99" spans="1:75">
      <c r="A99" s="17">
        <v>92</v>
      </c>
      <c r="B99" s="17">
        <v>0.18</v>
      </c>
      <c r="C99" s="17">
        <f t="shared" si="40"/>
        <v>3.1617776216406107E-3</v>
      </c>
      <c r="D99" s="31">
        <f t="shared" ca="1" si="27"/>
        <v>73.693009984980108</v>
      </c>
      <c r="E99" s="31">
        <f t="shared" ca="1" si="27"/>
        <v>73.478072039190565</v>
      </c>
      <c r="F99" s="31">
        <f t="shared" ca="1" si="27"/>
        <v>73.263760995742928</v>
      </c>
      <c r="G99" s="31">
        <f t="shared" ca="1" si="27"/>
        <v>73.05007502617201</v>
      </c>
      <c r="H99" s="31">
        <f t="shared" ca="1" si="27"/>
        <v>72.837012307345674</v>
      </c>
      <c r="I99" s="31">
        <f t="shared" ca="1" si="35"/>
        <v>72.624571021449242</v>
      </c>
      <c r="J99" s="31">
        <f t="shared" ca="1" si="35"/>
        <v>72.412749355970021</v>
      </c>
      <c r="K99" s="31">
        <f t="shared" ca="1" si="35"/>
        <v>72.201545503681785</v>
      </c>
      <c r="L99" s="31">
        <f t="shared" ref="I99:R162" ca="1" si="44">IF($C99*L$5&gt;(5%*L$5),(5%*L$5)*$B99,$C99*L$5)</f>
        <v>71.990957662629356</v>
      </c>
      <c r="M99" s="31">
        <f t="shared" ca="1" si="44"/>
        <v>71.780984036113367</v>
      </c>
      <c r="N99" s="31">
        <f t="shared" ca="1" si="44"/>
        <v>71.571622832674706</v>
      </c>
      <c r="O99" s="31">
        <f t="shared" ca="1" si="44"/>
        <v>71.362872266079393</v>
      </c>
      <c r="S99" s="31">
        <f t="shared" ca="1" si="32"/>
        <v>143.01485407330833</v>
      </c>
      <c r="T99" s="31">
        <f t="shared" ca="1" si="32"/>
        <v>142.41895884800289</v>
      </c>
      <c r="U99" s="31">
        <f t="shared" ca="1" si="32"/>
        <v>141.82554651946953</v>
      </c>
      <c r="V99" s="31">
        <f t="shared" ca="1" si="32"/>
        <v>141.23460674230509</v>
      </c>
      <c r="W99" s="31">
        <f t="shared" ca="1" si="32"/>
        <v>140.64612921421215</v>
      </c>
      <c r="X99" s="31">
        <f t="shared" ca="1" si="41"/>
        <v>140.06010367581959</v>
      </c>
      <c r="Y99" s="31">
        <f t="shared" ca="1" si="41"/>
        <v>139.4765199105037</v>
      </c>
      <c r="Z99" s="31">
        <f t="shared" ca="1" si="41"/>
        <v>138.89536774420992</v>
      </c>
      <c r="AA99" s="31">
        <f t="shared" ca="1" si="41"/>
        <v>138.31663704527571</v>
      </c>
      <c r="AB99" s="31">
        <f t="shared" ca="1" si="41"/>
        <v>137.74031772425374</v>
      </c>
      <c r="AC99" s="31">
        <f t="shared" ca="1" si="41"/>
        <v>137.16639973373603</v>
      </c>
      <c r="AD99" s="31">
        <f t="shared" ca="1" si="41"/>
        <v>136.59487306817874</v>
      </c>
      <c r="AH99" s="31">
        <f t="shared" ca="1" si="37"/>
        <v>169.56169127417911</v>
      </c>
      <c r="AI99" s="31">
        <f t="shared" ca="1" si="37"/>
        <v>168.7704033815663</v>
      </c>
      <c r="AJ99" s="31">
        <f t="shared" ca="1" si="37"/>
        <v>167.98280816578563</v>
      </c>
      <c r="AK99" s="31">
        <f t="shared" ca="1" si="37"/>
        <v>167.19888839434529</v>
      </c>
      <c r="AL99" s="31">
        <f t="shared" ca="1" si="37"/>
        <v>166.41862691517167</v>
      </c>
      <c r="AM99" s="31">
        <f t="shared" ca="1" si="37"/>
        <v>165.64200665623423</v>
      </c>
      <c r="AN99" s="31">
        <f t="shared" ca="1" si="36"/>
        <v>164.8690106251718</v>
      </c>
      <c r="AO99" s="31">
        <f t="shared" ca="1" si="36"/>
        <v>164.09962190892099</v>
      </c>
      <c r="AP99" s="31">
        <f t="shared" ca="1" si="36"/>
        <v>163.33382367334605</v>
      </c>
      <c r="AQ99" s="31">
        <f t="shared" ca="1" si="36"/>
        <v>162.57159916287043</v>
      </c>
      <c r="AR99" s="31">
        <f t="shared" ca="1" si="36"/>
        <v>161.81293170011031</v>
      </c>
      <c r="AS99" s="31">
        <f t="shared" ca="1" si="36"/>
        <v>161.05780468550981</v>
      </c>
      <c r="AW99" s="31">
        <f t="shared" si="33"/>
        <v>252.94220973124885</v>
      </c>
      <c r="AX99" s="31">
        <f t="shared" ca="1" si="33"/>
        <v>219.17126492785891</v>
      </c>
      <c r="AY99" s="31">
        <f t="shared" ca="1" si="33"/>
        <v>217.92929442660105</v>
      </c>
      <c r="AZ99" s="31">
        <f t="shared" ca="1" si="33"/>
        <v>216.69436175818365</v>
      </c>
      <c r="BA99" s="31">
        <f t="shared" ca="1" si="33"/>
        <v>215.46642704155389</v>
      </c>
      <c r="BB99" s="31">
        <f t="shared" ca="1" si="33"/>
        <v>214.24545062165177</v>
      </c>
      <c r="BC99" s="31">
        <f t="shared" ca="1" si="33"/>
        <v>213.03139306812909</v>
      </c>
      <c r="BD99" s="31">
        <f t="shared" ca="1" si="43"/>
        <v>211.82421517407636</v>
      </c>
      <c r="BE99" s="31">
        <f t="shared" ca="1" si="43"/>
        <v>210.62387795475658</v>
      </c>
      <c r="BF99" s="31">
        <f t="shared" ca="1" si="43"/>
        <v>209.43034264634633</v>
      </c>
      <c r="BG99" s="31">
        <f t="shared" ca="1" si="43"/>
        <v>208.24357070468366</v>
      </c>
      <c r="BH99" s="31">
        <f t="shared" ca="1" si="43"/>
        <v>207.06352380402382</v>
      </c>
      <c r="BL99" s="31">
        <f t="shared" ca="1" si="42"/>
        <v>316.17776216406105</v>
      </c>
      <c r="BM99" s="31">
        <f t="shared" ca="1" si="42"/>
        <v>267.02571838855977</v>
      </c>
      <c r="BN99" s="31">
        <f t="shared" ca="1" si="42"/>
        <v>265.2455469326361</v>
      </c>
      <c r="BO99" s="31">
        <f t="shared" ca="1" si="42"/>
        <v>263.47724328641851</v>
      </c>
      <c r="BP99" s="31">
        <f t="shared" ca="1" si="42"/>
        <v>261.72072833117568</v>
      </c>
      <c r="BQ99" s="31">
        <f t="shared" ca="1" si="42"/>
        <v>259.97592347563454</v>
      </c>
      <c r="BR99" s="31">
        <f t="shared" ca="1" si="42"/>
        <v>258.24275065246366</v>
      </c>
      <c r="BS99" s="31">
        <f t="shared" ca="1" si="42"/>
        <v>256.52113231478052</v>
      </c>
      <c r="BT99" s="31">
        <f t="shared" ca="1" si="42"/>
        <v>254.81099143268202</v>
      </c>
      <c r="BU99" s="31">
        <f t="shared" ca="1" si="42"/>
        <v>253.11225148979744</v>
      </c>
      <c r="BV99" s="31">
        <f t="shared" ca="1" si="42"/>
        <v>251.42483647986546</v>
      </c>
      <c r="BW99" s="31">
        <f t="shared" ca="1" si="42"/>
        <v>249.74867090333308</v>
      </c>
    </row>
    <row r="100" spans="1:75">
      <c r="A100" s="17">
        <v>93</v>
      </c>
      <c r="B100" s="17">
        <v>0.56999999999999995</v>
      </c>
      <c r="C100" s="17">
        <f t="shared" si="40"/>
        <v>1.0012295801861934E-2</v>
      </c>
      <c r="D100" s="31">
        <f t="shared" ca="1" si="27"/>
        <v>233.36119828577031</v>
      </c>
      <c r="E100" s="31">
        <f t="shared" ca="1" si="27"/>
        <v>232.68056145743677</v>
      </c>
      <c r="F100" s="31">
        <f t="shared" ca="1" si="27"/>
        <v>232.00190981985259</v>
      </c>
      <c r="G100" s="31">
        <f t="shared" ca="1" si="27"/>
        <v>231.32523758287803</v>
      </c>
      <c r="H100" s="31">
        <f t="shared" ca="1" si="27"/>
        <v>230.65053897326129</v>
      </c>
      <c r="I100" s="31">
        <f t="shared" ca="1" si="44"/>
        <v>229.97780823458925</v>
      </c>
      <c r="J100" s="31">
        <f t="shared" ca="1" si="44"/>
        <v>229.30703962723837</v>
      </c>
      <c r="K100" s="31">
        <f t="shared" ca="1" si="44"/>
        <v>228.63822742832562</v>
      </c>
      <c r="L100" s="31">
        <f t="shared" ca="1" si="44"/>
        <v>227.97136593165965</v>
      </c>
      <c r="M100" s="31">
        <f t="shared" ca="1" si="44"/>
        <v>227.30644944769233</v>
      </c>
      <c r="N100" s="31">
        <f t="shared" ca="1" si="44"/>
        <v>226.64347230346988</v>
      </c>
      <c r="O100" s="31">
        <f t="shared" ca="1" si="44"/>
        <v>225.98242884258477</v>
      </c>
      <c r="S100" s="31">
        <f t="shared" ca="1" si="32"/>
        <v>452.88037123214303</v>
      </c>
      <c r="T100" s="31">
        <f t="shared" ca="1" si="32"/>
        <v>450.99336968534249</v>
      </c>
      <c r="U100" s="31">
        <f t="shared" ca="1" si="32"/>
        <v>449.11423064498689</v>
      </c>
      <c r="V100" s="31">
        <f t="shared" ca="1" si="32"/>
        <v>447.2429213506328</v>
      </c>
      <c r="W100" s="31">
        <f t="shared" ca="1" si="32"/>
        <v>445.37940917833851</v>
      </c>
      <c r="X100" s="31">
        <f t="shared" ca="1" si="41"/>
        <v>443.52366164009538</v>
      </c>
      <c r="Y100" s="31">
        <f t="shared" ca="1" si="41"/>
        <v>441.67564638326172</v>
      </c>
      <c r="Z100" s="31">
        <f t="shared" ca="1" si="41"/>
        <v>439.83533118999804</v>
      </c>
      <c r="AA100" s="31">
        <f t="shared" ca="1" si="41"/>
        <v>438.00268397670641</v>
      </c>
      <c r="AB100" s="31">
        <f t="shared" ca="1" si="41"/>
        <v>436.17767279347015</v>
      </c>
      <c r="AC100" s="31">
        <f t="shared" ca="1" si="41"/>
        <v>434.3602658234974</v>
      </c>
      <c r="AD100" s="31">
        <f t="shared" ca="1" si="41"/>
        <v>432.55043138256605</v>
      </c>
      <c r="AH100" s="31">
        <f t="shared" ca="1" si="37"/>
        <v>536.94535570156711</v>
      </c>
      <c r="AI100" s="31">
        <f t="shared" ca="1" si="37"/>
        <v>534.43961070829323</v>
      </c>
      <c r="AJ100" s="31">
        <f t="shared" ca="1" si="37"/>
        <v>531.94555919165452</v>
      </c>
      <c r="AK100" s="31">
        <f t="shared" ca="1" si="37"/>
        <v>529.46314658209337</v>
      </c>
      <c r="AL100" s="31">
        <f t="shared" ca="1" si="37"/>
        <v>526.99231856471033</v>
      </c>
      <c r="AM100" s="31">
        <f t="shared" ca="1" si="37"/>
        <v>524.53302107807508</v>
      </c>
      <c r="AN100" s="31">
        <f t="shared" ca="1" si="36"/>
        <v>522.08520031304397</v>
      </c>
      <c r="AO100" s="31">
        <f t="shared" ca="1" si="36"/>
        <v>519.64880271158313</v>
      </c>
      <c r="AP100" s="31">
        <f t="shared" ca="1" si="36"/>
        <v>517.22377496559579</v>
      </c>
      <c r="AQ100" s="31">
        <f t="shared" ca="1" si="36"/>
        <v>514.81006401575632</v>
      </c>
      <c r="AR100" s="31">
        <f t="shared" ca="1" si="36"/>
        <v>512.40761705034936</v>
      </c>
      <c r="AS100" s="31">
        <f t="shared" ca="1" si="36"/>
        <v>510.01638150411441</v>
      </c>
      <c r="AW100" s="31">
        <f t="shared" si="33"/>
        <v>800.98366414895474</v>
      </c>
      <c r="AX100" s="31">
        <f t="shared" ca="1" si="33"/>
        <v>694.04233893821981</v>
      </c>
      <c r="AY100" s="31">
        <f t="shared" ca="1" si="33"/>
        <v>690.10943235090326</v>
      </c>
      <c r="AZ100" s="31">
        <f t="shared" ca="1" si="33"/>
        <v>686.19881223424818</v>
      </c>
      <c r="BA100" s="31">
        <f t="shared" ca="1" si="33"/>
        <v>682.31035229825397</v>
      </c>
      <c r="BB100" s="31">
        <f t="shared" ca="1" si="33"/>
        <v>678.44392696856391</v>
      </c>
      <c r="BC100" s="31">
        <f t="shared" ca="1" si="33"/>
        <v>674.59941138240879</v>
      </c>
      <c r="BD100" s="31">
        <f t="shared" ca="1" si="43"/>
        <v>670.77668138457511</v>
      </c>
      <c r="BE100" s="31">
        <f t="shared" ca="1" si="43"/>
        <v>666.97561352339585</v>
      </c>
      <c r="BF100" s="31">
        <f t="shared" ca="1" si="43"/>
        <v>663.1960850467633</v>
      </c>
      <c r="BG100" s="31">
        <f t="shared" ca="1" si="43"/>
        <v>659.43797389816496</v>
      </c>
      <c r="BH100" s="31">
        <f t="shared" ca="1" si="43"/>
        <v>655.70115871274209</v>
      </c>
      <c r="BL100" s="31">
        <f t="shared" ca="1" si="42"/>
        <v>1001.2295801861934</v>
      </c>
      <c r="BM100" s="31">
        <f t="shared" ca="1" si="42"/>
        <v>845.58144156377261</v>
      </c>
      <c r="BN100" s="31">
        <f t="shared" ca="1" si="42"/>
        <v>839.94423195334764</v>
      </c>
      <c r="BO100" s="31">
        <f t="shared" ca="1" si="42"/>
        <v>834.34460374032528</v>
      </c>
      <c r="BP100" s="31">
        <f t="shared" ca="1" si="42"/>
        <v>828.78230638205639</v>
      </c>
      <c r="BQ100" s="31">
        <f t="shared" ca="1" si="42"/>
        <v>823.25709100617598</v>
      </c>
      <c r="BR100" s="31">
        <f t="shared" ca="1" si="42"/>
        <v>817.76871039946832</v>
      </c>
      <c r="BS100" s="31">
        <f t="shared" ca="1" si="42"/>
        <v>812.31691899680504</v>
      </c>
      <c r="BT100" s="31">
        <f t="shared" ca="1" si="42"/>
        <v>806.90147287015964</v>
      </c>
      <c r="BU100" s="31">
        <f t="shared" ca="1" si="42"/>
        <v>801.52212971769188</v>
      </c>
      <c r="BV100" s="31">
        <f t="shared" ca="1" si="42"/>
        <v>796.17864885290726</v>
      </c>
      <c r="BW100" s="31">
        <f t="shared" ca="1" si="42"/>
        <v>790.87079119388807</v>
      </c>
    </row>
    <row r="101" spans="1:75">
      <c r="A101" s="17">
        <v>94</v>
      </c>
      <c r="B101" s="17">
        <v>0.59</v>
      </c>
      <c r="C101" s="17">
        <f t="shared" si="40"/>
        <v>1.0363604426488669E-2</v>
      </c>
      <c r="D101" s="31">
        <f t="shared" ca="1" si="27"/>
        <v>241.54931050632368</v>
      </c>
      <c r="E101" s="31">
        <f t="shared" ca="1" si="27"/>
        <v>240.84479168401353</v>
      </c>
      <c r="F101" s="31">
        <f t="shared" ca="1" si="27"/>
        <v>240.14232770826851</v>
      </c>
      <c r="G101" s="31">
        <f t="shared" ca="1" si="27"/>
        <v>239.44191258578604</v>
      </c>
      <c r="H101" s="31">
        <f t="shared" ca="1" si="27"/>
        <v>238.74354034074415</v>
      </c>
      <c r="I101" s="31">
        <f t="shared" ca="1" si="44"/>
        <v>238.04720501475032</v>
      </c>
      <c r="J101" s="31">
        <f t="shared" ca="1" si="44"/>
        <v>237.35290066679062</v>
      </c>
      <c r="K101" s="31">
        <f t="shared" ca="1" si="44"/>
        <v>236.6606213731792</v>
      </c>
      <c r="L101" s="31">
        <f t="shared" ca="1" si="44"/>
        <v>235.97036122750737</v>
      </c>
      <c r="M101" s="31">
        <f t="shared" ca="1" si="44"/>
        <v>235.28211434059384</v>
      </c>
      <c r="N101" s="31">
        <f t="shared" ca="1" si="44"/>
        <v>234.59587484043377</v>
      </c>
      <c r="O101" s="31">
        <f t="shared" ca="1" si="44"/>
        <v>233.91163687214916</v>
      </c>
      <c r="S101" s="31">
        <f t="shared" ca="1" si="32"/>
        <v>468.77091057362179</v>
      </c>
      <c r="T101" s="31">
        <f t="shared" ca="1" si="32"/>
        <v>466.8176984462317</v>
      </c>
      <c r="U101" s="31">
        <f t="shared" ca="1" si="32"/>
        <v>464.87262470270576</v>
      </c>
      <c r="V101" s="31">
        <f t="shared" ca="1" si="32"/>
        <v>462.93565543311115</v>
      </c>
      <c r="W101" s="31">
        <f t="shared" ca="1" si="32"/>
        <v>461.00675686880652</v>
      </c>
      <c r="X101" s="31">
        <f t="shared" ca="1" si="41"/>
        <v>459.08589538185316</v>
      </c>
      <c r="Y101" s="31">
        <f t="shared" ca="1" si="41"/>
        <v>457.17303748442885</v>
      </c>
      <c r="Z101" s="31">
        <f t="shared" ca="1" si="41"/>
        <v>455.26814982824368</v>
      </c>
      <c r="AA101" s="31">
        <f t="shared" ca="1" si="41"/>
        <v>453.37119920395929</v>
      </c>
      <c r="AB101" s="31">
        <f t="shared" ca="1" si="41"/>
        <v>451.48215254060949</v>
      </c>
      <c r="AC101" s="31">
        <f t="shared" ca="1" si="41"/>
        <v>449.60097690502369</v>
      </c>
      <c r="AD101" s="31">
        <f t="shared" ca="1" si="41"/>
        <v>447.72763950125261</v>
      </c>
      <c r="AH101" s="31">
        <f t="shared" ca="1" si="37"/>
        <v>555.78554362092041</v>
      </c>
      <c r="AI101" s="31">
        <f t="shared" ca="1" si="37"/>
        <v>553.19187775068951</v>
      </c>
      <c r="AJ101" s="31">
        <f t="shared" ca="1" si="37"/>
        <v>550.61031565451958</v>
      </c>
      <c r="AK101" s="31">
        <f t="shared" ca="1" si="37"/>
        <v>548.04080084813177</v>
      </c>
      <c r="AL101" s="31">
        <f t="shared" ca="1" si="37"/>
        <v>545.48327711084062</v>
      </c>
      <c r="AM101" s="31">
        <f t="shared" ca="1" si="37"/>
        <v>542.9376884843233</v>
      </c>
      <c r="AN101" s="31">
        <f t="shared" ca="1" si="36"/>
        <v>540.40397927139645</v>
      </c>
      <c r="AO101" s="31">
        <f t="shared" ca="1" si="36"/>
        <v>537.88209403479664</v>
      </c>
      <c r="AP101" s="31">
        <f t="shared" ca="1" si="36"/>
        <v>535.37197759596768</v>
      </c>
      <c r="AQ101" s="31">
        <f t="shared" ca="1" si="36"/>
        <v>532.87357503385306</v>
      </c>
      <c r="AR101" s="31">
        <f t="shared" ca="1" si="36"/>
        <v>530.38683168369494</v>
      </c>
      <c r="AS101" s="31">
        <f t="shared" ca="1" si="36"/>
        <v>527.91169313583782</v>
      </c>
      <c r="AW101" s="31">
        <f t="shared" si="33"/>
        <v>829.08835411909354</v>
      </c>
      <c r="AX101" s="31">
        <f t="shared" ca="1" si="33"/>
        <v>718.39470170798199</v>
      </c>
      <c r="AY101" s="31">
        <f t="shared" ca="1" si="33"/>
        <v>714.32379839830355</v>
      </c>
      <c r="AZ101" s="31">
        <f t="shared" ca="1" si="33"/>
        <v>710.27596354071318</v>
      </c>
      <c r="BA101" s="31">
        <f t="shared" ca="1" si="33"/>
        <v>706.25106641398224</v>
      </c>
      <c r="BB101" s="31">
        <f t="shared" ca="1" si="33"/>
        <v>702.24897703763645</v>
      </c>
      <c r="BC101" s="31">
        <f t="shared" ca="1" si="33"/>
        <v>698.26956616775647</v>
      </c>
      <c r="BD101" s="31">
        <f t="shared" ca="1" si="43"/>
        <v>694.31270529280596</v>
      </c>
      <c r="BE101" s="31">
        <f t="shared" ca="1" si="43"/>
        <v>690.37826662947998</v>
      </c>
      <c r="BF101" s="31">
        <f t="shared" ca="1" si="43"/>
        <v>686.46612311857962</v>
      </c>
      <c r="BG101" s="31">
        <f t="shared" ca="1" si="43"/>
        <v>682.57614842090766</v>
      </c>
      <c r="BH101" s="31">
        <f t="shared" ca="1" si="43"/>
        <v>678.70821691318918</v>
      </c>
      <c r="BL101" s="31">
        <f t="shared" ca="1" si="42"/>
        <v>1036.3604426488669</v>
      </c>
      <c r="BM101" s="31">
        <f t="shared" ca="1" si="42"/>
        <v>875.25096582916831</v>
      </c>
      <c r="BN101" s="31">
        <f t="shared" ca="1" si="42"/>
        <v>869.41595939030731</v>
      </c>
      <c r="BO101" s="31">
        <f t="shared" ca="1" si="42"/>
        <v>863.61985299437185</v>
      </c>
      <c r="BP101" s="31">
        <f t="shared" ca="1" si="42"/>
        <v>857.86238730774267</v>
      </c>
      <c r="BQ101" s="31">
        <f t="shared" ca="1" si="42"/>
        <v>852.143304725691</v>
      </c>
      <c r="BR101" s="31">
        <f t="shared" ca="1" si="42"/>
        <v>846.46234936085318</v>
      </c>
      <c r="BS101" s="31">
        <f t="shared" ca="1" si="42"/>
        <v>840.81926703178078</v>
      </c>
      <c r="BT101" s="31">
        <f t="shared" ca="1" si="42"/>
        <v>835.21380525156883</v>
      </c>
      <c r="BU101" s="31">
        <f t="shared" ca="1" si="42"/>
        <v>829.64571321655842</v>
      </c>
      <c r="BV101" s="31">
        <f t="shared" ca="1" si="42"/>
        <v>824.11474179511458</v>
      </c>
      <c r="BW101" s="31">
        <f t="shared" ca="1" si="42"/>
        <v>818.62064351648064</v>
      </c>
    </row>
    <row r="102" spans="1:75">
      <c r="A102" s="17">
        <v>95</v>
      </c>
      <c r="B102" s="17">
        <v>0.48</v>
      </c>
      <c r="C102" s="17">
        <f t="shared" si="40"/>
        <v>8.4314069910416279E-3</v>
      </c>
      <c r="D102" s="31">
        <f t="shared" ca="1" si="27"/>
        <v>196.51469329328026</v>
      </c>
      <c r="E102" s="31">
        <f t="shared" ca="1" si="27"/>
        <v>195.94152543784148</v>
      </c>
      <c r="F102" s="31">
        <f t="shared" ca="1" si="27"/>
        <v>195.37002932198112</v>
      </c>
      <c r="G102" s="31">
        <f t="shared" ca="1" si="27"/>
        <v>194.80020006979203</v>
      </c>
      <c r="H102" s="31">
        <f t="shared" ca="1" si="27"/>
        <v>194.23203281958843</v>
      </c>
      <c r="I102" s="31">
        <f t="shared" ca="1" si="27"/>
        <v>193.66552272386463</v>
      </c>
      <c r="J102" s="31">
        <f t="shared" ca="1" si="27"/>
        <v>193.10066494925337</v>
      </c>
      <c r="K102" s="31">
        <f t="shared" ca="1" si="27"/>
        <v>192.53745467648474</v>
      </c>
      <c r="L102" s="31">
        <f t="shared" ca="1" si="27"/>
        <v>191.97588710034495</v>
      </c>
      <c r="M102" s="31">
        <f t="shared" ca="1" si="44"/>
        <v>191.41595742963563</v>
      </c>
      <c r="N102" s="31">
        <f t="shared" ca="1" si="44"/>
        <v>190.85766088713251</v>
      </c>
      <c r="O102" s="31">
        <f t="shared" ca="1" si="44"/>
        <v>190.30099270954506</v>
      </c>
      <c r="S102" s="31">
        <f t="shared" ca="1" si="32"/>
        <v>381.37294419548886</v>
      </c>
      <c r="T102" s="31">
        <f t="shared" ca="1" si="32"/>
        <v>379.78389026134101</v>
      </c>
      <c r="U102" s="31">
        <f t="shared" ca="1" si="32"/>
        <v>378.20145738525207</v>
      </c>
      <c r="V102" s="31">
        <f t="shared" ca="1" si="32"/>
        <v>376.62561797948024</v>
      </c>
      <c r="W102" s="31">
        <f t="shared" ca="1" si="32"/>
        <v>375.05634457123239</v>
      </c>
      <c r="X102" s="31">
        <f t="shared" ca="1" si="41"/>
        <v>373.49360980218557</v>
      </c>
      <c r="Y102" s="31">
        <f t="shared" ca="1" si="41"/>
        <v>371.93738642800986</v>
      </c>
      <c r="Z102" s="31">
        <f t="shared" ca="1" si="41"/>
        <v>370.38764731789308</v>
      </c>
      <c r="AA102" s="31">
        <f t="shared" ca="1" si="41"/>
        <v>368.84436545406851</v>
      </c>
      <c r="AB102" s="31">
        <f t="shared" ca="1" si="41"/>
        <v>367.30751393134329</v>
      </c>
      <c r="AC102" s="31">
        <f t="shared" ca="1" si="41"/>
        <v>365.77706595662937</v>
      </c>
      <c r="AD102" s="31">
        <f t="shared" ca="1" si="41"/>
        <v>364.25299484847665</v>
      </c>
      <c r="AH102" s="31">
        <f t="shared" ca="1" si="37"/>
        <v>452.16451006447755</v>
      </c>
      <c r="AI102" s="31">
        <f t="shared" ca="1" si="37"/>
        <v>450.05440901751007</v>
      </c>
      <c r="AJ102" s="31">
        <f t="shared" ca="1" si="37"/>
        <v>447.95415510876165</v>
      </c>
      <c r="AK102" s="31">
        <f t="shared" ca="1" si="37"/>
        <v>445.86370238492071</v>
      </c>
      <c r="AL102" s="31">
        <f t="shared" ca="1" si="37"/>
        <v>443.78300510712444</v>
      </c>
      <c r="AM102" s="31">
        <f t="shared" ca="1" si="37"/>
        <v>441.71201774995791</v>
      </c>
      <c r="AN102" s="31">
        <f t="shared" ca="1" si="36"/>
        <v>439.65069500045809</v>
      </c>
      <c r="AO102" s="31">
        <f t="shared" ca="1" si="36"/>
        <v>437.59899175712263</v>
      </c>
      <c r="AP102" s="31">
        <f t="shared" ca="1" si="36"/>
        <v>435.55686312892277</v>
      </c>
      <c r="AQ102" s="31">
        <f t="shared" ca="1" si="36"/>
        <v>433.52426443432108</v>
      </c>
      <c r="AR102" s="31">
        <f t="shared" ca="1" si="36"/>
        <v>431.50115120029415</v>
      </c>
      <c r="AS102" s="31">
        <f t="shared" ca="1" si="36"/>
        <v>429.48747916135949</v>
      </c>
      <c r="AW102" s="31">
        <f t="shared" si="33"/>
        <v>674.51255928333023</v>
      </c>
      <c r="AX102" s="31">
        <f t="shared" ca="1" si="33"/>
        <v>584.4567064742904</v>
      </c>
      <c r="AY102" s="31">
        <f t="shared" ca="1" si="33"/>
        <v>581.14478513760275</v>
      </c>
      <c r="AZ102" s="31">
        <f t="shared" ca="1" si="33"/>
        <v>577.85163135515631</v>
      </c>
      <c r="BA102" s="31">
        <f t="shared" ca="1" si="33"/>
        <v>574.57713877747699</v>
      </c>
      <c r="BB102" s="31">
        <f t="shared" ca="1" si="33"/>
        <v>571.32120165773802</v>
      </c>
      <c r="BC102" s="31">
        <f t="shared" ca="1" si="33"/>
        <v>568.08371484834424</v>
      </c>
      <c r="BD102" s="31">
        <f t="shared" ca="1" si="43"/>
        <v>564.86457379753699</v>
      </c>
      <c r="BE102" s="31">
        <f t="shared" ca="1" si="43"/>
        <v>561.66367454601755</v>
      </c>
      <c r="BF102" s="31">
        <f t="shared" ca="1" si="43"/>
        <v>558.48091372359011</v>
      </c>
      <c r="BG102" s="31">
        <f t="shared" ca="1" si="43"/>
        <v>555.31618854582302</v>
      </c>
      <c r="BH102" s="31">
        <f t="shared" ca="1" si="43"/>
        <v>552.16939681073006</v>
      </c>
      <c r="BL102" s="31">
        <f t="shared" ca="1" si="42"/>
        <v>843.14069910416276</v>
      </c>
      <c r="BM102" s="31">
        <f t="shared" ca="1" si="42"/>
        <v>712.06858236949279</v>
      </c>
      <c r="BN102" s="31">
        <f t="shared" ca="1" si="42"/>
        <v>707.32145848702964</v>
      </c>
      <c r="BO102" s="31">
        <f t="shared" ca="1" si="42"/>
        <v>702.605982097116</v>
      </c>
      <c r="BP102" s="31">
        <f t="shared" ca="1" si="42"/>
        <v>697.92194221646844</v>
      </c>
      <c r="BQ102" s="31">
        <f t="shared" ca="1" si="42"/>
        <v>693.26912926835871</v>
      </c>
      <c r="BR102" s="31">
        <f t="shared" ca="1" si="42"/>
        <v>688.64733507323638</v>
      </c>
      <c r="BS102" s="31">
        <f t="shared" ca="1" si="42"/>
        <v>684.05635283941467</v>
      </c>
      <c r="BT102" s="31">
        <f t="shared" ca="1" si="42"/>
        <v>679.49597715381867</v>
      </c>
      <c r="BU102" s="31">
        <f t="shared" ca="1" si="42"/>
        <v>674.96600397279315</v>
      </c>
      <c r="BV102" s="31">
        <f t="shared" ca="1" si="42"/>
        <v>670.46623061297453</v>
      </c>
      <c r="BW102" s="31">
        <f t="shared" ca="1" si="42"/>
        <v>665.99645574222143</v>
      </c>
    </row>
    <row r="103" spans="1:75">
      <c r="A103" s="17">
        <v>96</v>
      </c>
      <c r="B103" s="17">
        <v>0.66</v>
      </c>
      <c r="C103" s="17">
        <f t="shared" si="40"/>
        <v>1.1593184612682241E-2</v>
      </c>
      <c r="D103" s="31">
        <f t="shared" ca="1" si="27"/>
        <v>270.20770327826045</v>
      </c>
      <c r="E103" s="31">
        <f t="shared" ca="1" si="27"/>
        <v>269.41959747703208</v>
      </c>
      <c r="F103" s="31">
        <f t="shared" ca="1" si="27"/>
        <v>268.63379031772411</v>
      </c>
      <c r="G103" s="31">
        <f t="shared" ca="1" si="27"/>
        <v>267.85027509596409</v>
      </c>
      <c r="H103" s="31">
        <f t="shared" ca="1" si="27"/>
        <v>267.06904512693416</v>
      </c>
      <c r="I103" s="31">
        <f t="shared" ca="1" si="27"/>
        <v>266.29009374531392</v>
      </c>
      <c r="J103" s="31">
        <f t="shared" ca="1" si="27"/>
        <v>265.51341430522342</v>
      </c>
      <c r="K103" s="31">
        <f t="shared" ca="1" si="27"/>
        <v>264.73900018016656</v>
      </c>
      <c r="L103" s="31">
        <f t="shared" ca="1" si="27"/>
        <v>263.96684476297435</v>
      </c>
      <c r="M103" s="31">
        <f t="shared" ca="1" si="44"/>
        <v>263.19694146574903</v>
      </c>
      <c r="N103" s="31">
        <f t="shared" ca="1" si="44"/>
        <v>262.4292837198073</v>
      </c>
      <c r="O103" s="31">
        <f t="shared" ca="1" si="44"/>
        <v>261.66386497562451</v>
      </c>
      <c r="S103" s="31">
        <f t="shared" ca="1" si="32"/>
        <v>524.38779826879727</v>
      </c>
      <c r="T103" s="31">
        <f t="shared" ca="1" si="32"/>
        <v>522.20284910934402</v>
      </c>
      <c r="U103" s="31">
        <f t="shared" ca="1" si="32"/>
        <v>520.02700390472171</v>
      </c>
      <c r="V103" s="31">
        <f t="shared" ca="1" si="32"/>
        <v>517.86022472178547</v>
      </c>
      <c r="W103" s="31">
        <f t="shared" ca="1" si="32"/>
        <v>515.70247378544468</v>
      </c>
      <c r="X103" s="31">
        <f t="shared" ca="1" si="41"/>
        <v>513.55371347800531</v>
      </c>
      <c r="Y103" s="31">
        <f t="shared" ca="1" si="41"/>
        <v>511.41390633851364</v>
      </c>
      <c r="Z103" s="31">
        <f t="shared" ca="1" si="41"/>
        <v>509.28301506210312</v>
      </c>
      <c r="AA103" s="31">
        <f t="shared" ca="1" si="41"/>
        <v>507.16100249934436</v>
      </c>
      <c r="AB103" s="31">
        <f t="shared" ca="1" si="41"/>
        <v>505.04783165559712</v>
      </c>
      <c r="AC103" s="31">
        <f t="shared" ca="1" si="41"/>
        <v>502.94346569036549</v>
      </c>
      <c r="AD103" s="31">
        <f t="shared" ca="1" si="41"/>
        <v>500.8478679166555</v>
      </c>
      <c r="AH103" s="31">
        <f t="shared" ca="1" si="37"/>
        <v>621.72620133865678</v>
      </c>
      <c r="AI103" s="31">
        <f t="shared" ca="1" si="37"/>
        <v>618.82481239907656</v>
      </c>
      <c r="AJ103" s="31">
        <f t="shared" ca="1" si="37"/>
        <v>615.93696327454745</v>
      </c>
      <c r="AK103" s="31">
        <f t="shared" ca="1" si="37"/>
        <v>613.06259077926609</v>
      </c>
      <c r="AL103" s="31">
        <f t="shared" ca="1" si="37"/>
        <v>610.20163202229628</v>
      </c>
      <c r="AM103" s="31">
        <f t="shared" ca="1" si="37"/>
        <v>607.35402440619225</v>
      </c>
      <c r="AN103" s="31">
        <f t="shared" ca="1" si="36"/>
        <v>604.51970562562997</v>
      </c>
      <c r="AO103" s="31">
        <f t="shared" ca="1" si="36"/>
        <v>601.6986136660438</v>
      </c>
      <c r="AP103" s="31">
        <f t="shared" ca="1" si="36"/>
        <v>598.89068680226887</v>
      </c>
      <c r="AQ103" s="31">
        <f t="shared" ca="1" si="36"/>
        <v>596.09586359719162</v>
      </c>
      <c r="AR103" s="31">
        <f t="shared" ca="1" si="36"/>
        <v>593.31408290040463</v>
      </c>
      <c r="AS103" s="31">
        <f t="shared" ca="1" si="36"/>
        <v>590.54528384686944</v>
      </c>
      <c r="AW103" s="31">
        <f t="shared" si="33"/>
        <v>927.45476901457926</v>
      </c>
      <c r="AX103" s="31">
        <f t="shared" ca="1" si="33"/>
        <v>803.62797140214946</v>
      </c>
      <c r="AY103" s="31">
        <f t="shared" ca="1" si="33"/>
        <v>799.074079564204</v>
      </c>
      <c r="AZ103" s="31">
        <f t="shared" ca="1" si="33"/>
        <v>794.54599311334016</v>
      </c>
      <c r="BA103" s="31">
        <f t="shared" ca="1" si="33"/>
        <v>790.04356581903107</v>
      </c>
      <c r="BB103" s="31">
        <f t="shared" ca="1" si="33"/>
        <v>785.56665227939004</v>
      </c>
      <c r="BC103" s="31">
        <f t="shared" ca="1" si="33"/>
        <v>781.11510791647345</v>
      </c>
      <c r="BD103" s="31">
        <f t="shared" ca="1" si="43"/>
        <v>776.68878897161346</v>
      </c>
      <c r="BE103" s="31">
        <f t="shared" ca="1" si="43"/>
        <v>772.28755250077427</v>
      </c>
      <c r="BF103" s="31">
        <f t="shared" ca="1" si="43"/>
        <v>767.91125636993661</v>
      </c>
      <c r="BG103" s="31">
        <f t="shared" ca="1" si="43"/>
        <v>763.55975925050689</v>
      </c>
      <c r="BH103" s="31">
        <f t="shared" ca="1" si="43"/>
        <v>759.23292061475411</v>
      </c>
      <c r="BL103" s="31">
        <f t="shared" ca="1" si="42"/>
        <v>1159.3184612682242</v>
      </c>
      <c r="BM103" s="31">
        <f t="shared" ca="1" si="42"/>
        <v>979.09430075805278</v>
      </c>
      <c r="BN103" s="31">
        <f t="shared" ca="1" si="42"/>
        <v>972.56700541966597</v>
      </c>
      <c r="BO103" s="31">
        <f t="shared" ca="1" si="42"/>
        <v>966.08322538353468</v>
      </c>
      <c r="BP103" s="31">
        <f t="shared" ca="1" si="42"/>
        <v>959.64267054764446</v>
      </c>
      <c r="BQ103" s="31">
        <f t="shared" ca="1" si="42"/>
        <v>953.24505274399337</v>
      </c>
      <c r="BR103" s="31">
        <f t="shared" ca="1" si="42"/>
        <v>946.89008572570026</v>
      </c>
      <c r="BS103" s="31">
        <f t="shared" ca="1" si="42"/>
        <v>940.57748515419553</v>
      </c>
      <c r="BT103" s="31">
        <f t="shared" ca="1" si="42"/>
        <v>934.30696858650083</v>
      </c>
      <c r="BU103" s="31">
        <f t="shared" ca="1" si="42"/>
        <v>928.07825546259085</v>
      </c>
      <c r="BV103" s="31">
        <f t="shared" ca="1" si="42"/>
        <v>921.89106709284022</v>
      </c>
      <c r="BW103" s="31">
        <f t="shared" ca="1" si="42"/>
        <v>915.74512664555471</v>
      </c>
    </row>
    <row r="104" spans="1:75">
      <c r="A104" s="17">
        <v>97</v>
      </c>
      <c r="B104" s="17">
        <v>0.59</v>
      </c>
      <c r="C104" s="17">
        <f t="shared" si="40"/>
        <v>1.0363604426488669E-2</v>
      </c>
      <c r="D104" s="31">
        <f t="shared" ca="1" si="27"/>
        <v>241.54931050632368</v>
      </c>
      <c r="E104" s="31">
        <f t="shared" ca="1" si="27"/>
        <v>240.84479168401353</v>
      </c>
      <c r="F104" s="31">
        <f t="shared" ca="1" si="27"/>
        <v>240.14232770826851</v>
      </c>
      <c r="G104" s="31">
        <f t="shared" ca="1" si="27"/>
        <v>239.44191258578604</v>
      </c>
      <c r="H104" s="31">
        <f t="shared" ca="1" si="27"/>
        <v>238.74354034074415</v>
      </c>
      <c r="I104" s="31">
        <f t="shared" ca="1" si="27"/>
        <v>238.04720501475032</v>
      </c>
      <c r="J104" s="31">
        <f t="shared" ca="1" si="27"/>
        <v>237.35290066679062</v>
      </c>
      <c r="K104" s="31">
        <f t="shared" ca="1" si="27"/>
        <v>236.6606213731792</v>
      </c>
      <c r="L104" s="31">
        <f t="shared" ca="1" si="27"/>
        <v>235.97036122750737</v>
      </c>
      <c r="M104" s="31">
        <f t="shared" ca="1" si="44"/>
        <v>235.28211434059384</v>
      </c>
      <c r="N104" s="31">
        <f t="shared" ca="1" si="44"/>
        <v>234.59587484043377</v>
      </c>
      <c r="O104" s="31">
        <f t="shared" ca="1" si="44"/>
        <v>233.91163687214916</v>
      </c>
      <c r="S104" s="31">
        <f t="shared" ca="1" si="32"/>
        <v>468.77091057362179</v>
      </c>
      <c r="T104" s="31">
        <f t="shared" ca="1" si="32"/>
        <v>466.8176984462317</v>
      </c>
      <c r="U104" s="31">
        <f t="shared" ca="1" si="32"/>
        <v>464.87262470270576</v>
      </c>
      <c r="V104" s="31">
        <f t="shared" ca="1" si="32"/>
        <v>462.93565543311115</v>
      </c>
      <c r="W104" s="31">
        <f t="shared" ca="1" si="32"/>
        <v>461.00675686880652</v>
      </c>
      <c r="X104" s="31">
        <f t="shared" ca="1" si="41"/>
        <v>459.08589538185316</v>
      </c>
      <c r="Y104" s="31">
        <f t="shared" ca="1" si="41"/>
        <v>457.17303748442885</v>
      </c>
      <c r="Z104" s="31">
        <f t="shared" ca="1" si="41"/>
        <v>455.26814982824368</v>
      </c>
      <c r="AA104" s="31">
        <f t="shared" ca="1" si="41"/>
        <v>453.37119920395929</v>
      </c>
      <c r="AB104" s="31">
        <f t="shared" ca="1" si="41"/>
        <v>451.48215254060949</v>
      </c>
      <c r="AC104" s="31">
        <f t="shared" ca="1" si="41"/>
        <v>449.60097690502369</v>
      </c>
      <c r="AD104" s="31">
        <f t="shared" ca="1" si="41"/>
        <v>447.72763950125261</v>
      </c>
      <c r="AH104" s="31">
        <f t="shared" ca="1" si="37"/>
        <v>555.78554362092041</v>
      </c>
      <c r="AI104" s="31">
        <f t="shared" ca="1" si="37"/>
        <v>553.19187775068951</v>
      </c>
      <c r="AJ104" s="31">
        <f t="shared" ca="1" si="37"/>
        <v>550.61031565451958</v>
      </c>
      <c r="AK104" s="31">
        <f t="shared" ca="1" si="37"/>
        <v>548.04080084813177</v>
      </c>
      <c r="AL104" s="31">
        <f t="shared" ca="1" si="37"/>
        <v>545.48327711084062</v>
      </c>
      <c r="AM104" s="31">
        <f t="shared" ca="1" si="37"/>
        <v>542.9376884843233</v>
      </c>
      <c r="AN104" s="31">
        <f t="shared" ca="1" si="36"/>
        <v>540.40397927139645</v>
      </c>
      <c r="AO104" s="31">
        <f t="shared" ca="1" si="36"/>
        <v>537.88209403479664</v>
      </c>
      <c r="AP104" s="31">
        <f t="shared" ca="1" si="36"/>
        <v>535.37197759596768</v>
      </c>
      <c r="AQ104" s="31">
        <f t="shared" ca="1" si="36"/>
        <v>532.87357503385306</v>
      </c>
      <c r="AR104" s="31">
        <f t="shared" ca="1" si="36"/>
        <v>530.38683168369494</v>
      </c>
      <c r="AS104" s="31">
        <f t="shared" ca="1" si="36"/>
        <v>527.91169313583782</v>
      </c>
      <c r="AW104" s="31">
        <f t="shared" si="33"/>
        <v>829.08835411909354</v>
      </c>
      <c r="AX104" s="31">
        <f t="shared" ca="1" si="33"/>
        <v>718.39470170798199</v>
      </c>
      <c r="AY104" s="31">
        <f t="shared" ca="1" si="33"/>
        <v>714.32379839830355</v>
      </c>
      <c r="AZ104" s="31">
        <f t="shared" ca="1" si="33"/>
        <v>710.27596354071318</v>
      </c>
      <c r="BA104" s="31">
        <f t="shared" ca="1" si="33"/>
        <v>706.25106641398224</v>
      </c>
      <c r="BB104" s="31">
        <f t="shared" ca="1" si="33"/>
        <v>702.24897703763645</v>
      </c>
      <c r="BC104" s="31">
        <f t="shared" ca="1" si="33"/>
        <v>698.26956616775647</v>
      </c>
      <c r="BD104" s="31">
        <f t="shared" ca="1" si="43"/>
        <v>694.31270529280596</v>
      </c>
      <c r="BE104" s="31">
        <f t="shared" ca="1" si="43"/>
        <v>690.37826662947998</v>
      </c>
      <c r="BF104" s="31">
        <f t="shared" ca="1" si="43"/>
        <v>686.46612311857962</v>
      </c>
      <c r="BG104" s="31">
        <f t="shared" ca="1" si="43"/>
        <v>682.57614842090766</v>
      </c>
      <c r="BH104" s="31">
        <f t="shared" ca="1" si="43"/>
        <v>678.70821691318918</v>
      </c>
      <c r="BL104" s="31">
        <f t="shared" ca="1" si="42"/>
        <v>1036.3604426488669</v>
      </c>
      <c r="BM104" s="31">
        <f t="shared" ca="1" si="42"/>
        <v>875.25096582916831</v>
      </c>
      <c r="BN104" s="31">
        <f t="shared" ca="1" si="42"/>
        <v>869.41595939030731</v>
      </c>
      <c r="BO104" s="31">
        <f t="shared" ca="1" si="42"/>
        <v>863.61985299437185</v>
      </c>
      <c r="BP104" s="31">
        <f t="shared" ca="1" si="42"/>
        <v>857.86238730774267</v>
      </c>
      <c r="BQ104" s="31">
        <f t="shared" ca="1" si="42"/>
        <v>852.143304725691</v>
      </c>
      <c r="BR104" s="31">
        <f t="shared" ca="1" si="42"/>
        <v>846.46234936085318</v>
      </c>
      <c r="BS104" s="31">
        <f t="shared" ca="1" si="42"/>
        <v>840.81926703178078</v>
      </c>
      <c r="BT104" s="31">
        <f t="shared" ca="1" si="42"/>
        <v>835.21380525156883</v>
      </c>
      <c r="BU104" s="31">
        <f t="shared" ca="1" si="42"/>
        <v>829.64571321655842</v>
      </c>
      <c r="BV104" s="31">
        <f t="shared" ca="1" si="42"/>
        <v>824.11474179511458</v>
      </c>
      <c r="BW104" s="31">
        <f t="shared" ca="1" si="42"/>
        <v>818.62064351648064</v>
      </c>
    </row>
    <row r="105" spans="1:75">
      <c r="A105" s="17">
        <v>98</v>
      </c>
      <c r="B105" s="17">
        <v>0.09</v>
      </c>
      <c r="C105" s="17">
        <f t="shared" si="40"/>
        <v>1.5808888108203053E-3</v>
      </c>
      <c r="D105" s="31">
        <f t="shared" ref="D105:L139" ca="1" si="45">IF($C105*D$5&gt;(5%*D$5),(5%*D$5)*$B105,$C105*D$5)</f>
        <v>36.846504992490054</v>
      </c>
      <c r="E105" s="31">
        <f t="shared" ca="1" si="45"/>
        <v>36.739036019595282</v>
      </c>
      <c r="F105" s="31">
        <f t="shared" ca="1" si="45"/>
        <v>36.631880497871464</v>
      </c>
      <c r="G105" s="31">
        <f t="shared" ca="1" si="45"/>
        <v>36.525037513086005</v>
      </c>
      <c r="H105" s="31">
        <f t="shared" ca="1" si="45"/>
        <v>36.418506153672837</v>
      </c>
      <c r="I105" s="31">
        <f t="shared" ca="1" si="45"/>
        <v>36.312285510724621</v>
      </c>
      <c r="J105" s="31">
        <f t="shared" ca="1" si="45"/>
        <v>36.206374677985011</v>
      </c>
      <c r="K105" s="31">
        <f t="shared" ca="1" si="45"/>
        <v>36.100772751840893</v>
      </c>
      <c r="L105" s="31">
        <f t="shared" ca="1" si="45"/>
        <v>35.995478831314678</v>
      </c>
      <c r="M105" s="31">
        <f t="shared" ca="1" si="44"/>
        <v>35.890492018056683</v>
      </c>
      <c r="N105" s="31">
        <f t="shared" ca="1" si="44"/>
        <v>35.785811416337353</v>
      </c>
      <c r="O105" s="31">
        <f t="shared" ca="1" si="44"/>
        <v>35.681436133039696</v>
      </c>
      <c r="S105" s="31">
        <f t="shared" ca="1" si="32"/>
        <v>71.507427036654164</v>
      </c>
      <c r="T105" s="31">
        <f t="shared" ca="1" si="32"/>
        <v>71.209479424001444</v>
      </c>
      <c r="U105" s="31">
        <f t="shared" ca="1" si="32"/>
        <v>70.912773259734763</v>
      </c>
      <c r="V105" s="31">
        <f t="shared" ca="1" si="32"/>
        <v>70.617303371152545</v>
      </c>
      <c r="W105" s="31">
        <f t="shared" ca="1" si="32"/>
        <v>70.323064607106076</v>
      </c>
      <c r="X105" s="31">
        <f t="shared" ca="1" si="41"/>
        <v>70.030051837909795</v>
      </c>
      <c r="Y105" s="31">
        <f t="shared" ca="1" si="41"/>
        <v>69.738259955251849</v>
      </c>
      <c r="Z105" s="31">
        <f t="shared" ca="1" si="41"/>
        <v>69.44768387210496</v>
      </c>
      <c r="AA105" s="31">
        <f t="shared" ca="1" si="41"/>
        <v>69.158318522637856</v>
      </c>
      <c r="AB105" s="31">
        <f t="shared" ca="1" si="41"/>
        <v>68.870158862126871</v>
      </c>
      <c r="AC105" s="31">
        <f t="shared" ca="1" si="41"/>
        <v>68.583199866868014</v>
      </c>
      <c r="AD105" s="31">
        <f t="shared" ca="1" si="41"/>
        <v>68.297436534089371</v>
      </c>
      <c r="AH105" s="31">
        <f t="shared" ca="1" si="37"/>
        <v>84.780845637089556</v>
      </c>
      <c r="AI105" s="31">
        <f t="shared" ca="1" si="37"/>
        <v>84.385201690783148</v>
      </c>
      <c r="AJ105" s="31">
        <f t="shared" ca="1" si="37"/>
        <v>83.991404082892814</v>
      </c>
      <c r="AK105" s="31">
        <f t="shared" ca="1" si="37"/>
        <v>83.599444197172645</v>
      </c>
      <c r="AL105" s="31">
        <f t="shared" ca="1" si="37"/>
        <v>83.209313457585836</v>
      </c>
      <c r="AM105" s="31">
        <f t="shared" ca="1" si="37"/>
        <v>82.821003328117115</v>
      </c>
      <c r="AN105" s="31">
        <f t="shared" ca="1" si="36"/>
        <v>82.434505312585898</v>
      </c>
      <c r="AO105" s="31">
        <f t="shared" ca="1" si="36"/>
        <v>82.049810954460497</v>
      </c>
      <c r="AP105" s="31">
        <f t="shared" ca="1" si="36"/>
        <v>81.666911836673023</v>
      </c>
      <c r="AQ105" s="31">
        <f t="shared" ca="1" si="36"/>
        <v>81.285799581435214</v>
      </c>
      <c r="AR105" s="31">
        <f t="shared" ca="1" si="36"/>
        <v>80.906465850055156</v>
      </c>
      <c r="AS105" s="31">
        <f t="shared" ca="1" si="36"/>
        <v>80.528902342754904</v>
      </c>
      <c r="AW105" s="31">
        <f t="shared" si="33"/>
        <v>126.47110486562443</v>
      </c>
      <c r="AX105" s="31">
        <f t="shared" ca="1" si="33"/>
        <v>109.58563246392946</v>
      </c>
      <c r="AY105" s="31">
        <f t="shared" ca="1" si="33"/>
        <v>108.96464721330052</v>
      </c>
      <c r="AZ105" s="31">
        <f t="shared" ca="1" si="33"/>
        <v>108.34718087909182</v>
      </c>
      <c r="BA105" s="31">
        <f t="shared" ca="1" si="33"/>
        <v>107.73321352077694</v>
      </c>
      <c r="BB105" s="31">
        <f t="shared" ca="1" si="33"/>
        <v>107.12272531082589</v>
      </c>
      <c r="BC105" s="31">
        <f t="shared" ca="1" si="33"/>
        <v>106.51569653406455</v>
      </c>
      <c r="BD105" s="31">
        <f t="shared" ca="1" si="43"/>
        <v>105.91210758703818</v>
      </c>
      <c r="BE105" s="31">
        <f t="shared" ca="1" si="43"/>
        <v>105.31193897737829</v>
      </c>
      <c r="BF105" s="31">
        <f t="shared" ca="1" si="43"/>
        <v>104.71517132317317</v>
      </c>
      <c r="BG105" s="31">
        <f t="shared" ca="1" si="43"/>
        <v>104.12178535234183</v>
      </c>
      <c r="BH105" s="31">
        <f t="shared" ca="1" si="43"/>
        <v>103.53176190201191</v>
      </c>
      <c r="BL105" s="31">
        <f t="shared" ca="1" si="42"/>
        <v>158.08888108203053</v>
      </c>
      <c r="BM105" s="31">
        <f t="shared" ca="1" si="42"/>
        <v>133.51285919427988</v>
      </c>
      <c r="BN105" s="31">
        <f t="shared" ca="1" si="42"/>
        <v>132.62277346631805</v>
      </c>
      <c r="BO105" s="31">
        <f t="shared" ca="1" si="42"/>
        <v>131.73862164320926</v>
      </c>
      <c r="BP105" s="31">
        <f t="shared" ca="1" si="42"/>
        <v>130.86036416558784</v>
      </c>
      <c r="BQ105" s="31">
        <f t="shared" ca="1" si="42"/>
        <v>129.98796173781727</v>
      </c>
      <c r="BR105" s="31">
        <f t="shared" ca="1" si="42"/>
        <v>129.12137532623183</v>
      </c>
      <c r="BS105" s="31">
        <f t="shared" ca="1" si="42"/>
        <v>128.26056615739026</v>
      </c>
      <c r="BT105" s="31">
        <f t="shared" ca="1" si="42"/>
        <v>127.40549571634101</v>
      </c>
      <c r="BU105" s="31">
        <f t="shared" ca="1" si="42"/>
        <v>126.55612574489872</v>
      </c>
      <c r="BV105" s="31">
        <f t="shared" ca="1" si="42"/>
        <v>125.71241823993273</v>
      </c>
      <c r="BW105" s="31">
        <f t="shared" ca="1" si="42"/>
        <v>124.87433545166654</v>
      </c>
    </row>
    <row r="106" spans="1:75">
      <c r="A106" s="17">
        <v>99</v>
      </c>
      <c r="B106" s="17">
        <v>0.71</v>
      </c>
      <c r="C106" s="17">
        <f t="shared" si="40"/>
        <v>1.2471456174249076E-2</v>
      </c>
      <c r="D106" s="31">
        <f t="shared" ca="1" si="45"/>
        <v>290.67798382964372</v>
      </c>
      <c r="E106" s="31">
        <f t="shared" ca="1" si="45"/>
        <v>289.83017304347391</v>
      </c>
      <c r="F106" s="31">
        <f t="shared" ca="1" si="45"/>
        <v>288.98483503876378</v>
      </c>
      <c r="G106" s="31">
        <f t="shared" ca="1" si="45"/>
        <v>288.14196260323405</v>
      </c>
      <c r="H106" s="31">
        <f t="shared" ca="1" si="45"/>
        <v>287.30154854564125</v>
      </c>
      <c r="I106" s="31">
        <f t="shared" ca="1" si="45"/>
        <v>286.46358569571646</v>
      </c>
      <c r="J106" s="31">
        <f t="shared" ca="1" si="45"/>
        <v>285.62806690410395</v>
      </c>
      <c r="K106" s="31">
        <f t="shared" ca="1" si="45"/>
        <v>284.79498504230037</v>
      </c>
      <c r="L106" s="31">
        <f t="shared" ca="1" si="45"/>
        <v>283.96433300259361</v>
      </c>
      <c r="M106" s="31">
        <f t="shared" ca="1" si="44"/>
        <v>283.13610369800273</v>
      </c>
      <c r="N106" s="31">
        <f t="shared" ca="1" si="44"/>
        <v>282.31029006221689</v>
      </c>
      <c r="O106" s="31">
        <f t="shared" ca="1" si="44"/>
        <v>281.48688504953543</v>
      </c>
      <c r="S106" s="31">
        <f t="shared" ca="1" si="32"/>
        <v>564.11414662249399</v>
      </c>
      <c r="T106" s="31">
        <f t="shared" ca="1" si="32"/>
        <v>561.763671011567</v>
      </c>
      <c r="U106" s="31">
        <f t="shared" ca="1" si="32"/>
        <v>559.42298904901872</v>
      </c>
      <c r="V106" s="31">
        <f t="shared" ca="1" si="32"/>
        <v>557.09205992798127</v>
      </c>
      <c r="W106" s="31">
        <f t="shared" ca="1" si="32"/>
        <v>554.7708430116146</v>
      </c>
      <c r="X106" s="31">
        <f t="shared" ca="1" si="41"/>
        <v>552.45929783239956</v>
      </c>
      <c r="Y106" s="31">
        <f t="shared" ca="1" si="41"/>
        <v>550.15738409143125</v>
      </c>
      <c r="Z106" s="31">
        <f t="shared" ca="1" si="41"/>
        <v>547.86506165771686</v>
      </c>
      <c r="AA106" s="31">
        <f t="shared" ca="1" si="41"/>
        <v>545.58229056747643</v>
      </c>
      <c r="AB106" s="31">
        <f t="shared" ca="1" si="41"/>
        <v>543.3090310234453</v>
      </c>
      <c r="AC106" s="31">
        <f t="shared" ca="1" si="41"/>
        <v>541.04524339418094</v>
      </c>
      <c r="AD106" s="31">
        <f t="shared" ca="1" si="41"/>
        <v>538.79088821337177</v>
      </c>
      <c r="AH106" s="31">
        <f t="shared" ca="1" si="37"/>
        <v>668.82667113703974</v>
      </c>
      <c r="AI106" s="31">
        <f t="shared" ca="1" si="37"/>
        <v>665.7054800050671</v>
      </c>
      <c r="AJ106" s="31">
        <f t="shared" ca="1" si="37"/>
        <v>662.59885443171004</v>
      </c>
      <c r="AK106" s="31">
        <f t="shared" ca="1" si="37"/>
        <v>659.50672644436202</v>
      </c>
      <c r="AL106" s="31">
        <f t="shared" ca="1" si="37"/>
        <v>656.42902838762166</v>
      </c>
      <c r="AM106" s="31">
        <f t="shared" ca="1" si="37"/>
        <v>653.36569292181275</v>
      </c>
      <c r="AN106" s="31">
        <f t="shared" ca="1" si="36"/>
        <v>650.316653021511</v>
      </c>
      <c r="AO106" s="31">
        <f t="shared" ca="1" si="36"/>
        <v>647.28184197407734</v>
      </c>
      <c r="AP106" s="31">
        <f t="shared" ca="1" si="36"/>
        <v>644.2611933781983</v>
      </c>
      <c r="AQ106" s="31">
        <f t="shared" ca="1" si="36"/>
        <v>641.25464114243334</v>
      </c>
      <c r="AR106" s="31">
        <f t="shared" ca="1" si="36"/>
        <v>638.26211948376852</v>
      </c>
      <c r="AS106" s="31">
        <f t="shared" ca="1" si="36"/>
        <v>635.28356292617764</v>
      </c>
      <c r="AW106" s="31">
        <f t="shared" si="33"/>
        <v>997.71649393992607</v>
      </c>
      <c r="AX106" s="31">
        <f t="shared" ca="1" si="33"/>
        <v>864.50887832655462</v>
      </c>
      <c r="AY106" s="31">
        <f t="shared" ca="1" si="33"/>
        <v>859.60999468270415</v>
      </c>
      <c r="AZ106" s="31">
        <f t="shared" ca="1" si="33"/>
        <v>854.73887137950214</v>
      </c>
      <c r="BA106" s="31">
        <f t="shared" ca="1" si="33"/>
        <v>849.89535110835141</v>
      </c>
      <c r="BB106" s="31">
        <f t="shared" ca="1" si="33"/>
        <v>845.07927745207087</v>
      </c>
      <c r="BC106" s="31">
        <f t="shared" ca="1" si="33"/>
        <v>840.29049487984253</v>
      </c>
      <c r="BD106" s="31">
        <f t="shared" ca="1" si="43"/>
        <v>835.52884874219012</v>
      </c>
      <c r="BE106" s="31">
        <f t="shared" ca="1" si="43"/>
        <v>830.79418526598431</v>
      </c>
      <c r="BF106" s="31">
        <f t="shared" ca="1" si="43"/>
        <v>826.08635154947717</v>
      </c>
      <c r="BG106" s="31">
        <f t="shared" ca="1" si="43"/>
        <v>821.40519555736341</v>
      </c>
      <c r="BH106" s="31">
        <f t="shared" ca="1" si="43"/>
        <v>816.75056611587172</v>
      </c>
      <c r="BL106" s="31">
        <f t="shared" ca="1" si="42"/>
        <v>1247.1456174249076</v>
      </c>
      <c r="BM106" s="31">
        <f t="shared" ca="1" si="42"/>
        <v>1053.2681114215413</v>
      </c>
      <c r="BN106" s="31">
        <f t="shared" ca="1" si="42"/>
        <v>1046.2463240120646</v>
      </c>
      <c r="BO106" s="31">
        <f t="shared" ca="1" si="42"/>
        <v>1039.2713485186507</v>
      </c>
      <c r="BP106" s="31">
        <f t="shared" ca="1" si="42"/>
        <v>1032.3428728618596</v>
      </c>
      <c r="BQ106" s="31">
        <f t="shared" ca="1" si="42"/>
        <v>1025.4605870427806</v>
      </c>
      <c r="BR106" s="31">
        <f t="shared" ca="1" si="42"/>
        <v>1018.6241831291622</v>
      </c>
      <c r="BS106" s="31">
        <f t="shared" ca="1" si="42"/>
        <v>1011.8333552416344</v>
      </c>
      <c r="BT106" s="31">
        <f t="shared" ca="1" si="42"/>
        <v>1005.0877995400235</v>
      </c>
      <c r="BU106" s="31">
        <f t="shared" ca="1" si="42"/>
        <v>998.38721420975662</v>
      </c>
      <c r="BV106" s="31">
        <f t="shared" ca="1" si="42"/>
        <v>991.73129944835819</v>
      </c>
      <c r="BW106" s="31">
        <f t="shared" ca="1" si="42"/>
        <v>985.11975745203608</v>
      </c>
    </row>
    <row r="107" spans="1:75">
      <c r="A107" s="17">
        <v>100</v>
      </c>
      <c r="B107" s="17">
        <v>0.42</v>
      </c>
      <c r="C107" s="17">
        <f t="shared" si="40"/>
        <v>7.3774811171614255E-3</v>
      </c>
      <c r="D107" s="31">
        <f t="shared" ca="1" si="45"/>
        <v>171.95035663162025</v>
      </c>
      <c r="E107" s="31">
        <f t="shared" ca="1" si="45"/>
        <v>171.44883475811133</v>
      </c>
      <c r="F107" s="31">
        <f t="shared" ca="1" si="45"/>
        <v>170.94877565673352</v>
      </c>
      <c r="G107" s="31">
        <f t="shared" ca="1" si="45"/>
        <v>170.45017506106802</v>
      </c>
      <c r="H107" s="31">
        <f t="shared" ca="1" si="45"/>
        <v>169.95302871713992</v>
      </c>
      <c r="I107" s="31">
        <f t="shared" ca="1" si="45"/>
        <v>169.45733238338158</v>
      </c>
      <c r="J107" s="31">
        <f t="shared" ca="1" si="45"/>
        <v>168.96308183059671</v>
      </c>
      <c r="K107" s="31">
        <f t="shared" ca="1" si="45"/>
        <v>168.47027284192416</v>
      </c>
      <c r="L107" s="31">
        <f t="shared" ca="1" si="45"/>
        <v>167.97890121280184</v>
      </c>
      <c r="M107" s="31">
        <f t="shared" ca="1" si="44"/>
        <v>167.48896275093119</v>
      </c>
      <c r="N107" s="31">
        <f t="shared" ca="1" si="44"/>
        <v>167.00045327624099</v>
      </c>
      <c r="O107" s="31">
        <f t="shared" ca="1" si="44"/>
        <v>166.51336862085194</v>
      </c>
      <c r="S107" s="31">
        <f t="shared" ca="1" si="32"/>
        <v>333.70132617105281</v>
      </c>
      <c r="T107" s="31">
        <f t="shared" ca="1" si="32"/>
        <v>332.31090397867342</v>
      </c>
      <c r="U107" s="31">
        <f t="shared" ca="1" si="32"/>
        <v>330.92627521209562</v>
      </c>
      <c r="V107" s="31">
        <f t="shared" ca="1" si="32"/>
        <v>329.54741573204524</v>
      </c>
      <c r="W107" s="31">
        <f t="shared" ca="1" si="32"/>
        <v>328.1743014998284</v>
      </c>
      <c r="X107" s="31">
        <f t="shared" ca="1" si="41"/>
        <v>326.80690857691241</v>
      </c>
      <c r="Y107" s="31">
        <f t="shared" ca="1" si="41"/>
        <v>325.44521312450865</v>
      </c>
      <c r="Z107" s="31">
        <f t="shared" ca="1" si="41"/>
        <v>324.08919140315652</v>
      </c>
      <c r="AA107" s="31">
        <f t="shared" ca="1" si="41"/>
        <v>322.73881977231002</v>
      </c>
      <c r="AB107" s="31">
        <f t="shared" ca="1" si="41"/>
        <v>321.39407468992539</v>
      </c>
      <c r="AC107" s="31">
        <f t="shared" ca="1" si="41"/>
        <v>320.05493271205074</v>
      </c>
      <c r="AD107" s="31">
        <f t="shared" ca="1" si="41"/>
        <v>318.72137049241712</v>
      </c>
      <c r="AH107" s="31">
        <f t="shared" ca="1" si="37"/>
        <v>395.64394630641794</v>
      </c>
      <c r="AI107" s="31">
        <f t="shared" ca="1" si="37"/>
        <v>393.79760789032139</v>
      </c>
      <c r="AJ107" s="31">
        <f t="shared" ca="1" si="37"/>
        <v>391.95988572016648</v>
      </c>
      <c r="AK107" s="31">
        <f t="shared" ca="1" si="37"/>
        <v>390.1307395868057</v>
      </c>
      <c r="AL107" s="31">
        <f t="shared" ca="1" si="37"/>
        <v>388.31012946873398</v>
      </c>
      <c r="AM107" s="31">
        <f t="shared" ca="1" si="37"/>
        <v>386.49801553121324</v>
      </c>
      <c r="AN107" s="31">
        <f t="shared" ca="1" si="36"/>
        <v>384.69435812540087</v>
      </c>
      <c r="AO107" s="31">
        <f t="shared" ca="1" si="36"/>
        <v>382.89911778748234</v>
      </c>
      <c r="AP107" s="31">
        <f t="shared" ca="1" si="36"/>
        <v>381.11225523780746</v>
      </c>
      <c r="AQ107" s="31">
        <f t="shared" ca="1" si="36"/>
        <v>379.333731380031</v>
      </c>
      <c r="AR107" s="31">
        <f t="shared" ca="1" si="36"/>
        <v>377.56350730025747</v>
      </c>
      <c r="AS107" s="31">
        <f t="shared" ca="1" si="36"/>
        <v>375.80154426618958</v>
      </c>
      <c r="AW107" s="31">
        <f t="shared" si="33"/>
        <v>590.19848937291408</v>
      </c>
      <c r="AX107" s="31">
        <f t="shared" ca="1" si="33"/>
        <v>511.39961816500414</v>
      </c>
      <c r="AY107" s="31">
        <f t="shared" ca="1" si="33"/>
        <v>508.50168699540251</v>
      </c>
      <c r="AZ107" s="31">
        <f t="shared" ca="1" si="33"/>
        <v>505.62017743576189</v>
      </c>
      <c r="BA107" s="31">
        <f t="shared" ca="1" si="33"/>
        <v>502.75499643029241</v>
      </c>
      <c r="BB107" s="31">
        <f t="shared" ca="1" si="33"/>
        <v>499.90605145052086</v>
      </c>
      <c r="BC107" s="31">
        <f t="shared" ca="1" si="33"/>
        <v>497.07325049230127</v>
      </c>
      <c r="BD107" s="31">
        <f t="shared" ca="1" si="43"/>
        <v>494.25650207284491</v>
      </c>
      <c r="BE107" s="31">
        <f t="shared" ca="1" si="43"/>
        <v>491.45571522776544</v>
      </c>
      <c r="BF107" s="31">
        <f t="shared" ca="1" si="43"/>
        <v>488.67079950814144</v>
      </c>
      <c r="BG107" s="31">
        <f t="shared" ca="1" si="43"/>
        <v>485.90166497759526</v>
      </c>
      <c r="BH107" s="31">
        <f t="shared" ca="1" si="43"/>
        <v>483.1482222093889</v>
      </c>
      <c r="BL107" s="31">
        <f t="shared" ca="1" si="42"/>
        <v>737.7481117161426</v>
      </c>
      <c r="BM107" s="31">
        <f t="shared" ca="1" si="42"/>
        <v>623.06000957330627</v>
      </c>
      <c r="BN107" s="31">
        <f t="shared" ca="1" si="42"/>
        <v>618.90627617615098</v>
      </c>
      <c r="BO107" s="31">
        <f t="shared" ca="1" si="42"/>
        <v>614.78023433497651</v>
      </c>
      <c r="BP107" s="31">
        <f t="shared" ca="1" si="42"/>
        <v>610.68169943941007</v>
      </c>
      <c r="BQ107" s="31">
        <f t="shared" ca="1" si="42"/>
        <v>606.6104881098139</v>
      </c>
      <c r="BR107" s="31">
        <f t="shared" ca="1" si="42"/>
        <v>602.5664181890819</v>
      </c>
      <c r="BS107" s="31">
        <f t="shared" ca="1" si="42"/>
        <v>598.54930873448802</v>
      </c>
      <c r="BT107" s="31">
        <f t="shared" ca="1" si="42"/>
        <v>594.55898000959144</v>
      </c>
      <c r="BU107" s="31">
        <f t="shared" ca="1" si="42"/>
        <v>590.5952534761941</v>
      </c>
      <c r="BV107" s="31">
        <f t="shared" ca="1" si="42"/>
        <v>586.65795178635278</v>
      </c>
      <c r="BW107" s="31">
        <f t="shared" ca="1" si="42"/>
        <v>582.74689877444382</v>
      </c>
    </row>
  </sheetData>
  <mergeCells count="5">
    <mergeCell ref="C2:P2"/>
    <mergeCell ref="R2:AE2"/>
    <mergeCell ref="AG2:AT2"/>
    <mergeCell ref="AV2:BI2"/>
    <mergeCell ref="BK2:BX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574EA-D36B-449E-8927-6F4ADD4602F9}">
  <dimension ref="A1:BY107"/>
  <sheetViews>
    <sheetView workbookViewId="0">
      <pane xSplit="3" ySplit="7" topLeftCell="D8" activePane="bottomRight" state="frozen"/>
      <selection pane="bottomRight" activeCell="A3" sqref="A3"/>
      <selection pane="bottomLeft"/>
      <selection pane="topRight"/>
    </sheetView>
  </sheetViews>
  <sheetFormatPr defaultRowHeight="15"/>
  <cols>
    <col min="1" max="1" width="16.85546875" bestFit="1" customWidth="1"/>
    <col min="2" max="2" width="10.42578125" bestFit="1" customWidth="1"/>
    <col min="3" max="3" width="17.5703125" bestFit="1" customWidth="1"/>
    <col min="4" max="5" width="13.42578125" bestFit="1" customWidth="1"/>
    <col min="6" max="16" width="13" customWidth="1"/>
    <col min="17" max="17" width="10.7109375" bestFit="1" customWidth="1"/>
    <col min="18" max="18" width="16.85546875" bestFit="1" customWidth="1"/>
    <col min="19" max="20" width="13.42578125" bestFit="1" customWidth="1"/>
    <col min="21" max="21" width="21" bestFit="1" customWidth="1"/>
    <col min="22" max="22" width="13" bestFit="1" customWidth="1"/>
    <col min="23" max="23" width="13.42578125" bestFit="1" customWidth="1"/>
    <col min="24" max="24" width="16.85546875" bestFit="1" customWidth="1"/>
    <col min="25" max="26" width="13.42578125" bestFit="1" customWidth="1"/>
    <col min="27" max="27" width="16.85546875" bestFit="1" customWidth="1"/>
    <col min="28" max="31" width="13.42578125" bestFit="1" customWidth="1"/>
    <col min="33" max="33" width="16.85546875" bestFit="1" customWidth="1"/>
    <col min="34" max="46" width="13.42578125" bestFit="1" customWidth="1"/>
    <col min="48" max="48" width="16.85546875" bestFit="1" customWidth="1"/>
    <col min="49" max="61" width="13.42578125" bestFit="1" customWidth="1"/>
    <col min="63" max="63" width="19.28515625" customWidth="1"/>
    <col min="64" max="76" width="13.42578125" bestFit="1" customWidth="1"/>
    <col min="77" max="77" width="12.28515625" bestFit="1" customWidth="1"/>
  </cols>
  <sheetData>
    <row r="1" spans="1:77">
      <c r="D1" s="1" cm="1">
        <f t="array" aca="1" ref="D1" ca="1">INDIRECT("'Year "&amp;$A$2-1&amp;"'!$P$4")</f>
        <v>13502796.035044733</v>
      </c>
      <c r="E1" s="1">
        <f ca="1">D1-(D5+D6)</f>
        <v>13463412.87994252</v>
      </c>
      <c r="F1" s="1">
        <f t="shared" ref="F1:P1" ca="1" si="0">E1-(E5+E6)</f>
        <v>13424144.59237602</v>
      </c>
      <c r="G1" s="1">
        <f t="shared" ca="1" si="0"/>
        <v>13384990.837314922</v>
      </c>
      <c r="H1" s="1">
        <f t="shared" ca="1" si="0"/>
        <v>13345951.280706087</v>
      </c>
      <c r="I1" s="1">
        <f t="shared" ca="1" si="0"/>
        <v>13307025.589470694</v>
      </c>
      <c r="J1" s="1">
        <f t="shared" ca="1" si="0"/>
        <v>13268213.431501403</v>
      </c>
      <c r="K1" s="1">
        <f t="shared" ca="1" si="0"/>
        <v>13229514.475659525</v>
      </c>
      <c r="L1" s="1">
        <f t="shared" ca="1" si="0"/>
        <v>13190928.391772185</v>
      </c>
      <c r="M1" s="1">
        <f t="shared" ca="1" si="0"/>
        <v>13152454.850629516</v>
      </c>
      <c r="N1" s="1">
        <f t="shared" ca="1" si="0"/>
        <v>13114093.523981847</v>
      </c>
      <c r="O1" s="1">
        <f t="shared" ca="1" si="0"/>
        <v>13075844.084536899</v>
      </c>
      <c r="P1" s="1">
        <f t="shared" ca="1" si="0"/>
        <v>13037706.205956999</v>
      </c>
      <c r="S1" s="1" cm="1">
        <f t="array" aca="1" ref="S1" ca="1">INDIRECT("'Year "&amp;$A$2-1&amp;"'!$ae$4")</f>
        <v>12906574.469315063</v>
      </c>
      <c r="T1" s="1">
        <f ca="1">S1-(S5+S6)</f>
        <v>12852797.075692916</v>
      </c>
      <c r="U1" s="1">
        <f t="shared" ref="U1:AD1" ca="1" si="1">T1-(T5+T6)</f>
        <v>12799243.754544197</v>
      </c>
      <c r="V1" s="1">
        <f t="shared" ca="1" si="1"/>
        <v>12745913.572233595</v>
      </c>
      <c r="W1" s="1">
        <f t="shared" ca="1" si="1"/>
        <v>12692805.599015955</v>
      </c>
      <c r="X1" s="1">
        <f t="shared" ca="1" si="1"/>
        <v>12639918.909020055</v>
      </c>
      <c r="Y1" s="1">
        <f t="shared" ca="1" si="1"/>
        <v>12587252.580232471</v>
      </c>
      <c r="Z1" s="1">
        <f t="shared" ca="1" si="1"/>
        <v>12534805.694481503</v>
      </c>
      <c r="AA1" s="1">
        <f t="shared" ca="1" si="1"/>
        <v>12482577.337421164</v>
      </c>
      <c r="AB1" s="1">
        <f t="shared" ca="1" si="1"/>
        <v>12430566.598515242</v>
      </c>
      <c r="AC1" s="1">
        <f t="shared" ca="1" si="1"/>
        <v>12378772.571021428</v>
      </c>
      <c r="AD1" s="1">
        <f t="shared" ca="1" si="1"/>
        <v>12327194.351975506</v>
      </c>
      <c r="AE1" s="1">
        <f ca="1">AD1-(AD5+AD6)</f>
        <v>12275831.042175608</v>
      </c>
      <c r="AH1" s="1" cm="1">
        <f t="array" aca="1" ref="AH1" ca="1">INDIRECT("'Year "&amp;$A$2-1&amp;"'!$at$4")</f>
        <v>12675322.301272124</v>
      </c>
      <c r="AI1" s="1">
        <f ca="1">AH1-(AH5+AH6)</f>
        <v>12616170.797199521</v>
      </c>
      <c r="AJ1" s="1">
        <f t="shared" ref="AJ1:AT1" ca="1" si="2">AI1-(AI5+AI6)</f>
        <v>12557295.333479257</v>
      </c>
      <c r="AK1" s="1">
        <f t="shared" ca="1" si="2"/>
        <v>12498694.62192302</v>
      </c>
      <c r="AL1" s="1">
        <f t="shared" ca="1" si="2"/>
        <v>12440367.380354047</v>
      </c>
      <c r="AM1" s="1">
        <f t="shared" ca="1" si="2"/>
        <v>12382312.332579061</v>
      </c>
      <c r="AN1" s="1">
        <f t="shared" ca="1" si="2"/>
        <v>12324528.208360359</v>
      </c>
      <c r="AO1" s="1">
        <f t="shared" ca="1" si="2"/>
        <v>12267013.74338801</v>
      </c>
      <c r="AP1" s="1">
        <f t="shared" ca="1" si="2"/>
        <v>12209767.6792522</v>
      </c>
      <c r="AQ1" s="1">
        <f t="shared" ca="1" si="2"/>
        <v>12152788.763415689</v>
      </c>
      <c r="AR1" s="1">
        <f t="shared" ca="1" si="2"/>
        <v>12096075.749186415</v>
      </c>
      <c r="AS1" s="1">
        <f t="shared" ca="1" si="2"/>
        <v>12039627.395690212</v>
      </c>
      <c r="AT1" s="1">
        <f t="shared" ca="1" si="2"/>
        <v>11983442.467843657</v>
      </c>
      <c r="AW1" s="1" cm="1">
        <f t="array" aca="1" ref="AW1" ca="1">INDIRECT("'Year "&amp;$A$2-1&amp;"'!$bi$4")</f>
        <v>12209715.653304325</v>
      </c>
      <c r="AX1" s="1">
        <f ca="1">AW1-(AW5+AW6)</f>
        <v>12124715.653304325</v>
      </c>
      <c r="AY1" s="1">
        <f t="shared" ref="AY1:BI1" ca="1" si="3">AX1-(AX5+AX6)</f>
        <v>12056008.931268934</v>
      </c>
      <c r="AZ1" s="1">
        <f t="shared" ca="1" si="3"/>
        <v>11987691.547325077</v>
      </c>
      <c r="BA1" s="1">
        <f t="shared" ca="1" si="3"/>
        <v>11919761.295223568</v>
      </c>
      <c r="BB1" s="1">
        <f t="shared" ca="1" si="3"/>
        <v>11852215.981217301</v>
      </c>
      <c r="BC1" s="1">
        <f t="shared" ca="1" si="3"/>
        <v>11785053.423990402</v>
      </c>
      <c r="BD1" s="1">
        <f t="shared" ca="1" si="3"/>
        <v>11718271.454587789</v>
      </c>
      <c r="BE1" s="1">
        <f t="shared" ca="1" si="3"/>
        <v>11651867.916345125</v>
      </c>
      <c r="BF1" s="1">
        <f t="shared" ca="1" si="3"/>
        <v>11585840.66481917</v>
      </c>
      <c r="BG1" s="1">
        <f t="shared" ca="1" si="3"/>
        <v>11520187.567718528</v>
      </c>
      <c r="BH1" s="1">
        <f t="shared" ca="1" si="3"/>
        <v>11454906.50483479</v>
      </c>
      <c r="BI1" s="1">
        <f t="shared" ca="1" si="3"/>
        <v>11389995.36797406</v>
      </c>
      <c r="BL1" s="1" cm="1">
        <f t="array" aca="1" ref="BL1" ca="1">INDIRECT("'Year "&amp;$A$2-1&amp;"'!$bx$4")</f>
        <v>11769503.240802702</v>
      </c>
      <c r="BM1" s="1">
        <f ca="1">BL1-(BL5+BL6)</f>
        <v>11669503.240802702</v>
      </c>
      <c r="BN1" s="1">
        <f t="shared" ref="BN1:BX1" ca="1" si="4">BM1-(BM5+BM6)</f>
        <v>11591706.552530684</v>
      </c>
      <c r="BO1" s="1">
        <f t="shared" ca="1" si="4"/>
        <v>11514428.508847145</v>
      </c>
      <c r="BP1" s="1">
        <f t="shared" ca="1" si="4"/>
        <v>11437665.652121497</v>
      </c>
      <c r="BQ1" s="1">
        <f t="shared" ca="1" si="4"/>
        <v>11361414.547774021</v>
      </c>
      <c r="BR1" s="1">
        <f t="shared" ca="1" si="4"/>
        <v>11285671.784122193</v>
      </c>
      <c r="BS1" s="1">
        <f t="shared" ca="1" si="4"/>
        <v>11210433.972228045</v>
      </c>
      <c r="BT1" s="1">
        <f t="shared" ca="1" si="4"/>
        <v>11135697.745746525</v>
      </c>
      <c r="BU1" s="1">
        <f t="shared" ca="1" si="4"/>
        <v>11061459.760774881</v>
      </c>
      <c r="BV1" s="1">
        <f t="shared" ca="1" si="4"/>
        <v>10987716.695703048</v>
      </c>
      <c r="BW1" s="1">
        <f t="shared" ca="1" si="4"/>
        <v>10914465.251065029</v>
      </c>
      <c r="BX1" s="1">
        <f t="shared" ca="1" si="4"/>
        <v>10841702.149391262</v>
      </c>
    </row>
    <row r="2" spans="1:77">
      <c r="A2">
        <v>4</v>
      </c>
      <c r="B2" s="12" t="s">
        <v>0</v>
      </c>
      <c r="C2" s="52" t="s">
        <v>27</v>
      </c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R2" s="53" t="s">
        <v>28</v>
      </c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G2" s="54" t="s">
        <v>29</v>
      </c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5"/>
      <c r="AS2" s="55"/>
      <c r="AT2" s="56"/>
      <c r="AV2" s="57" t="s">
        <v>30</v>
      </c>
      <c r="AW2" s="58"/>
      <c r="AX2" s="58"/>
      <c r="AY2" s="58"/>
      <c r="AZ2" s="58"/>
      <c r="BA2" s="58"/>
      <c r="BB2" s="58"/>
      <c r="BC2" s="58"/>
      <c r="BD2" s="58"/>
      <c r="BE2" s="58"/>
      <c r="BF2" s="58"/>
      <c r="BG2" s="58"/>
      <c r="BH2" s="58"/>
      <c r="BI2" s="59"/>
      <c r="BK2" s="60" t="s">
        <v>31</v>
      </c>
      <c r="BL2" s="61"/>
      <c r="BM2" s="61"/>
      <c r="BN2" s="61"/>
      <c r="BO2" s="61"/>
      <c r="BP2" s="61"/>
      <c r="BQ2" s="61"/>
      <c r="BR2" s="61"/>
      <c r="BS2" s="61"/>
      <c r="BT2" s="61"/>
      <c r="BU2" s="61"/>
      <c r="BV2" s="61"/>
      <c r="BW2" s="61"/>
      <c r="BX2" s="62"/>
    </row>
    <row r="3" spans="1:77">
      <c r="B3" s="30">
        <f>Simulations!$B$1</f>
        <v>0.25</v>
      </c>
      <c r="C3" s="30">
        <v>0.25</v>
      </c>
      <c r="D3" s="18" t="s">
        <v>32</v>
      </c>
      <c r="E3" s="19" t="s">
        <v>33</v>
      </c>
      <c r="F3" s="20" t="s">
        <v>34</v>
      </c>
      <c r="G3" s="21" t="s">
        <v>35</v>
      </c>
      <c r="H3" s="22" t="s">
        <v>36</v>
      </c>
      <c r="I3" s="23" t="s">
        <v>37</v>
      </c>
      <c r="J3" s="24" t="s">
        <v>38</v>
      </c>
      <c r="K3" s="25" t="s">
        <v>39</v>
      </c>
      <c r="L3" s="26" t="s">
        <v>40</v>
      </c>
      <c r="M3" s="27" t="s">
        <v>41</v>
      </c>
      <c r="N3" s="28" t="s">
        <v>42</v>
      </c>
      <c r="O3" s="29" t="s">
        <v>43</v>
      </c>
      <c r="P3" s="42" t="s">
        <v>44</v>
      </c>
      <c r="R3" s="30">
        <v>0.5</v>
      </c>
      <c r="S3" s="18" t="s">
        <v>32</v>
      </c>
      <c r="T3" s="19" t="s">
        <v>33</v>
      </c>
      <c r="U3" s="20" t="s">
        <v>34</v>
      </c>
      <c r="V3" s="21" t="s">
        <v>35</v>
      </c>
      <c r="W3" s="22" t="s">
        <v>36</v>
      </c>
      <c r="X3" s="23" t="s">
        <v>37</v>
      </c>
      <c r="Y3" s="24" t="s">
        <v>38</v>
      </c>
      <c r="Z3" s="25" t="s">
        <v>39</v>
      </c>
      <c r="AA3" s="26" t="s">
        <v>40</v>
      </c>
      <c r="AB3" s="27" t="s">
        <v>41</v>
      </c>
      <c r="AC3" s="28" t="s">
        <v>42</v>
      </c>
      <c r="AD3" s="29" t="s">
        <v>43</v>
      </c>
      <c r="AE3" s="42" t="s">
        <v>44</v>
      </c>
      <c r="AG3" s="30">
        <v>0.6</v>
      </c>
      <c r="AH3" s="18" t="s">
        <v>32</v>
      </c>
      <c r="AI3" s="19" t="s">
        <v>33</v>
      </c>
      <c r="AJ3" s="20" t="s">
        <v>34</v>
      </c>
      <c r="AK3" s="21" t="s">
        <v>35</v>
      </c>
      <c r="AL3" s="22" t="s">
        <v>36</v>
      </c>
      <c r="AM3" s="23" t="s">
        <v>37</v>
      </c>
      <c r="AN3" s="24" t="s">
        <v>38</v>
      </c>
      <c r="AO3" s="25" t="s">
        <v>39</v>
      </c>
      <c r="AP3" s="26" t="s">
        <v>40</v>
      </c>
      <c r="AQ3" s="27" t="s">
        <v>41</v>
      </c>
      <c r="AR3" s="28" t="s">
        <v>42</v>
      </c>
      <c r="AS3" s="29" t="s">
        <v>43</v>
      </c>
      <c r="AT3" s="42" t="s">
        <v>44</v>
      </c>
      <c r="AV3" s="30">
        <v>0.8</v>
      </c>
      <c r="AW3" s="18" t="s">
        <v>32</v>
      </c>
      <c r="AX3" s="19" t="s">
        <v>33</v>
      </c>
      <c r="AY3" s="20" t="s">
        <v>34</v>
      </c>
      <c r="AZ3" s="21" t="s">
        <v>35</v>
      </c>
      <c r="BA3" s="22" t="s">
        <v>36</v>
      </c>
      <c r="BB3" s="23" t="s">
        <v>37</v>
      </c>
      <c r="BC3" s="24" t="s">
        <v>38</v>
      </c>
      <c r="BD3" s="25" t="s">
        <v>39</v>
      </c>
      <c r="BE3" s="26" t="s">
        <v>40</v>
      </c>
      <c r="BF3" s="27" t="s">
        <v>41</v>
      </c>
      <c r="BG3" s="28" t="s">
        <v>42</v>
      </c>
      <c r="BH3" s="29" t="s">
        <v>43</v>
      </c>
      <c r="BI3" s="42" t="s">
        <v>44</v>
      </c>
      <c r="BK3" s="30">
        <v>1</v>
      </c>
      <c r="BL3" s="18" t="s">
        <v>32</v>
      </c>
      <c r="BM3" s="19" t="s">
        <v>33</v>
      </c>
      <c r="BN3" s="20" t="s">
        <v>34</v>
      </c>
      <c r="BO3" s="21" t="s">
        <v>35</v>
      </c>
      <c r="BP3" s="22" t="s">
        <v>36</v>
      </c>
      <c r="BQ3" s="23" t="s">
        <v>37</v>
      </c>
      <c r="BR3" s="24" t="s">
        <v>38</v>
      </c>
      <c r="BS3" s="25" t="s">
        <v>39</v>
      </c>
      <c r="BT3" s="26" t="s">
        <v>40</v>
      </c>
      <c r="BU3" s="27" t="s">
        <v>41</v>
      </c>
      <c r="BV3" s="28" t="s">
        <v>42</v>
      </c>
      <c r="BW3" s="29" t="s">
        <v>43</v>
      </c>
      <c r="BX3" s="42" t="s">
        <v>44</v>
      </c>
    </row>
    <row r="4" spans="1:77">
      <c r="C4" s="12" t="s">
        <v>45</v>
      </c>
      <c r="D4" s="16" cm="1">
        <f t="array" aca="1" ref="D4" ca="1">INDIRECT("Simulations!$c$"&amp;$A$2+3)*(D1/12)</f>
        <v>90018.640233631566</v>
      </c>
      <c r="E4" s="16" cm="1">
        <f t="array" aca="1" ref="E4" ca="1">INDIRECT("Simulations!$c$"&amp;$A$2+3)*(E1/12)</f>
        <v>89756.085866283465</v>
      </c>
      <c r="F4" s="16" cm="1">
        <f t="array" aca="1" ref="F4" ca="1">INDIRECT("Simulations!$c$"&amp;$A$2+3)*(F1/12)</f>
        <v>89494.297282506814</v>
      </c>
      <c r="G4" s="16" cm="1">
        <f t="array" aca="1" ref="G4" ca="1">INDIRECT("Simulations!$c$"&amp;$A$2+3)*(G1/12)</f>
        <v>89233.272248766138</v>
      </c>
      <c r="H4" s="16" cm="1">
        <f t="array" aca="1" ref="H4" ca="1">INDIRECT("Simulations!$c$"&amp;$A$2+3)*(H1/12)</f>
        <v>88973.00853804058</v>
      </c>
      <c r="I4" s="16" cm="1">
        <f t="array" aca="1" ref="I4" ca="1">INDIRECT("Simulations!$c$"&amp;$A$2+3)*(I1/12)</f>
        <v>88713.503929804618</v>
      </c>
      <c r="J4" s="16" cm="1">
        <f t="array" aca="1" ref="J4" ca="1">INDIRECT("Simulations!$c$"&amp;$A$2+3)*(J1/12)</f>
        <v>88454.756210009364</v>
      </c>
      <c r="K4" s="16" cm="1">
        <f t="array" aca="1" ref="K4" ca="1">INDIRECT("Simulations!$c$"&amp;$A$2+3)*(K1/12)</f>
        <v>88196.763171063489</v>
      </c>
      <c r="L4" s="16" cm="1">
        <f t="array" aca="1" ref="L4" ca="1">INDIRECT("Simulations!$c$"&amp;$A$2+3)*(L1/12)</f>
        <v>87939.522611814566</v>
      </c>
      <c r="M4" s="16" cm="1">
        <f t="array" aca="1" ref="M4" ca="1">INDIRECT("Simulations!$c$"&amp;$A$2+3)*(M1/12)</f>
        <v>87683.032337530109</v>
      </c>
      <c r="N4" s="16" cm="1">
        <f t="array" aca="1" ref="N4" ca="1">INDIRECT("Simulations!$c$"&amp;$A$2+3)*(N1/12)</f>
        <v>87427.290159878976</v>
      </c>
      <c r="O4" s="16" cm="1">
        <f t="array" aca="1" ref="O4" ca="1">INDIRECT("Simulations!$c$"&amp;$A$2+3)*(O1/12)</f>
        <v>87172.293896912655</v>
      </c>
      <c r="P4" s="37">
        <f ca="1">$D$1-($P$5+$P$6)</f>
        <v>13037706.205957003</v>
      </c>
      <c r="R4" s="12" t="s">
        <v>45</v>
      </c>
      <c r="S4" s="1" cm="1">
        <f t="array" aca="1" ref="S4" ca="1">INDIRECT("Simulations!$c$"&amp;$A$2+3)*(S1/12)</f>
        <v>86043.829795433747</v>
      </c>
      <c r="T4" s="16" cm="1">
        <f t="array" aca="1" ref="T4" ca="1">(INDIRECT("Simulations!$c$"&amp;$A$2+3)*(T1/12))</f>
        <v>85685.313837952781</v>
      </c>
      <c r="U4" s="16" cm="1">
        <f t="array" aca="1" ref="U4" ca="1">(INDIRECT("Simulations!$c$"&amp;$A$2+3)*(U1/12))</f>
        <v>85328.291696961314</v>
      </c>
      <c r="V4" s="16" cm="1">
        <f t="array" aca="1" ref="V4" ca="1">(INDIRECT("Simulations!$c$"&amp;$A$2+3)*(V1/12))</f>
        <v>84972.757148223973</v>
      </c>
      <c r="W4" s="16" cm="1">
        <f t="array" aca="1" ref="W4" ca="1">(INDIRECT("Simulations!$c$"&amp;$A$2+3)*(W1/12))</f>
        <v>84618.703993439689</v>
      </c>
      <c r="X4" s="16" cm="1">
        <f t="array" aca="1" ref="X4" ca="1">(INDIRECT("Simulations!$c$"&amp;$A$2+3)*(X1/12))</f>
        <v>84266.126060133713</v>
      </c>
      <c r="Y4" s="16" cm="1">
        <f t="array" aca="1" ref="Y4" ca="1">(INDIRECT("Simulations!$c$"&amp;$A$2+3)*(Y1/12))</f>
        <v>83915.01720154981</v>
      </c>
      <c r="Z4" s="16" cm="1">
        <f t="array" aca="1" ref="Z4" ca="1">(INDIRECT("Simulations!$c$"&amp;$A$2+3)*(Z1/12))</f>
        <v>83565.371296543366</v>
      </c>
      <c r="AA4" s="16" cm="1">
        <f t="array" aca="1" ref="AA4" ca="1">(INDIRECT("Simulations!$c$"&amp;$A$2+3)*(AA1/12))</f>
        <v>83217.182249474426</v>
      </c>
      <c r="AB4" s="16" cm="1">
        <f t="array" aca="1" ref="AB4" ca="1">(INDIRECT("Simulations!$c$"&amp;$A$2+3)*(AB1/12))</f>
        <v>82870.443990101616</v>
      </c>
      <c r="AC4" s="16" cm="1">
        <f t="array" aca="1" ref="AC4" ca="1">(INDIRECT("Simulations!$c$"&amp;$A$2+3)*(AC1/12))</f>
        <v>82525.150473476198</v>
      </c>
      <c r="AD4" s="16" cm="1">
        <f t="array" aca="1" ref="AD4" ca="1">(INDIRECT("Simulations!$c$"&amp;$A$2+3)*(AD1/12))</f>
        <v>82181.295679836709</v>
      </c>
      <c r="AE4" s="14">
        <f ca="1">$S$1-($AE$5+$AE$6)</f>
        <v>12275831.04217561</v>
      </c>
      <c r="AG4" s="12" t="s">
        <v>45</v>
      </c>
      <c r="AH4" s="1" cm="1">
        <f t="array" aca="1" ref="AH4" ca="1">INDIRECT("Simulations!$c$"&amp;$A$2+3)*(AH1/12)</f>
        <v>84502.148675147502</v>
      </c>
      <c r="AI4" s="1" cm="1">
        <f t="array" aca="1" ref="AI4" ca="1">INDIRECT("Simulations!$c$"&amp;$A$2+3)*(AI1/12)</f>
        <v>84107.805314663477</v>
      </c>
      <c r="AJ4" s="1" cm="1">
        <f t="array" aca="1" ref="AJ4" ca="1">INDIRECT("Simulations!$c$"&amp;$A$2+3)*(AJ1/12)</f>
        <v>83715.30222319506</v>
      </c>
      <c r="AK4" s="1" cm="1">
        <f t="array" aca="1" ref="AK4" ca="1">INDIRECT("Simulations!$c$"&amp;$A$2+3)*(AK1/12)</f>
        <v>83324.630812820134</v>
      </c>
      <c r="AL4" s="1" cm="1">
        <f t="array" aca="1" ref="AL4" ca="1">INDIRECT("Simulations!$c$"&amp;$A$2+3)*(AL1/12)</f>
        <v>82935.782535693652</v>
      </c>
      <c r="AM4" s="1" cm="1">
        <f t="array" aca="1" ref="AM4" ca="1">INDIRECT("Simulations!$c$"&amp;$A$2+3)*(AM1/12)</f>
        <v>82548.748883860404</v>
      </c>
      <c r="AN4" s="1" cm="1">
        <f t="array" aca="1" ref="AN4" ca="1">INDIRECT("Simulations!$c$"&amp;$A$2+3)*(AN1/12)</f>
        <v>82163.521389069065</v>
      </c>
      <c r="AO4" s="1" cm="1">
        <f t="array" aca="1" ref="AO4" ca="1">INDIRECT("Simulations!$c$"&amp;$A$2+3)*(AO1/12)</f>
        <v>81780.09162258674</v>
      </c>
      <c r="AP4" s="1" cm="1">
        <f t="array" aca="1" ref="AP4" ca="1">INDIRECT("Simulations!$c$"&amp;$A$2+3)*(AP1/12)</f>
        <v>81398.45119501467</v>
      </c>
      <c r="AQ4" s="1" cm="1">
        <f t="array" aca="1" ref="AQ4" ca="1">INDIRECT("Simulations!$c$"&amp;$A$2+3)*(AQ1/12)</f>
        <v>81018.591756104594</v>
      </c>
      <c r="AR4" s="1" cm="1">
        <f t="array" aca="1" ref="AR4" ca="1">INDIRECT("Simulations!$c$"&amp;$A$2+3)*(AR1/12)</f>
        <v>80640.504994576098</v>
      </c>
      <c r="AS4" s="1" cm="1">
        <f t="array" aca="1" ref="AS4" ca="1">INDIRECT("Simulations!$c$"&amp;$A$2+3)*(AS1/12)</f>
        <v>80264.182637934748</v>
      </c>
      <c r="AT4" s="1">
        <f ca="1">$AH$1-($AT$5+$AT$6)</f>
        <v>11983442.467843657</v>
      </c>
      <c r="AV4" s="12" t="s">
        <v>45</v>
      </c>
      <c r="AW4" s="1">
        <v>100000</v>
      </c>
      <c r="AX4" s="16" cm="1">
        <f t="array" aca="1" ref="AX4" ca="1">(INDIRECT("Simulations!$c$"&amp;$A$2+3)*(AX1/12))</f>
        <v>80831.4376886955</v>
      </c>
      <c r="AY4" s="16" cm="1">
        <f t="array" aca="1" ref="AY4" ca="1">(INDIRECT("Simulations!$c$"&amp;$A$2+3)*(AY1/12))</f>
        <v>80373.392875126228</v>
      </c>
      <c r="AZ4" s="16" cm="1">
        <f t="array" aca="1" ref="AZ4" ca="1">(INDIRECT("Simulations!$c$"&amp;$A$2+3)*(AZ1/12))</f>
        <v>79917.943648833854</v>
      </c>
      <c r="BA4" s="16" cm="1">
        <f t="array" aca="1" ref="BA4" ca="1">(INDIRECT("Simulations!$c$"&amp;$A$2+3)*(BA1/12))</f>
        <v>79465.075301490462</v>
      </c>
      <c r="BB4" s="16" cm="1">
        <f t="array" aca="1" ref="BB4" ca="1">(INDIRECT("Simulations!$c$"&amp;$A$2+3)*(BB1/12))</f>
        <v>79014.773208115337</v>
      </c>
      <c r="BC4" s="16" cm="1">
        <f t="array" aca="1" ref="BC4" ca="1">(INDIRECT("Simulations!$c$"&amp;$A$2+3)*(BC1/12))</f>
        <v>78567.022826602682</v>
      </c>
      <c r="BD4" s="16" cm="1">
        <f t="array" aca="1" ref="BD4" ca="1">(INDIRECT("Simulations!$c$"&amp;$A$2+3)*(BD1/12))</f>
        <v>78121.809697251927</v>
      </c>
      <c r="BE4" s="16" cm="1">
        <f t="array" aca="1" ref="BE4" ca="1">(INDIRECT("Simulations!$c$"&amp;$A$2+3)*(BE1/12))</f>
        <v>77679.119442300842</v>
      </c>
      <c r="BF4" s="16" cm="1">
        <f t="array" aca="1" ref="BF4" ca="1">(INDIRECT("Simulations!$c$"&amp;$A$2+3)*(BF1/12))</f>
        <v>77238.937765461131</v>
      </c>
      <c r="BG4" s="16" cm="1">
        <f t="array" aca="1" ref="BG4" ca="1">(INDIRECT("Simulations!$c$"&amp;$A$2+3)*(BG1/12))</f>
        <v>76801.250451456857</v>
      </c>
      <c r="BH4" s="16" cm="1">
        <f t="array" aca="1" ref="BH4" ca="1">(INDIRECT("Simulations!$c$"&amp;$A$2+3)*(BH1/12))</f>
        <v>76366.043365565274</v>
      </c>
      <c r="BI4" s="1">
        <f ca="1">$AW$1-($BI$5+$BI$6)</f>
        <v>11389995.36797406</v>
      </c>
      <c r="BK4" s="12" t="s">
        <v>45</v>
      </c>
      <c r="BL4" s="1" cm="1">
        <f t="array" aca="1" ref="BL4" ca="1">INDIRECT("Simulations!$c$"&amp;$A$2+3)*Simulations!$D$1/12</f>
        <v>100000</v>
      </c>
      <c r="BM4" s="16" cm="1">
        <f t="array" aca="1" ref="BM4" ca="1">INDIRECT("Simulations!$c$"&amp;$A$2+3)*(BM1/12)</f>
        <v>77796.688272018015</v>
      </c>
      <c r="BN4" s="16" cm="1">
        <f t="array" aca="1" ref="BN4" ca="1">INDIRECT("Simulations!$c$"&amp;$A$2+3)*(BN1/12)</f>
        <v>77278.043683537893</v>
      </c>
      <c r="BO4" s="16" cm="1">
        <f t="array" aca="1" ref="BO4" ca="1">INDIRECT("Simulations!$c$"&amp;$A$2+3)*(BO1/12)</f>
        <v>76762.856725647638</v>
      </c>
      <c r="BP4" s="16" cm="1">
        <f t="array" aca="1" ref="BP4" ca="1">INDIRECT("Simulations!$c$"&amp;$A$2+3)*(BP1/12)</f>
        <v>76251.104347476648</v>
      </c>
      <c r="BQ4" s="16" cm="1">
        <f t="array" aca="1" ref="BQ4" ca="1">INDIRECT("Simulations!$c$"&amp;$A$2+3)*(BQ1/12)</f>
        <v>75742.763651826797</v>
      </c>
      <c r="BR4" s="16" cm="1">
        <f t="array" aca="1" ref="BR4" ca="1">INDIRECT("Simulations!$c$"&amp;$A$2+3)*(BR1/12)</f>
        <v>75237.811894147962</v>
      </c>
      <c r="BS4" s="16" cm="1">
        <f t="array" aca="1" ref="BS4" ca="1">INDIRECT("Simulations!$c$"&amp;$A$2+3)*(BS1/12)</f>
        <v>74736.226481520309</v>
      </c>
      <c r="BT4" s="16" cm="1">
        <f t="array" aca="1" ref="BT4" ca="1">INDIRECT("Simulations!$c$"&amp;$A$2+3)*(BT1/12)</f>
        <v>74237.984971643498</v>
      </c>
      <c r="BU4" s="16" cm="1">
        <f t="array" aca="1" ref="BU4" ca="1">INDIRECT("Simulations!$c$"&amp;$A$2+3)*(BU1/12)</f>
        <v>73743.065071832534</v>
      </c>
      <c r="BV4" s="16" cm="1">
        <f t="array" aca="1" ref="BV4" ca="1">INDIRECT("Simulations!$c$"&amp;$A$2+3)*(BV1/12)</f>
        <v>73251.44463802033</v>
      </c>
      <c r="BW4" s="16" cm="1">
        <f t="array" aca="1" ref="BW4" ca="1">INDIRECT("Simulations!$c$"&amp;$A$2+3)*(BW1/12)</f>
        <v>72763.101673766854</v>
      </c>
      <c r="BX4" s="14">
        <f ca="1">$BL$1-($BX$5+$BX$6)</f>
        <v>10841702.149391264</v>
      </c>
      <c r="BY4" s="1"/>
    </row>
    <row r="5" spans="1:77">
      <c r="C5" s="12" t="s">
        <v>46</v>
      </c>
      <c r="D5" s="1">
        <f ca="1">$C$3*D4</f>
        <v>22504.660058407891</v>
      </c>
      <c r="E5" s="1">
        <f t="shared" ref="E5:O5" ca="1" si="5">$C$3*E4</f>
        <v>22439.021466570866</v>
      </c>
      <c r="F5" s="1">
        <f ca="1">$C$3*F4</f>
        <v>22373.574320626703</v>
      </c>
      <c r="G5" s="1">
        <f t="shared" ca="1" si="5"/>
        <v>22308.318062191534</v>
      </c>
      <c r="H5" s="1">
        <f t="shared" ca="1" si="5"/>
        <v>22243.252134510145</v>
      </c>
      <c r="I5" s="1">
        <f t="shared" ca="1" si="5"/>
        <v>22178.375982451154</v>
      </c>
      <c r="J5" s="1">
        <f t="shared" ca="1" si="5"/>
        <v>22113.689052502341</v>
      </c>
      <c r="K5" s="1">
        <f t="shared" ca="1" si="5"/>
        <v>22049.190792765872</v>
      </c>
      <c r="L5" s="1">
        <f t="shared" ca="1" si="5"/>
        <v>21984.880652953641</v>
      </c>
      <c r="M5" s="1">
        <f t="shared" ca="1" si="5"/>
        <v>21920.758084382527</v>
      </c>
      <c r="N5" s="1">
        <f t="shared" ca="1" si="5"/>
        <v>21856.822539969744</v>
      </c>
      <c r="O5" s="1">
        <f t="shared" ca="1" si="5"/>
        <v>21793.073474228164</v>
      </c>
      <c r="P5" s="14">
        <f ca="1">SUM(D5:O5)</f>
        <v>265765.61662156059</v>
      </c>
      <c r="R5" s="12" t="s">
        <v>46</v>
      </c>
      <c r="S5" s="1">
        <f ca="1">$R$3*S4</f>
        <v>43021.914897716873</v>
      </c>
      <c r="T5" s="1">
        <f t="shared" ref="T5:AD5" ca="1" si="6">$R$3*T4</f>
        <v>42842.65691897639</v>
      </c>
      <c r="U5" s="1">
        <f t="shared" ca="1" si="6"/>
        <v>42664.145848480657</v>
      </c>
      <c r="V5" s="1">
        <f t="shared" ca="1" si="6"/>
        <v>42486.378574111986</v>
      </c>
      <c r="W5" s="1">
        <f t="shared" ca="1" si="6"/>
        <v>42309.351996719844</v>
      </c>
      <c r="X5" s="1">
        <f t="shared" ca="1" si="6"/>
        <v>42133.063030066856</v>
      </c>
      <c r="Y5" s="1">
        <f t="shared" ca="1" si="6"/>
        <v>41957.508600774905</v>
      </c>
      <c r="Z5" s="1">
        <f t="shared" ca="1" si="6"/>
        <v>41782.685648271683</v>
      </c>
      <c r="AA5" s="1">
        <f t="shared" ca="1" si="6"/>
        <v>41608.591124737213</v>
      </c>
      <c r="AB5" s="1">
        <f t="shared" ca="1" si="6"/>
        <v>41435.221995050808</v>
      </c>
      <c r="AC5" s="1">
        <f t="shared" ca="1" si="6"/>
        <v>41262.575236738099</v>
      </c>
      <c r="AD5" s="1">
        <f t="shared" ca="1" si="6"/>
        <v>41090.647839918354</v>
      </c>
      <c r="AE5" s="14">
        <f ca="1">SUM(S5:AD5)</f>
        <v>504594.74171156366</v>
      </c>
      <c r="AG5" s="12" t="s">
        <v>46</v>
      </c>
      <c r="AH5" s="1">
        <f ca="1">$AG$3*AH4</f>
        <v>50701.289205088498</v>
      </c>
      <c r="AI5" s="1">
        <f t="shared" ref="AI5:AS5" ca="1" si="7">$AG$3*AI4</f>
        <v>50464.683188798088</v>
      </c>
      <c r="AJ5" s="1">
        <f t="shared" ca="1" si="7"/>
        <v>50229.181333917033</v>
      </c>
      <c r="AK5" s="1">
        <f t="shared" ca="1" si="7"/>
        <v>49994.778487692078</v>
      </c>
      <c r="AL5" s="1">
        <f t="shared" ca="1" si="7"/>
        <v>49761.469521416191</v>
      </c>
      <c r="AM5" s="1">
        <f t="shared" ca="1" si="7"/>
        <v>49529.249330316241</v>
      </c>
      <c r="AN5" s="1">
        <f t="shared" ca="1" si="7"/>
        <v>49298.112833441439</v>
      </c>
      <c r="AO5" s="1">
        <f t="shared" ca="1" si="7"/>
        <v>49068.05497355204</v>
      </c>
      <c r="AP5" s="1">
        <f t="shared" ca="1" si="7"/>
        <v>48839.070717008799</v>
      </c>
      <c r="AQ5" s="1">
        <f t="shared" ca="1" si="7"/>
        <v>48611.155053662755</v>
      </c>
      <c r="AR5" s="1">
        <f t="shared" ca="1" si="7"/>
        <v>48384.30299674566</v>
      </c>
      <c r="AS5" s="1">
        <f t="shared" ca="1" si="7"/>
        <v>48158.509582760846</v>
      </c>
      <c r="AT5" s="14">
        <f ca="1">SUM(AH5:AS5)</f>
        <v>593039.85722439969</v>
      </c>
      <c r="AV5" s="12" t="s">
        <v>46</v>
      </c>
      <c r="AW5" s="1">
        <f>$AV$3*AW4</f>
        <v>80000</v>
      </c>
      <c r="AX5" s="1">
        <f t="shared" ref="AX5:BH5" ca="1" si="8">$AV$3*AX4</f>
        <v>64665.150150956404</v>
      </c>
      <c r="AY5" s="1">
        <f t="shared" ca="1" si="8"/>
        <v>64298.714300100983</v>
      </c>
      <c r="AZ5" s="1">
        <f t="shared" ca="1" si="8"/>
        <v>63934.354919067089</v>
      </c>
      <c r="BA5" s="1">
        <f t="shared" ca="1" si="8"/>
        <v>63572.060241192376</v>
      </c>
      <c r="BB5" s="1">
        <f t="shared" ca="1" si="8"/>
        <v>63211.818566492271</v>
      </c>
      <c r="BC5" s="1">
        <f t="shared" ca="1" si="8"/>
        <v>62853.61826128215</v>
      </c>
      <c r="BD5" s="1">
        <f t="shared" ca="1" si="8"/>
        <v>62497.447757801543</v>
      </c>
      <c r="BE5" s="1">
        <f t="shared" ca="1" si="8"/>
        <v>62143.295553840675</v>
      </c>
      <c r="BF5" s="1">
        <f t="shared" ca="1" si="8"/>
        <v>61791.150212368906</v>
      </c>
      <c r="BG5" s="1">
        <f t="shared" ca="1" si="8"/>
        <v>61441.00036116549</v>
      </c>
      <c r="BH5" s="1">
        <f t="shared" ca="1" si="8"/>
        <v>61092.834692452219</v>
      </c>
      <c r="BI5" s="14">
        <f ca="1">SUM(AW5:BH5)</f>
        <v>771501.44501672022</v>
      </c>
      <c r="BK5" s="12" t="s">
        <v>46</v>
      </c>
      <c r="BL5" s="1">
        <f ca="1">$BK$3*BL4</f>
        <v>100000</v>
      </c>
      <c r="BM5" s="1">
        <f t="shared" ref="BM5:BW5" ca="1" si="9">$BK$3*BM4</f>
        <v>77796.688272018015</v>
      </c>
      <c r="BN5" s="1">
        <f t="shared" ca="1" si="9"/>
        <v>77278.043683537893</v>
      </c>
      <c r="BO5" s="1">
        <f t="shared" ca="1" si="9"/>
        <v>76762.856725647638</v>
      </c>
      <c r="BP5" s="1">
        <f t="shared" ca="1" si="9"/>
        <v>76251.104347476648</v>
      </c>
      <c r="BQ5" s="1">
        <f t="shared" ca="1" si="9"/>
        <v>75742.763651826797</v>
      </c>
      <c r="BR5" s="1">
        <f t="shared" ca="1" si="9"/>
        <v>75237.811894147962</v>
      </c>
      <c r="BS5" s="1">
        <f t="shared" ca="1" si="9"/>
        <v>74736.226481520309</v>
      </c>
      <c r="BT5" s="1">
        <f t="shared" ca="1" si="9"/>
        <v>74237.984971643498</v>
      </c>
      <c r="BU5" s="1">
        <f t="shared" ca="1" si="9"/>
        <v>73743.065071832534</v>
      </c>
      <c r="BV5" s="1">
        <f t="shared" ca="1" si="9"/>
        <v>73251.44463802033</v>
      </c>
      <c r="BW5" s="1">
        <f t="shared" ca="1" si="9"/>
        <v>72763.101673766854</v>
      </c>
      <c r="BX5" s="14">
        <f ca="1">SUM(BL5:BW5)</f>
        <v>927801.09141143854</v>
      </c>
    </row>
    <row r="6" spans="1:77">
      <c r="A6" s="15"/>
      <c r="B6" s="16"/>
      <c r="C6" s="12" t="s">
        <v>47</v>
      </c>
      <c r="D6" s="1">
        <f ca="1">$B$3*(D4-D5)</f>
        <v>16878.495043805917</v>
      </c>
      <c r="E6" s="1">
        <f t="shared" ref="E6:O6" ca="1" si="10">$B$3*(E4-E5)</f>
        <v>16829.266099928151</v>
      </c>
      <c r="F6" s="1">
        <f t="shared" ca="1" si="10"/>
        <v>16780.180740470027</v>
      </c>
      <c r="G6" s="1">
        <f t="shared" ca="1" si="10"/>
        <v>16731.23854664365</v>
      </c>
      <c r="H6" s="1">
        <f t="shared" ca="1" si="10"/>
        <v>16682.43910088261</v>
      </c>
      <c r="I6" s="1">
        <f t="shared" ca="1" si="10"/>
        <v>16633.781986838367</v>
      </c>
      <c r="J6" s="1">
        <f t="shared" ca="1" si="10"/>
        <v>16585.266789376758</v>
      </c>
      <c r="K6" s="1">
        <f t="shared" ca="1" si="10"/>
        <v>16536.893094574403</v>
      </c>
      <c r="L6" s="1">
        <f t="shared" ca="1" si="10"/>
        <v>16488.660489715232</v>
      </c>
      <c r="M6" s="1">
        <f t="shared" ca="1" si="10"/>
        <v>16440.568563286895</v>
      </c>
      <c r="N6" s="1">
        <f t="shared" ca="1" si="10"/>
        <v>16392.616904977309</v>
      </c>
      <c r="O6" s="1">
        <f t="shared" ca="1" si="10"/>
        <v>16344.805105671123</v>
      </c>
      <c r="P6" s="14">
        <f ca="1">SUM(D6:O6)</f>
        <v>199324.2124661704</v>
      </c>
      <c r="R6" s="12" t="s">
        <v>47</v>
      </c>
      <c r="S6" s="1">
        <f ca="1">$B$3*(S4-S5)</f>
        <v>10755.478724429218</v>
      </c>
      <c r="T6" s="1">
        <f t="shared" ref="T6:AD6" ca="1" si="11">$B$3*(T4-T5)</f>
        <v>10710.664229744098</v>
      </c>
      <c r="U6" s="1">
        <f t="shared" ca="1" si="11"/>
        <v>10666.036462120164</v>
      </c>
      <c r="V6" s="1">
        <f t="shared" ca="1" si="11"/>
        <v>10621.594643527997</v>
      </c>
      <c r="W6" s="1">
        <f t="shared" ca="1" si="11"/>
        <v>10577.337999179961</v>
      </c>
      <c r="X6" s="1">
        <f t="shared" ca="1" si="11"/>
        <v>10533.265757516714</v>
      </c>
      <c r="Y6" s="1">
        <f t="shared" ca="1" si="11"/>
        <v>10489.377150193726</v>
      </c>
      <c r="Z6" s="1">
        <f t="shared" ca="1" si="11"/>
        <v>10445.671412067921</v>
      </c>
      <c r="AA6" s="1">
        <f t="shared" ca="1" si="11"/>
        <v>10402.147781184303</v>
      </c>
      <c r="AB6" s="1">
        <f t="shared" ca="1" si="11"/>
        <v>10358.805498762702</v>
      </c>
      <c r="AC6" s="1">
        <f t="shared" ca="1" si="11"/>
        <v>10315.643809184525</v>
      </c>
      <c r="AD6" s="1">
        <f t="shared" ca="1" si="11"/>
        <v>10272.661959979589</v>
      </c>
      <c r="AE6" s="14">
        <f ca="1">SUM(S6:AD6)</f>
        <v>126148.68542789092</v>
      </c>
      <c r="AG6" s="12" t="s">
        <v>47</v>
      </c>
      <c r="AH6" s="1">
        <f ca="1">$B$3*(AH4-AH5)</f>
        <v>8450.2148675147509</v>
      </c>
      <c r="AI6" s="1">
        <f t="shared" ref="AI6:AS6" ca="1" si="12">$B$3*(AI4-AI5)</f>
        <v>8410.7805314663474</v>
      </c>
      <c r="AJ6" s="1">
        <f t="shared" ca="1" si="12"/>
        <v>8371.5302223195067</v>
      </c>
      <c r="AK6" s="1">
        <f t="shared" ca="1" si="12"/>
        <v>8332.4630812820142</v>
      </c>
      <c r="AL6" s="1">
        <f t="shared" ca="1" si="12"/>
        <v>8293.5782535693652</v>
      </c>
      <c r="AM6" s="1">
        <f t="shared" ca="1" si="12"/>
        <v>8254.8748883860408</v>
      </c>
      <c r="AN6" s="1">
        <f t="shared" ca="1" si="12"/>
        <v>8216.3521389069065</v>
      </c>
      <c r="AO6" s="1">
        <f t="shared" ca="1" si="12"/>
        <v>8178.0091622586751</v>
      </c>
      <c r="AP6" s="1">
        <f t="shared" ca="1" si="12"/>
        <v>8139.8451195014677</v>
      </c>
      <c r="AQ6" s="1">
        <f t="shared" ca="1" si="12"/>
        <v>8101.8591756104597</v>
      </c>
      <c r="AR6" s="1">
        <f t="shared" ca="1" si="12"/>
        <v>8064.0504994576095</v>
      </c>
      <c r="AS6" s="1">
        <f t="shared" ca="1" si="12"/>
        <v>8026.4182637934755</v>
      </c>
      <c r="AT6" s="14">
        <f ca="1">SUM(AH6:AS6)</f>
        <v>98839.976204066596</v>
      </c>
      <c r="AV6" s="12" t="s">
        <v>47</v>
      </c>
      <c r="AW6" s="1">
        <f>$B$3*(AW4-AW5)</f>
        <v>5000</v>
      </c>
      <c r="AX6" s="1">
        <f t="shared" ref="AX6:BH6" ca="1" si="13">$B$3*(AX4-AX5)</f>
        <v>4041.5718844347739</v>
      </c>
      <c r="AY6" s="1">
        <f t="shared" ca="1" si="13"/>
        <v>4018.6696437563114</v>
      </c>
      <c r="AZ6" s="1">
        <f t="shared" ca="1" si="13"/>
        <v>3995.8971824416913</v>
      </c>
      <c r="BA6" s="1">
        <f t="shared" ca="1" si="13"/>
        <v>3973.2537650745217</v>
      </c>
      <c r="BB6" s="1">
        <f t="shared" ca="1" si="13"/>
        <v>3950.7386604057665</v>
      </c>
      <c r="BC6" s="1">
        <f t="shared" ca="1" si="13"/>
        <v>3928.351141330133</v>
      </c>
      <c r="BD6" s="1">
        <f t="shared" ca="1" si="13"/>
        <v>3906.090484862596</v>
      </c>
      <c r="BE6" s="1">
        <f t="shared" ca="1" si="13"/>
        <v>3883.9559721150417</v>
      </c>
      <c r="BF6" s="1">
        <f t="shared" ca="1" si="13"/>
        <v>3861.9468882730562</v>
      </c>
      <c r="BG6" s="1">
        <f t="shared" ca="1" si="13"/>
        <v>3840.0625225728418</v>
      </c>
      <c r="BH6" s="1">
        <f t="shared" ca="1" si="13"/>
        <v>3818.3021682782637</v>
      </c>
      <c r="BI6" s="14">
        <f ca="1">SUM(AW6:BH6)</f>
        <v>48218.840313544999</v>
      </c>
      <c r="BK6" s="12" t="s">
        <v>47</v>
      </c>
      <c r="BL6" s="1">
        <f ca="1">$B$3*(BL4-BL5)</f>
        <v>0</v>
      </c>
      <c r="BM6" s="1">
        <f ca="1">$B$3*(BM4-BM5)</f>
        <v>0</v>
      </c>
      <c r="BN6" s="1">
        <f t="shared" ref="BN6:BX6" ca="1" si="14">$B$3*(BN4-BN5)</f>
        <v>0</v>
      </c>
      <c r="BO6" s="1">
        <f t="shared" ca="1" si="14"/>
        <v>0</v>
      </c>
      <c r="BP6" s="1">
        <f t="shared" ca="1" si="14"/>
        <v>0</v>
      </c>
      <c r="BQ6" s="1">
        <f t="shared" ca="1" si="14"/>
        <v>0</v>
      </c>
      <c r="BR6" s="1">
        <f t="shared" ca="1" si="14"/>
        <v>0</v>
      </c>
      <c r="BS6" s="1">
        <f t="shared" ca="1" si="14"/>
        <v>0</v>
      </c>
      <c r="BT6" s="1">
        <f t="shared" ca="1" si="14"/>
        <v>0</v>
      </c>
      <c r="BU6" s="1">
        <f t="shared" ca="1" si="14"/>
        <v>0</v>
      </c>
      <c r="BV6" s="1">
        <f t="shared" ca="1" si="14"/>
        <v>0</v>
      </c>
      <c r="BW6" s="1">
        <f t="shared" ca="1" si="14"/>
        <v>0</v>
      </c>
      <c r="BX6" s="14">
        <f ca="1">SUM(BL6:BW6)</f>
        <v>0</v>
      </c>
    </row>
    <row r="7" spans="1:77">
      <c r="A7" s="12" t="s">
        <v>48</v>
      </c>
      <c r="B7" s="12" t="s">
        <v>49</v>
      </c>
      <c r="C7" s="12" t="s">
        <v>50</v>
      </c>
      <c r="D7" s="18" t="s">
        <v>51</v>
      </c>
      <c r="E7" s="19" t="s">
        <v>51</v>
      </c>
      <c r="F7" s="20" t="s">
        <v>51</v>
      </c>
      <c r="G7" s="21" t="s">
        <v>51</v>
      </c>
      <c r="H7" s="22" t="s">
        <v>51</v>
      </c>
      <c r="I7" s="23" t="s">
        <v>51</v>
      </c>
      <c r="J7" s="24" t="s">
        <v>51</v>
      </c>
      <c r="K7" s="25" t="s">
        <v>51</v>
      </c>
      <c r="L7" s="26" t="s">
        <v>51</v>
      </c>
      <c r="M7" s="27" t="s">
        <v>51</v>
      </c>
      <c r="N7" s="28" t="s">
        <v>51</v>
      </c>
      <c r="O7" s="29" t="s">
        <v>51</v>
      </c>
      <c r="P7" s="12"/>
      <c r="R7" s="12"/>
      <c r="S7" s="18" t="s">
        <v>51</v>
      </c>
      <c r="T7" s="19" t="s">
        <v>51</v>
      </c>
      <c r="U7" s="20" t="s">
        <v>51</v>
      </c>
      <c r="V7" s="21" t="s">
        <v>51</v>
      </c>
      <c r="W7" s="22" t="s">
        <v>51</v>
      </c>
      <c r="X7" s="23" t="s">
        <v>51</v>
      </c>
      <c r="Y7" s="24" t="s">
        <v>51</v>
      </c>
      <c r="Z7" s="25" t="s">
        <v>51</v>
      </c>
      <c r="AA7" s="26" t="s">
        <v>51</v>
      </c>
      <c r="AB7" s="27" t="s">
        <v>51</v>
      </c>
      <c r="AC7" s="28" t="s">
        <v>51</v>
      </c>
      <c r="AD7" s="29" t="s">
        <v>51</v>
      </c>
      <c r="AG7" s="12"/>
      <c r="AH7" s="18" t="s">
        <v>51</v>
      </c>
      <c r="AI7" s="19" t="s">
        <v>51</v>
      </c>
      <c r="AJ7" s="20" t="s">
        <v>51</v>
      </c>
      <c r="AK7" s="21" t="s">
        <v>51</v>
      </c>
      <c r="AL7" s="22" t="s">
        <v>51</v>
      </c>
      <c r="AM7" s="23" t="s">
        <v>51</v>
      </c>
      <c r="AN7" s="24" t="s">
        <v>51</v>
      </c>
      <c r="AO7" s="25" t="s">
        <v>51</v>
      </c>
      <c r="AP7" s="26" t="s">
        <v>51</v>
      </c>
      <c r="AQ7" s="27" t="s">
        <v>51</v>
      </c>
      <c r="AR7" s="28" t="s">
        <v>51</v>
      </c>
      <c r="AS7" s="29" t="s">
        <v>51</v>
      </c>
      <c r="AV7" s="12"/>
      <c r="AW7" s="18" t="s">
        <v>51</v>
      </c>
      <c r="AX7" s="19" t="s">
        <v>51</v>
      </c>
      <c r="AY7" s="20" t="s">
        <v>51</v>
      </c>
      <c r="AZ7" s="21" t="s">
        <v>51</v>
      </c>
      <c r="BA7" s="22" t="s">
        <v>51</v>
      </c>
      <c r="BB7" s="23" t="s">
        <v>51</v>
      </c>
      <c r="BC7" s="24" t="s">
        <v>51</v>
      </c>
      <c r="BD7" s="25" t="s">
        <v>51</v>
      </c>
      <c r="BE7" s="26" t="s">
        <v>51</v>
      </c>
      <c r="BF7" s="27" t="s">
        <v>51</v>
      </c>
      <c r="BG7" s="28" t="s">
        <v>51</v>
      </c>
      <c r="BH7" s="29" t="s">
        <v>51</v>
      </c>
      <c r="BK7" s="12"/>
      <c r="BL7" s="18" t="s">
        <v>51</v>
      </c>
      <c r="BM7" s="19" t="s">
        <v>51</v>
      </c>
      <c r="BN7" s="20" t="s">
        <v>51</v>
      </c>
      <c r="BO7" s="21" t="s">
        <v>51</v>
      </c>
      <c r="BP7" s="22" t="s">
        <v>51</v>
      </c>
      <c r="BQ7" s="23" t="s">
        <v>51</v>
      </c>
      <c r="BR7" s="24" t="s">
        <v>51</v>
      </c>
      <c r="BS7" s="25" t="s">
        <v>51</v>
      </c>
      <c r="BT7" s="26" t="s">
        <v>51</v>
      </c>
      <c r="BU7" s="27" t="s">
        <v>51</v>
      </c>
      <c r="BV7" s="28" t="s">
        <v>51</v>
      </c>
      <c r="BW7" s="29" t="s">
        <v>51</v>
      </c>
    </row>
    <row r="8" spans="1:77">
      <c r="A8" s="17">
        <v>1</v>
      </c>
      <c r="B8" s="17">
        <v>1.1000000000000001</v>
      </c>
      <c r="C8" s="17">
        <f>B8/SUM($B$8:$B$107)</f>
        <v>1.9321974354470403E-2</v>
      </c>
      <c r="D8" s="31">
        <f ca="1">IF($C8*D$5&gt;(5%*D$5),(5%*D$5)*$B8,$C8*D$5)</f>
        <v>434.83446450463168</v>
      </c>
      <c r="E8" s="31">
        <f ca="1">IF($C8*E$5&gt;(5%*E$5),(5%*E$5)*$B8,$C8*E$5)</f>
        <v>433.56619731649312</v>
      </c>
      <c r="F8" s="31">
        <f ca="1">IF($C8*F$5&gt;(5%*F$5),(5%*F$5)*$B8,$C8*F$5)</f>
        <v>432.30162924098676</v>
      </c>
      <c r="G8" s="31">
        <f ca="1">IF($C8*G$5&gt;(5%*G$5),(5%*G$5)*$B8,$C8*G$5)</f>
        <v>431.04074948903371</v>
      </c>
      <c r="H8" s="31">
        <f t="shared" ref="H8:W23" ca="1" si="15">IF($C8*H$5&gt;(5%*H$5),(5%*H$5)*$B8,$C8*H$5)</f>
        <v>429.78354730302408</v>
      </c>
      <c r="I8" s="31">
        <f t="shared" ca="1" si="15"/>
        <v>428.53001195672351</v>
      </c>
      <c r="J8" s="31">
        <f t="shared" ca="1" si="15"/>
        <v>427.28013275518316</v>
      </c>
      <c r="K8" s="31">
        <f t="shared" ca="1" si="15"/>
        <v>426.03389903464711</v>
      </c>
      <c r="L8" s="31">
        <f t="shared" ca="1" si="15"/>
        <v>424.79130016246279</v>
      </c>
      <c r="M8" s="31">
        <f t="shared" ca="1" si="15"/>
        <v>423.55232553698897</v>
      </c>
      <c r="N8" s="31">
        <f t="shared" ca="1" si="15"/>
        <v>422.31696458750605</v>
      </c>
      <c r="O8" s="31">
        <f t="shared" ca="1" si="15"/>
        <v>421.08520677412577</v>
      </c>
      <c r="S8" s="31">
        <f t="shared" ca="1" si="15"/>
        <v>831.26833633389356</v>
      </c>
      <c r="T8" s="31">
        <f t="shared" ca="1" si="15"/>
        <v>827.80471826583585</v>
      </c>
      <c r="U8" s="31">
        <f t="shared" ca="1" si="15"/>
        <v>824.35553193972817</v>
      </c>
      <c r="V8" s="31">
        <f t="shared" ca="1" si="15"/>
        <v>820.92071722331264</v>
      </c>
      <c r="W8" s="31">
        <f t="shared" ca="1" si="15"/>
        <v>817.50021423488192</v>
      </c>
      <c r="X8" s="31">
        <f t="shared" ref="X8:AM23" ca="1" si="16">IF($C8*X$5&gt;(5%*X$5),(5%*X$5)*$B8,$C8*X$5)</f>
        <v>814.09396334223686</v>
      </c>
      <c r="Y8" s="31">
        <f t="shared" ca="1" si="16"/>
        <v>810.70190516164405</v>
      </c>
      <c r="Z8" s="31">
        <f t="shared" ca="1" si="16"/>
        <v>807.32398055680403</v>
      </c>
      <c r="AA8" s="31">
        <f t="shared" ca="1" si="16"/>
        <v>803.96013063781731</v>
      </c>
      <c r="AB8" s="31">
        <f t="shared" ca="1" si="16"/>
        <v>800.61029676015971</v>
      </c>
      <c r="AC8" s="31">
        <f t="shared" ca="1" si="16"/>
        <v>797.27442052365905</v>
      </c>
      <c r="AD8" s="31">
        <f t="shared" ca="1" si="16"/>
        <v>793.95244377147708</v>
      </c>
      <c r="AH8" s="31">
        <f t="shared" ca="1" si="16"/>
        <v>979.64900975930709</v>
      </c>
      <c r="AI8" s="31">
        <f t="shared" ca="1" si="16"/>
        <v>975.07731438043038</v>
      </c>
      <c r="AJ8" s="31">
        <f t="shared" ca="1" si="16"/>
        <v>970.52695357998834</v>
      </c>
      <c r="AK8" s="31">
        <f t="shared" ca="1" si="16"/>
        <v>965.99782779661496</v>
      </c>
      <c r="AL8" s="31">
        <f t="shared" ca="1" si="16"/>
        <v>961.48983793356422</v>
      </c>
      <c r="AM8" s="31">
        <f t="shared" ca="1" si="16"/>
        <v>957.00288535654079</v>
      </c>
      <c r="AN8" s="31">
        <f t="shared" ref="AN8:BC23" ca="1" si="17">IF($C8*AN$5&gt;(5%*AN$5),(5%*AN$5)*$B8,$C8*AN$5)</f>
        <v>952.5368718915438</v>
      </c>
      <c r="AO8" s="31">
        <f t="shared" ca="1" si="17"/>
        <v>948.09169982271646</v>
      </c>
      <c r="AP8" s="31">
        <f t="shared" ca="1" si="17"/>
        <v>943.66727189021049</v>
      </c>
      <c r="AQ8" s="31">
        <f t="shared" ca="1" si="17"/>
        <v>939.26349128805612</v>
      </c>
      <c r="AR8" s="31">
        <f t="shared" ca="1" si="17"/>
        <v>934.88026166204509</v>
      </c>
      <c r="AS8" s="31">
        <f t="shared" ca="1" si="17"/>
        <v>930.51748710762217</v>
      </c>
      <c r="AW8" s="31">
        <f t="shared" si="17"/>
        <v>1545.7579483576324</v>
      </c>
      <c r="AX8" s="31">
        <f t="shared" ca="1" si="17"/>
        <v>1249.4583728447576</v>
      </c>
      <c r="AY8" s="31">
        <f t="shared" ca="1" si="17"/>
        <v>1242.3781087319705</v>
      </c>
      <c r="AZ8" s="31">
        <f t="shared" ca="1" si="17"/>
        <v>1235.3379661158231</v>
      </c>
      <c r="BA8" s="31">
        <f t="shared" ca="1" si="17"/>
        <v>1228.3377176411666</v>
      </c>
      <c r="BB8" s="31">
        <f t="shared" ca="1" si="17"/>
        <v>1221.3771372411998</v>
      </c>
      <c r="BC8" s="31">
        <f t="shared" ca="1" si="17"/>
        <v>1214.4560001301663</v>
      </c>
      <c r="BD8" s="31">
        <f t="shared" ref="BD8:BS23" ca="1" si="18">IF($C8*BD$5&gt;(5%*BD$5),(5%*BD$5)*$B8,$C8*BD$5)</f>
        <v>1207.5740827960951</v>
      </c>
      <c r="BE8" s="31">
        <f t="shared" ca="1" si="18"/>
        <v>1200.7311629935841</v>
      </c>
      <c r="BF8" s="31">
        <f t="shared" ca="1" si="18"/>
        <v>1193.9270197366204</v>
      </c>
      <c r="BG8" s="31">
        <f t="shared" ca="1" si="18"/>
        <v>1187.1614332914464</v>
      </c>
      <c r="BH8" s="31">
        <f t="shared" ca="1" si="18"/>
        <v>1180.4341851694614</v>
      </c>
      <c r="BL8" s="31">
        <f t="shared" ca="1" si="18"/>
        <v>1932.1974354470403</v>
      </c>
      <c r="BM8" s="31">
        <f t="shared" ca="1" si="18"/>
        <v>1503.1856156546605</v>
      </c>
      <c r="BN8" s="31">
        <f t="shared" ca="1" si="18"/>
        <v>1493.1643782169626</v>
      </c>
      <c r="BO8" s="31">
        <f t="shared" ca="1" si="18"/>
        <v>1483.2099490288497</v>
      </c>
      <c r="BP8" s="31">
        <f t="shared" ca="1" si="18"/>
        <v>1473.3218827019905</v>
      </c>
      <c r="BQ8" s="31">
        <f t="shared" ca="1" si="18"/>
        <v>1463.4997368173103</v>
      </c>
      <c r="BR8" s="31">
        <f t="shared" ca="1" si="18"/>
        <v>1453.7430719051952</v>
      </c>
      <c r="BS8" s="31">
        <f t="shared" ca="1" si="18"/>
        <v>1444.0514514258273</v>
      </c>
      <c r="BT8" s="31">
        <f t="shared" ref="BT8:BW23" ca="1" si="19">IF($C8*BT$5&gt;(5%*BT$5),(5%*BT$5)*$B8,$C8*BT$5)</f>
        <v>1434.4244417496548</v>
      </c>
      <c r="BU8" s="31">
        <f t="shared" ca="1" si="19"/>
        <v>1424.8616121379903</v>
      </c>
      <c r="BV8" s="31">
        <f t="shared" ca="1" si="19"/>
        <v>1415.3625347237373</v>
      </c>
      <c r="BW8" s="31">
        <f t="shared" ca="1" si="19"/>
        <v>1405.9267844922456</v>
      </c>
    </row>
    <row r="9" spans="1:77">
      <c r="A9" s="17">
        <v>2</v>
      </c>
      <c r="B9" s="17">
        <v>0.43</v>
      </c>
      <c r="C9" s="17">
        <f t="shared" ref="C9:C72" si="20">B9/SUM($B$8:$B$107)</f>
        <v>7.5531354294747924E-3</v>
      </c>
      <c r="D9" s="31">
        <f t="shared" ref="D9:O72" ca="1" si="21">IF($C9*D$5&gt;(5%*D$5),(5%*D$5)*$B9,$C9*D$5)</f>
        <v>169.98074521544689</v>
      </c>
      <c r="E9" s="31">
        <f t="shared" ca="1" si="21"/>
        <v>169.48496804190182</v>
      </c>
      <c r="F9" s="31">
        <f t="shared" ca="1" si="21"/>
        <v>168.99063688511296</v>
      </c>
      <c r="G9" s="31">
        <f t="shared" ca="1" si="21"/>
        <v>168.49774752753132</v>
      </c>
      <c r="H9" s="31">
        <f t="shared" ca="1" si="15"/>
        <v>168.00629576390938</v>
      </c>
      <c r="I9" s="31">
        <f t="shared" ca="1" si="15"/>
        <v>167.51627740126463</v>
      </c>
      <c r="J9" s="31">
        <f t="shared" ca="1" si="15"/>
        <v>167.02768825884428</v>
      </c>
      <c r="K9" s="31">
        <f t="shared" ca="1" si="15"/>
        <v>166.54052416808929</v>
      </c>
      <c r="L9" s="31">
        <f t="shared" ca="1" si="15"/>
        <v>166.05478097259905</v>
      </c>
      <c r="M9" s="31">
        <f t="shared" ca="1" si="15"/>
        <v>165.57045452809564</v>
      </c>
      <c r="N9" s="31">
        <f t="shared" ca="1" si="15"/>
        <v>165.08754070238871</v>
      </c>
      <c r="O9" s="31">
        <f t="shared" ca="1" si="15"/>
        <v>164.60603537534004</v>
      </c>
      <c r="S9" s="31">
        <f t="shared" ca="1" si="15"/>
        <v>324.95034965779473</v>
      </c>
      <c r="T9" s="31">
        <f t="shared" ca="1" si="15"/>
        <v>323.59638986755391</v>
      </c>
      <c r="U9" s="31">
        <f t="shared" ca="1" si="15"/>
        <v>322.24807157643914</v>
      </c>
      <c r="V9" s="31">
        <f t="shared" ca="1" si="15"/>
        <v>320.90537127820397</v>
      </c>
      <c r="W9" s="31">
        <f t="shared" ca="1" si="15"/>
        <v>319.56826556454473</v>
      </c>
      <c r="X9" s="31">
        <f t="shared" ca="1" si="16"/>
        <v>318.23673112469254</v>
      </c>
      <c r="Y9" s="31">
        <f t="shared" ca="1" si="16"/>
        <v>316.91074474500624</v>
      </c>
      <c r="Z9" s="31">
        <f t="shared" ca="1" si="16"/>
        <v>315.59028330856876</v>
      </c>
      <c r="AA9" s="31">
        <f t="shared" ca="1" si="16"/>
        <v>314.27532379478305</v>
      </c>
      <c r="AB9" s="31">
        <f t="shared" ca="1" si="16"/>
        <v>312.96584327897148</v>
      </c>
      <c r="AC9" s="31">
        <f t="shared" ca="1" si="16"/>
        <v>311.66181893197574</v>
      </c>
      <c r="AD9" s="31">
        <f t="shared" ca="1" si="16"/>
        <v>310.36322801975916</v>
      </c>
      <c r="AH9" s="31">
        <f t="shared" ca="1" si="16"/>
        <v>382.95370381500175</v>
      </c>
      <c r="AI9" s="31">
        <f t="shared" ca="1" si="16"/>
        <v>381.16658653053179</v>
      </c>
      <c r="AJ9" s="31">
        <f t="shared" ca="1" si="16"/>
        <v>379.38780912672263</v>
      </c>
      <c r="AK9" s="31">
        <f t="shared" ca="1" si="16"/>
        <v>377.61733268413121</v>
      </c>
      <c r="AL9" s="31">
        <f t="shared" ca="1" si="16"/>
        <v>375.8551184649387</v>
      </c>
      <c r="AM9" s="31">
        <f t="shared" ca="1" si="16"/>
        <v>374.10112791210224</v>
      </c>
      <c r="AN9" s="31">
        <f t="shared" ca="1" si="17"/>
        <v>372.35532264851247</v>
      </c>
      <c r="AO9" s="31">
        <f t="shared" ca="1" si="17"/>
        <v>370.6176644761527</v>
      </c>
      <c r="AP9" s="31">
        <f t="shared" ca="1" si="17"/>
        <v>368.88811537526402</v>
      </c>
      <c r="AQ9" s="31">
        <f t="shared" ca="1" si="17"/>
        <v>367.16663750351273</v>
      </c>
      <c r="AR9" s="31">
        <f t="shared" ca="1" si="17"/>
        <v>365.45319319516301</v>
      </c>
      <c r="AS9" s="31">
        <f t="shared" ca="1" si="17"/>
        <v>363.74774496025225</v>
      </c>
      <c r="AW9" s="31">
        <f t="shared" si="17"/>
        <v>604.25083435798342</v>
      </c>
      <c r="AX9" s="31">
        <f t="shared" ca="1" si="17"/>
        <v>488.42463665749602</v>
      </c>
      <c r="AY9" s="31">
        <f t="shared" ca="1" si="17"/>
        <v>485.65689704977024</v>
      </c>
      <c r="AZ9" s="31">
        <f t="shared" ca="1" si="17"/>
        <v>482.90484129982161</v>
      </c>
      <c r="BA9" s="31">
        <f t="shared" ca="1" si="17"/>
        <v>480.16838053245596</v>
      </c>
      <c r="BB9" s="31">
        <f t="shared" ca="1" si="17"/>
        <v>477.44742637610528</v>
      </c>
      <c r="BC9" s="31">
        <f t="shared" ca="1" si="17"/>
        <v>474.741890959974</v>
      </c>
      <c r="BD9" s="31">
        <f t="shared" ca="1" si="18"/>
        <v>472.05168691120076</v>
      </c>
      <c r="BE9" s="31">
        <f t="shared" ca="1" si="18"/>
        <v>469.37672735203734</v>
      </c>
      <c r="BF9" s="31">
        <f t="shared" ca="1" si="18"/>
        <v>466.71692589704242</v>
      </c>
      <c r="BG9" s="31">
        <f t="shared" ca="1" si="18"/>
        <v>464.0721966502926</v>
      </c>
      <c r="BH9" s="31">
        <f t="shared" ca="1" si="18"/>
        <v>461.44245420260756</v>
      </c>
      <c r="BL9" s="31">
        <f t="shared" ca="1" si="18"/>
        <v>755.31354294747928</v>
      </c>
      <c r="BM9" s="31">
        <f t="shared" ca="1" si="18"/>
        <v>587.60892248318532</v>
      </c>
      <c r="BN9" s="31">
        <f t="shared" ca="1" si="18"/>
        <v>583.6915296666308</v>
      </c>
      <c r="BO9" s="31">
        <f t="shared" ca="1" si="18"/>
        <v>579.80025280218649</v>
      </c>
      <c r="BP9" s="31">
        <f t="shared" ca="1" si="18"/>
        <v>575.93491778350528</v>
      </c>
      <c r="BQ9" s="31">
        <f t="shared" ca="1" si="18"/>
        <v>572.09535166494845</v>
      </c>
      <c r="BR9" s="31">
        <f t="shared" ca="1" si="18"/>
        <v>568.28138265384894</v>
      </c>
      <c r="BS9" s="31">
        <f t="shared" ca="1" si="18"/>
        <v>564.49284010282327</v>
      </c>
      <c r="BT9" s="31">
        <f t="shared" ca="1" si="19"/>
        <v>560.72955450213772</v>
      </c>
      <c r="BU9" s="31">
        <f t="shared" ca="1" si="19"/>
        <v>556.99135747212335</v>
      </c>
      <c r="BV9" s="31">
        <f t="shared" ca="1" si="19"/>
        <v>553.27808175564269</v>
      </c>
      <c r="BW9" s="31">
        <f t="shared" ca="1" si="19"/>
        <v>549.58956121060498</v>
      </c>
    </row>
    <row r="10" spans="1:77">
      <c r="A10" s="17">
        <v>3</v>
      </c>
      <c r="B10" s="17">
        <v>0.44</v>
      </c>
      <c r="C10" s="17">
        <f t="shared" si="20"/>
        <v>7.7287897417881602E-3</v>
      </c>
      <c r="D10" s="31">
        <f t="shared" ca="1" si="21"/>
        <v>173.93378580185265</v>
      </c>
      <c r="E10" s="31">
        <f t="shared" ca="1" si="21"/>
        <v>173.42647892659724</v>
      </c>
      <c r="F10" s="31">
        <f t="shared" ca="1" si="21"/>
        <v>172.92065169639466</v>
      </c>
      <c r="G10" s="31">
        <f t="shared" ca="1" si="21"/>
        <v>172.41629979561347</v>
      </c>
      <c r="H10" s="31">
        <f t="shared" ca="1" si="15"/>
        <v>171.9134189212096</v>
      </c>
      <c r="I10" s="31">
        <f t="shared" ca="1" si="15"/>
        <v>171.41200478268939</v>
      </c>
      <c r="J10" s="31">
        <f t="shared" ca="1" si="15"/>
        <v>170.91205310207323</v>
      </c>
      <c r="K10" s="31">
        <f t="shared" ca="1" si="15"/>
        <v>170.41355961385884</v>
      </c>
      <c r="L10" s="31">
        <f t="shared" ca="1" si="15"/>
        <v>169.91652006498509</v>
      </c>
      <c r="M10" s="31">
        <f t="shared" ca="1" si="15"/>
        <v>169.42093021479556</v>
      </c>
      <c r="N10" s="31">
        <f t="shared" ca="1" si="15"/>
        <v>168.92678583500239</v>
      </c>
      <c r="O10" s="31">
        <f t="shared" ca="1" si="15"/>
        <v>168.43408270965028</v>
      </c>
      <c r="S10" s="31">
        <f t="shared" ca="1" si="15"/>
        <v>332.50733453355741</v>
      </c>
      <c r="T10" s="31">
        <f t="shared" ca="1" si="15"/>
        <v>331.12188730633426</v>
      </c>
      <c r="U10" s="31">
        <f t="shared" ca="1" si="15"/>
        <v>329.74221277589123</v>
      </c>
      <c r="V10" s="31">
        <f t="shared" ca="1" si="15"/>
        <v>328.36828688932502</v>
      </c>
      <c r="W10" s="31">
        <f t="shared" ca="1" si="15"/>
        <v>327.00008569395277</v>
      </c>
      <c r="X10" s="31">
        <f t="shared" ca="1" si="16"/>
        <v>325.63758533689469</v>
      </c>
      <c r="Y10" s="31">
        <f t="shared" ca="1" si="16"/>
        <v>324.28076206465761</v>
      </c>
      <c r="Z10" s="31">
        <f t="shared" ca="1" si="16"/>
        <v>322.92959222272157</v>
      </c>
      <c r="AA10" s="31">
        <f t="shared" ca="1" si="16"/>
        <v>321.58405225512684</v>
      </c>
      <c r="AB10" s="31">
        <f t="shared" ca="1" si="16"/>
        <v>320.24411870406385</v>
      </c>
      <c r="AC10" s="31">
        <f t="shared" ca="1" si="16"/>
        <v>318.90976820946361</v>
      </c>
      <c r="AD10" s="31">
        <f t="shared" ca="1" si="16"/>
        <v>317.58097750859082</v>
      </c>
      <c r="AH10" s="31">
        <f t="shared" ca="1" si="16"/>
        <v>391.85960390372276</v>
      </c>
      <c r="AI10" s="31">
        <f t="shared" ca="1" si="16"/>
        <v>390.0309257521721</v>
      </c>
      <c r="AJ10" s="31">
        <f t="shared" ca="1" si="16"/>
        <v>388.21078143199531</v>
      </c>
      <c r="AK10" s="31">
        <f t="shared" ca="1" si="16"/>
        <v>386.39913111864593</v>
      </c>
      <c r="AL10" s="31">
        <f t="shared" ca="1" si="16"/>
        <v>384.59593517342563</v>
      </c>
      <c r="AM10" s="31">
        <f t="shared" ca="1" si="16"/>
        <v>382.80115414261627</v>
      </c>
      <c r="AN10" s="31">
        <f t="shared" ca="1" si="17"/>
        <v>381.01474875661745</v>
      </c>
      <c r="AO10" s="31">
        <f t="shared" ca="1" si="17"/>
        <v>379.23667992908651</v>
      </c>
      <c r="AP10" s="31">
        <f t="shared" ca="1" si="17"/>
        <v>377.46690875608414</v>
      </c>
      <c r="AQ10" s="31">
        <f t="shared" ca="1" si="17"/>
        <v>375.70539651522239</v>
      </c>
      <c r="AR10" s="31">
        <f t="shared" ca="1" si="17"/>
        <v>373.95210466481802</v>
      </c>
      <c r="AS10" s="31">
        <f t="shared" ca="1" si="17"/>
        <v>372.20699484304885</v>
      </c>
      <c r="AW10" s="31">
        <f t="shared" si="17"/>
        <v>618.30317934305276</v>
      </c>
      <c r="AX10" s="31">
        <f t="shared" ca="1" si="17"/>
        <v>499.78334913790297</v>
      </c>
      <c r="AY10" s="31">
        <f t="shared" ca="1" si="17"/>
        <v>496.95124349278814</v>
      </c>
      <c r="AZ10" s="31">
        <f t="shared" ca="1" si="17"/>
        <v>494.1351864463291</v>
      </c>
      <c r="BA10" s="31">
        <f t="shared" ca="1" si="17"/>
        <v>491.33508705646659</v>
      </c>
      <c r="BB10" s="31">
        <f t="shared" ca="1" si="17"/>
        <v>488.55085489647985</v>
      </c>
      <c r="BC10" s="31">
        <f t="shared" ca="1" si="17"/>
        <v>485.78240005206646</v>
      </c>
      <c r="BD10" s="31">
        <f t="shared" ca="1" si="18"/>
        <v>483.02963311843803</v>
      </c>
      <c r="BE10" s="31">
        <f t="shared" ca="1" si="18"/>
        <v>480.29246519743361</v>
      </c>
      <c r="BF10" s="31">
        <f t="shared" ca="1" si="18"/>
        <v>477.57080789464811</v>
      </c>
      <c r="BG10" s="31">
        <f t="shared" ca="1" si="18"/>
        <v>474.86457331657851</v>
      </c>
      <c r="BH10" s="31">
        <f t="shared" ca="1" si="18"/>
        <v>472.17367406778453</v>
      </c>
      <c r="BL10" s="31">
        <f t="shared" ca="1" si="18"/>
        <v>772.87897417881607</v>
      </c>
      <c r="BM10" s="31">
        <f t="shared" ca="1" si="18"/>
        <v>601.27424626186405</v>
      </c>
      <c r="BN10" s="31">
        <f t="shared" ca="1" si="18"/>
        <v>597.26575128678496</v>
      </c>
      <c r="BO10" s="31">
        <f t="shared" ca="1" si="18"/>
        <v>593.28397961153973</v>
      </c>
      <c r="BP10" s="31">
        <f t="shared" ca="1" si="18"/>
        <v>589.3287530807961</v>
      </c>
      <c r="BQ10" s="31">
        <f t="shared" ca="1" si="18"/>
        <v>585.39989472692412</v>
      </c>
      <c r="BR10" s="31">
        <f t="shared" ca="1" si="18"/>
        <v>581.49722876207795</v>
      </c>
      <c r="BS10" s="31">
        <f t="shared" ca="1" si="18"/>
        <v>577.62058057033084</v>
      </c>
      <c r="BT10" s="31">
        <f t="shared" ca="1" si="19"/>
        <v>573.76977669986184</v>
      </c>
      <c r="BU10" s="31">
        <f t="shared" ca="1" si="19"/>
        <v>569.94464485519609</v>
      </c>
      <c r="BV10" s="31">
        <f t="shared" ca="1" si="19"/>
        <v>566.14501388949486</v>
      </c>
      <c r="BW10" s="31">
        <f t="shared" ca="1" si="19"/>
        <v>562.37071379689814</v>
      </c>
    </row>
    <row r="11" spans="1:77">
      <c r="A11" s="17">
        <v>4</v>
      </c>
      <c r="B11" s="17">
        <v>1.0900000000000001</v>
      </c>
      <c r="C11" s="17">
        <f t="shared" si="20"/>
        <v>1.9146320042157033E-2</v>
      </c>
      <c r="D11" s="31">
        <f t="shared" ca="1" si="21"/>
        <v>430.88142391822589</v>
      </c>
      <c r="E11" s="31">
        <f t="shared" ca="1" si="21"/>
        <v>429.62468643179767</v>
      </c>
      <c r="F11" s="31">
        <f t="shared" ca="1" si="21"/>
        <v>428.37161442970495</v>
      </c>
      <c r="G11" s="31">
        <f t="shared" ca="1" si="21"/>
        <v>427.12219722095153</v>
      </c>
      <c r="H11" s="31">
        <f t="shared" ca="1" si="15"/>
        <v>425.87642414572377</v>
      </c>
      <c r="I11" s="31">
        <f t="shared" ca="1" si="15"/>
        <v>424.63428457529869</v>
      </c>
      <c r="J11" s="31">
        <f t="shared" ca="1" si="15"/>
        <v>423.39576791195412</v>
      </c>
      <c r="K11" s="31">
        <f t="shared" ca="1" si="15"/>
        <v>422.16086358887753</v>
      </c>
      <c r="L11" s="31">
        <f t="shared" ca="1" si="15"/>
        <v>420.92956107007672</v>
      </c>
      <c r="M11" s="31">
        <f t="shared" ca="1" si="15"/>
        <v>419.70184985028897</v>
      </c>
      <c r="N11" s="31">
        <f t="shared" ca="1" si="15"/>
        <v>418.47771945489228</v>
      </c>
      <c r="O11" s="31">
        <f t="shared" ca="1" si="15"/>
        <v>417.2571594398155</v>
      </c>
      <c r="S11" s="31">
        <f t="shared" ca="1" si="15"/>
        <v>823.71135145813082</v>
      </c>
      <c r="T11" s="31">
        <f t="shared" ca="1" si="15"/>
        <v>820.27922082705538</v>
      </c>
      <c r="U11" s="31">
        <f t="shared" ca="1" si="15"/>
        <v>816.86139074027597</v>
      </c>
      <c r="V11" s="31">
        <f t="shared" ca="1" si="15"/>
        <v>813.45780161219147</v>
      </c>
      <c r="W11" s="31">
        <f t="shared" ca="1" si="15"/>
        <v>810.06839410547389</v>
      </c>
      <c r="X11" s="31">
        <f t="shared" ca="1" si="16"/>
        <v>806.6931091300346</v>
      </c>
      <c r="Y11" s="31">
        <f t="shared" ca="1" si="16"/>
        <v>803.33188784199262</v>
      </c>
      <c r="Z11" s="31">
        <f t="shared" ca="1" si="16"/>
        <v>799.98467164265116</v>
      </c>
      <c r="AA11" s="31">
        <f t="shared" ca="1" si="16"/>
        <v>796.6514021774733</v>
      </c>
      <c r="AB11" s="31">
        <f t="shared" ca="1" si="16"/>
        <v>793.33202133506722</v>
      </c>
      <c r="AC11" s="31">
        <f t="shared" ca="1" si="16"/>
        <v>790.02647124617113</v>
      </c>
      <c r="AD11" s="31">
        <f t="shared" ca="1" si="16"/>
        <v>786.73469428264536</v>
      </c>
      <c r="AH11" s="31">
        <f t="shared" ca="1" si="16"/>
        <v>970.74310967058591</v>
      </c>
      <c r="AI11" s="31">
        <f t="shared" ca="1" si="16"/>
        <v>966.21297515878996</v>
      </c>
      <c r="AJ11" s="31">
        <f t="shared" ca="1" si="16"/>
        <v>961.7039812747156</v>
      </c>
      <c r="AK11" s="31">
        <f t="shared" ca="1" si="16"/>
        <v>957.21602936210013</v>
      </c>
      <c r="AL11" s="31">
        <f t="shared" ca="1" si="16"/>
        <v>952.74902122507717</v>
      </c>
      <c r="AM11" s="31">
        <f t="shared" ca="1" si="16"/>
        <v>948.30285912602665</v>
      </c>
      <c r="AN11" s="31">
        <f t="shared" ca="1" si="17"/>
        <v>943.8774457834387</v>
      </c>
      <c r="AO11" s="31">
        <f t="shared" ca="1" si="17"/>
        <v>939.47268436978254</v>
      </c>
      <c r="AP11" s="31">
        <f t="shared" ca="1" si="17"/>
        <v>935.08847850939026</v>
      </c>
      <c r="AQ11" s="31">
        <f t="shared" ca="1" si="17"/>
        <v>930.72473227634634</v>
      </c>
      <c r="AR11" s="31">
        <f t="shared" ca="1" si="17"/>
        <v>926.38135019239007</v>
      </c>
      <c r="AS11" s="31">
        <f t="shared" ca="1" si="17"/>
        <v>922.05823722482546</v>
      </c>
      <c r="AW11" s="31">
        <f t="shared" si="17"/>
        <v>1531.7056033725626</v>
      </c>
      <c r="AX11" s="31">
        <f t="shared" ca="1" si="17"/>
        <v>1238.0996603643505</v>
      </c>
      <c r="AY11" s="31">
        <f t="shared" ca="1" si="17"/>
        <v>1231.0837622889524</v>
      </c>
      <c r="AZ11" s="31">
        <f t="shared" ca="1" si="17"/>
        <v>1224.1076209693153</v>
      </c>
      <c r="BA11" s="31">
        <f t="shared" ca="1" si="17"/>
        <v>1217.1710111171558</v>
      </c>
      <c r="BB11" s="31">
        <f t="shared" ca="1" si="17"/>
        <v>1210.273708720825</v>
      </c>
      <c r="BC11" s="31">
        <f t="shared" ca="1" si="17"/>
        <v>1203.4154910380737</v>
      </c>
      <c r="BD11" s="31">
        <f t="shared" ca="1" si="18"/>
        <v>1196.5961365888577</v>
      </c>
      <c r="BE11" s="31">
        <f t="shared" ca="1" si="18"/>
        <v>1189.8154251481878</v>
      </c>
      <c r="BF11" s="31">
        <f t="shared" ca="1" si="18"/>
        <v>1183.0731377390146</v>
      </c>
      <c r="BG11" s="31">
        <f t="shared" ca="1" si="18"/>
        <v>1176.3690566251603</v>
      </c>
      <c r="BH11" s="31">
        <f t="shared" ca="1" si="18"/>
        <v>1169.7029653042844</v>
      </c>
      <c r="BL11" s="31">
        <f t="shared" ca="1" si="18"/>
        <v>1914.6320042157033</v>
      </c>
      <c r="BM11" s="31">
        <f t="shared" ca="1" si="18"/>
        <v>1489.5202918759815</v>
      </c>
      <c r="BN11" s="31">
        <f t="shared" ca="1" si="18"/>
        <v>1479.5901565968084</v>
      </c>
      <c r="BO11" s="31">
        <f t="shared" ca="1" si="18"/>
        <v>1469.7262222194961</v>
      </c>
      <c r="BP11" s="31">
        <f t="shared" ca="1" si="18"/>
        <v>1459.9280474046993</v>
      </c>
      <c r="BQ11" s="31">
        <f t="shared" ca="1" si="18"/>
        <v>1450.1951937553347</v>
      </c>
      <c r="BR11" s="31">
        <f t="shared" ca="1" si="18"/>
        <v>1440.5272257969659</v>
      </c>
      <c r="BS11" s="31">
        <f t="shared" ca="1" si="18"/>
        <v>1430.9237109583194</v>
      </c>
      <c r="BT11" s="31">
        <f t="shared" ca="1" si="19"/>
        <v>1421.3842195519305</v>
      </c>
      <c r="BU11" s="31">
        <f t="shared" ca="1" si="19"/>
        <v>1411.9083247549174</v>
      </c>
      <c r="BV11" s="31">
        <f t="shared" ca="1" si="19"/>
        <v>1402.495602589885</v>
      </c>
      <c r="BW11" s="31">
        <f t="shared" ca="1" si="19"/>
        <v>1393.1456319059523</v>
      </c>
    </row>
    <row r="12" spans="1:77">
      <c r="A12" s="17">
        <v>5</v>
      </c>
      <c r="B12" s="17">
        <v>0.2</v>
      </c>
      <c r="C12" s="17">
        <f t="shared" si="20"/>
        <v>3.5130862462673458E-3</v>
      </c>
      <c r="D12" s="31">
        <f t="shared" ca="1" si="21"/>
        <v>79.060811728114842</v>
      </c>
      <c r="E12" s="31">
        <f t="shared" ca="1" si="21"/>
        <v>78.830217693907841</v>
      </c>
      <c r="F12" s="31">
        <f t="shared" ca="1" si="21"/>
        <v>78.600296225633954</v>
      </c>
      <c r="G12" s="31">
        <f t="shared" ca="1" si="21"/>
        <v>78.371045361642487</v>
      </c>
      <c r="H12" s="31">
        <f t="shared" ca="1" si="15"/>
        <v>78.142463146004374</v>
      </c>
      <c r="I12" s="31">
        <f t="shared" ca="1" si="15"/>
        <v>77.914547628495185</v>
      </c>
      <c r="J12" s="31">
        <f t="shared" ca="1" si="15"/>
        <v>77.687296864578755</v>
      </c>
      <c r="K12" s="31">
        <f t="shared" ca="1" si="15"/>
        <v>77.460708915390384</v>
      </c>
      <c r="L12" s="31">
        <f t="shared" ca="1" si="15"/>
        <v>77.234781847720498</v>
      </c>
      <c r="M12" s="31">
        <f t="shared" ca="1" si="15"/>
        <v>77.009513733997991</v>
      </c>
      <c r="N12" s="31">
        <f t="shared" ca="1" si="15"/>
        <v>76.784902652273828</v>
      </c>
      <c r="O12" s="31">
        <f t="shared" ca="1" si="15"/>
        <v>76.560946686204687</v>
      </c>
      <c r="S12" s="31">
        <f t="shared" ca="1" si="15"/>
        <v>151.13969751525337</v>
      </c>
      <c r="T12" s="31">
        <f t="shared" ca="1" si="15"/>
        <v>150.50994877560649</v>
      </c>
      <c r="U12" s="31">
        <f t="shared" ca="1" si="15"/>
        <v>149.88282398904147</v>
      </c>
      <c r="V12" s="31">
        <f t="shared" ca="1" si="15"/>
        <v>149.25831222242047</v>
      </c>
      <c r="W12" s="31">
        <f t="shared" ca="1" si="15"/>
        <v>148.63640258816037</v>
      </c>
      <c r="X12" s="31">
        <f t="shared" ca="1" si="16"/>
        <v>148.01708424404305</v>
      </c>
      <c r="Y12" s="31">
        <f t="shared" ca="1" si="16"/>
        <v>147.40034639302618</v>
      </c>
      <c r="Z12" s="31">
        <f t="shared" ca="1" si="16"/>
        <v>146.78617828305528</v>
      </c>
      <c r="AA12" s="31">
        <f t="shared" ca="1" si="16"/>
        <v>146.17456920687584</v>
      </c>
      <c r="AB12" s="31">
        <f t="shared" ca="1" si="16"/>
        <v>145.56550850184721</v>
      </c>
      <c r="AC12" s="31">
        <f t="shared" ca="1" si="16"/>
        <v>144.95898554975619</v>
      </c>
      <c r="AD12" s="31">
        <f t="shared" ca="1" si="16"/>
        <v>144.35498977663218</v>
      </c>
      <c r="AH12" s="31">
        <f t="shared" ca="1" si="16"/>
        <v>178.11800177441947</v>
      </c>
      <c r="AI12" s="31">
        <f t="shared" ca="1" si="16"/>
        <v>177.28678443280552</v>
      </c>
      <c r="AJ12" s="31">
        <f t="shared" ca="1" si="16"/>
        <v>176.45944610545243</v>
      </c>
      <c r="AK12" s="31">
        <f t="shared" ca="1" si="16"/>
        <v>175.63596869029362</v>
      </c>
      <c r="AL12" s="31">
        <f t="shared" ca="1" si="16"/>
        <v>174.81633416973895</v>
      </c>
      <c r="AM12" s="31">
        <f t="shared" ca="1" si="16"/>
        <v>174.00052461028014</v>
      </c>
      <c r="AN12" s="31">
        <f t="shared" ca="1" si="17"/>
        <v>173.18852216209885</v>
      </c>
      <c r="AO12" s="31">
        <f t="shared" ca="1" si="17"/>
        <v>172.38030905867569</v>
      </c>
      <c r="AP12" s="31">
        <f t="shared" ca="1" si="17"/>
        <v>171.57586761640189</v>
      </c>
      <c r="AQ12" s="31">
        <f t="shared" ca="1" si="17"/>
        <v>170.77518023419199</v>
      </c>
      <c r="AR12" s="31">
        <f t="shared" ca="1" si="17"/>
        <v>169.9782293930991</v>
      </c>
      <c r="AS12" s="31">
        <f t="shared" ca="1" si="17"/>
        <v>169.18499765593131</v>
      </c>
      <c r="AW12" s="31">
        <f t="shared" si="17"/>
        <v>281.04689970138764</v>
      </c>
      <c r="AX12" s="31">
        <f t="shared" ca="1" si="17"/>
        <v>227.17424960813773</v>
      </c>
      <c r="AY12" s="31">
        <f t="shared" ca="1" si="17"/>
        <v>225.88692886035827</v>
      </c>
      <c r="AZ12" s="31">
        <f t="shared" ca="1" si="17"/>
        <v>224.60690293014963</v>
      </c>
      <c r="BA12" s="31">
        <f t="shared" ca="1" si="17"/>
        <v>223.33413048021211</v>
      </c>
      <c r="BB12" s="31">
        <f t="shared" ca="1" si="17"/>
        <v>222.06857040749085</v>
      </c>
      <c r="BC12" s="31">
        <f t="shared" ca="1" si="17"/>
        <v>220.81018184184842</v>
      </c>
      <c r="BD12" s="31">
        <f t="shared" ca="1" si="18"/>
        <v>219.55892414474457</v>
      </c>
      <c r="BE12" s="31">
        <f t="shared" ca="1" si="18"/>
        <v>218.31475690792439</v>
      </c>
      <c r="BF12" s="31">
        <f t="shared" ca="1" si="18"/>
        <v>217.07763995211278</v>
      </c>
      <c r="BG12" s="31">
        <f t="shared" ca="1" si="18"/>
        <v>215.84753332571751</v>
      </c>
      <c r="BH12" s="31">
        <f t="shared" ca="1" si="18"/>
        <v>214.62439730353844</v>
      </c>
      <c r="BL12" s="31">
        <f t="shared" ca="1" si="18"/>
        <v>351.30862462673457</v>
      </c>
      <c r="BM12" s="31">
        <f t="shared" ca="1" si="18"/>
        <v>273.30647557357463</v>
      </c>
      <c r="BN12" s="31">
        <f t="shared" ca="1" si="18"/>
        <v>271.4844324030841</v>
      </c>
      <c r="BO12" s="31">
        <f t="shared" ca="1" si="18"/>
        <v>269.67453618706355</v>
      </c>
      <c r="BP12" s="31">
        <f t="shared" ca="1" si="18"/>
        <v>267.87670594581641</v>
      </c>
      <c r="BQ12" s="31">
        <f t="shared" ca="1" si="18"/>
        <v>266.09086123951096</v>
      </c>
      <c r="BR12" s="31">
        <f t="shared" ca="1" si="18"/>
        <v>264.31692216458094</v>
      </c>
      <c r="BS12" s="31">
        <f t="shared" ca="1" si="18"/>
        <v>262.55480935015038</v>
      </c>
      <c r="BT12" s="31">
        <f t="shared" ca="1" si="19"/>
        <v>260.80444395448268</v>
      </c>
      <c r="BU12" s="31">
        <f t="shared" ca="1" si="19"/>
        <v>259.0657476614528</v>
      </c>
      <c r="BV12" s="31">
        <f t="shared" ca="1" si="19"/>
        <v>257.33864267704314</v>
      </c>
      <c r="BW12" s="31">
        <f t="shared" ca="1" si="19"/>
        <v>255.62305172586284</v>
      </c>
    </row>
    <row r="13" spans="1:77">
      <c r="A13" s="17">
        <v>6</v>
      </c>
      <c r="B13" s="17">
        <v>0.3</v>
      </c>
      <c r="C13" s="17">
        <f t="shared" si="20"/>
        <v>5.2696293694010181E-3</v>
      </c>
      <c r="D13" s="31">
        <f t="shared" ca="1" si="21"/>
        <v>118.59121759217226</v>
      </c>
      <c r="E13" s="31">
        <f t="shared" ca="1" si="21"/>
        <v>118.24532654086174</v>
      </c>
      <c r="F13" s="31">
        <f t="shared" ca="1" si="21"/>
        <v>117.90044433845091</v>
      </c>
      <c r="G13" s="31">
        <f t="shared" ca="1" si="21"/>
        <v>117.55656804246372</v>
      </c>
      <c r="H13" s="31">
        <f t="shared" ca="1" si="15"/>
        <v>117.21369471900654</v>
      </c>
      <c r="I13" s="31">
        <f t="shared" ca="1" si="15"/>
        <v>116.87182144274276</v>
      </c>
      <c r="J13" s="31">
        <f t="shared" ca="1" si="15"/>
        <v>116.53094529686811</v>
      </c>
      <c r="K13" s="31">
        <f t="shared" ca="1" si="15"/>
        <v>116.19106337308556</v>
      </c>
      <c r="L13" s="31">
        <f t="shared" ca="1" si="15"/>
        <v>115.85217277158074</v>
      </c>
      <c r="M13" s="31">
        <f t="shared" ca="1" si="15"/>
        <v>115.51427060099697</v>
      </c>
      <c r="N13" s="31">
        <f t="shared" ca="1" si="15"/>
        <v>115.17735397841072</v>
      </c>
      <c r="O13" s="31">
        <f t="shared" ca="1" si="15"/>
        <v>114.84142002930702</v>
      </c>
      <c r="S13" s="31">
        <f t="shared" ca="1" si="15"/>
        <v>226.70954627288003</v>
      </c>
      <c r="T13" s="31">
        <f t="shared" ca="1" si="15"/>
        <v>225.76492316340972</v>
      </c>
      <c r="U13" s="31">
        <f t="shared" ca="1" si="15"/>
        <v>224.82423598356218</v>
      </c>
      <c r="V13" s="31">
        <f t="shared" ca="1" si="15"/>
        <v>223.88746833363066</v>
      </c>
      <c r="W13" s="31">
        <f t="shared" ca="1" si="15"/>
        <v>222.95460388224049</v>
      </c>
      <c r="X13" s="31">
        <f t="shared" ca="1" si="16"/>
        <v>222.02562636606456</v>
      </c>
      <c r="Y13" s="31">
        <f t="shared" ca="1" si="16"/>
        <v>221.10051958953926</v>
      </c>
      <c r="Z13" s="31">
        <f t="shared" ca="1" si="16"/>
        <v>220.17926742458289</v>
      </c>
      <c r="AA13" s="31">
        <f t="shared" ca="1" si="16"/>
        <v>219.26185381031377</v>
      </c>
      <c r="AB13" s="31">
        <f t="shared" ca="1" si="16"/>
        <v>218.34826275277078</v>
      </c>
      <c r="AC13" s="31">
        <f t="shared" ca="1" si="16"/>
        <v>217.43847832463425</v>
      </c>
      <c r="AD13" s="31">
        <f t="shared" ca="1" si="16"/>
        <v>216.53248466494827</v>
      </c>
      <c r="AH13" s="31">
        <f t="shared" ca="1" si="16"/>
        <v>267.17700266162916</v>
      </c>
      <c r="AI13" s="31">
        <f t="shared" ca="1" si="16"/>
        <v>265.93017664920825</v>
      </c>
      <c r="AJ13" s="31">
        <f t="shared" ca="1" si="16"/>
        <v>264.68916915817863</v>
      </c>
      <c r="AK13" s="31">
        <f t="shared" ca="1" si="16"/>
        <v>263.45395303544041</v>
      </c>
      <c r="AL13" s="31">
        <f t="shared" ca="1" si="16"/>
        <v>262.22450125460841</v>
      </c>
      <c r="AM13" s="31">
        <f t="shared" ca="1" si="16"/>
        <v>261.00078691542018</v>
      </c>
      <c r="AN13" s="31">
        <f t="shared" ca="1" si="17"/>
        <v>259.78278324314823</v>
      </c>
      <c r="AO13" s="31">
        <f t="shared" ca="1" si="17"/>
        <v>258.57046358801352</v>
      </c>
      <c r="AP13" s="31">
        <f t="shared" ca="1" si="17"/>
        <v>257.3638014246028</v>
      </c>
      <c r="AQ13" s="31">
        <f t="shared" ca="1" si="17"/>
        <v>256.16277035128797</v>
      </c>
      <c r="AR13" s="31">
        <f t="shared" ca="1" si="17"/>
        <v>254.96734408964863</v>
      </c>
      <c r="AS13" s="31">
        <f t="shared" ca="1" si="17"/>
        <v>253.77749648389693</v>
      </c>
      <c r="AW13" s="31">
        <f t="shared" si="17"/>
        <v>421.57034955208144</v>
      </c>
      <c r="AX13" s="31">
        <f t="shared" ca="1" si="17"/>
        <v>340.76137441220652</v>
      </c>
      <c r="AY13" s="31">
        <f t="shared" ca="1" si="17"/>
        <v>338.83039329053736</v>
      </c>
      <c r="AZ13" s="31">
        <f t="shared" ca="1" si="17"/>
        <v>336.91035439522437</v>
      </c>
      <c r="BA13" s="31">
        <f t="shared" ca="1" si="17"/>
        <v>335.00119572031809</v>
      </c>
      <c r="BB13" s="31">
        <f t="shared" ca="1" si="17"/>
        <v>333.10285561123624</v>
      </c>
      <c r="BC13" s="31">
        <f t="shared" ca="1" si="17"/>
        <v>331.2152727627726</v>
      </c>
      <c r="BD13" s="31">
        <f t="shared" ca="1" si="18"/>
        <v>329.33838621711681</v>
      </c>
      <c r="BE13" s="31">
        <f t="shared" ca="1" si="18"/>
        <v>327.4721353618865</v>
      </c>
      <c r="BF13" s="31">
        <f t="shared" ca="1" si="18"/>
        <v>325.61645992816915</v>
      </c>
      <c r="BG13" s="31">
        <f t="shared" ca="1" si="18"/>
        <v>323.77129998857623</v>
      </c>
      <c r="BH13" s="31">
        <f t="shared" ca="1" si="18"/>
        <v>321.93659595530761</v>
      </c>
      <c r="BL13" s="31">
        <f t="shared" ca="1" si="18"/>
        <v>526.96293694010183</v>
      </c>
      <c r="BM13" s="31">
        <f t="shared" ca="1" si="18"/>
        <v>409.95971336036189</v>
      </c>
      <c r="BN13" s="31">
        <f t="shared" ca="1" si="18"/>
        <v>407.22664860462612</v>
      </c>
      <c r="BO13" s="31">
        <f t="shared" ca="1" si="18"/>
        <v>404.51180428059524</v>
      </c>
      <c r="BP13" s="31">
        <f t="shared" ca="1" si="18"/>
        <v>401.81505891872462</v>
      </c>
      <c r="BQ13" s="31">
        <f t="shared" ca="1" si="18"/>
        <v>399.13629185926641</v>
      </c>
      <c r="BR13" s="31">
        <f t="shared" ca="1" si="18"/>
        <v>396.47538324687133</v>
      </c>
      <c r="BS13" s="31">
        <f t="shared" ca="1" si="18"/>
        <v>393.83221402522554</v>
      </c>
      <c r="BT13" s="31">
        <f t="shared" ca="1" si="19"/>
        <v>391.20666593172399</v>
      </c>
      <c r="BU13" s="31">
        <f t="shared" ca="1" si="19"/>
        <v>388.59862149217912</v>
      </c>
      <c r="BV13" s="31">
        <f t="shared" ca="1" si="19"/>
        <v>386.00796401556465</v>
      </c>
      <c r="BW13" s="31">
        <f t="shared" ca="1" si="19"/>
        <v>383.43457758879418</v>
      </c>
    </row>
    <row r="14" spans="1:77">
      <c r="A14" s="17">
        <v>7</v>
      </c>
      <c r="B14" s="17">
        <v>0.39</v>
      </c>
      <c r="C14" s="17">
        <f t="shared" si="20"/>
        <v>6.8505181802213239E-3</v>
      </c>
      <c r="D14" s="31">
        <f t="shared" ca="1" si="21"/>
        <v>154.16858286982395</v>
      </c>
      <c r="E14" s="31">
        <f t="shared" ca="1" si="21"/>
        <v>153.71892450312026</v>
      </c>
      <c r="F14" s="31">
        <f t="shared" ca="1" si="21"/>
        <v>153.27057763998619</v>
      </c>
      <c r="G14" s="31">
        <f t="shared" ca="1" si="21"/>
        <v>152.82353845520285</v>
      </c>
      <c r="H14" s="31">
        <f t="shared" ca="1" si="15"/>
        <v>152.37780313470853</v>
      </c>
      <c r="I14" s="31">
        <f t="shared" ca="1" si="15"/>
        <v>151.93336787556561</v>
      </c>
      <c r="J14" s="31">
        <f t="shared" ca="1" si="15"/>
        <v>151.49022888592856</v>
      </c>
      <c r="K14" s="31">
        <f t="shared" ca="1" si="15"/>
        <v>151.04838238501122</v>
      </c>
      <c r="L14" s="31">
        <f t="shared" ca="1" si="15"/>
        <v>150.60782460305498</v>
      </c>
      <c r="M14" s="31">
        <f t="shared" ca="1" si="15"/>
        <v>150.16855178129606</v>
      </c>
      <c r="N14" s="31">
        <f t="shared" ca="1" si="15"/>
        <v>149.73056017193394</v>
      </c>
      <c r="O14" s="31">
        <f t="shared" ca="1" si="15"/>
        <v>149.29384603809913</v>
      </c>
      <c r="S14" s="31">
        <f t="shared" ca="1" si="15"/>
        <v>294.72241015474407</v>
      </c>
      <c r="T14" s="31">
        <f t="shared" ca="1" si="15"/>
        <v>293.49440011243263</v>
      </c>
      <c r="U14" s="31">
        <f t="shared" ca="1" si="15"/>
        <v>292.27150677863085</v>
      </c>
      <c r="V14" s="31">
        <f t="shared" ca="1" si="15"/>
        <v>291.0537088337199</v>
      </c>
      <c r="W14" s="31">
        <f t="shared" ca="1" si="15"/>
        <v>289.84098504691269</v>
      </c>
      <c r="X14" s="31">
        <f t="shared" ca="1" si="16"/>
        <v>288.63331427588395</v>
      </c>
      <c r="Y14" s="31">
        <f t="shared" ca="1" si="16"/>
        <v>287.43067546640106</v>
      </c>
      <c r="Z14" s="31">
        <f t="shared" ca="1" si="16"/>
        <v>286.23304765195775</v>
      </c>
      <c r="AA14" s="31">
        <f t="shared" ca="1" si="16"/>
        <v>285.0404099534079</v>
      </c>
      <c r="AB14" s="31">
        <f t="shared" ca="1" si="16"/>
        <v>283.85274157860204</v>
      </c>
      <c r="AC14" s="31">
        <f t="shared" ca="1" si="16"/>
        <v>282.67002182202452</v>
      </c>
      <c r="AD14" s="31">
        <f t="shared" ca="1" si="16"/>
        <v>281.49223006443276</v>
      </c>
      <c r="AH14" s="31">
        <f t="shared" ca="1" si="16"/>
        <v>347.33010346011793</v>
      </c>
      <c r="AI14" s="31">
        <f t="shared" ca="1" si="16"/>
        <v>345.70922964397073</v>
      </c>
      <c r="AJ14" s="31">
        <f t="shared" ca="1" si="16"/>
        <v>344.09591990563223</v>
      </c>
      <c r="AK14" s="31">
        <f t="shared" ca="1" si="16"/>
        <v>342.49013894607253</v>
      </c>
      <c r="AL14" s="31">
        <f t="shared" ca="1" si="16"/>
        <v>340.89185163099091</v>
      </c>
      <c r="AM14" s="31">
        <f t="shared" ca="1" si="16"/>
        <v>339.30102299004625</v>
      </c>
      <c r="AN14" s="31">
        <f t="shared" ca="1" si="17"/>
        <v>337.71761821609272</v>
      </c>
      <c r="AO14" s="31">
        <f t="shared" ca="1" si="17"/>
        <v>336.14160266441758</v>
      </c>
      <c r="AP14" s="31">
        <f t="shared" ca="1" si="17"/>
        <v>334.57294185198367</v>
      </c>
      <c r="AQ14" s="31">
        <f t="shared" ca="1" si="17"/>
        <v>333.01160145667438</v>
      </c>
      <c r="AR14" s="31">
        <f t="shared" ca="1" si="17"/>
        <v>331.45754731654324</v>
      </c>
      <c r="AS14" s="31">
        <f t="shared" ca="1" si="17"/>
        <v>329.91074542906603</v>
      </c>
      <c r="AW14" s="31">
        <f t="shared" si="17"/>
        <v>548.04145441770595</v>
      </c>
      <c r="AX14" s="31">
        <f t="shared" ca="1" si="17"/>
        <v>442.98978673586851</v>
      </c>
      <c r="AY14" s="31">
        <f t="shared" ca="1" si="17"/>
        <v>440.47951127769858</v>
      </c>
      <c r="AZ14" s="31">
        <f t="shared" ca="1" si="17"/>
        <v>437.98346071379171</v>
      </c>
      <c r="BA14" s="31">
        <f t="shared" ca="1" si="17"/>
        <v>435.50155443641358</v>
      </c>
      <c r="BB14" s="31">
        <f t="shared" ca="1" si="17"/>
        <v>433.03371229460714</v>
      </c>
      <c r="BC14" s="31">
        <f t="shared" ca="1" si="17"/>
        <v>430.57985459160437</v>
      </c>
      <c r="BD14" s="31">
        <f t="shared" ca="1" si="18"/>
        <v>428.13990208225187</v>
      </c>
      <c r="BE14" s="31">
        <f t="shared" ca="1" si="18"/>
        <v>425.7137759704525</v>
      </c>
      <c r="BF14" s="31">
        <f t="shared" ca="1" si="18"/>
        <v>423.30139790661991</v>
      </c>
      <c r="BG14" s="31">
        <f t="shared" ca="1" si="18"/>
        <v>420.9026899851491</v>
      </c>
      <c r="BH14" s="31">
        <f t="shared" ca="1" si="18"/>
        <v>418.51757474189992</v>
      </c>
      <c r="BL14" s="31">
        <f t="shared" ca="1" si="18"/>
        <v>685.05181802213235</v>
      </c>
      <c r="BM14" s="31">
        <f t="shared" ca="1" si="18"/>
        <v>532.94762736847042</v>
      </c>
      <c r="BN14" s="31">
        <f t="shared" ca="1" si="18"/>
        <v>529.39464318601392</v>
      </c>
      <c r="BO14" s="31">
        <f t="shared" ca="1" si="18"/>
        <v>525.86534556477386</v>
      </c>
      <c r="BP14" s="31">
        <f t="shared" ca="1" si="18"/>
        <v>522.359576594342</v>
      </c>
      <c r="BQ14" s="31">
        <f t="shared" ca="1" si="18"/>
        <v>518.87717941704636</v>
      </c>
      <c r="BR14" s="31">
        <f t="shared" ca="1" si="18"/>
        <v>515.41799822093276</v>
      </c>
      <c r="BS14" s="31">
        <f t="shared" ca="1" si="18"/>
        <v>511.98187823279324</v>
      </c>
      <c r="BT14" s="31">
        <f t="shared" ca="1" si="19"/>
        <v>508.56866571124118</v>
      </c>
      <c r="BU14" s="31">
        <f t="shared" ca="1" si="19"/>
        <v>505.17820793983287</v>
      </c>
      <c r="BV14" s="31">
        <f t="shared" ca="1" si="19"/>
        <v>501.81035322023411</v>
      </c>
      <c r="BW14" s="31">
        <f t="shared" ca="1" si="19"/>
        <v>498.46495086543246</v>
      </c>
    </row>
    <row r="15" spans="1:77">
      <c r="A15" s="17">
        <v>8</v>
      </c>
      <c r="B15" s="17">
        <v>0.53</v>
      </c>
      <c r="C15" s="17">
        <f t="shared" si="20"/>
        <v>9.309678552608466E-3</v>
      </c>
      <c r="D15" s="31">
        <f t="shared" ca="1" si="21"/>
        <v>209.51115107950434</v>
      </c>
      <c r="E15" s="31">
        <f t="shared" ca="1" si="21"/>
        <v>208.90007688885575</v>
      </c>
      <c r="F15" s="31">
        <f t="shared" ca="1" si="21"/>
        <v>208.29078499792996</v>
      </c>
      <c r="G15" s="31">
        <f t="shared" ca="1" si="21"/>
        <v>207.68327020835258</v>
      </c>
      <c r="H15" s="31">
        <f t="shared" ca="1" si="15"/>
        <v>207.07752733691157</v>
      </c>
      <c r="I15" s="31">
        <f t="shared" ca="1" si="15"/>
        <v>206.47355121551223</v>
      </c>
      <c r="J15" s="31">
        <f t="shared" ca="1" si="15"/>
        <v>205.87133669113368</v>
      </c>
      <c r="K15" s="31">
        <f t="shared" ca="1" si="15"/>
        <v>205.27087862578449</v>
      </c>
      <c r="L15" s="31">
        <f t="shared" ca="1" si="15"/>
        <v>204.67217189645933</v>
      </c>
      <c r="M15" s="31">
        <f t="shared" ca="1" si="15"/>
        <v>204.07521139509464</v>
      </c>
      <c r="N15" s="31">
        <f t="shared" ca="1" si="15"/>
        <v>203.47999202852563</v>
      </c>
      <c r="O15" s="31">
        <f t="shared" ca="1" si="15"/>
        <v>202.8865087184424</v>
      </c>
      <c r="S15" s="31">
        <f t="shared" ca="1" si="15"/>
        <v>400.52019841542142</v>
      </c>
      <c r="T15" s="31">
        <f t="shared" ca="1" si="15"/>
        <v>398.85136425535723</v>
      </c>
      <c r="U15" s="31">
        <f t="shared" ca="1" si="15"/>
        <v>397.18948357095991</v>
      </c>
      <c r="V15" s="31">
        <f t="shared" ca="1" si="15"/>
        <v>395.53452738941422</v>
      </c>
      <c r="W15" s="31">
        <f t="shared" ca="1" si="15"/>
        <v>393.88646685862489</v>
      </c>
      <c r="X15" s="31">
        <f t="shared" ca="1" si="16"/>
        <v>392.24527324671408</v>
      </c>
      <c r="Y15" s="31">
        <f t="shared" ca="1" si="16"/>
        <v>390.6109179415194</v>
      </c>
      <c r="Z15" s="31">
        <f t="shared" ca="1" si="16"/>
        <v>388.98337245009645</v>
      </c>
      <c r="AA15" s="31">
        <f t="shared" ca="1" si="16"/>
        <v>387.36260839822103</v>
      </c>
      <c r="AB15" s="31">
        <f t="shared" ca="1" si="16"/>
        <v>385.74859752989511</v>
      </c>
      <c r="AC15" s="31">
        <f t="shared" ca="1" si="16"/>
        <v>384.14131170685386</v>
      </c>
      <c r="AD15" s="31">
        <f t="shared" ca="1" si="16"/>
        <v>382.54072290807528</v>
      </c>
      <c r="AH15" s="31">
        <f t="shared" ca="1" si="16"/>
        <v>472.01270470221152</v>
      </c>
      <c r="AI15" s="31">
        <f t="shared" ca="1" si="16"/>
        <v>469.80997874693458</v>
      </c>
      <c r="AJ15" s="31">
        <f t="shared" ca="1" si="16"/>
        <v>467.61753217944892</v>
      </c>
      <c r="AK15" s="31">
        <f t="shared" ca="1" si="16"/>
        <v>465.43531702927805</v>
      </c>
      <c r="AL15" s="31">
        <f t="shared" ca="1" si="16"/>
        <v>463.26328554980819</v>
      </c>
      <c r="AM15" s="31">
        <f t="shared" ca="1" si="16"/>
        <v>461.10139021724234</v>
      </c>
      <c r="AN15" s="31">
        <f t="shared" ca="1" si="17"/>
        <v>458.94958372956194</v>
      </c>
      <c r="AO15" s="31">
        <f t="shared" ca="1" si="17"/>
        <v>456.80781900549061</v>
      </c>
      <c r="AP15" s="31">
        <f t="shared" ca="1" si="17"/>
        <v>454.67604918346501</v>
      </c>
      <c r="AQ15" s="31">
        <f t="shared" ca="1" si="17"/>
        <v>452.5542276206088</v>
      </c>
      <c r="AR15" s="31">
        <f t="shared" ca="1" si="17"/>
        <v>450.44230789171263</v>
      </c>
      <c r="AS15" s="31">
        <f t="shared" ca="1" si="17"/>
        <v>448.34024378821795</v>
      </c>
      <c r="AW15" s="31">
        <f t="shared" si="17"/>
        <v>744.77428420867727</v>
      </c>
      <c r="AX15" s="31">
        <f t="shared" ca="1" si="17"/>
        <v>602.0117614615649</v>
      </c>
      <c r="AY15" s="31">
        <f t="shared" ca="1" si="17"/>
        <v>598.60036147994936</v>
      </c>
      <c r="AZ15" s="31">
        <f t="shared" ca="1" si="17"/>
        <v>595.20829276489644</v>
      </c>
      <c r="BA15" s="31">
        <f t="shared" ca="1" si="17"/>
        <v>591.83544577256203</v>
      </c>
      <c r="BB15" s="31">
        <f t="shared" ca="1" si="17"/>
        <v>588.48171157985075</v>
      </c>
      <c r="BC15" s="31">
        <f t="shared" ca="1" si="17"/>
        <v>585.14698188089824</v>
      </c>
      <c r="BD15" s="31">
        <f t="shared" ca="1" si="18"/>
        <v>581.83114898357314</v>
      </c>
      <c r="BE15" s="31">
        <f t="shared" ca="1" si="18"/>
        <v>578.53410580599962</v>
      </c>
      <c r="BF15" s="31">
        <f t="shared" ca="1" si="18"/>
        <v>575.25574587309882</v>
      </c>
      <c r="BG15" s="31">
        <f t="shared" ca="1" si="18"/>
        <v>571.99596331315138</v>
      </c>
      <c r="BH15" s="31">
        <f t="shared" ca="1" si="18"/>
        <v>568.7546528543769</v>
      </c>
      <c r="BL15" s="31">
        <f t="shared" ca="1" si="18"/>
        <v>930.96785526084659</v>
      </c>
      <c r="BM15" s="31">
        <f t="shared" ca="1" si="18"/>
        <v>724.2621602699727</v>
      </c>
      <c r="BN15" s="31">
        <f t="shared" ca="1" si="18"/>
        <v>719.43374586817288</v>
      </c>
      <c r="BO15" s="31">
        <f t="shared" ca="1" si="18"/>
        <v>714.63752089571835</v>
      </c>
      <c r="BP15" s="31">
        <f t="shared" ca="1" si="18"/>
        <v>709.87327075641349</v>
      </c>
      <c r="BQ15" s="31">
        <f t="shared" ca="1" si="18"/>
        <v>705.14078228470407</v>
      </c>
      <c r="BR15" s="31">
        <f t="shared" ca="1" si="18"/>
        <v>700.43984373613944</v>
      </c>
      <c r="BS15" s="31">
        <f t="shared" ca="1" si="18"/>
        <v>695.77024477789848</v>
      </c>
      <c r="BT15" s="31">
        <f t="shared" ca="1" si="19"/>
        <v>691.13177647937914</v>
      </c>
      <c r="BU15" s="31">
        <f t="shared" ca="1" si="19"/>
        <v>686.52423130284978</v>
      </c>
      <c r="BV15" s="31">
        <f t="shared" ca="1" si="19"/>
        <v>681.94740309416432</v>
      </c>
      <c r="BW15" s="31">
        <f t="shared" ca="1" si="19"/>
        <v>677.40108707353647</v>
      </c>
    </row>
    <row r="16" spans="1:77">
      <c r="A16" s="17">
        <v>9</v>
      </c>
      <c r="B16" s="17">
        <v>1</v>
      </c>
      <c r="C16" s="17">
        <f t="shared" si="20"/>
        <v>1.7565431231336727E-2</v>
      </c>
      <c r="D16" s="31">
        <f t="shared" ca="1" si="21"/>
        <v>395.30405864057417</v>
      </c>
      <c r="E16" s="31">
        <f t="shared" ca="1" si="21"/>
        <v>394.15108846953916</v>
      </c>
      <c r="F16" s="31">
        <f t="shared" ca="1" si="21"/>
        <v>393.0014811281697</v>
      </c>
      <c r="G16" s="31">
        <f t="shared" ca="1" si="21"/>
        <v>391.85522680821236</v>
      </c>
      <c r="H16" s="31">
        <f t="shared" ca="1" si="15"/>
        <v>390.71231573002183</v>
      </c>
      <c r="I16" s="31">
        <f t="shared" ca="1" si="15"/>
        <v>389.57273814247588</v>
      </c>
      <c r="J16" s="31">
        <f t="shared" ca="1" si="15"/>
        <v>388.4364843228937</v>
      </c>
      <c r="K16" s="31">
        <f t="shared" ca="1" si="15"/>
        <v>387.30354457695188</v>
      </c>
      <c r="L16" s="31">
        <f t="shared" ca="1" si="15"/>
        <v>386.17390923860245</v>
      </c>
      <c r="M16" s="31">
        <f t="shared" ca="1" si="15"/>
        <v>385.04756866998991</v>
      </c>
      <c r="N16" s="31">
        <f t="shared" ca="1" si="15"/>
        <v>383.92451326136904</v>
      </c>
      <c r="O16" s="31">
        <f t="shared" ca="1" si="15"/>
        <v>382.80473343102335</v>
      </c>
      <c r="S16" s="31">
        <f t="shared" ca="1" si="15"/>
        <v>755.69848757626676</v>
      </c>
      <c r="T16" s="31">
        <f t="shared" ca="1" si="15"/>
        <v>752.54974387803236</v>
      </c>
      <c r="U16" s="31">
        <f t="shared" ca="1" si="15"/>
        <v>749.41411994520729</v>
      </c>
      <c r="V16" s="31">
        <f t="shared" ca="1" si="15"/>
        <v>746.29156111210227</v>
      </c>
      <c r="W16" s="31">
        <f t="shared" ca="1" si="15"/>
        <v>743.18201294080166</v>
      </c>
      <c r="X16" s="31">
        <f t="shared" ca="1" si="16"/>
        <v>740.08542122021515</v>
      </c>
      <c r="Y16" s="31">
        <f t="shared" ca="1" si="16"/>
        <v>737.00173196513083</v>
      </c>
      <c r="Z16" s="31">
        <f t="shared" ca="1" si="16"/>
        <v>733.93089141527628</v>
      </c>
      <c r="AA16" s="31">
        <f t="shared" ca="1" si="16"/>
        <v>730.87284603437922</v>
      </c>
      <c r="AB16" s="31">
        <f t="shared" ca="1" si="16"/>
        <v>727.82754250923597</v>
      </c>
      <c r="AC16" s="31">
        <f t="shared" ca="1" si="16"/>
        <v>724.79492774878088</v>
      </c>
      <c r="AD16" s="31">
        <f t="shared" ca="1" si="16"/>
        <v>721.77494888316085</v>
      </c>
      <c r="AH16" s="31">
        <f t="shared" ca="1" si="16"/>
        <v>890.5900088720972</v>
      </c>
      <c r="AI16" s="31">
        <f t="shared" ca="1" si="16"/>
        <v>886.43392216402742</v>
      </c>
      <c r="AJ16" s="31">
        <f t="shared" ca="1" si="16"/>
        <v>882.29723052726206</v>
      </c>
      <c r="AK16" s="31">
        <f t="shared" ca="1" si="16"/>
        <v>878.17984345146795</v>
      </c>
      <c r="AL16" s="31">
        <f t="shared" ca="1" si="16"/>
        <v>874.08167084869467</v>
      </c>
      <c r="AM16" s="31">
        <f t="shared" ca="1" si="16"/>
        <v>870.00262305140052</v>
      </c>
      <c r="AN16" s="31">
        <f t="shared" ca="1" si="17"/>
        <v>865.9426108104941</v>
      </c>
      <c r="AO16" s="31">
        <f t="shared" ca="1" si="17"/>
        <v>861.90154529337838</v>
      </c>
      <c r="AP16" s="31">
        <f t="shared" ca="1" si="17"/>
        <v>857.87933808200933</v>
      </c>
      <c r="AQ16" s="31">
        <f t="shared" ca="1" si="17"/>
        <v>853.87590117095988</v>
      </c>
      <c r="AR16" s="31">
        <f t="shared" ca="1" si="17"/>
        <v>849.89114696549541</v>
      </c>
      <c r="AS16" s="31">
        <f t="shared" ca="1" si="17"/>
        <v>845.92498827965642</v>
      </c>
      <c r="AW16" s="31">
        <f t="shared" si="17"/>
        <v>1405.2344985069381</v>
      </c>
      <c r="AX16" s="31">
        <f t="shared" ca="1" si="17"/>
        <v>1135.8712480406884</v>
      </c>
      <c r="AY16" s="31">
        <f t="shared" ca="1" si="17"/>
        <v>1129.4346443017912</v>
      </c>
      <c r="AZ16" s="31">
        <f t="shared" ca="1" si="17"/>
        <v>1123.034514650748</v>
      </c>
      <c r="BA16" s="31">
        <f t="shared" ca="1" si="17"/>
        <v>1116.6706524010604</v>
      </c>
      <c r="BB16" s="31">
        <f t="shared" ca="1" si="17"/>
        <v>1110.3428520374541</v>
      </c>
      <c r="BC16" s="31">
        <f t="shared" ca="1" si="17"/>
        <v>1104.0509092092418</v>
      </c>
      <c r="BD16" s="31">
        <f t="shared" ca="1" si="18"/>
        <v>1097.7946207237228</v>
      </c>
      <c r="BE16" s="31">
        <f t="shared" ca="1" si="18"/>
        <v>1091.5737845396218</v>
      </c>
      <c r="BF16" s="31">
        <f t="shared" ca="1" si="18"/>
        <v>1085.3881997605638</v>
      </c>
      <c r="BG16" s="31">
        <f t="shared" ca="1" si="18"/>
        <v>1079.2376666285875</v>
      </c>
      <c r="BH16" s="31">
        <f t="shared" ca="1" si="18"/>
        <v>1073.121986517692</v>
      </c>
      <c r="BL16" s="31">
        <f t="shared" ca="1" si="18"/>
        <v>1756.5431231336727</v>
      </c>
      <c r="BM16" s="31">
        <f t="shared" ca="1" si="18"/>
        <v>1366.5323778678728</v>
      </c>
      <c r="BN16" s="31">
        <f t="shared" ca="1" si="18"/>
        <v>1357.4221620154203</v>
      </c>
      <c r="BO16" s="31">
        <f t="shared" ca="1" si="18"/>
        <v>1348.3726809353175</v>
      </c>
      <c r="BP16" s="31">
        <f t="shared" ca="1" si="18"/>
        <v>1339.3835297290821</v>
      </c>
      <c r="BQ16" s="31">
        <f t="shared" ca="1" si="18"/>
        <v>1330.4543061975546</v>
      </c>
      <c r="BR16" s="31">
        <f t="shared" ca="1" si="18"/>
        <v>1321.5846108229046</v>
      </c>
      <c r="BS16" s="31">
        <f t="shared" ca="1" si="18"/>
        <v>1312.7740467507517</v>
      </c>
      <c r="BT16" s="31">
        <f t="shared" ca="1" si="19"/>
        <v>1304.0222197724133</v>
      </c>
      <c r="BU16" s="31">
        <f t="shared" ca="1" si="19"/>
        <v>1295.3287383072636</v>
      </c>
      <c r="BV16" s="31">
        <f t="shared" ca="1" si="19"/>
        <v>1286.6932133852156</v>
      </c>
      <c r="BW16" s="31">
        <f t="shared" ca="1" si="19"/>
        <v>1278.115258629314</v>
      </c>
    </row>
    <row r="17" spans="1:75">
      <c r="A17" s="17">
        <v>10</v>
      </c>
      <c r="B17" s="17">
        <v>0.32</v>
      </c>
      <c r="C17" s="17">
        <f t="shared" si="20"/>
        <v>5.6209379940277528E-3</v>
      </c>
      <c r="D17" s="31">
        <f t="shared" ca="1" si="21"/>
        <v>126.49729876498374</v>
      </c>
      <c r="E17" s="31">
        <f t="shared" ca="1" si="21"/>
        <v>126.12834831025253</v>
      </c>
      <c r="F17" s="31">
        <f t="shared" ca="1" si="21"/>
        <v>125.7604739610143</v>
      </c>
      <c r="G17" s="31">
        <f t="shared" ca="1" si="21"/>
        <v>125.39367257862797</v>
      </c>
      <c r="H17" s="31">
        <f t="shared" ca="1" si="15"/>
        <v>125.02794103360698</v>
      </c>
      <c r="I17" s="31">
        <f t="shared" ca="1" si="15"/>
        <v>124.66327620559228</v>
      </c>
      <c r="J17" s="31">
        <f t="shared" ca="1" si="15"/>
        <v>124.29967498332599</v>
      </c>
      <c r="K17" s="31">
        <f t="shared" ca="1" si="15"/>
        <v>123.9371342646246</v>
      </c>
      <c r="L17" s="31">
        <f t="shared" ca="1" si="15"/>
        <v>123.57565095635279</v>
      </c>
      <c r="M17" s="31">
        <f t="shared" ca="1" si="15"/>
        <v>123.21522197439677</v>
      </c>
      <c r="N17" s="31">
        <f t="shared" ca="1" si="15"/>
        <v>122.8558442436381</v>
      </c>
      <c r="O17" s="31">
        <f t="shared" ca="1" si="15"/>
        <v>122.49751469792749</v>
      </c>
      <c r="S17" s="31">
        <f t="shared" ca="1" si="15"/>
        <v>241.82351602440536</v>
      </c>
      <c r="T17" s="31">
        <f t="shared" ca="1" si="15"/>
        <v>240.81591804097039</v>
      </c>
      <c r="U17" s="31">
        <f t="shared" ca="1" si="15"/>
        <v>239.81251838246635</v>
      </c>
      <c r="V17" s="31">
        <f t="shared" ca="1" si="15"/>
        <v>238.81329955587273</v>
      </c>
      <c r="W17" s="31">
        <f t="shared" ca="1" si="15"/>
        <v>237.81824414105654</v>
      </c>
      <c r="X17" s="31">
        <f t="shared" ca="1" si="16"/>
        <v>236.82733479046885</v>
      </c>
      <c r="Y17" s="31">
        <f t="shared" ca="1" si="16"/>
        <v>235.84055422884188</v>
      </c>
      <c r="Z17" s="31">
        <f t="shared" ca="1" si="16"/>
        <v>234.85788525288842</v>
      </c>
      <c r="AA17" s="31">
        <f t="shared" ca="1" si="16"/>
        <v>233.87931073100134</v>
      </c>
      <c r="AB17" s="31">
        <f t="shared" ca="1" si="16"/>
        <v>232.9048136029555</v>
      </c>
      <c r="AC17" s="31">
        <f t="shared" ca="1" si="16"/>
        <v>231.93437687960989</v>
      </c>
      <c r="AD17" s="31">
        <f t="shared" ca="1" si="16"/>
        <v>230.9679836426115</v>
      </c>
      <c r="AH17" s="31">
        <f t="shared" ca="1" si="16"/>
        <v>284.98880283907113</v>
      </c>
      <c r="AI17" s="31">
        <f t="shared" ca="1" si="16"/>
        <v>283.65885509248881</v>
      </c>
      <c r="AJ17" s="31">
        <f t="shared" ca="1" si="16"/>
        <v>282.33511376872383</v>
      </c>
      <c r="AK17" s="31">
        <f t="shared" ca="1" si="16"/>
        <v>281.01754990446977</v>
      </c>
      <c r="AL17" s="31">
        <f t="shared" ca="1" si="16"/>
        <v>279.70613467158228</v>
      </c>
      <c r="AM17" s="31">
        <f t="shared" ca="1" si="16"/>
        <v>278.40083937644818</v>
      </c>
      <c r="AN17" s="31">
        <f t="shared" ca="1" si="17"/>
        <v>277.10163545935814</v>
      </c>
      <c r="AO17" s="31">
        <f t="shared" ca="1" si="17"/>
        <v>275.80849449388108</v>
      </c>
      <c r="AP17" s="31">
        <f t="shared" ca="1" si="17"/>
        <v>274.52138818624297</v>
      </c>
      <c r="AQ17" s="31">
        <f t="shared" ca="1" si="17"/>
        <v>273.24028837470718</v>
      </c>
      <c r="AR17" s="31">
        <f t="shared" ca="1" si="17"/>
        <v>271.96516702895855</v>
      </c>
      <c r="AS17" s="31">
        <f t="shared" ca="1" si="17"/>
        <v>270.69599624949007</v>
      </c>
      <c r="AW17" s="31">
        <f t="shared" si="17"/>
        <v>449.67503952222023</v>
      </c>
      <c r="AX17" s="31">
        <f t="shared" ca="1" si="17"/>
        <v>363.47879937302031</v>
      </c>
      <c r="AY17" s="31">
        <f t="shared" ca="1" si="17"/>
        <v>361.41908617657322</v>
      </c>
      <c r="AZ17" s="31">
        <f t="shared" ca="1" si="17"/>
        <v>359.37104468823935</v>
      </c>
      <c r="BA17" s="31">
        <f t="shared" ca="1" si="17"/>
        <v>357.33460876833931</v>
      </c>
      <c r="BB17" s="31">
        <f t="shared" ca="1" si="17"/>
        <v>355.30971265198531</v>
      </c>
      <c r="BC17" s="31">
        <f t="shared" ca="1" si="17"/>
        <v>353.29629094695741</v>
      </c>
      <c r="BD17" s="31">
        <f t="shared" ca="1" si="18"/>
        <v>351.29427863159128</v>
      </c>
      <c r="BE17" s="31">
        <f t="shared" ca="1" si="18"/>
        <v>349.30361105267895</v>
      </c>
      <c r="BF17" s="31">
        <f t="shared" ca="1" si="18"/>
        <v>347.32422392338043</v>
      </c>
      <c r="BG17" s="31">
        <f t="shared" ca="1" si="18"/>
        <v>345.35605332114801</v>
      </c>
      <c r="BH17" s="31">
        <f t="shared" ca="1" si="18"/>
        <v>343.39903568566149</v>
      </c>
      <c r="BL17" s="31">
        <f t="shared" ca="1" si="18"/>
        <v>562.09379940277529</v>
      </c>
      <c r="BM17" s="31">
        <f t="shared" ca="1" si="18"/>
        <v>437.29036091771934</v>
      </c>
      <c r="BN17" s="31">
        <f t="shared" ca="1" si="18"/>
        <v>434.37509184493456</v>
      </c>
      <c r="BO17" s="31">
        <f t="shared" ca="1" si="18"/>
        <v>431.47925789930161</v>
      </c>
      <c r="BP17" s="31">
        <f t="shared" ca="1" si="18"/>
        <v>428.60272951330626</v>
      </c>
      <c r="BQ17" s="31">
        <f t="shared" ca="1" si="18"/>
        <v>425.74537798321751</v>
      </c>
      <c r="BR17" s="31">
        <f t="shared" ca="1" si="18"/>
        <v>422.90707546332942</v>
      </c>
      <c r="BS17" s="31">
        <f t="shared" ca="1" si="18"/>
        <v>420.08769496024058</v>
      </c>
      <c r="BT17" s="31">
        <f t="shared" ca="1" si="19"/>
        <v>417.28711032717229</v>
      </c>
      <c r="BU17" s="31">
        <f t="shared" ca="1" si="19"/>
        <v>414.50519625832442</v>
      </c>
      <c r="BV17" s="31">
        <f t="shared" ca="1" si="19"/>
        <v>411.741828283269</v>
      </c>
      <c r="BW17" s="31">
        <f t="shared" ca="1" si="19"/>
        <v>408.9968827613805</v>
      </c>
    </row>
    <row r="18" spans="1:75">
      <c r="A18" s="17">
        <v>11</v>
      </c>
      <c r="B18" s="17">
        <v>0.88</v>
      </c>
      <c r="C18" s="17">
        <f t="shared" si="20"/>
        <v>1.545757948357632E-2</v>
      </c>
      <c r="D18" s="31">
        <f t="shared" ca="1" si="21"/>
        <v>347.8675716037053</v>
      </c>
      <c r="E18" s="31">
        <f t="shared" ca="1" si="21"/>
        <v>346.85295785319448</v>
      </c>
      <c r="F18" s="31">
        <f t="shared" ca="1" si="21"/>
        <v>345.84130339278931</v>
      </c>
      <c r="G18" s="31">
        <f t="shared" ca="1" si="21"/>
        <v>344.83259959122694</v>
      </c>
      <c r="H18" s="31">
        <f t="shared" ca="1" si="15"/>
        <v>343.8268378424192</v>
      </c>
      <c r="I18" s="31">
        <f t="shared" ca="1" si="15"/>
        <v>342.82400956537879</v>
      </c>
      <c r="J18" s="31">
        <f t="shared" ca="1" si="15"/>
        <v>341.82410620414646</v>
      </c>
      <c r="K18" s="31">
        <f t="shared" ca="1" si="15"/>
        <v>340.82711922771767</v>
      </c>
      <c r="L18" s="31">
        <f t="shared" ca="1" si="15"/>
        <v>339.83304012997019</v>
      </c>
      <c r="M18" s="31">
        <f t="shared" ca="1" si="15"/>
        <v>338.84186042959112</v>
      </c>
      <c r="N18" s="31">
        <f t="shared" ca="1" si="15"/>
        <v>337.85357167000478</v>
      </c>
      <c r="O18" s="31">
        <f t="shared" ca="1" si="15"/>
        <v>336.86816541930057</v>
      </c>
      <c r="S18" s="31">
        <f t="shared" ca="1" si="15"/>
        <v>665.01466906711482</v>
      </c>
      <c r="T18" s="31">
        <f t="shared" ca="1" si="15"/>
        <v>662.24377461266852</v>
      </c>
      <c r="U18" s="31">
        <f t="shared" ca="1" si="15"/>
        <v>659.48442555178246</v>
      </c>
      <c r="V18" s="31">
        <f t="shared" ca="1" si="15"/>
        <v>656.73657377865004</v>
      </c>
      <c r="W18" s="31">
        <f t="shared" ca="1" si="15"/>
        <v>654.00017138790554</v>
      </c>
      <c r="X18" s="31">
        <f t="shared" ca="1" si="16"/>
        <v>651.27517067378938</v>
      </c>
      <c r="Y18" s="31">
        <f t="shared" ca="1" si="16"/>
        <v>648.56152412931522</v>
      </c>
      <c r="Z18" s="31">
        <f t="shared" ca="1" si="16"/>
        <v>645.85918444544313</v>
      </c>
      <c r="AA18" s="31">
        <f t="shared" ca="1" si="16"/>
        <v>643.16810451025367</v>
      </c>
      <c r="AB18" s="31">
        <f t="shared" ca="1" si="16"/>
        <v>640.4882374081277</v>
      </c>
      <c r="AC18" s="31">
        <f t="shared" ca="1" si="16"/>
        <v>637.81953641892721</v>
      </c>
      <c r="AD18" s="31">
        <f t="shared" ca="1" si="16"/>
        <v>635.16195501718164</v>
      </c>
      <c r="AH18" s="31">
        <f t="shared" ca="1" si="16"/>
        <v>783.71920780744551</v>
      </c>
      <c r="AI18" s="31">
        <f t="shared" ca="1" si="16"/>
        <v>780.06185150434419</v>
      </c>
      <c r="AJ18" s="31">
        <f t="shared" ca="1" si="16"/>
        <v>776.42156286399063</v>
      </c>
      <c r="AK18" s="31">
        <f t="shared" ca="1" si="16"/>
        <v>772.79826223729185</v>
      </c>
      <c r="AL18" s="31">
        <f t="shared" ca="1" si="16"/>
        <v>769.19187034685126</v>
      </c>
      <c r="AM18" s="31">
        <f t="shared" ca="1" si="16"/>
        <v>765.60230828523254</v>
      </c>
      <c r="AN18" s="31">
        <f t="shared" ca="1" si="17"/>
        <v>762.0294975132349</v>
      </c>
      <c r="AO18" s="31">
        <f t="shared" ca="1" si="17"/>
        <v>758.47335985817301</v>
      </c>
      <c r="AP18" s="31">
        <f t="shared" ca="1" si="17"/>
        <v>754.93381751216828</v>
      </c>
      <c r="AQ18" s="31">
        <f t="shared" ca="1" si="17"/>
        <v>751.41079303044478</v>
      </c>
      <c r="AR18" s="31">
        <f t="shared" ca="1" si="17"/>
        <v>747.90420932963605</v>
      </c>
      <c r="AS18" s="31">
        <f t="shared" ca="1" si="17"/>
        <v>744.41398968609769</v>
      </c>
      <c r="AW18" s="31">
        <f t="shared" si="17"/>
        <v>1236.6063586861055</v>
      </c>
      <c r="AX18" s="31">
        <f t="shared" ca="1" si="17"/>
        <v>999.56669827580595</v>
      </c>
      <c r="AY18" s="31">
        <f t="shared" ca="1" si="17"/>
        <v>993.90248698557627</v>
      </c>
      <c r="AZ18" s="31">
        <f t="shared" ca="1" si="17"/>
        <v>988.2703728926582</v>
      </c>
      <c r="BA18" s="31">
        <f t="shared" ca="1" si="17"/>
        <v>982.67017411293318</v>
      </c>
      <c r="BB18" s="31">
        <f t="shared" ca="1" si="17"/>
        <v>977.1017097929597</v>
      </c>
      <c r="BC18" s="31">
        <f t="shared" ca="1" si="17"/>
        <v>971.56480010413293</v>
      </c>
      <c r="BD18" s="31">
        <f t="shared" ca="1" si="18"/>
        <v>966.05926623687606</v>
      </c>
      <c r="BE18" s="31">
        <f t="shared" ca="1" si="18"/>
        <v>960.58493039486723</v>
      </c>
      <c r="BF18" s="31">
        <f t="shared" ca="1" si="18"/>
        <v>955.14161578929622</v>
      </c>
      <c r="BG18" s="31">
        <f t="shared" ca="1" si="18"/>
        <v>949.72914663315703</v>
      </c>
      <c r="BH18" s="31">
        <f t="shared" ca="1" si="18"/>
        <v>944.34734813556906</v>
      </c>
      <c r="BL18" s="31">
        <f t="shared" ca="1" si="18"/>
        <v>1545.7579483576321</v>
      </c>
      <c r="BM18" s="31">
        <f t="shared" ca="1" si="18"/>
        <v>1202.5484925237281</v>
      </c>
      <c r="BN18" s="31">
        <f t="shared" ca="1" si="18"/>
        <v>1194.5315025735699</v>
      </c>
      <c r="BO18" s="31">
        <f t="shared" ca="1" si="18"/>
        <v>1186.5679592230795</v>
      </c>
      <c r="BP18" s="31">
        <f t="shared" ca="1" si="18"/>
        <v>1178.6575061615922</v>
      </c>
      <c r="BQ18" s="31">
        <f t="shared" ca="1" si="18"/>
        <v>1170.7997894538482</v>
      </c>
      <c r="BR18" s="31">
        <f t="shared" ca="1" si="18"/>
        <v>1162.9944575241559</v>
      </c>
      <c r="BS18" s="31">
        <f t="shared" ca="1" si="18"/>
        <v>1155.2411611406617</v>
      </c>
      <c r="BT18" s="31">
        <f t="shared" ca="1" si="19"/>
        <v>1147.5395533997237</v>
      </c>
      <c r="BU18" s="31">
        <f t="shared" ca="1" si="19"/>
        <v>1139.8892897103922</v>
      </c>
      <c r="BV18" s="31">
        <f t="shared" ca="1" si="19"/>
        <v>1132.2900277789897</v>
      </c>
      <c r="BW18" s="31">
        <f t="shared" ca="1" si="19"/>
        <v>1124.7414275937963</v>
      </c>
    </row>
    <row r="19" spans="1:75">
      <c r="A19" s="17">
        <v>12</v>
      </c>
      <c r="B19" s="17">
        <v>0.1</v>
      </c>
      <c r="C19" s="17">
        <f t="shared" si="20"/>
        <v>1.7565431231336729E-3</v>
      </c>
      <c r="D19" s="31">
        <f t="shared" ca="1" si="21"/>
        <v>39.530405864057421</v>
      </c>
      <c r="E19" s="31">
        <f t="shared" ca="1" si="21"/>
        <v>39.41510884695392</v>
      </c>
      <c r="F19" s="31">
        <f t="shared" ca="1" si="21"/>
        <v>39.300148112816977</v>
      </c>
      <c r="G19" s="31">
        <f t="shared" ca="1" si="21"/>
        <v>39.185522680821244</v>
      </c>
      <c r="H19" s="31">
        <f t="shared" ca="1" si="15"/>
        <v>39.071231573002187</v>
      </c>
      <c r="I19" s="31">
        <f t="shared" ca="1" si="15"/>
        <v>38.957273814247593</v>
      </c>
      <c r="J19" s="31">
        <f t="shared" ca="1" si="15"/>
        <v>38.843648432289378</v>
      </c>
      <c r="K19" s="31">
        <f t="shared" ca="1" si="15"/>
        <v>38.730354457695192</v>
      </c>
      <c r="L19" s="31">
        <f t="shared" ca="1" si="15"/>
        <v>38.617390923860249</v>
      </c>
      <c r="M19" s="31">
        <f t="shared" ca="1" si="15"/>
        <v>38.504756866998996</v>
      </c>
      <c r="N19" s="31">
        <f t="shared" ca="1" si="15"/>
        <v>38.392451326136914</v>
      </c>
      <c r="O19" s="31">
        <f t="shared" ca="1" si="15"/>
        <v>38.280473343102344</v>
      </c>
      <c r="S19" s="31">
        <f t="shared" ca="1" si="15"/>
        <v>75.569848757626687</v>
      </c>
      <c r="T19" s="31">
        <f t="shared" ca="1" si="15"/>
        <v>75.254974387803244</v>
      </c>
      <c r="U19" s="31">
        <f t="shared" ca="1" si="15"/>
        <v>74.941411994520735</v>
      </c>
      <c r="V19" s="31">
        <f t="shared" ca="1" si="15"/>
        <v>74.629156111210236</v>
      </c>
      <c r="W19" s="31">
        <f t="shared" ca="1" si="15"/>
        <v>74.318201294080183</v>
      </c>
      <c r="X19" s="31">
        <f t="shared" ca="1" si="16"/>
        <v>74.008542122021524</v>
      </c>
      <c r="Y19" s="31">
        <f t="shared" ca="1" si="16"/>
        <v>73.700173196513092</v>
      </c>
      <c r="Z19" s="31">
        <f t="shared" ca="1" si="16"/>
        <v>73.393089141527639</v>
      </c>
      <c r="AA19" s="31">
        <f t="shared" ca="1" si="16"/>
        <v>73.087284603437922</v>
      </c>
      <c r="AB19" s="31">
        <f t="shared" ca="1" si="16"/>
        <v>72.782754250923603</v>
      </c>
      <c r="AC19" s="31">
        <f t="shared" ca="1" si="16"/>
        <v>72.479492774878096</v>
      </c>
      <c r="AD19" s="31">
        <f t="shared" ca="1" si="16"/>
        <v>72.17749488831609</v>
      </c>
      <c r="AH19" s="31">
        <f t="shared" ca="1" si="16"/>
        <v>89.059000887209734</v>
      </c>
      <c r="AI19" s="31">
        <f t="shared" ca="1" si="16"/>
        <v>88.643392216402759</v>
      </c>
      <c r="AJ19" s="31">
        <f t="shared" ca="1" si="16"/>
        <v>88.229723052726214</v>
      </c>
      <c r="AK19" s="31">
        <f t="shared" ca="1" si="16"/>
        <v>87.817984345146812</v>
      </c>
      <c r="AL19" s="31">
        <f t="shared" ca="1" si="16"/>
        <v>87.408167084869476</v>
      </c>
      <c r="AM19" s="31">
        <f t="shared" ca="1" si="16"/>
        <v>87.000262305140069</v>
      </c>
      <c r="AN19" s="31">
        <f t="shared" ca="1" si="17"/>
        <v>86.594261081049424</v>
      </c>
      <c r="AO19" s="31">
        <f t="shared" ca="1" si="17"/>
        <v>86.190154529337846</v>
      </c>
      <c r="AP19" s="31">
        <f t="shared" ca="1" si="17"/>
        <v>85.787933808200947</v>
      </c>
      <c r="AQ19" s="31">
        <f t="shared" ca="1" si="17"/>
        <v>85.387590117095996</v>
      </c>
      <c r="AR19" s="31">
        <f t="shared" ca="1" si="17"/>
        <v>84.989114696549549</v>
      </c>
      <c r="AS19" s="31">
        <f t="shared" ca="1" si="17"/>
        <v>84.592498827965656</v>
      </c>
      <c r="AW19" s="31">
        <f t="shared" si="17"/>
        <v>140.52344985069382</v>
      </c>
      <c r="AX19" s="31">
        <f t="shared" ca="1" si="17"/>
        <v>113.58712480406886</v>
      </c>
      <c r="AY19" s="31">
        <f t="shared" ca="1" si="17"/>
        <v>112.94346443017913</v>
      </c>
      <c r="AZ19" s="31">
        <f t="shared" ca="1" si="17"/>
        <v>112.30345146507482</v>
      </c>
      <c r="BA19" s="31">
        <f t="shared" ca="1" si="17"/>
        <v>111.66706524010606</v>
      </c>
      <c r="BB19" s="31">
        <f t="shared" ca="1" si="17"/>
        <v>111.03428520374543</v>
      </c>
      <c r="BC19" s="31">
        <f t="shared" ca="1" si="17"/>
        <v>110.40509092092421</v>
      </c>
      <c r="BD19" s="31">
        <f t="shared" ca="1" si="18"/>
        <v>109.77946207237228</v>
      </c>
      <c r="BE19" s="31">
        <f t="shared" ca="1" si="18"/>
        <v>109.1573784539622</v>
      </c>
      <c r="BF19" s="31">
        <f t="shared" ca="1" si="18"/>
        <v>108.53881997605639</v>
      </c>
      <c r="BG19" s="31">
        <f t="shared" ca="1" si="18"/>
        <v>107.92376666285875</v>
      </c>
      <c r="BH19" s="31">
        <f t="shared" ca="1" si="18"/>
        <v>107.31219865176922</v>
      </c>
      <c r="BL19" s="31">
        <f t="shared" ca="1" si="18"/>
        <v>175.65431231336729</v>
      </c>
      <c r="BM19" s="31">
        <f t="shared" ca="1" si="18"/>
        <v>136.65323778678732</v>
      </c>
      <c r="BN19" s="31">
        <f t="shared" ca="1" si="18"/>
        <v>135.74221620154205</v>
      </c>
      <c r="BO19" s="31">
        <f t="shared" ca="1" si="18"/>
        <v>134.83726809353178</v>
      </c>
      <c r="BP19" s="31">
        <f t="shared" ca="1" si="18"/>
        <v>133.93835297290821</v>
      </c>
      <c r="BQ19" s="31">
        <f t="shared" ca="1" si="18"/>
        <v>133.04543061975548</v>
      </c>
      <c r="BR19" s="31">
        <f t="shared" ca="1" si="18"/>
        <v>132.15846108229047</v>
      </c>
      <c r="BS19" s="31">
        <f t="shared" ca="1" si="18"/>
        <v>131.27740467507519</v>
      </c>
      <c r="BT19" s="31">
        <f t="shared" ca="1" si="19"/>
        <v>130.40222197724134</v>
      </c>
      <c r="BU19" s="31">
        <f t="shared" ca="1" si="19"/>
        <v>129.5328738307264</v>
      </c>
      <c r="BV19" s="31">
        <f t="shared" ca="1" si="19"/>
        <v>128.66932133852157</v>
      </c>
      <c r="BW19" s="31">
        <f t="shared" ca="1" si="19"/>
        <v>127.81152586293142</v>
      </c>
    </row>
    <row r="20" spans="1:75">
      <c r="A20" s="17">
        <v>13</v>
      </c>
      <c r="B20" s="17">
        <v>1.08</v>
      </c>
      <c r="C20" s="17">
        <f t="shared" si="20"/>
        <v>1.8970665729843666E-2</v>
      </c>
      <c r="D20" s="31">
        <f t="shared" ca="1" si="21"/>
        <v>426.92838333182016</v>
      </c>
      <c r="E20" s="31">
        <f t="shared" ca="1" si="21"/>
        <v>425.68317554710228</v>
      </c>
      <c r="F20" s="31">
        <f t="shared" ca="1" si="21"/>
        <v>424.44159961842325</v>
      </c>
      <c r="G20" s="31">
        <f t="shared" ca="1" si="21"/>
        <v>423.20364495286941</v>
      </c>
      <c r="H20" s="31">
        <f t="shared" ca="1" si="15"/>
        <v>421.96930098842358</v>
      </c>
      <c r="I20" s="31">
        <f t="shared" ca="1" si="15"/>
        <v>420.73855719387393</v>
      </c>
      <c r="J20" s="31">
        <f t="shared" ca="1" si="15"/>
        <v>419.5114030687252</v>
      </c>
      <c r="K20" s="31">
        <f t="shared" ca="1" si="15"/>
        <v>418.28782814310802</v>
      </c>
      <c r="L20" s="31">
        <f t="shared" ca="1" si="15"/>
        <v>417.0678219776907</v>
      </c>
      <c r="M20" s="31">
        <f t="shared" ca="1" si="15"/>
        <v>415.85137416358907</v>
      </c>
      <c r="N20" s="31">
        <f t="shared" ca="1" si="15"/>
        <v>414.63847432227863</v>
      </c>
      <c r="O20" s="31">
        <f t="shared" ca="1" si="15"/>
        <v>413.42911210550528</v>
      </c>
      <c r="S20" s="31">
        <f t="shared" ca="1" si="15"/>
        <v>816.1543665823682</v>
      </c>
      <c r="T20" s="31">
        <f t="shared" ca="1" si="15"/>
        <v>812.75372338827503</v>
      </c>
      <c r="U20" s="31">
        <f t="shared" ca="1" si="15"/>
        <v>809.36724954082388</v>
      </c>
      <c r="V20" s="31">
        <f t="shared" ca="1" si="15"/>
        <v>805.99488600107043</v>
      </c>
      <c r="W20" s="31">
        <f t="shared" ca="1" si="15"/>
        <v>802.63657397606585</v>
      </c>
      <c r="X20" s="31">
        <f t="shared" ca="1" si="16"/>
        <v>799.29225491783245</v>
      </c>
      <c r="Y20" s="31">
        <f t="shared" ca="1" si="16"/>
        <v>795.96187052234131</v>
      </c>
      <c r="Z20" s="31">
        <f t="shared" ca="1" si="16"/>
        <v>792.64536272849841</v>
      </c>
      <c r="AA20" s="31">
        <f t="shared" ca="1" si="16"/>
        <v>789.34267371712951</v>
      </c>
      <c r="AB20" s="31">
        <f t="shared" ca="1" si="16"/>
        <v>786.05374590997485</v>
      </c>
      <c r="AC20" s="31">
        <f t="shared" ca="1" si="16"/>
        <v>782.77852196868332</v>
      </c>
      <c r="AD20" s="31">
        <f t="shared" ca="1" si="16"/>
        <v>779.51694479381376</v>
      </c>
      <c r="AH20" s="31">
        <f t="shared" ca="1" si="16"/>
        <v>961.83720958186495</v>
      </c>
      <c r="AI20" s="31">
        <f t="shared" ca="1" si="16"/>
        <v>957.34863593714965</v>
      </c>
      <c r="AJ20" s="31">
        <f t="shared" ca="1" si="16"/>
        <v>952.88100896944297</v>
      </c>
      <c r="AK20" s="31">
        <f t="shared" ca="1" si="16"/>
        <v>948.43423092758542</v>
      </c>
      <c r="AL20" s="31">
        <f t="shared" ca="1" si="16"/>
        <v>944.00820451659024</v>
      </c>
      <c r="AM20" s="31">
        <f t="shared" ca="1" si="16"/>
        <v>939.60283289551262</v>
      </c>
      <c r="AN20" s="31">
        <f t="shared" ca="1" si="17"/>
        <v>935.21801967533372</v>
      </c>
      <c r="AO20" s="31">
        <f t="shared" ca="1" si="17"/>
        <v>930.85366891684873</v>
      </c>
      <c r="AP20" s="31">
        <f t="shared" ca="1" si="17"/>
        <v>926.50968512857014</v>
      </c>
      <c r="AQ20" s="31">
        <f t="shared" ca="1" si="17"/>
        <v>922.1859732646368</v>
      </c>
      <c r="AR20" s="31">
        <f t="shared" ca="1" si="17"/>
        <v>917.88243872273506</v>
      </c>
      <c r="AS20" s="31">
        <f t="shared" ca="1" si="17"/>
        <v>913.59898734202898</v>
      </c>
      <c r="AW20" s="31">
        <f t="shared" si="17"/>
        <v>1517.6532583874932</v>
      </c>
      <c r="AX20" s="31">
        <f t="shared" ca="1" si="17"/>
        <v>1226.7409478839436</v>
      </c>
      <c r="AY20" s="31">
        <f t="shared" ca="1" si="17"/>
        <v>1219.7894158459346</v>
      </c>
      <c r="AZ20" s="31">
        <f t="shared" ca="1" si="17"/>
        <v>1212.8772758228079</v>
      </c>
      <c r="BA20" s="31">
        <f t="shared" ca="1" si="17"/>
        <v>1206.0043045931452</v>
      </c>
      <c r="BB20" s="31">
        <f t="shared" ca="1" si="17"/>
        <v>1199.1702802004504</v>
      </c>
      <c r="BC20" s="31">
        <f t="shared" ca="1" si="17"/>
        <v>1192.3749819459813</v>
      </c>
      <c r="BD20" s="31">
        <f t="shared" ca="1" si="18"/>
        <v>1185.6181903816205</v>
      </c>
      <c r="BE20" s="31">
        <f t="shared" ca="1" si="18"/>
        <v>1178.8996873027916</v>
      </c>
      <c r="BF20" s="31">
        <f t="shared" ca="1" si="18"/>
        <v>1172.2192557414089</v>
      </c>
      <c r="BG20" s="31">
        <f t="shared" ca="1" si="18"/>
        <v>1165.5766799588744</v>
      </c>
      <c r="BH20" s="31">
        <f t="shared" ca="1" si="18"/>
        <v>1158.9717454391075</v>
      </c>
      <c r="BL20" s="31">
        <f t="shared" ca="1" si="18"/>
        <v>1897.0665729843665</v>
      </c>
      <c r="BM20" s="31">
        <f t="shared" ca="1" si="18"/>
        <v>1475.8549680973028</v>
      </c>
      <c r="BN20" s="31">
        <f t="shared" ca="1" si="18"/>
        <v>1466.0159349766541</v>
      </c>
      <c r="BO20" s="31">
        <f t="shared" ca="1" si="18"/>
        <v>1456.242495410143</v>
      </c>
      <c r="BP20" s="31">
        <f t="shared" ca="1" si="18"/>
        <v>1446.5342121074086</v>
      </c>
      <c r="BQ20" s="31">
        <f t="shared" ca="1" si="18"/>
        <v>1436.890650693359</v>
      </c>
      <c r="BR20" s="31">
        <f t="shared" ca="1" si="18"/>
        <v>1427.3113796887369</v>
      </c>
      <c r="BS20" s="31">
        <f t="shared" ca="1" si="18"/>
        <v>1417.7959704908119</v>
      </c>
      <c r="BT20" s="31">
        <f t="shared" ca="1" si="19"/>
        <v>1408.3439973542063</v>
      </c>
      <c r="BU20" s="31">
        <f t="shared" ca="1" si="19"/>
        <v>1398.9550373718448</v>
      </c>
      <c r="BV20" s="31">
        <f t="shared" ca="1" si="19"/>
        <v>1389.6286704560328</v>
      </c>
      <c r="BW20" s="31">
        <f t="shared" ca="1" si="19"/>
        <v>1380.364479319659</v>
      </c>
    </row>
    <row r="21" spans="1:75">
      <c r="A21" s="17">
        <v>14</v>
      </c>
      <c r="B21" s="17">
        <v>0.81</v>
      </c>
      <c r="C21" s="17">
        <f t="shared" si="20"/>
        <v>1.422799929738275E-2</v>
      </c>
      <c r="D21" s="31">
        <f t="shared" ca="1" si="21"/>
        <v>320.1962874988651</v>
      </c>
      <c r="E21" s="31">
        <f t="shared" ca="1" si="21"/>
        <v>319.26238166032675</v>
      </c>
      <c r="F21" s="31">
        <f t="shared" ca="1" si="21"/>
        <v>318.33119971381745</v>
      </c>
      <c r="G21" s="31">
        <f t="shared" ca="1" si="21"/>
        <v>317.40273371465207</v>
      </c>
      <c r="H21" s="31">
        <f t="shared" ca="1" si="15"/>
        <v>316.47697574131769</v>
      </c>
      <c r="I21" s="31">
        <f t="shared" ca="1" si="15"/>
        <v>315.5539178954055</v>
      </c>
      <c r="J21" s="31">
        <f t="shared" ca="1" si="15"/>
        <v>314.63355230154394</v>
      </c>
      <c r="K21" s="31">
        <f t="shared" ca="1" si="15"/>
        <v>313.71587110733105</v>
      </c>
      <c r="L21" s="31">
        <f t="shared" ca="1" si="15"/>
        <v>312.80086648326801</v>
      </c>
      <c r="M21" s="31">
        <f t="shared" ca="1" si="15"/>
        <v>311.88853062269186</v>
      </c>
      <c r="N21" s="31">
        <f t="shared" ca="1" si="15"/>
        <v>310.97885574170897</v>
      </c>
      <c r="O21" s="31">
        <f t="shared" ca="1" si="15"/>
        <v>310.07183407912896</v>
      </c>
      <c r="S21" s="31">
        <f t="shared" ca="1" si="15"/>
        <v>612.11577493677612</v>
      </c>
      <c r="T21" s="31">
        <f t="shared" ca="1" si="15"/>
        <v>609.5652925412063</v>
      </c>
      <c r="U21" s="31">
        <f t="shared" ca="1" si="15"/>
        <v>607.02543715561796</v>
      </c>
      <c r="V21" s="31">
        <f t="shared" ca="1" si="15"/>
        <v>604.49616450080282</v>
      </c>
      <c r="W21" s="31">
        <f t="shared" ca="1" si="15"/>
        <v>601.97743048204939</v>
      </c>
      <c r="X21" s="31">
        <f t="shared" ca="1" si="16"/>
        <v>599.46919118837434</v>
      </c>
      <c r="Y21" s="31">
        <f t="shared" ca="1" si="16"/>
        <v>596.97140289175604</v>
      </c>
      <c r="Z21" s="31">
        <f t="shared" ca="1" si="16"/>
        <v>594.48402204637387</v>
      </c>
      <c r="AA21" s="31">
        <f t="shared" ca="1" si="16"/>
        <v>592.00700528784716</v>
      </c>
      <c r="AB21" s="31">
        <f t="shared" ca="1" si="16"/>
        <v>589.54030943248119</v>
      </c>
      <c r="AC21" s="31">
        <f t="shared" ca="1" si="16"/>
        <v>587.08389147651258</v>
      </c>
      <c r="AD21" s="31">
        <f t="shared" ca="1" si="16"/>
        <v>584.63770859536032</v>
      </c>
      <c r="AH21" s="31">
        <f t="shared" ca="1" si="16"/>
        <v>721.37790718639883</v>
      </c>
      <c r="AI21" s="31">
        <f t="shared" ca="1" si="16"/>
        <v>718.01147695286227</v>
      </c>
      <c r="AJ21" s="31">
        <f t="shared" ca="1" si="16"/>
        <v>714.66075672708234</v>
      </c>
      <c r="AK21" s="31">
        <f t="shared" ca="1" si="16"/>
        <v>711.32567319568909</v>
      </c>
      <c r="AL21" s="31">
        <f t="shared" ca="1" si="16"/>
        <v>708.00615338744274</v>
      </c>
      <c r="AM21" s="31">
        <f t="shared" ca="1" si="16"/>
        <v>704.70212467163458</v>
      </c>
      <c r="AN21" s="31">
        <f t="shared" ca="1" si="17"/>
        <v>701.41351475650038</v>
      </c>
      <c r="AO21" s="31">
        <f t="shared" ca="1" si="17"/>
        <v>698.14025168763658</v>
      </c>
      <c r="AP21" s="31">
        <f t="shared" ca="1" si="17"/>
        <v>694.88226384642769</v>
      </c>
      <c r="AQ21" s="31">
        <f t="shared" ca="1" si="17"/>
        <v>691.63947994847763</v>
      </c>
      <c r="AR21" s="31">
        <f t="shared" ca="1" si="17"/>
        <v>688.41182904205141</v>
      </c>
      <c r="AS21" s="31">
        <f t="shared" ca="1" si="17"/>
        <v>685.19924050652173</v>
      </c>
      <c r="AW21" s="31">
        <f t="shared" si="17"/>
        <v>1138.2399437906199</v>
      </c>
      <c r="AX21" s="31">
        <f t="shared" ca="1" si="17"/>
        <v>920.05571091295781</v>
      </c>
      <c r="AY21" s="31">
        <f t="shared" ca="1" si="17"/>
        <v>914.84206188445103</v>
      </c>
      <c r="AZ21" s="31">
        <f t="shared" ca="1" si="17"/>
        <v>909.6579568671059</v>
      </c>
      <c r="BA21" s="31">
        <f t="shared" ca="1" si="17"/>
        <v>904.50322844485902</v>
      </c>
      <c r="BB21" s="31">
        <f t="shared" ca="1" si="17"/>
        <v>899.37771015033798</v>
      </c>
      <c r="BC21" s="31">
        <f t="shared" ca="1" si="17"/>
        <v>894.28123645948608</v>
      </c>
      <c r="BD21" s="31">
        <f t="shared" ca="1" si="18"/>
        <v>889.21364278621547</v>
      </c>
      <c r="BE21" s="31">
        <f t="shared" ca="1" si="18"/>
        <v>884.17476547709373</v>
      </c>
      <c r="BF21" s="31">
        <f t="shared" ca="1" si="18"/>
        <v>879.16444180605674</v>
      </c>
      <c r="BG21" s="31">
        <f t="shared" ca="1" si="18"/>
        <v>874.18250996915594</v>
      </c>
      <c r="BH21" s="31">
        <f t="shared" ca="1" si="18"/>
        <v>869.22880907933063</v>
      </c>
      <c r="BL21" s="31">
        <f t="shared" ca="1" si="18"/>
        <v>1422.7999297382751</v>
      </c>
      <c r="BM21" s="31">
        <f t="shared" ca="1" si="18"/>
        <v>1106.8912260729771</v>
      </c>
      <c r="BN21" s="31">
        <f t="shared" ca="1" si="18"/>
        <v>1099.5119512324907</v>
      </c>
      <c r="BO21" s="31">
        <f t="shared" ca="1" si="18"/>
        <v>1092.1818715576073</v>
      </c>
      <c r="BP21" s="31">
        <f t="shared" ca="1" si="18"/>
        <v>1084.9006590805566</v>
      </c>
      <c r="BQ21" s="31">
        <f t="shared" ca="1" si="18"/>
        <v>1077.6679880200195</v>
      </c>
      <c r="BR21" s="31">
        <f t="shared" ca="1" si="18"/>
        <v>1070.4835347665528</v>
      </c>
      <c r="BS21" s="31">
        <f t="shared" ca="1" si="18"/>
        <v>1063.346977868109</v>
      </c>
      <c r="BT21" s="31">
        <f t="shared" ca="1" si="19"/>
        <v>1056.2579980156549</v>
      </c>
      <c r="BU21" s="31">
        <f t="shared" ca="1" si="19"/>
        <v>1049.2162780288838</v>
      </c>
      <c r="BV21" s="31">
        <f t="shared" ca="1" si="19"/>
        <v>1042.2215028420246</v>
      </c>
      <c r="BW21" s="31">
        <f t="shared" ca="1" si="19"/>
        <v>1035.2733594897445</v>
      </c>
    </row>
    <row r="22" spans="1:75">
      <c r="A22" s="17">
        <v>15</v>
      </c>
      <c r="B22" s="17">
        <v>0.54</v>
      </c>
      <c r="C22" s="17">
        <f t="shared" si="20"/>
        <v>9.4853328649218329E-3</v>
      </c>
      <c r="D22" s="31">
        <f t="shared" ca="1" si="21"/>
        <v>213.46419166591008</v>
      </c>
      <c r="E22" s="31">
        <f t="shared" ca="1" si="21"/>
        <v>212.84158777355114</v>
      </c>
      <c r="F22" s="31">
        <f t="shared" ca="1" si="21"/>
        <v>212.22079980921163</v>
      </c>
      <c r="G22" s="31">
        <f t="shared" ca="1" si="21"/>
        <v>211.60182247643471</v>
      </c>
      <c r="H22" s="31">
        <f t="shared" ca="1" si="15"/>
        <v>210.98465049421179</v>
      </c>
      <c r="I22" s="31">
        <f t="shared" ca="1" si="15"/>
        <v>210.36927859693697</v>
      </c>
      <c r="J22" s="31">
        <f t="shared" ca="1" si="15"/>
        <v>209.7557015343626</v>
      </c>
      <c r="K22" s="31">
        <f t="shared" ca="1" si="15"/>
        <v>209.14391407155401</v>
      </c>
      <c r="L22" s="31">
        <f t="shared" ca="1" si="15"/>
        <v>208.53391098884535</v>
      </c>
      <c r="M22" s="31">
        <f t="shared" ca="1" si="15"/>
        <v>207.92568708179454</v>
      </c>
      <c r="N22" s="31">
        <f t="shared" ca="1" si="15"/>
        <v>207.31923716113931</v>
      </c>
      <c r="O22" s="31">
        <f t="shared" ca="1" si="15"/>
        <v>206.71455605275264</v>
      </c>
      <c r="S22" s="31">
        <f t="shared" ca="1" si="15"/>
        <v>408.0771832911841</v>
      </c>
      <c r="T22" s="31">
        <f t="shared" ca="1" si="15"/>
        <v>406.37686169413752</v>
      </c>
      <c r="U22" s="31">
        <f t="shared" ca="1" si="15"/>
        <v>404.68362477041194</v>
      </c>
      <c r="V22" s="31">
        <f t="shared" ca="1" si="15"/>
        <v>402.99744300053521</v>
      </c>
      <c r="W22" s="31">
        <f t="shared" ca="1" si="15"/>
        <v>401.31828698803292</v>
      </c>
      <c r="X22" s="31">
        <f t="shared" ca="1" si="16"/>
        <v>399.64612745891623</v>
      </c>
      <c r="Y22" s="31">
        <f t="shared" ca="1" si="16"/>
        <v>397.98093526117066</v>
      </c>
      <c r="Z22" s="31">
        <f t="shared" ca="1" si="16"/>
        <v>396.32268136424921</v>
      </c>
      <c r="AA22" s="31">
        <f t="shared" ca="1" si="16"/>
        <v>394.67133685856476</v>
      </c>
      <c r="AB22" s="31">
        <f t="shared" ca="1" si="16"/>
        <v>393.02687295498743</v>
      </c>
      <c r="AC22" s="31">
        <f t="shared" ca="1" si="16"/>
        <v>391.38926098434166</v>
      </c>
      <c r="AD22" s="31">
        <f t="shared" ca="1" si="16"/>
        <v>389.75847239690688</v>
      </c>
      <c r="AH22" s="31">
        <f t="shared" ca="1" si="16"/>
        <v>480.91860479093248</v>
      </c>
      <c r="AI22" s="31">
        <f t="shared" ca="1" si="16"/>
        <v>478.67431796857483</v>
      </c>
      <c r="AJ22" s="31">
        <f t="shared" ca="1" si="16"/>
        <v>476.44050448472149</v>
      </c>
      <c r="AK22" s="31">
        <f t="shared" ca="1" si="16"/>
        <v>474.21711546379271</v>
      </c>
      <c r="AL22" s="31">
        <f t="shared" ca="1" si="16"/>
        <v>472.00410225829512</v>
      </c>
      <c r="AM22" s="31">
        <f t="shared" ca="1" si="16"/>
        <v>469.80141644775631</v>
      </c>
      <c r="AN22" s="31">
        <f t="shared" ca="1" si="17"/>
        <v>467.60900983766686</v>
      </c>
      <c r="AO22" s="31">
        <f t="shared" ca="1" si="17"/>
        <v>465.42683445842437</v>
      </c>
      <c r="AP22" s="31">
        <f t="shared" ca="1" si="17"/>
        <v>463.25484256428507</v>
      </c>
      <c r="AQ22" s="31">
        <f t="shared" ca="1" si="17"/>
        <v>461.0929866323184</v>
      </c>
      <c r="AR22" s="31">
        <f t="shared" ca="1" si="17"/>
        <v>458.94121936136753</v>
      </c>
      <c r="AS22" s="31">
        <f t="shared" ca="1" si="17"/>
        <v>456.79949367101449</v>
      </c>
      <c r="AW22" s="31">
        <f t="shared" si="17"/>
        <v>758.82662919374661</v>
      </c>
      <c r="AX22" s="31">
        <f t="shared" ca="1" si="17"/>
        <v>613.3704739419718</v>
      </c>
      <c r="AY22" s="31">
        <f t="shared" ca="1" si="17"/>
        <v>609.89470792296731</v>
      </c>
      <c r="AZ22" s="31">
        <f t="shared" ca="1" si="17"/>
        <v>606.43863791140393</v>
      </c>
      <c r="BA22" s="31">
        <f t="shared" ca="1" si="17"/>
        <v>603.0021522965726</v>
      </c>
      <c r="BB22" s="31">
        <f t="shared" ca="1" si="17"/>
        <v>599.5851401002252</v>
      </c>
      <c r="BC22" s="31">
        <f t="shared" ca="1" si="17"/>
        <v>596.18749097299064</v>
      </c>
      <c r="BD22" s="31">
        <f t="shared" ca="1" si="18"/>
        <v>592.80909519081024</v>
      </c>
      <c r="BE22" s="31">
        <f t="shared" ca="1" si="18"/>
        <v>589.44984365139578</v>
      </c>
      <c r="BF22" s="31">
        <f t="shared" ca="1" si="18"/>
        <v>586.10962787070446</v>
      </c>
      <c r="BG22" s="31">
        <f t="shared" ca="1" si="18"/>
        <v>582.78833997943718</v>
      </c>
      <c r="BH22" s="31">
        <f t="shared" ca="1" si="18"/>
        <v>579.48587271955375</v>
      </c>
      <c r="BL22" s="31">
        <f t="shared" ca="1" si="18"/>
        <v>948.53328649218327</v>
      </c>
      <c r="BM22" s="31">
        <f t="shared" ca="1" si="18"/>
        <v>737.92748404865142</v>
      </c>
      <c r="BN22" s="31">
        <f t="shared" ca="1" si="18"/>
        <v>733.00796748832704</v>
      </c>
      <c r="BO22" s="31">
        <f t="shared" ca="1" si="18"/>
        <v>728.12124770507148</v>
      </c>
      <c r="BP22" s="31">
        <f t="shared" ca="1" si="18"/>
        <v>723.26710605370431</v>
      </c>
      <c r="BQ22" s="31">
        <f t="shared" ca="1" si="18"/>
        <v>718.44532534667951</v>
      </c>
      <c r="BR22" s="31">
        <f t="shared" ca="1" si="18"/>
        <v>713.65568984436845</v>
      </c>
      <c r="BS22" s="31">
        <f t="shared" ca="1" si="18"/>
        <v>708.89798524540595</v>
      </c>
      <c r="BT22" s="31">
        <f t="shared" ca="1" si="19"/>
        <v>704.17199867710315</v>
      </c>
      <c r="BU22" s="31">
        <f t="shared" ca="1" si="19"/>
        <v>699.4775186859224</v>
      </c>
      <c r="BV22" s="31">
        <f t="shared" ca="1" si="19"/>
        <v>694.81433522801638</v>
      </c>
      <c r="BW22" s="31">
        <f t="shared" ca="1" si="19"/>
        <v>690.18223965982952</v>
      </c>
    </row>
    <row r="23" spans="1:75">
      <c r="A23" s="17">
        <v>16</v>
      </c>
      <c r="B23" s="17">
        <v>0.81</v>
      </c>
      <c r="C23" s="17">
        <f t="shared" si="20"/>
        <v>1.422799929738275E-2</v>
      </c>
      <c r="D23" s="31">
        <f t="shared" ca="1" si="21"/>
        <v>320.1962874988651</v>
      </c>
      <c r="E23" s="31">
        <f t="shared" ca="1" si="21"/>
        <v>319.26238166032675</v>
      </c>
      <c r="F23" s="31">
        <f t="shared" ca="1" si="21"/>
        <v>318.33119971381745</v>
      </c>
      <c r="G23" s="31">
        <f t="shared" ca="1" si="21"/>
        <v>317.40273371465207</v>
      </c>
      <c r="H23" s="31">
        <f t="shared" ca="1" si="15"/>
        <v>316.47697574131769</v>
      </c>
      <c r="I23" s="31">
        <f t="shared" ca="1" si="15"/>
        <v>315.5539178954055</v>
      </c>
      <c r="J23" s="31">
        <f t="shared" ca="1" si="15"/>
        <v>314.63355230154394</v>
      </c>
      <c r="K23" s="31">
        <f t="shared" ca="1" si="15"/>
        <v>313.71587110733105</v>
      </c>
      <c r="L23" s="31">
        <f t="shared" ca="1" si="15"/>
        <v>312.80086648326801</v>
      </c>
      <c r="M23" s="31">
        <f t="shared" ca="1" si="15"/>
        <v>311.88853062269186</v>
      </c>
      <c r="N23" s="31">
        <f t="shared" ca="1" si="15"/>
        <v>310.97885574170897</v>
      </c>
      <c r="O23" s="31">
        <f t="shared" ca="1" si="15"/>
        <v>310.07183407912896</v>
      </c>
      <c r="S23" s="31">
        <f t="shared" ca="1" si="15"/>
        <v>612.11577493677612</v>
      </c>
      <c r="T23" s="31">
        <f t="shared" ca="1" si="15"/>
        <v>609.5652925412063</v>
      </c>
      <c r="U23" s="31">
        <f t="shared" ca="1" si="15"/>
        <v>607.02543715561796</v>
      </c>
      <c r="V23" s="31">
        <f t="shared" ca="1" si="15"/>
        <v>604.49616450080282</v>
      </c>
      <c r="W23" s="31">
        <f t="shared" ca="1" si="15"/>
        <v>601.97743048204939</v>
      </c>
      <c r="X23" s="31">
        <f t="shared" ca="1" si="16"/>
        <v>599.46919118837434</v>
      </c>
      <c r="Y23" s="31">
        <f t="shared" ca="1" si="16"/>
        <v>596.97140289175604</v>
      </c>
      <c r="Z23" s="31">
        <f t="shared" ca="1" si="16"/>
        <v>594.48402204637387</v>
      </c>
      <c r="AA23" s="31">
        <f t="shared" ca="1" si="16"/>
        <v>592.00700528784716</v>
      </c>
      <c r="AB23" s="31">
        <f t="shared" ca="1" si="16"/>
        <v>589.54030943248119</v>
      </c>
      <c r="AC23" s="31">
        <f t="shared" ca="1" si="16"/>
        <v>587.08389147651258</v>
      </c>
      <c r="AD23" s="31">
        <f t="shared" ca="1" si="16"/>
        <v>584.63770859536032</v>
      </c>
      <c r="AH23" s="31">
        <f t="shared" ca="1" si="16"/>
        <v>721.37790718639883</v>
      </c>
      <c r="AI23" s="31">
        <f t="shared" ca="1" si="16"/>
        <v>718.01147695286227</v>
      </c>
      <c r="AJ23" s="31">
        <f t="shared" ca="1" si="16"/>
        <v>714.66075672708234</v>
      </c>
      <c r="AK23" s="31">
        <f t="shared" ca="1" si="16"/>
        <v>711.32567319568909</v>
      </c>
      <c r="AL23" s="31">
        <f t="shared" ca="1" si="16"/>
        <v>708.00615338744274</v>
      </c>
      <c r="AM23" s="31">
        <f t="shared" ca="1" si="16"/>
        <v>704.70212467163458</v>
      </c>
      <c r="AN23" s="31">
        <f t="shared" ca="1" si="17"/>
        <v>701.41351475650038</v>
      </c>
      <c r="AO23" s="31">
        <f t="shared" ca="1" si="17"/>
        <v>698.14025168763658</v>
      </c>
      <c r="AP23" s="31">
        <f t="shared" ca="1" si="17"/>
        <v>694.88226384642769</v>
      </c>
      <c r="AQ23" s="31">
        <f t="shared" ca="1" si="17"/>
        <v>691.63947994847763</v>
      </c>
      <c r="AR23" s="31">
        <f t="shared" ca="1" si="17"/>
        <v>688.41182904205141</v>
      </c>
      <c r="AS23" s="31">
        <f t="shared" ca="1" si="17"/>
        <v>685.19924050652173</v>
      </c>
      <c r="AW23" s="31">
        <f t="shared" si="17"/>
        <v>1138.2399437906199</v>
      </c>
      <c r="AX23" s="31">
        <f t="shared" ca="1" si="17"/>
        <v>920.05571091295781</v>
      </c>
      <c r="AY23" s="31">
        <f t="shared" ca="1" si="17"/>
        <v>914.84206188445103</v>
      </c>
      <c r="AZ23" s="31">
        <f t="shared" ca="1" si="17"/>
        <v>909.6579568671059</v>
      </c>
      <c r="BA23" s="31">
        <f t="shared" ca="1" si="17"/>
        <v>904.50322844485902</v>
      </c>
      <c r="BB23" s="31">
        <f t="shared" ca="1" si="17"/>
        <v>899.37771015033798</v>
      </c>
      <c r="BC23" s="31">
        <f t="shared" ca="1" si="17"/>
        <v>894.28123645948608</v>
      </c>
      <c r="BD23" s="31">
        <f t="shared" ca="1" si="18"/>
        <v>889.21364278621547</v>
      </c>
      <c r="BE23" s="31">
        <f t="shared" ca="1" si="18"/>
        <v>884.17476547709373</v>
      </c>
      <c r="BF23" s="31">
        <f t="shared" ca="1" si="18"/>
        <v>879.16444180605674</v>
      </c>
      <c r="BG23" s="31">
        <f t="shared" ca="1" si="18"/>
        <v>874.18250996915594</v>
      </c>
      <c r="BH23" s="31">
        <f t="shared" ca="1" si="18"/>
        <v>869.22880907933063</v>
      </c>
      <c r="BL23" s="31">
        <f t="shared" ca="1" si="18"/>
        <v>1422.7999297382751</v>
      </c>
      <c r="BM23" s="31">
        <f t="shared" ca="1" si="18"/>
        <v>1106.8912260729771</v>
      </c>
      <c r="BN23" s="31">
        <f t="shared" ca="1" si="18"/>
        <v>1099.5119512324907</v>
      </c>
      <c r="BO23" s="31">
        <f t="shared" ca="1" si="18"/>
        <v>1092.1818715576073</v>
      </c>
      <c r="BP23" s="31">
        <f t="shared" ca="1" si="18"/>
        <v>1084.9006590805566</v>
      </c>
      <c r="BQ23" s="31">
        <f t="shared" ca="1" si="18"/>
        <v>1077.6679880200195</v>
      </c>
      <c r="BR23" s="31">
        <f t="shared" ca="1" si="18"/>
        <v>1070.4835347665528</v>
      </c>
      <c r="BS23" s="31">
        <f t="shared" ca="1" si="18"/>
        <v>1063.346977868109</v>
      </c>
      <c r="BT23" s="31">
        <f t="shared" ca="1" si="19"/>
        <v>1056.2579980156549</v>
      </c>
      <c r="BU23" s="31">
        <f t="shared" ca="1" si="19"/>
        <v>1049.2162780288838</v>
      </c>
      <c r="BV23" s="31">
        <f t="shared" ca="1" si="19"/>
        <v>1042.2215028420246</v>
      </c>
      <c r="BW23" s="31">
        <f t="shared" ca="1" si="19"/>
        <v>1035.2733594897445</v>
      </c>
    </row>
    <row r="24" spans="1:75">
      <c r="A24" s="17">
        <v>17</v>
      </c>
      <c r="B24" s="17">
        <v>0.79</v>
      </c>
      <c r="C24" s="17">
        <f t="shared" si="20"/>
        <v>1.3876690672756015E-2</v>
      </c>
      <c r="D24" s="31">
        <f t="shared" ca="1" si="21"/>
        <v>312.29020632605364</v>
      </c>
      <c r="E24" s="31">
        <f t="shared" ca="1" si="21"/>
        <v>311.37935989093592</v>
      </c>
      <c r="F24" s="31">
        <f t="shared" ca="1" si="21"/>
        <v>310.47117009125407</v>
      </c>
      <c r="G24" s="31">
        <f t="shared" ca="1" si="21"/>
        <v>309.56562917848782</v>
      </c>
      <c r="H24" s="31">
        <f t="shared" ca="1" si="21"/>
        <v>308.66272942671725</v>
      </c>
      <c r="I24" s="31">
        <f t="shared" ca="1" si="21"/>
        <v>307.76246313255592</v>
      </c>
      <c r="J24" s="31">
        <f t="shared" ca="1" si="21"/>
        <v>306.86482261508604</v>
      </c>
      <c r="K24" s="31">
        <f t="shared" ca="1" si="21"/>
        <v>305.96980021579196</v>
      </c>
      <c r="L24" s="31">
        <f t="shared" ca="1" si="21"/>
        <v>305.07738829849598</v>
      </c>
      <c r="M24" s="31">
        <f t="shared" ca="1" si="21"/>
        <v>304.18757924929201</v>
      </c>
      <c r="N24" s="31">
        <f t="shared" ca="1" si="21"/>
        <v>303.30036547648155</v>
      </c>
      <c r="O24" s="31">
        <f t="shared" ca="1" si="21"/>
        <v>302.41573941050848</v>
      </c>
      <c r="S24" s="31">
        <f t="shared" ref="S24:AD87" ca="1" si="22">IF($C24*S$5&gt;(5%*S$5),(5%*S$5)*$B24,$C24*S$5)</f>
        <v>597.00180518525076</v>
      </c>
      <c r="T24" s="31">
        <f t="shared" ca="1" si="22"/>
        <v>594.51429766364561</v>
      </c>
      <c r="U24" s="31">
        <f t="shared" ca="1" si="22"/>
        <v>592.03715475671379</v>
      </c>
      <c r="V24" s="31">
        <f t="shared" ca="1" si="22"/>
        <v>589.57033327856084</v>
      </c>
      <c r="W24" s="31">
        <f t="shared" ca="1" si="22"/>
        <v>587.11379022323331</v>
      </c>
      <c r="X24" s="31">
        <f t="shared" ca="1" si="22"/>
        <v>584.66748276397004</v>
      </c>
      <c r="Y24" s="31">
        <f t="shared" ca="1" si="22"/>
        <v>582.23136825245342</v>
      </c>
      <c r="Z24" s="31">
        <f t="shared" ca="1" si="22"/>
        <v>579.80540421806825</v>
      </c>
      <c r="AA24" s="31">
        <f t="shared" ca="1" si="22"/>
        <v>577.38954836715959</v>
      </c>
      <c r="AB24" s="31">
        <f t="shared" ca="1" si="22"/>
        <v>574.98375858229645</v>
      </c>
      <c r="AC24" s="31">
        <f t="shared" ca="1" si="22"/>
        <v>572.58799292153685</v>
      </c>
      <c r="AD24" s="31">
        <f t="shared" ca="1" si="22"/>
        <v>570.20220961769712</v>
      </c>
      <c r="AH24" s="31">
        <f t="shared" ref="AH24:AS87" ca="1" si="23">IF($C24*AH$5&gt;(5%*AH$5),(5%*AH$5)*$B24,$C24*AH$5)</f>
        <v>703.56610700895681</v>
      </c>
      <c r="AI24" s="31">
        <f t="shared" ca="1" si="23"/>
        <v>700.28279850958165</v>
      </c>
      <c r="AJ24" s="31">
        <f t="shared" ca="1" si="23"/>
        <v>697.01481211653697</v>
      </c>
      <c r="AK24" s="31">
        <f t="shared" ca="1" si="23"/>
        <v>693.76207632665967</v>
      </c>
      <c r="AL24" s="31">
        <f t="shared" ca="1" si="23"/>
        <v>690.52451997046876</v>
      </c>
      <c r="AM24" s="31">
        <f t="shared" ca="1" si="23"/>
        <v>687.30207221060641</v>
      </c>
      <c r="AN24" s="31">
        <f t="shared" ca="1" si="23"/>
        <v>684.09466254029041</v>
      </c>
      <c r="AO24" s="31">
        <f t="shared" ca="1" si="23"/>
        <v>680.90222078176896</v>
      </c>
      <c r="AP24" s="31">
        <f t="shared" ca="1" si="23"/>
        <v>677.72467708478746</v>
      </c>
      <c r="AQ24" s="31">
        <f t="shared" ca="1" si="23"/>
        <v>674.56196192505831</v>
      </c>
      <c r="AR24" s="31">
        <f t="shared" ca="1" si="23"/>
        <v>671.41400610274138</v>
      </c>
      <c r="AS24" s="31">
        <f t="shared" ca="1" si="23"/>
        <v>668.28074074092854</v>
      </c>
      <c r="AW24" s="31">
        <f t="shared" ref="AW24:BH87" si="24">IF($C24*AW$5&gt;(5%*AW$5),(5%*AW$5)*$B24,$C24*AW$5)</f>
        <v>1110.1352538204812</v>
      </c>
      <c r="AX24" s="31">
        <f t="shared" ca="1" si="24"/>
        <v>897.33828595214391</v>
      </c>
      <c r="AY24" s="31">
        <f t="shared" ca="1" si="24"/>
        <v>892.25336899841511</v>
      </c>
      <c r="AZ24" s="31">
        <f t="shared" ca="1" si="24"/>
        <v>887.19726657409092</v>
      </c>
      <c r="BA24" s="31">
        <f t="shared" ca="1" si="24"/>
        <v>882.16981539683775</v>
      </c>
      <c r="BB24" s="31">
        <f t="shared" ca="1" si="24"/>
        <v>877.17085310958873</v>
      </c>
      <c r="BC24" s="31">
        <f t="shared" ca="1" si="24"/>
        <v>872.20021827530115</v>
      </c>
      <c r="BD24" s="31">
        <f t="shared" ca="1" si="24"/>
        <v>867.25775037174094</v>
      </c>
      <c r="BE24" s="31">
        <f t="shared" ca="1" si="24"/>
        <v>862.34328978630117</v>
      </c>
      <c r="BF24" s="31">
        <f t="shared" ca="1" si="24"/>
        <v>857.45667781084546</v>
      </c>
      <c r="BG24" s="31">
        <f t="shared" ca="1" si="24"/>
        <v>852.59775663658411</v>
      </c>
      <c r="BH24" s="31">
        <f t="shared" ca="1" si="24"/>
        <v>847.76636934897681</v>
      </c>
      <c r="BL24" s="31">
        <f t="shared" ref="BL24:BW87" ca="1" si="25">IF($C24*BL$5&gt;(5%*BL$5),(5%*BL$5)*$B24,$C24*BL$5)</f>
        <v>1387.6690672756015</v>
      </c>
      <c r="BM24" s="31">
        <f t="shared" ca="1" si="25"/>
        <v>1079.5605785156197</v>
      </c>
      <c r="BN24" s="31">
        <f t="shared" ca="1" si="25"/>
        <v>1072.3635079921821</v>
      </c>
      <c r="BO24" s="31">
        <f t="shared" ca="1" si="25"/>
        <v>1065.2144179389009</v>
      </c>
      <c r="BP24" s="31">
        <f t="shared" ca="1" si="25"/>
        <v>1058.1129884859747</v>
      </c>
      <c r="BQ24" s="31">
        <f t="shared" ca="1" si="25"/>
        <v>1051.0589018960682</v>
      </c>
      <c r="BR24" s="31">
        <f t="shared" ca="1" si="25"/>
        <v>1044.0518425500945</v>
      </c>
      <c r="BS24" s="31">
        <f t="shared" ca="1" si="25"/>
        <v>1037.0914969330938</v>
      </c>
      <c r="BT24" s="31">
        <f t="shared" ca="1" si="25"/>
        <v>1030.1775536202065</v>
      </c>
      <c r="BU24" s="31">
        <f t="shared" ca="1" si="25"/>
        <v>1023.3097032627384</v>
      </c>
      <c r="BV24" s="31">
        <f t="shared" ca="1" si="25"/>
        <v>1016.4876385743203</v>
      </c>
      <c r="BW24" s="31">
        <f t="shared" ca="1" si="25"/>
        <v>1009.7110543171581</v>
      </c>
    </row>
    <row r="25" spans="1:75">
      <c r="A25" s="17">
        <v>18</v>
      </c>
      <c r="B25" s="17">
        <v>0.24</v>
      </c>
      <c r="C25" s="17">
        <f t="shared" si="20"/>
        <v>4.2157034955208139E-3</v>
      </c>
      <c r="D25" s="31">
        <f t="shared" ca="1" si="21"/>
        <v>94.872974073737794</v>
      </c>
      <c r="E25" s="31">
        <f t="shared" ca="1" si="21"/>
        <v>94.596261232689386</v>
      </c>
      <c r="F25" s="31">
        <f t="shared" ca="1" si="21"/>
        <v>94.320355470760717</v>
      </c>
      <c r="G25" s="31">
        <f t="shared" ca="1" si="21"/>
        <v>94.045254433970968</v>
      </c>
      <c r="H25" s="31">
        <f t="shared" ca="1" si="21"/>
        <v>93.770955775205223</v>
      </c>
      <c r="I25" s="31">
        <f t="shared" ca="1" si="21"/>
        <v>93.497457154194194</v>
      </c>
      <c r="J25" s="31">
        <f t="shared" ca="1" si="21"/>
        <v>93.224756237494475</v>
      </c>
      <c r="K25" s="31">
        <f t="shared" ca="1" si="21"/>
        <v>92.952850698468438</v>
      </c>
      <c r="L25" s="31">
        <f t="shared" ca="1" si="21"/>
        <v>92.681738217264581</v>
      </c>
      <c r="M25" s="31">
        <f t="shared" ca="1" si="21"/>
        <v>92.411416480797556</v>
      </c>
      <c r="N25" s="31">
        <f t="shared" ca="1" si="21"/>
        <v>92.141883182728563</v>
      </c>
      <c r="O25" s="31">
        <f t="shared" ca="1" si="21"/>
        <v>91.873136023445596</v>
      </c>
      <c r="S25" s="31">
        <f t="shared" ca="1" si="22"/>
        <v>181.36763701830401</v>
      </c>
      <c r="T25" s="31">
        <f t="shared" ca="1" si="22"/>
        <v>180.61193853072774</v>
      </c>
      <c r="U25" s="31">
        <f t="shared" ca="1" si="22"/>
        <v>179.85938878684973</v>
      </c>
      <c r="V25" s="31">
        <f t="shared" ca="1" si="22"/>
        <v>179.10997466690452</v>
      </c>
      <c r="W25" s="31">
        <f t="shared" ca="1" si="22"/>
        <v>178.36368310579238</v>
      </c>
      <c r="X25" s="31">
        <f t="shared" ca="1" si="22"/>
        <v>177.62050109285161</v>
      </c>
      <c r="Y25" s="31">
        <f t="shared" ca="1" si="22"/>
        <v>176.8804156716314</v>
      </c>
      <c r="Z25" s="31">
        <f t="shared" ca="1" si="22"/>
        <v>176.14341393966629</v>
      </c>
      <c r="AA25" s="31">
        <f t="shared" ca="1" si="22"/>
        <v>175.40948304825099</v>
      </c>
      <c r="AB25" s="31">
        <f t="shared" ca="1" si="22"/>
        <v>174.67861020221662</v>
      </c>
      <c r="AC25" s="31">
        <f t="shared" ca="1" si="22"/>
        <v>173.95078265970739</v>
      </c>
      <c r="AD25" s="31">
        <f t="shared" ca="1" si="22"/>
        <v>173.22598773195858</v>
      </c>
      <c r="AH25" s="31">
        <f t="shared" ca="1" si="23"/>
        <v>213.74160212930329</v>
      </c>
      <c r="AI25" s="31">
        <f t="shared" ca="1" si="23"/>
        <v>212.74414131936655</v>
      </c>
      <c r="AJ25" s="31">
        <f t="shared" ca="1" si="23"/>
        <v>211.75133532654286</v>
      </c>
      <c r="AK25" s="31">
        <f t="shared" ca="1" si="23"/>
        <v>210.76316242835227</v>
      </c>
      <c r="AL25" s="31">
        <f t="shared" ca="1" si="23"/>
        <v>209.77960100368668</v>
      </c>
      <c r="AM25" s="31">
        <f t="shared" ca="1" si="23"/>
        <v>208.8006295323361</v>
      </c>
      <c r="AN25" s="31">
        <f t="shared" ca="1" si="23"/>
        <v>207.82622659451857</v>
      </c>
      <c r="AO25" s="31">
        <f t="shared" ca="1" si="23"/>
        <v>206.85637087041079</v>
      </c>
      <c r="AP25" s="31">
        <f t="shared" ca="1" si="23"/>
        <v>205.89104113968222</v>
      </c>
      <c r="AQ25" s="31">
        <f t="shared" ca="1" si="23"/>
        <v>204.93021628103037</v>
      </c>
      <c r="AR25" s="31">
        <f t="shared" ca="1" si="23"/>
        <v>203.97387527171887</v>
      </c>
      <c r="AS25" s="31">
        <f t="shared" ca="1" si="23"/>
        <v>203.02199718711751</v>
      </c>
      <c r="AW25" s="31">
        <f t="shared" si="24"/>
        <v>337.25627964166512</v>
      </c>
      <c r="AX25" s="31">
        <f t="shared" ca="1" si="24"/>
        <v>272.60909952976522</v>
      </c>
      <c r="AY25" s="31">
        <f t="shared" ca="1" si="24"/>
        <v>271.06431463242984</v>
      </c>
      <c r="AZ25" s="31">
        <f t="shared" ca="1" si="24"/>
        <v>269.5282835161795</v>
      </c>
      <c r="BA25" s="31">
        <f t="shared" ca="1" si="24"/>
        <v>268.00095657625445</v>
      </c>
      <c r="BB25" s="31">
        <f t="shared" ca="1" si="24"/>
        <v>266.48228448898897</v>
      </c>
      <c r="BC25" s="31">
        <f t="shared" ca="1" si="24"/>
        <v>264.97221821021805</v>
      </c>
      <c r="BD25" s="31">
        <f t="shared" ca="1" si="24"/>
        <v>263.47070897369343</v>
      </c>
      <c r="BE25" s="31">
        <f t="shared" ca="1" si="24"/>
        <v>261.97770828950917</v>
      </c>
      <c r="BF25" s="31">
        <f t="shared" ca="1" si="24"/>
        <v>260.49316794253531</v>
      </c>
      <c r="BG25" s="31">
        <f t="shared" ca="1" si="24"/>
        <v>259.01703999086095</v>
      </c>
      <c r="BH25" s="31">
        <f t="shared" ca="1" si="24"/>
        <v>257.54927676424609</v>
      </c>
      <c r="BL25" s="31">
        <f t="shared" ca="1" si="25"/>
        <v>421.57034955208138</v>
      </c>
      <c r="BM25" s="31">
        <f t="shared" ca="1" si="25"/>
        <v>327.96777068828948</v>
      </c>
      <c r="BN25" s="31">
        <f t="shared" ca="1" si="25"/>
        <v>325.78131888370086</v>
      </c>
      <c r="BO25" s="31">
        <f t="shared" ca="1" si="25"/>
        <v>323.60944342447618</v>
      </c>
      <c r="BP25" s="31">
        <f t="shared" ca="1" si="25"/>
        <v>321.45204713497964</v>
      </c>
      <c r="BQ25" s="31">
        <f t="shared" ca="1" si="25"/>
        <v>319.3090334874131</v>
      </c>
      <c r="BR25" s="31">
        <f t="shared" ca="1" si="25"/>
        <v>317.18030659749707</v>
      </c>
      <c r="BS25" s="31">
        <f t="shared" ca="1" si="25"/>
        <v>315.06577122018041</v>
      </c>
      <c r="BT25" s="31">
        <f t="shared" ca="1" si="25"/>
        <v>312.96533274537916</v>
      </c>
      <c r="BU25" s="31">
        <f t="shared" ca="1" si="25"/>
        <v>310.87889719374328</v>
      </c>
      <c r="BV25" s="31">
        <f t="shared" ca="1" si="25"/>
        <v>308.80637121245167</v>
      </c>
      <c r="BW25" s="31">
        <f t="shared" ca="1" si="25"/>
        <v>306.74766207103534</v>
      </c>
    </row>
    <row r="26" spans="1:75">
      <c r="A26" s="17">
        <v>19</v>
      </c>
      <c r="B26" s="17">
        <v>1.04</v>
      </c>
      <c r="C26" s="17">
        <f t="shared" si="20"/>
        <v>1.8268048480590198E-2</v>
      </c>
      <c r="D26" s="31">
        <f t="shared" ca="1" si="21"/>
        <v>411.11622098619722</v>
      </c>
      <c r="E26" s="31">
        <f t="shared" ca="1" si="21"/>
        <v>409.91713200832078</v>
      </c>
      <c r="F26" s="31">
        <f t="shared" ca="1" si="21"/>
        <v>408.72154037329653</v>
      </c>
      <c r="G26" s="31">
        <f t="shared" ca="1" si="21"/>
        <v>407.52943588054092</v>
      </c>
      <c r="H26" s="31">
        <f t="shared" ca="1" si="21"/>
        <v>406.34080835922276</v>
      </c>
      <c r="I26" s="31">
        <f t="shared" ca="1" si="21"/>
        <v>405.15564766817494</v>
      </c>
      <c r="J26" s="31">
        <f t="shared" ca="1" si="21"/>
        <v>403.97394369580951</v>
      </c>
      <c r="K26" s="31">
        <f t="shared" ca="1" si="21"/>
        <v>402.79568636003</v>
      </c>
      <c r="L26" s="31">
        <f t="shared" ca="1" si="21"/>
        <v>401.62086560814663</v>
      </c>
      <c r="M26" s="31">
        <f t="shared" ca="1" si="21"/>
        <v>400.44947141678955</v>
      </c>
      <c r="N26" s="31">
        <f t="shared" ca="1" si="21"/>
        <v>399.28149379182389</v>
      </c>
      <c r="O26" s="31">
        <f t="shared" ca="1" si="21"/>
        <v>398.11692276826437</v>
      </c>
      <c r="S26" s="31">
        <f t="shared" ca="1" si="22"/>
        <v>785.92642707931759</v>
      </c>
      <c r="T26" s="31">
        <f t="shared" ca="1" si="22"/>
        <v>782.65173363315375</v>
      </c>
      <c r="U26" s="31">
        <f t="shared" ca="1" si="22"/>
        <v>779.39068474301564</v>
      </c>
      <c r="V26" s="31">
        <f t="shared" ca="1" si="22"/>
        <v>776.14322355658646</v>
      </c>
      <c r="W26" s="31">
        <f t="shared" ca="1" si="22"/>
        <v>772.90929345843381</v>
      </c>
      <c r="X26" s="31">
        <f t="shared" ca="1" si="22"/>
        <v>769.68883806902386</v>
      </c>
      <c r="Y26" s="31">
        <f t="shared" ca="1" si="22"/>
        <v>766.48180124373619</v>
      </c>
      <c r="Z26" s="31">
        <f t="shared" ca="1" si="22"/>
        <v>763.2881270718874</v>
      </c>
      <c r="AA26" s="31">
        <f t="shared" ca="1" si="22"/>
        <v>760.10775987575448</v>
      </c>
      <c r="AB26" s="31">
        <f t="shared" ca="1" si="22"/>
        <v>756.94064420960547</v>
      </c>
      <c r="AC26" s="31">
        <f t="shared" ca="1" si="22"/>
        <v>753.78672485873221</v>
      </c>
      <c r="AD26" s="31">
        <f t="shared" ca="1" si="22"/>
        <v>750.64594683848736</v>
      </c>
      <c r="AH26" s="31">
        <f t="shared" ca="1" si="23"/>
        <v>926.21360922698113</v>
      </c>
      <c r="AI26" s="31">
        <f t="shared" ca="1" si="23"/>
        <v>921.89127905058865</v>
      </c>
      <c r="AJ26" s="31">
        <f t="shared" ca="1" si="23"/>
        <v>917.58911974835257</v>
      </c>
      <c r="AK26" s="31">
        <f t="shared" ca="1" si="23"/>
        <v>913.3070371895268</v>
      </c>
      <c r="AL26" s="31">
        <f t="shared" ca="1" si="23"/>
        <v>909.04493768264251</v>
      </c>
      <c r="AM26" s="31">
        <f t="shared" ca="1" si="23"/>
        <v>904.80272797345674</v>
      </c>
      <c r="AN26" s="31">
        <f t="shared" ca="1" si="23"/>
        <v>900.58031524291403</v>
      </c>
      <c r="AO26" s="31">
        <f t="shared" ca="1" si="23"/>
        <v>896.37760710511361</v>
      </c>
      <c r="AP26" s="31">
        <f t="shared" ca="1" si="23"/>
        <v>892.19451160528979</v>
      </c>
      <c r="AQ26" s="31">
        <f t="shared" ca="1" si="23"/>
        <v>888.0309372177984</v>
      </c>
      <c r="AR26" s="31">
        <f t="shared" ca="1" si="23"/>
        <v>883.88679284411535</v>
      </c>
      <c r="AS26" s="31">
        <f t="shared" ca="1" si="23"/>
        <v>879.76198781084281</v>
      </c>
      <c r="AW26" s="31">
        <f t="shared" si="24"/>
        <v>1461.4438784472159</v>
      </c>
      <c r="AX26" s="31">
        <f t="shared" ca="1" si="24"/>
        <v>1181.3060979623162</v>
      </c>
      <c r="AY26" s="31">
        <f t="shared" ca="1" si="24"/>
        <v>1174.612030073863</v>
      </c>
      <c r="AZ26" s="31">
        <f t="shared" ca="1" si="24"/>
        <v>1167.9558952367779</v>
      </c>
      <c r="BA26" s="31">
        <f t="shared" ca="1" si="24"/>
        <v>1161.3374784971029</v>
      </c>
      <c r="BB26" s="31">
        <f t="shared" ca="1" si="24"/>
        <v>1154.7565661189524</v>
      </c>
      <c r="BC26" s="31">
        <f t="shared" ca="1" si="24"/>
        <v>1148.2129455776117</v>
      </c>
      <c r="BD26" s="31">
        <f t="shared" ca="1" si="24"/>
        <v>1141.7064055526719</v>
      </c>
      <c r="BE26" s="31">
        <f t="shared" ca="1" si="24"/>
        <v>1135.2367359212067</v>
      </c>
      <c r="BF26" s="31">
        <f t="shared" ca="1" si="24"/>
        <v>1128.8037277509866</v>
      </c>
      <c r="BG26" s="31">
        <f t="shared" ca="1" si="24"/>
        <v>1122.4071732937311</v>
      </c>
      <c r="BH26" s="31">
        <f t="shared" ca="1" si="24"/>
        <v>1116.0468659783999</v>
      </c>
      <c r="BL26" s="31">
        <f t="shared" ca="1" si="25"/>
        <v>1826.8048480590198</v>
      </c>
      <c r="BM26" s="31">
        <f t="shared" ca="1" si="25"/>
        <v>1421.1936729825879</v>
      </c>
      <c r="BN26" s="31">
        <f t="shared" ca="1" si="25"/>
        <v>1411.7190484960374</v>
      </c>
      <c r="BO26" s="31">
        <f t="shared" ca="1" si="25"/>
        <v>1402.3075881727304</v>
      </c>
      <c r="BP26" s="31">
        <f t="shared" ca="1" si="25"/>
        <v>1392.9588709182453</v>
      </c>
      <c r="BQ26" s="31">
        <f t="shared" ca="1" si="25"/>
        <v>1383.672478445457</v>
      </c>
      <c r="BR26" s="31">
        <f t="shared" ca="1" si="25"/>
        <v>1374.4479952558208</v>
      </c>
      <c r="BS26" s="31">
        <f t="shared" ca="1" si="25"/>
        <v>1365.285008620782</v>
      </c>
      <c r="BT26" s="31">
        <f t="shared" ca="1" si="25"/>
        <v>1356.18310856331</v>
      </c>
      <c r="BU26" s="31">
        <f t="shared" ca="1" si="25"/>
        <v>1347.1418878395543</v>
      </c>
      <c r="BV26" s="31">
        <f t="shared" ca="1" si="25"/>
        <v>1338.1609419206243</v>
      </c>
      <c r="BW26" s="31">
        <f t="shared" ca="1" si="25"/>
        <v>1329.2398689744866</v>
      </c>
    </row>
    <row r="27" spans="1:75">
      <c r="A27" s="17">
        <v>20</v>
      </c>
      <c r="B27" s="17">
        <v>0.63</v>
      </c>
      <c r="C27" s="17">
        <f t="shared" si="20"/>
        <v>1.1066221675742139E-2</v>
      </c>
      <c r="D27" s="31">
        <f t="shared" ca="1" si="21"/>
        <v>249.04155694356174</v>
      </c>
      <c r="E27" s="31">
        <f t="shared" ca="1" si="21"/>
        <v>248.31518573580968</v>
      </c>
      <c r="F27" s="31">
        <f t="shared" ca="1" si="21"/>
        <v>247.59093311074693</v>
      </c>
      <c r="G27" s="31">
        <f t="shared" ca="1" si="21"/>
        <v>246.86879288917382</v>
      </c>
      <c r="H27" s="31">
        <f t="shared" ca="1" si="21"/>
        <v>246.14875890991377</v>
      </c>
      <c r="I27" s="31">
        <f t="shared" ca="1" si="21"/>
        <v>245.4308250297598</v>
      </c>
      <c r="J27" s="31">
        <f t="shared" ca="1" si="21"/>
        <v>244.71498512342305</v>
      </c>
      <c r="K27" s="31">
        <f t="shared" ca="1" si="21"/>
        <v>244.00123308347969</v>
      </c>
      <c r="L27" s="31">
        <f t="shared" ca="1" si="21"/>
        <v>243.28956282031956</v>
      </c>
      <c r="M27" s="31">
        <f t="shared" ca="1" si="21"/>
        <v>242.57996826209364</v>
      </c>
      <c r="N27" s="31">
        <f t="shared" ca="1" si="21"/>
        <v>241.87244335466252</v>
      </c>
      <c r="O27" s="31">
        <f t="shared" ca="1" si="21"/>
        <v>241.16698206154473</v>
      </c>
      <c r="S27" s="31">
        <f t="shared" ca="1" si="22"/>
        <v>476.09004717304811</v>
      </c>
      <c r="T27" s="31">
        <f t="shared" ca="1" si="22"/>
        <v>474.10633864316043</v>
      </c>
      <c r="U27" s="31">
        <f t="shared" ca="1" si="22"/>
        <v>472.13089556548061</v>
      </c>
      <c r="V27" s="31">
        <f t="shared" ca="1" si="22"/>
        <v>470.16368350062442</v>
      </c>
      <c r="W27" s="31">
        <f t="shared" ca="1" si="22"/>
        <v>468.2046681527051</v>
      </c>
      <c r="X27" s="31">
        <f t="shared" ca="1" si="22"/>
        <v>466.25381536873562</v>
      </c>
      <c r="Y27" s="31">
        <f t="shared" ca="1" si="22"/>
        <v>464.31109113803245</v>
      </c>
      <c r="Z27" s="31">
        <f t="shared" ca="1" si="22"/>
        <v>462.37646159162409</v>
      </c>
      <c r="AA27" s="31">
        <f t="shared" ca="1" si="22"/>
        <v>460.44989300165895</v>
      </c>
      <c r="AB27" s="31">
        <f t="shared" ca="1" si="22"/>
        <v>458.53135178081868</v>
      </c>
      <c r="AC27" s="31">
        <f t="shared" ca="1" si="22"/>
        <v>456.62080448173197</v>
      </c>
      <c r="AD27" s="31">
        <f t="shared" ca="1" si="22"/>
        <v>454.7182177963914</v>
      </c>
      <c r="AH27" s="31">
        <f t="shared" ca="1" si="23"/>
        <v>561.0717055894213</v>
      </c>
      <c r="AI27" s="31">
        <f t="shared" ca="1" si="23"/>
        <v>558.45337096333731</v>
      </c>
      <c r="AJ27" s="31">
        <f t="shared" ca="1" si="23"/>
        <v>555.84725523217514</v>
      </c>
      <c r="AK27" s="31">
        <f t="shared" ca="1" si="23"/>
        <v>553.25330137442484</v>
      </c>
      <c r="AL27" s="31">
        <f t="shared" ca="1" si="23"/>
        <v>550.67145263467762</v>
      </c>
      <c r="AM27" s="31">
        <f t="shared" ca="1" si="23"/>
        <v>548.10165252238244</v>
      </c>
      <c r="AN27" s="31">
        <f t="shared" ca="1" si="23"/>
        <v>545.5438448106114</v>
      </c>
      <c r="AO27" s="31">
        <f t="shared" ca="1" si="23"/>
        <v>542.99797353482847</v>
      </c>
      <c r="AP27" s="31">
        <f t="shared" ca="1" si="23"/>
        <v>540.46398299166594</v>
      </c>
      <c r="AQ27" s="31">
        <f t="shared" ca="1" si="23"/>
        <v>537.94181773770481</v>
      </c>
      <c r="AR27" s="31">
        <f t="shared" ca="1" si="23"/>
        <v>535.43142258826219</v>
      </c>
      <c r="AS27" s="31">
        <f t="shared" ca="1" si="23"/>
        <v>532.93274261618353</v>
      </c>
      <c r="AW27" s="31">
        <f t="shared" si="24"/>
        <v>885.29773405937112</v>
      </c>
      <c r="AX27" s="31">
        <f t="shared" ca="1" si="24"/>
        <v>715.59888626563384</v>
      </c>
      <c r="AY27" s="31">
        <f t="shared" ca="1" si="24"/>
        <v>711.54382591012848</v>
      </c>
      <c r="AZ27" s="31">
        <f t="shared" ca="1" si="24"/>
        <v>707.51174422997121</v>
      </c>
      <c r="BA27" s="31">
        <f t="shared" ca="1" si="24"/>
        <v>703.50251101266804</v>
      </c>
      <c r="BB27" s="31">
        <f t="shared" ca="1" si="24"/>
        <v>699.51599678359617</v>
      </c>
      <c r="BC27" s="31">
        <f t="shared" ca="1" si="24"/>
        <v>695.55207280182242</v>
      </c>
      <c r="BD27" s="31">
        <f t="shared" ca="1" si="24"/>
        <v>691.61061105594536</v>
      </c>
      <c r="BE27" s="31">
        <f t="shared" ca="1" si="24"/>
        <v>687.69148425996173</v>
      </c>
      <c r="BF27" s="31">
        <f t="shared" ca="1" si="24"/>
        <v>683.79456584915522</v>
      </c>
      <c r="BG27" s="31">
        <f t="shared" ca="1" si="24"/>
        <v>679.9197299760101</v>
      </c>
      <c r="BH27" s="31">
        <f t="shared" ca="1" si="24"/>
        <v>676.06685150614601</v>
      </c>
      <c r="BL27" s="31">
        <f t="shared" ca="1" si="25"/>
        <v>1106.6221675742138</v>
      </c>
      <c r="BM27" s="31">
        <f t="shared" ca="1" si="25"/>
        <v>860.91539805675995</v>
      </c>
      <c r="BN27" s="31">
        <f t="shared" ca="1" si="25"/>
        <v>855.17596206971496</v>
      </c>
      <c r="BO27" s="31">
        <f t="shared" ca="1" si="25"/>
        <v>849.4747889892501</v>
      </c>
      <c r="BP27" s="31">
        <f t="shared" ca="1" si="25"/>
        <v>843.8116237293217</v>
      </c>
      <c r="BQ27" s="31">
        <f t="shared" ca="1" si="25"/>
        <v>838.18621290445947</v>
      </c>
      <c r="BR27" s="31">
        <f t="shared" ca="1" si="25"/>
        <v>832.59830481842982</v>
      </c>
      <c r="BS27" s="31">
        <f t="shared" ca="1" si="25"/>
        <v>827.0476494529737</v>
      </c>
      <c r="BT27" s="31">
        <f t="shared" ca="1" si="25"/>
        <v>821.53399845662045</v>
      </c>
      <c r="BU27" s="31">
        <f t="shared" ca="1" si="25"/>
        <v>816.05710513357621</v>
      </c>
      <c r="BV27" s="31">
        <f t="shared" ca="1" si="25"/>
        <v>810.61672443268583</v>
      </c>
      <c r="BW27" s="31">
        <f t="shared" ca="1" si="25"/>
        <v>805.21261293646785</v>
      </c>
    </row>
    <row r="28" spans="1:75">
      <c r="A28" s="17">
        <v>21</v>
      </c>
      <c r="B28" s="17">
        <v>0.53</v>
      </c>
      <c r="C28" s="17">
        <f t="shared" si="20"/>
        <v>9.309678552608466E-3</v>
      </c>
      <c r="D28" s="31">
        <f t="shared" ca="1" si="21"/>
        <v>209.51115107950434</v>
      </c>
      <c r="E28" s="31">
        <f t="shared" ca="1" si="21"/>
        <v>208.90007688885575</v>
      </c>
      <c r="F28" s="31">
        <f t="shared" ca="1" si="21"/>
        <v>208.29078499792996</v>
      </c>
      <c r="G28" s="31">
        <f t="shared" ca="1" si="21"/>
        <v>207.68327020835258</v>
      </c>
      <c r="H28" s="31">
        <f t="shared" ca="1" si="21"/>
        <v>207.07752733691157</v>
      </c>
      <c r="I28" s="31">
        <f t="shared" ca="1" si="21"/>
        <v>206.47355121551223</v>
      </c>
      <c r="J28" s="31">
        <f t="shared" ca="1" si="21"/>
        <v>205.87133669113368</v>
      </c>
      <c r="K28" s="31">
        <f t="shared" ca="1" si="21"/>
        <v>205.27087862578449</v>
      </c>
      <c r="L28" s="31">
        <f t="shared" ca="1" si="21"/>
        <v>204.67217189645933</v>
      </c>
      <c r="M28" s="31">
        <f t="shared" ca="1" si="21"/>
        <v>204.07521139509464</v>
      </c>
      <c r="N28" s="31">
        <f t="shared" ca="1" si="21"/>
        <v>203.47999202852563</v>
      </c>
      <c r="O28" s="31">
        <f t="shared" ca="1" si="21"/>
        <v>202.8865087184424</v>
      </c>
      <c r="S28" s="31">
        <f t="shared" ca="1" si="22"/>
        <v>400.52019841542142</v>
      </c>
      <c r="T28" s="31">
        <f t="shared" ca="1" si="22"/>
        <v>398.85136425535723</v>
      </c>
      <c r="U28" s="31">
        <f t="shared" ca="1" si="22"/>
        <v>397.18948357095991</v>
      </c>
      <c r="V28" s="31">
        <f t="shared" ca="1" si="22"/>
        <v>395.53452738941422</v>
      </c>
      <c r="W28" s="31">
        <f t="shared" ca="1" si="22"/>
        <v>393.88646685862489</v>
      </c>
      <c r="X28" s="31">
        <f t="shared" ca="1" si="22"/>
        <v>392.24527324671408</v>
      </c>
      <c r="Y28" s="31">
        <f t="shared" ca="1" si="22"/>
        <v>390.6109179415194</v>
      </c>
      <c r="Z28" s="31">
        <f t="shared" ca="1" si="22"/>
        <v>388.98337245009645</v>
      </c>
      <c r="AA28" s="31">
        <f t="shared" ca="1" si="22"/>
        <v>387.36260839822103</v>
      </c>
      <c r="AB28" s="31">
        <f t="shared" ca="1" si="22"/>
        <v>385.74859752989511</v>
      </c>
      <c r="AC28" s="31">
        <f t="shared" ca="1" si="22"/>
        <v>384.14131170685386</v>
      </c>
      <c r="AD28" s="31">
        <f t="shared" ca="1" si="22"/>
        <v>382.54072290807528</v>
      </c>
      <c r="AH28" s="31">
        <f t="shared" ca="1" si="23"/>
        <v>472.01270470221152</v>
      </c>
      <c r="AI28" s="31">
        <f t="shared" ca="1" si="23"/>
        <v>469.80997874693458</v>
      </c>
      <c r="AJ28" s="31">
        <f t="shared" ca="1" si="23"/>
        <v>467.61753217944892</v>
      </c>
      <c r="AK28" s="31">
        <f t="shared" ca="1" si="23"/>
        <v>465.43531702927805</v>
      </c>
      <c r="AL28" s="31">
        <f t="shared" ca="1" si="23"/>
        <v>463.26328554980819</v>
      </c>
      <c r="AM28" s="31">
        <f t="shared" ca="1" si="23"/>
        <v>461.10139021724234</v>
      </c>
      <c r="AN28" s="31">
        <f t="shared" ca="1" si="23"/>
        <v>458.94958372956194</v>
      </c>
      <c r="AO28" s="31">
        <f t="shared" ca="1" si="23"/>
        <v>456.80781900549061</v>
      </c>
      <c r="AP28" s="31">
        <f t="shared" ca="1" si="23"/>
        <v>454.67604918346501</v>
      </c>
      <c r="AQ28" s="31">
        <f t="shared" ca="1" si="23"/>
        <v>452.5542276206088</v>
      </c>
      <c r="AR28" s="31">
        <f t="shared" ca="1" si="23"/>
        <v>450.44230789171263</v>
      </c>
      <c r="AS28" s="31">
        <f t="shared" ca="1" si="23"/>
        <v>448.34024378821795</v>
      </c>
      <c r="AW28" s="31">
        <f t="shared" si="24"/>
        <v>744.77428420867727</v>
      </c>
      <c r="AX28" s="31">
        <f t="shared" ca="1" si="24"/>
        <v>602.0117614615649</v>
      </c>
      <c r="AY28" s="31">
        <f t="shared" ca="1" si="24"/>
        <v>598.60036147994936</v>
      </c>
      <c r="AZ28" s="31">
        <f t="shared" ca="1" si="24"/>
        <v>595.20829276489644</v>
      </c>
      <c r="BA28" s="31">
        <f t="shared" ca="1" si="24"/>
        <v>591.83544577256203</v>
      </c>
      <c r="BB28" s="31">
        <f t="shared" ca="1" si="24"/>
        <v>588.48171157985075</v>
      </c>
      <c r="BC28" s="31">
        <f t="shared" ca="1" si="24"/>
        <v>585.14698188089824</v>
      </c>
      <c r="BD28" s="31">
        <f t="shared" ca="1" si="24"/>
        <v>581.83114898357314</v>
      </c>
      <c r="BE28" s="31">
        <f t="shared" ca="1" si="24"/>
        <v>578.53410580599962</v>
      </c>
      <c r="BF28" s="31">
        <f t="shared" ca="1" si="24"/>
        <v>575.25574587309882</v>
      </c>
      <c r="BG28" s="31">
        <f t="shared" ca="1" si="24"/>
        <v>571.99596331315138</v>
      </c>
      <c r="BH28" s="31">
        <f t="shared" ca="1" si="24"/>
        <v>568.7546528543769</v>
      </c>
      <c r="BL28" s="31">
        <f t="shared" ca="1" si="25"/>
        <v>930.96785526084659</v>
      </c>
      <c r="BM28" s="31">
        <f t="shared" ca="1" si="25"/>
        <v>724.2621602699727</v>
      </c>
      <c r="BN28" s="31">
        <f t="shared" ca="1" si="25"/>
        <v>719.43374586817288</v>
      </c>
      <c r="BO28" s="31">
        <f t="shared" ca="1" si="25"/>
        <v>714.63752089571835</v>
      </c>
      <c r="BP28" s="31">
        <f t="shared" ca="1" si="25"/>
        <v>709.87327075641349</v>
      </c>
      <c r="BQ28" s="31">
        <f t="shared" ca="1" si="25"/>
        <v>705.14078228470407</v>
      </c>
      <c r="BR28" s="31">
        <f t="shared" ca="1" si="25"/>
        <v>700.43984373613944</v>
      </c>
      <c r="BS28" s="31">
        <f t="shared" ca="1" si="25"/>
        <v>695.77024477789848</v>
      </c>
      <c r="BT28" s="31">
        <f t="shared" ca="1" si="25"/>
        <v>691.13177647937914</v>
      </c>
      <c r="BU28" s="31">
        <f t="shared" ca="1" si="25"/>
        <v>686.52423130284978</v>
      </c>
      <c r="BV28" s="31">
        <f t="shared" ca="1" si="25"/>
        <v>681.94740309416432</v>
      </c>
      <c r="BW28" s="31">
        <f t="shared" ca="1" si="25"/>
        <v>677.40108707353647</v>
      </c>
    </row>
    <row r="29" spans="1:75">
      <c r="A29" s="17">
        <v>22</v>
      </c>
      <c r="B29" s="17">
        <v>0.47</v>
      </c>
      <c r="C29" s="17">
        <f t="shared" si="20"/>
        <v>8.255752678728261E-3</v>
      </c>
      <c r="D29" s="31">
        <f t="shared" ca="1" si="21"/>
        <v>185.79290756106985</v>
      </c>
      <c r="E29" s="31">
        <f t="shared" ca="1" si="21"/>
        <v>185.25101158068338</v>
      </c>
      <c r="F29" s="31">
        <f t="shared" ca="1" si="21"/>
        <v>184.71069613023974</v>
      </c>
      <c r="G29" s="31">
        <f t="shared" ca="1" si="21"/>
        <v>184.17195659985981</v>
      </c>
      <c r="H29" s="31">
        <f t="shared" ca="1" si="21"/>
        <v>183.63478839311023</v>
      </c>
      <c r="I29" s="31">
        <f t="shared" ca="1" si="21"/>
        <v>183.09918692696365</v>
      </c>
      <c r="J29" s="31">
        <f t="shared" ca="1" si="21"/>
        <v>182.56514763176003</v>
      </c>
      <c r="K29" s="31">
        <f t="shared" ca="1" si="21"/>
        <v>182.03266595116736</v>
      </c>
      <c r="L29" s="31">
        <f t="shared" ca="1" si="21"/>
        <v>181.50173734214314</v>
      </c>
      <c r="M29" s="31">
        <f t="shared" ca="1" si="21"/>
        <v>180.97235727489524</v>
      </c>
      <c r="N29" s="31">
        <f t="shared" ca="1" si="21"/>
        <v>180.44452123284344</v>
      </c>
      <c r="O29" s="31">
        <f t="shared" ca="1" si="21"/>
        <v>179.91822471258098</v>
      </c>
      <c r="S29" s="31">
        <f t="shared" ca="1" si="22"/>
        <v>355.17828916084534</v>
      </c>
      <c r="T29" s="31">
        <f t="shared" ca="1" si="22"/>
        <v>353.69837962267519</v>
      </c>
      <c r="U29" s="31">
        <f t="shared" ca="1" si="22"/>
        <v>352.22463637424738</v>
      </c>
      <c r="V29" s="31">
        <f t="shared" ca="1" si="22"/>
        <v>350.75703372268805</v>
      </c>
      <c r="W29" s="31">
        <f t="shared" ca="1" si="22"/>
        <v>349.29554608217677</v>
      </c>
      <c r="X29" s="31">
        <f t="shared" ca="1" si="22"/>
        <v>347.84014797350113</v>
      </c>
      <c r="Y29" s="31">
        <f t="shared" ca="1" si="22"/>
        <v>346.39081402361148</v>
      </c>
      <c r="Z29" s="31">
        <f t="shared" ca="1" si="22"/>
        <v>344.94751896517982</v>
      </c>
      <c r="AA29" s="31">
        <f t="shared" ca="1" si="22"/>
        <v>343.51023763615819</v>
      </c>
      <c r="AB29" s="31">
        <f t="shared" ca="1" si="22"/>
        <v>342.07894497934086</v>
      </c>
      <c r="AC29" s="31">
        <f t="shared" ca="1" si="22"/>
        <v>340.65361604192697</v>
      </c>
      <c r="AD29" s="31">
        <f t="shared" ca="1" si="22"/>
        <v>339.23422597508556</v>
      </c>
      <c r="AH29" s="31">
        <f t="shared" ca="1" si="23"/>
        <v>418.57730416988562</v>
      </c>
      <c r="AI29" s="31">
        <f t="shared" ca="1" si="23"/>
        <v>416.62394341709285</v>
      </c>
      <c r="AJ29" s="31">
        <f t="shared" ca="1" si="23"/>
        <v>414.67969834781309</v>
      </c>
      <c r="AK29" s="31">
        <f t="shared" ca="1" si="23"/>
        <v>412.74452642218989</v>
      </c>
      <c r="AL29" s="31">
        <f t="shared" ca="1" si="23"/>
        <v>410.81838529888643</v>
      </c>
      <c r="AM29" s="31">
        <f t="shared" ca="1" si="23"/>
        <v>408.90123283415824</v>
      </c>
      <c r="AN29" s="31">
        <f t="shared" ca="1" si="23"/>
        <v>406.99302708093222</v>
      </c>
      <c r="AO29" s="31">
        <f t="shared" ca="1" si="23"/>
        <v>405.09372628788782</v>
      </c>
      <c r="AP29" s="31">
        <f t="shared" ca="1" si="23"/>
        <v>403.20328889854437</v>
      </c>
      <c r="AQ29" s="31">
        <f t="shared" ca="1" si="23"/>
        <v>401.32167355035114</v>
      </c>
      <c r="AR29" s="31">
        <f t="shared" ca="1" si="23"/>
        <v>399.44883907378284</v>
      </c>
      <c r="AS29" s="31">
        <f t="shared" ca="1" si="23"/>
        <v>397.58474449143847</v>
      </c>
      <c r="AW29" s="31">
        <f t="shared" si="24"/>
        <v>660.46021429826089</v>
      </c>
      <c r="AX29" s="31">
        <f t="shared" ca="1" si="24"/>
        <v>533.85948657912354</v>
      </c>
      <c r="AY29" s="31">
        <f t="shared" ca="1" si="24"/>
        <v>530.83428282184184</v>
      </c>
      <c r="AZ29" s="31">
        <f t="shared" ca="1" si="24"/>
        <v>527.82622188585151</v>
      </c>
      <c r="BA29" s="31">
        <f t="shared" ca="1" si="24"/>
        <v>524.83520662849833</v>
      </c>
      <c r="BB29" s="31">
        <f t="shared" ca="1" si="24"/>
        <v>521.86114045760337</v>
      </c>
      <c r="BC29" s="31">
        <f t="shared" ca="1" si="24"/>
        <v>518.90392732834368</v>
      </c>
      <c r="BD29" s="31">
        <f t="shared" ca="1" si="24"/>
        <v>515.96347174014966</v>
      </c>
      <c r="BE29" s="31">
        <f t="shared" ca="1" si="24"/>
        <v>513.03967873362217</v>
      </c>
      <c r="BF29" s="31">
        <f t="shared" ca="1" si="24"/>
        <v>510.13245388746498</v>
      </c>
      <c r="BG29" s="31">
        <f t="shared" ca="1" si="24"/>
        <v>507.24170331543604</v>
      </c>
      <c r="BH29" s="31">
        <f t="shared" ca="1" si="24"/>
        <v>504.36733366331526</v>
      </c>
      <c r="BL29" s="31">
        <f t="shared" ca="1" si="25"/>
        <v>825.57526787282609</v>
      </c>
      <c r="BM29" s="31">
        <f t="shared" ca="1" si="25"/>
        <v>642.27021759790023</v>
      </c>
      <c r="BN29" s="31">
        <f t="shared" ca="1" si="25"/>
        <v>637.98841614724756</v>
      </c>
      <c r="BO29" s="31">
        <f t="shared" ca="1" si="25"/>
        <v>633.73516003959924</v>
      </c>
      <c r="BP29" s="31">
        <f t="shared" ca="1" si="25"/>
        <v>629.51025897266845</v>
      </c>
      <c r="BQ29" s="31">
        <f t="shared" ca="1" si="25"/>
        <v>625.31352391285066</v>
      </c>
      <c r="BR29" s="31">
        <f t="shared" ca="1" si="25"/>
        <v>621.144767086765</v>
      </c>
      <c r="BS29" s="31">
        <f t="shared" ca="1" si="25"/>
        <v>617.00380197285324</v>
      </c>
      <c r="BT29" s="31">
        <f t="shared" ca="1" si="25"/>
        <v>612.8904432930342</v>
      </c>
      <c r="BU29" s="31">
        <f t="shared" ca="1" si="25"/>
        <v>608.80450700441395</v>
      </c>
      <c r="BV29" s="31">
        <f t="shared" ca="1" si="25"/>
        <v>604.74581029105127</v>
      </c>
      <c r="BW29" s="31">
        <f t="shared" ca="1" si="25"/>
        <v>600.71417155577751</v>
      </c>
    </row>
    <row r="30" spans="1:75">
      <c r="A30" s="17">
        <v>23</v>
      </c>
      <c r="B30" s="17">
        <v>0.85</v>
      </c>
      <c r="C30" s="17">
        <f t="shared" si="20"/>
        <v>1.4930616546636218E-2</v>
      </c>
      <c r="D30" s="31">
        <f t="shared" ca="1" si="21"/>
        <v>336.00844984448804</v>
      </c>
      <c r="E30" s="31">
        <f t="shared" ca="1" si="21"/>
        <v>335.02842519910826</v>
      </c>
      <c r="F30" s="31">
        <f t="shared" ca="1" si="21"/>
        <v>334.05125895894423</v>
      </c>
      <c r="G30" s="31">
        <f t="shared" ca="1" si="21"/>
        <v>333.07694278698051</v>
      </c>
      <c r="H30" s="31">
        <f t="shared" ca="1" si="21"/>
        <v>332.10546837051857</v>
      </c>
      <c r="I30" s="31">
        <f t="shared" ca="1" si="21"/>
        <v>331.1368274211045</v>
      </c>
      <c r="J30" s="31">
        <f t="shared" ca="1" si="21"/>
        <v>330.17101167445963</v>
      </c>
      <c r="K30" s="31">
        <f t="shared" ca="1" si="21"/>
        <v>329.20801289040907</v>
      </c>
      <c r="L30" s="31">
        <f t="shared" ca="1" si="21"/>
        <v>328.24782285281208</v>
      </c>
      <c r="M30" s="31">
        <f t="shared" ca="1" si="21"/>
        <v>327.29043336949138</v>
      </c>
      <c r="N30" s="31">
        <f t="shared" ca="1" si="21"/>
        <v>326.3358362721637</v>
      </c>
      <c r="O30" s="31">
        <f t="shared" ca="1" si="21"/>
        <v>325.38402341636987</v>
      </c>
      <c r="S30" s="31">
        <f t="shared" ca="1" si="22"/>
        <v>642.34371443982673</v>
      </c>
      <c r="T30" s="31">
        <f t="shared" ca="1" si="22"/>
        <v>639.66728229632758</v>
      </c>
      <c r="U30" s="31">
        <f t="shared" ca="1" si="22"/>
        <v>637.0020019534262</v>
      </c>
      <c r="V30" s="31">
        <f t="shared" ca="1" si="22"/>
        <v>634.3478269452869</v>
      </c>
      <c r="W30" s="31">
        <f t="shared" ca="1" si="22"/>
        <v>631.70471099968142</v>
      </c>
      <c r="X30" s="31">
        <f t="shared" ca="1" si="22"/>
        <v>629.07260803718293</v>
      </c>
      <c r="Y30" s="31">
        <f t="shared" ca="1" si="22"/>
        <v>626.45147217036117</v>
      </c>
      <c r="Z30" s="31">
        <f t="shared" ca="1" si="22"/>
        <v>623.84125770298488</v>
      </c>
      <c r="AA30" s="31">
        <f t="shared" ca="1" si="22"/>
        <v>621.24191912922231</v>
      </c>
      <c r="AB30" s="31">
        <f t="shared" ca="1" si="22"/>
        <v>618.65341113285058</v>
      </c>
      <c r="AC30" s="31">
        <f t="shared" ca="1" si="22"/>
        <v>616.07568858646368</v>
      </c>
      <c r="AD30" s="31">
        <f t="shared" ca="1" si="22"/>
        <v>613.50870655068672</v>
      </c>
      <c r="AH30" s="31">
        <f t="shared" ca="1" si="23"/>
        <v>757.00150754128254</v>
      </c>
      <c r="AI30" s="31">
        <f t="shared" ca="1" si="23"/>
        <v>753.46883383942327</v>
      </c>
      <c r="AJ30" s="31">
        <f t="shared" ca="1" si="23"/>
        <v>749.95264594817274</v>
      </c>
      <c r="AK30" s="31">
        <f t="shared" ca="1" si="23"/>
        <v>746.45286693374771</v>
      </c>
      <c r="AL30" s="31">
        <f t="shared" ca="1" si="23"/>
        <v>742.96942022139046</v>
      </c>
      <c r="AM30" s="31">
        <f t="shared" ca="1" si="23"/>
        <v>739.50222959369046</v>
      </c>
      <c r="AN30" s="31">
        <f t="shared" ca="1" si="23"/>
        <v>736.05121918892007</v>
      </c>
      <c r="AO30" s="31">
        <f t="shared" ca="1" si="23"/>
        <v>732.6163134993717</v>
      </c>
      <c r="AP30" s="31">
        <f t="shared" ca="1" si="23"/>
        <v>729.19743736970793</v>
      </c>
      <c r="AQ30" s="31">
        <f t="shared" ca="1" si="23"/>
        <v>725.79451599531592</v>
      </c>
      <c r="AR30" s="31">
        <f t="shared" ca="1" si="23"/>
        <v>722.40747492067112</v>
      </c>
      <c r="AS30" s="31">
        <f t="shared" ca="1" si="23"/>
        <v>719.0362400377079</v>
      </c>
      <c r="AW30" s="31">
        <f t="shared" si="24"/>
        <v>1194.4493237308975</v>
      </c>
      <c r="AX30" s="31">
        <f t="shared" ca="1" si="24"/>
        <v>965.49056083458527</v>
      </c>
      <c r="AY30" s="31">
        <f t="shared" ca="1" si="24"/>
        <v>960.01944765652252</v>
      </c>
      <c r="AZ30" s="31">
        <f t="shared" ca="1" si="24"/>
        <v>954.57933745313574</v>
      </c>
      <c r="BA30" s="31">
        <f t="shared" ca="1" si="24"/>
        <v>949.17005454090133</v>
      </c>
      <c r="BB30" s="31">
        <f t="shared" ca="1" si="24"/>
        <v>943.791424231836</v>
      </c>
      <c r="BC30" s="31">
        <f t="shared" ca="1" si="24"/>
        <v>938.44327282785559</v>
      </c>
      <c r="BD30" s="31">
        <f t="shared" ca="1" si="24"/>
        <v>933.12542761516431</v>
      </c>
      <c r="BE30" s="31">
        <f t="shared" ca="1" si="24"/>
        <v>927.8377168586785</v>
      </c>
      <c r="BF30" s="31">
        <f t="shared" ca="1" si="24"/>
        <v>922.57996979647919</v>
      </c>
      <c r="BG30" s="31">
        <f t="shared" ca="1" si="24"/>
        <v>917.35201663429928</v>
      </c>
      <c r="BH30" s="31">
        <f t="shared" ca="1" si="24"/>
        <v>912.15368854003827</v>
      </c>
      <c r="BL30" s="31">
        <f t="shared" ca="1" si="25"/>
        <v>1493.0616546636218</v>
      </c>
      <c r="BM30" s="31">
        <f t="shared" ca="1" si="25"/>
        <v>1161.552521187692</v>
      </c>
      <c r="BN30" s="31">
        <f t="shared" ca="1" si="25"/>
        <v>1153.8088377131073</v>
      </c>
      <c r="BO30" s="31">
        <f t="shared" ca="1" si="25"/>
        <v>1146.1167787950199</v>
      </c>
      <c r="BP30" s="31">
        <f t="shared" ca="1" si="25"/>
        <v>1138.4760002697196</v>
      </c>
      <c r="BQ30" s="31">
        <f t="shared" ca="1" si="25"/>
        <v>1130.8861602679215</v>
      </c>
      <c r="BR30" s="31">
        <f t="shared" ca="1" si="25"/>
        <v>1123.3469191994689</v>
      </c>
      <c r="BS30" s="31">
        <f t="shared" ca="1" si="25"/>
        <v>1115.8579397381391</v>
      </c>
      <c r="BT30" s="31">
        <f t="shared" ca="1" si="25"/>
        <v>1108.4188868065512</v>
      </c>
      <c r="BU30" s="31">
        <f t="shared" ca="1" si="25"/>
        <v>1101.0294275611741</v>
      </c>
      <c r="BV30" s="31">
        <f t="shared" ca="1" si="25"/>
        <v>1093.6892313774331</v>
      </c>
      <c r="BW30" s="31">
        <f t="shared" ca="1" si="25"/>
        <v>1086.3979698349169</v>
      </c>
    </row>
    <row r="31" spans="1:75">
      <c r="A31" s="17">
        <v>24</v>
      </c>
      <c r="B31" s="17">
        <v>0.14000000000000001</v>
      </c>
      <c r="C31" s="17">
        <f t="shared" si="20"/>
        <v>2.4591603723871421E-3</v>
      </c>
      <c r="D31" s="31">
        <f t="shared" ca="1" si="21"/>
        <v>55.342568209680394</v>
      </c>
      <c r="E31" s="31">
        <f t="shared" ca="1" si="21"/>
        <v>55.181152385735487</v>
      </c>
      <c r="F31" s="31">
        <f t="shared" ca="1" si="21"/>
        <v>55.020207357943761</v>
      </c>
      <c r="G31" s="31">
        <f t="shared" ca="1" si="21"/>
        <v>54.859731753149745</v>
      </c>
      <c r="H31" s="31">
        <f t="shared" ca="1" si="21"/>
        <v>54.699724202203065</v>
      </c>
      <c r="I31" s="31">
        <f t="shared" ca="1" si="21"/>
        <v>54.54018333994663</v>
      </c>
      <c r="J31" s="31">
        <f t="shared" ca="1" si="21"/>
        <v>54.381107805205126</v>
      </c>
      <c r="K31" s="31">
        <f t="shared" ca="1" si="21"/>
        <v>54.222496240773268</v>
      </c>
      <c r="L31" s="31">
        <f t="shared" ca="1" si="21"/>
        <v>54.064347293404353</v>
      </c>
      <c r="M31" s="31">
        <f t="shared" ca="1" si="21"/>
        <v>53.906659613798588</v>
      </c>
      <c r="N31" s="31">
        <f t="shared" ca="1" si="21"/>
        <v>53.749431856591677</v>
      </c>
      <c r="O31" s="31">
        <f t="shared" ca="1" si="21"/>
        <v>53.592662680343281</v>
      </c>
      <c r="S31" s="31">
        <f t="shared" ca="1" si="22"/>
        <v>105.79778826067736</v>
      </c>
      <c r="T31" s="31">
        <f t="shared" ca="1" si="22"/>
        <v>105.35696414292455</v>
      </c>
      <c r="U31" s="31">
        <f t="shared" ca="1" si="22"/>
        <v>104.91797679232904</v>
      </c>
      <c r="V31" s="31">
        <f t="shared" ca="1" si="22"/>
        <v>104.48081855569433</v>
      </c>
      <c r="W31" s="31">
        <f t="shared" ca="1" si="22"/>
        <v>104.04548181171225</v>
      </c>
      <c r="X31" s="31">
        <f t="shared" ca="1" si="22"/>
        <v>103.61195897083014</v>
      </c>
      <c r="Y31" s="31">
        <f t="shared" ca="1" si="22"/>
        <v>103.18024247511833</v>
      </c>
      <c r="Z31" s="31">
        <f t="shared" ca="1" si="22"/>
        <v>102.75032479813869</v>
      </c>
      <c r="AA31" s="31">
        <f t="shared" ca="1" si="22"/>
        <v>102.3221984448131</v>
      </c>
      <c r="AB31" s="31">
        <f t="shared" ca="1" si="22"/>
        <v>101.89585595129304</v>
      </c>
      <c r="AC31" s="31">
        <f t="shared" ca="1" si="22"/>
        <v>101.47128988482933</v>
      </c>
      <c r="AD31" s="31">
        <f t="shared" ca="1" si="22"/>
        <v>101.04849284364253</v>
      </c>
      <c r="AH31" s="31">
        <f t="shared" ca="1" si="23"/>
        <v>124.68260124209363</v>
      </c>
      <c r="AI31" s="31">
        <f t="shared" ca="1" si="23"/>
        <v>124.10074910296386</v>
      </c>
      <c r="AJ31" s="31">
        <f t="shared" ca="1" si="23"/>
        <v>123.5216122738167</v>
      </c>
      <c r="AK31" s="31">
        <f t="shared" ca="1" si="23"/>
        <v>122.94517808320553</v>
      </c>
      <c r="AL31" s="31">
        <f t="shared" ca="1" si="23"/>
        <v>122.37143391881726</v>
      </c>
      <c r="AM31" s="31">
        <f t="shared" ca="1" si="23"/>
        <v>121.80036722719609</v>
      </c>
      <c r="AN31" s="31">
        <f t="shared" ca="1" si="23"/>
        <v>121.23196551346921</v>
      </c>
      <c r="AO31" s="31">
        <f t="shared" ca="1" si="23"/>
        <v>120.666216341073</v>
      </c>
      <c r="AP31" s="31">
        <f t="shared" ca="1" si="23"/>
        <v>120.10310733148133</v>
      </c>
      <c r="AQ31" s="31">
        <f t="shared" ca="1" si="23"/>
        <v>119.5426261639344</v>
      </c>
      <c r="AR31" s="31">
        <f t="shared" ca="1" si="23"/>
        <v>118.98476057516937</v>
      </c>
      <c r="AS31" s="31">
        <f t="shared" ca="1" si="23"/>
        <v>118.42949835915191</v>
      </c>
      <c r="AW31" s="31">
        <f t="shared" si="24"/>
        <v>196.73282979097138</v>
      </c>
      <c r="AX31" s="31">
        <f t="shared" ca="1" si="24"/>
        <v>159.02197472569642</v>
      </c>
      <c r="AY31" s="31">
        <f t="shared" ca="1" si="24"/>
        <v>158.12085020225078</v>
      </c>
      <c r="AZ31" s="31">
        <f t="shared" ca="1" si="24"/>
        <v>157.22483205110473</v>
      </c>
      <c r="BA31" s="31">
        <f t="shared" ca="1" si="24"/>
        <v>156.33389133614847</v>
      </c>
      <c r="BB31" s="31">
        <f t="shared" ca="1" si="24"/>
        <v>155.44799928524361</v>
      </c>
      <c r="BC31" s="31">
        <f t="shared" ca="1" si="24"/>
        <v>154.56712728929389</v>
      </c>
      <c r="BD31" s="31">
        <f t="shared" ca="1" si="24"/>
        <v>153.69124690132119</v>
      </c>
      <c r="BE31" s="31">
        <f t="shared" ca="1" si="24"/>
        <v>152.82032983554706</v>
      </c>
      <c r="BF31" s="31">
        <f t="shared" ca="1" si="24"/>
        <v>151.95434796647896</v>
      </c>
      <c r="BG31" s="31">
        <f t="shared" ca="1" si="24"/>
        <v>151.09327332800225</v>
      </c>
      <c r="BH31" s="31">
        <f t="shared" ca="1" si="24"/>
        <v>150.23707811247692</v>
      </c>
      <c r="BL31" s="31">
        <f t="shared" ca="1" si="25"/>
        <v>245.91603723871421</v>
      </c>
      <c r="BM31" s="31">
        <f t="shared" ca="1" si="25"/>
        <v>191.31453290150225</v>
      </c>
      <c r="BN31" s="31">
        <f t="shared" ca="1" si="25"/>
        <v>190.03910268215887</v>
      </c>
      <c r="BO31" s="31">
        <f t="shared" ca="1" si="25"/>
        <v>188.77217533094449</v>
      </c>
      <c r="BP31" s="31">
        <f t="shared" ca="1" si="25"/>
        <v>187.51369416207152</v>
      </c>
      <c r="BQ31" s="31">
        <f t="shared" ca="1" si="25"/>
        <v>186.26360286765768</v>
      </c>
      <c r="BR31" s="31">
        <f t="shared" ca="1" si="25"/>
        <v>185.02184551520665</v>
      </c>
      <c r="BS31" s="31">
        <f t="shared" ca="1" si="25"/>
        <v>183.78836654510528</v>
      </c>
      <c r="BT31" s="31">
        <f t="shared" ca="1" si="25"/>
        <v>182.56311076813788</v>
      </c>
      <c r="BU31" s="31">
        <f t="shared" ca="1" si="25"/>
        <v>181.34602336301694</v>
      </c>
      <c r="BV31" s="31">
        <f t="shared" ca="1" si="25"/>
        <v>180.13704987393021</v>
      </c>
      <c r="BW31" s="31">
        <f t="shared" ca="1" si="25"/>
        <v>178.93613620810399</v>
      </c>
    </row>
    <row r="32" spans="1:75">
      <c r="A32" s="17">
        <v>25</v>
      </c>
      <c r="B32" s="17">
        <v>0.12</v>
      </c>
      <c r="C32" s="17">
        <f t="shared" si="20"/>
        <v>2.107851747760407E-3</v>
      </c>
      <c r="D32" s="31">
        <f t="shared" ca="1" si="21"/>
        <v>47.436487036868897</v>
      </c>
      <c r="E32" s="31">
        <f t="shared" ca="1" si="21"/>
        <v>47.298130616344693</v>
      </c>
      <c r="F32" s="31">
        <f t="shared" ca="1" si="21"/>
        <v>47.160177735380358</v>
      </c>
      <c r="G32" s="31">
        <f t="shared" ca="1" si="21"/>
        <v>47.022627216985484</v>
      </c>
      <c r="H32" s="31">
        <f t="shared" ca="1" si="21"/>
        <v>46.885477887602612</v>
      </c>
      <c r="I32" s="31">
        <f t="shared" ca="1" si="21"/>
        <v>46.748728577097097</v>
      </c>
      <c r="J32" s="31">
        <f t="shared" ca="1" si="21"/>
        <v>46.612378118747237</v>
      </c>
      <c r="K32" s="31">
        <f t="shared" ca="1" si="21"/>
        <v>46.476425349234219</v>
      </c>
      <c r="L32" s="31">
        <f t="shared" ca="1" si="21"/>
        <v>46.34086910863229</v>
      </c>
      <c r="M32" s="31">
        <f t="shared" ca="1" si="21"/>
        <v>46.205708240398778</v>
      </c>
      <c r="N32" s="31">
        <f t="shared" ca="1" si="21"/>
        <v>46.070941591364281</v>
      </c>
      <c r="O32" s="31">
        <f t="shared" ca="1" si="21"/>
        <v>45.936568011722798</v>
      </c>
      <c r="S32" s="31">
        <f t="shared" ca="1" si="22"/>
        <v>90.683818509152005</v>
      </c>
      <c r="T32" s="31">
        <f t="shared" ca="1" si="22"/>
        <v>90.305969265363871</v>
      </c>
      <c r="U32" s="31">
        <f t="shared" ca="1" si="22"/>
        <v>89.929694393424867</v>
      </c>
      <c r="V32" s="31">
        <f t="shared" ca="1" si="22"/>
        <v>89.55498733345226</v>
      </c>
      <c r="W32" s="31">
        <f t="shared" ca="1" si="22"/>
        <v>89.181841552896188</v>
      </c>
      <c r="X32" s="31">
        <f t="shared" ca="1" si="22"/>
        <v>88.810250546425806</v>
      </c>
      <c r="Y32" s="31">
        <f t="shared" ca="1" si="22"/>
        <v>88.440207835815698</v>
      </c>
      <c r="Z32" s="31">
        <f t="shared" ca="1" si="22"/>
        <v>88.071706969833144</v>
      </c>
      <c r="AA32" s="31">
        <f t="shared" ca="1" si="22"/>
        <v>87.704741524125495</v>
      </c>
      <c r="AB32" s="31">
        <f t="shared" ca="1" si="22"/>
        <v>87.339305101108309</v>
      </c>
      <c r="AC32" s="31">
        <f t="shared" ca="1" si="22"/>
        <v>86.975391329853693</v>
      </c>
      <c r="AD32" s="31">
        <f t="shared" ca="1" si="22"/>
        <v>86.612993865979291</v>
      </c>
      <c r="AH32" s="31">
        <f t="shared" ca="1" si="23"/>
        <v>106.87080106465164</v>
      </c>
      <c r="AI32" s="31">
        <f t="shared" ca="1" si="23"/>
        <v>106.37207065968327</v>
      </c>
      <c r="AJ32" s="31">
        <f t="shared" ca="1" si="23"/>
        <v>105.87566766327143</v>
      </c>
      <c r="AK32" s="31">
        <f t="shared" ca="1" si="23"/>
        <v>105.38158121417614</v>
      </c>
      <c r="AL32" s="31">
        <f t="shared" ca="1" si="23"/>
        <v>104.88980050184334</v>
      </c>
      <c r="AM32" s="31">
        <f t="shared" ca="1" si="23"/>
        <v>104.40031476616805</v>
      </c>
      <c r="AN32" s="31">
        <f t="shared" ca="1" si="23"/>
        <v>103.91311329725929</v>
      </c>
      <c r="AO32" s="31">
        <f t="shared" ca="1" si="23"/>
        <v>103.42818543520539</v>
      </c>
      <c r="AP32" s="31">
        <f t="shared" ca="1" si="23"/>
        <v>102.94552056984111</v>
      </c>
      <c r="AQ32" s="31">
        <f t="shared" ca="1" si="23"/>
        <v>102.46510814051518</v>
      </c>
      <c r="AR32" s="31">
        <f t="shared" ca="1" si="23"/>
        <v>101.98693763585943</v>
      </c>
      <c r="AS32" s="31">
        <f t="shared" ca="1" si="23"/>
        <v>101.51099859355875</v>
      </c>
      <c r="AW32" s="31">
        <f t="shared" si="24"/>
        <v>168.62813982083256</v>
      </c>
      <c r="AX32" s="31">
        <f t="shared" ca="1" si="24"/>
        <v>136.30454976488261</v>
      </c>
      <c r="AY32" s="31">
        <f t="shared" ca="1" si="24"/>
        <v>135.53215731621492</v>
      </c>
      <c r="AZ32" s="31">
        <f t="shared" ca="1" si="24"/>
        <v>134.76414175808975</v>
      </c>
      <c r="BA32" s="31">
        <f t="shared" ca="1" si="24"/>
        <v>134.00047828812723</v>
      </c>
      <c r="BB32" s="31">
        <f t="shared" ca="1" si="24"/>
        <v>133.24114224449448</v>
      </c>
      <c r="BC32" s="31">
        <f t="shared" ca="1" si="24"/>
        <v>132.48610910510902</v>
      </c>
      <c r="BD32" s="31">
        <f t="shared" ca="1" si="24"/>
        <v>131.73535448684672</v>
      </c>
      <c r="BE32" s="31">
        <f t="shared" ca="1" si="24"/>
        <v>130.98885414475458</v>
      </c>
      <c r="BF32" s="31">
        <f t="shared" ca="1" si="24"/>
        <v>130.24658397126765</v>
      </c>
      <c r="BG32" s="31">
        <f t="shared" ca="1" si="24"/>
        <v>129.50851999543048</v>
      </c>
      <c r="BH32" s="31">
        <f t="shared" ca="1" si="24"/>
        <v>128.77463838212304</v>
      </c>
      <c r="BL32" s="31">
        <f t="shared" ca="1" si="25"/>
        <v>210.78517477604069</v>
      </c>
      <c r="BM32" s="31">
        <f t="shared" ca="1" si="25"/>
        <v>163.98388534414474</v>
      </c>
      <c r="BN32" s="31">
        <f t="shared" ca="1" si="25"/>
        <v>162.89065944185043</v>
      </c>
      <c r="BO32" s="31">
        <f t="shared" ca="1" si="25"/>
        <v>161.80472171223809</v>
      </c>
      <c r="BP32" s="31">
        <f t="shared" ca="1" si="25"/>
        <v>160.72602356748982</v>
      </c>
      <c r="BQ32" s="31">
        <f t="shared" ca="1" si="25"/>
        <v>159.65451674370655</v>
      </c>
      <c r="BR32" s="31">
        <f t="shared" ca="1" si="25"/>
        <v>158.59015329874853</v>
      </c>
      <c r="BS32" s="31">
        <f t="shared" ca="1" si="25"/>
        <v>157.5328856100902</v>
      </c>
      <c r="BT32" s="31">
        <f t="shared" ca="1" si="25"/>
        <v>156.48266637268958</v>
      </c>
      <c r="BU32" s="31">
        <f t="shared" ca="1" si="25"/>
        <v>155.43944859687164</v>
      </c>
      <c r="BV32" s="31">
        <f t="shared" ca="1" si="25"/>
        <v>154.40318560622583</v>
      </c>
      <c r="BW32" s="31">
        <f t="shared" ca="1" si="25"/>
        <v>153.37383103551767</v>
      </c>
    </row>
    <row r="33" spans="1:75">
      <c r="A33" s="17">
        <v>26</v>
      </c>
      <c r="B33" s="17">
        <v>0.57999999999999996</v>
      </c>
      <c r="C33" s="17">
        <f t="shared" si="20"/>
        <v>1.0187950114175301E-2</v>
      </c>
      <c r="D33" s="31">
        <f t="shared" ca="1" si="21"/>
        <v>229.27635401153302</v>
      </c>
      <c r="E33" s="31">
        <f t="shared" ca="1" si="21"/>
        <v>228.60763131233267</v>
      </c>
      <c r="F33" s="31">
        <f t="shared" ca="1" si="21"/>
        <v>227.9408590543384</v>
      </c>
      <c r="G33" s="31">
        <f t="shared" ca="1" si="21"/>
        <v>227.27603154876317</v>
      </c>
      <c r="H33" s="31">
        <f t="shared" ca="1" si="21"/>
        <v>226.61314312341264</v>
      </c>
      <c r="I33" s="31">
        <f t="shared" ca="1" si="21"/>
        <v>225.95218812263599</v>
      </c>
      <c r="J33" s="31">
        <f t="shared" ca="1" si="21"/>
        <v>225.29316090727832</v>
      </c>
      <c r="K33" s="31">
        <f t="shared" ca="1" si="21"/>
        <v>224.63605585463205</v>
      </c>
      <c r="L33" s="31">
        <f t="shared" ca="1" si="21"/>
        <v>223.98086735838942</v>
      </c>
      <c r="M33" s="31">
        <f t="shared" ca="1" si="21"/>
        <v>223.32758982859411</v>
      </c>
      <c r="N33" s="31">
        <f t="shared" ca="1" si="21"/>
        <v>222.67621769159405</v>
      </c>
      <c r="O33" s="31">
        <f t="shared" ca="1" si="21"/>
        <v>222.02674538999355</v>
      </c>
      <c r="S33" s="31">
        <f t="shared" ca="1" si="22"/>
        <v>438.30512279423471</v>
      </c>
      <c r="T33" s="31">
        <f t="shared" ca="1" si="22"/>
        <v>436.47885144925874</v>
      </c>
      <c r="U33" s="31">
        <f t="shared" ca="1" si="22"/>
        <v>434.66018956822018</v>
      </c>
      <c r="V33" s="31">
        <f t="shared" ca="1" si="22"/>
        <v>432.84910544501923</v>
      </c>
      <c r="W33" s="31">
        <f t="shared" ca="1" si="22"/>
        <v>431.04556750566491</v>
      </c>
      <c r="X33" s="31">
        <f t="shared" ca="1" si="22"/>
        <v>429.24954430772476</v>
      </c>
      <c r="Y33" s="31">
        <f t="shared" ca="1" si="22"/>
        <v>427.46100453977584</v>
      </c>
      <c r="Z33" s="31">
        <f t="shared" ca="1" si="22"/>
        <v>425.67991702086016</v>
      </c>
      <c r="AA33" s="31">
        <f t="shared" ca="1" si="22"/>
        <v>423.9062506999399</v>
      </c>
      <c r="AB33" s="31">
        <f t="shared" ca="1" si="22"/>
        <v>422.13997465535681</v>
      </c>
      <c r="AC33" s="31">
        <f t="shared" ca="1" si="22"/>
        <v>420.38105809429283</v>
      </c>
      <c r="AD33" s="31">
        <f t="shared" ca="1" si="22"/>
        <v>418.62947035223328</v>
      </c>
      <c r="AH33" s="31">
        <f t="shared" ca="1" si="23"/>
        <v>516.5422051458163</v>
      </c>
      <c r="AI33" s="31">
        <f t="shared" ca="1" si="23"/>
        <v>514.13167485513588</v>
      </c>
      <c r="AJ33" s="31">
        <f t="shared" ca="1" si="23"/>
        <v>511.73239370581189</v>
      </c>
      <c r="AK33" s="31">
        <f t="shared" ca="1" si="23"/>
        <v>509.34430920185139</v>
      </c>
      <c r="AL33" s="31">
        <f t="shared" ca="1" si="23"/>
        <v>506.96736909224285</v>
      </c>
      <c r="AM33" s="31">
        <f t="shared" ca="1" si="23"/>
        <v>504.6015213698123</v>
      </c>
      <c r="AN33" s="31">
        <f t="shared" ca="1" si="23"/>
        <v>502.24671427008656</v>
      </c>
      <c r="AO33" s="31">
        <f t="shared" ca="1" si="23"/>
        <v>499.90289627015943</v>
      </c>
      <c r="AP33" s="31">
        <f t="shared" ca="1" si="23"/>
        <v>497.57001608756536</v>
      </c>
      <c r="AQ33" s="31">
        <f t="shared" ca="1" si="23"/>
        <v>495.24802267915669</v>
      </c>
      <c r="AR33" s="31">
        <f t="shared" ca="1" si="23"/>
        <v>492.9368652399873</v>
      </c>
      <c r="AS33" s="31">
        <f t="shared" ca="1" si="23"/>
        <v>490.63649320220065</v>
      </c>
      <c r="AW33" s="31">
        <f t="shared" si="24"/>
        <v>815.03600913402408</v>
      </c>
      <c r="AX33" s="31">
        <f t="shared" ca="1" si="24"/>
        <v>658.80532386359926</v>
      </c>
      <c r="AY33" s="31">
        <f t="shared" ca="1" si="24"/>
        <v>655.0720936950388</v>
      </c>
      <c r="AZ33" s="31">
        <f t="shared" ca="1" si="24"/>
        <v>651.36001849743377</v>
      </c>
      <c r="BA33" s="31">
        <f t="shared" ca="1" si="24"/>
        <v>647.66897839261492</v>
      </c>
      <c r="BB33" s="31">
        <f t="shared" ca="1" si="24"/>
        <v>643.99885418172335</v>
      </c>
      <c r="BC33" s="31">
        <f t="shared" ca="1" si="24"/>
        <v>640.34952734136027</v>
      </c>
      <c r="BD33" s="31">
        <f t="shared" ca="1" si="24"/>
        <v>636.72088001975908</v>
      </c>
      <c r="BE33" s="31">
        <f t="shared" ca="1" si="24"/>
        <v>633.11279503298056</v>
      </c>
      <c r="BF33" s="31">
        <f t="shared" ca="1" si="24"/>
        <v>629.5251558611269</v>
      </c>
      <c r="BG33" s="31">
        <f t="shared" ca="1" si="24"/>
        <v>625.95784664458063</v>
      </c>
      <c r="BH33" s="31">
        <f t="shared" ca="1" si="24"/>
        <v>622.4107521802614</v>
      </c>
      <c r="BL33" s="31">
        <f t="shared" ca="1" si="25"/>
        <v>1018.7950114175301</v>
      </c>
      <c r="BM33" s="31">
        <f t="shared" ca="1" si="25"/>
        <v>792.58877916336621</v>
      </c>
      <c r="BN33" s="31">
        <f t="shared" ca="1" si="25"/>
        <v>787.3048539689438</v>
      </c>
      <c r="BO33" s="31">
        <f t="shared" ca="1" si="25"/>
        <v>782.05615494248411</v>
      </c>
      <c r="BP33" s="31">
        <f t="shared" ca="1" si="25"/>
        <v>776.84244724286748</v>
      </c>
      <c r="BQ33" s="31">
        <f t="shared" ca="1" si="25"/>
        <v>771.6634975945816</v>
      </c>
      <c r="BR33" s="31">
        <f t="shared" ca="1" si="25"/>
        <v>766.51907427728452</v>
      </c>
      <c r="BS33" s="31">
        <f t="shared" ca="1" si="25"/>
        <v>761.40894711543592</v>
      </c>
      <c r="BT33" s="31">
        <f t="shared" ca="1" si="25"/>
        <v>756.33288746799963</v>
      </c>
      <c r="BU33" s="31">
        <f t="shared" ca="1" si="25"/>
        <v>751.29066821821289</v>
      </c>
      <c r="BV33" s="31">
        <f t="shared" ca="1" si="25"/>
        <v>746.28206376342496</v>
      </c>
      <c r="BW33" s="31">
        <f t="shared" ca="1" si="25"/>
        <v>741.30685000500205</v>
      </c>
    </row>
    <row r="34" spans="1:75">
      <c r="A34" s="17">
        <v>27</v>
      </c>
      <c r="B34" s="17">
        <v>0.56999999999999995</v>
      </c>
      <c r="C34" s="17">
        <f t="shared" si="20"/>
        <v>1.0012295801861934E-2</v>
      </c>
      <c r="D34" s="31">
        <f t="shared" ca="1" si="21"/>
        <v>225.32331342512728</v>
      </c>
      <c r="E34" s="31">
        <f t="shared" ca="1" si="21"/>
        <v>224.66612042763728</v>
      </c>
      <c r="F34" s="31">
        <f t="shared" ca="1" si="21"/>
        <v>224.01084424305671</v>
      </c>
      <c r="G34" s="31">
        <f t="shared" ca="1" si="21"/>
        <v>223.35747928068105</v>
      </c>
      <c r="H34" s="31">
        <f t="shared" ca="1" si="21"/>
        <v>222.70601996611242</v>
      </c>
      <c r="I34" s="31">
        <f t="shared" ca="1" si="21"/>
        <v>222.05646074121123</v>
      </c>
      <c r="J34" s="31">
        <f t="shared" ca="1" si="21"/>
        <v>221.4087960640494</v>
      </c>
      <c r="K34" s="31">
        <f t="shared" ca="1" si="21"/>
        <v>220.76302040886253</v>
      </c>
      <c r="L34" s="31">
        <f t="shared" ca="1" si="21"/>
        <v>220.1191282660034</v>
      </c>
      <c r="M34" s="31">
        <f t="shared" ca="1" si="21"/>
        <v>219.47711414189422</v>
      </c>
      <c r="N34" s="31">
        <f t="shared" ca="1" si="21"/>
        <v>218.83697255898036</v>
      </c>
      <c r="O34" s="31">
        <f t="shared" ca="1" si="21"/>
        <v>218.19869805568331</v>
      </c>
      <c r="S34" s="31">
        <f t="shared" ca="1" si="22"/>
        <v>430.74813791847203</v>
      </c>
      <c r="T34" s="31">
        <f t="shared" ca="1" si="22"/>
        <v>428.95335401047845</v>
      </c>
      <c r="U34" s="31">
        <f t="shared" ca="1" si="22"/>
        <v>427.16604836876814</v>
      </c>
      <c r="V34" s="31">
        <f t="shared" ca="1" si="22"/>
        <v>425.38618983389824</v>
      </c>
      <c r="W34" s="31">
        <f t="shared" ca="1" si="22"/>
        <v>423.61374737625692</v>
      </c>
      <c r="X34" s="31">
        <f t="shared" ca="1" si="22"/>
        <v>421.84869009552261</v>
      </c>
      <c r="Y34" s="31">
        <f t="shared" ca="1" si="22"/>
        <v>420.09098722012453</v>
      </c>
      <c r="Z34" s="31">
        <f t="shared" ca="1" si="22"/>
        <v>418.34060810670746</v>
      </c>
      <c r="AA34" s="31">
        <f t="shared" ca="1" si="22"/>
        <v>416.59752223959612</v>
      </c>
      <c r="AB34" s="31">
        <f t="shared" ca="1" si="22"/>
        <v>414.86169923026443</v>
      </c>
      <c r="AC34" s="31">
        <f t="shared" ca="1" si="22"/>
        <v>413.13310881680508</v>
      </c>
      <c r="AD34" s="31">
        <f t="shared" ca="1" si="22"/>
        <v>411.41172086340168</v>
      </c>
      <c r="AH34" s="31">
        <f t="shared" ca="1" si="23"/>
        <v>507.63630505709534</v>
      </c>
      <c r="AI34" s="31">
        <f t="shared" ca="1" si="23"/>
        <v>505.26733563349558</v>
      </c>
      <c r="AJ34" s="31">
        <f t="shared" ca="1" si="23"/>
        <v>502.90942140053932</v>
      </c>
      <c r="AK34" s="31">
        <f t="shared" ca="1" si="23"/>
        <v>500.56251076733668</v>
      </c>
      <c r="AL34" s="31">
        <f t="shared" ca="1" si="23"/>
        <v>498.22655238375592</v>
      </c>
      <c r="AM34" s="31">
        <f t="shared" ca="1" si="23"/>
        <v>495.90149513929828</v>
      </c>
      <c r="AN34" s="31">
        <f t="shared" ca="1" si="23"/>
        <v>493.58728816198163</v>
      </c>
      <c r="AO34" s="31">
        <f t="shared" ca="1" si="23"/>
        <v>491.28388081722568</v>
      </c>
      <c r="AP34" s="31">
        <f t="shared" ca="1" si="23"/>
        <v>488.9912227067453</v>
      </c>
      <c r="AQ34" s="31">
        <f t="shared" ca="1" si="23"/>
        <v>486.70926366744715</v>
      </c>
      <c r="AR34" s="31">
        <f t="shared" ca="1" si="23"/>
        <v>484.43795377033234</v>
      </c>
      <c r="AS34" s="31">
        <f t="shared" ca="1" si="23"/>
        <v>482.17724331940411</v>
      </c>
      <c r="AW34" s="31">
        <f t="shared" si="24"/>
        <v>800.98366414895474</v>
      </c>
      <c r="AX34" s="31">
        <f t="shared" ca="1" si="24"/>
        <v>647.44661138319236</v>
      </c>
      <c r="AY34" s="31">
        <f t="shared" ca="1" si="24"/>
        <v>643.77774725202096</v>
      </c>
      <c r="AZ34" s="31">
        <f t="shared" ca="1" si="24"/>
        <v>640.12967335092628</v>
      </c>
      <c r="BA34" s="31">
        <f t="shared" ca="1" si="24"/>
        <v>636.50227186860434</v>
      </c>
      <c r="BB34" s="31">
        <f t="shared" ca="1" si="24"/>
        <v>632.89542566134878</v>
      </c>
      <c r="BC34" s="31">
        <f t="shared" ca="1" si="24"/>
        <v>629.30901824926787</v>
      </c>
      <c r="BD34" s="31">
        <f t="shared" ca="1" si="24"/>
        <v>625.74293381252187</v>
      </c>
      <c r="BE34" s="31">
        <f t="shared" ca="1" si="24"/>
        <v>622.19705718758439</v>
      </c>
      <c r="BF34" s="31">
        <f t="shared" ca="1" si="24"/>
        <v>618.67127386352138</v>
      </c>
      <c r="BG34" s="31">
        <f t="shared" ca="1" si="24"/>
        <v>615.16546997829482</v>
      </c>
      <c r="BH34" s="31">
        <f t="shared" ca="1" si="24"/>
        <v>611.67953231508443</v>
      </c>
      <c r="BL34" s="31">
        <f t="shared" ca="1" si="25"/>
        <v>1001.2295801861934</v>
      </c>
      <c r="BM34" s="31">
        <f t="shared" ca="1" si="25"/>
        <v>778.92345538468749</v>
      </c>
      <c r="BN34" s="31">
        <f t="shared" ca="1" si="25"/>
        <v>773.73063234878953</v>
      </c>
      <c r="BO34" s="31">
        <f t="shared" ca="1" si="25"/>
        <v>768.57242813313098</v>
      </c>
      <c r="BP34" s="31">
        <f t="shared" ca="1" si="25"/>
        <v>763.44861194557666</v>
      </c>
      <c r="BQ34" s="31">
        <f t="shared" ca="1" si="25"/>
        <v>758.35895453260616</v>
      </c>
      <c r="BR34" s="31">
        <f t="shared" ca="1" si="25"/>
        <v>753.3032281690555</v>
      </c>
      <c r="BS34" s="31">
        <f t="shared" ca="1" si="25"/>
        <v>748.28120664792846</v>
      </c>
      <c r="BT34" s="31">
        <f t="shared" ca="1" si="25"/>
        <v>743.29266527027551</v>
      </c>
      <c r="BU34" s="31">
        <f t="shared" ca="1" si="25"/>
        <v>738.33738083514027</v>
      </c>
      <c r="BV34" s="31">
        <f t="shared" ca="1" si="25"/>
        <v>733.41513162957278</v>
      </c>
      <c r="BW34" s="31">
        <f t="shared" ca="1" si="25"/>
        <v>728.52569741870889</v>
      </c>
    </row>
    <row r="35" spans="1:75">
      <c r="A35" s="17">
        <v>28</v>
      </c>
      <c r="B35" s="17">
        <v>0.2</v>
      </c>
      <c r="C35" s="17">
        <f t="shared" si="20"/>
        <v>3.5130862462673458E-3</v>
      </c>
      <c r="D35" s="31">
        <f t="shared" ca="1" si="21"/>
        <v>79.060811728114842</v>
      </c>
      <c r="E35" s="31">
        <f t="shared" ca="1" si="21"/>
        <v>78.830217693907841</v>
      </c>
      <c r="F35" s="31">
        <f t="shared" ca="1" si="21"/>
        <v>78.600296225633954</v>
      </c>
      <c r="G35" s="31">
        <f t="shared" ca="1" si="21"/>
        <v>78.371045361642487</v>
      </c>
      <c r="H35" s="31">
        <f t="shared" ca="1" si="21"/>
        <v>78.142463146004374</v>
      </c>
      <c r="I35" s="31">
        <f t="shared" ca="1" si="21"/>
        <v>77.914547628495185</v>
      </c>
      <c r="J35" s="31">
        <f t="shared" ca="1" si="21"/>
        <v>77.687296864578755</v>
      </c>
      <c r="K35" s="31">
        <f t="shared" ca="1" si="21"/>
        <v>77.460708915390384</v>
      </c>
      <c r="L35" s="31">
        <f t="shared" ca="1" si="21"/>
        <v>77.234781847720498</v>
      </c>
      <c r="M35" s="31">
        <f t="shared" ca="1" si="21"/>
        <v>77.009513733997991</v>
      </c>
      <c r="N35" s="31">
        <f t="shared" ca="1" si="21"/>
        <v>76.784902652273828</v>
      </c>
      <c r="O35" s="31">
        <f t="shared" ca="1" si="21"/>
        <v>76.560946686204687</v>
      </c>
      <c r="S35" s="31">
        <f t="shared" ca="1" si="22"/>
        <v>151.13969751525337</v>
      </c>
      <c r="T35" s="31">
        <f t="shared" ca="1" si="22"/>
        <v>150.50994877560649</v>
      </c>
      <c r="U35" s="31">
        <f t="shared" ca="1" si="22"/>
        <v>149.88282398904147</v>
      </c>
      <c r="V35" s="31">
        <f t="shared" ca="1" si="22"/>
        <v>149.25831222242047</v>
      </c>
      <c r="W35" s="31">
        <f t="shared" ca="1" si="22"/>
        <v>148.63640258816037</v>
      </c>
      <c r="X35" s="31">
        <f t="shared" ca="1" si="22"/>
        <v>148.01708424404305</v>
      </c>
      <c r="Y35" s="31">
        <f t="shared" ca="1" si="22"/>
        <v>147.40034639302618</v>
      </c>
      <c r="Z35" s="31">
        <f t="shared" ca="1" si="22"/>
        <v>146.78617828305528</v>
      </c>
      <c r="AA35" s="31">
        <f t="shared" ca="1" si="22"/>
        <v>146.17456920687584</v>
      </c>
      <c r="AB35" s="31">
        <f t="shared" ca="1" si="22"/>
        <v>145.56550850184721</v>
      </c>
      <c r="AC35" s="31">
        <f t="shared" ca="1" si="22"/>
        <v>144.95898554975619</v>
      </c>
      <c r="AD35" s="31">
        <f t="shared" ca="1" si="22"/>
        <v>144.35498977663218</v>
      </c>
      <c r="AH35" s="31">
        <f t="shared" ca="1" si="23"/>
        <v>178.11800177441947</v>
      </c>
      <c r="AI35" s="31">
        <f t="shared" ca="1" si="23"/>
        <v>177.28678443280552</v>
      </c>
      <c r="AJ35" s="31">
        <f t="shared" ca="1" si="23"/>
        <v>176.45944610545243</v>
      </c>
      <c r="AK35" s="31">
        <f t="shared" ca="1" si="23"/>
        <v>175.63596869029362</v>
      </c>
      <c r="AL35" s="31">
        <f t="shared" ca="1" si="23"/>
        <v>174.81633416973895</v>
      </c>
      <c r="AM35" s="31">
        <f t="shared" ca="1" si="23"/>
        <v>174.00052461028014</v>
      </c>
      <c r="AN35" s="31">
        <f t="shared" ca="1" si="23"/>
        <v>173.18852216209885</v>
      </c>
      <c r="AO35" s="31">
        <f t="shared" ca="1" si="23"/>
        <v>172.38030905867569</v>
      </c>
      <c r="AP35" s="31">
        <f t="shared" ca="1" si="23"/>
        <v>171.57586761640189</v>
      </c>
      <c r="AQ35" s="31">
        <f t="shared" ca="1" si="23"/>
        <v>170.77518023419199</v>
      </c>
      <c r="AR35" s="31">
        <f t="shared" ca="1" si="23"/>
        <v>169.9782293930991</v>
      </c>
      <c r="AS35" s="31">
        <f t="shared" ca="1" si="23"/>
        <v>169.18499765593131</v>
      </c>
      <c r="AW35" s="31">
        <f t="shared" si="24"/>
        <v>281.04689970138764</v>
      </c>
      <c r="AX35" s="31">
        <f t="shared" ca="1" si="24"/>
        <v>227.17424960813773</v>
      </c>
      <c r="AY35" s="31">
        <f t="shared" ca="1" si="24"/>
        <v>225.88692886035827</v>
      </c>
      <c r="AZ35" s="31">
        <f t="shared" ca="1" si="24"/>
        <v>224.60690293014963</v>
      </c>
      <c r="BA35" s="31">
        <f t="shared" ca="1" si="24"/>
        <v>223.33413048021211</v>
      </c>
      <c r="BB35" s="31">
        <f t="shared" ca="1" si="24"/>
        <v>222.06857040749085</v>
      </c>
      <c r="BC35" s="31">
        <f t="shared" ca="1" si="24"/>
        <v>220.81018184184842</v>
      </c>
      <c r="BD35" s="31">
        <f t="shared" ca="1" si="24"/>
        <v>219.55892414474457</v>
      </c>
      <c r="BE35" s="31">
        <f t="shared" ca="1" si="24"/>
        <v>218.31475690792439</v>
      </c>
      <c r="BF35" s="31">
        <f t="shared" ca="1" si="24"/>
        <v>217.07763995211278</v>
      </c>
      <c r="BG35" s="31">
        <f t="shared" ca="1" si="24"/>
        <v>215.84753332571751</v>
      </c>
      <c r="BH35" s="31">
        <f t="shared" ca="1" si="24"/>
        <v>214.62439730353844</v>
      </c>
      <c r="BL35" s="31">
        <f t="shared" ca="1" si="25"/>
        <v>351.30862462673457</v>
      </c>
      <c r="BM35" s="31">
        <f t="shared" ca="1" si="25"/>
        <v>273.30647557357463</v>
      </c>
      <c r="BN35" s="31">
        <f t="shared" ca="1" si="25"/>
        <v>271.4844324030841</v>
      </c>
      <c r="BO35" s="31">
        <f t="shared" ca="1" si="25"/>
        <v>269.67453618706355</v>
      </c>
      <c r="BP35" s="31">
        <f t="shared" ca="1" si="25"/>
        <v>267.87670594581641</v>
      </c>
      <c r="BQ35" s="31">
        <f t="shared" ca="1" si="25"/>
        <v>266.09086123951096</v>
      </c>
      <c r="BR35" s="31">
        <f t="shared" ca="1" si="25"/>
        <v>264.31692216458094</v>
      </c>
      <c r="BS35" s="31">
        <f t="shared" ca="1" si="25"/>
        <v>262.55480935015038</v>
      </c>
      <c r="BT35" s="31">
        <f t="shared" ca="1" si="25"/>
        <v>260.80444395448268</v>
      </c>
      <c r="BU35" s="31">
        <f t="shared" ca="1" si="25"/>
        <v>259.0657476614528</v>
      </c>
      <c r="BV35" s="31">
        <f t="shared" ca="1" si="25"/>
        <v>257.33864267704314</v>
      </c>
      <c r="BW35" s="31">
        <f t="shared" ca="1" si="25"/>
        <v>255.62305172586284</v>
      </c>
    </row>
    <row r="36" spans="1:75">
      <c r="A36" s="17">
        <v>29</v>
      </c>
      <c r="B36" s="17">
        <v>0.25</v>
      </c>
      <c r="C36" s="17">
        <f t="shared" si="20"/>
        <v>4.3913578078341817E-3</v>
      </c>
      <c r="D36" s="31">
        <f t="shared" ca="1" si="21"/>
        <v>98.826014660143542</v>
      </c>
      <c r="E36" s="31">
        <f t="shared" ca="1" si="21"/>
        <v>98.53777211738479</v>
      </c>
      <c r="F36" s="31">
        <f t="shared" ca="1" si="21"/>
        <v>98.250370282042425</v>
      </c>
      <c r="G36" s="31">
        <f t="shared" ca="1" si="21"/>
        <v>97.963806702053091</v>
      </c>
      <c r="H36" s="31">
        <f t="shared" ca="1" si="21"/>
        <v>97.678078932505457</v>
      </c>
      <c r="I36" s="31">
        <f t="shared" ca="1" si="21"/>
        <v>97.393184535618971</v>
      </c>
      <c r="J36" s="31">
        <f t="shared" ca="1" si="21"/>
        <v>97.109121080723426</v>
      </c>
      <c r="K36" s="31">
        <f t="shared" ca="1" si="21"/>
        <v>96.82588614423797</v>
      </c>
      <c r="L36" s="31">
        <f t="shared" ca="1" si="21"/>
        <v>96.543477309650612</v>
      </c>
      <c r="M36" s="31">
        <f t="shared" ca="1" si="21"/>
        <v>96.261892167497479</v>
      </c>
      <c r="N36" s="31">
        <f t="shared" ca="1" si="21"/>
        <v>95.981128315342261</v>
      </c>
      <c r="O36" s="31">
        <f t="shared" ca="1" si="21"/>
        <v>95.701183357755838</v>
      </c>
      <c r="S36" s="31">
        <f t="shared" ca="1" si="22"/>
        <v>188.92462189406669</v>
      </c>
      <c r="T36" s="31">
        <f t="shared" ca="1" si="22"/>
        <v>188.13743596950809</v>
      </c>
      <c r="U36" s="31">
        <f t="shared" ca="1" si="22"/>
        <v>187.35352998630182</v>
      </c>
      <c r="V36" s="31">
        <f t="shared" ca="1" si="22"/>
        <v>186.57289027802557</v>
      </c>
      <c r="W36" s="31">
        <f t="shared" ca="1" si="22"/>
        <v>185.79550323520041</v>
      </c>
      <c r="X36" s="31">
        <f t="shared" ca="1" si="22"/>
        <v>185.02135530505379</v>
      </c>
      <c r="Y36" s="31">
        <f t="shared" ca="1" si="22"/>
        <v>184.25043299128271</v>
      </c>
      <c r="Z36" s="31">
        <f t="shared" ca="1" si="22"/>
        <v>183.48272285381907</v>
      </c>
      <c r="AA36" s="31">
        <f t="shared" ca="1" si="22"/>
        <v>182.71821150859481</v>
      </c>
      <c r="AB36" s="31">
        <f t="shared" ca="1" si="22"/>
        <v>181.95688562730899</v>
      </c>
      <c r="AC36" s="31">
        <f t="shared" ca="1" si="22"/>
        <v>181.19873193719522</v>
      </c>
      <c r="AD36" s="31">
        <f t="shared" ca="1" si="22"/>
        <v>180.44373722079021</v>
      </c>
      <c r="AH36" s="31">
        <f t="shared" ca="1" si="23"/>
        <v>222.6475022180243</v>
      </c>
      <c r="AI36" s="31">
        <f t="shared" ca="1" si="23"/>
        <v>221.60848054100686</v>
      </c>
      <c r="AJ36" s="31">
        <f t="shared" ca="1" si="23"/>
        <v>220.57430763181551</v>
      </c>
      <c r="AK36" s="31">
        <f t="shared" ca="1" si="23"/>
        <v>219.54496086286699</v>
      </c>
      <c r="AL36" s="31">
        <f t="shared" ca="1" si="23"/>
        <v>218.52041771217367</v>
      </c>
      <c r="AM36" s="31">
        <f t="shared" ca="1" si="23"/>
        <v>217.50065576285013</v>
      </c>
      <c r="AN36" s="31">
        <f t="shared" ca="1" si="23"/>
        <v>216.48565270262353</v>
      </c>
      <c r="AO36" s="31">
        <f t="shared" ca="1" si="23"/>
        <v>215.47538632334459</v>
      </c>
      <c r="AP36" s="31">
        <f t="shared" ca="1" si="23"/>
        <v>214.46983452050233</v>
      </c>
      <c r="AQ36" s="31">
        <f t="shared" ca="1" si="23"/>
        <v>213.46897529273997</v>
      </c>
      <c r="AR36" s="31">
        <f t="shared" ca="1" si="23"/>
        <v>212.47278674137385</v>
      </c>
      <c r="AS36" s="31">
        <f t="shared" ca="1" si="23"/>
        <v>211.4812470699141</v>
      </c>
      <c r="AW36" s="31">
        <f t="shared" si="24"/>
        <v>351.30862462673451</v>
      </c>
      <c r="AX36" s="31">
        <f t="shared" ca="1" si="24"/>
        <v>283.96781201017211</v>
      </c>
      <c r="AY36" s="31">
        <f t="shared" ca="1" si="24"/>
        <v>282.3586610754478</v>
      </c>
      <c r="AZ36" s="31">
        <f t="shared" ca="1" si="24"/>
        <v>280.75862866268699</v>
      </c>
      <c r="BA36" s="31">
        <f t="shared" ca="1" si="24"/>
        <v>279.16766310026509</v>
      </c>
      <c r="BB36" s="31">
        <f t="shared" ca="1" si="24"/>
        <v>277.58571300936353</v>
      </c>
      <c r="BC36" s="31">
        <f t="shared" ca="1" si="24"/>
        <v>276.01272730231045</v>
      </c>
      <c r="BD36" s="31">
        <f t="shared" ca="1" si="24"/>
        <v>274.4486551809307</v>
      </c>
      <c r="BE36" s="31">
        <f t="shared" ca="1" si="24"/>
        <v>272.89344613490545</v>
      </c>
      <c r="BF36" s="31">
        <f t="shared" ca="1" si="24"/>
        <v>271.34704994014095</v>
      </c>
      <c r="BG36" s="31">
        <f t="shared" ca="1" si="24"/>
        <v>269.80941665714687</v>
      </c>
      <c r="BH36" s="31">
        <f t="shared" ca="1" si="24"/>
        <v>268.280496629423</v>
      </c>
      <c r="BL36" s="31">
        <f t="shared" ca="1" si="25"/>
        <v>439.13578078341817</v>
      </c>
      <c r="BM36" s="31">
        <f t="shared" ca="1" si="25"/>
        <v>341.6330944669682</v>
      </c>
      <c r="BN36" s="31">
        <f t="shared" ca="1" si="25"/>
        <v>339.35554050385508</v>
      </c>
      <c r="BO36" s="31">
        <f t="shared" ca="1" si="25"/>
        <v>337.09317023382937</v>
      </c>
      <c r="BP36" s="31">
        <f t="shared" ca="1" si="25"/>
        <v>334.84588243227051</v>
      </c>
      <c r="BQ36" s="31">
        <f t="shared" ca="1" si="25"/>
        <v>332.61357654938865</v>
      </c>
      <c r="BR36" s="31">
        <f t="shared" ca="1" si="25"/>
        <v>330.39615270572614</v>
      </c>
      <c r="BS36" s="31">
        <f t="shared" ca="1" si="25"/>
        <v>328.19351168768793</v>
      </c>
      <c r="BT36" s="31">
        <f t="shared" ca="1" si="25"/>
        <v>326.00555494310333</v>
      </c>
      <c r="BU36" s="31">
        <f t="shared" ca="1" si="25"/>
        <v>323.83218457681591</v>
      </c>
      <c r="BV36" s="31">
        <f t="shared" ca="1" si="25"/>
        <v>321.6733033463039</v>
      </c>
      <c r="BW36" s="31">
        <f t="shared" ca="1" si="25"/>
        <v>319.5288146573285</v>
      </c>
    </row>
    <row r="37" spans="1:75">
      <c r="A37" s="17">
        <v>30</v>
      </c>
      <c r="B37" s="17">
        <v>0.61</v>
      </c>
      <c r="C37" s="17">
        <f t="shared" si="20"/>
        <v>1.0714913051115403E-2</v>
      </c>
      <c r="D37" s="31">
        <f t="shared" ca="1" si="21"/>
        <v>241.13547577075025</v>
      </c>
      <c r="E37" s="31">
        <f t="shared" ca="1" si="21"/>
        <v>240.43216396641887</v>
      </c>
      <c r="F37" s="31">
        <f t="shared" ca="1" si="21"/>
        <v>239.73090348818351</v>
      </c>
      <c r="G37" s="31">
        <f t="shared" ca="1" si="21"/>
        <v>239.03168835300954</v>
      </c>
      <c r="H37" s="31">
        <f t="shared" ca="1" si="21"/>
        <v>238.3345125953133</v>
      </c>
      <c r="I37" s="31">
        <f t="shared" ca="1" si="21"/>
        <v>237.63937026691028</v>
      </c>
      <c r="J37" s="31">
        <f t="shared" ca="1" si="21"/>
        <v>236.94625543696515</v>
      </c>
      <c r="K37" s="31">
        <f t="shared" ca="1" si="21"/>
        <v>236.25516219194063</v>
      </c>
      <c r="L37" s="31">
        <f t="shared" ca="1" si="21"/>
        <v>235.5660846355475</v>
      </c>
      <c r="M37" s="31">
        <f t="shared" ca="1" si="21"/>
        <v>234.87901688869383</v>
      </c>
      <c r="N37" s="31">
        <f t="shared" ca="1" si="21"/>
        <v>234.19395308943513</v>
      </c>
      <c r="O37" s="31">
        <f t="shared" ca="1" si="21"/>
        <v>233.51088739292425</v>
      </c>
      <c r="S37" s="31">
        <f t="shared" ca="1" si="22"/>
        <v>460.97607742152275</v>
      </c>
      <c r="T37" s="31">
        <f t="shared" ca="1" si="22"/>
        <v>459.05534376559973</v>
      </c>
      <c r="U37" s="31">
        <f t="shared" ca="1" si="22"/>
        <v>457.14261316657644</v>
      </c>
      <c r="V37" s="31">
        <f t="shared" ca="1" si="22"/>
        <v>455.23785227838238</v>
      </c>
      <c r="W37" s="31">
        <f t="shared" ca="1" si="22"/>
        <v>453.34102789388902</v>
      </c>
      <c r="X37" s="31">
        <f t="shared" ca="1" si="22"/>
        <v>451.45210694433126</v>
      </c>
      <c r="Y37" s="31">
        <f t="shared" ca="1" si="22"/>
        <v>449.57105649872983</v>
      </c>
      <c r="Z37" s="31">
        <f t="shared" ca="1" si="22"/>
        <v>447.69784376331853</v>
      </c>
      <c r="AA37" s="31">
        <f t="shared" ca="1" si="22"/>
        <v>445.83243608097132</v>
      </c>
      <c r="AB37" s="31">
        <f t="shared" ca="1" si="22"/>
        <v>443.97480093063393</v>
      </c>
      <c r="AC37" s="31">
        <f t="shared" ca="1" si="22"/>
        <v>442.1249059267563</v>
      </c>
      <c r="AD37" s="31">
        <f t="shared" ca="1" si="22"/>
        <v>440.28271881872814</v>
      </c>
      <c r="AH37" s="31">
        <f t="shared" ca="1" si="23"/>
        <v>543.25990541197928</v>
      </c>
      <c r="AI37" s="31">
        <f t="shared" ca="1" si="23"/>
        <v>540.72469252005669</v>
      </c>
      <c r="AJ37" s="31">
        <f t="shared" ca="1" si="23"/>
        <v>538.20131062162977</v>
      </c>
      <c r="AK37" s="31">
        <f t="shared" ca="1" si="23"/>
        <v>535.68970450539541</v>
      </c>
      <c r="AL37" s="31">
        <f t="shared" ca="1" si="23"/>
        <v>533.18981921770364</v>
      </c>
      <c r="AM37" s="31">
        <f t="shared" ca="1" si="23"/>
        <v>530.70160006135438</v>
      </c>
      <c r="AN37" s="31">
        <f t="shared" ca="1" si="23"/>
        <v>528.22499259440144</v>
      </c>
      <c r="AO37" s="31">
        <f t="shared" ca="1" si="23"/>
        <v>525.75994262896086</v>
      </c>
      <c r="AP37" s="31">
        <f t="shared" ca="1" si="23"/>
        <v>523.30639623002571</v>
      </c>
      <c r="AQ37" s="31">
        <f t="shared" ca="1" si="23"/>
        <v>520.86429971428549</v>
      </c>
      <c r="AR37" s="31">
        <f t="shared" ca="1" si="23"/>
        <v>518.43359964895217</v>
      </c>
      <c r="AS37" s="31">
        <f t="shared" ca="1" si="23"/>
        <v>516.01424285059034</v>
      </c>
      <c r="AW37" s="31">
        <f t="shared" si="24"/>
        <v>857.19304408923222</v>
      </c>
      <c r="AX37" s="31">
        <f t="shared" ca="1" si="24"/>
        <v>692.88146130481994</v>
      </c>
      <c r="AY37" s="31">
        <f t="shared" ca="1" si="24"/>
        <v>688.95513302409267</v>
      </c>
      <c r="AZ37" s="31">
        <f t="shared" ca="1" si="24"/>
        <v>685.05105393695624</v>
      </c>
      <c r="BA37" s="31">
        <f t="shared" ca="1" si="24"/>
        <v>681.16909796464677</v>
      </c>
      <c r="BB37" s="31">
        <f t="shared" ca="1" si="24"/>
        <v>677.30913974284704</v>
      </c>
      <c r="BC37" s="31">
        <f t="shared" ca="1" si="24"/>
        <v>673.47105461763749</v>
      </c>
      <c r="BD37" s="31">
        <f t="shared" ca="1" si="24"/>
        <v>669.65471864147082</v>
      </c>
      <c r="BE37" s="31">
        <f t="shared" ca="1" si="24"/>
        <v>665.86000856916928</v>
      </c>
      <c r="BF37" s="31">
        <f t="shared" ca="1" si="24"/>
        <v>662.08680185394394</v>
      </c>
      <c r="BG37" s="31">
        <f t="shared" ca="1" si="24"/>
        <v>658.33497664343827</v>
      </c>
      <c r="BH37" s="31">
        <f t="shared" ca="1" si="24"/>
        <v>654.60441177579219</v>
      </c>
      <c r="BL37" s="31">
        <f t="shared" ca="1" si="25"/>
        <v>1071.4913051115402</v>
      </c>
      <c r="BM37" s="31">
        <f t="shared" ca="1" si="25"/>
        <v>833.58475049940239</v>
      </c>
      <c r="BN37" s="31">
        <f t="shared" ca="1" si="25"/>
        <v>828.0275188294064</v>
      </c>
      <c r="BO37" s="31">
        <f t="shared" ca="1" si="25"/>
        <v>822.50733537054373</v>
      </c>
      <c r="BP37" s="31">
        <f t="shared" ca="1" si="25"/>
        <v>817.02395313473994</v>
      </c>
      <c r="BQ37" s="31">
        <f t="shared" ca="1" si="25"/>
        <v>811.57712678050837</v>
      </c>
      <c r="BR37" s="31">
        <f t="shared" ca="1" si="25"/>
        <v>806.16661260197168</v>
      </c>
      <c r="BS37" s="31">
        <f t="shared" ca="1" si="25"/>
        <v>800.79216851795854</v>
      </c>
      <c r="BT37" s="31">
        <f t="shared" ca="1" si="25"/>
        <v>795.4535540611721</v>
      </c>
      <c r="BU37" s="31">
        <f t="shared" ca="1" si="25"/>
        <v>790.15053036743086</v>
      </c>
      <c r="BV37" s="31">
        <f t="shared" ca="1" si="25"/>
        <v>784.88286016498148</v>
      </c>
      <c r="BW37" s="31">
        <f t="shared" ca="1" si="25"/>
        <v>779.65030776388153</v>
      </c>
    </row>
    <row r="38" spans="1:75">
      <c r="A38" s="17">
        <v>31</v>
      </c>
      <c r="B38" s="17">
        <v>0.3</v>
      </c>
      <c r="C38" s="17">
        <f t="shared" si="20"/>
        <v>5.2696293694010181E-3</v>
      </c>
      <c r="D38" s="31">
        <f t="shared" ca="1" si="21"/>
        <v>118.59121759217226</v>
      </c>
      <c r="E38" s="31">
        <f t="shared" ca="1" si="21"/>
        <v>118.24532654086174</v>
      </c>
      <c r="F38" s="31">
        <f t="shared" ca="1" si="21"/>
        <v>117.90044433845091</v>
      </c>
      <c r="G38" s="31">
        <f t="shared" ca="1" si="21"/>
        <v>117.55656804246372</v>
      </c>
      <c r="H38" s="31">
        <f t="shared" ca="1" si="21"/>
        <v>117.21369471900654</v>
      </c>
      <c r="I38" s="31">
        <f t="shared" ca="1" si="21"/>
        <v>116.87182144274276</v>
      </c>
      <c r="J38" s="31">
        <f t="shared" ca="1" si="21"/>
        <v>116.53094529686811</v>
      </c>
      <c r="K38" s="31">
        <f t="shared" ca="1" si="21"/>
        <v>116.19106337308556</v>
      </c>
      <c r="L38" s="31">
        <f t="shared" ca="1" si="21"/>
        <v>115.85217277158074</v>
      </c>
      <c r="M38" s="31">
        <f t="shared" ca="1" si="21"/>
        <v>115.51427060099697</v>
      </c>
      <c r="N38" s="31">
        <f t="shared" ca="1" si="21"/>
        <v>115.17735397841072</v>
      </c>
      <c r="O38" s="31">
        <f t="shared" ca="1" si="21"/>
        <v>114.84142002930702</v>
      </c>
      <c r="S38" s="31">
        <f t="shared" ca="1" si="22"/>
        <v>226.70954627288003</v>
      </c>
      <c r="T38" s="31">
        <f t="shared" ca="1" si="22"/>
        <v>225.76492316340972</v>
      </c>
      <c r="U38" s="31">
        <f t="shared" ca="1" si="22"/>
        <v>224.82423598356218</v>
      </c>
      <c r="V38" s="31">
        <f t="shared" ca="1" si="22"/>
        <v>223.88746833363066</v>
      </c>
      <c r="W38" s="31">
        <f t="shared" ca="1" si="22"/>
        <v>222.95460388224049</v>
      </c>
      <c r="X38" s="31">
        <f t="shared" ca="1" si="22"/>
        <v>222.02562636606456</v>
      </c>
      <c r="Y38" s="31">
        <f t="shared" ca="1" si="22"/>
        <v>221.10051958953926</v>
      </c>
      <c r="Z38" s="31">
        <f t="shared" ca="1" si="22"/>
        <v>220.17926742458289</v>
      </c>
      <c r="AA38" s="31">
        <f t="shared" ca="1" si="22"/>
        <v>219.26185381031377</v>
      </c>
      <c r="AB38" s="31">
        <f t="shared" ca="1" si="22"/>
        <v>218.34826275277078</v>
      </c>
      <c r="AC38" s="31">
        <f t="shared" ca="1" si="22"/>
        <v>217.43847832463425</v>
      </c>
      <c r="AD38" s="31">
        <f t="shared" ca="1" si="22"/>
        <v>216.53248466494827</v>
      </c>
      <c r="AH38" s="31">
        <f t="shared" ca="1" si="23"/>
        <v>267.17700266162916</v>
      </c>
      <c r="AI38" s="31">
        <f t="shared" ca="1" si="23"/>
        <v>265.93017664920825</v>
      </c>
      <c r="AJ38" s="31">
        <f t="shared" ca="1" si="23"/>
        <v>264.68916915817863</v>
      </c>
      <c r="AK38" s="31">
        <f t="shared" ca="1" si="23"/>
        <v>263.45395303544041</v>
      </c>
      <c r="AL38" s="31">
        <f t="shared" ca="1" si="23"/>
        <v>262.22450125460841</v>
      </c>
      <c r="AM38" s="31">
        <f t="shared" ca="1" si="23"/>
        <v>261.00078691542018</v>
      </c>
      <c r="AN38" s="31">
        <f t="shared" ca="1" si="23"/>
        <v>259.78278324314823</v>
      </c>
      <c r="AO38" s="31">
        <f t="shared" ca="1" si="23"/>
        <v>258.57046358801352</v>
      </c>
      <c r="AP38" s="31">
        <f t="shared" ca="1" si="23"/>
        <v>257.3638014246028</v>
      </c>
      <c r="AQ38" s="31">
        <f t="shared" ca="1" si="23"/>
        <v>256.16277035128797</v>
      </c>
      <c r="AR38" s="31">
        <f t="shared" ca="1" si="23"/>
        <v>254.96734408964863</v>
      </c>
      <c r="AS38" s="31">
        <f t="shared" ca="1" si="23"/>
        <v>253.77749648389693</v>
      </c>
      <c r="AW38" s="31">
        <f t="shared" si="24"/>
        <v>421.57034955208144</v>
      </c>
      <c r="AX38" s="31">
        <f t="shared" ca="1" si="24"/>
        <v>340.76137441220652</v>
      </c>
      <c r="AY38" s="31">
        <f t="shared" ca="1" si="24"/>
        <v>338.83039329053736</v>
      </c>
      <c r="AZ38" s="31">
        <f t="shared" ca="1" si="24"/>
        <v>336.91035439522437</v>
      </c>
      <c r="BA38" s="31">
        <f t="shared" ca="1" si="24"/>
        <v>335.00119572031809</v>
      </c>
      <c r="BB38" s="31">
        <f t="shared" ca="1" si="24"/>
        <v>333.10285561123624</v>
      </c>
      <c r="BC38" s="31">
        <f t="shared" ca="1" si="24"/>
        <v>331.2152727627726</v>
      </c>
      <c r="BD38" s="31">
        <f t="shared" ca="1" si="24"/>
        <v>329.33838621711681</v>
      </c>
      <c r="BE38" s="31">
        <f t="shared" ca="1" si="24"/>
        <v>327.4721353618865</v>
      </c>
      <c r="BF38" s="31">
        <f t="shared" ca="1" si="24"/>
        <v>325.61645992816915</v>
      </c>
      <c r="BG38" s="31">
        <f t="shared" ca="1" si="24"/>
        <v>323.77129998857623</v>
      </c>
      <c r="BH38" s="31">
        <f t="shared" ca="1" si="24"/>
        <v>321.93659595530761</v>
      </c>
      <c r="BL38" s="31">
        <f t="shared" ca="1" si="25"/>
        <v>526.96293694010183</v>
      </c>
      <c r="BM38" s="31">
        <f t="shared" ca="1" si="25"/>
        <v>409.95971336036189</v>
      </c>
      <c r="BN38" s="31">
        <f t="shared" ca="1" si="25"/>
        <v>407.22664860462612</v>
      </c>
      <c r="BO38" s="31">
        <f t="shared" ca="1" si="25"/>
        <v>404.51180428059524</v>
      </c>
      <c r="BP38" s="31">
        <f t="shared" ca="1" si="25"/>
        <v>401.81505891872462</v>
      </c>
      <c r="BQ38" s="31">
        <f t="shared" ca="1" si="25"/>
        <v>399.13629185926641</v>
      </c>
      <c r="BR38" s="31">
        <f t="shared" ca="1" si="25"/>
        <v>396.47538324687133</v>
      </c>
      <c r="BS38" s="31">
        <f t="shared" ca="1" si="25"/>
        <v>393.83221402522554</v>
      </c>
      <c r="BT38" s="31">
        <f t="shared" ca="1" si="25"/>
        <v>391.20666593172399</v>
      </c>
      <c r="BU38" s="31">
        <f t="shared" ca="1" si="25"/>
        <v>388.59862149217912</v>
      </c>
      <c r="BV38" s="31">
        <f t="shared" ca="1" si="25"/>
        <v>386.00796401556465</v>
      </c>
      <c r="BW38" s="31">
        <f t="shared" ca="1" si="25"/>
        <v>383.43457758879418</v>
      </c>
    </row>
    <row r="39" spans="1:75">
      <c r="A39" s="17">
        <v>32</v>
      </c>
      <c r="B39" s="17">
        <v>0.45</v>
      </c>
      <c r="C39" s="17">
        <f t="shared" si="20"/>
        <v>7.9044440541015271E-3</v>
      </c>
      <c r="D39" s="31">
        <f t="shared" ca="1" si="21"/>
        <v>177.88682638825838</v>
      </c>
      <c r="E39" s="31">
        <f t="shared" ca="1" si="21"/>
        <v>177.3679898112926</v>
      </c>
      <c r="F39" s="31">
        <f t="shared" ca="1" si="21"/>
        <v>176.85066650767635</v>
      </c>
      <c r="G39" s="31">
        <f t="shared" ca="1" si="21"/>
        <v>176.33485206369556</v>
      </c>
      <c r="H39" s="31">
        <f t="shared" ca="1" si="21"/>
        <v>175.82054207850982</v>
      </c>
      <c r="I39" s="31">
        <f t="shared" ca="1" si="21"/>
        <v>175.30773216411416</v>
      </c>
      <c r="J39" s="31">
        <f t="shared" ca="1" si="21"/>
        <v>174.79641794530215</v>
      </c>
      <c r="K39" s="31">
        <f t="shared" ca="1" si="21"/>
        <v>174.28659505962833</v>
      </c>
      <c r="L39" s="31">
        <f t="shared" ca="1" si="21"/>
        <v>173.77825915737111</v>
      </c>
      <c r="M39" s="31">
        <f t="shared" ca="1" si="21"/>
        <v>173.27140590149546</v>
      </c>
      <c r="N39" s="31">
        <f t="shared" ca="1" si="21"/>
        <v>172.76603096761608</v>
      </c>
      <c r="O39" s="31">
        <f t="shared" ca="1" si="21"/>
        <v>172.26213004396052</v>
      </c>
      <c r="S39" s="31">
        <f t="shared" ca="1" si="22"/>
        <v>340.06431940932003</v>
      </c>
      <c r="T39" s="31">
        <f t="shared" ca="1" si="22"/>
        <v>338.64738474511461</v>
      </c>
      <c r="U39" s="31">
        <f t="shared" ca="1" si="22"/>
        <v>337.23635397534326</v>
      </c>
      <c r="V39" s="31">
        <f t="shared" ca="1" si="22"/>
        <v>335.83120250044601</v>
      </c>
      <c r="W39" s="31">
        <f t="shared" ca="1" si="22"/>
        <v>334.43190582336075</v>
      </c>
      <c r="X39" s="31">
        <f t="shared" ca="1" si="22"/>
        <v>333.03843954909684</v>
      </c>
      <c r="Y39" s="31">
        <f t="shared" ca="1" si="22"/>
        <v>331.65077938430886</v>
      </c>
      <c r="Z39" s="31">
        <f t="shared" ca="1" si="22"/>
        <v>330.26890113687432</v>
      </c>
      <c r="AA39" s="31">
        <f t="shared" ca="1" si="22"/>
        <v>328.89278071547062</v>
      </c>
      <c r="AB39" s="31">
        <f t="shared" ca="1" si="22"/>
        <v>327.52239412915617</v>
      </c>
      <c r="AC39" s="31">
        <f t="shared" ca="1" si="22"/>
        <v>326.15771748695136</v>
      </c>
      <c r="AD39" s="31">
        <f t="shared" ca="1" si="22"/>
        <v>324.79872699742242</v>
      </c>
      <c r="AH39" s="31">
        <f t="shared" ca="1" si="23"/>
        <v>400.76550399244371</v>
      </c>
      <c r="AI39" s="31">
        <f t="shared" ca="1" si="23"/>
        <v>398.89526497381235</v>
      </c>
      <c r="AJ39" s="31">
        <f t="shared" ca="1" si="23"/>
        <v>397.03375373726789</v>
      </c>
      <c r="AK39" s="31">
        <f t="shared" ca="1" si="23"/>
        <v>395.18092955316058</v>
      </c>
      <c r="AL39" s="31">
        <f t="shared" ca="1" si="23"/>
        <v>393.33675188191256</v>
      </c>
      <c r="AM39" s="31">
        <f t="shared" ca="1" si="23"/>
        <v>391.50118037313024</v>
      </c>
      <c r="AN39" s="31">
        <f t="shared" ca="1" si="23"/>
        <v>389.67417486472237</v>
      </c>
      <c r="AO39" s="31">
        <f t="shared" ca="1" si="23"/>
        <v>387.85569538202031</v>
      </c>
      <c r="AP39" s="31">
        <f t="shared" ca="1" si="23"/>
        <v>386.0457021369042</v>
      </c>
      <c r="AQ39" s="31">
        <f t="shared" ca="1" si="23"/>
        <v>384.24415552693199</v>
      </c>
      <c r="AR39" s="31">
        <f t="shared" ca="1" si="23"/>
        <v>382.45101613447292</v>
      </c>
      <c r="AS39" s="31">
        <f t="shared" ca="1" si="23"/>
        <v>380.66624472584539</v>
      </c>
      <c r="AW39" s="31">
        <f t="shared" si="24"/>
        <v>632.35552432812221</v>
      </c>
      <c r="AX39" s="31">
        <f t="shared" ca="1" si="24"/>
        <v>511.14206161830981</v>
      </c>
      <c r="AY39" s="31">
        <f t="shared" ca="1" si="24"/>
        <v>508.24558993580604</v>
      </c>
      <c r="AZ39" s="31">
        <f t="shared" ca="1" si="24"/>
        <v>505.36553159283659</v>
      </c>
      <c r="BA39" s="31">
        <f t="shared" ca="1" si="24"/>
        <v>502.50179358047717</v>
      </c>
      <c r="BB39" s="31">
        <f t="shared" ca="1" si="24"/>
        <v>499.65428341685435</v>
      </c>
      <c r="BC39" s="31">
        <f t="shared" ca="1" si="24"/>
        <v>496.82290914415887</v>
      </c>
      <c r="BD39" s="31">
        <f t="shared" ca="1" si="24"/>
        <v>494.00757932567524</v>
      </c>
      <c r="BE39" s="31">
        <f t="shared" ca="1" si="24"/>
        <v>491.20820304282978</v>
      </c>
      <c r="BF39" s="31">
        <f t="shared" ca="1" si="24"/>
        <v>488.4246898922537</v>
      </c>
      <c r="BG39" s="31">
        <f t="shared" ca="1" si="24"/>
        <v>485.65694998286432</v>
      </c>
      <c r="BH39" s="31">
        <f t="shared" ca="1" si="24"/>
        <v>482.90489393296144</v>
      </c>
      <c r="BL39" s="31">
        <f t="shared" ca="1" si="25"/>
        <v>790.44440541015274</v>
      </c>
      <c r="BM39" s="31">
        <f t="shared" ca="1" si="25"/>
        <v>614.93957004054278</v>
      </c>
      <c r="BN39" s="31">
        <f t="shared" ca="1" si="25"/>
        <v>610.83997290693912</v>
      </c>
      <c r="BO39" s="31">
        <f t="shared" ca="1" si="25"/>
        <v>606.76770642089286</v>
      </c>
      <c r="BP39" s="31">
        <f t="shared" ca="1" si="25"/>
        <v>602.72258837808693</v>
      </c>
      <c r="BQ39" s="31">
        <f t="shared" ca="1" si="25"/>
        <v>598.70443778889955</v>
      </c>
      <c r="BR39" s="31">
        <f t="shared" ca="1" si="25"/>
        <v>594.71307487030697</v>
      </c>
      <c r="BS39" s="31">
        <f t="shared" ca="1" si="25"/>
        <v>590.74832103783831</v>
      </c>
      <c r="BT39" s="31">
        <f t="shared" ca="1" si="25"/>
        <v>586.80999889758596</v>
      </c>
      <c r="BU39" s="31">
        <f t="shared" ca="1" si="25"/>
        <v>582.89793223826871</v>
      </c>
      <c r="BV39" s="31">
        <f t="shared" ca="1" si="25"/>
        <v>579.01194602334704</v>
      </c>
      <c r="BW39" s="31">
        <f t="shared" ca="1" si="25"/>
        <v>575.1518663831913</v>
      </c>
    </row>
    <row r="40" spans="1:75">
      <c r="A40" s="17">
        <v>33</v>
      </c>
      <c r="B40" s="17">
        <v>0.99</v>
      </c>
      <c r="C40" s="17">
        <f t="shared" si="20"/>
        <v>1.738977691902336E-2</v>
      </c>
      <c r="D40" s="31">
        <f t="shared" ca="1" si="21"/>
        <v>391.35101805416843</v>
      </c>
      <c r="E40" s="31">
        <f t="shared" ca="1" si="21"/>
        <v>390.20957758484377</v>
      </c>
      <c r="F40" s="31">
        <f t="shared" ca="1" si="21"/>
        <v>389.07146631688801</v>
      </c>
      <c r="G40" s="31">
        <f t="shared" ref="E40:S103" ca="1" si="26">IF($C40*G$5&gt;(5%*G$5),(5%*G$5)*$B40,$C40*G$5)</f>
        <v>387.9366745401303</v>
      </c>
      <c r="H40" s="31">
        <f t="shared" ca="1" si="26"/>
        <v>386.80519257272158</v>
      </c>
      <c r="I40" s="31">
        <f t="shared" ca="1" si="26"/>
        <v>385.67701076105112</v>
      </c>
      <c r="J40" s="31">
        <f t="shared" ca="1" si="26"/>
        <v>384.55211947966478</v>
      </c>
      <c r="K40" s="31">
        <f t="shared" ca="1" si="26"/>
        <v>383.43050913118236</v>
      </c>
      <c r="L40" s="31">
        <f t="shared" ca="1" si="26"/>
        <v>382.31217014621643</v>
      </c>
      <c r="M40" s="31">
        <f t="shared" ca="1" si="26"/>
        <v>381.19709298329002</v>
      </c>
      <c r="N40" s="31">
        <f t="shared" ca="1" si="26"/>
        <v>380.08526812875539</v>
      </c>
      <c r="O40" s="31">
        <f t="shared" ca="1" si="26"/>
        <v>378.97668609671314</v>
      </c>
      <c r="S40" s="31">
        <f t="shared" ca="1" si="22"/>
        <v>748.14150270050413</v>
      </c>
      <c r="T40" s="31">
        <f t="shared" ca="1" si="22"/>
        <v>745.02424643925212</v>
      </c>
      <c r="U40" s="31">
        <f t="shared" ca="1" si="22"/>
        <v>741.9199787457552</v>
      </c>
      <c r="V40" s="31">
        <f t="shared" ca="1" si="22"/>
        <v>738.82864550098122</v>
      </c>
      <c r="W40" s="31">
        <f t="shared" ca="1" si="22"/>
        <v>735.75019281139362</v>
      </c>
      <c r="X40" s="31">
        <f t="shared" ca="1" si="22"/>
        <v>732.684567008013</v>
      </c>
      <c r="Y40" s="31">
        <f t="shared" ca="1" si="22"/>
        <v>729.63171464547952</v>
      </c>
      <c r="Z40" s="31">
        <f t="shared" ca="1" si="22"/>
        <v>726.59158250112353</v>
      </c>
      <c r="AA40" s="31">
        <f t="shared" ca="1" si="22"/>
        <v>723.56411757403544</v>
      </c>
      <c r="AB40" s="31">
        <f t="shared" ca="1" si="22"/>
        <v>720.54926708414359</v>
      </c>
      <c r="AC40" s="31">
        <f t="shared" ca="1" si="22"/>
        <v>717.54697847129307</v>
      </c>
      <c r="AD40" s="31">
        <f t="shared" ca="1" si="22"/>
        <v>714.55719939432925</v>
      </c>
      <c r="AH40" s="31">
        <f t="shared" ca="1" si="23"/>
        <v>881.68410878337625</v>
      </c>
      <c r="AI40" s="31">
        <f t="shared" ca="1" si="23"/>
        <v>877.56958294238711</v>
      </c>
      <c r="AJ40" s="31">
        <f t="shared" ca="1" si="23"/>
        <v>873.47425822198943</v>
      </c>
      <c r="AK40" s="31">
        <f t="shared" ca="1" si="23"/>
        <v>869.39804501695335</v>
      </c>
      <c r="AL40" s="31">
        <f t="shared" ca="1" si="23"/>
        <v>865.34085414020774</v>
      </c>
      <c r="AM40" s="31">
        <f t="shared" ca="1" si="23"/>
        <v>861.30259682088661</v>
      </c>
      <c r="AN40" s="31">
        <f t="shared" ca="1" si="23"/>
        <v>857.28318470238924</v>
      </c>
      <c r="AO40" s="31">
        <f t="shared" ca="1" si="23"/>
        <v>853.28252984044468</v>
      </c>
      <c r="AP40" s="31">
        <f t="shared" ca="1" si="23"/>
        <v>849.30054470118932</v>
      </c>
      <c r="AQ40" s="31">
        <f t="shared" ca="1" si="23"/>
        <v>845.33714215925033</v>
      </c>
      <c r="AR40" s="31">
        <f t="shared" ca="1" si="23"/>
        <v>841.39223549584051</v>
      </c>
      <c r="AS40" s="31">
        <f t="shared" ca="1" si="23"/>
        <v>837.46573839685982</v>
      </c>
      <c r="AW40" s="31">
        <f t="shared" si="24"/>
        <v>1391.1821535218687</v>
      </c>
      <c r="AX40" s="31">
        <f t="shared" ca="1" si="24"/>
        <v>1124.5125355602815</v>
      </c>
      <c r="AY40" s="31">
        <f t="shared" ca="1" si="24"/>
        <v>1118.1402978587732</v>
      </c>
      <c r="AZ40" s="31">
        <f t="shared" ca="1" si="24"/>
        <v>1111.8041695042405</v>
      </c>
      <c r="BA40" s="31">
        <f t="shared" ca="1" si="24"/>
        <v>1105.5039458770498</v>
      </c>
      <c r="BB40" s="31">
        <f t="shared" ca="1" si="24"/>
        <v>1099.2394235170796</v>
      </c>
      <c r="BC40" s="31">
        <f t="shared" ca="1" si="24"/>
        <v>1093.0104001171494</v>
      </c>
      <c r="BD40" s="31">
        <f t="shared" ca="1" si="24"/>
        <v>1086.8166745164856</v>
      </c>
      <c r="BE40" s="31">
        <f t="shared" ca="1" si="24"/>
        <v>1080.6580466942255</v>
      </c>
      <c r="BF40" s="31">
        <f t="shared" ca="1" si="24"/>
        <v>1074.5343177629582</v>
      </c>
      <c r="BG40" s="31">
        <f t="shared" ca="1" si="24"/>
        <v>1068.4452899623016</v>
      </c>
      <c r="BH40" s="31">
        <f t="shared" ca="1" si="24"/>
        <v>1062.3907666525151</v>
      </c>
      <c r="BL40" s="31">
        <f t="shared" ca="1" si="25"/>
        <v>1738.9776919023359</v>
      </c>
      <c r="BM40" s="31">
        <f t="shared" ca="1" si="25"/>
        <v>1352.8670540891942</v>
      </c>
      <c r="BN40" s="31">
        <f t="shared" ca="1" si="25"/>
        <v>1343.8479403952663</v>
      </c>
      <c r="BO40" s="31">
        <f t="shared" ca="1" si="25"/>
        <v>1334.8889541259643</v>
      </c>
      <c r="BP40" s="31">
        <f t="shared" ca="1" si="25"/>
        <v>1325.9896944317911</v>
      </c>
      <c r="BQ40" s="31">
        <f t="shared" ca="1" si="25"/>
        <v>1317.1497631355792</v>
      </c>
      <c r="BR40" s="31">
        <f t="shared" ca="1" si="25"/>
        <v>1308.3687647146755</v>
      </c>
      <c r="BS40" s="31">
        <f t="shared" ca="1" si="25"/>
        <v>1299.6463062832443</v>
      </c>
      <c r="BT40" s="31">
        <f t="shared" ca="1" si="25"/>
        <v>1290.9819975746891</v>
      </c>
      <c r="BU40" s="31">
        <f t="shared" ca="1" si="25"/>
        <v>1282.3754509241912</v>
      </c>
      <c r="BV40" s="31">
        <f t="shared" ca="1" si="25"/>
        <v>1273.8262812513633</v>
      </c>
      <c r="BW40" s="31">
        <f t="shared" ca="1" si="25"/>
        <v>1265.3341060430209</v>
      </c>
    </row>
    <row r="41" spans="1:75">
      <c r="A41" s="17">
        <v>34</v>
      </c>
      <c r="B41" s="17">
        <v>0.77</v>
      </c>
      <c r="C41" s="17">
        <f t="shared" si="20"/>
        <v>1.3525382048129281E-2</v>
      </c>
      <c r="D41" s="31">
        <f t="shared" ref="D41:L104" ca="1" si="27">IF($C41*D$5&gt;(5%*D$5),(5%*D$5)*$B41,$C41*D$5)</f>
        <v>304.38412515324217</v>
      </c>
      <c r="E41" s="31">
        <f t="shared" ca="1" si="26"/>
        <v>303.49633812154514</v>
      </c>
      <c r="F41" s="31">
        <f t="shared" ca="1" si="26"/>
        <v>302.61114046869068</v>
      </c>
      <c r="G41" s="31">
        <f t="shared" ca="1" si="26"/>
        <v>301.72852464232358</v>
      </c>
      <c r="H41" s="31">
        <f t="shared" ca="1" si="26"/>
        <v>300.84848311211681</v>
      </c>
      <c r="I41" s="31">
        <f t="shared" ca="1" si="26"/>
        <v>299.97100836970645</v>
      </c>
      <c r="J41" s="31">
        <f t="shared" ca="1" si="26"/>
        <v>299.09609292862814</v>
      </c>
      <c r="K41" s="31">
        <f t="shared" ca="1" si="26"/>
        <v>298.22372932425293</v>
      </c>
      <c r="L41" s="31">
        <f t="shared" ca="1" si="26"/>
        <v>297.35391011372394</v>
      </c>
      <c r="M41" s="31">
        <f t="shared" ca="1" si="26"/>
        <v>296.48662787589222</v>
      </c>
      <c r="N41" s="31">
        <f t="shared" ca="1" si="26"/>
        <v>295.62187521125418</v>
      </c>
      <c r="O41" s="31">
        <f t="shared" ca="1" si="26"/>
        <v>294.759644741888</v>
      </c>
      <c r="S41" s="31">
        <f t="shared" ca="1" si="22"/>
        <v>581.88783543372551</v>
      </c>
      <c r="T41" s="31">
        <f t="shared" ca="1" si="22"/>
        <v>579.46330278608502</v>
      </c>
      <c r="U41" s="31">
        <f t="shared" ca="1" si="22"/>
        <v>577.04887235780961</v>
      </c>
      <c r="V41" s="31">
        <f t="shared" ca="1" si="22"/>
        <v>574.64450205631874</v>
      </c>
      <c r="W41" s="31">
        <f t="shared" ca="1" si="22"/>
        <v>572.25014996441735</v>
      </c>
      <c r="X41" s="31">
        <f t="shared" ca="1" si="22"/>
        <v>569.86577433956575</v>
      </c>
      <c r="Y41" s="31">
        <f t="shared" ca="1" si="22"/>
        <v>567.4913336131508</v>
      </c>
      <c r="Z41" s="31">
        <f t="shared" ca="1" si="22"/>
        <v>565.12678638976274</v>
      </c>
      <c r="AA41" s="31">
        <f t="shared" ca="1" si="22"/>
        <v>562.77209144647202</v>
      </c>
      <c r="AB41" s="31">
        <f t="shared" ca="1" si="22"/>
        <v>560.4272077321117</v>
      </c>
      <c r="AC41" s="31">
        <f t="shared" ca="1" si="22"/>
        <v>558.09209436656124</v>
      </c>
      <c r="AD41" s="31">
        <f t="shared" ca="1" si="22"/>
        <v>555.76671064003392</v>
      </c>
      <c r="AH41" s="31">
        <f t="shared" ca="1" si="23"/>
        <v>685.7543068315149</v>
      </c>
      <c r="AI41" s="31">
        <f t="shared" ca="1" si="23"/>
        <v>682.55412006630115</v>
      </c>
      <c r="AJ41" s="31">
        <f t="shared" ca="1" si="23"/>
        <v>679.36886750599183</v>
      </c>
      <c r="AK41" s="31">
        <f t="shared" ca="1" si="23"/>
        <v>676.19847945763036</v>
      </c>
      <c r="AL41" s="31">
        <f t="shared" ca="1" si="23"/>
        <v>673.0428865534949</v>
      </c>
      <c r="AM41" s="31">
        <f t="shared" ca="1" si="23"/>
        <v>669.90201974957847</v>
      </c>
      <c r="AN41" s="31">
        <f t="shared" ca="1" si="23"/>
        <v>666.77581032408057</v>
      </c>
      <c r="AO41" s="31">
        <f t="shared" ca="1" si="23"/>
        <v>663.66418987590146</v>
      </c>
      <c r="AP41" s="31">
        <f t="shared" ca="1" si="23"/>
        <v>660.56709032314723</v>
      </c>
      <c r="AQ41" s="31">
        <f t="shared" ca="1" si="23"/>
        <v>657.48444390163922</v>
      </c>
      <c r="AR41" s="31">
        <f t="shared" ca="1" si="23"/>
        <v>654.41618316343147</v>
      </c>
      <c r="AS41" s="31">
        <f t="shared" ca="1" si="23"/>
        <v>651.36224097533545</v>
      </c>
      <c r="AW41" s="31">
        <f t="shared" si="24"/>
        <v>1082.0305638503426</v>
      </c>
      <c r="AX41" s="31">
        <f t="shared" ca="1" si="24"/>
        <v>874.62086099133023</v>
      </c>
      <c r="AY41" s="31">
        <f t="shared" ca="1" si="24"/>
        <v>869.66467611237931</v>
      </c>
      <c r="AZ41" s="31">
        <f t="shared" ca="1" si="24"/>
        <v>864.73657628107594</v>
      </c>
      <c r="BA41" s="31">
        <f t="shared" ca="1" si="24"/>
        <v>859.83640234881659</v>
      </c>
      <c r="BB41" s="31">
        <f t="shared" ca="1" si="24"/>
        <v>854.96399606883972</v>
      </c>
      <c r="BC41" s="31">
        <f t="shared" ca="1" si="24"/>
        <v>850.11920009111634</v>
      </c>
      <c r="BD41" s="31">
        <f t="shared" ca="1" si="24"/>
        <v>845.30185795726652</v>
      </c>
      <c r="BE41" s="31">
        <f t="shared" ca="1" si="24"/>
        <v>840.51181409550884</v>
      </c>
      <c r="BF41" s="31">
        <f t="shared" ca="1" si="24"/>
        <v>835.74891381563418</v>
      </c>
      <c r="BG41" s="31">
        <f t="shared" ca="1" si="24"/>
        <v>831.01300330401239</v>
      </c>
      <c r="BH41" s="31">
        <f t="shared" ca="1" si="24"/>
        <v>826.30392961862299</v>
      </c>
      <c r="BL41" s="31">
        <f t="shared" ca="1" si="25"/>
        <v>1352.5382048129281</v>
      </c>
      <c r="BM41" s="31">
        <f t="shared" ca="1" si="25"/>
        <v>1052.2299309582622</v>
      </c>
      <c r="BN41" s="31">
        <f t="shared" ca="1" si="25"/>
        <v>1045.2150647518738</v>
      </c>
      <c r="BO41" s="31">
        <f t="shared" ca="1" si="25"/>
        <v>1038.2469643201946</v>
      </c>
      <c r="BP41" s="31">
        <f t="shared" ca="1" si="25"/>
        <v>1031.3253178913933</v>
      </c>
      <c r="BQ41" s="31">
        <f t="shared" ca="1" si="25"/>
        <v>1024.4498157721171</v>
      </c>
      <c r="BR41" s="31">
        <f t="shared" ca="1" si="25"/>
        <v>1017.6201503336365</v>
      </c>
      <c r="BS41" s="31">
        <f t="shared" ca="1" si="25"/>
        <v>1010.8360159980789</v>
      </c>
      <c r="BT41" s="31">
        <f t="shared" ca="1" si="25"/>
        <v>1004.0971092247584</v>
      </c>
      <c r="BU41" s="31">
        <f t="shared" ca="1" si="25"/>
        <v>997.40312849659313</v>
      </c>
      <c r="BV41" s="31">
        <f t="shared" ca="1" si="25"/>
        <v>990.75377430661604</v>
      </c>
      <c r="BW41" s="31">
        <f t="shared" ca="1" si="25"/>
        <v>984.14874914457187</v>
      </c>
    </row>
    <row r="42" spans="1:75">
      <c r="A42" s="17">
        <v>35</v>
      </c>
      <c r="B42" s="17">
        <v>0.54</v>
      </c>
      <c r="C42" s="17">
        <f t="shared" si="20"/>
        <v>9.4853328649218329E-3</v>
      </c>
      <c r="D42" s="31">
        <f t="shared" ca="1" si="27"/>
        <v>213.46419166591008</v>
      </c>
      <c r="E42" s="31">
        <f t="shared" ca="1" si="26"/>
        <v>212.84158777355114</v>
      </c>
      <c r="F42" s="31">
        <f t="shared" ca="1" si="26"/>
        <v>212.22079980921163</v>
      </c>
      <c r="G42" s="31">
        <f t="shared" ca="1" si="26"/>
        <v>211.60182247643471</v>
      </c>
      <c r="H42" s="31">
        <f t="shared" ca="1" si="26"/>
        <v>210.98465049421179</v>
      </c>
      <c r="I42" s="31">
        <f t="shared" ca="1" si="26"/>
        <v>210.36927859693697</v>
      </c>
      <c r="J42" s="31">
        <f t="shared" ca="1" si="26"/>
        <v>209.7557015343626</v>
      </c>
      <c r="K42" s="31">
        <f t="shared" ca="1" si="26"/>
        <v>209.14391407155401</v>
      </c>
      <c r="L42" s="31">
        <f t="shared" ca="1" si="26"/>
        <v>208.53391098884535</v>
      </c>
      <c r="M42" s="31">
        <f t="shared" ca="1" si="26"/>
        <v>207.92568708179454</v>
      </c>
      <c r="N42" s="31">
        <f t="shared" ca="1" si="26"/>
        <v>207.31923716113931</v>
      </c>
      <c r="O42" s="31">
        <f t="shared" ca="1" si="26"/>
        <v>206.71455605275264</v>
      </c>
      <c r="S42" s="31">
        <f t="shared" ca="1" si="22"/>
        <v>408.0771832911841</v>
      </c>
      <c r="T42" s="31">
        <f t="shared" ca="1" si="22"/>
        <v>406.37686169413752</v>
      </c>
      <c r="U42" s="31">
        <f t="shared" ca="1" si="22"/>
        <v>404.68362477041194</v>
      </c>
      <c r="V42" s="31">
        <f t="shared" ca="1" si="22"/>
        <v>402.99744300053521</v>
      </c>
      <c r="W42" s="31">
        <f t="shared" ca="1" si="22"/>
        <v>401.31828698803292</v>
      </c>
      <c r="X42" s="31">
        <f t="shared" ca="1" si="22"/>
        <v>399.64612745891623</v>
      </c>
      <c r="Y42" s="31">
        <f t="shared" ca="1" si="22"/>
        <v>397.98093526117066</v>
      </c>
      <c r="Z42" s="31">
        <f t="shared" ca="1" si="22"/>
        <v>396.32268136424921</v>
      </c>
      <c r="AA42" s="31">
        <f t="shared" ca="1" si="22"/>
        <v>394.67133685856476</v>
      </c>
      <c r="AB42" s="31">
        <f t="shared" ca="1" si="22"/>
        <v>393.02687295498743</v>
      </c>
      <c r="AC42" s="31">
        <f t="shared" ca="1" si="22"/>
        <v>391.38926098434166</v>
      </c>
      <c r="AD42" s="31">
        <f t="shared" ca="1" si="22"/>
        <v>389.75847239690688</v>
      </c>
      <c r="AH42" s="31">
        <f t="shared" ca="1" si="23"/>
        <v>480.91860479093248</v>
      </c>
      <c r="AI42" s="31">
        <f t="shared" ca="1" si="23"/>
        <v>478.67431796857483</v>
      </c>
      <c r="AJ42" s="31">
        <f t="shared" ca="1" si="23"/>
        <v>476.44050448472149</v>
      </c>
      <c r="AK42" s="31">
        <f t="shared" ca="1" si="23"/>
        <v>474.21711546379271</v>
      </c>
      <c r="AL42" s="31">
        <f t="shared" ca="1" si="23"/>
        <v>472.00410225829512</v>
      </c>
      <c r="AM42" s="31">
        <f t="shared" ca="1" si="23"/>
        <v>469.80141644775631</v>
      </c>
      <c r="AN42" s="31">
        <f t="shared" ca="1" si="23"/>
        <v>467.60900983766686</v>
      </c>
      <c r="AO42" s="31">
        <f t="shared" ca="1" si="23"/>
        <v>465.42683445842437</v>
      </c>
      <c r="AP42" s="31">
        <f t="shared" ca="1" si="23"/>
        <v>463.25484256428507</v>
      </c>
      <c r="AQ42" s="31">
        <f t="shared" ca="1" si="23"/>
        <v>461.0929866323184</v>
      </c>
      <c r="AR42" s="31">
        <f t="shared" ca="1" si="23"/>
        <v>458.94121936136753</v>
      </c>
      <c r="AS42" s="31">
        <f t="shared" ca="1" si="23"/>
        <v>456.79949367101449</v>
      </c>
      <c r="AW42" s="31">
        <f t="shared" si="24"/>
        <v>758.82662919374661</v>
      </c>
      <c r="AX42" s="31">
        <f t="shared" ca="1" si="24"/>
        <v>613.3704739419718</v>
      </c>
      <c r="AY42" s="31">
        <f t="shared" ca="1" si="24"/>
        <v>609.89470792296731</v>
      </c>
      <c r="AZ42" s="31">
        <f t="shared" ca="1" si="24"/>
        <v>606.43863791140393</v>
      </c>
      <c r="BA42" s="31">
        <f t="shared" ca="1" si="24"/>
        <v>603.0021522965726</v>
      </c>
      <c r="BB42" s="31">
        <f t="shared" ca="1" si="24"/>
        <v>599.5851401002252</v>
      </c>
      <c r="BC42" s="31">
        <f t="shared" ca="1" si="24"/>
        <v>596.18749097299064</v>
      </c>
      <c r="BD42" s="31">
        <f t="shared" ca="1" si="24"/>
        <v>592.80909519081024</v>
      </c>
      <c r="BE42" s="31">
        <f t="shared" ca="1" si="24"/>
        <v>589.44984365139578</v>
      </c>
      <c r="BF42" s="31">
        <f t="shared" ca="1" si="24"/>
        <v>586.10962787070446</v>
      </c>
      <c r="BG42" s="31">
        <f t="shared" ca="1" si="24"/>
        <v>582.78833997943718</v>
      </c>
      <c r="BH42" s="31">
        <f t="shared" ca="1" si="24"/>
        <v>579.48587271955375</v>
      </c>
      <c r="BL42" s="31">
        <f t="shared" ca="1" si="25"/>
        <v>948.53328649218327</v>
      </c>
      <c r="BM42" s="31">
        <f t="shared" ca="1" si="25"/>
        <v>737.92748404865142</v>
      </c>
      <c r="BN42" s="31">
        <f t="shared" ca="1" si="25"/>
        <v>733.00796748832704</v>
      </c>
      <c r="BO42" s="31">
        <f t="shared" ca="1" si="25"/>
        <v>728.12124770507148</v>
      </c>
      <c r="BP42" s="31">
        <f t="shared" ca="1" si="25"/>
        <v>723.26710605370431</v>
      </c>
      <c r="BQ42" s="31">
        <f t="shared" ca="1" si="25"/>
        <v>718.44532534667951</v>
      </c>
      <c r="BR42" s="31">
        <f t="shared" ca="1" si="25"/>
        <v>713.65568984436845</v>
      </c>
      <c r="BS42" s="31">
        <f t="shared" ca="1" si="25"/>
        <v>708.89798524540595</v>
      </c>
      <c r="BT42" s="31">
        <f t="shared" ca="1" si="25"/>
        <v>704.17199867710315</v>
      </c>
      <c r="BU42" s="31">
        <f t="shared" ca="1" si="25"/>
        <v>699.4775186859224</v>
      </c>
      <c r="BV42" s="31">
        <f t="shared" ca="1" si="25"/>
        <v>694.81433522801638</v>
      </c>
      <c r="BW42" s="31">
        <f t="shared" ca="1" si="25"/>
        <v>690.18223965982952</v>
      </c>
    </row>
    <row r="43" spans="1:75">
      <c r="A43" s="17">
        <v>36</v>
      </c>
      <c r="B43" s="17">
        <v>0.75</v>
      </c>
      <c r="C43" s="17">
        <f t="shared" si="20"/>
        <v>1.3174073423502545E-2</v>
      </c>
      <c r="D43" s="31">
        <f t="shared" ca="1" si="27"/>
        <v>296.47804398043064</v>
      </c>
      <c r="E43" s="31">
        <f t="shared" ca="1" si="26"/>
        <v>295.61331635215436</v>
      </c>
      <c r="F43" s="31">
        <f t="shared" ca="1" si="26"/>
        <v>294.75111084612729</v>
      </c>
      <c r="G43" s="31">
        <f t="shared" ca="1" si="26"/>
        <v>293.89142010615927</v>
      </c>
      <c r="H43" s="31">
        <f t="shared" ca="1" si="26"/>
        <v>293.03423679751637</v>
      </c>
      <c r="I43" s="31">
        <f t="shared" ca="1" si="26"/>
        <v>292.17955360685693</v>
      </c>
      <c r="J43" s="31">
        <f t="shared" ca="1" si="26"/>
        <v>291.32736324217029</v>
      </c>
      <c r="K43" s="31">
        <f t="shared" ca="1" si="26"/>
        <v>290.47765843271389</v>
      </c>
      <c r="L43" s="31">
        <f t="shared" ca="1" si="26"/>
        <v>289.63043192895185</v>
      </c>
      <c r="M43" s="31">
        <f t="shared" ca="1" si="26"/>
        <v>288.78567650249244</v>
      </c>
      <c r="N43" s="31">
        <f t="shared" ca="1" si="26"/>
        <v>287.94338494602681</v>
      </c>
      <c r="O43" s="31">
        <f t="shared" ca="1" si="26"/>
        <v>287.10355007326751</v>
      </c>
      <c r="S43" s="31">
        <f t="shared" ca="1" si="22"/>
        <v>566.77386568220004</v>
      </c>
      <c r="T43" s="31">
        <f t="shared" ca="1" si="22"/>
        <v>564.41230790852433</v>
      </c>
      <c r="U43" s="31">
        <f t="shared" ca="1" si="22"/>
        <v>562.06058995890544</v>
      </c>
      <c r="V43" s="31">
        <f t="shared" ca="1" si="22"/>
        <v>559.71867083407665</v>
      </c>
      <c r="W43" s="31">
        <f t="shared" ca="1" si="22"/>
        <v>557.38650970560127</v>
      </c>
      <c r="X43" s="31">
        <f t="shared" ca="1" si="22"/>
        <v>555.06406591516134</v>
      </c>
      <c r="Y43" s="31">
        <f t="shared" ca="1" si="22"/>
        <v>552.75129897384818</v>
      </c>
      <c r="Z43" s="31">
        <f t="shared" ca="1" si="22"/>
        <v>550.44816856145724</v>
      </c>
      <c r="AA43" s="31">
        <f t="shared" ca="1" si="22"/>
        <v>548.15463452578445</v>
      </c>
      <c r="AB43" s="31">
        <f t="shared" ca="1" si="22"/>
        <v>545.87065688192695</v>
      </c>
      <c r="AC43" s="31">
        <f t="shared" ca="1" si="22"/>
        <v>543.59619581158563</v>
      </c>
      <c r="AD43" s="31">
        <f t="shared" ca="1" si="22"/>
        <v>541.33121166237061</v>
      </c>
      <c r="AH43" s="31">
        <f t="shared" ca="1" si="23"/>
        <v>667.94250665407287</v>
      </c>
      <c r="AI43" s="31">
        <f t="shared" ca="1" si="23"/>
        <v>664.82544162302054</v>
      </c>
      <c r="AJ43" s="31">
        <f t="shared" ca="1" si="23"/>
        <v>661.72292289544646</v>
      </c>
      <c r="AK43" s="31">
        <f t="shared" ca="1" si="23"/>
        <v>658.63488258860093</v>
      </c>
      <c r="AL43" s="31">
        <f t="shared" ca="1" si="23"/>
        <v>655.56125313652092</v>
      </c>
      <c r="AM43" s="31">
        <f t="shared" ca="1" si="23"/>
        <v>652.50196728855042</v>
      </c>
      <c r="AN43" s="31">
        <f t="shared" ca="1" si="23"/>
        <v>649.45695810787061</v>
      </c>
      <c r="AO43" s="31">
        <f t="shared" ca="1" si="23"/>
        <v>646.42615897003384</v>
      </c>
      <c r="AP43" s="31">
        <f t="shared" ca="1" si="23"/>
        <v>643.40950356150699</v>
      </c>
      <c r="AQ43" s="31">
        <f t="shared" ca="1" si="23"/>
        <v>640.40692587821991</v>
      </c>
      <c r="AR43" s="31">
        <f t="shared" ca="1" si="23"/>
        <v>637.41836022412156</v>
      </c>
      <c r="AS43" s="31">
        <f t="shared" ca="1" si="23"/>
        <v>634.44374120974226</v>
      </c>
      <c r="AW43" s="31">
        <f t="shared" si="24"/>
        <v>1053.9258738802037</v>
      </c>
      <c r="AX43" s="31">
        <f t="shared" ca="1" si="24"/>
        <v>851.90343603051633</v>
      </c>
      <c r="AY43" s="31">
        <f t="shared" ca="1" si="24"/>
        <v>847.0759832263434</v>
      </c>
      <c r="AZ43" s="31">
        <f t="shared" ca="1" si="24"/>
        <v>842.27588598806096</v>
      </c>
      <c r="BA43" s="31">
        <f t="shared" ca="1" si="24"/>
        <v>837.50298930079532</v>
      </c>
      <c r="BB43" s="31">
        <f t="shared" ca="1" si="24"/>
        <v>832.75713902809059</v>
      </c>
      <c r="BC43" s="31">
        <f t="shared" ca="1" si="24"/>
        <v>828.03818190693141</v>
      </c>
      <c r="BD43" s="31">
        <f t="shared" ca="1" si="24"/>
        <v>823.34596554279199</v>
      </c>
      <c r="BE43" s="31">
        <f t="shared" ca="1" si="24"/>
        <v>818.68033840471628</v>
      </c>
      <c r="BF43" s="31">
        <f t="shared" ca="1" si="24"/>
        <v>814.0411498204229</v>
      </c>
      <c r="BG43" s="31">
        <f t="shared" ca="1" si="24"/>
        <v>809.42824997144055</v>
      </c>
      <c r="BH43" s="31">
        <f t="shared" ca="1" si="24"/>
        <v>804.84148988826905</v>
      </c>
      <c r="BL43" s="31">
        <f t="shared" ca="1" si="25"/>
        <v>1317.4073423502546</v>
      </c>
      <c r="BM43" s="31">
        <f t="shared" ca="1" si="25"/>
        <v>1024.8992834009048</v>
      </c>
      <c r="BN43" s="31">
        <f t="shared" ca="1" si="25"/>
        <v>1018.0666215115652</v>
      </c>
      <c r="BO43" s="31">
        <f t="shared" ca="1" si="25"/>
        <v>1011.2795107014881</v>
      </c>
      <c r="BP43" s="31">
        <f t="shared" ca="1" si="25"/>
        <v>1004.5376472968115</v>
      </c>
      <c r="BQ43" s="31">
        <f t="shared" ca="1" si="25"/>
        <v>997.84072964816596</v>
      </c>
      <c r="BR43" s="31">
        <f t="shared" ca="1" si="25"/>
        <v>991.18845811717836</v>
      </c>
      <c r="BS43" s="31">
        <f t="shared" ca="1" si="25"/>
        <v>984.58053506306385</v>
      </c>
      <c r="BT43" s="31">
        <f t="shared" ca="1" si="25"/>
        <v>978.01666482931</v>
      </c>
      <c r="BU43" s="31">
        <f t="shared" ca="1" si="25"/>
        <v>971.49655373044777</v>
      </c>
      <c r="BV43" s="31">
        <f t="shared" ca="1" si="25"/>
        <v>965.01991003891169</v>
      </c>
      <c r="BW43" s="31">
        <f t="shared" ca="1" si="25"/>
        <v>958.58644397198543</v>
      </c>
    </row>
    <row r="44" spans="1:75">
      <c r="A44" s="17">
        <v>37</v>
      </c>
      <c r="B44" s="17">
        <v>0.88</v>
      </c>
      <c r="C44" s="17">
        <f t="shared" si="20"/>
        <v>1.545757948357632E-2</v>
      </c>
      <c r="D44" s="31">
        <f t="shared" ca="1" si="27"/>
        <v>347.8675716037053</v>
      </c>
      <c r="E44" s="31">
        <f t="shared" ca="1" si="26"/>
        <v>346.85295785319448</v>
      </c>
      <c r="F44" s="31">
        <f t="shared" ca="1" si="26"/>
        <v>345.84130339278931</v>
      </c>
      <c r="G44" s="31">
        <f t="shared" ca="1" si="26"/>
        <v>344.83259959122694</v>
      </c>
      <c r="H44" s="31">
        <f t="shared" ca="1" si="26"/>
        <v>343.8268378424192</v>
      </c>
      <c r="I44" s="31">
        <f t="shared" ca="1" si="26"/>
        <v>342.82400956537879</v>
      </c>
      <c r="J44" s="31">
        <f t="shared" ca="1" si="26"/>
        <v>341.82410620414646</v>
      </c>
      <c r="K44" s="31">
        <f t="shared" ca="1" si="26"/>
        <v>340.82711922771767</v>
      </c>
      <c r="L44" s="31">
        <f t="shared" ca="1" si="26"/>
        <v>339.83304012997019</v>
      </c>
      <c r="M44" s="31">
        <f t="shared" ca="1" si="26"/>
        <v>338.84186042959112</v>
      </c>
      <c r="N44" s="31">
        <f t="shared" ca="1" si="26"/>
        <v>337.85357167000478</v>
      </c>
      <c r="O44" s="31">
        <f t="shared" ca="1" si="26"/>
        <v>336.86816541930057</v>
      </c>
      <c r="S44" s="31">
        <f t="shared" ca="1" si="22"/>
        <v>665.01466906711482</v>
      </c>
      <c r="T44" s="31">
        <f t="shared" ca="1" si="22"/>
        <v>662.24377461266852</v>
      </c>
      <c r="U44" s="31">
        <f t="shared" ca="1" si="22"/>
        <v>659.48442555178246</v>
      </c>
      <c r="V44" s="31">
        <f t="shared" ca="1" si="22"/>
        <v>656.73657377865004</v>
      </c>
      <c r="W44" s="31">
        <f t="shared" ca="1" si="22"/>
        <v>654.00017138790554</v>
      </c>
      <c r="X44" s="31">
        <f t="shared" ca="1" si="22"/>
        <v>651.27517067378938</v>
      </c>
      <c r="Y44" s="31">
        <f t="shared" ca="1" si="22"/>
        <v>648.56152412931522</v>
      </c>
      <c r="Z44" s="31">
        <f t="shared" ca="1" si="22"/>
        <v>645.85918444544313</v>
      </c>
      <c r="AA44" s="31">
        <f t="shared" ca="1" si="22"/>
        <v>643.16810451025367</v>
      </c>
      <c r="AB44" s="31">
        <f t="shared" ca="1" si="22"/>
        <v>640.4882374081277</v>
      </c>
      <c r="AC44" s="31">
        <f t="shared" ca="1" si="22"/>
        <v>637.81953641892721</v>
      </c>
      <c r="AD44" s="31">
        <f t="shared" ca="1" si="22"/>
        <v>635.16195501718164</v>
      </c>
      <c r="AH44" s="31">
        <f t="shared" ca="1" si="23"/>
        <v>783.71920780744551</v>
      </c>
      <c r="AI44" s="31">
        <f t="shared" ca="1" si="23"/>
        <v>780.06185150434419</v>
      </c>
      <c r="AJ44" s="31">
        <f t="shared" ca="1" si="23"/>
        <v>776.42156286399063</v>
      </c>
      <c r="AK44" s="31">
        <f t="shared" ca="1" si="23"/>
        <v>772.79826223729185</v>
      </c>
      <c r="AL44" s="31">
        <f t="shared" ca="1" si="23"/>
        <v>769.19187034685126</v>
      </c>
      <c r="AM44" s="31">
        <f t="shared" ca="1" si="23"/>
        <v>765.60230828523254</v>
      </c>
      <c r="AN44" s="31">
        <f t="shared" ca="1" si="23"/>
        <v>762.0294975132349</v>
      </c>
      <c r="AO44" s="31">
        <f t="shared" ca="1" si="23"/>
        <v>758.47335985817301</v>
      </c>
      <c r="AP44" s="31">
        <f t="shared" ca="1" si="23"/>
        <v>754.93381751216828</v>
      </c>
      <c r="AQ44" s="31">
        <f t="shared" ca="1" si="23"/>
        <v>751.41079303044478</v>
      </c>
      <c r="AR44" s="31">
        <f t="shared" ca="1" si="23"/>
        <v>747.90420932963605</v>
      </c>
      <c r="AS44" s="31">
        <f t="shared" ca="1" si="23"/>
        <v>744.41398968609769</v>
      </c>
      <c r="AW44" s="31">
        <f t="shared" si="24"/>
        <v>1236.6063586861055</v>
      </c>
      <c r="AX44" s="31">
        <f t="shared" ca="1" si="24"/>
        <v>999.56669827580595</v>
      </c>
      <c r="AY44" s="31">
        <f t="shared" ca="1" si="24"/>
        <v>993.90248698557627</v>
      </c>
      <c r="AZ44" s="31">
        <f t="shared" ca="1" si="24"/>
        <v>988.2703728926582</v>
      </c>
      <c r="BA44" s="31">
        <f t="shared" ca="1" si="24"/>
        <v>982.67017411293318</v>
      </c>
      <c r="BB44" s="31">
        <f t="shared" ca="1" si="24"/>
        <v>977.1017097929597</v>
      </c>
      <c r="BC44" s="31">
        <f t="shared" ca="1" si="24"/>
        <v>971.56480010413293</v>
      </c>
      <c r="BD44" s="31">
        <f t="shared" ca="1" si="24"/>
        <v>966.05926623687606</v>
      </c>
      <c r="BE44" s="31">
        <f t="shared" ca="1" si="24"/>
        <v>960.58493039486723</v>
      </c>
      <c r="BF44" s="31">
        <f t="shared" ca="1" si="24"/>
        <v>955.14161578929622</v>
      </c>
      <c r="BG44" s="31">
        <f t="shared" ca="1" si="24"/>
        <v>949.72914663315703</v>
      </c>
      <c r="BH44" s="31">
        <f t="shared" ca="1" si="24"/>
        <v>944.34734813556906</v>
      </c>
      <c r="BL44" s="31">
        <f t="shared" ca="1" si="25"/>
        <v>1545.7579483576321</v>
      </c>
      <c r="BM44" s="31">
        <f t="shared" ca="1" si="25"/>
        <v>1202.5484925237281</v>
      </c>
      <c r="BN44" s="31">
        <f t="shared" ca="1" si="25"/>
        <v>1194.5315025735699</v>
      </c>
      <c r="BO44" s="31">
        <f t="shared" ca="1" si="25"/>
        <v>1186.5679592230795</v>
      </c>
      <c r="BP44" s="31">
        <f t="shared" ca="1" si="25"/>
        <v>1178.6575061615922</v>
      </c>
      <c r="BQ44" s="31">
        <f t="shared" ca="1" si="25"/>
        <v>1170.7997894538482</v>
      </c>
      <c r="BR44" s="31">
        <f t="shared" ca="1" si="25"/>
        <v>1162.9944575241559</v>
      </c>
      <c r="BS44" s="31">
        <f t="shared" ca="1" si="25"/>
        <v>1155.2411611406617</v>
      </c>
      <c r="BT44" s="31">
        <f t="shared" ca="1" si="25"/>
        <v>1147.5395533997237</v>
      </c>
      <c r="BU44" s="31">
        <f t="shared" ca="1" si="25"/>
        <v>1139.8892897103922</v>
      </c>
      <c r="BV44" s="31">
        <f t="shared" ca="1" si="25"/>
        <v>1132.2900277789897</v>
      </c>
      <c r="BW44" s="31">
        <f t="shared" ca="1" si="25"/>
        <v>1124.7414275937963</v>
      </c>
    </row>
    <row r="45" spans="1:75">
      <c r="A45" s="17">
        <v>38</v>
      </c>
      <c r="B45" s="17">
        <v>0.24</v>
      </c>
      <c r="C45" s="17">
        <f t="shared" si="20"/>
        <v>4.2157034955208139E-3</v>
      </c>
      <c r="D45" s="31">
        <f t="shared" ca="1" si="27"/>
        <v>94.872974073737794</v>
      </c>
      <c r="E45" s="31">
        <f t="shared" ca="1" si="26"/>
        <v>94.596261232689386</v>
      </c>
      <c r="F45" s="31">
        <f t="shared" ca="1" si="26"/>
        <v>94.320355470760717</v>
      </c>
      <c r="G45" s="31">
        <f t="shared" ca="1" si="26"/>
        <v>94.045254433970968</v>
      </c>
      <c r="H45" s="31">
        <f t="shared" ca="1" si="26"/>
        <v>93.770955775205223</v>
      </c>
      <c r="I45" s="31">
        <f t="shared" ca="1" si="26"/>
        <v>93.497457154194194</v>
      </c>
      <c r="J45" s="31">
        <f t="shared" ca="1" si="26"/>
        <v>93.224756237494475</v>
      </c>
      <c r="K45" s="31">
        <f t="shared" ca="1" si="26"/>
        <v>92.952850698468438</v>
      </c>
      <c r="L45" s="31">
        <f t="shared" ca="1" si="26"/>
        <v>92.681738217264581</v>
      </c>
      <c r="M45" s="31">
        <f t="shared" ca="1" si="26"/>
        <v>92.411416480797556</v>
      </c>
      <c r="N45" s="31">
        <f t="shared" ca="1" si="26"/>
        <v>92.141883182728563</v>
      </c>
      <c r="O45" s="31">
        <f t="shared" ca="1" si="26"/>
        <v>91.873136023445596</v>
      </c>
      <c r="S45" s="31">
        <f t="shared" ca="1" si="22"/>
        <v>181.36763701830401</v>
      </c>
      <c r="T45" s="31">
        <f t="shared" ca="1" si="22"/>
        <v>180.61193853072774</v>
      </c>
      <c r="U45" s="31">
        <f t="shared" ca="1" si="22"/>
        <v>179.85938878684973</v>
      </c>
      <c r="V45" s="31">
        <f t="shared" ref="V45:AD108" ca="1" si="28">IF($C45*V$5&gt;(5%*V$5),(5%*V$5)*$B45,$C45*V$5)</f>
        <v>179.10997466690452</v>
      </c>
      <c r="W45" s="31">
        <f t="shared" ca="1" si="28"/>
        <v>178.36368310579238</v>
      </c>
      <c r="X45" s="31">
        <f t="shared" ca="1" si="28"/>
        <v>177.62050109285161</v>
      </c>
      <c r="Y45" s="31">
        <f t="shared" ca="1" si="28"/>
        <v>176.8804156716314</v>
      </c>
      <c r="Z45" s="31">
        <f t="shared" ca="1" si="28"/>
        <v>176.14341393966629</v>
      </c>
      <c r="AA45" s="31">
        <f t="shared" ca="1" si="28"/>
        <v>175.40948304825099</v>
      </c>
      <c r="AB45" s="31">
        <f t="shared" ca="1" si="28"/>
        <v>174.67861020221662</v>
      </c>
      <c r="AC45" s="31">
        <f t="shared" ca="1" si="28"/>
        <v>173.95078265970739</v>
      </c>
      <c r="AD45" s="31">
        <f t="shared" ca="1" si="28"/>
        <v>173.22598773195858</v>
      </c>
      <c r="AH45" s="31">
        <f t="shared" ca="1" si="23"/>
        <v>213.74160212930329</v>
      </c>
      <c r="AI45" s="31">
        <f t="shared" ca="1" si="23"/>
        <v>212.74414131936655</v>
      </c>
      <c r="AJ45" s="31">
        <f t="shared" ca="1" si="23"/>
        <v>211.75133532654286</v>
      </c>
      <c r="AK45" s="31">
        <f t="shared" ref="AK45:AY108" ca="1" si="29">IF($C45*AK$5&gt;(5%*AK$5),(5%*AK$5)*$B45,$C45*AK$5)</f>
        <v>210.76316242835227</v>
      </c>
      <c r="AL45" s="31">
        <f t="shared" ca="1" si="29"/>
        <v>209.77960100368668</v>
      </c>
      <c r="AM45" s="31">
        <f t="shared" ca="1" si="29"/>
        <v>208.8006295323361</v>
      </c>
      <c r="AN45" s="31">
        <f t="shared" ca="1" si="29"/>
        <v>207.82622659451857</v>
      </c>
      <c r="AO45" s="31">
        <f t="shared" ca="1" si="29"/>
        <v>206.85637087041079</v>
      </c>
      <c r="AP45" s="31">
        <f t="shared" ca="1" si="29"/>
        <v>205.89104113968222</v>
      </c>
      <c r="AQ45" s="31">
        <f t="shared" ca="1" si="29"/>
        <v>204.93021628103037</v>
      </c>
      <c r="AR45" s="31">
        <f t="shared" ca="1" si="29"/>
        <v>203.97387527171887</v>
      </c>
      <c r="AS45" s="31">
        <f t="shared" ca="1" si="29"/>
        <v>203.02199718711751</v>
      </c>
      <c r="AW45" s="31">
        <f t="shared" si="24"/>
        <v>337.25627964166512</v>
      </c>
      <c r="AX45" s="31">
        <f t="shared" ca="1" si="24"/>
        <v>272.60909952976522</v>
      </c>
      <c r="AY45" s="31">
        <f t="shared" ca="1" si="24"/>
        <v>271.06431463242984</v>
      </c>
      <c r="AZ45" s="31">
        <f t="shared" ref="AZ45:BN68" ca="1" si="30">IF($C45*AZ$5&gt;(5%*AZ$5),(5%*AZ$5)*$B45,$C45*AZ$5)</f>
        <v>269.5282835161795</v>
      </c>
      <c r="BA45" s="31">
        <f t="shared" ca="1" si="30"/>
        <v>268.00095657625445</v>
      </c>
      <c r="BB45" s="31">
        <f t="shared" ca="1" si="30"/>
        <v>266.48228448898897</v>
      </c>
      <c r="BC45" s="31">
        <f t="shared" ca="1" si="30"/>
        <v>264.97221821021805</v>
      </c>
      <c r="BD45" s="31">
        <f t="shared" ca="1" si="30"/>
        <v>263.47070897369343</v>
      </c>
      <c r="BE45" s="31">
        <f t="shared" ca="1" si="30"/>
        <v>261.97770828950917</v>
      </c>
      <c r="BF45" s="31">
        <f t="shared" ca="1" si="30"/>
        <v>260.49316794253531</v>
      </c>
      <c r="BG45" s="31">
        <f t="shared" ca="1" si="30"/>
        <v>259.01703999086095</v>
      </c>
      <c r="BH45" s="31">
        <f t="shared" ca="1" si="30"/>
        <v>257.54927676424609</v>
      </c>
      <c r="BL45" s="31">
        <f t="shared" ca="1" si="25"/>
        <v>421.57034955208138</v>
      </c>
      <c r="BM45" s="31">
        <f t="shared" ca="1" si="25"/>
        <v>327.96777068828948</v>
      </c>
      <c r="BN45" s="31">
        <f t="shared" ca="1" si="25"/>
        <v>325.78131888370086</v>
      </c>
      <c r="BO45" s="31">
        <f t="shared" ref="BO45:CC68" ca="1" si="31">IF($C45*BO$5&gt;(5%*BO$5),(5%*BO$5)*$B45,$C45*BO$5)</f>
        <v>323.60944342447618</v>
      </c>
      <c r="BP45" s="31">
        <f t="shared" ca="1" si="31"/>
        <v>321.45204713497964</v>
      </c>
      <c r="BQ45" s="31">
        <f t="shared" ca="1" si="31"/>
        <v>319.3090334874131</v>
      </c>
      <c r="BR45" s="31">
        <f t="shared" ca="1" si="31"/>
        <v>317.18030659749707</v>
      </c>
      <c r="BS45" s="31">
        <f t="shared" ca="1" si="31"/>
        <v>315.06577122018041</v>
      </c>
      <c r="BT45" s="31">
        <f t="shared" ca="1" si="31"/>
        <v>312.96533274537916</v>
      </c>
      <c r="BU45" s="31">
        <f t="shared" ca="1" si="31"/>
        <v>310.87889719374328</v>
      </c>
      <c r="BV45" s="31">
        <f t="shared" ca="1" si="31"/>
        <v>308.80637121245167</v>
      </c>
      <c r="BW45" s="31">
        <f t="shared" ca="1" si="31"/>
        <v>306.74766207103534</v>
      </c>
    </row>
    <row r="46" spans="1:75">
      <c r="A46" s="17">
        <v>39</v>
      </c>
      <c r="B46" s="17">
        <v>0.95</v>
      </c>
      <c r="C46" s="17">
        <f t="shared" si="20"/>
        <v>1.6687159669769889E-2</v>
      </c>
      <c r="D46" s="31">
        <f t="shared" ca="1" si="27"/>
        <v>375.53885570854544</v>
      </c>
      <c r="E46" s="31">
        <f t="shared" ca="1" si="26"/>
        <v>374.44353404606215</v>
      </c>
      <c r="F46" s="31">
        <f t="shared" ca="1" si="26"/>
        <v>373.35140707176117</v>
      </c>
      <c r="G46" s="31">
        <f t="shared" ca="1" si="26"/>
        <v>372.26246546780175</v>
      </c>
      <c r="H46" s="31">
        <f t="shared" ca="1" si="26"/>
        <v>371.1766999435207</v>
      </c>
      <c r="I46" s="31">
        <f t="shared" ca="1" si="26"/>
        <v>370.09410123535201</v>
      </c>
      <c r="J46" s="31">
        <f t="shared" ca="1" si="26"/>
        <v>369.01466010674898</v>
      </c>
      <c r="K46" s="31">
        <f t="shared" ca="1" si="26"/>
        <v>367.93836734810424</v>
      </c>
      <c r="L46" s="31">
        <f t="shared" ca="1" si="26"/>
        <v>366.86521377667231</v>
      </c>
      <c r="M46" s="31">
        <f t="shared" ca="1" si="26"/>
        <v>365.79519023649033</v>
      </c>
      <c r="N46" s="31">
        <f t="shared" ca="1" si="26"/>
        <v>364.7282875983006</v>
      </c>
      <c r="O46" s="31">
        <f t="shared" ca="1" si="26"/>
        <v>363.66449675947217</v>
      </c>
      <c r="S46" s="31">
        <f t="shared" ref="S46:W109" ca="1" si="32">IF($C46*S$5&gt;(5%*S$5),(5%*S$5)*$B46,$C46*S$5)</f>
        <v>717.91356319745341</v>
      </c>
      <c r="T46" s="31">
        <f t="shared" ca="1" si="32"/>
        <v>714.92225668413073</v>
      </c>
      <c r="U46" s="31">
        <f t="shared" ca="1" si="32"/>
        <v>711.94341394794685</v>
      </c>
      <c r="V46" s="31">
        <f t="shared" ca="1" si="28"/>
        <v>708.97698305649703</v>
      </c>
      <c r="W46" s="31">
        <f t="shared" ca="1" si="28"/>
        <v>706.02291229376146</v>
      </c>
      <c r="X46" s="31">
        <f t="shared" ca="1" si="28"/>
        <v>703.0811501592043</v>
      </c>
      <c r="Y46" s="31">
        <f t="shared" ca="1" si="28"/>
        <v>700.15164536687428</v>
      </c>
      <c r="Z46" s="31">
        <f t="shared" ca="1" si="28"/>
        <v>697.2343468445124</v>
      </c>
      <c r="AA46" s="31">
        <f t="shared" ca="1" si="28"/>
        <v>694.32920373266018</v>
      </c>
      <c r="AB46" s="31">
        <f t="shared" ca="1" si="28"/>
        <v>691.4361653837741</v>
      </c>
      <c r="AC46" s="31">
        <f t="shared" ca="1" si="28"/>
        <v>688.55518136134174</v>
      </c>
      <c r="AD46" s="31">
        <f t="shared" ca="1" si="28"/>
        <v>685.68620143900273</v>
      </c>
      <c r="AH46" s="31">
        <f t="shared" ref="AH46:AV109" ca="1" si="33">IF($C46*AH$5&gt;(5%*AH$5),(5%*AH$5)*$B46,$C46*AH$5)</f>
        <v>846.0605084284922</v>
      </c>
      <c r="AI46" s="31">
        <f t="shared" ca="1" si="33"/>
        <v>842.112226055826</v>
      </c>
      <c r="AJ46" s="31">
        <f t="shared" ca="1" si="33"/>
        <v>838.1823690008988</v>
      </c>
      <c r="AK46" s="31">
        <f t="shared" ca="1" si="33"/>
        <v>834.2708512788945</v>
      </c>
      <c r="AL46" s="31">
        <f t="shared" ca="1" si="33"/>
        <v>830.37758730625978</v>
      </c>
      <c r="AM46" s="31">
        <f t="shared" ca="1" si="33"/>
        <v>826.5024918988305</v>
      </c>
      <c r="AN46" s="31">
        <f t="shared" ca="1" si="33"/>
        <v>822.64548026996931</v>
      </c>
      <c r="AO46" s="31">
        <f t="shared" ca="1" si="33"/>
        <v>818.80646802870945</v>
      </c>
      <c r="AP46" s="31">
        <f t="shared" ca="1" si="33"/>
        <v>814.98537117790875</v>
      </c>
      <c r="AQ46" s="31">
        <f t="shared" ca="1" si="33"/>
        <v>811.18210611241182</v>
      </c>
      <c r="AR46" s="31">
        <f t="shared" ca="1" si="33"/>
        <v>807.39658961722057</v>
      </c>
      <c r="AS46" s="31">
        <f t="shared" ca="1" si="33"/>
        <v>803.62873886567354</v>
      </c>
      <c r="AW46" s="31">
        <f t="shared" ref="AW46:BH109" si="34">IF($C46*AW$5&gt;(5%*AW$5),(5%*AW$5)*$B46,$C46*AW$5)</f>
        <v>1334.9727735815911</v>
      </c>
      <c r="AX46" s="31">
        <f t="shared" ca="1" si="34"/>
        <v>1079.077685638654</v>
      </c>
      <c r="AY46" s="31">
        <f t="shared" ca="1" si="34"/>
        <v>1072.9629120867016</v>
      </c>
      <c r="AZ46" s="31">
        <f t="shared" ca="1" si="34"/>
        <v>1066.8827889182105</v>
      </c>
      <c r="BA46" s="31">
        <f t="shared" ca="1" si="34"/>
        <v>1060.8371197810072</v>
      </c>
      <c r="BB46" s="31">
        <f t="shared" ca="1" si="34"/>
        <v>1054.8257094355813</v>
      </c>
      <c r="BC46" s="31">
        <f t="shared" ca="1" si="34"/>
        <v>1048.8483637487798</v>
      </c>
      <c r="BD46" s="31">
        <f t="shared" ca="1" si="34"/>
        <v>1042.9048896875365</v>
      </c>
      <c r="BE46" s="31">
        <f t="shared" ca="1" si="34"/>
        <v>1036.9950953126406</v>
      </c>
      <c r="BF46" s="31">
        <f t="shared" ca="1" si="34"/>
        <v>1031.1187897725356</v>
      </c>
      <c r="BG46" s="31">
        <f t="shared" ca="1" si="34"/>
        <v>1025.2757832971579</v>
      </c>
      <c r="BH46" s="31">
        <f t="shared" ca="1" si="34"/>
        <v>1019.4658871918074</v>
      </c>
      <c r="BL46" s="31">
        <f t="shared" ref="BL46:BW109" ca="1" si="35">IF($C46*BL$5&gt;(5%*BL$5),(5%*BL$5)*$B46,$C46*BL$5)</f>
        <v>1668.715966976989</v>
      </c>
      <c r="BM46" s="31">
        <f t="shared" ca="1" si="35"/>
        <v>1298.2057589744791</v>
      </c>
      <c r="BN46" s="31">
        <f t="shared" ca="1" si="35"/>
        <v>1289.5510539146492</v>
      </c>
      <c r="BO46" s="31">
        <f t="shared" ca="1" si="35"/>
        <v>1280.9540468885516</v>
      </c>
      <c r="BP46" s="31">
        <f t="shared" ca="1" si="35"/>
        <v>1272.4143532426278</v>
      </c>
      <c r="BQ46" s="31">
        <f t="shared" ca="1" si="35"/>
        <v>1263.9315908876767</v>
      </c>
      <c r="BR46" s="31">
        <f t="shared" ca="1" si="35"/>
        <v>1255.5053802817592</v>
      </c>
      <c r="BS46" s="31">
        <f t="shared" ca="1" si="35"/>
        <v>1247.1353444132142</v>
      </c>
      <c r="BT46" s="31">
        <f t="shared" ca="1" si="35"/>
        <v>1238.8211087837924</v>
      </c>
      <c r="BU46" s="31">
        <f t="shared" ca="1" si="35"/>
        <v>1230.5623013919005</v>
      </c>
      <c r="BV46" s="31">
        <f t="shared" ca="1" si="35"/>
        <v>1222.3585527159546</v>
      </c>
      <c r="BW46" s="31">
        <f t="shared" ca="1" si="35"/>
        <v>1214.2094956978481</v>
      </c>
    </row>
    <row r="47" spans="1:75">
      <c r="A47" s="17">
        <v>40</v>
      </c>
      <c r="B47" s="17">
        <v>0.41</v>
      </c>
      <c r="C47" s="17">
        <f t="shared" si="20"/>
        <v>7.2018268048480577E-3</v>
      </c>
      <c r="D47" s="31">
        <f t="shared" ca="1" si="27"/>
        <v>162.07466404263542</v>
      </c>
      <c r="E47" s="31">
        <f t="shared" ca="1" si="26"/>
        <v>161.60194627251104</v>
      </c>
      <c r="F47" s="31">
        <f t="shared" ca="1" si="26"/>
        <v>161.13060726254957</v>
      </c>
      <c r="G47" s="31">
        <f t="shared" ca="1" si="26"/>
        <v>160.66064299136707</v>
      </c>
      <c r="H47" s="31">
        <f t="shared" ca="1" si="26"/>
        <v>160.19204944930894</v>
      </c>
      <c r="I47" s="31">
        <f t="shared" ca="1" si="26"/>
        <v>159.72482263841511</v>
      </c>
      <c r="J47" s="31">
        <f t="shared" ca="1" si="26"/>
        <v>159.2589585723864</v>
      </c>
      <c r="K47" s="31">
        <f t="shared" ca="1" si="26"/>
        <v>158.79445327655026</v>
      </c>
      <c r="L47" s="31">
        <f t="shared" ca="1" si="26"/>
        <v>158.33130278782701</v>
      </c>
      <c r="M47" s="31">
        <f t="shared" ca="1" si="26"/>
        <v>157.86950315469585</v>
      </c>
      <c r="N47" s="31">
        <f t="shared" ca="1" si="26"/>
        <v>157.40905043716131</v>
      </c>
      <c r="O47" s="31">
        <f t="shared" ca="1" si="26"/>
        <v>156.94994070671959</v>
      </c>
      <c r="S47" s="31">
        <f t="shared" ca="1" si="32"/>
        <v>309.83637990626937</v>
      </c>
      <c r="T47" s="31">
        <f t="shared" ca="1" si="32"/>
        <v>308.54539498999327</v>
      </c>
      <c r="U47" s="31">
        <f t="shared" ca="1" si="32"/>
        <v>307.25978917753497</v>
      </c>
      <c r="V47" s="31">
        <f t="shared" ca="1" si="28"/>
        <v>305.97954005596188</v>
      </c>
      <c r="W47" s="31">
        <f t="shared" ca="1" si="28"/>
        <v>304.70462530572865</v>
      </c>
      <c r="X47" s="31">
        <f t="shared" ca="1" si="28"/>
        <v>303.43502270028819</v>
      </c>
      <c r="Y47" s="31">
        <f t="shared" ca="1" si="28"/>
        <v>302.17071010570362</v>
      </c>
      <c r="Z47" s="31">
        <f t="shared" ca="1" si="28"/>
        <v>300.91166548026325</v>
      </c>
      <c r="AA47" s="31">
        <f t="shared" ca="1" si="28"/>
        <v>299.65786687409548</v>
      </c>
      <c r="AB47" s="31">
        <f t="shared" ca="1" si="28"/>
        <v>298.40929242878673</v>
      </c>
      <c r="AC47" s="31">
        <f t="shared" ca="1" si="28"/>
        <v>297.16592037700013</v>
      </c>
      <c r="AD47" s="31">
        <f t="shared" ca="1" si="28"/>
        <v>295.92772904209596</v>
      </c>
      <c r="AH47" s="31">
        <f t="shared" ca="1" si="33"/>
        <v>365.14190363755984</v>
      </c>
      <c r="AI47" s="31">
        <f t="shared" ca="1" si="33"/>
        <v>363.43790808725123</v>
      </c>
      <c r="AJ47" s="31">
        <f t="shared" ca="1" si="33"/>
        <v>361.74186451617743</v>
      </c>
      <c r="AK47" s="31">
        <f t="shared" ca="1" si="33"/>
        <v>360.05373581510185</v>
      </c>
      <c r="AL47" s="31">
        <f t="shared" ca="1" si="33"/>
        <v>358.37348504796478</v>
      </c>
      <c r="AM47" s="31">
        <f t="shared" ca="1" si="33"/>
        <v>356.70107545107419</v>
      </c>
      <c r="AN47" s="31">
        <f t="shared" ca="1" si="33"/>
        <v>355.03647043230256</v>
      </c>
      <c r="AO47" s="31">
        <f t="shared" ca="1" si="33"/>
        <v>353.37963357028514</v>
      </c>
      <c r="AP47" s="31">
        <f t="shared" ca="1" si="33"/>
        <v>351.73052861362379</v>
      </c>
      <c r="AQ47" s="31">
        <f t="shared" ca="1" si="33"/>
        <v>350.08911948009353</v>
      </c>
      <c r="AR47" s="31">
        <f t="shared" ca="1" si="33"/>
        <v>348.4553702558531</v>
      </c>
      <c r="AS47" s="31">
        <f t="shared" ca="1" si="33"/>
        <v>346.82924519465911</v>
      </c>
      <c r="AW47" s="31">
        <f t="shared" si="34"/>
        <v>576.14614438784463</v>
      </c>
      <c r="AX47" s="31">
        <f t="shared" ca="1" si="34"/>
        <v>465.70721169668224</v>
      </c>
      <c r="AY47" s="31">
        <f t="shared" ca="1" si="34"/>
        <v>463.06820416373438</v>
      </c>
      <c r="AZ47" s="31">
        <f t="shared" ca="1" si="34"/>
        <v>460.44415100680663</v>
      </c>
      <c r="BA47" s="31">
        <f t="shared" ca="1" si="34"/>
        <v>457.83496748443474</v>
      </c>
      <c r="BB47" s="31">
        <f t="shared" ca="1" si="34"/>
        <v>455.24056933535616</v>
      </c>
      <c r="BC47" s="31">
        <f t="shared" ca="1" si="34"/>
        <v>452.66087277578919</v>
      </c>
      <c r="BD47" s="31">
        <f t="shared" ca="1" si="34"/>
        <v>450.09579449672628</v>
      </c>
      <c r="BE47" s="31">
        <f t="shared" ca="1" si="34"/>
        <v>447.54525166124489</v>
      </c>
      <c r="BF47" s="31">
        <f t="shared" ca="1" si="34"/>
        <v>445.00916190183113</v>
      </c>
      <c r="BG47" s="31">
        <f t="shared" ca="1" si="34"/>
        <v>442.48744331772082</v>
      </c>
      <c r="BH47" s="31">
        <f t="shared" ca="1" si="34"/>
        <v>439.98001447225374</v>
      </c>
      <c r="BL47" s="31">
        <f t="shared" ca="1" si="35"/>
        <v>720.18268048480581</v>
      </c>
      <c r="BM47" s="31">
        <f t="shared" ca="1" si="35"/>
        <v>560.27827492582787</v>
      </c>
      <c r="BN47" s="31">
        <f t="shared" ca="1" si="35"/>
        <v>556.54308642632236</v>
      </c>
      <c r="BO47" s="31">
        <f t="shared" ca="1" si="35"/>
        <v>552.83279918348012</v>
      </c>
      <c r="BP47" s="31">
        <f t="shared" ca="1" si="35"/>
        <v>549.14724718892364</v>
      </c>
      <c r="BQ47" s="31">
        <f t="shared" ca="1" si="35"/>
        <v>545.48626554099735</v>
      </c>
      <c r="BR47" s="31">
        <f t="shared" ca="1" si="35"/>
        <v>541.84969043739079</v>
      </c>
      <c r="BS47" s="31">
        <f t="shared" ca="1" si="35"/>
        <v>538.23735916780822</v>
      </c>
      <c r="BT47" s="31">
        <f t="shared" ca="1" si="35"/>
        <v>534.64911010668948</v>
      </c>
      <c r="BU47" s="31">
        <f t="shared" ca="1" si="35"/>
        <v>531.08478270597811</v>
      </c>
      <c r="BV47" s="31">
        <f t="shared" ca="1" si="35"/>
        <v>527.54421748793834</v>
      </c>
      <c r="BW47" s="31">
        <f t="shared" ca="1" si="35"/>
        <v>524.02725603801866</v>
      </c>
    </row>
    <row r="48" spans="1:75">
      <c r="A48" s="17">
        <v>41</v>
      </c>
      <c r="B48" s="17">
        <v>1.02</v>
      </c>
      <c r="C48" s="17">
        <f t="shared" si="20"/>
        <v>1.7916739855963461E-2</v>
      </c>
      <c r="D48" s="31">
        <f t="shared" ca="1" si="27"/>
        <v>403.21013981338564</v>
      </c>
      <c r="E48" s="31">
        <f t="shared" ca="1" si="26"/>
        <v>402.03411023892988</v>
      </c>
      <c r="F48" s="31">
        <f t="shared" ca="1" si="26"/>
        <v>400.86151075073309</v>
      </c>
      <c r="G48" s="31">
        <f t="shared" ca="1" si="26"/>
        <v>399.69233134437661</v>
      </c>
      <c r="H48" s="31">
        <f t="shared" ca="1" si="26"/>
        <v>398.52656204462221</v>
      </c>
      <c r="I48" s="31">
        <f t="shared" ca="1" si="26"/>
        <v>397.36419290532535</v>
      </c>
      <c r="J48" s="31">
        <f t="shared" ca="1" si="26"/>
        <v>396.20521400935155</v>
      </c>
      <c r="K48" s="31">
        <f t="shared" ca="1" si="26"/>
        <v>395.04961546849086</v>
      </c>
      <c r="L48" s="31">
        <f t="shared" ca="1" si="26"/>
        <v>393.89738742337448</v>
      </c>
      <c r="M48" s="31">
        <f t="shared" ca="1" si="26"/>
        <v>392.74852004338965</v>
      </c>
      <c r="N48" s="31">
        <f t="shared" ca="1" si="26"/>
        <v>391.60300352659641</v>
      </c>
      <c r="O48" s="31">
        <f t="shared" ca="1" si="26"/>
        <v>390.46082809964383</v>
      </c>
      <c r="S48" s="31">
        <f t="shared" ca="1" si="32"/>
        <v>770.81245732779212</v>
      </c>
      <c r="T48" s="31">
        <f t="shared" ca="1" si="32"/>
        <v>767.60073875559306</v>
      </c>
      <c r="U48" s="31">
        <f t="shared" ca="1" si="32"/>
        <v>764.40240234411147</v>
      </c>
      <c r="V48" s="31">
        <f t="shared" ca="1" si="28"/>
        <v>761.21739233434425</v>
      </c>
      <c r="W48" s="31">
        <f t="shared" ca="1" si="28"/>
        <v>758.04565319961762</v>
      </c>
      <c r="X48" s="31">
        <f t="shared" ca="1" si="28"/>
        <v>754.88712964461945</v>
      </c>
      <c r="Y48" s="31">
        <f t="shared" ca="1" si="28"/>
        <v>751.74176660443345</v>
      </c>
      <c r="Z48" s="31">
        <f t="shared" ca="1" si="28"/>
        <v>748.60950924358178</v>
      </c>
      <c r="AA48" s="31">
        <f t="shared" ca="1" si="28"/>
        <v>745.4903029550668</v>
      </c>
      <c r="AB48" s="31">
        <f t="shared" ca="1" si="28"/>
        <v>742.3840933594206</v>
      </c>
      <c r="AC48" s="31">
        <f t="shared" ca="1" si="28"/>
        <v>739.29082630375649</v>
      </c>
      <c r="AD48" s="31">
        <f t="shared" ca="1" si="28"/>
        <v>736.21044786082405</v>
      </c>
      <c r="AH48" s="31">
        <f t="shared" ca="1" si="33"/>
        <v>908.40180904953911</v>
      </c>
      <c r="AI48" s="31">
        <f t="shared" ca="1" si="33"/>
        <v>904.16260060730792</v>
      </c>
      <c r="AJ48" s="31">
        <f t="shared" ca="1" si="33"/>
        <v>899.9431751378072</v>
      </c>
      <c r="AK48" s="31">
        <f t="shared" ca="1" si="33"/>
        <v>895.74344032049726</v>
      </c>
      <c r="AL48" s="31">
        <f t="shared" ca="1" si="33"/>
        <v>891.56330426566842</v>
      </c>
      <c r="AM48" s="31">
        <f t="shared" ca="1" si="33"/>
        <v>887.40267551242857</v>
      </c>
      <c r="AN48" s="31">
        <f t="shared" ca="1" si="33"/>
        <v>883.26146302670395</v>
      </c>
      <c r="AO48" s="31">
        <f t="shared" ca="1" si="33"/>
        <v>879.13957619924599</v>
      </c>
      <c r="AP48" s="31">
        <f t="shared" ca="1" si="33"/>
        <v>875.03692484364956</v>
      </c>
      <c r="AQ48" s="31">
        <f t="shared" ca="1" si="33"/>
        <v>870.95341919437908</v>
      </c>
      <c r="AR48" s="31">
        <f t="shared" ca="1" si="33"/>
        <v>866.88896990480532</v>
      </c>
      <c r="AS48" s="31">
        <f t="shared" ca="1" si="33"/>
        <v>862.8434880452495</v>
      </c>
      <c r="AW48" s="31">
        <f t="shared" si="34"/>
        <v>1433.339188477077</v>
      </c>
      <c r="AX48" s="31">
        <f t="shared" ca="1" si="34"/>
        <v>1158.5886730015022</v>
      </c>
      <c r="AY48" s="31">
        <f t="shared" ca="1" si="34"/>
        <v>1152.0233371878271</v>
      </c>
      <c r="AZ48" s="31">
        <f t="shared" ca="1" si="34"/>
        <v>1145.4952049437629</v>
      </c>
      <c r="BA48" s="31">
        <f t="shared" ca="1" si="34"/>
        <v>1139.0040654490815</v>
      </c>
      <c r="BB48" s="31">
        <f t="shared" ca="1" si="34"/>
        <v>1132.5497090782033</v>
      </c>
      <c r="BC48" s="31">
        <f t="shared" ca="1" si="34"/>
        <v>1126.1319273934266</v>
      </c>
      <c r="BD48" s="31">
        <f t="shared" ca="1" si="34"/>
        <v>1119.7505131381972</v>
      </c>
      <c r="BE48" s="31">
        <f t="shared" ca="1" si="34"/>
        <v>1113.4052602304141</v>
      </c>
      <c r="BF48" s="31">
        <f t="shared" ca="1" si="34"/>
        <v>1107.0959637557751</v>
      </c>
      <c r="BG48" s="31">
        <f t="shared" ca="1" si="34"/>
        <v>1100.8224199611591</v>
      </c>
      <c r="BH48" s="31">
        <f t="shared" ca="1" si="34"/>
        <v>1094.5844262480459</v>
      </c>
      <c r="BL48" s="31">
        <f t="shared" ca="1" si="35"/>
        <v>1791.673985596346</v>
      </c>
      <c r="BM48" s="31">
        <f t="shared" ca="1" si="35"/>
        <v>1393.8630254252303</v>
      </c>
      <c r="BN48" s="31">
        <f t="shared" ca="1" si="35"/>
        <v>1384.5706052557287</v>
      </c>
      <c r="BO48" s="31">
        <f t="shared" ca="1" si="35"/>
        <v>1375.3401345540237</v>
      </c>
      <c r="BP48" s="31">
        <f t="shared" ca="1" si="35"/>
        <v>1366.1712003236637</v>
      </c>
      <c r="BQ48" s="31">
        <f t="shared" ca="1" si="35"/>
        <v>1357.0633923215057</v>
      </c>
      <c r="BR48" s="31">
        <f t="shared" ca="1" si="35"/>
        <v>1348.0163030393626</v>
      </c>
      <c r="BS48" s="31">
        <f t="shared" ca="1" si="35"/>
        <v>1339.0295276857667</v>
      </c>
      <c r="BT48" s="31">
        <f t="shared" ca="1" si="35"/>
        <v>1330.1026641678616</v>
      </c>
      <c r="BU48" s="31">
        <f t="shared" ca="1" si="35"/>
        <v>1321.2353130734089</v>
      </c>
      <c r="BV48" s="31">
        <f t="shared" ca="1" si="35"/>
        <v>1312.4270776529197</v>
      </c>
      <c r="BW48" s="31">
        <f t="shared" ca="1" si="35"/>
        <v>1303.6775638019003</v>
      </c>
    </row>
    <row r="49" spans="1:75">
      <c r="A49" s="17">
        <v>42</v>
      </c>
      <c r="B49" s="17">
        <v>0.37</v>
      </c>
      <c r="C49" s="17">
        <f t="shared" si="20"/>
        <v>6.4992095555945891E-3</v>
      </c>
      <c r="D49" s="31">
        <f t="shared" ca="1" si="27"/>
        <v>146.26250169701245</v>
      </c>
      <c r="E49" s="31">
        <f t="shared" ca="1" si="26"/>
        <v>145.83590273372948</v>
      </c>
      <c r="F49" s="31">
        <f t="shared" ca="1" si="26"/>
        <v>145.4105480174228</v>
      </c>
      <c r="G49" s="31">
        <f t="shared" ca="1" si="26"/>
        <v>144.98643391903857</v>
      </c>
      <c r="H49" s="31">
        <f t="shared" ca="1" si="26"/>
        <v>144.56355682010806</v>
      </c>
      <c r="I49" s="31">
        <f t="shared" ca="1" si="26"/>
        <v>144.14191311271608</v>
      </c>
      <c r="J49" s="31">
        <f t="shared" ca="1" si="26"/>
        <v>143.72149919947066</v>
      </c>
      <c r="K49" s="31">
        <f t="shared" ca="1" si="26"/>
        <v>143.30231149347219</v>
      </c>
      <c r="L49" s="31">
        <f t="shared" ca="1" si="26"/>
        <v>142.88434641828292</v>
      </c>
      <c r="M49" s="31">
        <f t="shared" ca="1" si="26"/>
        <v>142.46760040789627</v>
      </c>
      <c r="N49" s="31">
        <f t="shared" ca="1" si="26"/>
        <v>142.05206990670655</v>
      </c>
      <c r="O49" s="31">
        <f t="shared" ca="1" si="26"/>
        <v>141.63775136947865</v>
      </c>
      <c r="S49" s="31">
        <f t="shared" ca="1" si="32"/>
        <v>279.60844040321871</v>
      </c>
      <c r="T49" s="31">
        <f t="shared" ca="1" si="32"/>
        <v>278.44340523487199</v>
      </c>
      <c r="U49" s="31">
        <f t="shared" ca="1" si="32"/>
        <v>277.28322437972673</v>
      </c>
      <c r="V49" s="31">
        <f t="shared" ca="1" si="28"/>
        <v>276.12787761147786</v>
      </c>
      <c r="W49" s="31">
        <f t="shared" ca="1" si="28"/>
        <v>274.97734478809662</v>
      </c>
      <c r="X49" s="31">
        <f t="shared" ca="1" si="28"/>
        <v>273.83160585147965</v>
      </c>
      <c r="Y49" s="31">
        <f t="shared" ca="1" si="28"/>
        <v>272.69064082709843</v>
      </c>
      <c r="Z49" s="31">
        <f t="shared" ca="1" si="28"/>
        <v>271.55442982365224</v>
      </c>
      <c r="AA49" s="31">
        <f t="shared" ca="1" si="28"/>
        <v>270.42295303272033</v>
      </c>
      <c r="AB49" s="31">
        <f t="shared" ca="1" si="28"/>
        <v>269.29619072841729</v>
      </c>
      <c r="AC49" s="31">
        <f t="shared" ca="1" si="28"/>
        <v>268.17412326704891</v>
      </c>
      <c r="AD49" s="31">
        <f t="shared" ca="1" si="28"/>
        <v>267.05673108676956</v>
      </c>
      <c r="AH49" s="31">
        <f t="shared" ca="1" si="33"/>
        <v>329.51830328267596</v>
      </c>
      <c r="AI49" s="31">
        <f t="shared" ca="1" si="33"/>
        <v>327.98055120069017</v>
      </c>
      <c r="AJ49" s="31">
        <f t="shared" ca="1" si="33"/>
        <v>326.44997529508697</v>
      </c>
      <c r="AK49" s="31">
        <f t="shared" ca="1" si="33"/>
        <v>324.92654207704317</v>
      </c>
      <c r="AL49" s="31">
        <f t="shared" ca="1" si="33"/>
        <v>323.41021821401699</v>
      </c>
      <c r="AM49" s="31">
        <f t="shared" ca="1" si="33"/>
        <v>321.9009705290182</v>
      </c>
      <c r="AN49" s="31">
        <f t="shared" ca="1" si="33"/>
        <v>320.39876599988287</v>
      </c>
      <c r="AO49" s="31">
        <f t="shared" ca="1" si="33"/>
        <v>318.90357175855002</v>
      </c>
      <c r="AP49" s="31">
        <f t="shared" ca="1" si="33"/>
        <v>317.4153550903435</v>
      </c>
      <c r="AQ49" s="31">
        <f t="shared" ca="1" si="33"/>
        <v>315.93408343325518</v>
      </c>
      <c r="AR49" s="31">
        <f t="shared" ca="1" si="33"/>
        <v>314.45972437723333</v>
      </c>
      <c r="AS49" s="31">
        <f t="shared" ca="1" si="33"/>
        <v>312.99224566347289</v>
      </c>
      <c r="AW49" s="31">
        <f t="shared" si="34"/>
        <v>519.93676444756716</v>
      </c>
      <c r="AX49" s="31">
        <f t="shared" ca="1" si="34"/>
        <v>420.27236177505478</v>
      </c>
      <c r="AY49" s="31">
        <f t="shared" ca="1" si="34"/>
        <v>417.89081839166278</v>
      </c>
      <c r="AZ49" s="31">
        <f t="shared" ca="1" si="34"/>
        <v>415.52277042077674</v>
      </c>
      <c r="BA49" s="31">
        <f t="shared" ca="1" si="34"/>
        <v>413.16814138839237</v>
      </c>
      <c r="BB49" s="31">
        <f t="shared" ca="1" si="34"/>
        <v>410.82685525385801</v>
      </c>
      <c r="BC49" s="31">
        <f t="shared" ca="1" si="34"/>
        <v>408.4988364074195</v>
      </c>
      <c r="BD49" s="31">
        <f t="shared" ca="1" si="34"/>
        <v>406.18400966777745</v>
      </c>
      <c r="BE49" s="31">
        <f t="shared" ca="1" si="34"/>
        <v>403.88230027966006</v>
      </c>
      <c r="BF49" s="31">
        <f t="shared" ca="1" si="34"/>
        <v>401.59363391140863</v>
      </c>
      <c r="BG49" s="31">
        <f t="shared" ca="1" si="34"/>
        <v>399.31793665257737</v>
      </c>
      <c r="BH49" s="31">
        <f t="shared" ca="1" si="34"/>
        <v>397.0551350115461</v>
      </c>
      <c r="BL49" s="31">
        <f t="shared" ca="1" si="35"/>
        <v>649.92095555945889</v>
      </c>
      <c r="BM49" s="31">
        <f t="shared" ca="1" si="35"/>
        <v>505.61697981111297</v>
      </c>
      <c r="BN49" s="31">
        <f t="shared" ca="1" si="35"/>
        <v>502.24619994570554</v>
      </c>
      <c r="BO49" s="31">
        <f t="shared" ca="1" si="35"/>
        <v>498.89789194606749</v>
      </c>
      <c r="BP49" s="31">
        <f t="shared" ca="1" si="35"/>
        <v>495.57190599976036</v>
      </c>
      <c r="BQ49" s="31">
        <f t="shared" ca="1" si="35"/>
        <v>492.26809329309526</v>
      </c>
      <c r="BR49" s="31">
        <f t="shared" ca="1" si="35"/>
        <v>488.98630600447467</v>
      </c>
      <c r="BS49" s="31">
        <f t="shared" ca="1" si="35"/>
        <v>485.72639729777819</v>
      </c>
      <c r="BT49" s="31">
        <f t="shared" ca="1" si="35"/>
        <v>482.48822131579294</v>
      </c>
      <c r="BU49" s="31">
        <f t="shared" ca="1" si="35"/>
        <v>479.27163317368758</v>
      </c>
      <c r="BV49" s="31">
        <f t="shared" ca="1" si="35"/>
        <v>476.07648895252976</v>
      </c>
      <c r="BW49" s="31">
        <f t="shared" ca="1" si="35"/>
        <v>472.90264569284619</v>
      </c>
    </row>
    <row r="50" spans="1:75">
      <c r="A50" s="17">
        <v>43</v>
      </c>
      <c r="B50" s="17">
        <v>0.9</v>
      </c>
      <c r="C50" s="17">
        <f t="shared" si="20"/>
        <v>1.5808888108203054E-2</v>
      </c>
      <c r="D50" s="31">
        <f t="shared" ca="1" si="27"/>
        <v>355.77365277651677</v>
      </c>
      <c r="E50" s="31">
        <f t="shared" ca="1" si="26"/>
        <v>354.73597962258521</v>
      </c>
      <c r="F50" s="31">
        <f t="shared" ca="1" si="26"/>
        <v>353.7013330153527</v>
      </c>
      <c r="G50" s="31">
        <f t="shared" ca="1" si="26"/>
        <v>352.66970412739113</v>
      </c>
      <c r="H50" s="31">
        <f t="shared" ca="1" si="26"/>
        <v>351.64108415701963</v>
      </c>
      <c r="I50" s="31">
        <f t="shared" ca="1" si="26"/>
        <v>350.61546432822831</v>
      </c>
      <c r="J50" s="31">
        <f t="shared" ca="1" si="26"/>
        <v>349.59283589060431</v>
      </c>
      <c r="K50" s="31">
        <f t="shared" ca="1" si="26"/>
        <v>348.57319011925665</v>
      </c>
      <c r="L50" s="31">
        <f t="shared" ca="1" si="26"/>
        <v>347.55651831474222</v>
      </c>
      <c r="M50" s="31">
        <f t="shared" ca="1" si="26"/>
        <v>346.54281180299091</v>
      </c>
      <c r="N50" s="31">
        <f t="shared" ca="1" si="26"/>
        <v>345.53206193523215</v>
      </c>
      <c r="O50" s="31">
        <f t="shared" ca="1" si="26"/>
        <v>344.52426008792105</v>
      </c>
      <c r="S50" s="31">
        <f t="shared" ca="1" si="32"/>
        <v>680.12863881864007</v>
      </c>
      <c r="T50" s="31">
        <f t="shared" ca="1" si="32"/>
        <v>677.29476949022921</v>
      </c>
      <c r="U50" s="31">
        <f t="shared" ca="1" si="32"/>
        <v>674.47270795068653</v>
      </c>
      <c r="V50" s="31">
        <f t="shared" ca="1" si="28"/>
        <v>671.66240500089202</v>
      </c>
      <c r="W50" s="31">
        <f t="shared" ca="1" si="28"/>
        <v>668.8638116467215</v>
      </c>
      <c r="X50" s="31">
        <f t="shared" ca="1" si="28"/>
        <v>666.07687909819367</v>
      </c>
      <c r="Y50" s="31">
        <f t="shared" ca="1" si="28"/>
        <v>663.30155876861772</v>
      </c>
      <c r="Z50" s="31">
        <f t="shared" ca="1" si="28"/>
        <v>660.53780227374864</v>
      </c>
      <c r="AA50" s="31">
        <f t="shared" ca="1" si="28"/>
        <v>657.78556143094124</v>
      </c>
      <c r="AB50" s="31">
        <f t="shared" ca="1" si="28"/>
        <v>655.04478825831234</v>
      </c>
      <c r="AC50" s="31">
        <f t="shared" ca="1" si="28"/>
        <v>652.31543497390271</v>
      </c>
      <c r="AD50" s="31">
        <f t="shared" ca="1" si="28"/>
        <v>649.59745399484484</v>
      </c>
      <c r="AH50" s="31">
        <f t="shared" ca="1" si="33"/>
        <v>801.53100798488742</v>
      </c>
      <c r="AI50" s="31">
        <f t="shared" ca="1" si="33"/>
        <v>797.79052994762469</v>
      </c>
      <c r="AJ50" s="31">
        <f t="shared" ca="1" si="33"/>
        <v>794.06750747453577</v>
      </c>
      <c r="AK50" s="31">
        <f t="shared" ca="1" si="33"/>
        <v>790.36185910632116</v>
      </c>
      <c r="AL50" s="31">
        <f t="shared" ca="1" si="33"/>
        <v>786.67350376382512</v>
      </c>
      <c r="AM50" s="31">
        <f t="shared" ca="1" si="33"/>
        <v>783.00236074626048</v>
      </c>
      <c r="AN50" s="31">
        <f t="shared" ca="1" si="33"/>
        <v>779.34834972944475</v>
      </c>
      <c r="AO50" s="31">
        <f t="shared" ca="1" si="33"/>
        <v>775.71139076404063</v>
      </c>
      <c r="AP50" s="31">
        <f t="shared" ca="1" si="33"/>
        <v>772.09140427380839</v>
      </c>
      <c r="AQ50" s="31">
        <f t="shared" ca="1" si="33"/>
        <v>768.48831105386398</v>
      </c>
      <c r="AR50" s="31">
        <f t="shared" ca="1" si="33"/>
        <v>764.90203226894585</v>
      </c>
      <c r="AS50" s="31">
        <f t="shared" ca="1" si="33"/>
        <v>761.33248945169078</v>
      </c>
      <c r="AW50" s="31">
        <f t="shared" si="34"/>
        <v>1264.7110486562444</v>
      </c>
      <c r="AX50" s="31">
        <f t="shared" ca="1" si="34"/>
        <v>1022.2841232366196</v>
      </c>
      <c r="AY50" s="31">
        <f t="shared" ca="1" si="34"/>
        <v>1016.4911798716121</v>
      </c>
      <c r="AZ50" s="31">
        <f t="shared" ca="1" si="34"/>
        <v>1010.7310631856732</v>
      </c>
      <c r="BA50" s="31">
        <f t="shared" ca="1" si="34"/>
        <v>1005.0035871609543</v>
      </c>
      <c r="BB50" s="31">
        <f t="shared" ca="1" si="34"/>
        <v>999.30856683370871</v>
      </c>
      <c r="BC50" s="31">
        <f t="shared" ca="1" si="34"/>
        <v>993.64581828831774</v>
      </c>
      <c r="BD50" s="31">
        <f t="shared" ca="1" si="34"/>
        <v>988.01515865135048</v>
      </c>
      <c r="BE50" s="31">
        <f t="shared" ca="1" si="34"/>
        <v>982.41640608565956</v>
      </c>
      <c r="BF50" s="31">
        <f t="shared" ca="1" si="34"/>
        <v>976.84937978450739</v>
      </c>
      <c r="BG50" s="31">
        <f t="shared" ca="1" si="34"/>
        <v>971.31389996572864</v>
      </c>
      <c r="BH50" s="31">
        <f t="shared" ca="1" si="34"/>
        <v>965.80978786592289</v>
      </c>
      <c r="BL50" s="31">
        <f t="shared" ca="1" si="35"/>
        <v>1580.8888108203055</v>
      </c>
      <c r="BM50" s="31">
        <f t="shared" ca="1" si="35"/>
        <v>1229.8791400810856</v>
      </c>
      <c r="BN50" s="31">
        <f t="shared" ca="1" si="35"/>
        <v>1221.6799458138782</v>
      </c>
      <c r="BO50" s="31">
        <f t="shared" ca="1" si="35"/>
        <v>1213.5354128417857</v>
      </c>
      <c r="BP50" s="31">
        <f t="shared" ca="1" si="35"/>
        <v>1205.4451767561739</v>
      </c>
      <c r="BQ50" s="31">
        <f t="shared" ca="1" si="35"/>
        <v>1197.4088755777991</v>
      </c>
      <c r="BR50" s="31">
        <f t="shared" ca="1" si="35"/>
        <v>1189.4261497406139</v>
      </c>
      <c r="BS50" s="31">
        <f t="shared" ca="1" si="35"/>
        <v>1181.4966420756766</v>
      </c>
      <c r="BT50" s="31">
        <f t="shared" ca="1" si="35"/>
        <v>1173.6199977951719</v>
      </c>
      <c r="BU50" s="31">
        <f t="shared" ca="1" si="35"/>
        <v>1165.7958644765374</v>
      </c>
      <c r="BV50" s="31">
        <f t="shared" ca="1" si="35"/>
        <v>1158.0238920466941</v>
      </c>
      <c r="BW50" s="31">
        <f t="shared" ca="1" si="35"/>
        <v>1150.3037327663826</v>
      </c>
    </row>
    <row r="51" spans="1:75">
      <c r="A51" s="17">
        <v>44</v>
      </c>
      <c r="B51" s="17">
        <v>1.06</v>
      </c>
      <c r="C51" s="17">
        <f t="shared" si="20"/>
        <v>1.8619357105216932E-2</v>
      </c>
      <c r="D51" s="31">
        <f t="shared" ca="1" si="27"/>
        <v>419.02230215900869</v>
      </c>
      <c r="E51" s="31">
        <f t="shared" ca="1" si="26"/>
        <v>417.8001537777115</v>
      </c>
      <c r="F51" s="31">
        <f t="shared" ca="1" si="26"/>
        <v>416.58156999585992</v>
      </c>
      <c r="G51" s="31">
        <f t="shared" ca="1" si="26"/>
        <v>415.36654041670516</v>
      </c>
      <c r="H51" s="31">
        <f t="shared" ca="1" si="26"/>
        <v>414.15505467382314</v>
      </c>
      <c r="I51" s="31">
        <f t="shared" ca="1" si="26"/>
        <v>412.94710243102446</v>
      </c>
      <c r="J51" s="31">
        <f t="shared" ca="1" si="26"/>
        <v>411.74267338226736</v>
      </c>
      <c r="K51" s="31">
        <f t="shared" ca="1" si="26"/>
        <v>410.54175725156898</v>
      </c>
      <c r="L51" s="31">
        <f t="shared" ca="1" si="26"/>
        <v>409.34434379291866</v>
      </c>
      <c r="M51" s="31">
        <f t="shared" ca="1" si="26"/>
        <v>408.15042279018928</v>
      </c>
      <c r="N51" s="31">
        <f t="shared" ca="1" si="26"/>
        <v>406.95998405705126</v>
      </c>
      <c r="O51" s="31">
        <f t="shared" ca="1" si="26"/>
        <v>405.7730174368848</v>
      </c>
      <c r="S51" s="31">
        <f t="shared" ca="1" si="32"/>
        <v>801.04039683084284</v>
      </c>
      <c r="T51" s="31">
        <f t="shared" ca="1" si="32"/>
        <v>797.70272851071445</v>
      </c>
      <c r="U51" s="31">
        <f t="shared" ca="1" si="32"/>
        <v>794.37896714191982</v>
      </c>
      <c r="V51" s="31">
        <f t="shared" ca="1" si="28"/>
        <v>791.06905477882844</v>
      </c>
      <c r="W51" s="31">
        <f t="shared" ca="1" si="28"/>
        <v>787.77293371724977</v>
      </c>
      <c r="X51" s="31">
        <f t="shared" ca="1" si="28"/>
        <v>784.49054649342816</v>
      </c>
      <c r="Y51" s="31">
        <f t="shared" ca="1" si="28"/>
        <v>781.22183588303881</v>
      </c>
      <c r="Z51" s="31">
        <f t="shared" ca="1" si="28"/>
        <v>777.96674490019291</v>
      </c>
      <c r="AA51" s="31">
        <f t="shared" ca="1" si="28"/>
        <v>774.72521679644206</v>
      </c>
      <c r="AB51" s="31">
        <f t="shared" ca="1" si="28"/>
        <v>771.49719505979022</v>
      </c>
      <c r="AC51" s="31">
        <f t="shared" ca="1" si="28"/>
        <v>768.28262341370771</v>
      </c>
      <c r="AD51" s="31">
        <f t="shared" ca="1" si="28"/>
        <v>765.08144581615056</v>
      </c>
      <c r="AH51" s="31">
        <f t="shared" ca="1" si="33"/>
        <v>944.02540940442304</v>
      </c>
      <c r="AI51" s="31">
        <f t="shared" ca="1" si="33"/>
        <v>939.61995749386915</v>
      </c>
      <c r="AJ51" s="31">
        <f t="shared" ca="1" si="33"/>
        <v>935.23506435889783</v>
      </c>
      <c r="AK51" s="31">
        <f t="shared" ca="1" si="33"/>
        <v>930.87063405855611</v>
      </c>
      <c r="AL51" s="31">
        <f t="shared" ca="1" si="33"/>
        <v>926.52657109961638</v>
      </c>
      <c r="AM51" s="31">
        <f t="shared" ca="1" si="33"/>
        <v>922.20278043448468</v>
      </c>
      <c r="AN51" s="31">
        <f t="shared" ca="1" si="33"/>
        <v>917.89916745912387</v>
      </c>
      <c r="AO51" s="31">
        <f t="shared" ca="1" si="33"/>
        <v>913.61563801098123</v>
      </c>
      <c r="AP51" s="31">
        <f t="shared" ca="1" si="33"/>
        <v>909.35209836693002</v>
      </c>
      <c r="AQ51" s="31">
        <f t="shared" ca="1" si="33"/>
        <v>905.1084552412176</v>
      </c>
      <c r="AR51" s="31">
        <f t="shared" ca="1" si="33"/>
        <v>900.88461578342526</v>
      </c>
      <c r="AS51" s="31">
        <f t="shared" ca="1" si="33"/>
        <v>896.68048757643589</v>
      </c>
      <c r="AW51" s="31">
        <f t="shared" si="34"/>
        <v>1489.5485684173545</v>
      </c>
      <c r="AX51" s="31">
        <f t="shared" ca="1" si="34"/>
        <v>1204.0235229231298</v>
      </c>
      <c r="AY51" s="31">
        <f t="shared" ca="1" si="34"/>
        <v>1197.2007229598987</v>
      </c>
      <c r="AZ51" s="31">
        <f t="shared" ca="1" si="34"/>
        <v>1190.4165855297929</v>
      </c>
      <c r="BA51" s="31">
        <f t="shared" ca="1" si="34"/>
        <v>1183.6708915451241</v>
      </c>
      <c r="BB51" s="31">
        <f t="shared" ca="1" si="34"/>
        <v>1176.9634231597015</v>
      </c>
      <c r="BC51" s="31">
        <f t="shared" ca="1" si="34"/>
        <v>1170.2939637617965</v>
      </c>
      <c r="BD51" s="31">
        <f t="shared" ca="1" si="34"/>
        <v>1163.6622979671463</v>
      </c>
      <c r="BE51" s="31">
        <f t="shared" ca="1" si="34"/>
        <v>1157.0682116119992</v>
      </c>
      <c r="BF51" s="31">
        <f t="shared" ca="1" si="34"/>
        <v>1150.5114917461976</v>
      </c>
      <c r="BG51" s="31">
        <f t="shared" ca="1" si="34"/>
        <v>1143.9919266263028</v>
      </c>
      <c r="BH51" s="31">
        <f t="shared" ca="1" si="34"/>
        <v>1137.5093057087538</v>
      </c>
      <c r="BL51" s="31">
        <f t="shared" ca="1" si="35"/>
        <v>1861.9357105216932</v>
      </c>
      <c r="BM51" s="31">
        <f t="shared" ca="1" si="35"/>
        <v>1448.5243205399454</v>
      </c>
      <c r="BN51" s="31">
        <f t="shared" ca="1" si="35"/>
        <v>1438.8674917363458</v>
      </c>
      <c r="BO51" s="31">
        <f t="shared" ca="1" si="35"/>
        <v>1429.2750417914367</v>
      </c>
      <c r="BP51" s="31">
        <f t="shared" ca="1" si="35"/>
        <v>1419.746541512827</v>
      </c>
      <c r="BQ51" s="31">
        <f t="shared" ca="1" si="35"/>
        <v>1410.2815645694081</v>
      </c>
      <c r="BR51" s="31">
        <f t="shared" ca="1" si="35"/>
        <v>1400.8796874722789</v>
      </c>
      <c r="BS51" s="31">
        <f t="shared" ca="1" si="35"/>
        <v>1391.540489555797</v>
      </c>
      <c r="BT51" s="31">
        <f t="shared" ca="1" si="35"/>
        <v>1382.2635529587583</v>
      </c>
      <c r="BU51" s="31">
        <f t="shared" ca="1" si="35"/>
        <v>1373.0484626056996</v>
      </c>
      <c r="BV51" s="31">
        <f t="shared" ca="1" si="35"/>
        <v>1363.8948061883286</v>
      </c>
      <c r="BW51" s="31">
        <f t="shared" ca="1" si="35"/>
        <v>1354.8021741470729</v>
      </c>
    </row>
    <row r="52" spans="1:75">
      <c r="A52" s="17">
        <v>45</v>
      </c>
      <c r="B52" s="17">
        <v>0.7</v>
      </c>
      <c r="C52" s="17">
        <f t="shared" si="20"/>
        <v>1.2295801861935709E-2</v>
      </c>
      <c r="D52" s="31">
        <f t="shared" ca="1" si="27"/>
        <v>276.71284104840191</v>
      </c>
      <c r="E52" s="31">
        <f t="shared" ca="1" si="26"/>
        <v>275.90576192867741</v>
      </c>
      <c r="F52" s="31">
        <f t="shared" ca="1" si="26"/>
        <v>275.10103678971876</v>
      </c>
      <c r="G52" s="31">
        <f t="shared" ca="1" si="26"/>
        <v>274.29865876574866</v>
      </c>
      <c r="H52" s="31">
        <f t="shared" ca="1" si="26"/>
        <v>273.49862101101525</v>
      </c>
      <c r="I52" s="31">
        <f t="shared" ca="1" si="26"/>
        <v>272.70091669973311</v>
      </c>
      <c r="J52" s="31">
        <f t="shared" ca="1" si="26"/>
        <v>271.90553902602556</v>
      </c>
      <c r="K52" s="31">
        <f t="shared" ca="1" si="26"/>
        <v>271.11248120386631</v>
      </c>
      <c r="L52" s="31">
        <f t="shared" ca="1" si="26"/>
        <v>270.32173646702171</v>
      </c>
      <c r="M52" s="31">
        <f t="shared" ca="1" si="26"/>
        <v>269.53329806899291</v>
      </c>
      <c r="N52" s="31">
        <f t="shared" ca="1" si="26"/>
        <v>268.74715928295836</v>
      </c>
      <c r="O52" s="31">
        <f t="shared" ca="1" si="26"/>
        <v>267.96331340171639</v>
      </c>
      <c r="S52" s="31">
        <f t="shared" ca="1" si="32"/>
        <v>528.9889413033867</v>
      </c>
      <c r="T52" s="31">
        <f t="shared" ca="1" si="32"/>
        <v>526.7848207146227</v>
      </c>
      <c r="U52" s="31">
        <f t="shared" ca="1" si="32"/>
        <v>524.58988396164511</v>
      </c>
      <c r="V52" s="31">
        <f t="shared" ca="1" si="28"/>
        <v>522.40409277847152</v>
      </c>
      <c r="W52" s="31">
        <f t="shared" ca="1" si="28"/>
        <v>520.22740905856119</v>
      </c>
      <c r="X52" s="31">
        <f t="shared" ca="1" si="28"/>
        <v>518.0597948541506</v>
      </c>
      <c r="Y52" s="31">
        <f t="shared" ca="1" si="28"/>
        <v>515.90121237559163</v>
      </c>
      <c r="Z52" s="31">
        <f t="shared" ca="1" si="28"/>
        <v>513.75162399069336</v>
      </c>
      <c r="AA52" s="31">
        <f t="shared" ca="1" si="28"/>
        <v>511.61099222406546</v>
      </c>
      <c r="AB52" s="31">
        <f t="shared" ca="1" si="28"/>
        <v>509.47927975646519</v>
      </c>
      <c r="AC52" s="31">
        <f t="shared" ca="1" si="28"/>
        <v>507.3564494241466</v>
      </c>
      <c r="AD52" s="31">
        <f t="shared" ca="1" si="28"/>
        <v>505.2424642182126</v>
      </c>
      <c r="AH52" s="31">
        <f t="shared" ca="1" si="33"/>
        <v>623.41300621046798</v>
      </c>
      <c r="AI52" s="31">
        <f t="shared" ca="1" si="33"/>
        <v>620.50374551481923</v>
      </c>
      <c r="AJ52" s="31">
        <f t="shared" ca="1" si="33"/>
        <v>617.60806136908343</v>
      </c>
      <c r="AK52" s="31">
        <f t="shared" ca="1" si="33"/>
        <v>614.7258904160276</v>
      </c>
      <c r="AL52" s="31">
        <f t="shared" ca="1" si="33"/>
        <v>611.85716959408626</v>
      </c>
      <c r="AM52" s="31">
        <f t="shared" ca="1" si="33"/>
        <v>609.0018361359804</v>
      </c>
      <c r="AN52" s="31">
        <f t="shared" ca="1" si="33"/>
        <v>606.15982756734593</v>
      </c>
      <c r="AO52" s="31">
        <f t="shared" ca="1" si="33"/>
        <v>603.33108170536491</v>
      </c>
      <c r="AP52" s="31">
        <f t="shared" ca="1" si="33"/>
        <v>600.51553665740653</v>
      </c>
      <c r="AQ52" s="31">
        <f t="shared" ca="1" si="33"/>
        <v>597.71313081967196</v>
      </c>
      <c r="AR52" s="31">
        <f t="shared" ca="1" si="33"/>
        <v>594.92380287584683</v>
      </c>
      <c r="AS52" s="31">
        <f t="shared" ca="1" si="33"/>
        <v>592.14749179575949</v>
      </c>
      <c r="AW52" s="31">
        <f t="shared" si="34"/>
        <v>983.66414895485673</v>
      </c>
      <c r="AX52" s="31">
        <f t="shared" ca="1" si="34"/>
        <v>795.10987362848198</v>
      </c>
      <c r="AY52" s="31">
        <f t="shared" ca="1" si="34"/>
        <v>790.60425101125384</v>
      </c>
      <c r="AZ52" s="31">
        <f t="shared" ca="1" si="34"/>
        <v>786.12416025552352</v>
      </c>
      <c r="BA52" s="31">
        <f t="shared" ca="1" si="34"/>
        <v>781.66945668074231</v>
      </c>
      <c r="BB52" s="31">
        <f t="shared" ca="1" si="34"/>
        <v>777.23999642621789</v>
      </c>
      <c r="BC52" s="31">
        <f t="shared" ca="1" si="34"/>
        <v>772.83563644646938</v>
      </c>
      <c r="BD52" s="31">
        <f t="shared" ca="1" si="34"/>
        <v>768.45623450660594</v>
      </c>
      <c r="BE52" s="31">
        <f t="shared" ca="1" si="34"/>
        <v>764.10164917773523</v>
      </c>
      <c r="BF52" s="31">
        <f t="shared" ca="1" si="34"/>
        <v>759.7717398323947</v>
      </c>
      <c r="BG52" s="31">
        <f t="shared" ca="1" si="34"/>
        <v>755.46636664001119</v>
      </c>
      <c r="BH52" s="31">
        <f t="shared" ca="1" si="34"/>
        <v>751.18539056238444</v>
      </c>
      <c r="BL52" s="31">
        <f t="shared" ca="1" si="35"/>
        <v>1229.5801861935709</v>
      </c>
      <c r="BM52" s="31">
        <f t="shared" ca="1" si="35"/>
        <v>956.57266450751104</v>
      </c>
      <c r="BN52" s="31">
        <f t="shared" ca="1" si="35"/>
        <v>950.19551341079432</v>
      </c>
      <c r="BO52" s="31">
        <f t="shared" ca="1" si="35"/>
        <v>943.86087665472223</v>
      </c>
      <c r="BP52" s="31">
        <f t="shared" ca="1" si="35"/>
        <v>937.56847081035744</v>
      </c>
      <c r="BQ52" s="31">
        <f t="shared" ca="1" si="35"/>
        <v>931.31801433828832</v>
      </c>
      <c r="BR52" s="31">
        <f t="shared" ca="1" si="35"/>
        <v>925.10922757603316</v>
      </c>
      <c r="BS52" s="31">
        <f t="shared" ca="1" si="35"/>
        <v>918.9418327255263</v>
      </c>
      <c r="BT52" s="31">
        <f t="shared" ca="1" si="35"/>
        <v>912.81555384068929</v>
      </c>
      <c r="BU52" s="31">
        <f t="shared" ca="1" si="35"/>
        <v>906.73011681508456</v>
      </c>
      <c r="BV52" s="31">
        <f t="shared" ca="1" si="35"/>
        <v>900.68524936965082</v>
      </c>
      <c r="BW52" s="31">
        <f t="shared" ca="1" si="35"/>
        <v>894.68068104051974</v>
      </c>
    </row>
    <row r="53" spans="1:75">
      <c r="A53" s="17">
        <v>46</v>
      </c>
      <c r="B53" s="17">
        <v>0.72</v>
      </c>
      <c r="C53" s="17">
        <f t="shared" si="20"/>
        <v>1.2647110486562443E-2</v>
      </c>
      <c r="D53" s="31">
        <f t="shared" ca="1" si="27"/>
        <v>284.61892222121338</v>
      </c>
      <c r="E53" s="31">
        <f t="shared" ca="1" si="26"/>
        <v>283.78878369806819</v>
      </c>
      <c r="F53" s="31">
        <f t="shared" ca="1" si="26"/>
        <v>282.96106641228215</v>
      </c>
      <c r="G53" s="31">
        <f t="shared" ca="1" si="26"/>
        <v>282.1357633019129</v>
      </c>
      <c r="H53" s="31">
        <f t="shared" ca="1" si="26"/>
        <v>281.31286732561568</v>
      </c>
      <c r="I53" s="31">
        <f t="shared" ca="1" si="26"/>
        <v>280.49237146258264</v>
      </c>
      <c r="J53" s="31">
        <f t="shared" ca="1" si="26"/>
        <v>279.67426871248347</v>
      </c>
      <c r="K53" s="31">
        <f t="shared" ca="1" si="26"/>
        <v>278.85855209540534</v>
      </c>
      <c r="L53" s="31">
        <f t="shared" ca="1" si="26"/>
        <v>278.04521465179374</v>
      </c>
      <c r="M53" s="31">
        <f t="shared" ca="1" si="26"/>
        <v>277.2342494423927</v>
      </c>
      <c r="N53" s="31">
        <f t="shared" ca="1" si="26"/>
        <v>276.42564954818573</v>
      </c>
      <c r="O53" s="31">
        <f t="shared" ca="1" si="26"/>
        <v>275.61940807033682</v>
      </c>
      <c r="S53" s="31">
        <f t="shared" ca="1" si="32"/>
        <v>544.10291105491206</v>
      </c>
      <c r="T53" s="31">
        <f t="shared" ca="1" si="32"/>
        <v>541.83581559218328</v>
      </c>
      <c r="U53" s="31">
        <f t="shared" ca="1" si="32"/>
        <v>539.57816636054918</v>
      </c>
      <c r="V53" s="31">
        <f t="shared" ca="1" si="28"/>
        <v>537.32992400071362</v>
      </c>
      <c r="W53" s="31">
        <f t="shared" ca="1" si="28"/>
        <v>535.09104931737716</v>
      </c>
      <c r="X53" s="31">
        <f t="shared" ca="1" si="28"/>
        <v>532.86150327855489</v>
      </c>
      <c r="Y53" s="31">
        <f t="shared" ca="1" si="28"/>
        <v>530.64124701489413</v>
      </c>
      <c r="Z53" s="31">
        <f t="shared" ca="1" si="28"/>
        <v>528.43024181899887</v>
      </c>
      <c r="AA53" s="31">
        <f t="shared" ca="1" si="28"/>
        <v>526.22844914475297</v>
      </c>
      <c r="AB53" s="31">
        <f t="shared" ca="1" si="28"/>
        <v>524.03583060664982</v>
      </c>
      <c r="AC53" s="31">
        <f t="shared" ca="1" si="28"/>
        <v>521.85234797912221</v>
      </c>
      <c r="AD53" s="31">
        <f t="shared" ca="1" si="28"/>
        <v>519.6779631958758</v>
      </c>
      <c r="AH53" s="31">
        <f t="shared" ca="1" si="33"/>
        <v>641.22480638790989</v>
      </c>
      <c r="AI53" s="31">
        <f t="shared" ca="1" si="33"/>
        <v>638.23242395809973</v>
      </c>
      <c r="AJ53" s="31">
        <f t="shared" ca="1" si="33"/>
        <v>635.25400597962857</v>
      </c>
      <c r="AK53" s="31">
        <f t="shared" ca="1" si="33"/>
        <v>632.28948728505691</v>
      </c>
      <c r="AL53" s="31">
        <f t="shared" ca="1" si="33"/>
        <v>629.33880301106012</v>
      </c>
      <c r="AM53" s="31">
        <f t="shared" ca="1" si="33"/>
        <v>626.40188859700834</v>
      </c>
      <c r="AN53" s="31">
        <f t="shared" ca="1" si="33"/>
        <v>623.47867978355578</v>
      </c>
      <c r="AO53" s="31">
        <f t="shared" ca="1" si="33"/>
        <v>620.56911261123241</v>
      </c>
      <c r="AP53" s="31">
        <f t="shared" ca="1" si="33"/>
        <v>617.67312341904665</v>
      </c>
      <c r="AQ53" s="31">
        <f t="shared" ca="1" si="33"/>
        <v>614.79064884309116</v>
      </c>
      <c r="AR53" s="31">
        <f t="shared" ca="1" si="33"/>
        <v>611.92162581515663</v>
      </c>
      <c r="AS53" s="31">
        <f t="shared" ca="1" si="33"/>
        <v>609.06599156135258</v>
      </c>
      <c r="AW53" s="31">
        <f t="shared" si="34"/>
        <v>1011.7688389249954</v>
      </c>
      <c r="AX53" s="31">
        <f t="shared" ca="1" si="34"/>
        <v>817.82729858929565</v>
      </c>
      <c r="AY53" s="31">
        <f t="shared" ca="1" si="34"/>
        <v>813.19294389728964</v>
      </c>
      <c r="AZ53" s="31">
        <f t="shared" ca="1" si="34"/>
        <v>808.5848505485385</v>
      </c>
      <c r="BA53" s="31">
        <f t="shared" ca="1" si="34"/>
        <v>804.00286972876347</v>
      </c>
      <c r="BB53" s="31">
        <f t="shared" ca="1" si="34"/>
        <v>799.4468534669669</v>
      </c>
      <c r="BC53" s="31">
        <f t="shared" ca="1" si="34"/>
        <v>794.91665463065408</v>
      </c>
      <c r="BD53" s="31">
        <f t="shared" ca="1" si="34"/>
        <v>790.41212692108036</v>
      </c>
      <c r="BE53" s="31">
        <f t="shared" ca="1" si="34"/>
        <v>785.93312486852767</v>
      </c>
      <c r="BF53" s="31">
        <f t="shared" ca="1" si="34"/>
        <v>781.47950382760587</v>
      </c>
      <c r="BG53" s="31">
        <f t="shared" ca="1" si="34"/>
        <v>777.05111997258291</v>
      </c>
      <c r="BH53" s="31">
        <f t="shared" ca="1" si="34"/>
        <v>772.64783029273826</v>
      </c>
      <c r="BL53" s="31">
        <f t="shared" ca="1" si="35"/>
        <v>1264.7110486562442</v>
      </c>
      <c r="BM53" s="31">
        <f t="shared" ca="1" si="35"/>
        <v>983.90331206486849</v>
      </c>
      <c r="BN53" s="31">
        <f t="shared" ca="1" si="35"/>
        <v>977.34395665110264</v>
      </c>
      <c r="BO53" s="31">
        <f t="shared" ca="1" si="35"/>
        <v>970.82833027342861</v>
      </c>
      <c r="BP53" s="31">
        <f t="shared" ca="1" si="35"/>
        <v>964.35614140493897</v>
      </c>
      <c r="BQ53" s="31">
        <f t="shared" ca="1" si="35"/>
        <v>957.92710046223931</v>
      </c>
      <c r="BR53" s="31">
        <f t="shared" ca="1" si="35"/>
        <v>951.5409197924912</v>
      </c>
      <c r="BS53" s="31">
        <f t="shared" ca="1" si="35"/>
        <v>945.19731366054123</v>
      </c>
      <c r="BT53" s="31">
        <f t="shared" ca="1" si="35"/>
        <v>938.89599823613753</v>
      </c>
      <c r="BU53" s="31">
        <f t="shared" ca="1" si="35"/>
        <v>932.6366915812298</v>
      </c>
      <c r="BV53" s="31">
        <f t="shared" ca="1" si="35"/>
        <v>926.41911363735517</v>
      </c>
      <c r="BW53" s="31">
        <f t="shared" ca="1" si="35"/>
        <v>920.24298621310606</v>
      </c>
    </row>
    <row r="54" spans="1:75">
      <c r="A54" s="17">
        <v>47</v>
      </c>
      <c r="B54" s="17">
        <v>0.6</v>
      </c>
      <c r="C54" s="17">
        <f t="shared" si="20"/>
        <v>1.0539258738802036E-2</v>
      </c>
      <c r="D54" s="31">
        <f t="shared" ca="1" si="27"/>
        <v>237.18243518434451</v>
      </c>
      <c r="E54" s="31">
        <f t="shared" ca="1" si="26"/>
        <v>236.49065308172348</v>
      </c>
      <c r="F54" s="31">
        <f t="shared" ca="1" si="26"/>
        <v>235.80088867690182</v>
      </c>
      <c r="G54" s="31">
        <f t="shared" ca="1" si="26"/>
        <v>235.11313608492745</v>
      </c>
      <c r="H54" s="31">
        <f t="shared" ca="1" si="26"/>
        <v>234.42738943801308</v>
      </c>
      <c r="I54" s="31">
        <f t="shared" ca="1" si="26"/>
        <v>233.74364288548551</v>
      </c>
      <c r="J54" s="31">
        <f t="shared" ca="1" si="26"/>
        <v>233.06189059373622</v>
      </c>
      <c r="K54" s="31">
        <f t="shared" ca="1" si="26"/>
        <v>232.38212674617111</v>
      </c>
      <c r="L54" s="31">
        <f t="shared" ca="1" si="26"/>
        <v>231.70434554316148</v>
      </c>
      <c r="M54" s="31">
        <f t="shared" ca="1" si="26"/>
        <v>231.02854120199393</v>
      </c>
      <c r="N54" s="31">
        <f t="shared" ca="1" si="26"/>
        <v>230.35470795682144</v>
      </c>
      <c r="O54" s="31">
        <f t="shared" ca="1" si="26"/>
        <v>229.68284005861403</v>
      </c>
      <c r="S54" s="31">
        <f t="shared" ca="1" si="32"/>
        <v>453.41909254576007</v>
      </c>
      <c r="T54" s="31">
        <f t="shared" ca="1" si="32"/>
        <v>451.52984632681944</v>
      </c>
      <c r="U54" s="31">
        <f t="shared" ca="1" si="32"/>
        <v>449.64847196712435</v>
      </c>
      <c r="V54" s="31">
        <f t="shared" ca="1" si="28"/>
        <v>447.77493666726133</v>
      </c>
      <c r="W54" s="31">
        <f t="shared" ca="1" si="28"/>
        <v>445.90920776448098</v>
      </c>
      <c r="X54" s="31">
        <f t="shared" ca="1" si="28"/>
        <v>444.05125273212911</v>
      </c>
      <c r="Y54" s="31">
        <f t="shared" ca="1" si="28"/>
        <v>442.20103917907852</v>
      </c>
      <c r="Z54" s="31">
        <f t="shared" ca="1" si="28"/>
        <v>440.35853484916578</v>
      </c>
      <c r="AA54" s="31">
        <f t="shared" ca="1" si="28"/>
        <v>438.52370762062753</v>
      </c>
      <c r="AB54" s="31">
        <f t="shared" ca="1" si="28"/>
        <v>436.69652550554156</v>
      </c>
      <c r="AC54" s="31">
        <f t="shared" ca="1" si="28"/>
        <v>434.87695664926849</v>
      </c>
      <c r="AD54" s="31">
        <f t="shared" ca="1" si="28"/>
        <v>433.06496932989654</v>
      </c>
      <c r="AH54" s="31">
        <f t="shared" ca="1" si="33"/>
        <v>534.35400532325832</v>
      </c>
      <c r="AI54" s="31">
        <f t="shared" ca="1" si="33"/>
        <v>531.8603532984165</v>
      </c>
      <c r="AJ54" s="31">
        <f t="shared" ca="1" si="33"/>
        <v>529.37833831635726</v>
      </c>
      <c r="AK54" s="31">
        <f t="shared" ca="1" si="33"/>
        <v>526.90790607088081</v>
      </c>
      <c r="AL54" s="31">
        <f t="shared" ca="1" si="33"/>
        <v>524.44900250921683</v>
      </c>
      <c r="AM54" s="31">
        <f t="shared" ca="1" si="33"/>
        <v>522.00157383084036</v>
      </c>
      <c r="AN54" s="31">
        <f t="shared" ca="1" si="33"/>
        <v>519.56556648629646</v>
      </c>
      <c r="AO54" s="31">
        <f t="shared" ca="1" si="33"/>
        <v>517.14092717602705</v>
      </c>
      <c r="AP54" s="31">
        <f t="shared" ca="1" si="33"/>
        <v>514.7276028492056</v>
      </c>
      <c r="AQ54" s="31">
        <f t="shared" ca="1" si="33"/>
        <v>512.32554070257595</v>
      </c>
      <c r="AR54" s="31">
        <f t="shared" ca="1" si="33"/>
        <v>509.93468817929727</v>
      </c>
      <c r="AS54" s="31">
        <f t="shared" ca="1" si="33"/>
        <v>507.55499296779385</v>
      </c>
      <c r="AW54" s="31">
        <f t="shared" si="34"/>
        <v>843.14069910416288</v>
      </c>
      <c r="AX54" s="31">
        <f t="shared" ca="1" si="34"/>
        <v>681.52274882441304</v>
      </c>
      <c r="AY54" s="31">
        <f t="shared" ca="1" si="34"/>
        <v>677.66078658107472</v>
      </c>
      <c r="AZ54" s="31">
        <f t="shared" ca="1" si="34"/>
        <v>673.82070879044875</v>
      </c>
      <c r="BA54" s="31">
        <f t="shared" ca="1" si="34"/>
        <v>670.00239144063619</v>
      </c>
      <c r="BB54" s="31">
        <f t="shared" ca="1" si="34"/>
        <v>666.20571122247247</v>
      </c>
      <c r="BC54" s="31">
        <f t="shared" ca="1" si="34"/>
        <v>662.4305455255452</v>
      </c>
      <c r="BD54" s="31">
        <f t="shared" ca="1" si="34"/>
        <v>658.67677243423361</v>
      </c>
      <c r="BE54" s="31">
        <f t="shared" ca="1" si="34"/>
        <v>654.944270723773</v>
      </c>
      <c r="BF54" s="31">
        <f t="shared" ca="1" si="34"/>
        <v>651.2329198563383</v>
      </c>
      <c r="BG54" s="31">
        <f t="shared" ca="1" si="34"/>
        <v>647.54259997715246</v>
      </c>
      <c r="BH54" s="31">
        <f t="shared" ca="1" si="34"/>
        <v>643.87319191061522</v>
      </c>
      <c r="BL54" s="31">
        <f t="shared" ca="1" si="35"/>
        <v>1053.9258738802037</v>
      </c>
      <c r="BM54" s="31">
        <f t="shared" ca="1" si="35"/>
        <v>819.91942672072378</v>
      </c>
      <c r="BN54" s="31">
        <f t="shared" ca="1" si="35"/>
        <v>814.45329720925224</v>
      </c>
      <c r="BO54" s="31">
        <f t="shared" ca="1" si="35"/>
        <v>809.02360856119049</v>
      </c>
      <c r="BP54" s="31">
        <f t="shared" ca="1" si="35"/>
        <v>803.63011783744923</v>
      </c>
      <c r="BQ54" s="31">
        <f t="shared" ca="1" si="35"/>
        <v>798.27258371853281</v>
      </c>
      <c r="BR54" s="31">
        <f t="shared" ca="1" si="35"/>
        <v>792.95076649374266</v>
      </c>
      <c r="BS54" s="31">
        <f t="shared" ca="1" si="35"/>
        <v>787.66442805045108</v>
      </c>
      <c r="BT54" s="31">
        <f t="shared" ca="1" si="35"/>
        <v>782.41333186344798</v>
      </c>
      <c r="BU54" s="31">
        <f t="shared" ca="1" si="35"/>
        <v>777.19724298435824</v>
      </c>
      <c r="BV54" s="31">
        <f t="shared" ca="1" si="35"/>
        <v>772.01592803112931</v>
      </c>
      <c r="BW54" s="31">
        <f t="shared" ca="1" si="35"/>
        <v>766.86915517758837</v>
      </c>
    </row>
    <row r="55" spans="1:75">
      <c r="A55" s="17">
        <v>48</v>
      </c>
      <c r="B55" s="17">
        <v>0.82</v>
      </c>
      <c r="C55" s="17">
        <f t="shared" si="20"/>
        <v>1.4403653609696115E-2</v>
      </c>
      <c r="D55" s="31">
        <f t="shared" ca="1" si="27"/>
        <v>324.14932808527084</v>
      </c>
      <c r="E55" s="31">
        <f t="shared" ca="1" si="26"/>
        <v>323.20389254502209</v>
      </c>
      <c r="F55" s="31">
        <f t="shared" ca="1" si="26"/>
        <v>322.26121452509915</v>
      </c>
      <c r="G55" s="31">
        <f t="shared" ca="1" si="26"/>
        <v>321.32128598273414</v>
      </c>
      <c r="H55" s="31">
        <f t="shared" ca="1" si="26"/>
        <v>320.38409889861788</v>
      </c>
      <c r="I55" s="31">
        <f t="shared" ca="1" si="26"/>
        <v>319.44964527683021</v>
      </c>
      <c r="J55" s="31">
        <f t="shared" ca="1" si="26"/>
        <v>318.51791714477281</v>
      </c>
      <c r="K55" s="31">
        <f t="shared" ca="1" si="26"/>
        <v>317.58890655310051</v>
      </c>
      <c r="L55" s="31">
        <f t="shared" ca="1" si="26"/>
        <v>316.66260557565403</v>
      </c>
      <c r="M55" s="31">
        <f t="shared" ca="1" si="26"/>
        <v>315.7390063093917</v>
      </c>
      <c r="N55" s="31">
        <f t="shared" ca="1" si="26"/>
        <v>314.81810087432262</v>
      </c>
      <c r="O55" s="31">
        <f t="shared" ca="1" si="26"/>
        <v>313.89988141343918</v>
      </c>
      <c r="S55" s="31">
        <f t="shared" ca="1" si="32"/>
        <v>619.67275981253874</v>
      </c>
      <c r="T55" s="31">
        <f t="shared" ca="1" si="32"/>
        <v>617.09078997998654</v>
      </c>
      <c r="U55" s="31">
        <f t="shared" ca="1" si="32"/>
        <v>614.51957835506994</v>
      </c>
      <c r="V55" s="31">
        <f t="shared" ca="1" si="28"/>
        <v>611.95908011192375</v>
      </c>
      <c r="W55" s="31">
        <f t="shared" ca="1" si="28"/>
        <v>609.40925061145731</v>
      </c>
      <c r="X55" s="31">
        <f t="shared" ca="1" si="28"/>
        <v>606.87004540057637</v>
      </c>
      <c r="Y55" s="31">
        <f t="shared" ca="1" si="28"/>
        <v>604.34142021140724</v>
      </c>
      <c r="Z55" s="31">
        <f t="shared" ca="1" si="28"/>
        <v>601.8233309605265</v>
      </c>
      <c r="AA55" s="31">
        <f t="shared" ca="1" si="28"/>
        <v>599.31573374819095</v>
      </c>
      <c r="AB55" s="31">
        <f t="shared" ca="1" si="28"/>
        <v>596.81858485757346</v>
      </c>
      <c r="AC55" s="31">
        <f t="shared" ca="1" si="28"/>
        <v>594.33184075400027</v>
      </c>
      <c r="AD55" s="31">
        <f t="shared" ca="1" si="28"/>
        <v>591.85545808419192</v>
      </c>
      <c r="AH55" s="31">
        <f t="shared" ca="1" si="33"/>
        <v>730.28380727511967</v>
      </c>
      <c r="AI55" s="31">
        <f t="shared" ca="1" si="33"/>
        <v>726.87581617450246</v>
      </c>
      <c r="AJ55" s="31">
        <f t="shared" ca="1" si="33"/>
        <v>723.48372903235486</v>
      </c>
      <c r="AK55" s="31">
        <f t="shared" ca="1" si="33"/>
        <v>720.10747163020369</v>
      </c>
      <c r="AL55" s="31">
        <f t="shared" ca="1" si="33"/>
        <v>716.74697009592956</v>
      </c>
      <c r="AM55" s="31">
        <f t="shared" ca="1" si="33"/>
        <v>713.40215090214838</v>
      </c>
      <c r="AN55" s="31">
        <f t="shared" ca="1" si="33"/>
        <v>710.07294086460513</v>
      </c>
      <c r="AO55" s="31">
        <f t="shared" ca="1" si="33"/>
        <v>706.75926714057027</v>
      </c>
      <c r="AP55" s="31">
        <f t="shared" ca="1" si="33"/>
        <v>703.46105722724758</v>
      </c>
      <c r="AQ55" s="31">
        <f t="shared" ca="1" si="33"/>
        <v>700.17823896018706</v>
      </c>
      <c r="AR55" s="31">
        <f t="shared" ca="1" si="33"/>
        <v>696.91074051170619</v>
      </c>
      <c r="AS55" s="31">
        <f t="shared" ca="1" si="33"/>
        <v>693.65849038931822</v>
      </c>
      <c r="AW55" s="31">
        <f t="shared" si="34"/>
        <v>1152.2922887756893</v>
      </c>
      <c r="AX55" s="31">
        <f t="shared" ca="1" si="34"/>
        <v>931.41442339336447</v>
      </c>
      <c r="AY55" s="31">
        <f t="shared" ca="1" si="34"/>
        <v>926.13640832746876</v>
      </c>
      <c r="AZ55" s="31">
        <f t="shared" ca="1" si="34"/>
        <v>920.88830201361327</v>
      </c>
      <c r="BA55" s="31">
        <f t="shared" ca="1" si="34"/>
        <v>915.66993496886948</v>
      </c>
      <c r="BB55" s="31">
        <f t="shared" ca="1" si="34"/>
        <v>910.48113867071231</v>
      </c>
      <c r="BC55" s="31">
        <f t="shared" ca="1" si="34"/>
        <v>905.32174555157837</v>
      </c>
      <c r="BD55" s="31">
        <f t="shared" ca="1" si="34"/>
        <v>900.19158899345257</v>
      </c>
      <c r="BE55" s="31">
        <f t="shared" ca="1" si="34"/>
        <v>895.09050332248978</v>
      </c>
      <c r="BF55" s="31">
        <f t="shared" ca="1" si="34"/>
        <v>890.01832380366227</v>
      </c>
      <c r="BG55" s="31">
        <f t="shared" ca="1" si="34"/>
        <v>884.97488663544164</v>
      </c>
      <c r="BH55" s="31">
        <f t="shared" ca="1" si="34"/>
        <v>879.96002894450748</v>
      </c>
      <c r="BL55" s="31">
        <f t="shared" ca="1" si="35"/>
        <v>1440.3653609696116</v>
      </c>
      <c r="BM55" s="31">
        <f t="shared" ca="1" si="35"/>
        <v>1120.5565498516557</v>
      </c>
      <c r="BN55" s="31">
        <f t="shared" ca="1" si="35"/>
        <v>1113.0861728526447</v>
      </c>
      <c r="BO55" s="31">
        <f t="shared" ca="1" si="35"/>
        <v>1105.6655983669602</v>
      </c>
      <c r="BP55" s="31">
        <f t="shared" ca="1" si="35"/>
        <v>1098.2944943778473</v>
      </c>
      <c r="BQ55" s="31">
        <f t="shared" ca="1" si="35"/>
        <v>1090.9725310819947</v>
      </c>
      <c r="BR55" s="31">
        <f t="shared" ca="1" si="35"/>
        <v>1083.6993808747816</v>
      </c>
      <c r="BS55" s="31">
        <f t="shared" ca="1" si="35"/>
        <v>1076.4747183356164</v>
      </c>
      <c r="BT55" s="31">
        <f t="shared" ca="1" si="35"/>
        <v>1069.298220213379</v>
      </c>
      <c r="BU55" s="31">
        <f t="shared" ca="1" si="35"/>
        <v>1062.1695654119562</v>
      </c>
      <c r="BV55" s="31">
        <f t="shared" ca="1" si="35"/>
        <v>1055.0884349758767</v>
      </c>
      <c r="BW55" s="31">
        <f t="shared" ca="1" si="35"/>
        <v>1048.0545120760373</v>
      </c>
    </row>
    <row r="56" spans="1:75">
      <c r="A56" s="17">
        <v>49</v>
      </c>
      <c r="B56" s="17">
        <v>0.38</v>
      </c>
      <c r="C56" s="17">
        <f t="shared" si="20"/>
        <v>6.6748638679079561E-3</v>
      </c>
      <c r="D56" s="31">
        <f t="shared" ca="1" si="27"/>
        <v>150.21554228341819</v>
      </c>
      <c r="E56" s="31">
        <f t="shared" ca="1" si="26"/>
        <v>149.77741361842487</v>
      </c>
      <c r="F56" s="31">
        <f t="shared" ca="1" si="26"/>
        <v>149.34056282870449</v>
      </c>
      <c r="G56" s="31">
        <f t="shared" ca="1" si="26"/>
        <v>148.9049861871207</v>
      </c>
      <c r="H56" s="31">
        <f t="shared" ca="1" si="26"/>
        <v>148.47067997740828</v>
      </c>
      <c r="I56" s="31">
        <f t="shared" ca="1" si="26"/>
        <v>148.03764049414082</v>
      </c>
      <c r="J56" s="31">
        <f t="shared" ca="1" si="26"/>
        <v>147.60586404269961</v>
      </c>
      <c r="K56" s="31">
        <f t="shared" ca="1" si="26"/>
        <v>147.17534693924171</v>
      </c>
      <c r="L56" s="31">
        <f t="shared" ca="1" si="26"/>
        <v>146.74608551066893</v>
      </c>
      <c r="M56" s="31">
        <f t="shared" ca="1" si="26"/>
        <v>146.31807609459617</v>
      </c>
      <c r="N56" s="31">
        <f t="shared" ca="1" si="26"/>
        <v>145.89131503932023</v>
      </c>
      <c r="O56" s="31">
        <f t="shared" ca="1" si="26"/>
        <v>145.46579870378889</v>
      </c>
      <c r="S56" s="31">
        <f t="shared" ca="1" si="32"/>
        <v>287.16542527898139</v>
      </c>
      <c r="T56" s="31">
        <f t="shared" ca="1" si="32"/>
        <v>285.96890267365228</v>
      </c>
      <c r="U56" s="31">
        <f t="shared" ca="1" si="32"/>
        <v>284.77736557917876</v>
      </c>
      <c r="V56" s="31">
        <f t="shared" ca="1" si="28"/>
        <v>283.59079322259885</v>
      </c>
      <c r="W56" s="31">
        <f t="shared" ca="1" si="28"/>
        <v>282.4091649175046</v>
      </c>
      <c r="X56" s="31">
        <f t="shared" ca="1" si="28"/>
        <v>281.23246006368174</v>
      </c>
      <c r="Y56" s="31">
        <f t="shared" ca="1" si="28"/>
        <v>280.06065814674974</v>
      </c>
      <c r="Z56" s="31">
        <f t="shared" ca="1" si="28"/>
        <v>278.89373873780499</v>
      </c>
      <c r="AA56" s="31">
        <f t="shared" ca="1" si="28"/>
        <v>277.73168149306412</v>
      </c>
      <c r="AB56" s="31">
        <f t="shared" ca="1" si="28"/>
        <v>276.57446615350966</v>
      </c>
      <c r="AC56" s="31">
        <f t="shared" ca="1" si="28"/>
        <v>275.42207254453672</v>
      </c>
      <c r="AD56" s="31">
        <f t="shared" ca="1" si="28"/>
        <v>274.2744805756011</v>
      </c>
      <c r="AH56" s="31">
        <f t="shared" ca="1" si="33"/>
        <v>338.42420337139691</v>
      </c>
      <c r="AI56" s="31">
        <f t="shared" ca="1" si="33"/>
        <v>336.84489042233042</v>
      </c>
      <c r="AJ56" s="31">
        <f t="shared" ca="1" si="33"/>
        <v>335.27294760035954</v>
      </c>
      <c r="AK56" s="31">
        <f t="shared" ca="1" si="33"/>
        <v>333.70834051155782</v>
      </c>
      <c r="AL56" s="31">
        <f t="shared" ca="1" si="33"/>
        <v>332.15103492250392</v>
      </c>
      <c r="AM56" s="31">
        <f t="shared" ca="1" si="33"/>
        <v>330.60099675953222</v>
      </c>
      <c r="AN56" s="31">
        <f t="shared" ca="1" si="33"/>
        <v>329.05819210798779</v>
      </c>
      <c r="AO56" s="31">
        <f t="shared" ca="1" si="33"/>
        <v>327.52258721148377</v>
      </c>
      <c r="AP56" s="31">
        <f t="shared" ca="1" si="33"/>
        <v>325.99414847116356</v>
      </c>
      <c r="AQ56" s="31">
        <f t="shared" ca="1" si="33"/>
        <v>324.47284244496478</v>
      </c>
      <c r="AR56" s="31">
        <f t="shared" ca="1" si="33"/>
        <v>322.95863584688823</v>
      </c>
      <c r="AS56" s="31">
        <f t="shared" ca="1" si="33"/>
        <v>321.45149554626943</v>
      </c>
      <c r="AW56" s="31">
        <f t="shared" si="34"/>
        <v>533.9891094326365</v>
      </c>
      <c r="AX56" s="31">
        <f t="shared" ca="1" si="34"/>
        <v>431.63107425546161</v>
      </c>
      <c r="AY56" s="31">
        <f t="shared" ca="1" si="34"/>
        <v>429.18516483468068</v>
      </c>
      <c r="AZ56" s="31">
        <f t="shared" ca="1" si="34"/>
        <v>426.75311556728423</v>
      </c>
      <c r="BA56" s="31">
        <f t="shared" ca="1" si="34"/>
        <v>424.33484791240295</v>
      </c>
      <c r="BB56" s="31">
        <f t="shared" ca="1" si="34"/>
        <v>421.93028377423258</v>
      </c>
      <c r="BC56" s="31">
        <f t="shared" ca="1" si="34"/>
        <v>419.53934549951191</v>
      </c>
      <c r="BD56" s="31">
        <f t="shared" ca="1" si="34"/>
        <v>417.1619558750146</v>
      </c>
      <c r="BE56" s="31">
        <f t="shared" ca="1" si="34"/>
        <v>414.79803812505628</v>
      </c>
      <c r="BF56" s="31">
        <f t="shared" ca="1" si="34"/>
        <v>412.44751590901421</v>
      </c>
      <c r="BG56" s="31">
        <f t="shared" ca="1" si="34"/>
        <v>410.11031331886323</v>
      </c>
      <c r="BH56" s="31">
        <f t="shared" ca="1" si="34"/>
        <v>407.78635487672301</v>
      </c>
      <c r="BL56" s="31">
        <f t="shared" ca="1" si="35"/>
        <v>667.48638679079556</v>
      </c>
      <c r="BM56" s="31">
        <f t="shared" ca="1" si="35"/>
        <v>519.2823035897917</v>
      </c>
      <c r="BN56" s="31">
        <f t="shared" ca="1" si="35"/>
        <v>515.82042156585976</v>
      </c>
      <c r="BO56" s="31">
        <f t="shared" ca="1" si="35"/>
        <v>512.38161875542062</v>
      </c>
      <c r="BP56" s="31">
        <f t="shared" ca="1" si="35"/>
        <v>508.96574129705112</v>
      </c>
      <c r="BQ56" s="31">
        <f t="shared" ca="1" si="35"/>
        <v>505.57263635507076</v>
      </c>
      <c r="BR56" s="31">
        <f t="shared" ca="1" si="35"/>
        <v>502.20215211270369</v>
      </c>
      <c r="BS56" s="31">
        <f t="shared" ca="1" si="35"/>
        <v>498.85413776528566</v>
      </c>
      <c r="BT56" s="31">
        <f t="shared" ca="1" si="35"/>
        <v>495.52844351351706</v>
      </c>
      <c r="BU56" s="31">
        <f t="shared" ca="1" si="35"/>
        <v>492.2249205567602</v>
      </c>
      <c r="BV56" s="31">
        <f t="shared" ca="1" si="35"/>
        <v>488.94342108638187</v>
      </c>
      <c r="BW56" s="31">
        <f t="shared" ca="1" si="35"/>
        <v>485.6837982791393</v>
      </c>
    </row>
    <row r="57" spans="1:75">
      <c r="A57" s="17">
        <v>50</v>
      </c>
      <c r="B57" s="17">
        <v>0.45</v>
      </c>
      <c r="C57" s="17">
        <f t="shared" si="20"/>
        <v>7.9044440541015271E-3</v>
      </c>
      <c r="D57" s="31">
        <f t="shared" ca="1" si="27"/>
        <v>177.88682638825838</v>
      </c>
      <c r="E57" s="31">
        <f t="shared" ca="1" si="26"/>
        <v>177.3679898112926</v>
      </c>
      <c r="F57" s="31">
        <f t="shared" ca="1" si="26"/>
        <v>176.85066650767635</v>
      </c>
      <c r="G57" s="31">
        <f t="shared" ca="1" si="26"/>
        <v>176.33485206369556</v>
      </c>
      <c r="H57" s="31">
        <f t="shared" ca="1" si="26"/>
        <v>175.82054207850982</v>
      </c>
      <c r="I57" s="31">
        <f t="shared" ca="1" si="26"/>
        <v>175.30773216411416</v>
      </c>
      <c r="J57" s="31">
        <f t="shared" ca="1" si="26"/>
        <v>174.79641794530215</v>
      </c>
      <c r="K57" s="31">
        <f t="shared" ca="1" si="26"/>
        <v>174.28659505962833</v>
      </c>
      <c r="L57" s="31">
        <f t="shared" ca="1" si="26"/>
        <v>173.77825915737111</v>
      </c>
      <c r="M57" s="31">
        <f t="shared" ca="1" si="26"/>
        <v>173.27140590149546</v>
      </c>
      <c r="N57" s="31">
        <f t="shared" ca="1" si="26"/>
        <v>172.76603096761608</v>
      </c>
      <c r="O57" s="31">
        <f t="shared" ca="1" si="26"/>
        <v>172.26213004396052</v>
      </c>
      <c r="S57" s="31">
        <f t="shared" ca="1" si="32"/>
        <v>340.06431940932003</v>
      </c>
      <c r="T57" s="31">
        <f t="shared" ca="1" si="32"/>
        <v>338.64738474511461</v>
      </c>
      <c r="U57" s="31">
        <f t="shared" ca="1" si="32"/>
        <v>337.23635397534326</v>
      </c>
      <c r="V57" s="31">
        <f t="shared" ca="1" si="28"/>
        <v>335.83120250044601</v>
      </c>
      <c r="W57" s="31">
        <f t="shared" ca="1" si="28"/>
        <v>334.43190582336075</v>
      </c>
      <c r="X57" s="31">
        <f t="shared" ca="1" si="28"/>
        <v>333.03843954909684</v>
      </c>
      <c r="Y57" s="31">
        <f t="shared" ca="1" si="28"/>
        <v>331.65077938430886</v>
      </c>
      <c r="Z57" s="31">
        <f t="shared" ca="1" si="28"/>
        <v>330.26890113687432</v>
      </c>
      <c r="AA57" s="31">
        <f t="shared" ca="1" si="28"/>
        <v>328.89278071547062</v>
      </c>
      <c r="AB57" s="31">
        <f t="shared" ca="1" si="28"/>
        <v>327.52239412915617</v>
      </c>
      <c r="AC57" s="31">
        <f t="shared" ca="1" si="28"/>
        <v>326.15771748695136</v>
      </c>
      <c r="AD57" s="31">
        <f t="shared" ca="1" si="28"/>
        <v>324.79872699742242</v>
      </c>
      <c r="AH57" s="31">
        <f t="shared" ca="1" si="33"/>
        <v>400.76550399244371</v>
      </c>
      <c r="AI57" s="31">
        <f t="shared" ca="1" si="33"/>
        <v>398.89526497381235</v>
      </c>
      <c r="AJ57" s="31">
        <f t="shared" ca="1" si="33"/>
        <v>397.03375373726789</v>
      </c>
      <c r="AK57" s="31">
        <f t="shared" ca="1" si="33"/>
        <v>395.18092955316058</v>
      </c>
      <c r="AL57" s="31">
        <f t="shared" ca="1" si="33"/>
        <v>393.33675188191256</v>
      </c>
      <c r="AM57" s="31">
        <f t="shared" ca="1" si="33"/>
        <v>391.50118037313024</v>
      </c>
      <c r="AN57" s="31">
        <f t="shared" ca="1" si="33"/>
        <v>389.67417486472237</v>
      </c>
      <c r="AO57" s="31">
        <f t="shared" ca="1" si="33"/>
        <v>387.85569538202031</v>
      </c>
      <c r="AP57" s="31">
        <f t="shared" ca="1" si="33"/>
        <v>386.0457021369042</v>
      </c>
      <c r="AQ57" s="31">
        <f t="shared" ca="1" si="33"/>
        <v>384.24415552693199</v>
      </c>
      <c r="AR57" s="31">
        <f t="shared" ca="1" si="33"/>
        <v>382.45101613447292</v>
      </c>
      <c r="AS57" s="31">
        <f t="shared" ca="1" si="33"/>
        <v>380.66624472584539</v>
      </c>
      <c r="AW57" s="31">
        <f t="shared" si="34"/>
        <v>632.35552432812221</v>
      </c>
      <c r="AX57" s="31">
        <f t="shared" ca="1" si="34"/>
        <v>511.14206161830981</v>
      </c>
      <c r="AY57" s="31">
        <f t="shared" ca="1" si="34"/>
        <v>508.24558993580604</v>
      </c>
      <c r="AZ57" s="31">
        <f t="shared" ca="1" si="34"/>
        <v>505.36553159283659</v>
      </c>
      <c r="BA57" s="31">
        <f t="shared" ca="1" si="34"/>
        <v>502.50179358047717</v>
      </c>
      <c r="BB57" s="31">
        <f t="shared" ca="1" si="34"/>
        <v>499.65428341685435</v>
      </c>
      <c r="BC57" s="31">
        <f t="shared" ca="1" si="34"/>
        <v>496.82290914415887</v>
      </c>
      <c r="BD57" s="31">
        <f t="shared" ca="1" si="34"/>
        <v>494.00757932567524</v>
      </c>
      <c r="BE57" s="31">
        <f t="shared" ca="1" si="34"/>
        <v>491.20820304282978</v>
      </c>
      <c r="BF57" s="31">
        <f t="shared" ca="1" si="34"/>
        <v>488.4246898922537</v>
      </c>
      <c r="BG57" s="31">
        <f t="shared" ca="1" si="34"/>
        <v>485.65694998286432</v>
      </c>
      <c r="BH57" s="31">
        <f t="shared" ca="1" si="34"/>
        <v>482.90489393296144</v>
      </c>
      <c r="BL57" s="31">
        <f t="shared" ca="1" si="35"/>
        <v>790.44440541015274</v>
      </c>
      <c r="BM57" s="31">
        <f t="shared" ca="1" si="35"/>
        <v>614.93957004054278</v>
      </c>
      <c r="BN57" s="31">
        <f t="shared" ca="1" si="35"/>
        <v>610.83997290693912</v>
      </c>
      <c r="BO57" s="31">
        <f t="shared" ca="1" si="35"/>
        <v>606.76770642089286</v>
      </c>
      <c r="BP57" s="31">
        <f t="shared" ca="1" si="35"/>
        <v>602.72258837808693</v>
      </c>
      <c r="BQ57" s="31">
        <f t="shared" ca="1" si="35"/>
        <v>598.70443778889955</v>
      </c>
      <c r="BR57" s="31">
        <f t="shared" ca="1" si="35"/>
        <v>594.71307487030697</v>
      </c>
      <c r="BS57" s="31">
        <f t="shared" ca="1" si="35"/>
        <v>590.74832103783831</v>
      </c>
      <c r="BT57" s="31">
        <f t="shared" ca="1" si="35"/>
        <v>586.80999889758596</v>
      </c>
      <c r="BU57" s="31">
        <f t="shared" ca="1" si="35"/>
        <v>582.89793223826871</v>
      </c>
      <c r="BV57" s="31">
        <f t="shared" ca="1" si="35"/>
        <v>579.01194602334704</v>
      </c>
      <c r="BW57" s="31">
        <f t="shared" ca="1" si="35"/>
        <v>575.1518663831913</v>
      </c>
    </row>
    <row r="58" spans="1:75">
      <c r="A58" s="17">
        <v>51</v>
      </c>
      <c r="B58" s="17">
        <v>0.9</v>
      </c>
      <c r="C58" s="17">
        <f t="shared" si="20"/>
        <v>1.5808888108203054E-2</v>
      </c>
      <c r="D58" s="31">
        <f t="shared" ca="1" si="27"/>
        <v>355.77365277651677</v>
      </c>
      <c r="E58" s="31">
        <f t="shared" ca="1" si="26"/>
        <v>354.73597962258521</v>
      </c>
      <c r="F58" s="31">
        <f t="shared" ca="1" si="26"/>
        <v>353.7013330153527</v>
      </c>
      <c r="G58" s="31">
        <f t="shared" ca="1" si="26"/>
        <v>352.66970412739113</v>
      </c>
      <c r="H58" s="31">
        <f t="shared" ca="1" si="26"/>
        <v>351.64108415701963</v>
      </c>
      <c r="I58" s="31">
        <f t="shared" ca="1" si="26"/>
        <v>350.61546432822831</v>
      </c>
      <c r="J58" s="31">
        <f t="shared" ca="1" si="26"/>
        <v>349.59283589060431</v>
      </c>
      <c r="K58" s="31">
        <f t="shared" ca="1" si="26"/>
        <v>348.57319011925665</v>
      </c>
      <c r="L58" s="31">
        <f t="shared" ca="1" si="26"/>
        <v>347.55651831474222</v>
      </c>
      <c r="M58" s="31">
        <f t="shared" ca="1" si="26"/>
        <v>346.54281180299091</v>
      </c>
      <c r="N58" s="31">
        <f t="shared" ca="1" si="26"/>
        <v>345.53206193523215</v>
      </c>
      <c r="O58" s="31">
        <f t="shared" ca="1" si="26"/>
        <v>344.52426008792105</v>
      </c>
      <c r="S58" s="31">
        <f t="shared" ca="1" si="32"/>
        <v>680.12863881864007</v>
      </c>
      <c r="T58" s="31">
        <f t="shared" ca="1" si="32"/>
        <v>677.29476949022921</v>
      </c>
      <c r="U58" s="31">
        <f t="shared" ca="1" si="32"/>
        <v>674.47270795068653</v>
      </c>
      <c r="V58" s="31">
        <f t="shared" ca="1" si="28"/>
        <v>671.66240500089202</v>
      </c>
      <c r="W58" s="31">
        <f t="shared" ca="1" si="28"/>
        <v>668.8638116467215</v>
      </c>
      <c r="X58" s="31">
        <f t="shared" ca="1" si="28"/>
        <v>666.07687909819367</v>
      </c>
      <c r="Y58" s="31">
        <f t="shared" ca="1" si="28"/>
        <v>663.30155876861772</v>
      </c>
      <c r="Z58" s="31">
        <f t="shared" ca="1" si="28"/>
        <v>660.53780227374864</v>
      </c>
      <c r="AA58" s="31">
        <f t="shared" ca="1" si="28"/>
        <v>657.78556143094124</v>
      </c>
      <c r="AB58" s="31">
        <f t="shared" ca="1" si="28"/>
        <v>655.04478825831234</v>
      </c>
      <c r="AC58" s="31">
        <f t="shared" ca="1" si="28"/>
        <v>652.31543497390271</v>
      </c>
      <c r="AD58" s="31">
        <f t="shared" ca="1" si="28"/>
        <v>649.59745399484484</v>
      </c>
      <c r="AH58" s="31">
        <f t="shared" ca="1" si="33"/>
        <v>801.53100798488742</v>
      </c>
      <c r="AI58" s="31">
        <f t="shared" ca="1" si="33"/>
        <v>797.79052994762469</v>
      </c>
      <c r="AJ58" s="31">
        <f t="shared" ca="1" si="33"/>
        <v>794.06750747453577</v>
      </c>
      <c r="AK58" s="31">
        <f t="shared" ca="1" si="33"/>
        <v>790.36185910632116</v>
      </c>
      <c r="AL58" s="31">
        <f t="shared" ca="1" si="33"/>
        <v>786.67350376382512</v>
      </c>
      <c r="AM58" s="31">
        <f t="shared" ca="1" si="33"/>
        <v>783.00236074626048</v>
      </c>
      <c r="AN58" s="31">
        <f t="shared" ca="1" si="33"/>
        <v>779.34834972944475</v>
      </c>
      <c r="AO58" s="31">
        <f t="shared" ca="1" si="33"/>
        <v>775.71139076404063</v>
      </c>
      <c r="AP58" s="31">
        <f t="shared" ca="1" si="33"/>
        <v>772.09140427380839</v>
      </c>
      <c r="AQ58" s="31">
        <f t="shared" ca="1" si="33"/>
        <v>768.48831105386398</v>
      </c>
      <c r="AR58" s="31">
        <f t="shared" ca="1" si="33"/>
        <v>764.90203226894585</v>
      </c>
      <c r="AS58" s="31">
        <f t="shared" ca="1" si="33"/>
        <v>761.33248945169078</v>
      </c>
      <c r="AW58" s="31">
        <f t="shared" si="34"/>
        <v>1264.7110486562444</v>
      </c>
      <c r="AX58" s="31">
        <f t="shared" ca="1" si="34"/>
        <v>1022.2841232366196</v>
      </c>
      <c r="AY58" s="31">
        <f t="shared" ca="1" si="34"/>
        <v>1016.4911798716121</v>
      </c>
      <c r="AZ58" s="31">
        <f t="shared" ca="1" si="34"/>
        <v>1010.7310631856732</v>
      </c>
      <c r="BA58" s="31">
        <f t="shared" ca="1" si="34"/>
        <v>1005.0035871609543</v>
      </c>
      <c r="BB58" s="31">
        <f t="shared" ca="1" si="34"/>
        <v>999.30856683370871</v>
      </c>
      <c r="BC58" s="31">
        <f t="shared" ca="1" si="34"/>
        <v>993.64581828831774</v>
      </c>
      <c r="BD58" s="31">
        <f t="shared" ca="1" si="34"/>
        <v>988.01515865135048</v>
      </c>
      <c r="BE58" s="31">
        <f t="shared" ca="1" si="34"/>
        <v>982.41640608565956</v>
      </c>
      <c r="BF58" s="31">
        <f t="shared" ca="1" si="34"/>
        <v>976.84937978450739</v>
      </c>
      <c r="BG58" s="31">
        <f t="shared" ca="1" si="34"/>
        <v>971.31389996572864</v>
      </c>
      <c r="BH58" s="31">
        <f t="shared" ca="1" si="34"/>
        <v>965.80978786592289</v>
      </c>
      <c r="BL58" s="31">
        <f t="shared" ca="1" si="35"/>
        <v>1580.8888108203055</v>
      </c>
      <c r="BM58" s="31">
        <f t="shared" ca="1" si="35"/>
        <v>1229.8791400810856</v>
      </c>
      <c r="BN58" s="31">
        <f t="shared" ca="1" si="35"/>
        <v>1221.6799458138782</v>
      </c>
      <c r="BO58" s="31">
        <f t="shared" ca="1" si="35"/>
        <v>1213.5354128417857</v>
      </c>
      <c r="BP58" s="31">
        <f t="shared" ca="1" si="35"/>
        <v>1205.4451767561739</v>
      </c>
      <c r="BQ58" s="31">
        <f t="shared" ca="1" si="35"/>
        <v>1197.4088755777991</v>
      </c>
      <c r="BR58" s="31">
        <f t="shared" ca="1" si="35"/>
        <v>1189.4261497406139</v>
      </c>
      <c r="BS58" s="31">
        <f t="shared" ca="1" si="35"/>
        <v>1181.4966420756766</v>
      </c>
      <c r="BT58" s="31">
        <f t="shared" ca="1" si="35"/>
        <v>1173.6199977951719</v>
      </c>
      <c r="BU58" s="31">
        <f t="shared" ca="1" si="35"/>
        <v>1165.7958644765374</v>
      </c>
      <c r="BV58" s="31">
        <f t="shared" ca="1" si="35"/>
        <v>1158.0238920466941</v>
      </c>
      <c r="BW58" s="31">
        <f t="shared" ca="1" si="35"/>
        <v>1150.3037327663826</v>
      </c>
    </row>
    <row r="59" spans="1:75">
      <c r="A59" s="17">
        <v>52</v>
      </c>
      <c r="B59" s="17">
        <v>0.92</v>
      </c>
      <c r="C59" s="17">
        <f t="shared" si="20"/>
        <v>1.6160196732829788E-2</v>
      </c>
      <c r="D59" s="31">
        <f t="shared" ca="1" si="27"/>
        <v>363.67973394932824</v>
      </c>
      <c r="E59" s="31">
        <f t="shared" ca="1" si="26"/>
        <v>362.61900139197598</v>
      </c>
      <c r="F59" s="31">
        <f t="shared" ca="1" si="26"/>
        <v>361.56136263791609</v>
      </c>
      <c r="G59" s="31">
        <f t="shared" ca="1" si="26"/>
        <v>360.50680866355538</v>
      </c>
      <c r="H59" s="31">
        <f t="shared" ca="1" si="26"/>
        <v>359.45533047162007</v>
      </c>
      <c r="I59" s="31">
        <f t="shared" ca="1" si="26"/>
        <v>358.40691909107778</v>
      </c>
      <c r="J59" s="31">
        <f t="shared" ca="1" si="26"/>
        <v>357.36156557706221</v>
      </c>
      <c r="K59" s="31">
        <f t="shared" ca="1" si="26"/>
        <v>356.31926101079569</v>
      </c>
      <c r="L59" s="31">
        <f t="shared" ca="1" si="26"/>
        <v>355.27999649951425</v>
      </c>
      <c r="M59" s="31">
        <f t="shared" ca="1" si="26"/>
        <v>354.2437631763907</v>
      </c>
      <c r="N59" s="31">
        <f t="shared" ca="1" si="26"/>
        <v>353.21055220045952</v>
      </c>
      <c r="O59" s="31">
        <f t="shared" ca="1" si="26"/>
        <v>352.18035475654148</v>
      </c>
      <c r="S59" s="31">
        <f t="shared" ca="1" si="32"/>
        <v>695.24260857016543</v>
      </c>
      <c r="T59" s="31">
        <f t="shared" ca="1" si="32"/>
        <v>692.3457643677898</v>
      </c>
      <c r="U59" s="31">
        <f t="shared" ca="1" si="32"/>
        <v>689.4609903495907</v>
      </c>
      <c r="V59" s="31">
        <f t="shared" ca="1" si="28"/>
        <v>686.588236223134</v>
      </c>
      <c r="W59" s="31">
        <f t="shared" ca="1" si="28"/>
        <v>683.72745190553746</v>
      </c>
      <c r="X59" s="31">
        <f t="shared" ca="1" si="28"/>
        <v>680.87858752259797</v>
      </c>
      <c r="Y59" s="31">
        <f t="shared" ca="1" si="28"/>
        <v>678.04159340792035</v>
      </c>
      <c r="Z59" s="31">
        <f t="shared" ca="1" si="28"/>
        <v>675.21642010205414</v>
      </c>
      <c r="AA59" s="31">
        <f t="shared" ca="1" si="28"/>
        <v>672.40301835162882</v>
      </c>
      <c r="AB59" s="31">
        <f t="shared" ca="1" si="28"/>
        <v>669.60133910849709</v>
      </c>
      <c r="AC59" s="31">
        <f t="shared" ca="1" si="28"/>
        <v>666.81133352887832</v>
      </c>
      <c r="AD59" s="31">
        <f t="shared" ca="1" si="28"/>
        <v>664.03295297250793</v>
      </c>
      <c r="AH59" s="31">
        <f t="shared" ca="1" si="33"/>
        <v>819.34280816232933</v>
      </c>
      <c r="AI59" s="31">
        <f t="shared" ca="1" si="33"/>
        <v>815.51920839090519</v>
      </c>
      <c r="AJ59" s="31">
        <f t="shared" ca="1" si="33"/>
        <v>811.71345208508103</v>
      </c>
      <c r="AK59" s="31">
        <f t="shared" ca="1" si="33"/>
        <v>807.92545597535047</v>
      </c>
      <c r="AL59" s="31">
        <f t="shared" ca="1" si="33"/>
        <v>804.15513718079899</v>
      </c>
      <c r="AM59" s="31">
        <f t="shared" ca="1" si="33"/>
        <v>800.40241320728853</v>
      </c>
      <c r="AN59" s="31">
        <f t="shared" ca="1" si="33"/>
        <v>796.6672019456546</v>
      </c>
      <c r="AO59" s="31">
        <f t="shared" ca="1" si="33"/>
        <v>792.94942166990813</v>
      </c>
      <c r="AP59" s="31">
        <f t="shared" ca="1" si="33"/>
        <v>789.24899103544863</v>
      </c>
      <c r="AQ59" s="31">
        <f t="shared" ca="1" si="33"/>
        <v>785.56582907728307</v>
      </c>
      <c r="AR59" s="31">
        <f t="shared" ca="1" si="33"/>
        <v>781.89985520825576</v>
      </c>
      <c r="AS59" s="31">
        <f t="shared" ca="1" si="33"/>
        <v>778.25098921728386</v>
      </c>
      <c r="AW59" s="31">
        <f t="shared" si="34"/>
        <v>1292.8157386263831</v>
      </c>
      <c r="AX59" s="31">
        <f t="shared" ca="1" si="34"/>
        <v>1045.0015481974333</v>
      </c>
      <c r="AY59" s="31">
        <f t="shared" ca="1" si="34"/>
        <v>1039.0798727576478</v>
      </c>
      <c r="AZ59" s="31">
        <f t="shared" ca="1" si="34"/>
        <v>1033.191753478688</v>
      </c>
      <c r="BA59" s="31">
        <f t="shared" ca="1" si="34"/>
        <v>1027.3370002089755</v>
      </c>
      <c r="BB59" s="31">
        <f t="shared" ca="1" si="34"/>
        <v>1021.5154238744577</v>
      </c>
      <c r="BC59" s="31">
        <f t="shared" ca="1" si="34"/>
        <v>1015.7268364725026</v>
      </c>
      <c r="BD59" s="31">
        <f t="shared" ca="1" si="34"/>
        <v>1009.9710510658249</v>
      </c>
      <c r="BE59" s="31">
        <f t="shared" ca="1" si="34"/>
        <v>1004.247881776452</v>
      </c>
      <c r="BF59" s="31">
        <f t="shared" ca="1" si="34"/>
        <v>998.55714377971867</v>
      </c>
      <c r="BG59" s="31">
        <f t="shared" ca="1" si="34"/>
        <v>992.89865329830036</v>
      </c>
      <c r="BH59" s="31">
        <f t="shared" ca="1" si="34"/>
        <v>987.27222759627671</v>
      </c>
      <c r="BL59" s="31">
        <f t="shared" ca="1" si="35"/>
        <v>1616.0196732829788</v>
      </c>
      <c r="BM59" s="31">
        <f t="shared" ca="1" si="35"/>
        <v>1257.209787638443</v>
      </c>
      <c r="BN59" s="31">
        <f t="shared" ca="1" si="35"/>
        <v>1248.8283890541868</v>
      </c>
      <c r="BO59" s="31">
        <f t="shared" ca="1" si="35"/>
        <v>1240.502866460492</v>
      </c>
      <c r="BP59" s="31">
        <f t="shared" ca="1" si="35"/>
        <v>1232.2328473507555</v>
      </c>
      <c r="BQ59" s="31">
        <f t="shared" ca="1" si="35"/>
        <v>1224.0179617017502</v>
      </c>
      <c r="BR59" s="31">
        <f t="shared" ca="1" si="35"/>
        <v>1215.857841957072</v>
      </c>
      <c r="BS59" s="31">
        <f t="shared" ca="1" si="35"/>
        <v>1207.7521230106915</v>
      </c>
      <c r="BT59" s="31">
        <f t="shared" ca="1" si="35"/>
        <v>1199.7004421906202</v>
      </c>
      <c r="BU59" s="31">
        <f t="shared" ca="1" si="35"/>
        <v>1191.7024392426827</v>
      </c>
      <c r="BV59" s="31">
        <f t="shared" ca="1" si="35"/>
        <v>1183.7577563143982</v>
      </c>
      <c r="BW59" s="31">
        <f t="shared" ca="1" si="35"/>
        <v>1175.8660379389687</v>
      </c>
    </row>
    <row r="60" spans="1:75">
      <c r="A60" s="17">
        <v>53</v>
      </c>
      <c r="B60" s="17">
        <v>0.77</v>
      </c>
      <c r="C60" s="17">
        <f t="shared" si="20"/>
        <v>1.3525382048129281E-2</v>
      </c>
      <c r="D60" s="31">
        <f t="shared" ca="1" si="27"/>
        <v>304.38412515324217</v>
      </c>
      <c r="E60" s="31">
        <f t="shared" ca="1" si="26"/>
        <v>303.49633812154514</v>
      </c>
      <c r="F60" s="31">
        <f t="shared" ca="1" si="26"/>
        <v>302.61114046869068</v>
      </c>
      <c r="G60" s="31">
        <f t="shared" ca="1" si="26"/>
        <v>301.72852464232358</v>
      </c>
      <c r="H60" s="31">
        <f t="shared" ca="1" si="26"/>
        <v>300.84848311211681</v>
      </c>
      <c r="I60" s="31">
        <f t="shared" ca="1" si="26"/>
        <v>299.97100836970645</v>
      </c>
      <c r="J60" s="31">
        <f t="shared" ca="1" si="26"/>
        <v>299.09609292862814</v>
      </c>
      <c r="K60" s="31">
        <f t="shared" ca="1" si="26"/>
        <v>298.22372932425293</v>
      </c>
      <c r="L60" s="31">
        <f t="shared" ca="1" si="26"/>
        <v>297.35391011372394</v>
      </c>
      <c r="M60" s="31">
        <f t="shared" ca="1" si="26"/>
        <v>296.48662787589222</v>
      </c>
      <c r="N60" s="31">
        <f t="shared" ca="1" si="26"/>
        <v>295.62187521125418</v>
      </c>
      <c r="O60" s="31">
        <f t="shared" ca="1" si="26"/>
        <v>294.759644741888</v>
      </c>
      <c r="S60" s="31">
        <f t="shared" ca="1" si="32"/>
        <v>581.88783543372551</v>
      </c>
      <c r="T60" s="31">
        <f t="shared" ca="1" si="32"/>
        <v>579.46330278608502</v>
      </c>
      <c r="U60" s="31">
        <f t="shared" ca="1" si="32"/>
        <v>577.04887235780961</v>
      </c>
      <c r="V60" s="31">
        <f t="shared" ca="1" si="28"/>
        <v>574.64450205631874</v>
      </c>
      <c r="W60" s="31">
        <f t="shared" ca="1" si="28"/>
        <v>572.25014996441735</v>
      </c>
      <c r="X60" s="31">
        <f t="shared" ca="1" si="28"/>
        <v>569.86577433956575</v>
      </c>
      <c r="Y60" s="31">
        <f t="shared" ca="1" si="28"/>
        <v>567.4913336131508</v>
      </c>
      <c r="Z60" s="31">
        <f t="shared" ca="1" si="28"/>
        <v>565.12678638976274</v>
      </c>
      <c r="AA60" s="31">
        <f t="shared" ca="1" si="28"/>
        <v>562.77209144647202</v>
      </c>
      <c r="AB60" s="31">
        <f t="shared" ca="1" si="28"/>
        <v>560.4272077321117</v>
      </c>
      <c r="AC60" s="31">
        <f t="shared" ca="1" si="28"/>
        <v>558.09209436656124</v>
      </c>
      <c r="AD60" s="31">
        <f t="shared" ca="1" si="28"/>
        <v>555.76671064003392</v>
      </c>
      <c r="AH60" s="31">
        <f t="shared" ca="1" si="33"/>
        <v>685.7543068315149</v>
      </c>
      <c r="AI60" s="31">
        <f t="shared" ca="1" si="33"/>
        <v>682.55412006630115</v>
      </c>
      <c r="AJ60" s="31">
        <f t="shared" ca="1" si="33"/>
        <v>679.36886750599183</v>
      </c>
      <c r="AK60" s="31">
        <f t="shared" ca="1" si="33"/>
        <v>676.19847945763036</v>
      </c>
      <c r="AL60" s="31">
        <f t="shared" ca="1" si="33"/>
        <v>673.0428865534949</v>
      </c>
      <c r="AM60" s="31">
        <f t="shared" ca="1" si="33"/>
        <v>669.90201974957847</v>
      </c>
      <c r="AN60" s="31">
        <f t="shared" ca="1" si="33"/>
        <v>666.77581032408057</v>
      </c>
      <c r="AO60" s="31">
        <f t="shared" ca="1" si="33"/>
        <v>663.66418987590146</v>
      </c>
      <c r="AP60" s="31">
        <f t="shared" ca="1" si="33"/>
        <v>660.56709032314723</v>
      </c>
      <c r="AQ60" s="31">
        <f t="shared" ca="1" si="33"/>
        <v>657.48444390163922</v>
      </c>
      <c r="AR60" s="31">
        <f t="shared" ca="1" si="33"/>
        <v>654.41618316343147</v>
      </c>
      <c r="AS60" s="31">
        <f t="shared" ca="1" si="33"/>
        <v>651.36224097533545</v>
      </c>
      <c r="AW60" s="31">
        <f t="shared" si="34"/>
        <v>1082.0305638503426</v>
      </c>
      <c r="AX60" s="31">
        <f t="shared" ca="1" si="34"/>
        <v>874.62086099133023</v>
      </c>
      <c r="AY60" s="31">
        <f t="shared" ca="1" si="34"/>
        <v>869.66467611237931</v>
      </c>
      <c r="AZ60" s="31">
        <f t="shared" ca="1" si="34"/>
        <v>864.73657628107594</v>
      </c>
      <c r="BA60" s="31">
        <f t="shared" ca="1" si="34"/>
        <v>859.83640234881659</v>
      </c>
      <c r="BB60" s="31">
        <f t="shared" ca="1" si="34"/>
        <v>854.96399606883972</v>
      </c>
      <c r="BC60" s="31">
        <f t="shared" ca="1" si="34"/>
        <v>850.11920009111634</v>
      </c>
      <c r="BD60" s="31">
        <f t="shared" ca="1" si="34"/>
        <v>845.30185795726652</v>
      </c>
      <c r="BE60" s="31">
        <f t="shared" ca="1" si="34"/>
        <v>840.51181409550884</v>
      </c>
      <c r="BF60" s="31">
        <f t="shared" ca="1" si="34"/>
        <v>835.74891381563418</v>
      </c>
      <c r="BG60" s="31">
        <f t="shared" ca="1" si="34"/>
        <v>831.01300330401239</v>
      </c>
      <c r="BH60" s="31">
        <f t="shared" ca="1" si="34"/>
        <v>826.30392961862299</v>
      </c>
      <c r="BL60" s="31">
        <f t="shared" ca="1" si="35"/>
        <v>1352.5382048129281</v>
      </c>
      <c r="BM60" s="31">
        <f t="shared" ca="1" si="35"/>
        <v>1052.2299309582622</v>
      </c>
      <c r="BN60" s="31">
        <f t="shared" ca="1" si="35"/>
        <v>1045.2150647518738</v>
      </c>
      <c r="BO60" s="31">
        <f t="shared" ca="1" si="35"/>
        <v>1038.2469643201946</v>
      </c>
      <c r="BP60" s="31">
        <f t="shared" ca="1" si="35"/>
        <v>1031.3253178913933</v>
      </c>
      <c r="BQ60" s="31">
        <f t="shared" ca="1" si="35"/>
        <v>1024.4498157721171</v>
      </c>
      <c r="BR60" s="31">
        <f t="shared" ca="1" si="35"/>
        <v>1017.6201503336365</v>
      </c>
      <c r="BS60" s="31">
        <f t="shared" ca="1" si="35"/>
        <v>1010.8360159980789</v>
      </c>
      <c r="BT60" s="31">
        <f t="shared" ca="1" si="35"/>
        <v>1004.0971092247584</v>
      </c>
      <c r="BU60" s="31">
        <f t="shared" ca="1" si="35"/>
        <v>997.40312849659313</v>
      </c>
      <c r="BV60" s="31">
        <f t="shared" ca="1" si="35"/>
        <v>990.75377430661604</v>
      </c>
      <c r="BW60" s="31">
        <f t="shared" ca="1" si="35"/>
        <v>984.14874914457187</v>
      </c>
    </row>
    <row r="61" spans="1:75">
      <c r="A61" s="17">
        <v>54</v>
      </c>
      <c r="B61" s="17">
        <v>0.72</v>
      </c>
      <c r="C61" s="17">
        <f t="shared" si="20"/>
        <v>1.2647110486562443E-2</v>
      </c>
      <c r="D61" s="31">
        <f t="shared" ca="1" si="27"/>
        <v>284.61892222121338</v>
      </c>
      <c r="E61" s="31">
        <f t="shared" ca="1" si="26"/>
        <v>283.78878369806819</v>
      </c>
      <c r="F61" s="31">
        <f t="shared" ca="1" si="26"/>
        <v>282.96106641228215</v>
      </c>
      <c r="G61" s="31">
        <f t="shared" ca="1" si="26"/>
        <v>282.1357633019129</v>
      </c>
      <c r="H61" s="31">
        <f t="shared" ca="1" si="26"/>
        <v>281.31286732561568</v>
      </c>
      <c r="I61" s="31">
        <f t="shared" ca="1" si="26"/>
        <v>280.49237146258264</v>
      </c>
      <c r="J61" s="31">
        <f t="shared" ca="1" si="26"/>
        <v>279.67426871248347</v>
      </c>
      <c r="K61" s="31">
        <f t="shared" ca="1" si="26"/>
        <v>278.85855209540534</v>
      </c>
      <c r="L61" s="31">
        <f t="shared" ca="1" si="26"/>
        <v>278.04521465179374</v>
      </c>
      <c r="M61" s="31">
        <f t="shared" ca="1" si="26"/>
        <v>277.2342494423927</v>
      </c>
      <c r="N61" s="31">
        <f t="shared" ca="1" si="26"/>
        <v>276.42564954818573</v>
      </c>
      <c r="O61" s="31">
        <f t="shared" ca="1" si="26"/>
        <v>275.61940807033682</v>
      </c>
      <c r="S61" s="31">
        <f t="shared" ca="1" si="32"/>
        <v>544.10291105491206</v>
      </c>
      <c r="T61" s="31">
        <f t="shared" ca="1" si="32"/>
        <v>541.83581559218328</v>
      </c>
      <c r="U61" s="31">
        <f t="shared" ca="1" si="32"/>
        <v>539.57816636054918</v>
      </c>
      <c r="V61" s="31">
        <f t="shared" ca="1" si="28"/>
        <v>537.32992400071362</v>
      </c>
      <c r="W61" s="31">
        <f t="shared" ca="1" si="28"/>
        <v>535.09104931737716</v>
      </c>
      <c r="X61" s="31">
        <f t="shared" ca="1" si="28"/>
        <v>532.86150327855489</v>
      </c>
      <c r="Y61" s="31">
        <f t="shared" ca="1" si="28"/>
        <v>530.64124701489413</v>
      </c>
      <c r="Z61" s="31">
        <f t="shared" ca="1" si="28"/>
        <v>528.43024181899887</v>
      </c>
      <c r="AA61" s="31">
        <f t="shared" ca="1" si="28"/>
        <v>526.22844914475297</v>
      </c>
      <c r="AB61" s="31">
        <f t="shared" ca="1" si="28"/>
        <v>524.03583060664982</v>
      </c>
      <c r="AC61" s="31">
        <f t="shared" ca="1" si="28"/>
        <v>521.85234797912221</v>
      </c>
      <c r="AD61" s="31">
        <f t="shared" ca="1" si="28"/>
        <v>519.6779631958758</v>
      </c>
      <c r="AH61" s="31">
        <f t="shared" ca="1" si="33"/>
        <v>641.22480638790989</v>
      </c>
      <c r="AI61" s="31">
        <f t="shared" ca="1" si="33"/>
        <v>638.23242395809973</v>
      </c>
      <c r="AJ61" s="31">
        <f t="shared" ca="1" si="33"/>
        <v>635.25400597962857</v>
      </c>
      <c r="AK61" s="31">
        <f t="shared" ca="1" si="33"/>
        <v>632.28948728505691</v>
      </c>
      <c r="AL61" s="31">
        <f t="shared" ca="1" si="33"/>
        <v>629.33880301106012</v>
      </c>
      <c r="AM61" s="31">
        <f t="shared" ca="1" si="33"/>
        <v>626.40188859700834</v>
      </c>
      <c r="AN61" s="31">
        <f t="shared" ca="1" si="33"/>
        <v>623.47867978355578</v>
      </c>
      <c r="AO61" s="31">
        <f t="shared" ca="1" si="33"/>
        <v>620.56911261123241</v>
      </c>
      <c r="AP61" s="31">
        <f t="shared" ca="1" si="33"/>
        <v>617.67312341904665</v>
      </c>
      <c r="AQ61" s="31">
        <f t="shared" ca="1" si="33"/>
        <v>614.79064884309116</v>
      </c>
      <c r="AR61" s="31">
        <f t="shared" ca="1" si="33"/>
        <v>611.92162581515663</v>
      </c>
      <c r="AS61" s="31">
        <f t="shared" ca="1" si="33"/>
        <v>609.06599156135258</v>
      </c>
      <c r="AW61" s="31">
        <f t="shared" si="34"/>
        <v>1011.7688389249954</v>
      </c>
      <c r="AX61" s="31">
        <f t="shared" ca="1" si="34"/>
        <v>817.82729858929565</v>
      </c>
      <c r="AY61" s="31">
        <f t="shared" ca="1" si="34"/>
        <v>813.19294389728964</v>
      </c>
      <c r="AZ61" s="31">
        <f t="shared" ca="1" si="34"/>
        <v>808.5848505485385</v>
      </c>
      <c r="BA61" s="31">
        <f t="shared" ca="1" si="34"/>
        <v>804.00286972876347</v>
      </c>
      <c r="BB61" s="31">
        <f t="shared" ca="1" si="34"/>
        <v>799.4468534669669</v>
      </c>
      <c r="BC61" s="31">
        <f t="shared" ca="1" si="34"/>
        <v>794.91665463065408</v>
      </c>
      <c r="BD61" s="31">
        <f t="shared" ca="1" si="34"/>
        <v>790.41212692108036</v>
      </c>
      <c r="BE61" s="31">
        <f t="shared" ca="1" si="34"/>
        <v>785.93312486852767</v>
      </c>
      <c r="BF61" s="31">
        <f t="shared" ca="1" si="34"/>
        <v>781.47950382760587</v>
      </c>
      <c r="BG61" s="31">
        <f t="shared" ca="1" si="34"/>
        <v>777.05111997258291</v>
      </c>
      <c r="BH61" s="31">
        <f t="shared" ca="1" si="34"/>
        <v>772.64783029273826</v>
      </c>
      <c r="BL61" s="31">
        <f t="shared" ca="1" si="35"/>
        <v>1264.7110486562442</v>
      </c>
      <c r="BM61" s="31">
        <f t="shared" ca="1" si="35"/>
        <v>983.90331206486849</v>
      </c>
      <c r="BN61" s="31">
        <f t="shared" ca="1" si="35"/>
        <v>977.34395665110264</v>
      </c>
      <c r="BO61" s="31">
        <f t="shared" ca="1" si="35"/>
        <v>970.82833027342861</v>
      </c>
      <c r="BP61" s="31">
        <f t="shared" ca="1" si="35"/>
        <v>964.35614140493897</v>
      </c>
      <c r="BQ61" s="31">
        <f t="shared" ca="1" si="35"/>
        <v>957.92710046223931</v>
      </c>
      <c r="BR61" s="31">
        <f t="shared" ca="1" si="35"/>
        <v>951.5409197924912</v>
      </c>
      <c r="BS61" s="31">
        <f t="shared" ca="1" si="35"/>
        <v>945.19731366054123</v>
      </c>
      <c r="BT61" s="31">
        <f t="shared" ca="1" si="35"/>
        <v>938.89599823613753</v>
      </c>
      <c r="BU61" s="31">
        <f t="shared" ca="1" si="35"/>
        <v>932.6366915812298</v>
      </c>
      <c r="BV61" s="31">
        <f t="shared" ca="1" si="35"/>
        <v>926.41911363735517</v>
      </c>
      <c r="BW61" s="31">
        <f t="shared" ca="1" si="35"/>
        <v>920.24298621310606</v>
      </c>
    </row>
    <row r="62" spans="1:75">
      <c r="A62" s="17">
        <v>55</v>
      </c>
      <c r="B62" s="17">
        <v>0.71</v>
      </c>
      <c r="C62" s="17">
        <f t="shared" si="20"/>
        <v>1.2471456174249076E-2</v>
      </c>
      <c r="D62" s="31">
        <f t="shared" ca="1" si="27"/>
        <v>280.66588163480765</v>
      </c>
      <c r="E62" s="31">
        <f t="shared" ca="1" si="26"/>
        <v>279.8472728133728</v>
      </c>
      <c r="F62" s="31">
        <f t="shared" ca="1" si="26"/>
        <v>279.03105160100046</v>
      </c>
      <c r="G62" s="31">
        <f t="shared" ca="1" si="26"/>
        <v>278.21721103383078</v>
      </c>
      <c r="H62" s="31">
        <f t="shared" ca="1" si="26"/>
        <v>277.40574416831549</v>
      </c>
      <c r="I62" s="31">
        <f t="shared" ca="1" si="26"/>
        <v>276.59664408115788</v>
      </c>
      <c r="J62" s="31">
        <f t="shared" ca="1" si="26"/>
        <v>275.78990386925449</v>
      </c>
      <c r="K62" s="31">
        <f t="shared" ca="1" si="26"/>
        <v>274.98551664963583</v>
      </c>
      <c r="L62" s="31">
        <f t="shared" ca="1" si="26"/>
        <v>274.18347555940773</v>
      </c>
      <c r="M62" s="31">
        <f t="shared" ca="1" si="26"/>
        <v>273.3837737556928</v>
      </c>
      <c r="N62" s="31">
        <f t="shared" ca="1" si="26"/>
        <v>272.58640441557202</v>
      </c>
      <c r="O62" s="31">
        <f t="shared" ca="1" si="26"/>
        <v>271.7913607360266</v>
      </c>
      <c r="S62" s="31">
        <f t="shared" ca="1" si="32"/>
        <v>536.54592617914943</v>
      </c>
      <c r="T62" s="31">
        <f t="shared" ca="1" si="32"/>
        <v>534.31031815340305</v>
      </c>
      <c r="U62" s="31">
        <f t="shared" ca="1" si="32"/>
        <v>532.0840251610972</v>
      </c>
      <c r="V62" s="31">
        <f t="shared" ca="1" si="28"/>
        <v>529.86700838959257</v>
      </c>
      <c r="W62" s="31">
        <f t="shared" ca="1" si="28"/>
        <v>527.65922918796912</v>
      </c>
      <c r="X62" s="31">
        <f t="shared" ca="1" si="28"/>
        <v>525.46064906635274</v>
      </c>
      <c r="Y62" s="31">
        <f t="shared" ca="1" si="28"/>
        <v>523.27122969524294</v>
      </c>
      <c r="Z62" s="31">
        <f t="shared" ca="1" si="28"/>
        <v>521.09093290484611</v>
      </c>
      <c r="AA62" s="31">
        <f t="shared" ca="1" si="28"/>
        <v>518.91972068440919</v>
      </c>
      <c r="AB62" s="31">
        <f t="shared" ca="1" si="28"/>
        <v>516.75755518155745</v>
      </c>
      <c r="AC62" s="31">
        <f t="shared" ca="1" si="28"/>
        <v>514.60439870163441</v>
      </c>
      <c r="AD62" s="31">
        <f t="shared" ca="1" si="28"/>
        <v>512.4602137070442</v>
      </c>
      <c r="AH62" s="31">
        <f t="shared" ca="1" si="33"/>
        <v>632.31890629918894</v>
      </c>
      <c r="AI62" s="31">
        <f t="shared" ca="1" si="33"/>
        <v>629.36808473645942</v>
      </c>
      <c r="AJ62" s="31">
        <f t="shared" ca="1" si="33"/>
        <v>626.43103367435606</v>
      </c>
      <c r="AK62" s="31">
        <f t="shared" ca="1" si="33"/>
        <v>623.50768885054219</v>
      </c>
      <c r="AL62" s="31">
        <f t="shared" ca="1" si="33"/>
        <v>620.59798630257319</v>
      </c>
      <c r="AM62" s="31">
        <f t="shared" ca="1" si="33"/>
        <v>617.70186236649442</v>
      </c>
      <c r="AN62" s="31">
        <f t="shared" ca="1" si="33"/>
        <v>614.8192536754508</v>
      </c>
      <c r="AO62" s="31">
        <f t="shared" ca="1" si="33"/>
        <v>611.9500971582986</v>
      </c>
      <c r="AP62" s="31">
        <f t="shared" ca="1" si="33"/>
        <v>609.09433003822664</v>
      </c>
      <c r="AQ62" s="31">
        <f t="shared" ca="1" si="33"/>
        <v>606.2518898313815</v>
      </c>
      <c r="AR62" s="31">
        <f t="shared" ca="1" si="33"/>
        <v>603.42271434550173</v>
      </c>
      <c r="AS62" s="31">
        <f t="shared" ca="1" si="33"/>
        <v>600.60674167855598</v>
      </c>
      <c r="AW62" s="31">
        <f t="shared" si="34"/>
        <v>997.71649393992607</v>
      </c>
      <c r="AX62" s="31">
        <f t="shared" ca="1" si="34"/>
        <v>806.46858610888876</v>
      </c>
      <c r="AY62" s="31">
        <f t="shared" ca="1" si="34"/>
        <v>801.89859745427179</v>
      </c>
      <c r="AZ62" s="31">
        <f t="shared" ca="1" si="34"/>
        <v>797.35450540203101</v>
      </c>
      <c r="BA62" s="31">
        <f t="shared" ca="1" si="34"/>
        <v>792.83616320475289</v>
      </c>
      <c r="BB62" s="31">
        <f t="shared" ca="1" si="34"/>
        <v>788.34342494659245</v>
      </c>
      <c r="BC62" s="31">
        <f t="shared" ca="1" si="34"/>
        <v>783.87614553856179</v>
      </c>
      <c r="BD62" s="31">
        <f t="shared" ca="1" si="34"/>
        <v>779.43418071384315</v>
      </c>
      <c r="BE62" s="31">
        <f t="shared" ca="1" si="34"/>
        <v>775.01738702313139</v>
      </c>
      <c r="BF62" s="31">
        <f t="shared" ca="1" si="34"/>
        <v>770.62562183000034</v>
      </c>
      <c r="BG62" s="31">
        <f t="shared" ca="1" si="34"/>
        <v>766.25874330629699</v>
      </c>
      <c r="BH62" s="31">
        <f t="shared" ca="1" si="34"/>
        <v>761.91661042756141</v>
      </c>
      <c r="BL62" s="31">
        <f t="shared" ca="1" si="35"/>
        <v>1247.1456174249076</v>
      </c>
      <c r="BM62" s="31">
        <f t="shared" ca="1" si="35"/>
        <v>970.23798828618976</v>
      </c>
      <c r="BN62" s="31">
        <f t="shared" ca="1" si="35"/>
        <v>963.76973503094848</v>
      </c>
      <c r="BO62" s="31">
        <f t="shared" ca="1" si="35"/>
        <v>957.34460346407548</v>
      </c>
      <c r="BP62" s="31">
        <f t="shared" ca="1" si="35"/>
        <v>950.96230610764815</v>
      </c>
      <c r="BQ62" s="31">
        <f t="shared" ca="1" si="35"/>
        <v>944.62255740026376</v>
      </c>
      <c r="BR62" s="31">
        <f t="shared" ca="1" si="35"/>
        <v>938.32507368426218</v>
      </c>
      <c r="BS62" s="31">
        <f t="shared" ca="1" si="35"/>
        <v>932.06957319303376</v>
      </c>
      <c r="BT62" s="31">
        <f t="shared" ca="1" si="35"/>
        <v>925.85577603841341</v>
      </c>
      <c r="BU62" s="31">
        <f t="shared" ca="1" si="35"/>
        <v>919.68340419815718</v>
      </c>
      <c r="BV62" s="31">
        <f t="shared" ca="1" si="35"/>
        <v>913.55218150350299</v>
      </c>
      <c r="BW62" s="31">
        <f t="shared" ca="1" si="35"/>
        <v>907.4618336268129</v>
      </c>
    </row>
    <row r="63" spans="1:75">
      <c r="A63" s="17">
        <v>56</v>
      </c>
      <c r="B63" s="17">
        <v>0.09</v>
      </c>
      <c r="C63" s="17">
        <f t="shared" si="20"/>
        <v>1.5808888108203053E-3</v>
      </c>
      <c r="D63" s="31">
        <f t="shared" ca="1" si="27"/>
        <v>35.577365277651673</v>
      </c>
      <c r="E63" s="31">
        <f t="shared" ca="1" si="26"/>
        <v>35.473597962258523</v>
      </c>
      <c r="F63" s="31">
        <f t="shared" ca="1" si="26"/>
        <v>35.370133301535269</v>
      </c>
      <c r="G63" s="31">
        <f t="shared" ca="1" si="26"/>
        <v>35.266970412739113</v>
      </c>
      <c r="H63" s="31">
        <f t="shared" ca="1" si="26"/>
        <v>35.164108415701961</v>
      </c>
      <c r="I63" s="31">
        <f t="shared" ref="I63:O126" ca="1" si="36">IF($C63*I$5&gt;(5%*I$5),(5%*I$5)*$B63,$C63*I$5)</f>
        <v>35.06154643282283</v>
      </c>
      <c r="J63" s="31">
        <f t="shared" ca="1" si="36"/>
        <v>34.959283589060433</v>
      </c>
      <c r="K63" s="31">
        <f t="shared" ca="1" si="36"/>
        <v>34.857319011925668</v>
      </c>
      <c r="L63" s="31">
        <f t="shared" ca="1" si="36"/>
        <v>34.755651831474218</v>
      </c>
      <c r="M63" s="31">
        <f t="shared" ca="1" si="36"/>
        <v>34.654281180299087</v>
      </c>
      <c r="N63" s="31">
        <f t="shared" ca="1" si="36"/>
        <v>34.553206193523216</v>
      </c>
      <c r="O63" s="31">
        <f t="shared" ca="1" si="36"/>
        <v>34.452426008792102</v>
      </c>
      <c r="S63" s="31">
        <f t="shared" ca="1" si="32"/>
        <v>68.012863881864007</v>
      </c>
      <c r="T63" s="31">
        <f t="shared" ca="1" si="32"/>
        <v>67.72947694902291</v>
      </c>
      <c r="U63" s="31">
        <f t="shared" ca="1" si="32"/>
        <v>67.447270795068647</v>
      </c>
      <c r="V63" s="31">
        <f t="shared" ca="1" si="28"/>
        <v>67.166240500089202</v>
      </c>
      <c r="W63" s="31">
        <f t="shared" ca="1" si="28"/>
        <v>66.886381164672144</v>
      </c>
      <c r="X63" s="31">
        <f t="shared" ca="1" si="28"/>
        <v>66.607687909819361</v>
      </c>
      <c r="Y63" s="31">
        <f t="shared" ca="1" si="28"/>
        <v>66.330155876861767</v>
      </c>
      <c r="Z63" s="31">
        <f t="shared" ca="1" si="28"/>
        <v>66.053780227374858</v>
      </c>
      <c r="AA63" s="31">
        <f t="shared" ca="1" si="28"/>
        <v>65.778556143094121</v>
      </c>
      <c r="AB63" s="31">
        <f t="shared" ca="1" si="28"/>
        <v>65.504478825831228</v>
      </c>
      <c r="AC63" s="31">
        <f t="shared" ca="1" si="28"/>
        <v>65.231543497390277</v>
      </c>
      <c r="AD63" s="31">
        <f t="shared" ca="1" si="28"/>
        <v>64.959745399484476</v>
      </c>
      <c r="AH63" s="31">
        <f t="shared" ca="1" si="33"/>
        <v>80.153100798488737</v>
      </c>
      <c r="AI63" s="31">
        <f t="shared" ca="1" si="33"/>
        <v>79.779052994762466</v>
      </c>
      <c r="AJ63" s="31">
        <f t="shared" ca="1" si="33"/>
        <v>79.406750747453572</v>
      </c>
      <c r="AK63" s="31">
        <f t="shared" ca="1" si="33"/>
        <v>79.036185910632113</v>
      </c>
      <c r="AL63" s="31">
        <f t="shared" ca="1" si="33"/>
        <v>78.667350376382515</v>
      </c>
      <c r="AM63" s="31">
        <f t="shared" ca="1" si="33"/>
        <v>78.300236074626042</v>
      </c>
      <c r="AN63" s="31">
        <f t="shared" ca="1" si="33"/>
        <v>77.934834972944472</v>
      </c>
      <c r="AO63" s="31">
        <f t="shared" ca="1" si="33"/>
        <v>77.571139076404052</v>
      </c>
      <c r="AP63" s="31">
        <f t="shared" ca="1" si="33"/>
        <v>77.209140427380831</v>
      </c>
      <c r="AQ63" s="31">
        <f t="shared" ca="1" si="33"/>
        <v>76.848831105386395</v>
      </c>
      <c r="AR63" s="31">
        <f t="shared" ca="1" si="33"/>
        <v>76.490203226894579</v>
      </c>
      <c r="AS63" s="31">
        <f t="shared" ca="1" si="33"/>
        <v>76.133248945169072</v>
      </c>
      <c r="AW63" s="31">
        <f t="shared" si="34"/>
        <v>126.47110486562443</v>
      </c>
      <c r="AX63" s="31">
        <f t="shared" ca="1" si="34"/>
        <v>102.22841232366196</v>
      </c>
      <c r="AY63" s="31">
        <f t="shared" ca="1" si="34"/>
        <v>101.6491179871612</v>
      </c>
      <c r="AZ63" s="31">
        <f t="shared" ca="1" si="34"/>
        <v>101.07310631856731</v>
      </c>
      <c r="BA63" s="31">
        <f t="shared" ca="1" si="34"/>
        <v>100.50035871609543</v>
      </c>
      <c r="BB63" s="31">
        <f t="shared" ca="1" si="34"/>
        <v>99.930856683370862</v>
      </c>
      <c r="BC63" s="31">
        <f t="shared" ca="1" si="34"/>
        <v>99.36458182883176</v>
      </c>
      <c r="BD63" s="31">
        <f t="shared" ca="1" si="34"/>
        <v>98.801515865135045</v>
      </c>
      <c r="BE63" s="31">
        <f t="shared" ca="1" si="34"/>
        <v>98.241640608565959</v>
      </c>
      <c r="BF63" s="31">
        <f t="shared" ca="1" si="34"/>
        <v>97.684937978450733</v>
      </c>
      <c r="BG63" s="31">
        <f t="shared" ca="1" si="34"/>
        <v>97.131389996572864</v>
      </c>
      <c r="BH63" s="31">
        <f t="shared" ca="1" si="34"/>
        <v>96.580978786592283</v>
      </c>
      <c r="BL63" s="31">
        <f t="shared" ca="1" si="35"/>
        <v>158.08888108203053</v>
      </c>
      <c r="BM63" s="31">
        <f t="shared" ca="1" si="35"/>
        <v>122.98791400810856</v>
      </c>
      <c r="BN63" s="31">
        <f t="shared" ca="1" si="35"/>
        <v>122.16799458138783</v>
      </c>
      <c r="BO63" s="31">
        <f t="shared" ca="1" si="35"/>
        <v>121.35354128417858</v>
      </c>
      <c r="BP63" s="31">
        <f t="shared" ca="1" si="35"/>
        <v>120.54451767561737</v>
      </c>
      <c r="BQ63" s="31">
        <f t="shared" ca="1" si="35"/>
        <v>119.74088755777991</v>
      </c>
      <c r="BR63" s="31">
        <f t="shared" ca="1" si="35"/>
        <v>118.9426149740614</v>
      </c>
      <c r="BS63" s="31">
        <f t="shared" ca="1" si="35"/>
        <v>118.14966420756765</v>
      </c>
      <c r="BT63" s="31">
        <f t="shared" ca="1" si="35"/>
        <v>117.36199977951719</v>
      </c>
      <c r="BU63" s="31">
        <f t="shared" ca="1" si="35"/>
        <v>116.57958644765372</v>
      </c>
      <c r="BV63" s="31">
        <f t="shared" ca="1" si="35"/>
        <v>115.8023892046694</v>
      </c>
      <c r="BW63" s="31">
        <f t="shared" ca="1" si="35"/>
        <v>115.03037327663826</v>
      </c>
    </row>
    <row r="64" spans="1:75">
      <c r="A64" s="17">
        <v>57</v>
      </c>
      <c r="B64" s="17">
        <v>0.35</v>
      </c>
      <c r="C64" s="17">
        <f t="shared" si="20"/>
        <v>6.1479009309678544E-3</v>
      </c>
      <c r="D64" s="31">
        <f t="shared" ca="1" si="27"/>
        <v>138.35642052420096</v>
      </c>
      <c r="E64" s="31">
        <f t="shared" ca="1" si="27"/>
        <v>137.9528809643387</v>
      </c>
      <c r="F64" s="31">
        <f t="shared" ca="1" si="27"/>
        <v>137.55051839485938</v>
      </c>
      <c r="G64" s="31">
        <f t="shared" ca="1" si="27"/>
        <v>137.14932938287433</v>
      </c>
      <c r="H64" s="31">
        <f t="shared" ca="1" si="27"/>
        <v>136.74931050550762</v>
      </c>
      <c r="I64" s="31">
        <f t="shared" ca="1" si="36"/>
        <v>136.35045834986656</v>
      </c>
      <c r="J64" s="31">
        <f t="shared" ca="1" si="36"/>
        <v>135.95276951301278</v>
      </c>
      <c r="K64" s="31">
        <f t="shared" ca="1" si="36"/>
        <v>135.55624060193315</v>
      </c>
      <c r="L64" s="31">
        <f t="shared" ca="1" si="36"/>
        <v>135.16086823351085</v>
      </c>
      <c r="M64" s="31">
        <f t="shared" ca="1" si="36"/>
        <v>134.76664903449645</v>
      </c>
      <c r="N64" s="31">
        <f t="shared" ca="1" si="36"/>
        <v>134.37357964147918</v>
      </c>
      <c r="O64" s="31">
        <f t="shared" ca="1" si="36"/>
        <v>133.9816567008582</v>
      </c>
      <c r="S64" s="31">
        <f t="shared" ca="1" si="32"/>
        <v>264.49447065169335</v>
      </c>
      <c r="T64" s="31">
        <f t="shared" ca="1" si="32"/>
        <v>263.39241035731135</v>
      </c>
      <c r="U64" s="31">
        <f t="shared" ca="1" si="32"/>
        <v>262.29494198082256</v>
      </c>
      <c r="V64" s="31">
        <f t="shared" ca="1" si="28"/>
        <v>261.20204638923576</v>
      </c>
      <c r="W64" s="31">
        <f t="shared" ca="1" si="28"/>
        <v>260.1137045292806</v>
      </c>
      <c r="X64" s="31">
        <f t="shared" ca="1" si="28"/>
        <v>259.0298974270753</v>
      </c>
      <c r="Y64" s="31">
        <f t="shared" ca="1" si="28"/>
        <v>257.95060618779581</v>
      </c>
      <c r="Z64" s="31">
        <f t="shared" ca="1" si="28"/>
        <v>256.87581199534668</v>
      </c>
      <c r="AA64" s="31">
        <f t="shared" ca="1" si="28"/>
        <v>255.80549611203273</v>
      </c>
      <c r="AB64" s="31">
        <f t="shared" ca="1" si="28"/>
        <v>254.73963987823259</v>
      </c>
      <c r="AC64" s="31">
        <f t="shared" ca="1" si="28"/>
        <v>253.6782247120733</v>
      </c>
      <c r="AD64" s="31">
        <f t="shared" ca="1" si="28"/>
        <v>252.6212321091063</v>
      </c>
      <c r="AH64" s="31">
        <f t="shared" ca="1" si="33"/>
        <v>311.70650310523399</v>
      </c>
      <c r="AI64" s="31">
        <f t="shared" ca="1" si="33"/>
        <v>310.25187275740961</v>
      </c>
      <c r="AJ64" s="31">
        <f t="shared" ca="1" si="33"/>
        <v>308.80403068454171</v>
      </c>
      <c r="AK64" s="31">
        <f t="shared" ca="1" si="33"/>
        <v>307.3629452080138</v>
      </c>
      <c r="AL64" s="31">
        <f t="shared" ca="1" si="33"/>
        <v>305.92858479704313</v>
      </c>
      <c r="AM64" s="31">
        <f t="shared" ca="1" si="33"/>
        <v>304.5009180679902</v>
      </c>
      <c r="AN64" s="31">
        <f t="shared" ca="1" si="33"/>
        <v>303.07991378367296</v>
      </c>
      <c r="AO64" s="31">
        <f t="shared" ca="1" si="33"/>
        <v>301.66554085268245</v>
      </c>
      <c r="AP64" s="31">
        <f t="shared" ca="1" si="33"/>
        <v>300.25776832870326</v>
      </c>
      <c r="AQ64" s="31">
        <f t="shared" ca="1" si="33"/>
        <v>298.85656540983598</v>
      </c>
      <c r="AR64" s="31">
        <f t="shared" ca="1" si="33"/>
        <v>297.46190143792342</v>
      </c>
      <c r="AS64" s="31">
        <f t="shared" ca="1" si="33"/>
        <v>296.07374589787975</v>
      </c>
      <c r="AW64" s="31">
        <f t="shared" si="34"/>
        <v>491.83207447742836</v>
      </c>
      <c r="AX64" s="31">
        <f t="shared" ca="1" si="34"/>
        <v>397.55493681424099</v>
      </c>
      <c r="AY64" s="31">
        <f t="shared" ca="1" si="34"/>
        <v>395.30212550562692</v>
      </c>
      <c r="AZ64" s="31">
        <f t="shared" ca="1" si="34"/>
        <v>393.06208012776176</v>
      </c>
      <c r="BA64" s="31">
        <f t="shared" ca="1" si="34"/>
        <v>390.83472834037116</v>
      </c>
      <c r="BB64" s="31">
        <f t="shared" ca="1" si="34"/>
        <v>388.61999821310894</v>
      </c>
      <c r="BC64" s="31">
        <f t="shared" ca="1" si="34"/>
        <v>386.41781822323469</v>
      </c>
      <c r="BD64" s="31">
        <f t="shared" ca="1" si="34"/>
        <v>384.22811725330297</v>
      </c>
      <c r="BE64" s="31">
        <f t="shared" ca="1" si="34"/>
        <v>382.05082458886761</v>
      </c>
      <c r="BF64" s="31">
        <f t="shared" ca="1" si="34"/>
        <v>379.88586991619735</v>
      </c>
      <c r="BG64" s="31">
        <f t="shared" ca="1" si="34"/>
        <v>377.73318332000559</v>
      </c>
      <c r="BH64" s="31">
        <f t="shared" ca="1" si="34"/>
        <v>375.59269528119222</v>
      </c>
      <c r="BL64" s="31">
        <f t="shared" ca="1" si="35"/>
        <v>614.79009309678543</v>
      </c>
      <c r="BM64" s="31">
        <f t="shared" ca="1" si="35"/>
        <v>478.28633225375552</v>
      </c>
      <c r="BN64" s="31">
        <f t="shared" ca="1" si="35"/>
        <v>475.09775670539716</v>
      </c>
      <c r="BO64" s="31">
        <f t="shared" ca="1" si="35"/>
        <v>471.93043832736112</v>
      </c>
      <c r="BP64" s="31">
        <f t="shared" ca="1" si="35"/>
        <v>468.78423540517872</v>
      </c>
      <c r="BQ64" s="31">
        <f t="shared" ca="1" si="35"/>
        <v>465.65900716914416</v>
      </c>
      <c r="BR64" s="31">
        <f t="shared" ca="1" si="35"/>
        <v>462.55461378801658</v>
      </c>
      <c r="BS64" s="31">
        <f t="shared" ca="1" si="35"/>
        <v>459.47091636276315</v>
      </c>
      <c r="BT64" s="31">
        <f t="shared" ca="1" si="35"/>
        <v>456.40777692034465</v>
      </c>
      <c r="BU64" s="31">
        <f t="shared" ca="1" si="35"/>
        <v>453.36505840754228</v>
      </c>
      <c r="BV64" s="31">
        <f t="shared" ca="1" si="35"/>
        <v>450.34262468482541</v>
      </c>
      <c r="BW64" s="31">
        <f t="shared" ca="1" si="35"/>
        <v>447.34034052025987</v>
      </c>
    </row>
    <row r="65" spans="1:75">
      <c r="A65" s="17">
        <v>58</v>
      </c>
      <c r="B65" s="17">
        <v>0.79</v>
      </c>
      <c r="C65" s="17">
        <f t="shared" si="20"/>
        <v>1.3876690672756015E-2</v>
      </c>
      <c r="D65" s="31">
        <f t="shared" ca="1" si="27"/>
        <v>312.29020632605364</v>
      </c>
      <c r="E65" s="31">
        <f t="shared" ca="1" si="27"/>
        <v>311.37935989093592</v>
      </c>
      <c r="F65" s="31">
        <f t="shared" ca="1" si="27"/>
        <v>310.47117009125407</v>
      </c>
      <c r="G65" s="31">
        <f t="shared" ca="1" si="27"/>
        <v>309.56562917848782</v>
      </c>
      <c r="H65" s="31">
        <f t="shared" ca="1" si="27"/>
        <v>308.66272942671725</v>
      </c>
      <c r="I65" s="31">
        <f t="shared" ca="1" si="36"/>
        <v>307.76246313255592</v>
      </c>
      <c r="J65" s="31">
        <f t="shared" ca="1" si="36"/>
        <v>306.86482261508604</v>
      </c>
      <c r="K65" s="31">
        <f t="shared" ca="1" si="36"/>
        <v>305.96980021579196</v>
      </c>
      <c r="L65" s="31">
        <f t="shared" ca="1" si="36"/>
        <v>305.07738829849598</v>
      </c>
      <c r="M65" s="31">
        <f t="shared" ca="1" si="36"/>
        <v>304.18757924929201</v>
      </c>
      <c r="N65" s="31">
        <f t="shared" ca="1" si="36"/>
        <v>303.30036547648155</v>
      </c>
      <c r="O65" s="31">
        <f t="shared" ca="1" si="36"/>
        <v>302.41573941050848</v>
      </c>
      <c r="S65" s="31">
        <f t="shared" ca="1" si="32"/>
        <v>597.00180518525076</v>
      </c>
      <c r="T65" s="31">
        <f t="shared" ca="1" si="32"/>
        <v>594.51429766364561</v>
      </c>
      <c r="U65" s="31">
        <f t="shared" ca="1" si="32"/>
        <v>592.03715475671379</v>
      </c>
      <c r="V65" s="31">
        <f t="shared" ca="1" si="28"/>
        <v>589.57033327856084</v>
      </c>
      <c r="W65" s="31">
        <f t="shared" ca="1" si="28"/>
        <v>587.11379022323331</v>
      </c>
      <c r="X65" s="31">
        <f t="shared" ca="1" si="28"/>
        <v>584.66748276397004</v>
      </c>
      <c r="Y65" s="31">
        <f t="shared" ca="1" si="28"/>
        <v>582.23136825245342</v>
      </c>
      <c r="Z65" s="31">
        <f t="shared" ca="1" si="28"/>
        <v>579.80540421806825</v>
      </c>
      <c r="AA65" s="31">
        <f t="shared" ca="1" si="28"/>
        <v>577.38954836715959</v>
      </c>
      <c r="AB65" s="31">
        <f t="shared" ca="1" si="28"/>
        <v>574.98375858229645</v>
      </c>
      <c r="AC65" s="31">
        <f t="shared" ca="1" si="28"/>
        <v>572.58799292153685</v>
      </c>
      <c r="AD65" s="31">
        <f t="shared" ca="1" si="28"/>
        <v>570.20220961769712</v>
      </c>
      <c r="AH65" s="31">
        <f t="shared" ca="1" si="33"/>
        <v>703.56610700895681</v>
      </c>
      <c r="AI65" s="31">
        <f t="shared" ca="1" si="33"/>
        <v>700.28279850958165</v>
      </c>
      <c r="AJ65" s="31">
        <f t="shared" ca="1" si="33"/>
        <v>697.01481211653697</v>
      </c>
      <c r="AK65" s="31">
        <f t="shared" ca="1" si="33"/>
        <v>693.76207632665967</v>
      </c>
      <c r="AL65" s="31">
        <f t="shared" ca="1" si="33"/>
        <v>690.52451997046876</v>
      </c>
      <c r="AM65" s="31">
        <f t="shared" ca="1" si="33"/>
        <v>687.30207221060641</v>
      </c>
      <c r="AN65" s="31">
        <f t="shared" ca="1" si="33"/>
        <v>684.09466254029041</v>
      </c>
      <c r="AO65" s="31">
        <f t="shared" ca="1" si="33"/>
        <v>680.90222078176896</v>
      </c>
      <c r="AP65" s="31">
        <f t="shared" ca="1" si="33"/>
        <v>677.72467708478746</v>
      </c>
      <c r="AQ65" s="31">
        <f t="shared" ca="1" si="33"/>
        <v>674.56196192505831</v>
      </c>
      <c r="AR65" s="31">
        <f t="shared" ca="1" si="33"/>
        <v>671.41400610274138</v>
      </c>
      <c r="AS65" s="31">
        <f t="shared" ca="1" si="33"/>
        <v>668.28074074092854</v>
      </c>
      <c r="AW65" s="31">
        <f t="shared" si="34"/>
        <v>1110.1352538204812</v>
      </c>
      <c r="AX65" s="31">
        <f t="shared" ca="1" si="34"/>
        <v>897.33828595214391</v>
      </c>
      <c r="AY65" s="31">
        <f t="shared" ca="1" si="34"/>
        <v>892.25336899841511</v>
      </c>
      <c r="AZ65" s="31">
        <f t="shared" ca="1" si="34"/>
        <v>887.19726657409092</v>
      </c>
      <c r="BA65" s="31">
        <f t="shared" ca="1" si="34"/>
        <v>882.16981539683775</v>
      </c>
      <c r="BB65" s="31">
        <f t="shared" ca="1" si="34"/>
        <v>877.17085310958873</v>
      </c>
      <c r="BC65" s="31">
        <f t="shared" ca="1" si="34"/>
        <v>872.20021827530115</v>
      </c>
      <c r="BD65" s="31">
        <f t="shared" ca="1" si="34"/>
        <v>867.25775037174094</v>
      </c>
      <c r="BE65" s="31">
        <f t="shared" ca="1" si="34"/>
        <v>862.34328978630117</v>
      </c>
      <c r="BF65" s="31">
        <f t="shared" ca="1" si="34"/>
        <v>857.45667781084546</v>
      </c>
      <c r="BG65" s="31">
        <f t="shared" ca="1" si="34"/>
        <v>852.59775663658411</v>
      </c>
      <c r="BH65" s="31">
        <f t="shared" ca="1" si="34"/>
        <v>847.76636934897681</v>
      </c>
      <c r="BL65" s="31">
        <f t="shared" ca="1" si="35"/>
        <v>1387.6690672756015</v>
      </c>
      <c r="BM65" s="31">
        <f t="shared" ca="1" si="35"/>
        <v>1079.5605785156197</v>
      </c>
      <c r="BN65" s="31">
        <f t="shared" ca="1" si="35"/>
        <v>1072.3635079921821</v>
      </c>
      <c r="BO65" s="31">
        <f t="shared" ca="1" si="35"/>
        <v>1065.2144179389009</v>
      </c>
      <c r="BP65" s="31">
        <f t="shared" ca="1" si="35"/>
        <v>1058.1129884859747</v>
      </c>
      <c r="BQ65" s="31">
        <f t="shared" ca="1" si="35"/>
        <v>1051.0589018960682</v>
      </c>
      <c r="BR65" s="31">
        <f t="shared" ca="1" si="35"/>
        <v>1044.0518425500945</v>
      </c>
      <c r="BS65" s="31">
        <f t="shared" ca="1" si="35"/>
        <v>1037.0914969330938</v>
      </c>
      <c r="BT65" s="31">
        <f t="shared" ca="1" si="35"/>
        <v>1030.1775536202065</v>
      </c>
      <c r="BU65" s="31">
        <f t="shared" ca="1" si="35"/>
        <v>1023.3097032627384</v>
      </c>
      <c r="BV65" s="31">
        <f t="shared" ca="1" si="35"/>
        <v>1016.4876385743203</v>
      </c>
      <c r="BW65" s="31">
        <f t="shared" ca="1" si="35"/>
        <v>1009.7110543171581</v>
      </c>
    </row>
    <row r="66" spans="1:75">
      <c r="A66" s="17">
        <v>59</v>
      </c>
      <c r="B66" s="17">
        <v>0.49</v>
      </c>
      <c r="C66" s="17">
        <f t="shared" si="20"/>
        <v>8.6070613033549966E-3</v>
      </c>
      <c r="D66" s="31">
        <f t="shared" ca="1" si="27"/>
        <v>193.69898873388135</v>
      </c>
      <c r="E66" s="31">
        <f t="shared" ca="1" si="27"/>
        <v>193.13403335007419</v>
      </c>
      <c r="F66" s="31">
        <f t="shared" ca="1" si="27"/>
        <v>192.57072575280316</v>
      </c>
      <c r="G66" s="31">
        <f t="shared" ca="1" si="27"/>
        <v>192.00906113602409</v>
      </c>
      <c r="H66" s="31">
        <f t="shared" ca="1" si="27"/>
        <v>191.44903470771069</v>
      </c>
      <c r="I66" s="31">
        <f t="shared" ca="1" si="36"/>
        <v>190.89064168981318</v>
      </c>
      <c r="J66" s="31">
        <f t="shared" ca="1" si="36"/>
        <v>190.33387731821793</v>
      </c>
      <c r="K66" s="31">
        <f t="shared" ca="1" si="36"/>
        <v>189.77873684270642</v>
      </c>
      <c r="L66" s="31">
        <f t="shared" ca="1" si="36"/>
        <v>189.22521552691521</v>
      </c>
      <c r="M66" s="31">
        <f t="shared" ca="1" si="36"/>
        <v>188.67330864829506</v>
      </c>
      <c r="N66" s="31">
        <f t="shared" ca="1" si="36"/>
        <v>188.12301149807084</v>
      </c>
      <c r="O66" s="31">
        <f t="shared" ca="1" si="36"/>
        <v>187.57431938120146</v>
      </c>
      <c r="S66" s="31">
        <f t="shared" ca="1" si="32"/>
        <v>370.29225891237076</v>
      </c>
      <c r="T66" s="31">
        <f t="shared" ca="1" si="32"/>
        <v>368.74937450023589</v>
      </c>
      <c r="U66" s="31">
        <f t="shared" ca="1" si="32"/>
        <v>367.21291877315161</v>
      </c>
      <c r="V66" s="31">
        <f t="shared" ca="1" si="28"/>
        <v>365.68286494493009</v>
      </c>
      <c r="W66" s="31">
        <f t="shared" ca="1" si="28"/>
        <v>364.15918634099285</v>
      </c>
      <c r="X66" s="31">
        <f t="shared" ca="1" si="28"/>
        <v>362.64185639790543</v>
      </c>
      <c r="Y66" s="31">
        <f t="shared" ca="1" si="28"/>
        <v>361.1308486629141</v>
      </c>
      <c r="Z66" s="31">
        <f t="shared" ca="1" si="28"/>
        <v>359.62613679348539</v>
      </c>
      <c r="AA66" s="31">
        <f t="shared" ca="1" si="28"/>
        <v>358.12769455684582</v>
      </c>
      <c r="AB66" s="31">
        <f t="shared" ca="1" si="28"/>
        <v>356.63549582952561</v>
      </c>
      <c r="AC66" s="31">
        <f t="shared" ca="1" si="28"/>
        <v>355.14951459690263</v>
      </c>
      <c r="AD66" s="31">
        <f t="shared" ca="1" si="28"/>
        <v>353.66972495274882</v>
      </c>
      <c r="AH66" s="31">
        <f t="shared" ca="1" si="33"/>
        <v>436.38910434732765</v>
      </c>
      <c r="AI66" s="31">
        <f t="shared" ca="1" si="33"/>
        <v>434.35262186037346</v>
      </c>
      <c r="AJ66" s="31">
        <f t="shared" ca="1" si="33"/>
        <v>432.3256429583584</v>
      </c>
      <c r="AK66" s="31">
        <f t="shared" ca="1" si="33"/>
        <v>430.30812329121932</v>
      </c>
      <c r="AL66" s="31">
        <f t="shared" ca="1" si="33"/>
        <v>428.3000187158604</v>
      </c>
      <c r="AM66" s="31">
        <f t="shared" ca="1" si="33"/>
        <v>426.30128529518629</v>
      </c>
      <c r="AN66" s="31">
        <f t="shared" ca="1" si="33"/>
        <v>424.31187929714213</v>
      </c>
      <c r="AO66" s="31">
        <f t="shared" ca="1" si="33"/>
        <v>422.33175719375544</v>
      </c>
      <c r="AP66" s="31">
        <f t="shared" ca="1" si="33"/>
        <v>420.3608756601846</v>
      </c>
      <c r="AQ66" s="31">
        <f t="shared" ca="1" si="33"/>
        <v>418.39919157377039</v>
      </c>
      <c r="AR66" s="31">
        <f t="shared" ca="1" si="33"/>
        <v>416.44666201309275</v>
      </c>
      <c r="AS66" s="31">
        <f t="shared" ca="1" si="33"/>
        <v>414.50324425703167</v>
      </c>
      <c r="AW66" s="31">
        <f t="shared" si="34"/>
        <v>688.56490426839969</v>
      </c>
      <c r="AX66" s="31">
        <f t="shared" ca="1" si="34"/>
        <v>556.57691153993733</v>
      </c>
      <c r="AY66" s="31">
        <f t="shared" ca="1" si="34"/>
        <v>553.42297570787775</v>
      </c>
      <c r="AZ66" s="31">
        <f t="shared" ca="1" si="34"/>
        <v>550.28691217886649</v>
      </c>
      <c r="BA66" s="31">
        <f t="shared" ca="1" si="34"/>
        <v>547.1686196765196</v>
      </c>
      <c r="BB66" s="31">
        <f t="shared" ca="1" si="34"/>
        <v>544.0679974983525</v>
      </c>
      <c r="BC66" s="31">
        <f t="shared" ca="1" si="34"/>
        <v>540.98494551252861</v>
      </c>
      <c r="BD66" s="31">
        <f t="shared" ca="1" si="34"/>
        <v>537.91936415462419</v>
      </c>
      <c r="BE66" s="31">
        <f t="shared" ca="1" si="34"/>
        <v>534.87115442441473</v>
      </c>
      <c r="BF66" s="31">
        <f t="shared" ca="1" si="34"/>
        <v>531.84021788267626</v>
      </c>
      <c r="BG66" s="31">
        <f t="shared" ca="1" si="34"/>
        <v>528.82645664800782</v>
      </c>
      <c r="BH66" s="31">
        <f t="shared" ca="1" si="34"/>
        <v>525.82977339366914</v>
      </c>
      <c r="BL66" s="31">
        <f t="shared" ca="1" si="35"/>
        <v>860.70613033549967</v>
      </c>
      <c r="BM66" s="31">
        <f t="shared" ca="1" si="35"/>
        <v>669.60086515525779</v>
      </c>
      <c r="BN66" s="31">
        <f t="shared" ca="1" si="35"/>
        <v>665.136859387556</v>
      </c>
      <c r="BO66" s="31">
        <f t="shared" ca="1" si="35"/>
        <v>660.70261365830561</v>
      </c>
      <c r="BP66" s="31">
        <f t="shared" ca="1" si="35"/>
        <v>656.29792956725021</v>
      </c>
      <c r="BQ66" s="31">
        <f t="shared" ca="1" si="35"/>
        <v>651.92261003680176</v>
      </c>
      <c r="BR66" s="31">
        <f t="shared" ca="1" si="35"/>
        <v>647.57645930322326</v>
      </c>
      <c r="BS66" s="31">
        <f t="shared" ca="1" si="35"/>
        <v>643.2592829078684</v>
      </c>
      <c r="BT66" s="31">
        <f t="shared" ca="1" si="35"/>
        <v>638.97088768848255</v>
      </c>
      <c r="BU66" s="31">
        <f t="shared" ca="1" si="35"/>
        <v>634.7110817705593</v>
      </c>
      <c r="BV66" s="31">
        <f t="shared" ca="1" si="35"/>
        <v>630.47967455875562</v>
      </c>
      <c r="BW66" s="31">
        <f t="shared" ca="1" si="35"/>
        <v>626.27647672836383</v>
      </c>
    </row>
    <row r="67" spans="1:75">
      <c r="A67" s="17">
        <v>60</v>
      </c>
      <c r="B67" s="17">
        <v>0.88</v>
      </c>
      <c r="C67" s="17">
        <f t="shared" si="20"/>
        <v>1.545757948357632E-2</v>
      </c>
      <c r="D67" s="31">
        <f t="shared" ca="1" si="27"/>
        <v>347.8675716037053</v>
      </c>
      <c r="E67" s="31">
        <f t="shared" ca="1" si="27"/>
        <v>346.85295785319448</v>
      </c>
      <c r="F67" s="31">
        <f t="shared" ca="1" si="27"/>
        <v>345.84130339278931</v>
      </c>
      <c r="G67" s="31">
        <f t="shared" ca="1" si="27"/>
        <v>344.83259959122694</v>
      </c>
      <c r="H67" s="31">
        <f t="shared" ca="1" si="27"/>
        <v>343.8268378424192</v>
      </c>
      <c r="I67" s="31">
        <f t="shared" ca="1" si="36"/>
        <v>342.82400956537879</v>
      </c>
      <c r="J67" s="31">
        <f t="shared" ca="1" si="36"/>
        <v>341.82410620414646</v>
      </c>
      <c r="K67" s="31">
        <f t="shared" ca="1" si="36"/>
        <v>340.82711922771767</v>
      </c>
      <c r="L67" s="31">
        <f t="shared" ca="1" si="36"/>
        <v>339.83304012997019</v>
      </c>
      <c r="M67" s="31">
        <f t="shared" ca="1" si="36"/>
        <v>338.84186042959112</v>
      </c>
      <c r="N67" s="31">
        <f t="shared" ca="1" si="36"/>
        <v>337.85357167000478</v>
      </c>
      <c r="O67" s="31">
        <f t="shared" ca="1" si="36"/>
        <v>336.86816541930057</v>
      </c>
      <c r="S67" s="31">
        <f t="shared" ca="1" si="32"/>
        <v>665.01466906711482</v>
      </c>
      <c r="T67" s="31">
        <f t="shared" ca="1" si="32"/>
        <v>662.24377461266852</v>
      </c>
      <c r="U67" s="31">
        <f t="shared" ca="1" si="32"/>
        <v>659.48442555178246</v>
      </c>
      <c r="V67" s="31">
        <f t="shared" ca="1" si="28"/>
        <v>656.73657377865004</v>
      </c>
      <c r="W67" s="31">
        <f t="shared" ca="1" si="28"/>
        <v>654.00017138790554</v>
      </c>
      <c r="X67" s="31">
        <f t="shared" ca="1" si="28"/>
        <v>651.27517067378938</v>
      </c>
      <c r="Y67" s="31">
        <f t="shared" ca="1" si="28"/>
        <v>648.56152412931522</v>
      </c>
      <c r="Z67" s="31">
        <f t="shared" ca="1" si="28"/>
        <v>645.85918444544313</v>
      </c>
      <c r="AA67" s="31">
        <f t="shared" ca="1" si="28"/>
        <v>643.16810451025367</v>
      </c>
      <c r="AB67" s="31">
        <f t="shared" ca="1" si="28"/>
        <v>640.4882374081277</v>
      </c>
      <c r="AC67" s="31">
        <f t="shared" ca="1" si="28"/>
        <v>637.81953641892721</v>
      </c>
      <c r="AD67" s="31">
        <f t="shared" ca="1" si="28"/>
        <v>635.16195501718164</v>
      </c>
      <c r="AH67" s="31">
        <f t="shared" ca="1" si="33"/>
        <v>783.71920780744551</v>
      </c>
      <c r="AI67" s="31">
        <f t="shared" ca="1" si="33"/>
        <v>780.06185150434419</v>
      </c>
      <c r="AJ67" s="31">
        <f t="shared" ca="1" si="33"/>
        <v>776.42156286399063</v>
      </c>
      <c r="AK67" s="31">
        <f t="shared" ref="AH67:AS130" ca="1" si="37">IF($C67*AK$5&gt;(5%*AK$5),(5%*AK$5)*$B67,$C67*AK$5)</f>
        <v>772.79826223729185</v>
      </c>
      <c r="AL67" s="31">
        <f t="shared" ca="1" si="37"/>
        <v>769.19187034685126</v>
      </c>
      <c r="AM67" s="31">
        <f t="shared" ca="1" si="37"/>
        <v>765.60230828523254</v>
      </c>
      <c r="AN67" s="31">
        <f t="shared" ca="1" si="37"/>
        <v>762.0294975132349</v>
      </c>
      <c r="AO67" s="31">
        <f t="shared" ca="1" si="37"/>
        <v>758.47335985817301</v>
      </c>
      <c r="AP67" s="31">
        <f t="shared" ca="1" si="37"/>
        <v>754.93381751216828</v>
      </c>
      <c r="AQ67" s="31">
        <f t="shared" ca="1" si="37"/>
        <v>751.41079303044478</v>
      </c>
      <c r="AR67" s="31">
        <f t="shared" ca="1" si="37"/>
        <v>747.90420932963605</v>
      </c>
      <c r="AS67" s="31">
        <f t="shared" ca="1" si="37"/>
        <v>744.41398968609769</v>
      </c>
      <c r="AW67" s="31">
        <f t="shared" si="34"/>
        <v>1236.6063586861055</v>
      </c>
      <c r="AX67" s="31">
        <f t="shared" ca="1" si="34"/>
        <v>999.56669827580595</v>
      </c>
      <c r="AY67" s="31">
        <f t="shared" ca="1" si="34"/>
        <v>993.90248698557627</v>
      </c>
      <c r="AZ67" s="31">
        <f t="shared" ref="AZ67:BN90" ca="1" si="38">IF($C67*AZ$5&gt;(5%*AZ$5),(5%*AZ$5)*$B67,$C67*AZ$5)</f>
        <v>988.2703728926582</v>
      </c>
      <c r="BA67" s="31">
        <f t="shared" ca="1" si="38"/>
        <v>982.67017411293318</v>
      </c>
      <c r="BB67" s="31">
        <f t="shared" ca="1" si="38"/>
        <v>977.1017097929597</v>
      </c>
      <c r="BC67" s="31">
        <f t="shared" ca="1" si="38"/>
        <v>971.56480010413293</v>
      </c>
      <c r="BD67" s="31">
        <f t="shared" ca="1" si="38"/>
        <v>966.05926623687606</v>
      </c>
      <c r="BE67" s="31">
        <f t="shared" ca="1" si="38"/>
        <v>960.58493039486723</v>
      </c>
      <c r="BF67" s="31">
        <f t="shared" ca="1" si="38"/>
        <v>955.14161578929622</v>
      </c>
      <c r="BG67" s="31">
        <f t="shared" ca="1" si="38"/>
        <v>949.72914663315703</v>
      </c>
      <c r="BH67" s="31">
        <f t="shared" ca="1" si="38"/>
        <v>944.34734813556906</v>
      </c>
      <c r="BL67" s="31">
        <f t="shared" ca="1" si="35"/>
        <v>1545.7579483576321</v>
      </c>
      <c r="BM67" s="31">
        <f t="shared" ca="1" si="35"/>
        <v>1202.5484925237281</v>
      </c>
      <c r="BN67" s="31">
        <f t="shared" ca="1" si="35"/>
        <v>1194.5315025735699</v>
      </c>
      <c r="BO67" s="31">
        <f t="shared" ref="BO67:CC90" ca="1" si="39">IF($C67*BO$5&gt;(5%*BO$5),(5%*BO$5)*$B67,$C67*BO$5)</f>
        <v>1186.5679592230795</v>
      </c>
      <c r="BP67" s="31">
        <f t="shared" ca="1" si="39"/>
        <v>1178.6575061615922</v>
      </c>
      <c r="BQ67" s="31">
        <f t="shared" ca="1" si="39"/>
        <v>1170.7997894538482</v>
      </c>
      <c r="BR67" s="31">
        <f t="shared" ca="1" si="39"/>
        <v>1162.9944575241559</v>
      </c>
      <c r="BS67" s="31">
        <f t="shared" ca="1" si="39"/>
        <v>1155.2411611406617</v>
      </c>
      <c r="BT67" s="31">
        <f t="shared" ca="1" si="39"/>
        <v>1147.5395533997237</v>
      </c>
      <c r="BU67" s="31">
        <f t="shared" ca="1" si="39"/>
        <v>1139.8892897103922</v>
      </c>
      <c r="BV67" s="31">
        <f t="shared" ca="1" si="39"/>
        <v>1132.2900277789897</v>
      </c>
      <c r="BW67" s="31">
        <f t="shared" ca="1" si="39"/>
        <v>1124.7414275937963</v>
      </c>
    </row>
    <row r="68" spans="1:75">
      <c r="A68" s="17">
        <v>61</v>
      </c>
      <c r="B68" s="17">
        <v>0.28000000000000003</v>
      </c>
      <c r="C68" s="17">
        <f t="shared" si="20"/>
        <v>4.9183207447742842E-3</v>
      </c>
      <c r="D68" s="31">
        <f t="shared" ca="1" si="27"/>
        <v>110.68513641936079</v>
      </c>
      <c r="E68" s="31">
        <f t="shared" ca="1" si="27"/>
        <v>110.36230477147097</v>
      </c>
      <c r="F68" s="31">
        <f t="shared" ca="1" si="27"/>
        <v>110.04041471588752</v>
      </c>
      <c r="G68" s="31">
        <f t="shared" ca="1" si="27"/>
        <v>109.71946350629949</v>
      </c>
      <c r="H68" s="31">
        <f t="shared" ca="1" si="27"/>
        <v>109.39944840440613</v>
      </c>
      <c r="I68" s="31">
        <f t="shared" ca="1" si="36"/>
        <v>109.08036667989326</v>
      </c>
      <c r="J68" s="31">
        <f t="shared" ca="1" si="36"/>
        <v>108.76221561041025</v>
      </c>
      <c r="K68" s="31">
        <f t="shared" ca="1" si="36"/>
        <v>108.44499248154654</v>
      </c>
      <c r="L68" s="31">
        <f t="shared" ca="1" si="36"/>
        <v>108.12869458680871</v>
      </c>
      <c r="M68" s="31">
        <f t="shared" ca="1" si="36"/>
        <v>107.81331922759718</v>
      </c>
      <c r="N68" s="31">
        <f t="shared" ca="1" si="36"/>
        <v>107.49886371318335</v>
      </c>
      <c r="O68" s="31">
        <f t="shared" ca="1" si="36"/>
        <v>107.18532536068656</v>
      </c>
      <c r="S68" s="31">
        <f t="shared" ca="1" si="32"/>
        <v>211.59557652135473</v>
      </c>
      <c r="T68" s="31">
        <f t="shared" ca="1" si="32"/>
        <v>210.71392828584911</v>
      </c>
      <c r="U68" s="31">
        <f t="shared" ca="1" si="32"/>
        <v>209.83595358465809</v>
      </c>
      <c r="V68" s="31">
        <f t="shared" ca="1" si="28"/>
        <v>208.96163711138865</v>
      </c>
      <c r="W68" s="31">
        <f t="shared" ca="1" si="28"/>
        <v>208.0909636234245</v>
      </c>
      <c r="X68" s="31">
        <f t="shared" ca="1" si="28"/>
        <v>207.22391794166029</v>
      </c>
      <c r="Y68" s="31">
        <f t="shared" ca="1" si="28"/>
        <v>206.36048495023667</v>
      </c>
      <c r="Z68" s="31">
        <f t="shared" ca="1" si="28"/>
        <v>205.50064959627738</v>
      </c>
      <c r="AA68" s="31">
        <f t="shared" ca="1" si="28"/>
        <v>204.64439688962619</v>
      </c>
      <c r="AB68" s="31">
        <f t="shared" ca="1" si="28"/>
        <v>203.79171190258609</v>
      </c>
      <c r="AC68" s="31">
        <f t="shared" ca="1" si="28"/>
        <v>202.94257976965866</v>
      </c>
      <c r="AD68" s="31">
        <f t="shared" ca="1" si="28"/>
        <v>202.09698568728507</v>
      </c>
      <c r="AH68" s="31">
        <f t="shared" ca="1" si="37"/>
        <v>249.36520248418725</v>
      </c>
      <c r="AI68" s="31">
        <f t="shared" ca="1" si="37"/>
        <v>248.20149820592772</v>
      </c>
      <c r="AJ68" s="31">
        <f t="shared" ca="1" si="37"/>
        <v>247.0432245476334</v>
      </c>
      <c r="AK68" s="31">
        <f t="shared" ca="1" si="37"/>
        <v>245.89035616641107</v>
      </c>
      <c r="AL68" s="31">
        <f t="shared" ca="1" si="37"/>
        <v>244.74286783763452</v>
      </c>
      <c r="AM68" s="31">
        <f t="shared" ca="1" si="37"/>
        <v>243.60073445439218</v>
      </c>
      <c r="AN68" s="31">
        <f t="shared" ca="1" si="37"/>
        <v>242.46393102693841</v>
      </c>
      <c r="AO68" s="31">
        <f t="shared" ca="1" si="37"/>
        <v>241.33243268214599</v>
      </c>
      <c r="AP68" s="31">
        <f t="shared" ca="1" si="37"/>
        <v>240.20621466296265</v>
      </c>
      <c r="AQ68" s="31">
        <f t="shared" ca="1" si="37"/>
        <v>239.0852523278688</v>
      </c>
      <c r="AR68" s="31">
        <f t="shared" ca="1" si="37"/>
        <v>237.96952115033875</v>
      </c>
      <c r="AS68" s="31">
        <f t="shared" ca="1" si="37"/>
        <v>236.85899671830381</v>
      </c>
      <c r="AW68" s="31">
        <f t="shared" ref="AW68:BH131" si="40">IF($C68*AW$5&gt;(5%*AW$5),(5%*AW$5)*$B68,$C68*AW$5)</f>
        <v>393.46565958194276</v>
      </c>
      <c r="AX68" s="31">
        <f t="shared" ca="1" si="40"/>
        <v>318.04394945139285</v>
      </c>
      <c r="AY68" s="31">
        <f t="shared" ca="1" si="40"/>
        <v>316.24170040450156</v>
      </c>
      <c r="AZ68" s="31">
        <f t="shared" ca="1" si="40"/>
        <v>314.44966410220945</v>
      </c>
      <c r="BA68" s="31">
        <f t="shared" ca="1" si="40"/>
        <v>312.66778267229694</v>
      </c>
      <c r="BB68" s="31">
        <f t="shared" ca="1" si="38"/>
        <v>310.89599857048722</v>
      </c>
      <c r="BC68" s="31">
        <f t="shared" ca="1" si="38"/>
        <v>309.13425457858779</v>
      </c>
      <c r="BD68" s="31">
        <f t="shared" ca="1" si="38"/>
        <v>307.38249380264239</v>
      </c>
      <c r="BE68" s="31">
        <f t="shared" ca="1" si="38"/>
        <v>305.64065967109411</v>
      </c>
      <c r="BF68" s="31">
        <f t="shared" ca="1" si="38"/>
        <v>303.90869593295793</v>
      </c>
      <c r="BG68" s="31">
        <f t="shared" ca="1" si="38"/>
        <v>302.18654665600451</v>
      </c>
      <c r="BH68" s="31">
        <f t="shared" ca="1" si="38"/>
        <v>300.47415622495384</v>
      </c>
      <c r="BL68" s="31">
        <f t="shared" ref="BL68:BW131" ca="1" si="41">IF($C68*BL$5&gt;(5%*BL$5),(5%*BL$5)*$B68,$C68*BL$5)</f>
        <v>491.83207447742842</v>
      </c>
      <c r="BM68" s="31">
        <f t="shared" ca="1" si="41"/>
        <v>382.62906580300449</v>
      </c>
      <c r="BN68" s="31">
        <f t="shared" ca="1" si="41"/>
        <v>380.07820536431774</v>
      </c>
      <c r="BO68" s="31">
        <f t="shared" ca="1" si="41"/>
        <v>377.54435066188898</v>
      </c>
      <c r="BP68" s="31">
        <f t="shared" ca="1" si="41"/>
        <v>375.02738832414303</v>
      </c>
      <c r="BQ68" s="31">
        <f t="shared" ca="1" si="39"/>
        <v>372.52720573531536</v>
      </c>
      <c r="BR68" s="31">
        <f t="shared" ca="1" si="39"/>
        <v>370.0436910304133</v>
      </c>
      <c r="BS68" s="31">
        <f t="shared" ca="1" si="39"/>
        <v>367.57673309021055</v>
      </c>
      <c r="BT68" s="31">
        <f t="shared" ca="1" si="39"/>
        <v>365.12622153627575</v>
      </c>
      <c r="BU68" s="31">
        <f t="shared" ca="1" si="39"/>
        <v>362.69204672603388</v>
      </c>
      <c r="BV68" s="31">
        <f t="shared" ca="1" si="39"/>
        <v>360.27409974786042</v>
      </c>
      <c r="BW68" s="31">
        <f t="shared" ca="1" si="39"/>
        <v>357.87227241620798</v>
      </c>
    </row>
    <row r="69" spans="1:75">
      <c r="A69" s="17">
        <v>62</v>
      </c>
      <c r="B69" s="17">
        <v>0.89</v>
      </c>
      <c r="C69" s="17">
        <f t="shared" si="20"/>
        <v>1.5633233795889687E-2</v>
      </c>
      <c r="D69" s="31">
        <f t="shared" ca="1" si="27"/>
        <v>351.82061219011104</v>
      </c>
      <c r="E69" s="31">
        <f t="shared" ca="1" si="27"/>
        <v>350.79446873788982</v>
      </c>
      <c r="F69" s="31">
        <f t="shared" ca="1" si="27"/>
        <v>349.77131820407101</v>
      </c>
      <c r="G69" s="31">
        <f t="shared" ca="1" si="27"/>
        <v>348.75115185930906</v>
      </c>
      <c r="H69" s="31">
        <f t="shared" ca="1" si="27"/>
        <v>347.73396099971944</v>
      </c>
      <c r="I69" s="31">
        <f t="shared" ca="1" si="36"/>
        <v>346.71973694680355</v>
      </c>
      <c r="J69" s="31">
        <f t="shared" ca="1" si="36"/>
        <v>345.70847104737538</v>
      </c>
      <c r="K69" s="31">
        <f t="shared" ca="1" si="36"/>
        <v>344.70015467348713</v>
      </c>
      <c r="L69" s="31">
        <f t="shared" ca="1" si="36"/>
        <v>343.6947792223562</v>
      </c>
      <c r="M69" s="31">
        <f t="shared" ca="1" si="36"/>
        <v>342.69233611629102</v>
      </c>
      <c r="N69" s="31">
        <f t="shared" ca="1" si="36"/>
        <v>341.69281680261849</v>
      </c>
      <c r="O69" s="31">
        <f t="shared" ca="1" si="36"/>
        <v>340.69621275361084</v>
      </c>
      <c r="S69" s="31">
        <f t="shared" ca="1" si="32"/>
        <v>672.57165394287745</v>
      </c>
      <c r="T69" s="31">
        <f t="shared" ca="1" si="32"/>
        <v>669.76927205144887</v>
      </c>
      <c r="U69" s="31">
        <f t="shared" ca="1" si="32"/>
        <v>666.97856675123455</v>
      </c>
      <c r="V69" s="31">
        <f t="shared" ca="1" si="28"/>
        <v>664.19948938977097</v>
      </c>
      <c r="W69" s="31">
        <f t="shared" ca="1" si="28"/>
        <v>661.43199151731346</v>
      </c>
      <c r="X69" s="31">
        <f t="shared" ca="1" si="28"/>
        <v>658.67602488599152</v>
      </c>
      <c r="Y69" s="31">
        <f t="shared" ca="1" si="28"/>
        <v>655.93154144896653</v>
      </c>
      <c r="Z69" s="31">
        <f t="shared" ca="1" si="28"/>
        <v>653.19849335959589</v>
      </c>
      <c r="AA69" s="31">
        <f t="shared" ca="1" si="28"/>
        <v>650.47683297059746</v>
      </c>
      <c r="AB69" s="31">
        <f t="shared" ca="1" si="28"/>
        <v>647.76651283321996</v>
      </c>
      <c r="AC69" s="31">
        <f t="shared" ca="1" si="28"/>
        <v>645.06748569641502</v>
      </c>
      <c r="AD69" s="31">
        <f t="shared" ca="1" si="28"/>
        <v>642.37970450601324</v>
      </c>
      <c r="AH69" s="31">
        <f t="shared" ca="1" si="37"/>
        <v>792.62510789616647</v>
      </c>
      <c r="AI69" s="31">
        <f t="shared" ca="1" si="37"/>
        <v>788.92619072598438</v>
      </c>
      <c r="AJ69" s="31">
        <f t="shared" ca="1" si="37"/>
        <v>785.24453516926326</v>
      </c>
      <c r="AK69" s="31">
        <f t="shared" ca="1" si="37"/>
        <v>781.58006067180645</v>
      </c>
      <c r="AL69" s="31">
        <f t="shared" ca="1" si="37"/>
        <v>777.93268705533819</v>
      </c>
      <c r="AM69" s="31">
        <f t="shared" ca="1" si="37"/>
        <v>774.30233451574657</v>
      </c>
      <c r="AN69" s="31">
        <f t="shared" ca="1" si="37"/>
        <v>770.68892362133977</v>
      </c>
      <c r="AO69" s="31">
        <f t="shared" ca="1" si="37"/>
        <v>767.09237531110682</v>
      </c>
      <c r="AP69" s="31">
        <f t="shared" ca="1" si="37"/>
        <v>763.51261089298839</v>
      </c>
      <c r="AQ69" s="31">
        <f t="shared" ca="1" si="37"/>
        <v>759.94955204215432</v>
      </c>
      <c r="AR69" s="31">
        <f t="shared" ca="1" si="37"/>
        <v>756.40312079929095</v>
      </c>
      <c r="AS69" s="31">
        <f t="shared" ca="1" si="37"/>
        <v>752.87323956889418</v>
      </c>
      <c r="AW69" s="31">
        <f t="shared" si="40"/>
        <v>1250.6587036711751</v>
      </c>
      <c r="AX69" s="31">
        <f t="shared" ca="1" si="40"/>
        <v>1010.9254107562127</v>
      </c>
      <c r="AY69" s="31">
        <f t="shared" ca="1" si="40"/>
        <v>1005.1968334285942</v>
      </c>
      <c r="AZ69" s="31">
        <f t="shared" ca="1" si="40"/>
        <v>999.50071803916569</v>
      </c>
      <c r="BA69" s="31">
        <f t="shared" ca="1" si="40"/>
        <v>993.83688063694376</v>
      </c>
      <c r="BB69" s="31">
        <f t="shared" ca="1" si="40"/>
        <v>988.20513831333415</v>
      </c>
      <c r="BC69" s="31">
        <f t="shared" ca="1" si="40"/>
        <v>982.60530919622533</v>
      </c>
      <c r="BD69" s="31">
        <f t="shared" ca="1" si="40"/>
        <v>977.03721244411327</v>
      </c>
      <c r="BE69" s="31">
        <f t="shared" ca="1" si="40"/>
        <v>971.50066824026339</v>
      </c>
      <c r="BF69" s="31">
        <f t="shared" ca="1" si="40"/>
        <v>965.99549778690186</v>
      </c>
      <c r="BG69" s="31">
        <f t="shared" ca="1" si="40"/>
        <v>960.52152329944283</v>
      </c>
      <c r="BH69" s="31">
        <f t="shared" ca="1" si="40"/>
        <v>955.07856800074603</v>
      </c>
      <c r="BL69" s="31">
        <f t="shared" ca="1" si="41"/>
        <v>1563.3233795889687</v>
      </c>
      <c r="BM69" s="31">
        <f t="shared" ca="1" si="41"/>
        <v>1216.2138163024069</v>
      </c>
      <c r="BN69" s="31">
        <f t="shared" ca="1" si="41"/>
        <v>1208.1057241937242</v>
      </c>
      <c r="BO69" s="31">
        <f t="shared" ca="1" si="41"/>
        <v>1200.0516860324326</v>
      </c>
      <c r="BP69" s="31">
        <f t="shared" ca="1" si="41"/>
        <v>1192.0513414588829</v>
      </c>
      <c r="BQ69" s="31">
        <f t="shared" ca="1" si="41"/>
        <v>1184.1043325158237</v>
      </c>
      <c r="BR69" s="31">
        <f t="shared" ca="1" si="41"/>
        <v>1176.2103036323849</v>
      </c>
      <c r="BS69" s="31">
        <f t="shared" ca="1" si="41"/>
        <v>1168.3689016081692</v>
      </c>
      <c r="BT69" s="31">
        <f t="shared" ca="1" si="41"/>
        <v>1160.5797755974479</v>
      </c>
      <c r="BU69" s="31">
        <f t="shared" ca="1" si="41"/>
        <v>1152.8425770934648</v>
      </c>
      <c r="BV69" s="31">
        <f t="shared" ca="1" si="41"/>
        <v>1145.1569599128418</v>
      </c>
      <c r="BW69" s="31">
        <f t="shared" ca="1" si="41"/>
        <v>1137.5225801800896</v>
      </c>
    </row>
    <row r="70" spans="1:75">
      <c r="A70" s="17">
        <v>63</v>
      </c>
      <c r="B70" s="17">
        <v>0.95</v>
      </c>
      <c r="C70" s="17">
        <f t="shared" si="20"/>
        <v>1.6687159669769889E-2</v>
      </c>
      <c r="D70" s="31">
        <f t="shared" ca="1" si="27"/>
        <v>375.53885570854544</v>
      </c>
      <c r="E70" s="31">
        <f t="shared" ca="1" si="27"/>
        <v>374.44353404606215</v>
      </c>
      <c r="F70" s="31">
        <f t="shared" ca="1" si="27"/>
        <v>373.35140707176117</v>
      </c>
      <c r="G70" s="31">
        <f t="shared" ca="1" si="27"/>
        <v>372.26246546780175</v>
      </c>
      <c r="H70" s="31">
        <f t="shared" ca="1" si="27"/>
        <v>371.1766999435207</v>
      </c>
      <c r="I70" s="31">
        <f t="shared" ca="1" si="36"/>
        <v>370.09410123535201</v>
      </c>
      <c r="J70" s="31">
        <f t="shared" ca="1" si="36"/>
        <v>369.01466010674898</v>
      </c>
      <c r="K70" s="31">
        <f t="shared" ca="1" si="36"/>
        <v>367.93836734810424</v>
      </c>
      <c r="L70" s="31">
        <f t="shared" ca="1" si="36"/>
        <v>366.86521377667231</v>
      </c>
      <c r="M70" s="31">
        <f t="shared" ca="1" si="36"/>
        <v>365.79519023649033</v>
      </c>
      <c r="N70" s="31">
        <f t="shared" ca="1" si="36"/>
        <v>364.7282875983006</v>
      </c>
      <c r="O70" s="31">
        <f t="shared" ca="1" si="36"/>
        <v>363.66449675947217</v>
      </c>
      <c r="S70" s="31">
        <f t="shared" ca="1" si="32"/>
        <v>717.91356319745341</v>
      </c>
      <c r="T70" s="31">
        <f t="shared" ca="1" si="32"/>
        <v>714.92225668413073</v>
      </c>
      <c r="U70" s="31">
        <f t="shared" ca="1" si="32"/>
        <v>711.94341394794685</v>
      </c>
      <c r="V70" s="31">
        <f t="shared" ca="1" si="28"/>
        <v>708.97698305649703</v>
      </c>
      <c r="W70" s="31">
        <f t="shared" ca="1" si="28"/>
        <v>706.02291229376146</v>
      </c>
      <c r="X70" s="31">
        <f t="shared" ca="1" si="28"/>
        <v>703.0811501592043</v>
      </c>
      <c r="Y70" s="31">
        <f t="shared" ca="1" si="28"/>
        <v>700.15164536687428</v>
      </c>
      <c r="Z70" s="31">
        <f t="shared" ca="1" si="28"/>
        <v>697.2343468445124</v>
      </c>
      <c r="AA70" s="31">
        <f t="shared" ca="1" si="28"/>
        <v>694.32920373266018</v>
      </c>
      <c r="AB70" s="31">
        <f t="shared" ca="1" si="28"/>
        <v>691.4361653837741</v>
      </c>
      <c r="AC70" s="31">
        <f t="shared" ca="1" si="28"/>
        <v>688.55518136134174</v>
      </c>
      <c r="AD70" s="31">
        <f t="shared" ca="1" si="28"/>
        <v>685.68620143900273</v>
      </c>
      <c r="AH70" s="31">
        <f t="shared" ca="1" si="37"/>
        <v>846.0605084284922</v>
      </c>
      <c r="AI70" s="31">
        <f t="shared" ca="1" si="37"/>
        <v>842.112226055826</v>
      </c>
      <c r="AJ70" s="31">
        <f t="shared" ca="1" si="37"/>
        <v>838.1823690008988</v>
      </c>
      <c r="AK70" s="31">
        <f t="shared" ca="1" si="37"/>
        <v>834.2708512788945</v>
      </c>
      <c r="AL70" s="31">
        <f t="shared" ca="1" si="37"/>
        <v>830.37758730625978</v>
      </c>
      <c r="AM70" s="31">
        <f t="shared" ca="1" si="37"/>
        <v>826.5024918988305</v>
      </c>
      <c r="AN70" s="31">
        <f t="shared" ca="1" si="37"/>
        <v>822.64548026996931</v>
      </c>
      <c r="AO70" s="31">
        <f t="shared" ca="1" si="37"/>
        <v>818.80646802870945</v>
      </c>
      <c r="AP70" s="31">
        <f t="shared" ca="1" si="37"/>
        <v>814.98537117790875</v>
      </c>
      <c r="AQ70" s="31">
        <f t="shared" ca="1" si="37"/>
        <v>811.18210611241182</v>
      </c>
      <c r="AR70" s="31">
        <f t="shared" ca="1" si="37"/>
        <v>807.39658961722057</v>
      </c>
      <c r="AS70" s="31">
        <f t="shared" ca="1" si="37"/>
        <v>803.62873886567354</v>
      </c>
      <c r="AW70" s="31">
        <f t="shared" si="40"/>
        <v>1334.9727735815911</v>
      </c>
      <c r="AX70" s="31">
        <f t="shared" ca="1" si="40"/>
        <v>1079.077685638654</v>
      </c>
      <c r="AY70" s="31">
        <f t="shared" ca="1" si="40"/>
        <v>1072.9629120867016</v>
      </c>
      <c r="AZ70" s="31">
        <f t="shared" ca="1" si="40"/>
        <v>1066.8827889182105</v>
      </c>
      <c r="BA70" s="31">
        <f t="shared" ca="1" si="40"/>
        <v>1060.8371197810072</v>
      </c>
      <c r="BB70" s="31">
        <f t="shared" ca="1" si="40"/>
        <v>1054.8257094355813</v>
      </c>
      <c r="BC70" s="31">
        <f t="shared" ca="1" si="40"/>
        <v>1048.8483637487798</v>
      </c>
      <c r="BD70" s="31">
        <f t="shared" ca="1" si="40"/>
        <v>1042.9048896875365</v>
      </c>
      <c r="BE70" s="31">
        <f t="shared" ca="1" si="40"/>
        <v>1036.9950953126406</v>
      </c>
      <c r="BF70" s="31">
        <f t="shared" ca="1" si="40"/>
        <v>1031.1187897725356</v>
      </c>
      <c r="BG70" s="31">
        <f t="shared" ca="1" si="40"/>
        <v>1025.2757832971579</v>
      </c>
      <c r="BH70" s="31">
        <f t="shared" ca="1" si="40"/>
        <v>1019.4658871918074</v>
      </c>
      <c r="BL70" s="31">
        <f t="shared" ca="1" si="41"/>
        <v>1668.715966976989</v>
      </c>
      <c r="BM70" s="31">
        <f t="shared" ca="1" si="41"/>
        <v>1298.2057589744791</v>
      </c>
      <c r="BN70" s="31">
        <f t="shared" ca="1" si="41"/>
        <v>1289.5510539146492</v>
      </c>
      <c r="BO70" s="31">
        <f t="shared" ca="1" si="41"/>
        <v>1280.9540468885516</v>
      </c>
      <c r="BP70" s="31">
        <f t="shared" ca="1" si="41"/>
        <v>1272.4143532426278</v>
      </c>
      <c r="BQ70" s="31">
        <f t="shared" ca="1" si="41"/>
        <v>1263.9315908876767</v>
      </c>
      <c r="BR70" s="31">
        <f t="shared" ca="1" si="41"/>
        <v>1255.5053802817592</v>
      </c>
      <c r="BS70" s="31">
        <f t="shared" ca="1" si="41"/>
        <v>1247.1353444132142</v>
      </c>
      <c r="BT70" s="31">
        <f t="shared" ca="1" si="41"/>
        <v>1238.8211087837924</v>
      </c>
      <c r="BU70" s="31">
        <f t="shared" ca="1" si="41"/>
        <v>1230.5623013919005</v>
      </c>
      <c r="BV70" s="31">
        <f t="shared" ca="1" si="41"/>
        <v>1222.3585527159546</v>
      </c>
      <c r="BW70" s="31">
        <f t="shared" ca="1" si="41"/>
        <v>1214.2094956978481</v>
      </c>
    </row>
    <row r="71" spans="1:75">
      <c r="A71" s="17">
        <v>64</v>
      </c>
      <c r="B71" s="17">
        <v>0.62</v>
      </c>
      <c r="C71" s="17">
        <f t="shared" si="20"/>
        <v>1.089056736342877E-2</v>
      </c>
      <c r="D71" s="31">
        <f t="shared" ca="1" si="27"/>
        <v>245.08851635715598</v>
      </c>
      <c r="E71" s="31">
        <f t="shared" ca="1" si="27"/>
        <v>244.37367485111426</v>
      </c>
      <c r="F71" s="31">
        <f t="shared" ca="1" si="27"/>
        <v>243.66091829946518</v>
      </c>
      <c r="G71" s="31">
        <f t="shared" ca="1" si="27"/>
        <v>242.95024062109167</v>
      </c>
      <c r="H71" s="31">
        <f t="shared" ca="1" si="27"/>
        <v>242.24163575261352</v>
      </c>
      <c r="I71" s="31">
        <f t="shared" ca="1" si="36"/>
        <v>241.53509764833504</v>
      </c>
      <c r="J71" s="31">
        <f t="shared" ca="1" si="36"/>
        <v>240.83062028019407</v>
      </c>
      <c r="K71" s="31">
        <f t="shared" ca="1" si="36"/>
        <v>240.12819763771014</v>
      </c>
      <c r="L71" s="31">
        <f t="shared" ca="1" si="36"/>
        <v>239.42782372793351</v>
      </c>
      <c r="M71" s="31">
        <f t="shared" ca="1" si="36"/>
        <v>238.72949257539372</v>
      </c>
      <c r="N71" s="31">
        <f t="shared" ca="1" si="36"/>
        <v>238.03319822204881</v>
      </c>
      <c r="O71" s="31">
        <f t="shared" ca="1" si="36"/>
        <v>237.33893472723449</v>
      </c>
      <c r="S71" s="31">
        <f t="shared" ca="1" si="32"/>
        <v>468.53306229728537</v>
      </c>
      <c r="T71" s="31">
        <f t="shared" ca="1" si="32"/>
        <v>466.58084120438008</v>
      </c>
      <c r="U71" s="31">
        <f t="shared" ca="1" si="32"/>
        <v>464.63675436602847</v>
      </c>
      <c r="V71" s="31">
        <f t="shared" ca="1" si="28"/>
        <v>462.70076788950337</v>
      </c>
      <c r="W71" s="31">
        <f t="shared" ca="1" si="28"/>
        <v>460.772848023297</v>
      </c>
      <c r="X71" s="31">
        <f t="shared" ca="1" si="28"/>
        <v>458.85296115653341</v>
      </c>
      <c r="Y71" s="31">
        <f t="shared" ca="1" si="28"/>
        <v>456.94107381838108</v>
      </c>
      <c r="Z71" s="31">
        <f t="shared" ca="1" si="28"/>
        <v>455.03715267747123</v>
      </c>
      <c r="AA71" s="31">
        <f t="shared" ca="1" si="28"/>
        <v>453.14116454131505</v>
      </c>
      <c r="AB71" s="31">
        <f t="shared" ca="1" si="28"/>
        <v>451.25307635572625</v>
      </c>
      <c r="AC71" s="31">
        <f t="shared" ca="1" si="28"/>
        <v>449.3728552042441</v>
      </c>
      <c r="AD71" s="31">
        <f t="shared" ca="1" si="28"/>
        <v>447.50046830755974</v>
      </c>
      <c r="AH71" s="31">
        <f t="shared" ca="1" si="37"/>
        <v>552.16580550070023</v>
      </c>
      <c r="AI71" s="31">
        <f t="shared" ca="1" si="37"/>
        <v>549.589031741697</v>
      </c>
      <c r="AJ71" s="31">
        <f t="shared" ca="1" si="37"/>
        <v>547.0242829269024</v>
      </c>
      <c r="AK71" s="31">
        <f t="shared" ca="1" si="37"/>
        <v>544.47150293991012</v>
      </c>
      <c r="AL71" s="31">
        <f t="shared" ca="1" si="37"/>
        <v>541.93063592619058</v>
      </c>
      <c r="AM71" s="31">
        <f t="shared" ca="1" si="37"/>
        <v>539.4016262918683</v>
      </c>
      <c r="AN71" s="31">
        <f t="shared" ca="1" si="37"/>
        <v>536.88441870250631</v>
      </c>
      <c r="AO71" s="31">
        <f t="shared" ca="1" si="37"/>
        <v>534.37895808189455</v>
      </c>
      <c r="AP71" s="31">
        <f t="shared" ca="1" si="37"/>
        <v>531.88518961084571</v>
      </c>
      <c r="AQ71" s="31">
        <f t="shared" ca="1" si="37"/>
        <v>529.40305872599515</v>
      </c>
      <c r="AR71" s="31">
        <f t="shared" ca="1" si="37"/>
        <v>526.93251111860707</v>
      </c>
      <c r="AS71" s="31">
        <f t="shared" ca="1" si="37"/>
        <v>524.47349273338693</v>
      </c>
      <c r="AW71" s="31">
        <f t="shared" si="40"/>
        <v>871.24538907430156</v>
      </c>
      <c r="AX71" s="31">
        <f t="shared" ca="1" si="40"/>
        <v>704.24017378522683</v>
      </c>
      <c r="AY71" s="31">
        <f t="shared" ca="1" si="40"/>
        <v>700.24947946711052</v>
      </c>
      <c r="AZ71" s="31">
        <f t="shared" ca="1" si="40"/>
        <v>696.28139908346373</v>
      </c>
      <c r="BA71" s="31">
        <f t="shared" ca="1" si="40"/>
        <v>692.33580448865735</v>
      </c>
      <c r="BB71" s="31">
        <f t="shared" ca="1" si="40"/>
        <v>688.41256826322149</v>
      </c>
      <c r="BC71" s="31">
        <f t="shared" ca="1" si="40"/>
        <v>684.5115637097299</v>
      </c>
      <c r="BD71" s="31">
        <f t="shared" ca="1" si="40"/>
        <v>680.63266484870803</v>
      </c>
      <c r="BE71" s="31">
        <f t="shared" ca="1" si="40"/>
        <v>676.77574641456545</v>
      </c>
      <c r="BF71" s="31">
        <f t="shared" ca="1" si="40"/>
        <v>672.94068385154947</v>
      </c>
      <c r="BG71" s="31">
        <f t="shared" ca="1" si="40"/>
        <v>669.12735330972419</v>
      </c>
      <c r="BH71" s="31">
        <f t="shared" ca="1" si="40"/>
        <v>665.33563164096904</v>
      </c>
      <c r="BL71" s="31">
        <f t="shared" ca="1" si="41"/>
        <v>1089.056736342877</v>
      </c>
      <c r="BM71" s="31">
        <f t="shared" ca="1" si="41"/>
        <v>847.25007427808112</v>
      </c>
      <c r="BN71" s="31">
        <f t="shared" ca="1" si="41"/>
        <v>841.60174044956057</v>
      </c>
      <c r="BO71" s="31">
        <f t="shared" ca="1" si="41"/>
        <v>835.99106217989686</v>
      </c>
      <c r="BP71" s="31">
        <f t="shared" ca="1" si="41"/>
        <v>830.41778843203076</v>
      </c>
      <c r="BQ71" s="31">
        <f t="shared" ca="1" si="41"/>
        <v>824.8816698424838</v>
      </c>
      <c r="BR71" s="31">
        <f t="shared" ca="1" si="41"/>
        <v>819.38245871020069</v>
      </c>
      <c r="BS71" s="31">
        <f t="shared" ca="1" si="41"/>
        <v>813.91990898546601</v>
      </c>
      <c r="BT71" s="31">
        <f t="shared" ca="1" si="41"/>
        <v>808.49377625889622</v>
      </c>
      <c r="BU71" s="31">
        <f t="shared" ca="1" si="41"/>
        <v>803.10381775050348</v>
      </c>
      <c r="BV71" s="31">
        <f t="shared" ca="1" si="41"/>
        <v>797.74979229883354</v>
      </c>
      <c r="BW71" s="31">
        <f t="shared" ca="1" si="41"/>
        <v>792.43146035017458</v>
      </c>
    </row>
    <row r="72" spans="1:75">
      <c r="A72" s="17">
        <v>65</v>
      </c>
      <c r="B72" s="17">
        <v>0.79</v>
      </c>
      <c r="C72" s="17">
        <f t="shared" si="20"/>
        <v>1.3876690672756015E-2</v>
      </c>
      <c r="D72" s="31">
        <f t="shared" ca="1" si="27"/>
        <v>312.29020632605364</v>
      </c>
      <c r="E72" s="31">
        <f t="shared" ca="1" si="27"/>
        <v>311.37935989093592</v>
      </c>
      <c r="F72" s="31">
        <f t="shared" ca="1" si="27"/>
        <v>310.47117009125407</v>
      </c>
      <c r="G72" s="31">
        <f t="shared" ca="1" si="27"/>
        <v>309.56562917848782</v>
      </c>
      <c r="H72" s="31">
        <f t="shared" ca="1" si="27"/>
        <v>308.66272942671725</v>
      </c>
      <c r="I72" s="31">
        <f t="shared" ca="1" si="36"/>
        <v>307.76246313255592</v>
      </c>
      <c r="J72" s="31">
        <f t="shared" ca="1" si="36"/>
        <v>306.86482261508604</v>
      </c>
      <c r="K72" s="31">
        <f t="shared" ca="1" si="36"/>
        <v>305.96980021579196</v>
      </c>
      <c r="L72" s="31">
        <f t="shared" ca="1" si="36"/>
        <v>305.07738829849598</v>
      </c>
      <c r="M72" s="31">
        <f t="shared" ca="1" si="36"/>
        <v>304.18757924929201</v>
      </c>
      <c r="N72" s="31">
        <f t="shared" ca="1" si="36"/>
        <v>303.30036547648155</v>
      </c>
      <c r="O72" s="31">
        <f t="shared" ca="1" si="36"/>
        <v>302.41573941050848</v>
      </c>
      <c r="S72" s="31">
        <f t="shared" ca="1" si="32"/>
        <v>597.00180518525076</v>
      </c>
      <c r="T72" s="31">
        <f t="shared" ca="1" si="32"/>
        <v>594.51429766364561</v>
      </c>
      <c r="U72" s="31">
        <f t="shared" ca="1" si="32"/>
        <v>592.03715475671379</v>
      </c>
      <c r="V72" s="31">
        <f t="shared" ca="1" si="28"/>
        <v>589.57033327856084</v>
      </c>
      <c r="W72" s="31">
        <f t="shared" ca="1" si="28"/>
        <v>587.11379022323331</v>
      </c>
      <c r="X72" s="31">
        <f t="shared" ca="1" si="28"/>
        <v>584.66748276397004</v>
      </c>
      <c r="Y72" s="31">
        <f t="shared" ca="1" si="28"/>
        <v>582.23136825245342</v>
      </c>
      <c r="Z72" s="31">
        <f t="shared" ca="1" si="28"/>
        <v>579.80540421806825</v>
      </c>
      <c r="AA72" s="31">
        <f t="shared" ca="1" si="28"/>
        <v>577.38954836715959</v>
      </c>
      <c r="AB72" s="31">
        <f t="shared" ca="1" si="28"/>
        <v>574.98375858229645</v>
      </c>
      <c r="AC72" s="31">
        <f t="shared" ca="1" si="28"/>
        <v>572.58799292153685</v>
      </c>
      <c r="AD72" s="31">
        <f t="shared" ca="1" si="28"/>
        <v>570.20220961769712</v>
      </c>
      <c r="AH72" s="31">
        <f t="shared" ca="1" si="37"/>
        <v>703.56610700895681</v>
      </c>
      <c r="AI72" s="31">
        <f t="shared" ca="1" si="37"/>
        <v>700.28279850958165</v>
      </c>
      <c r="AJ72" s="31">
        <f t="shared" ca="1" si="37"/>
        <v>697.01481211653697</v>
      </c>
      <c r="AK72" s="31">
        <f t="shared" ca="1" si="37"/>
        <v>693.76207632665967</v>
      </c>
      <c r="AL72" s="31">
        <f t="shared" ca="1" si="37"/>
        <v>690.52451997046876</v>
      </c>
      <c r="AM72" s="31">
        <f t="shared" ca="1" si="37"/>
        <v>687.30207221060641</v>
      </c>
      <c r="AN72" s="31">
        <f t="shared" ca="1" si="37"/>
        <v>684.09466254029041</v>
      </c>
      <c r="AO72" s="31">
        <f t="shared" ca="1" si="37"/>
        <v>680.90222078176896</v>
      </c>
      <c r="AP72" s="31">
        <f t="shared" ca="1" si="37"/>
        <v>677.72467708478746</v>
      </c>
      <c r="AQ72" s="31">
        <f t="shared" ca="1" si="37"/>
        <v>674.56196192505831</v>
      </c>
      <c r="AR72" s="31">
        <f t="shared" ca="1" si="37"/>
        <v>671.41400610274138</v>
      </c>
      <c r="AS72" s="31">
        <f t="shared" ca="1" si="37"/>
        <v>668.28074074092854</v>
      </c>
      <c r="AW72" s="31">
        <f t="shared" si="40"/>
        <v>1110.1352538204812</v>
      </c>
      <c r="AX72" s="31">
        <f t="shared" ca="1" si="40"/>
        <v>897.33828595214391</v>
      </c>
      <c r="AY72" s="31">
        <f t="shared" ca="1" si="40"/>
        <v>892.25336899841511</v>
      </c>
      <c r="AZ72" s="31">
        <f t="shared" ca="1" si="40"/>
        <v>887.19726657409092</v>
      </c>
      <c r="BA72" s="31">
        <f t="shared" ca="1" si="40"/>
        <v>882.16981539683775</v>
      </c>
      <c r="BB72" s="31">
        <f t="shared" ca="1" si="40"/>
        <v>877.17085310958873</v>
      </c>
      <c r="BC72" s="31">
        <f t="shared" ca="1" si="40"/>
        <v>872.20021827530115</v>
      </c>
      <c r="BD72" s="31">
        <f t="shared" ca="1" si="40"/>
        <v>867.25775037174094</v>
      </c>
      <c r="BE72" s="31">
        <f t="shared" ca="1" si="40"/>
        <v>862.34328978630117</v>
      </c>
      <c r="BF72" s="31">
        <f t="shared" ca="1" si="40"/>
        <v>857.45667781084546</v>
      </c>
      <c r="BG72" s="31">
        <f t="shared" ca="1" si="40"/>
        <v>852.59775663658411</v>
      </c>
      <c r="BH72" s="31">
        <f t="shared" ca="1" si="40"/>
        <v>847.76636934897681</v>
      </c>
      <c r="BL72" s="31">
        <f t="shared" ca="1" si="41"/>
        <v>1387.6690672756015</v>
      </c>
      <c r="BM72" s="31">
        <f t="shared" ca="1" si="41"/>
        <v>1079.5605785156197</v>
      </c>
      <c r="BN72" s="31">
        <f t="shared" ca="1" si="41"/>
        <v>1072.3635079921821</v>
      </c>
      <c r="BO72" s="31">
        <f t="shared" ca="1" si="41"/>
        <v>1065.2144179389009</v>
      </c>
      <c r="BP72" s="31">
        <f t="shared" ca="1" si="41"/>
        <v>1058.1129884859747</v>
      </c>
      <c r="BQ72" s="31">
        <f t="shared" ca="1" si="41"/>
        <v>1051.0589018960682</v>
      </c>
      <c r="BR72" s="31">
        <f t="shared" ca="1" si="41"/>
        <v>1044.0518425500945</v>
      </c>
      <c r="BS72" s="31">
        <f t="shared" ca="1" si="41"/>
        <v>1037.0914969330938</v>
      </c>
      <c r="BT72" s="31">
        <f t="shared" ca="1" si="41"/>
        <v>1030.1775536202065</v>
      </c>
      <c r="BU72" s="31">
        <f t="shared" ca="1" si="41"/>
        <v>1023.3097032627384</v>
      </c>
      <c r="BV72" s="31">
        <f t="shared" ca="1" si="41"/>
        <v>1016.4876385743203</v>
      </c>
      <c r="BW72" s="31">
        <f t="shared" ca="1" si="41"/>
        <v>1009.7110543171581</v>
      </c>
    </row>
    <row r="73" spans="1:75">
      <c r="A73" s="17">
        <v>66</v>
      </c>
      <c r="B73" s="17">
        <v>0.85</v>
      </c>
      <c r="C73" s="17">
        <f t="shared" ref="C73:C107" si="42">B73/SUM($B$8:$B$107)</f>
        <v>1.4930616546636218E-2</v>
      </c>
      <c r="D73" s="31">
        <f t="shared" ca="1" si="27"/>
        <v>336.00844984448804</v>
      </c>
      <c r="E73" s="31">
        <f t="shared" ca="1" si="27"/>
        <v>335.02842519910826</v>
      </c>
      <c r="F73" s="31">
        <f t="shared" ca="1" si="27"/>
        <v>334.05125895894423</v>
      </c>
      <c r="G73" s="31">
        <f t="shared" ca="1" si="27"/>
        <v>333.07694278698051</v>
      </c>
      <c r="H73" s="31">
        <f t="shared" ca="1" si="27"/>
        <v>332.10546837051857</v>
      </c>
      <c r="I73" s="31">
        <f t="shared" ca="1" si="36"/>
        <v>331.1368274211045</v>
      </c>
      <c r="J73" s="31">
        <f t="shared" ca="1" si="36"/>
        <v>330.17101167445963</v>
      </c>
      <c r="K73" s="31">
        <f t="shared" ca="1" si="36"/>
        <v>329.20801289040907</v>
      </c>
      <c r="L73" s="31">
        <f t="shared" ca="1" si="36"/>
        <v>328.24782285281208</v>
      </c>
      <c r="M73" s="31">
        <f t="shared" ca="1" si="36"/>
        <v>327.29043336949138</v>
      </c>
      <c r="N73" s="31">
        <f t="shared" ca="1" si="36"/>
        <v>326.3358362721637</v>
      </c>
      <c r="O73" s="31">
        <f t="shared" ca="1" si="36"/>
        <v>325.38402341636987</v>
      </c>
      <c r="S73" s="31">
        <f t="shared" ca="1" si="32"/>
        <v>642.34371443982673</v>
      </c>
      <c r="T73" s="31">
        <f t="shared" ca="1" si="32"/>
        <v>639.66728229632758</v>
      </c>
      <c r="U73" s="31">
        <f t="shared" ca="1" si="32"/>
        <v>637.0020019534262</v>
      </c>
      <c r="V73" s="31">
        <f t="shared" ca="1" si="28"/>
        <v>634.3478269452869</v>
      </c>
      <c r="W73" s="31">
        <f t="shared" ca="1" si="28"/>
        <v>631.70471099968142</v>
      </c>
      <c r="X73" s="31">
        <f t="shared" ca="1" si="28"/>
        <v>629.07260803718293</v>
      </c>
      <c r="Y73" s="31">
        <f t="shared" ref="X73:AG125" ca="1" si="43">IF($C73*Y$5&gt;(5%*Y$5),(5%*Y$5)*$B73,$C73*Y$5)</f>
        <v>626.45147217036117</v>
      </c>
      <c r="Z73" s="31">
        <f t="shared" ca="1" si="43"/>
        <v>623.84125770298488</v>
      </c>
      <c r="AA73" s="31">
        <f t="shared" ca="1" si="43"/>
        <v>621.24191912922231</v>
      </c>
      <c r="AB73" s="31">
        <f t="shared" ca="1" si="43"/>
        <v>618.65341113285058</v>
      </c>
      <c r="AC73" s="31">
        <f t="shared" ca="1" si="43"/>
        <v>616.07568858646368</v>
      </c>
      <c r="AD73" s="31">
        <f t="shared" ca="1" si="43"/>
        <v>613.50870655068672</v>
      </c>
      <c r="AH73" s="31">
        <f t="shared" ca="1" si="37"/>
        <v>757.00150754128254</v>
      </c>
      <c r="AI73" s="31">
        <f t="shared" ca="1" si="37"/>
        <v>753.46883383942327</v>
      </c>
      <c r="AJ73" s="31">
        <f t="shared" ca="1" si="37"/>
        <v>749.95264594817274</v>
      </c>
      <c r="AK73" s="31">
        <f t="shared" ca="1" si="37"/>
        <v>746.45286693374771</v>
      </c>
      <c r="AL73" s="31">
        <f t="shared" ca="1" si="37"/>
        <v>742.96942022139046</v>
      </c>
      <c r="AM73" s="31">
        <f t="shared" ca="1" si="37"/>
        <v>739.50222959369046</v>
      </c>
      <c r="AN73" s="31">
        <f t="shared" ca="1" si="37"/>
        <v>736.05121918892007</v>
      </c>
      <c r="AO73" s="31">
        <f t="shared" ca="1" si="37"/>
        <v>732.6163134993717</v>
      </c>
      <c r="AP73" s="31">
        <f t="shared" ca="1" si="37"/>
        <v>729.19743736970793</v>
      </c>
      <c r="AQ73" s="31">
        <f t="shared" ca="1" si="37"/>
        <v>725.79451599531592</v>
      </c>
      <c r="AR73" s="31">
        <f t="shared" ca="1" si="37"/>
        <v>722.40747492067112</v>
      </c>
      <c r="AS73" s="31">
        <f t="shared" ca="1" si="37"/>
        <v>719.0362400377079</v>
      </c>
      <c r="AW73" s="31">
        <f t="shared" si="40"/>
        <v>1194.4493237308975</v>
      </c>
      <c r="AX73" s="31">
        <f t="shared" ca="1" si="40"/>
        <v>965.49056083458527</v>
      </c>
      <c r="AY73" s="31">
        <f t="shared" ca="1" si="40"/>
        <v>960.01944765652252</v>
      </c>
      <c r="AZ73" s="31">
        <f t="shared" ca="1" si="40"/>
        <v>954.57933745313574</v>
      </c>
      <c r="BA73" s="31">
        <f t="shared" ca="1" si="40"/>
        <v>949.17005454090133</v>
      </c>
      <c r="BB73" s="31">
        <f t="shared" ca="1" si="40"/>
        <v>943.791424231836</v>
      </c>
      <c r="BC73" s="31">
        <f t="shared" ca="1" si="40"/>
        <v>938.44327282785559</v>
      </c>
      <c r="BD73" s="31">
        <f t="shared" ca="1" si="40"/>
        <v>933.12542761516431</v>
      </c>
      <c r="BE73" s="31">
        <f t="shared" ca="1" si="40"/>
        <v>927.8377168586785</v>
      </c>
      <c r="BF73" s="31">
        <f t="shared" ca="1" si="40"/>
        <v>922.57996979647919</v>
      </c>
      <c r="BG73" s="31">
        <f t="shared" ca="1" si="40"/>
        <v>917.35201663429928</v>
      </c>
      <c r="BH73" s="31">
        <f t="shared" ca="1" si="40"/>
        <v>912.15368854003827</v>
      </c>
      <c r="BL73" s="31">
        <f t="shared" ca="1" si="41"/>
        <v>1493.0616546636218</v>
      </c>
      <c r="BM73" s="31">
        <f t="shared" ca="1" si="41"/>
        <v>1161.552521187692</v>
      </c>
      <c r="BN73" s="31">
        <f t="shared" ca="1" si="41"/>
        <v>1153.8088377131073</v>
      </c>
      <c r="BO73" s="31">
        <f t="shared" ca="1" si="41"/>
        <v>1146.1167787950199</v>
      </c>
      <c r="BP73" s="31">
        <f t="shared" ca="1" si="41"/>
        <v>1138.4760002697196</v>
      </c>
      <c r="BQ73" s="31">
        <f t="shared" ca="1" si="41"/>
        <v>1130.8861602679215</v>
      </c>
      <c r="BR73" s="31">
        <f t="shared" ca="1" si="41"/>
        <v>1123.3469191994689</v>
      </c>
      <c r="BS73" s="31">
        <f t="shared" ca="1" si="41"/>
        <v>1115.8579397381391</v>
      </c>
      <c r="BT73" s="31">
        <f t="shared" ca="1" si="41"/>
        <v>1108.4188868065512</v>
      </c>
      <c r="BU73" s="31">
        <f t="shared" ca="1" si="41"/>
        <v>1101.0294275611741</v>
      </c>
      <c r="BV73" s="31">
        <f t="shared" ca="1" si="41"/>
        <v>1093.6892313774331</v>
      </c>
      <c r="BW73" s="31">
        <f t="shared" ca="1" si="41"/>
        <v>1086.3979698349169</v>
      </c>
    </row>
    <row r="74" spans="1:75">
      <c r="A74" s="17">
        <v>67</v>
      </c>
      <c r="B74" s="17">
        <v>0.88</v>
      </c>
      <c r="C74" s="17">
        <f t="shared" si="42"/>
        <v>1.545757948357632E-2</v>
      </c>
      <c r="D74" s="31">
        <f t="shared" ca="1" si="27"/>
        <v>347.8675716037053</v>
      </c>
      <c r="E74" s="31">
        <f t="shared" ca="1" si="27"/>
        <v>346.85295785319448</v>
      </c>
      <c r="F74" s="31">
        <f t="shared" ca="1" si="27"/>
        <v>345.84130339278931</v>
      </c>
      <c r="G74" s="31">
        <f t="shared" ca="1" si="27"/>
        <v>344.83259959122694</v>
      </c>
      <c r="H74" s="31">
        <f t="shared" ca="1" si="27"/>
        <v>343.8268378424192</v>
      </c>
      <c r="I74" s="31">
        <f t="shared" ca="1" si="36"/>
        <v>342.82400956537879</v>
      </c>
      <c r="J74" s="31">
        <f t="shared" ca="1" si="36"/>
        <v>341.82410620414646</v>
      </c>
      <c r="K74" s="31">
        <f t="shared" ca="1" si="36"/>
        <v>340.82711922771767</v>
      </c>
      <c r="L74" s="31">
        <f t="shared" ca="1" si="36"/>
        <v>339.83304012997019</v>
      </c>
      <c r="M74" s="31">
        <f t="shared" ca="1" si="36"/>
        <v>338.84186042959112</v>
      </c>
      <c r="N74" s="31">
        <f t="shared" ca="1" si="36"/>
        <v>337.85357167000478</v>
      </c>
      <c r="O74" s="31">
        <f t="shared" ca="1" si="36"/>
        <v>336.86816541930057</v>
      </c>
      <c r="S74" s="31">
        <f t="shared" ca="1" si="32"/>
        <v>665.01466906711482</v>
      </c>
      <c r="T74" s="31">
        <f t="shared" ca="1" si="32"/>
        <v>662.24377461266852</v>
      </c>
      <c r="U74" s="31">
        <f t="shared" ca="1" si="32"/>
        <v>659.48442555178246</v>
      </c>
      <c r="V74" s="31">
        <f t="shared" ca="1" si="32"/>
        <v>656.73657377865004</v>
      </c>
      <c r="W74" s="31">
        <f t="shared" ca="1" si="32"/>
        <v>654.00017138790554</v>
      </c>
      <c r="X74" s="31">
        <f t="shared" ca="1" si="43"/>
        <v>651.27517067378938</v>
      </c>
      <c r="Y74" s="31">
        <f t="shared" ca="1" si="43"/>
        <v>648.56152412931522</v>
      </c>
      <c r="Z74" s="31">
        <f t="shared" ca="1" si="43"/>
        <v>645.85918444544313</v>
      </c>
      <c r="AA74" s="31">
        <f t="shared" ca="1" si="43"/>
        <v>643.16810451025367</v>
      </c>
      <c r="AB74" s="31">
        <f t="shared" ca="1" si="43"/>
        <v>640.4882374081277</v>
      </c>
      <c r="AC74" s="31">
        <f t="shared" ca="1" si="43"/>
        <v>637.81953641892721</v>
      </c>
      <c r="AD74" s="31">
        <f t="shared" ca="1" si="43"/>
        <v>635.16195501718164</v>
      </c>
      <c r="AH74" s="31">
        <f t="shared" ca="1" si="37"/>
        <v>783.71920780744551</v>
      </c>
      <c r="AI74" s="31">
        <f t="shared" ca="1" si="37"/>
        <v>780.06185150434419</v>
      </c>
      <c r="AJ74" s="31">
        <f t="shared" ca="1" si="37"/>
        <v>776.42156286399063</v>
      </c>
      <c r="AK74" s="31">
        <f t="shared" ca="1" si="37"/>
        <v>772.79826223729185</v>
      </c>
      <c r="AL74" s="31">
        <f t="shared" ca="1" si="37"/>
        <v>769.19187034685126</v>
      </c>
      <c r="AM74" s="31">
        <f t="shared" ca="1" si="37"/>
        <v>765.60230828523254</v>
      </c>
      <c r="AN74" s="31">
        <f t="shared" ca="1" si="37"/>
        <v>762.0294975132349</v>
      </c>
      <c r="AO74" s="31">
        <f t="shared" ca="1" si="37"/>
        <v>758.47335985817301</v>
      </c>
      <c r="AP74" s="31">
        <f t="shared" ca="1" si="37"/>
        <v>754.93381751216828</v>
      </c>
      <c r="AQ74" s="31">
        <f t="shared" ca="1" si="37"/>
        <v>751.41079303044478</v>
      </c>
      <c r="AR74" s="31">
        <f t="shared" ca="1" si="37"/>
        <v>747.90420932963605</v>
      </c>
      <c r="AS74" s="31">
        <f t="shared" ca="1" si="37"/>
        <v>744.41398968609769</v>
      </c>
      <c r="AW74" s="31">
        <f t="shared" si="40"/>
        <v>1236.6063586861055</v>
      </c>
      <c r="AX74" s="31">
        <f t="shared" ca="1" si="40"/>
        <v>999.56669827580595</v>
      </c>
      <c r="AY74" s="31">
        <f t="shared" ca="1" si="40"/>
        <v>993.90248698557627</v>
      </c>
      <c r="AZ74" s="31">
        <f t="shared" ca="1" si="40"/>
        <v>988.2703728926582</v>
      </c>
      <c r="BA74" s="31">
        <f t="shared" ca="1" si="40"/>
        <v>982.67017411293318</v>
      </c>
      <c r="BB74" s="31">
        <f t="shared" ca="1" si="40"/>
        <v>977.1017097929597</v>
      </c>
      <c r="BC74" s="31">
        <f t="shared" ca="1" si="40"/>
        <v>971.56480010413293</v>
      </c>
      <c r="BD74" s="31">
        <f t="shared" ca="1" si="40"/>
        <v>966.05926623687606</v>
      </c>
      <c r="BE74" s="31">
        <f t="shared" ca="1" si="40"/>
        <v>960.58493039486723</v>
      </c>
      <c r="BF74" s="31">
        <f t="shared" ca="1" si="40"/>
        <v>955.14161578929622</v>
      </c>
      <c r="BG74" s="31">
        <f t="shared" ca="1" si="40"/>
        <v>949.72914663315703</v>
      </c>
      <c r="BH74" s="31">
        <f t="shared" ca="1" si="40"/>
        <v>944.34734813556906</v>
      </c>
      <c r="BL74" s="31">
        <f t="shared" ca="1" si="41"/>
        <v>1545.7579483576321</v>
      </c>
      <c r="BM74" s="31">
        <f t="shared" ca="1" si="41"/>
        <v>1202.5484925237281</v>
      </c>
      <c r="BN74" s="31">
        <f t="shared" ca="1" si="41"/>
        <v>1194.5315025735699</v>
      </c>
      <c r="BO74" s="31">
        <f t="shared" ca="1" si="41"/>
        <v>1186.5679592230795</v>
      </c>
      <c r="BP74" s="31">
        <f t="shared" ca="1" si="41"/>
        <v>1178.6575061615922</v>
      </c>
      <c r="BQ74" s="31">
        <f t="shared" ca="1" si="41"/>
        <v>1170.7997894538482</v>
      </c>
      <c r="BR74" s="31">
        <f t="shared" ca="1" si="41"/>
        <v>1162.9944575241559</v>
      </c>
      <c r="BS74" s="31">
        <f t="shared" ca="1" si="41"/>
        <v>1155.2411611406617</v>
      </c>
      <c r="BT74" s="31">
        <f t="shared" ca="1" si="41"/>
        <v>1147.5395533997237</v>
      </c>
      <c r="BU74" s="31">
        <f t="shared" ca="1" si="41"/>
        <v>1139.8892897103922</v>
      </c>
      <c r="BV74" s="31">
        <f t="shared" ca="1" si="41"/>
        <v>1132.2900277789897</v>
      </c>
      <c r="BW74" s="31">
        <f t="shared" ca="1" si="41"/>
        <v>1124.7414275937963</v>
      </c>
    </row>
    <row r="75" spans="1:75">
      <c r="A75" s="17">
        <v>68</v>
      </c>
      <c r="B75" s="17">
        <v>0.45</v>
      </c>
      <c r="C75" s="17">
        <f t="shared" si="42"/>
        <v>7.9044440541015271E-3</v>
      </c>
      <c r="D75" s="31">
        <f t="shared" ca="1" si="27"/>
        <v>177.88682638825838</v>
      </c>
      <c r="E75" s="31">
        <f t="shared" ca="1" si="27"/>
        <v>177.3679898112926</v>
      </c>
      <c r="F75" s="31">
        <f t="shared" ca="1" si="27"/>
        <v>176.85066650767635</v>
      </c>
      <c r="G75" s="31">
        <f t="shared" ca="1" si="27"/>
        <v>176.33485206369556</v>
      </c>
      <c r="H75" s="31">
        <f t="shared" ca="1" si="27"/>
        <v>175.82054207850982</v>
      </c>
      <c r="I75" s="31">
        <f t="shared" ca="1" si="36"/>
        <v>175.30773216411416</v>
      </c>
      <c r="J75" s="31">
        <f t="shared" ca="1" si="36"/>
        <v>174.79641794530215</v>
      </c>
      <c r="K75" s="31">
        <f t="shared" ca="1" si="36"/>
        <v>174.28659505962833</v>
      </c>
      <c r="L75" s="31">
        <f t="shared" ca="1" si="36"/>
        <v>173.77825915737111</v>
      </c>
      <c r="M75" s="31">
        <f t="shared" ca="1" si="36"/>
        <v>173.27140590149546</v>
      </c>
      <c r="N75" s="31">
        <f t="shared" ca="1" si="36"/>
        <v>172.76603096761608</v>
      </c>
      <c r="O75" s="31">
        <f t="shared" ca="1" si="36"/>
        <v>172.26213004396052</v>
      </c>
      <c r="S75" s="31">
        <f t="shared" ca="1" si="32"/>
        <v>340.06431940932003</v>
      </c>
      <c r="T75" s="31">
        <f t="shared" ca="1" si="32"/>
        <v>338.64738474511461</v>
      </c>
      <c r="U75" s="31">
        <f t="shared" ca="1" si="32"/>
        <v>337.23635397534326</v>
      </c>
      <c r="V75" s="31">
        <f t="shared" ca="1" si="32"/>
        <v>335.83120250044601</v>
      </c>
      <c r="W75" s="31">
        <f t="shared" ca="1" si="32"/>
        <v>334.43190582336075</v>
      </c>
      <c r="X75" s="31">
        <f t="shared" ca="1" si="43"/>
        <v>333.03843954909684</v>
      </c>
      <c r="Y75" s="31">
        <f t="shared" ca="1" si="43"/>
        <v>331.65077938430886</v>
      </c>
      <c r="Z75" s="31">
        <f t="shared" ca="1" si="43"/>
        <v>330.26890113687432</v>
      </c>
      <c r="AA75" s="31">
        <f t="shared" ca="1" si="43"/>
        <v>328.89278071547062</v>
      </c>
      <c r="AB75" s="31">
        <f t="shared" ca="1" si="43"/>
        <v>327.52239412915617</v>
      </c>
      <c r="AC75" s="31">
        <f t="shared" ca="1" si="43"/>
        <v>326.15771748695136</v>
      </c>
      <c r="AD75" s="31">
        <f t="shared" ca="1" si="43"/>
        <v>324.79872699742242</v>
      </c>
      <c r="AH75" s="31">
        <f t="shared" ca="1" si="37"/>
        <v>400.76550399244371</v>
      </c>
      <c r="AI75" s="31">
        <f t="shared" ca="1" si="37"/>
        <v>398.89526497381235</v>
      </c>
      <c r="AJ75" s="31">
        <f t="shared" ca="1" si="37"/>
        <v>397.03375373726789</v>
      </c>
      <c r="AK75" s="31">
        <f t="shared" ca="1" si="37"/>
        <v>395.18092955316058</v>
      </c>
      <c r="AL75" s="31">
        <f t="shared" ca="1" si="37"/>
        <v>393.33675188191256</v>
      </c>
      <c r="AM75" s="31">
        <f t="shared" ca="1" si="37"/>
        <v>391.50118037313024</v>
      </c>
      <c r="AN75" s="31">
        <f t="shared" ca="1" si="37"/>
        <v>389.67417486472237</v>
      </c>
      <c r="AO75" s="31">
        <f t="shared" ca="1" si="37"/>
        <v>387.85569538202031</v>
      </c>
      <c r="AP75" s="31">
        <f t="shared" ca="1" si="37"/>
        <v>386.0457021369042</v>
      </c>
      <c r="AQ75" s="31">
        <f t="shared" ca="1" si="37"/>
        <v>384.24415552693199</v>
      </c>
      <c r="AR75" s="31">
        <f t="shared" ca="1" si="37"/>
        <v>382.45101613447292</v>
      </c>
      <c r="AS75" s="31">
        <f t="shared" ca="1" si="37"/>
        <v>380.66624472584539</v>
      </c>
      <c r="AW75" s="31">
        <f t="shared" si="40"/>
        <v>632.35552432812221</v>
      </c>
      <c r="AX75" s="31">
        <f t="shared" ca="1" si="40"/>
        <v>511.14206161830981</v>
      </c>
      <c r="AY75" s="31">
        <f t="shared" ca="1" si="40"/>
        <v>508.24558993580604</v>
      </c>
      <c r="AZ75" s="31">
        <f t="shared" ca="1" si="40"/>
        <v>505.36553159283659</v>
      </c>
      <c r="BA75" s="31">
        <f t="shared" ca="1" si="40"/>
        <v>502.50179358047717</v>
      </c>
      <c r="BB75" s="31">
        <f t="shared" ca="1" si="40"/>
        <v>499.65428341685435</v>
      </c>
      <c r="BC75" s="31">
        <f t="shared" ca="1" si="40"/>
        <v>496.82290914415887</v>
      </c>
      <c r="BD75" s="31">
        <f t="shared" ca="1" si="40"/>
        <v>494.00757932567524</v>
      </c>
      <c r="BE75" s="31">
        <f t="shared" ca="1" si="40"/>
        <v>491.20820304282978</v>
      </c>
      <c r="BF75" s="31">
        <f t="shared" ca="1" si="40"/>
        <v>488.4246898922537</v>
      </c>
      <c r="BG75" s="31">
        <f t="shared" ca="1" si="40"/>
        <v>485.65694998286432</v>
      </c>
      <c r="BH75" s="31">
        <f t="shared" ca="1" si="40"/>
        <v>482.90489393296144</v>
      </c>
      <c r="BL75" s="31">
        <f t="shared" ca="1" si="41"/>
        <v>790.44440541015274</v>
      </c>
      <c r="BM75" s="31">
        <f t="shared" ca="1" si="41"/>
        <v>614.93957004054278</v>
      </c>
      <c r="BN75" s="31">
        <f t="shared" ca="1" si="41"/>
        <v>610.83997290693912</v>
      </c>
      <c r="BO75" s="31">
        <f t="shared" ca="1" si="41"/>
        <v>606.76770642089286</v>
      </c>
      <c r="BP75" s="31">
        <f t="shared" ca="1" si="41"/>
        <v>602.72258837808693</v>
      </c>
      <c r="BQ75" s="31">
        <f t="shared" ca="1" si="41"/>
        <v>598.70443778889955</v>
      </c>
      <c r="BR75" s="31">
        <f t="shared" ca="1" si="41"/>
        <v>594.71307487030697</v>
      </c>
      <c r="BS75" s="31">
        <f t="shared" ca="1" si="41"/>
        <v>590.74832103783831</v>
      </c>
      <c r="BT75" s="31">
        <f t="shared" ca="1" si="41"/>
        <v>586.80999889758596</v>
      </c>
      <c r="BU75" s="31">
        <f t="shared" ca="1" si="41"/>
        <v>582.89793223826871</v>
      </c>
      <c r="BV75" s="31">
        <f t="shared" ca="1" si="41"/>
        <v>579.01194602334704</v>
      </c>
      <c r="BW75" s="31">
        <f t="shared" ca="1" si="41"/>
        <v>575.1518663831913</v>
      </c>
    </row>
    <row r="76" spans="1:75">
      <c r="A76" s="17">
        <v>69</v>
      </c>
      <c r="B76" s="17">
        <v>0.46</v>
      </c>
      <c r="C76" s="17">
        <f t="shared" si="42"/>
        <v>8.0800983664148941E-3</v>
      </c>
      <c r="D76" s="31">
        <f t="shared" ca="1" si="27"/>
        <v>181.83986697466412</v>
      </c>
      <c r="E76" s="31">
        <f t="shared" ca="1" si="27"/>
        <v>181.30950069598799</v>
      </c>
      <c r="F76" s="31">
        <f t="shared" ca="1" si="27"/>
        <v>180.78068131895805</v>
      </c>
      <c r="G76" s="31">
        <f t="shared" ca="1" si="27"/>
        <v>180.25340433177769</v>
      </c>
      <c r="H76" s="31">
        <f t="shared" ca="1" si="27"/>
        <v>179.72766523581004</v>
      </c>
      <c r="I76" s="31">
        <f t="shared" ca="1" si="36"/>
        <v>179.20345954553889</v>
      </c>
      <c r="J76" s="31">
        <f t="shared" ca="1" si="36"/>
        <v>178.6807827885311</v>
      </c>
      <c r="K76" s="31">
        <f t="shared" ca="1" si="36"/>
        <v>178.15963050539784</v>
      </c>
      <c r="L76" s="31">
        <f t="shared" ca="1" si="36"/>
        <v>177.63999824975713</v>
      </c>
      <c r="M76" s="31">
        <f t="shared" ca="1" si="36"/>
        <v>177.12188158819535</v>
      </c>
      <c r="N76" s="31">
        <f t="shared" ca="1" si="36"/>
        <v>176.60527610022976</v>
      </c>
      <c r="O76" s="31">
        <f t="shared" ca="1" si="36"/>
        <v>176.09017737827074</v>
      </c>
      <c r="S76" s="31">
        <f t="shared" ca="1" si="32"/>
        <v>347.62130428508272</v>
      </c>
      <c r="T76" s="31">
        <f t="shared" ca="1" si="32"/>
        <v>346.1728821838949</v>
      </c>
      <c r="U76" s="31">
        <f t="shared" ca="1" si="32"/>
        <v>344.73049517479535</v>
      </c>
      <c r="V76" s="31">
        <f t="shared" ca="1" si="32"/>
        <v>343.294118111567</v>
      </c>
      <c r="W76" s="31">
        <f t="shared" ca="1" si="32"/>
        <v>341.86372595276873</v>
      </c>
      <c r="X76" s="31">
        <f t="shared" ca="1" si="43"/>
        <v>340.43929376129898</v>
      </c>
      <c r="Y76" s="31">
        <f t="shared" ca="1" si="43"/>
        <v>339.02079670396017</v>
      </c>
      <c r="Z76" s="31">
        <f t="shared" ca="1" si="43"/>
        <v>337.60821005102707</v>
      </c>
      <c r="AA76" s="31">
        <f t="shared" ca="1" si="43"/>
        <v>336.20150917581441</v>
      </c>
      <c r="AB76" s="31">
        <f t="shared" ca="1" si="43"/>
        <v>334.80066955424854</v>
      </c>
      <c r="AC76" s="31">
        <f t="shared" ca="1" si="43"/>
        <v>333.40566676443916</v>
      </c>
      <c r="AD76" s="31">
        <f t="shared" ca="1" si="43"/>
        <v>332.01647648625396</v>
      </c>
      <c r="AH76" s="31">
        <f t="shared" ca="1" si="37"/>
        <v>409.67140408116467</v>
      </c>
      <c r="AI76" s="31">
        <f t="shared" ca="1" si="37"/>
        <v>407.7596041954526</v>
      </c>
      <c r="AJ76" s="31">
        <f t="shared" ca="1" si="37"/>
        <v>405.85672604254052</v>
      </c>
      <c r="AK76" s="31">
        <f t="shared" ca="1" si="37"/>
        <v>403.96272798767524</v>
      </c>
      <c r="AL76" s="31">
        <f t="shared" ca="1" si="37"/>
        <v>402.07756859039949</v>
      </c>
      <c r="AM76" s="31">
        <f t="shared" ca="1" si="37"/>
        <v>400.20120660364427</v>
      </c>
      <c r="AN76" s="31">
        <f t="shared" ca="1" si="37"/>
        <v>398.3336009728273</v>
      </c>
      <c r="AO76" s="31">
        <f t="shared" ca="1" si="37"/>
        <v>396.47471083495407</v>
      </c>
      <c r="AP76" s="31">
        <f t="shared" ca="1" si="37"/>
        <v>394.62449551772431</v>
      </c>
      <c r="AQ76" s="31">
        <f t="shared" ca="1" si="37"/>
        <v>392.78291453864153</v>
      </c>
      <c r="AR76" s="31">
        <f t="shared" ca="1" si="37"/>
        <v>390.94992760412788</v>
      </c>
      <c r="AS76" s="31">
        <f t="shared" ca="1" si="37"/>
        <v>389.12549460864193</v>
      </c>
      <c r="AW76" s="31">
        <f t="shared" si="40"/>
        <v>646.40786931319155</v>
      </c>
      <c r="AX76" s="31">
        <f t="shared" ca="1" si="40"/>
        <v>522.50077409871665</v>
      </c>
      <c r="AY76" s="31">
        <f t="shared" ca="1" si="40"/>
        <v>519.53993637882388</v>
      </c>
      <c r="AZ76" s="31">
        <f t="shared" ca="1" si="40"/>
        <v>516.59587673934402</v>
      </c>
      <c r="BA76" s="31">
        <f t="shared" ca="1" si="40"/>
        <v>513.66850010448775</v>
      </c>
      <c r="BB76" s="31">
        <f t="shared" ca="1" si="40"/>
        <v>510.75771193722886</v>
      </c>
      <c r="BC76" s="31">
        <f t="shared" ca="1" si="40"/>
        <v>507.86341823625128</v>
      </c>
      <c r="BD76" s="31">
        <f t="shared" ca="1" si="40"/>
        <v>504.98552553291245</v>
      </c>
      <c r="BE76" s="31">
        <f t="shared" ca="1" si="40"/>
        <v>502.123940888226</v>
      </c>
      <c r="BF76" s="31">
        <f t="shared" ca="1" si="40"/>
        <v>499.27857188985934</v>
      </c>
      <c r="BG76" s="31">
        <f t="shared" ca="1" si="40"/>
        <v>496.44932664915018</v>
      </c>
      <c r="BH76" s="31">
        <f t="shared" ca="1" si="40"/>
        <v>493.63611379813835</v>
      </c>
      <c r="BL76" s="31">
        <f t="shared" ca="1" si="41"/>
        <v>808.00983664148941</v>
      </c>
      <c r="BM76" s="31">
        <f t="shared" ca="1" si="41"/>
        <v>628.6048938192215</v>
      </c>
      <c r="BN76" s="31">
        <f t="shared" ca="1" si="41"/>
        <v>624.4141945270934</v>
      </c>
      <c r="BO76" s="31">
        <f t="shared" ca="1" si="41"/>
        <v>620.25143323024599</v>
      </c>
      <c r="BP76" s="31">
        <f t="shared" ca="1" si="41"/>
        <v>616.11642367537775</v>
      </c>
      <c r="BQ76" s="31">
        <f t="shared" ca="1" si="41"/>
        <v>612.0089808508751</v>
      </c>
      <c r="BR76" s="31">
        <f t="shared" ca="1" si="41"/>
        <v>607.92892097853598</v>
      </c>
      <c r="BS76" s="31">
        <f t="shared" ca="1" si="41"/>
        <v>603.87606150534577</v>
      </c>
      <c r="BT76" s="31">
        <f t="shared" ca="1" si="41"/>
        <v>599.85022109531008</v>
      </c>
      <c r="BU76" s="31">
        <f t="shared" ca="1" si="41"/>
        <v>595.85121962134133</v>
      </c>
      <c r="BV76" s="31">
        <f t="shared" ca="1" si="41"/>
        <v>591.8788781571991</v>
      </c>
      <c r="BW76" s="31">
        <f t="shared" ca="1" si="41"/>
        <v>587.93301896948435</v>
      </c>
    </row>
    <row r="77" spans="1:75">
      <c r="A77" s="17">
        <v>70</v>
      </c>
      <c r="B77" s="17">
        <v>0.33</v>
      </c>
      <c r="C77" s="17">
        <f t="shared" si="42"/>
        <v>5.7965923063411206E-3</v>
      </c>
      <c r="D77" s="31">
        <f t="shared" ca="1" si="27"/>
        <v>130.45033935138949</v>
      </c>
      <c r="E77" s="31">
        <f t="shared" ca="1" si="27"/>
        <v>130.06985919494792</v>
      </c>
      <c r="F77" s="31">
        <f t="shared" ca="1" si="27"/>
        <v>129.69048877229602</v>
      </c>
      <c r="G77" s="31">
        <f t="shared" ca="1" si="27"/>
        <v>129.31222484671011</v>
      </c>
      <c r="H77" s="31">
        <f t="shared" ca="1" si="27"/>
        <v>128.93506419090721</v>
      </c>
      <c r="I77" s="31">
        <f t="shared" ca="1" si="36"/>
        <v>128.55900358701706</v>
      </c>
      <c r="J77" s="31">
        <f t="shared" ca="1" si="36"/>
        <v>128.18403982655494</v>
      </c>
      <c r="K77" s="31">
        <f t="shared" ca="1" si="36"/>
        <v>127.81016971039413</v>
      </c>
      <c r="L77" s="31">
        <f t="shared" ca="1" si="36"/>
        <v>127.43739004873883</v>
      </c>
      <c r="M77" s="31">
        <f t="shared" ca="1" si="36"/>
        <v>127.06569766109668</v>
      </c>
      <c r="N77" s="31">
        <f t="shared" ca="1" si="36"/>
        <v>126.6950893762518</v>
      </c>
      <c r="O77" s="31">
        <f t="shared" ca="1" si="36"/>
        <v>126.32556203223773</v>
      </c>
      <c r="S77" s="31">
        <f t="shared" ca="1" si="32"/>
        <v>249.38050090016807</v>
      </c>
      <c r="T77" s="31">
        <f t="shared" ca="1" si="32"/>
        <v>248.34141547975074</v>
      </c>
      <c r="U77" s="31">
        <f t="shared" ca="1" si="32"/>
        <v>247.30665958191844</v>
      </c>
      <c r="V77" s="31">
        <f t="shared" ca="1" si="32"/>
        <v>246.27621516699378</v>
      </c>
      <c r="W77" s="31">
        <f t="shared" ca="1" si="32"/>
        <v>245.25006427046458</v>
      </c>
      <c r="X77" s="31">
        <f t="shared" ca="1" si="43"/>
        <v>244.22818900267103</v>
      </c>
      <c r="Y77" s="31">
        <f t="shared" ca="1" si="43"/>
        <v>243.21057154849322</v>
      </c>
      <c r="Z77" s="31">
        <f t="shared" ca="1" si="43"/>
        <v>242.1971941670412</v>
      </c>
      <c r="AA77" s="31">
        <f t="shared" ca="1" si="43"/>
        <v>241.18803919134515</v>
      </c>
      <c r="AB77" s="31">
        <f t="shared" ca="1" si="43"/>
        <v>240.1830890280479</v>
      </c>
      <c r="AC77" s="31">
        <f t="shared" ca="1" si="43"/>
        <v>239.18232615709772</v>
      </c>
      <c r="AD77" s="31">
        <f t="shared" ca="1" si="43"/>
        <v>238.18573313144313</v>
      </c>
      <c r="AH77" s="31">
        <f t="shared" ca="1" si="37"/>
        <v>293.89470292779208</v>
      </c>
      <c r="AI77" s="31">
        <f t="shared" ca="1" si="37"/>
        <v>292.52319431412906</v>
      </c>
      <c r="AJ77" s="31">
        <f t="shared" ca="1" si="37"/>
        <v>291.15808607399651</v>
      </c>
      <c r="AK77" s="31">
        <f t="shared" ca="1" si="37"/>
        <v>289.79934833898449</v>
      </c>
      <c r="AL77" s="31">
        <f t="shared" ca="1" si="37"/>
        <v>288.44695138006927</v>
      </c>
      <c r="AM77" s="31">
        <f t="shared" ca="1" si="37"/>
        <v>287.1008656069622</v>
      </c>
      <c r="AN77" s="31">
        <f t="shared" ca="1" si="37"/>
        <v>285.76106156746312</v>
      </c>
      <c r="AO77" s="31">
        <f t="shared" ca="1" si="37"/>
        <v>284.42750994681489</v>
      </c>
      <c r="AP77" s="31">
        <f t="shared" ca="1" si="37"/>
        <v>283.10018156706315</v>
      </c>
      <c r="AQ77" s="31">
        <f t="shared" ca="1" si="37"/>
        <v>281.77904738641683</v>
      </c>
      <c r="AR77" s="31">
        <f t="shared" ca="1" si="37"/>
        <v>280.4640784986135</v>
      </c>
      <c r="AS77" s="31">
        <f t="shared" ca="1" si="37"/>
        <v>279.15524613228666</v>
      </c>
      <c r="AW77" s="31">
        <f t="shared" si="40"/>
        <v>463.72738450728963</v>
      </c>
      <c r="AX77" s="31">
        <f t="shared" ca="1" si="40"/>
        <v>374.83751185342726</v>
      </c>
      <c r="AY77" s="31">
        <f t="shared" ca="1" si="40"/>
        <v>372.71343261959117</v>
      </c>
      <c r="AZ77" s="31">
        <f t="shared" ca="1" si="40"/>
        <v>370.60138983474684</v>
      </c>
      <c r="BA77" s="31">
        <f t="shared" ca="1" si="40"/>
        <v>368.50131529234994</v>
      </c>
      <c r="BB77" s="31">
        <f t="shared" ca="1" si="40"/>
        <v>366.41314117235993</v>
      </c>
      <c r="BC77" s="31">
        <f t="shared" ca="1" si="40"/>
        <v>364.33680003904988</v>
      </c>
      <c r="BD77" s="31">
        <f t="shared" ca="1" si="40"/>
        <v>362.27222483882855</v>
      </c>
      <c r="BE77" s="31">
        <f t="shared" ca="1" si="40"/>
        <v>360.21934889807522</v>
      </c>
      <c r="BF77" s="31">
        <f t="shared" ca="1" si="40"/>
        <v>358.17810592098613</v>
      </c>
      <c r="BG77" s="31">
        <f t="shared" ca="1" si="40"/>
        <v>356.14842998743387</v>
      </c>
      <c r="BH77" s="31">
        <f t="shared" ca="1" si="40"/>
        <v>354.13025555083846</v>
      </c>
      <c r="BL77" s="31">
        <f t="shared" ca="1" si="41"/>
        <v>579.65923063411208</v>
      </c>
      <c r="BM77" s="31">
        <f t="shared" ca="1" si="41"/>
        <v>450.95568469639812</v>
      </c>
      <c r="BN77" s="31">
        <f t="shared" ca="1" si="41"/>
        <v>447.94931346508878</v>
      </c>
      <c r="BO77" s="31">
        <f t="shared" ca="1" si="41"/>
        <v>444.96298470865486</v>
      </c>
      <c r="BP77" s="31">
        <f t="shared" ca="1" si="41"/>
        <v>441.99656481059714</v>
      </c>
      <c r="BQ77" s="31">
        <f t="shared" ca="1" si="41"/>
        <v>439.04992104519312</v>
      </c>
      <c r="BR77" s="31">
        <f t="shared" ca="1" si="41"/>
        <v>436.12292157155855</v>
      </c>
      <c r="BS77" s="31">
        <f t="shared" ca="1" si="41"/>
        <v>433.21543542774816</v>
      </c>
      <c r="BT77" s="31">
        <f t="shared" ca="1" si="41"/>
        <v>430.32733252489646</v>
      </c>
      <c r="BU77" s="31">
        <f t="shared" ca="1" si="41"/>
        <v>427.45848364139709</v>
      </c>
      <c r="BV77" s="31">
        <f t="shared" ca="1" si="41"/>
        <v>424.60876041712118</v>
      </c>
      <c r="BW77" s="31">
        <f t="shared" ca="1" si="41"/>
        <v>421.77803534767367</v>
      </c>
    </row>
    <row r="78" spans="1:75">
      <c r="A78" s="17">
        <v>71</v>
      </c>
      <c r="B78" s="17">
        <v>0.14000000000000001</v>
      </c>
      <c r="C78" s="17">
        <f t="shared" si="42"/>
        <v>2.4591603723871421E-3</v>
      </c>
      <c r="D78" s="31">
        <f t="shared" ca="1" si="27"/>
        <v>55.342568209680394</v>
      </c>
      <c r="E78" s="31">
        <f t="shared" ca="1" si="27"/>
        <v>55.181152385735487</v>
      </c>
      <c r="F78" s="31">
        <f t="shared" ca="1" si="27"/>
        <v>55.020207357943761</v>
      </c>
      <c r="G78" s="31">
        <f t="shared" ca="1" si="27"/>
        <v>54.859731753149745</v>
      </c>
      <c r="H78" s="31">
        <f t="shared" ca="1" si="27"/>
        <v>54.699724202203065</v>
      </c>
      <c r="I78" s="31">
        <f t="shared" ca="1" si="36"/>
        <v>54.54018333994663</v>
      </c>
      <c r="J78" s="31">
        <f t="shared" ca="1" si="36"/>
        <v>54.381107805205126</v>
      </c>
      <c r="K78" s="31">
        <f t="shared" ca="1" si="36"/>
        <v>54.222496240773268</v>
      </c>
      <c r="L78" s="31">
        <f t="shared" ca="1" si="36"/>
        <v>54.064347293404353</v>
      </c>
      <c r="M78" s="31">
        <f t="shared" ca="1" si="36"/>
        <v>53.906659613798588</v>
      </c>
      <c r="N78" s="31">
        <f t="shared" ca="1" si="36"/>
        <v>53.749431856591677</v>
      </c>
      <c r="O78" s="31">
        <f t="shared" ca="1" si="36"/>
        <v>53.592662680343281</v>
      </c>
      <c r="S78" s="31">
        <f t="shared" ca="1" si="32"/>
        <v>105.79778826067736</v>
      </c>
      <c r="T78" s="31">
        <f t="shared" ca="1" si="32"/>
        <v>105.35696414292455</v>
      </c>
      <c r="U78" s="31">
        <f t="shared" ca="1" si="32"/>
        <v>104.91797679232904</v>
      </c>
      <c r="V78" s="31">
        <f t="shared" ca="1" si="32"/>
        <v>104.48081855569433</v>
      </c>
      <c r="W78" s="31">
        <f t="shared" ca="1" si="32"/>
        <v>104.04548181171225</v>
      </c>
      <c r="X78" s="31">
        <f t="shared" ca="1" si="43"/>
        <v>103.61195897083014</v>
      </c>
      <c r="Y78" s="31">
        <f t="shared" ca="1" si="43"/>
        <v>103.18024247511833</v>
      </c>
      <c r="Z78" s="31">
        <f t="shared" ca="1" si="43"/>
        <v>102.75032479813869</v>
      </c>
      <c r="AA78" s="31">
        <f t="shared" ca="1" si="43"/>
        <v>102.3221984448131</v>
      </c>
      <c r="AB78" s="31">
        <f t="shared" ca="1" si="43"/>
        <v>101.89585595129304</v>
      </c>
      <c r="AC78" s="31">
        <f t="shared" ca="1" si="43"/>
        <v>101.47128988482933</v>
      </c>
      <c r="AD78" s="31">
        <f t="shared" ca="1" si="43"/>
        <v>101.04849284364253</v>
      </c>
      <c r="AH78" s="31">
        <f t="shared" ca="1" si="37"/>
        <v>124.68260124209363</v>
      </c>
      <c r="AI78" s="31">
        <f t="shared" ca="1" si="37"/>
        <v>124.10074910296386</v>
      </c>
      <c r="AJ78" s="31">
        <f t="shared" ca="1" si="37"/>
        <v>123.5216122738167</v>
      </c>
      <c r="AK78" s="31">
        <f t="shared" ca="1" si="37"/>
        <v>122.94517808320553</v>
      </c>
      <c r="AL78" s="31">
        <f t="shared" ca="1" si="37"/>
        <v>122.37143391881726</v>
      </c>
      <c r="AM78" s="31">
        <f t="shared" ca="1" si="37"/>
        <v>121.80036722719609</v>
      </c>
      <c r="AN78" s="31">
        <f t="shared" ca="1" si="37"/>
        <v>121.23196551346921</v>
      </c>
      <c r="AO78" s="31">
        <f t="shared" ca="1" si="37"/>
        <v>120.666216341073</v>
      </c>
      <c r="AP78" s="31">
        <f t="shared" ca="1" si="37"/>
        <v>120.10310733148133</v>
      </c>
      <c r="AQ78" s="31">
        <f t="shared" ca="1" si="37"/>
        <v>119.5426261639344</v>
      </c>
      <c r="AR78" s="31">
        <f t="shared" ca="1" si="37"/>
        <v>118.98476057516937</v>
      </c>
      <c r="AS78" s="31">
        <f t="shared" ca="1" si="37"/>
        <v>118.42949835915191</v>
      </c>
      <c r="AW78" s="31">
        <f t="shared" si="40"/>
        <v>196.73282979097138</v>
      </c>
      <c r="AX78" s="31">
        <f t="shared" ca="1" si="40"/>
        <v>159.02197472569642</v>
      </c>
      <c r="AY78" s="31">
        <f t="shared" ca="1" si="40"/>
        <v>158.12085020225078</v>
      </c>
      <c r="AZ78" s="31">
        <f t="shared" ca="1" si="40"/>
        <v>157.22483205110473</v>
      </c>
      <c r="BA78" s="31">
        <f t="shared" ca="1" si="40"/>
        <v>156.33389133614847</v>
      </c>
      <c r="BB78" s="31">
        <f t="shared" ca="1" si="40"/>
        <v>155.44799928524361</v>
      </c>
      <c r="BC78" s="31">
        <f t="shared" ca="1" si="40"/>
        <v>154.56712728929389</v>
      </c>
      <c r="BD78" s="31">
        <f t="shared" ca="1" si="40"/>
        <v>153.69124690132119</v>
      </c>
      <c r="BE78" s="31">
        <f t="shared" ca="1" si="40"/>
        <v>152.82032983554706</v>
      </c>
      <c r="BF78" s="31">
        <f t="shared" ca="1" si="40"/>
        <v>151.95434796647896</v>
      </c>
      <c r="BG78" s="31">
        <f t="shared" ca="1" si="40"/>
        <v>151.09327332800225</v>
      </c>
      <c r="BH78" s="31">
        <f t="shared" ca="1" si="40"/>
        <v>150.23707811247692</v>
      </c>
      <c r="BL78" s="31">
        <f t="shared" ca="1" si="41"/>
        <v>245.91603723871421</v>
      </c>
      <c r="BM78" s="31">
        <f t="shared" ca="1" si="41"/>
        <v>191.31453290150225</v>
      </c>
      <c r="BN78" s="31">
        <f t="shared" ca="1" si="41"/>
        <v>190.03910268215887</v>
      </c>
      <c r="BO78" s="31">
        <f t="shared" ca="1" si="41"/>
        <v>188.77217533094449</v>
      </c>
      <c r="BP78" s="31">
        <f t="shared" ca="1" si="41"/>
        <v>187.51369416207152</v>
      </c>
      <c r="BQ78" s="31">
        <f t="shared" ca="1" si="41"/>
        <v>186.26360286765768</v>
      </c>
      <c r="BR78" s="31">
        <f t="shared" ca="1" si="41"/>
        <v>185.02184551520665</v>
      </c>
      <c r="BS78" s="31">
        <f t="shared" ca="1" si="41"/>
        <v>183.78836654510528</v>
      </c>
      <c r="BT78" s="31">
        <f t="shared" ca="1" si="41"/>
        <v>182.56311076813788</v>
      </c>
      <c r="BU78" s="31">
        <f t="shared" ca="1" si="41"/>
        <v>181.34602336301694</v>
      </c>
      <c r="BV78" s="31">
        <f t="shared" ca="1" si="41"/>
        <v>180.13704987393021</v>
      </c>
      <c r="BW78" s="31">
        <f t="shared" ca="1" si="41"/>
        <v>178.93613620810399</v>
      </c>
    </row>
    <row r="79" spans="1:75">
      <c r="A79" s="17">
        <v>72</v>
      </c>
      <c r="B79" s="17">
        <v>0.25</v>
      </c>
      <c r="C79" s="17">
        <f t="shared" si="42"/>
        <v>4.3913578078341817E-3</v>
      </c>
      <c r="D79" s="31">
        <f t="shared" ca="1" si="27"/>
        <v>98.826014660143542</v>
      </c>
      <c r="E79" s="31">
        <f t="shared" ca="1" si="27"/>
        <v>98.53777211738479</v>
      </c>
      <c r="F79" s="31">
        <f t="shared" ca="1" si="27"/>
        <v>98.250370282042425</v>
      </c>
      <c r="G79" s="31">
        <f t="shared" ca="1" si="27"/>
        <v>97.963806702053091</v>
      </c>
      <c r="H79" s="31">
        <f t="shared" ca="1" si="27"/>
        <v>97.678078932505457</v>
      </c>
      <c r="I79" s="31">
        <f t="shared" ca="1" si="36"/>
        <v>97.393184535618971</v>
      </c>
      <c r="J79" s="31">
        <f t="shared" ca="1" si="36"/>
        <v>97.109121080723426</v>
      </c>
      <c r="K79" s="31">
        <f t="shared" ca="1" si="36"/>
        <v>96.82588614423797</v>
      </c>
      <c r="L79" s="31">
        <f t="shared" ca="1" si="36"/>
        <v>96.543477309650612</v>
      </c>
      <c r="M79" s="31">
        <f t="shared" ca="1" si="36"/>
        <v>96.261892167497479</v>
      </c>
      <c r="N79" s="31">
        <f t="shared" ca="1" si="36"/>
        <v>95.981128315342261</v>
      </c>
      <c r="O79" s="31">
        <f t="shared" ca="1" si="36"/>
        <v>95.701183357755838</v>
      </c>
      <c r="S79" s="31">
        <f t="shared" ca="1" si="32"/>
        <v>188.92462189406669</v>
      </c>
      <c r="T79" s="31">
        <f t="shared" ca="1" si="32"/>
        <v>188.13743596950809</v>
      </c>
      <c r="U79" s="31">
        <f t="shared" ca="1" si="32"/>
        <v>187.35352998630182</v>
      </c>
      <c r="V79" s="31">
        <f t="shared" ca="1" si="32"/>
        <v>186.57289027802557</v>
      </c>
      <c r="W79" s="31">
        <f t="shared" ca="1" si="32"/>
        <v>185.79550323520041</v>
      </c>
      <c r="X79" s="31">
        <f t="shared" ca="1" si="43"/>
        <v>185.02135530505379</v>
      </c>
      <c r="Y79" s="31">
        <f t="shared" ca="1" si="43"/>
        <v>184.25043299128271</v>
      </c>
      <c r="Z79" s="31">
        <f t="shared" ca="1" si="43"/>
        <v>183.48272285381907</v>
      </c>
      <c r="AA79" s="31">
        <f t="shared" ca="1" si="43"/>
        <v>182.71821150859481</v>
      </c>
      <c r="AB79" s="31">
        <f t="shared" ca="1" si="43"/>
        <v>181.95688562730899</v>
      </c>
      <c r="AC79" s="31">
        <f t="shared" ca="1" si="43"/>
        <v>181.19873193719522</v>
      </c>
      <c r="AD79" s="31">
        <f t="shared" ca="1" si="43"/>
        <v>180.44373722079021</v>
      </c>
      <c r="AH79" s="31">
        <f t="shared" ca="1" si="37"/>
        <v>222.6475022180243</v>
      </c>
      <c r="AI79" s="31">
        <f t="shared" ca="1" si="37"/>
        <v>221.60848054100686</v>
      </c>
      <c r="AJ79" s="31">
        <f t="shared" ca="1" si="37"/>
        <v>220.57430763181551</v>
      </c>
      <c r="AK79" s="31">
        <f t="shared" ca="1" si="37"/>
        <v>219.54496086286699</v>
      </c>
      <c r="AL79" s="31">
        <f t="shared" ca="1" si="37"/>
        <v>218.52041771217367</v>
      </c>
      <c r="AM79" s="31">
        <f t="shared" ca="1" si="37"/>
        <v>217.50065576285013</v>
      </c>
      <c r="AN79" s="31">
        <f t="shared" ca="1" si="37"/>
        <v>216.48565270262353</v>
      </c>
      <c r="AO79" s="31">
        <f t="shared" ca="1" si="37"/>
        <v>215.47538632334459</v>
      </c>
      <c r="AP79" s="31">
        <f t="shared" ca="1" si="37"/>
        <v>214.46983452050233</v>
      </c>
      <c r="AQ79" s="31">
        <f t="shared" ca="1" si="37"/>
        <v>213.46897529273997</v>
      </c>
      <c r="AR79" s="31">
        <f t="shared" ca="1" si="37"/>
        <v>212.47278674137385</v>
      </c>
      <c r="AS79" s="31">
        <f t="shared" ca="1" si="37"/>
        <v>211.4812470699141</v>
      </c>
      <c r="AW79" s="31">
        <f t="shared" si="40"/>
        <v>351.30862462673451</v>
      </c>
      <c r="AX79" s="31">
        <f t="shared" ca="1" si="40"/>
        <v>283.96781201017211</v>
      </c>
      <c r="AY79" s="31">
        <f t="shared" ca="1" si="40"/>
        <v>282.3586610754478</v>
      </c>
      <c r="AZ79" s="31">
        <f t="shared" ca="1" si="40"/>
        <v>280.75862866268699</v>
      </c>
      <c r="BA79" s="31">
        <f t="shared" ca="1" si="40"/>
        <v>279.16766310026509</v>
      </c>
      <c r="BB79" s="31">
        <f t="shared" ca="1" si="40"/>
        <v>277.58571300936353</v>
      </c>
      <c r="BC79" s="31">
        <f t="shared" ca="1" si="40"/>
        <v>276.01272730231045</v>
      </c>
      <c r="BD79" s="31">
        <f t="shared" ca="1" si="40"/>
        <v>274.4486551809307</v>
      </c>
      <c r="BE79" s="31">
        <f t="shared" ca="1" si="40"/>
        <v>272.89344613490545</v>
      </c>
      <c r="BF79" s="31">
        <f t="shared" ca="1" si="40"/>
        <v>271.34704994014095</v>
      </c>
      <c r="BG79" s="31">
        <f t="shared" ca="1" si="40"/>
        <v>269.80941665714687</v>
      </c>
      <c r="BH79" s="31">
        <f t="shared" ca="1" si="40"/>
        <v>268.280496629423</v>
      </c>
      <c r="BL79" s="31">
        <f t="shared" ca="1" si="41"/>
        <v>439.13578078341817</v>
      </c>
      <c r="BM79" s="31">
        <f t="shared" ca="1" si="41"/>
        <v>341.6330944669682</v>
      </c>
      <c r="BN79" s="31">
        <f t="shared" ca="1" si="41"/>
        <v>339.35554050385508</v>
      </c>
      <c r="BO79" s="31">
        <f t="shared" ca="1" si="41"/>
        <v>337.09317023382937</v>
      </c>
      <c r="BP79" s="31">
        <f t="shared" ca="1" si="41"/>
        <v>334.84588243227051</v>
      </c>
      <c r="BQ79" s="31">
        <f t="shared" ca="1" si="41"/>
        <v>332.61357654938865</v>
      </c>
      <c r="BR79" s="31">
        <f t="shared" ca="1" si="41"/>
        <v>330.39615270572614</v>
      </c>
      <c r="BS79" s="31">
        <f t="shared" ca="1" si="41"/>
        <v>328.19351168768793</v>
      </c>
      <c r="BT79" s="31">
        <f t="shared" ca="1" si="41"/>
        <v>326.00555494310333</v>
      </c>
      <c r="BU79" s="31">
        <f t="shared" ca="1" si="41"/>
        <v>323.83218457681591</v>
      </c>
      <c r="BV79" s="31">
        <f t="shared" ca="1" si="41"/>
        <v>321.6733033463039</v>
      </c>
      <c r="BW79" s="31">
        <f t="shared" ca="1" si="41"/>
        <v>319.5288146573285</v>
      </c>
    </row>
    <row r="80" spans="1:75">
      <c r="A80" s="17">
        <v>73</v>
      </c>
      <c r="B80" s="17">
        <v>0.61</v>
      </c>
      <c r="C80" s="17">
        <f t="shared" si="42"/>
        <v>1.0714913051115403E-2</v>
      </c>
      <c r="D80" s="31">
        <f t="shared" ca="1" si="27"/>
        <v>241.13547577075025</v>
      </c>
      <c r="E80" s="31">
        <f t="shared" ca="1" si="27"/>
        <v>240.43216396641887</v>
      </c>
      <c r="F80" s="31">
        <f t="shared" ca="1" si="27"/>
        <v>239.73090348818351</v>
      </c>
      <c r="G80" s="31">
        <f t="shared" ca="1" si="27"/>
        <v>239.03168835300954</v>
      </c>
      <c r="H80" s="31">
        <f t="shared" ca="1" si="27"/>
        <v>238.3345125953133</v>
      </c>
      <c r="I80" s="31">
        <f t="shared" ca="1" si="36"/>
        <v>237.63937026691028</v>
      </c>
      <c r="J80" s="31">
        <f t="shared" ca="1" si="36"/>
        <v>236.94625543696515</v>
      </c>
      <c r="K80" s="31">
        <f t="shared" ca="1" si="36"/>
        <v>236.25516219194063</v>
      </c>
      <c r="L80" s="31">
        <f t="shared" ca="1" si="36"/>
        <v>235.5660846355475</v>
      </c>
      <c r="M80" s="31">
        <f t="shared" ca="1" si="36"/>
        <v>234.87901688869383</v>
      </c>
      <c r="N80" s="31">
        <f t="shared" ca="1" si="36"/>
        <v>234.19395308943513</v>
      </c>
      <c r="O80" s="31">
        <f t="shared" ca="1" si="36"/>
        <v>233.51088739292425</v>
      </c>
      <c r="S80" s="31">
        <f t="shared" ca="1" si="32"/>
        <v>460.97607742152275</v>
      </c>
      <c r="T80" s="31">
        <f t="shared" ca="1" si="32"/>
        <v>459.05534376559973</v>
      </c>
      <c r="U80" s="31">
        <f t="shared" ca="1" si="32"/>
        <v>457.14261316657644</v>
      </c>
      <c r="V80" s="31">
        <f t="shared" ca="1" si="32"/>
        <v>455.23785227838238</v>
      </c>
      <c r="W80" s="31">
        <f t="shared" ca="1" si="32"/>
        <v>453.34102789388902</v>
      </c>
      <c r="X80" s="31">
        <f t="shared" ca="1" si="43"/>
        <v>451.45210694433126</v>
      </c>
      <c r="Y80" s="31">
        <f t="shared" ca="1" si="43"/>
        <v>449.57105649872983</v>
      </c>
      <c r="Z80" s="31">
        <f t="shared" ca="1" si="43"/>
        <v>447.69784376331853</v>
      </c>
      <c r="AA80" s="31">
        <f t="shared" ca="1" si="43"/>
        <v>445.83243608097132</v>
      </c>
      <c r="AB80" s="31">
        <f t="shared" ca="1" si="43"/>
        <v>443.97480093063393</v>
      </c>
      <c r="AC80" s="31">
        <f t="shared" ca="1" si="43"/>
        <v>442.1249059267563</v>
      </c>
      <c r="AD80" s="31">
        <f t="shared" ca="1" si="43"/>
        <v>440.28271881872814</v>
      </c>
      <c r="AH80" s="31">
        <f t="shared" ca="1" si="37"/>
        <v>543.25990541197928</v>
      </c>
      <c r="AI80" s="31">
        <f t="shared" ca="1" si="37"/>
        <v>540.72469252005669</v>
      </c>
      <c r="AJ80" s="31">
        <f t="shared" ca="1" si="37"/>
        <v>538.20131062162977</v>
      </c>
      <c r="AK80" s="31">
        <f t="shared" ca="1" si="37"/>
        <v>535.68970450539541</v>
      </c>
      <c r="AL80" s="31">
        <f t="shared" ca="1" si="37"/>
        <v>533.18981921770364</v>
      </c>
      <c r="AM80" s="31">
        <f t="shared" ca="1" si="37"/>
        <v>530.70160006135438</v>
      </c>
      <c r="AN80" s="31">
        <f t="shared" ca="1" si="37"/>
        <v>528.22499259440144</v>
      </c>
      <c r="AO80" s="31">
        <f t="shared" ca="1" si="37"/>
        <v>525.75994262896086</v>
      </c>
      <c r="AP80" s="31">
        <f t="shared" ca="1" si="37"/>
        <v>523.30639623002571</v>
      </c>
      <c r="AQ80" s="31">
        <f t="shared" ca="1" si="37"/>
        <v>520.86429971428549</v>
      </c>
      <c r="AR80" s="31">
        <f t="shared" ca="1" si="37"/>
        <v>518.43359964895217</v>
      </c>
      <c r="AS80" s="31">
        <f t="shared" ca="1" si="37"/>
        <v>516.01424285059034</v>
      </c>
      <c r="AW80" s="31">
        <f t="shared" si="40"/>
        <v>857.19304408923222</v>
      </c>
      <c r="AX80" s="31">
        <f t="shared" ca="1" si="40"/>
        <v>692.88146130481994</v>
      </c>
      <c r="AY80" s="31">
        <f t="shared" ca="1" si="40"/>
        <v>688.95513302409267</v>
      </c>
      <c r="AZ80" s="31">
        <f t="shared" ca="1" si="40"/>
        <v>685.05105393695624</v>
      </c>
      <c r="BA80" s="31">
        <f t="shared" ca="1" si="40"/>
        <v>681.16909796464677</v>
      </c>
      <c r="BB80" s="31">
        <f t="shared" ca="1" si="40"/>
        <v>677.30913974284704</v>
      </c>
      <c r="BC80" s="31">
        <f t="shared" ca="1" si="40"/>
        <v>673.47105461763749</v>
      </c>
      <c r="BD80" s="31">
        <f t="shared" ca="1" si="40"/>
        <v>669.65471864147082</v>
      </c>
      <c r="BE80" s="31">
        <f t="shared" ca="1" si="40"/>
        <v>665.86000856916928</v>
      </c>
      <c r="BF80" s="31">
        <f t="shared" ca="1" si="40"/>
        <v>662.08680185394394</v>
      </c>
      <c r="BG80" s="31">
        <f t="shared" ca="1" si="40"/>
        <v>658.33497664343827</v>
      </c>
      <c r="BH80" s="31">
        <f t="shared" ca="1" si="40"/>
        <v>654.60441177579219</v>
      </c>
      <c r="BL80" s="31">
        <f t="shared" ca="1" si="41"/>
        <v>1071.4913051115402</v>
      </c>
      <c r="BM80" s="31">
        <f t="shared" ca="1" si="41"/>
        <v>833.58475049940239</v>
      </c>
      <c r="BN80" s="31">
        <f t="shared" ca="1" si="41"/>
        <v>828.0275188294064</v>
      </c>
      <c r="BO80" s="31">
        <f t="shared" ca="1" si="41"/>
        <v>822.50733537054373</v>
      </c>
      <c r="BP80" s="31">
        <f t="shared" ca="1" si="41"/>
        <v>817.02395313473994</v>
      </c>
      <c r="BQ80" s="31">
        <f t="shared" ca="1" si="41"/>
        <v>811.57712678050837</v>
      </c>
      <c r="BR80" s="31">
        <f t="shared" ca="1" si="41"/>
        <v>806.16661260197168</v>
      </c>
      <c r="BS80" s="31">
        <f t="shared" ca="1" si="41"/>
        <v>800.79216851795854</v>
      </c>
      <c r="BT80" s="31">
        <f t="shared" ca="1" si="41"/>
        <v>795.4535540611721</v>
      </c>
      <c r="BU80" s="31">
        <f t="shared" ca="1" si="41"/>
        <v>790.15053036743086</v>
      </c>
      <c r="BV80" s="31">
        <f t="shared" ca="1" si="41"/>
        <v>784.88286016498148</v>
      </c>
      <c r="BW80" s="31">
        <f t="shared" ca="1" si="41"/>
        <v>779.65030776388153</v>
      </c>
    </row>
    <row r="81" spans="1:75">
      <c r="A81" s="17">
        <v>74</v>
      </c>
      <c r="B81" s="17">
        <v>0.14000000000000001</v>
      </c>
      <c r="C81" s="17">
        <f t="shared" si="42"/>
        <v>2.4591603723871421E-3</v>
      </c>
      <c r="D81" s="31">
        <f t="shared" ca="1" si="27"/>
        <v>55.342568209680394</v>
      </c>
      <c r="E81" s="31">
        <f t="shared" ca="1" si="27"/>
        <v>55.181152385735487</v>
      </c>
      <c r="F81" s="31">
        <f t="shared" ca="1" si="27"/>
        <v>55.020207357943761</v>
      </c>
      <c r="G81" s="31">
        <f t="shared" ca="1" si="27"/>
        <v>54.859731753149745</v>
      </c>
      <c r="H81" s="31">
        <f t="shared" ca="1" si="27"/>
        <v>54.699724202203065</v>
      </c>
      <c r="I81" s="31">
        <f t="shared" ca="1" si="36"/>
        <v>54.54018333994663</v>
      </c>
      <c r="J81" s="31">
        <f t="shared" ca="1" si="36"/>
        <v>54.381107805205126</v>
      </c>
      <c r="K81" s="31">
        <f t="shared" ca="1" si="36"/>
        <v>54.222496240773268</v>
      </c>
      <c r="L81" s="31">
        <f t="shared" ca="1" si="36"/>
        <v>54.064347293404353</v>
      </c>
      <c r="M81" s="31">
        <f t="shared" ca="1" si="36"/>
        <v>53.906659613798588</v>
      </c>
      <c r="N81" s="31">
        <f t="shared" ca="1" si="36"/>
        <v>53.749431856591677</v>
      </c>
      <c r="O81" s="31">
        <f t="shared" ca="1" si="36"/>
        <v>53.592662680343281</v>
      </c>
      <c r="S81" s="31">
        <f t="shared" ca="1" si="32"/>
        <v>105.79778826067736</v>
      </c>
      <c r="T81" s="31">
        <f t="shared" ca="1" si="32"/>
        <v>105.35696414292455</v>
      </c>
      <c r="U81" s="31">
        <f t="shared" ca="1" si="32"/>
        <v>104.91797679232904</v>
      </c>
      <c r="V81" s="31">
        <f t="shared" ca="1" si="32"/>
        <v>104.48081855569433</v>
      </c>
      <c r="W81" s="31">
        <f t="shared" ca="1" si="32"/>
        <v>104.04548181171225</v>
      </c>
      <c r="X81" s="31">
        <f t="shared" ca="1" si="43"/>
        <v>103.61195897083014</v>
      </c>
      <c r="Y81" s="31">
        <f t="shared" ca="1" si="43"/>
        <v>103.18024247511833</v>
      </c>
      <c r="Z81" s="31">
        <f t="shared" ca="1" si="43"/>
        <v>102.75032479813869</v>
      </c>
      <c r="AA81" s="31">
        <f t="shared" ca="1" si="43"/>
        <v>102.3221984448131</v>
      </c>
      <c r="AB81" s="31">
        <f t="shared" ca="1" si="43"/>
        <v>101.89585595129304</v>
      </c>
      <c r="AC81" s="31">
        <f t="shared" ca="1" si="43"/>
        <v>101.47128988482933</v>
      </c>
      <c r="AD81" s="31">
        <f t="shared" ca="1" si="43"/>
        <v>101.04849284364253</v>
      </c>
      <c r="AH81" s="31">
        <f t="shared" ca="1" si="37"/>
        <v>124.68260124209363</v>
      </c>
      <c r="AI81" s="31">
        <f t="shared" ca="1" si="37"/>
        <v>124.10074910296386</v>
      </c>
      <c r="AJ81" s="31">
        <f t="shared" ca="1" si="37"/>
        <v>123.5216122738167</v>
      </c>
      <c r="AK81" s="31">
        <f t="shared" ca="1" si="37"/>
        <v>122.94517808320553</v>
      </c>
      <c r="AL81" s="31">
        <f t="shared" ca="1" si="37"/>
        <v>122.37143391881726</v>
      </c>
      <c r="AM81" s="31">
        <f t="shared" ca="1" si="37"/>
        <v>121.80036722719609</v>
      </c>
      <c r="AN81" s="31">
        <f t="shared" ca="1" si="37"/>
        <v>121.23196551346921</v>
      </c>
      <c r="AO81" s="31">
        <f t="shared" ca="1" si="37"/>
        <v>120.666216341073</v>
      </c>
      <c r="AP81" s="31">
        <f t="shared" ca="1" si="37"/>
        <v>120.10310733148133</v>
      </c>
      <c r="AQ81" s="31">
        <f t="shared" ca="1" si="37"/>
        <v>119.5426261639344</v>
      </c>
      <c r="AR81" s="31">
        <f t="shared" ca="1" si="37"/>
        <v>118.98476057516937</v>
      </c>
      <c r="AS81" s="31">
        <f t="shared" ca="1" si="37"/>
        <v>118.42949835915191</v>
      </c>
      <c r="AW81" s="31">
        <f t="shared" si="40"/>
        <v>196.73282979097138</v>
      </c>
      <c r="AX81" s="31">
        <f t="shared" ca="1" si="40"/>
        <v>159.02197472569642</v>
      </c>
      <c r="AY81" s="31">
        <f t="shared" ca="1" si="40"/>
        <v>158.12085020225078</v>
      </c>
      <c r="AZ81" s="31">
        <f t="shared" ca="1" si="40"/>
        <v>157.22483205110473</v>
      </c>
      <c r="BA81" s="31">
        <f t="shared" ca="1" si="40"/>
        <v>156.33389133614847</v>
      </c>
      <c r="BB81" s="31">
        <f t="shared" ca="1" si="40"/>
        <v>155.44799928524361</v>
      </c>
      <c r="BC81" s="31">
        <f t="shared" ca="1" si="40"/>
        <v>154.56712728929389</v>
      </c>
      <c r="BD81" s="31">
        <f t="shared" ca="1" si="40"/>
        <v>153.69124690132119</v>
      </c>
      <c r="BE81" s="31">
        <f t="shared" ca="1" si="40"/>
        <v>152.82032983554706</v>
      </c>
      <c r="BF81" s="31">
        <f t="shared" ca="1" si="40"/>
        <v>151.95434796647896</v>
      </c>
      <c r="BG81" s="31">
        <f t="shared" ca="1" si="40"/>
        <v>151.09327332800225</v>
      </c>
      <c r="BH81" s="31">
        <f t="shared" ca="1" si="40"/>
        <v>150.23707811247692</v>
      </c>
      <c r="BL81" s="31">
        <f t="shared" ca="1" si="41"/>
        <v>245.91603723871421</v>
      </c>
      <c r="BM81" s="31">
        <f t="shared" ca="1" si="41"/>
        <v>191.31453290150225</v>
      </c>
      <c r="BN81" s="31">
        <f t="shared" ca="1" si="41"/>
        <v>190.03910268215887</v>
      </c>
      <c r="BO81" s="31">
        <f t="shared" ca="1" si="41"/>
        <v>188.77217533094449</v>
      </c>
      <c r="BP81" s="31">
        <f t="shared" ca="1" si="41"/>
        <v>187.51369416207152</v>
      </c>
      <c r="BQ81" s="31">
        <f t="shared" ca="1" si="41"/>
        <v>186.26360286765768</v>
      </c>
      <c r="BR81" s="31">
        <f t="shared" ca="1" si="41"/>
        <v>185.02184551520665</v>
      </c>
      <c r="BS81" s="31">
        <f t="shared" ca="1" si="41"/>
        <v>183.78836654510528</v>
      </c>
      <c r="BT81" s="31">
        <f t="shared" ca="1" si="41"/>
        <v>182.56311076813788</v>
      </c>
      <c r="BU81" s="31">
        <f t="shared" ca="1" si="41"/>
        <v>181.34602336301694</v>
      </c>
      <c r="BV81" s="31">
        <f t="shared" ca="1" si="41"/>
        <v>180.13704987393021</v>
      </c>
      <c r="BW81" s="31">
        <f t="shared" ca="1" si="41"/>
        <v>178.93613620810399</v>
      </c>
    </row>
    <row r="82" spans="1:75">
      <c r="A82" s="17">
        <v>75</v>
      </c>
      <c r="B82" s="17">
        <v>0.13</v>
      </c>
      <c r="C82" s="17">
        <f t="shared" si="42"/>
        <v>2.2835060600737748E-3</v>
      </c>
      <c r="D82" s="31">
        <f t="shared" ca="1" si="27"/>
        <v>51.389527623274653</v>
      </c>
      <c r="E82" s="31">
        <f t="shared" ca="1" si="27"/>
        <v>51.239641501040097</v>
      </c>
      <c r="F82" s="31">
        <f t="shared" ca="1" si="27"/>
        <v>51.090192546662067</v>
      </c>
      <c r="G82" s="31">
        <f t="shared" ca="1" si="27"/>
        <v>50.941179485067615</v>
      </c>
      <c r="H82" s="31">
        <f t="shared" ca="1" si="27"/>
        <v>50.792601044902845</v>
      </c>
      <c r="I82" s="31">
        <f t="shared" ca="1" si="36"/>
        <v>50.644455958521867</v>
      </c>
      <c r="J82" s="31">
        <f t="shared" ca="1" si="36"/>
        <v>50.496742961976189</v>
      </c>
      <c r="K82" s="31">
        <f t="shared" ca="1" si="36"/>
        <v>50.34946079500375</v>
      </c>
      <c r="L82" s="31">
        <f t="shared" ca="1" si="36"/>
        <v>50.202608201018329</v>
      </c>
      <c r="M82" s="31">
        <f t="shared" ca="1" si="36"/>
        <v>50.056183927098694</v>
      </c>
      <c r="N82" s="31">
        <f t="shared" ca="1" si="36"/>
        <v>49.910186723977986</v>
      </c>
      <c r="O82" s="31">
        <f t="shared" ca="1" si="36"/>
        <v>49.764615346033047</v>
      </c>
      <c r="S82" s="31">
        <f t="shared" ca="1" si="32"/>
        <v>98.240803384914699</v>
      </c>
      <c r="T82" s="31">
        <f t="shared" ca="1" si="32"/>
        <v>97.831466704144219</v>
      </c>
      <c r="U82" s="31">
        <f t="shared" ca="1" si="32"/>
        <v>97.423835592876955</v>
      </c>
      <c r="V82" s="31">
        <f t="shared" ca="1" si="32"/>
        <v>97.017902944573308</v>
      </c>
      <c r="W82" s="31">
        <f t="shared" ca="1" si="32"/>
        <v>96.613661682304226</v>
      </c>
      <c r="X82" s="31">
        <f t="shared" ca="1" si="43"/>
        <v>96.211104758627982</v>
      </c>
      <c r="Y82" s="31">
        <f t="shared" ca="1" si="43"/>
        <v>95.810225155467023</v>
      </c>
      <c r="Z82" s="31">
        <f t="shared" ca="1" si="43"/>
        <v>95.411015883985925</v>
      </c>
      <c r="AA82" s="31">
        <f t="shared" ca="1" si="43"/>
        <v>95.01346998446931</v>
      </c>
      <c r="AB82" s="31">
        <f t="shared" ca="1" si="43"/>
        <v>94.617580526200683</v>
      </c>
      <c r="AC82" s="31">
        <f t="shared" ca="1" si="43"/>
        <v>94.223340607341527</v>
      </c>
      <c r="AD82" s="31">
        <f t="shared" ca="1" si="43"/>
        <v>93.83074335481092</v>
      </c>
      <c r="AH82" s="31">
        <f t="shared" ca="1" si="37"/>
        <v>115.77670115337264</v>
      </c>
      <c r="AI82" s="31">
        <f t="shared" ca="1" si="37"/>
        <v>115.23640988132358</v>
      </c>
      <c r="AJ82" s="31">
        <f t="shared" ca="1" si="37"/>
        <v>114.69863996854407</v>
      </c>
      <c r="AK82" s="31">
        <f t="shared" ca="1" si="37"/>
        <v>114.16337964869085</v>
      </c>
      <c r="AL82" s="31">
        <f t="shared" ca="1" si="37"/>
        <v>113.63061721033031</v>
      </c>
      <c r="AM82" s="31">
        <f t="shared" ca="1" si="37"/>
        <v>113.10034099668209</v>
      </c>
      <c r="AN82" s="31">
        <f t="shared" ca="1" si="37"/>
        <v>112.57253940536425</v>
      </c>
      <c r="AO82" s="31">
        <f t="shared" ca="1" si="37"/>
        <v>112.0472008881392</v>
      </c>
      <c r="AP82" s="31">
        <f t="shared" ca="1" si="37"/>
        <v>111.52431395066122</v>
      </c>
      <c r="AQ82" s="31">
        <f t="shared" ca="1" si="37"/>
        <v>111.0038671522248</v>
      </c>
      <c r="AR82" s="31">
        <f t="shared" ca="1" si="37"/>
        <v>110.48584910551442</v>
      </c>
      <c r="AS82" s="31">
        <f t="shared" ca="1" si="37"/>
        <v>109.97024847635535</v>
      </c>
      <c r="AW82" s="31">
        <f t="shared" si="40"/>
        <v>182.68048480590198</v>
      </c>
      <c r="AX82" s="31">
        <f t="shared" ca="1" si="40"/>
        <v>147.66326224528953</v>
      </c>
      <c r="AY82" s="31">
        <f t="shared" ca="1" si="40"/>
        <v>146.82650375923288</v>
      </c>
      <c r="AZ82" s="31">
        <f t="shared" ca="1" si="40"/>
        <v>145.99448690459724</v>
      </c>
      <c r="BA82" s="31">
        <f t="shared" ca="1" si="40"/>
        <v>145.16718481213786</v>
      </c>
      <c r="BB82" s="31">
        <f t="shared" ca="1" si="40"/>
        <v>144.34457076486905</v>
      </c>
      <c r="BC82" s="31">
        <f t="shared" ca="1" si="40"/>
        <v>143.52661819720146</v>
      </c>
      <c r="BD82" s="31">
        <f t="shared" ca="1" si="40"/>
        <v>142.71330069408398</v>
      </c>
      <c r="BE82" s="31">
        <f t="shared" ca="1" si="40"/>
        <v>141.90459199015083</v>
      </c>
      <c r="BF82" s="31">
        <f t="shared" ca="1" si="40"/>
        <v>141.10046596887332</v>
      </c>
      <c r="BG82" s="31">
        <f t="shared" ca="1" si="40"/>
        <v>140.30089666171639</v>
      </c>
      <c r="BH82" s="31">
        <f t="shared" ca="1" si="40"/>
        <v>139.50585824729998</v>
      </c>
      <c r="BL82" s="31">
        <f t="shared" ca="1" si="41"/>
        <v>228.35060600737748</v>
      </c>
      <c r="BM82" s="31">
        <f t="shared" ca="1" si="41"/>
        <v>177.64920912282349</v>
      </c>
      <c r="BN82" s="31">
        <f t="shared" ca="1" si="41"/>
        <v>176.46488106200468</v>
      </c>
      <c r="BO82" s="31">
        <f t="shared" ca="1" si="41"/>
        <v>175.28844852159131</v>
      </c>
      <c r="BP82" s="31">
        <f t="shared" ca="1" si="41"/>
        <v>174.11985886478067</v>
      </c>
      <c r="BQ82" s="31">
        <f t="shared" ca="1" si="41"/>
        <v>172.95905980568213</v>
      </c>
      <c r="BR82" s="31">
        <f t="shared" ca="1" si="41"/>
        <v>171.80599940697761</v>
      </c>
      <c r="BS82" s="31">
        <f t="shared" ca="1" si="41"/>
        <v>170.66062607759775</v>
      </c>
      <c r="BT82" s="31">
        <f t="shared" ca="1" si="41"/>
        <v>169.52288857041376</v>
      </c>
      <c r="BU82" s="31">
        <f t="shared" ca="1" si="41"/>
        <v>168.39273597994429</v>
      </c>
      <c r="BV82" s="31">
        <f t="shared" ca="1" si="41"/>
        <v>167.27011774007804</v>
      </c>
      <c r="BW82" s="31">
        <f t="shared" ca="1" si="41"/>
        <v>166.15498362181083</v>
      </c>
    </row>
    <row r="83" spans="1:75">
      <c r="A83" s="17">
        <v>76</v>
      </c>
      <c r="B83" s="17">
        <v>1.08</v>
      </c>
      <c r="C83" s="17">
        <f t="shared" si="42"/>
        <v>1.8970665729843666E-2</v>
      </c>
      <c r="D83" s="31">
        <f t="shared" ca="1" si="27"/>
        <v>426.92838333182016</v>
      </c>
      <c r="E83" s="31">
        <f t="shared" ca="1" si="27"/>
        <v>425.68317554710228</v>
      </c>
      <c r="F83" s="31">
        <f t="shared" ca="1" si="27"/>
        <v>424.44159961842325</v>
      </c>
      <c r="G83" s="31">
        <f t="shared" ca="1" si="27"/>
        <v>423.20364495286941</v>
      </c>
      <c r="H83" s="31">
        <f t="shared" ca="1" si="27"/>
        <v>421.96930098842358</v>
      </c>
      <c r="I83" s="31">
        <f t="shared" ca="1" si="36"/>
        <v>420.73855719387393</v>
      </c>
      <c r="J83" s="31">
        <f t="shared" ca="1" si="36"/>
        <v>419.5114030687252</v>
      </c>
      <c r="K83" s="31">
        <f t="shared" ca="1" si="36"/>
        <v>418.28782814310802</v>
      </c>
      <c r="L83" s="31">
        <f t="shared" ca="1" si="36"/>
        <v>417.0678219776907</v>
      </c>
      <c r="M83" s="31">
        <f t="shared" ca="1" si="36"/>
        <v>415.85137416358907</v>
      </c>
      <c r="N83" s="31">
        <f t="shared" ca="1" si="36"/>
        <v>414.63847432227863</v>
      </c>
      <c r="O83" s="31">
        <f t="shared" ca="1" si="36"/>
        <v>413.42911210550528</v>
      </c>
      <c r="S83" s="31">
        <f t="shared" ca="1" si="32"/>
        <v>816.1543665823682</v>
      </c>
      <c r="T83" s="31">
        <f t="shared" ca="1" si="32"/>
        <v>812.75372338827503</v>
      </c>
      <c r="U83" s="31">
        <f t="shared" ca="1" si="32"/>
        <v>809.36724954082388</v>
      </c>
      <c r="V83" s="31">
        <f t="shared" ca="1" si="32"/>
        <v>805.99488600107043</v>
      </c>
      <c r="W83" s="31">
        <f t="shared" ca="1" si="32"/>
        <v>802.63657397606585</v>
      </c>
      <c r="X83" s="31">
        <f t="shared" ca="1" si="43"/>
        <v>799.29225491783245</v>
      </c>
      <c r="Y83" s="31">
        <f t="shared" ca="1" si="43"/>
        <v>795.96187052234131</v>
      </c>
      <c r="Z83" s="31">
        <f t="shared" ca="1" si="43"/>
        <v>792.64536272849841</v>
      </c>
      <c r="AA83" s="31">
        <f t="shared" ca="1" si="43"/>
        <v>789.34267371712951</v>
      </c>
      <c r="AB83" s="31">
        <f t="shared" ca="1" si="43"/>
        <v>786.05374590997485</v>
      </c>
      <c r="AC83" s="31">
        <f t="shared" ca="1" si="43"/>
        <v>782.77852196868332</v>
      </c>
      <c r="AD83" s="31">
        <f t="shared" ca="1" si="43"/>
        <v>779.51694479381376</v>
      </c>
      <c r="AH83" s="31">
        <f t="shared" ca="1" si="37"/>
        <v>961.83720958186495</v>
      </c>
      <c r="AI83" s="31">
        <f t="shared" ca="1" si="37"/>
        <v>957.34863593714965</v>
      </c>
      <c r="AJ83" s="31">
        <f t="shared" ca="1" si="37"/>
        <v>952.88100896944297</v>
      </c>
      <c r="AK83" s="31">
        <f t="shared" ca="1" si="37"/>
        <v>948.43423092758542</v>
      </c>
      <c r="AL83" s="31">
        <f t="shared" ca="1" si="37"/>
        <v>944.00820451659024</v>
      </c>
      <c r="AM83" s="31">
        <f t="shared" ca="1" si="37"/>
        <v>939.60283289551262</v>
      </c>
      <c r="AN83" s="31">
        <f t="shared" ca="1" si="37"/>
        <v>935.21801967533372</v>
      </c>
      <c r="AO83" s="31">
        <f t="shared" ca="1" si="37"/>
        <v>930.85366891684873</v>
      </c>
      <c r="AP83" s="31">
        <f t="shared" ca="1" si="37"/>
        <v>926.50968512857014</v>
      </c>
      <c r="AQ83" s="31">
        <f t="shared" ca="1" si="37"/>
        <v>922.1859732646368</v>
      </c>
      <c r="AR83" s="31">
        <f t="shared" ca="1" si="37"/>
        <v>917.88243872273506</v>
      </c>
      <c r="AS83" s="31">
        <f t="shared" ca="1" si="37"/>
        <v>913.59898734202898</v>
      </c>
      <c r="AW83" s="31">
        <f t="shared" si="40"/>
        <v>1517.6532583874932</v>
      </c>
      <c r="AX83" s="31">
        <f t="shared" ca="1" si="40"/>
        <v>1226.7409478839436</v>
      </c>
      <c r="AY83" s="31">
        <f t="shared" ca="1" si="40"/>
        <v>1219.7894158459346</v>
      </c>
      <c r="AZ83" s="31">
        <f t="shared" ca="1" si="40"/>
        <v>1212.8772758228079</v>
      </c>
      <c r="BA83" s="31">
        <f t="shared" ca="1" si="40"/>
        <v>1206.0043045931452</v>
      </c>
      <c r="BB83" s="31">
        <f t="shared" ca="1" si="40"/>
        <v>1199.1702802004504</v>
      </c>
      <c r="BC83" s="31">
        <f t="shared" ca="1" si="40"/>
        <v>1192.3749819459813</v>
      </c>
      <c r="BD83" s="31">
        <f t="shared" ca="1" si="40"/>
        <v>1185.6181903816205</v>
      </c>
      <c r="BE83" s="31">
        <f t="shared" ca="1" si="40"/>
        <v>1178.8996873027916</v>
      </c>
      <c r="BF83" s="31">
        <f t="shared" ca="1" si="40"/>
        <v>1172.2192557414089</v>
      </c>
      <c r="BG83" s="31">
        <f t="shared" ca="1" si="40"/>
        <v>1165.5766799588744</v>
      </c>
      <c r="BH83" s="31">
        <f t="shared" ca="1" si="40"/>
        <v>1158.9717454391075</v>
      </c>
      <c r="BL83" s="31">
        <f t="shared" ca="1" si="41"/>
        <v>1897.0665729843665</v>
      </c>
      <c r="BM83" s="31">
        <f t="shared" ca="1" si="41"/>
        <v>1475.8549680973028</v>
      </c>
      <c r="BN83" s="31">
        <f t="shared" ca="1" si="41"/>
        <v>1466.0159349766541</v>
      </c>
      <c r="BO83" s="31">
        <f t="shared" ca="1" si="41"/>
        <v>1456.242495410143</v>
      </c>
      <c r="BP83" s="31">
        <f t="shared" ca="1" si="41"/>
        <v>1446.5342121074086</v>
      </c>
      <c r="BQ83" s="31">
        <f t="shared" ca="1" si="41"/>
        <v>1436.890650693359</v>
      </c>
      <c r="BR83" s="31">
        <f t="shared" ca="1" si="41"/>
        <v>1427.3113796887369</v>
      </c>
      <c r="BS83" s="31">
        <f t="shared" ca="1" si="41"/>
        <v>1417.7959704908119</v>
      </c>
      <c r="BT83" s="31">
        <f t="shared" ca="1" si="41"/>
        <v>1408.3439973542063</v>
      </c>
      <c r="BU83" s="31">
        <f t="shared" ca="1" si="41"/>
        <v>1398.9550373718448</v>
      </c>
      <c r="BV83" s="31">
        <f t="shared" ca="1" si="41"/>
        <v>1389.6286704560328</v>
      </c>
      <c r="BW83" s="31">
        <f t="shared" ca="1" si="41"/>
        <v>1380.364479319659</v>
      </c>
    </row>
    <row r="84" spans="1:75">
      <c r="A84" s="17">
        <v>77</v>
      </c>
      <c r="B84" s="17">
        <v>0.06</v>
      </c>
      <c r="C84" s="17">
        <f t="shared" si="42"/>
        <v>1.0539258738802035E-3</v>
      </c>
      <c r="D84" s="31">
        <f t="shared" ca="1" si="27"/>
        <v>23.718243518434448</v>
      </c>
      <c r="E84" s="31">
        <f t="shared" ca="1" si="27"/>
        <v>23.649065308172347</v>
      </c>
      <c r="F84" s="31">
        <f t="shared" ca="1" si="27"/>
        <v>23.580088867690179</v>
      </c>
      <c r="G84" s="31">
        <f t="shared" ca="1" si="27"/>
        <v>23.511313608492742</v>
      </c>
      <c r="H84" s="31">
        <f t="shared" ca="1" si="27"/>
        <v>23.442738943801306</v>
      </c>
      <c r="I84" s="31">
        <f t="shared" ca="1" si="36"/>
        <v>23.374364288548549</v>
      </c>
      <c r="J84" s="31">
        <f t="shared" ca="1" si="36"/>
        <v>23.306189059373619</v>
      </c>
      <c r="K84" s="31">
        <f t="shared" ca="1" si="36"/>
        <v>23.23821267461711</v>
      </c>
      <c r="L84" s="31">
        <f t="shared" ca="1" si="36"/>
        <v>23.170434554316145</v>
      </c>
      <c r="M84" s="31">
        <f t="shared" ca="1" si="36"/>
        <v>23.102854120199389</v>
      </c>
      <c r="N84" s="31">
        <f t="shared" ca="1" si="36"/>
        <v>23.035470795682141</v>
      </c>
      <c r="O84" s="31">
        <f t="shared" ca="1" si="36"/>
        <v>22.968284005861399</v>
      </c>
      <c r="S84" s="31">
        <f t="shared" ca="1" si="32"/>
        <v>45.341909254576002</v>
      </c>
      <c r="T84" s="31">
        <f t="shared" ca="1" si="32"/>
        <v>45.152984632681935</v>
      </c>
      <c r="U84" s="31">
        <f t="shared" ca="1" si="32"/>
        <v>44.964847196712434</v>
      </c>
      <c r="V84" s="31">
        <f t="shared" ca="1" si="32"/>
        <v>44.77749366672613</v>
      </c>
      <c r="W84" s="31">
        <f t="shared" ca="1" si="32"/>
        <v>44.590920776448094</v>
      </c>
      <c r="X84" s="31">
        <f t="shared" ca="1" si="43"/>
        <v>44.405125273212903</v>
      </c>
      <c r="Y84" s="31">
        <f t="shared" ca="1" si="43"/>
        <v>44.220103917907849</v>
      </c>
      <c r="Z84" s="31">
        <f t="shared" ca="1" si="43"/>
        <v>44.035853484916572</v>
      </c>
      <c r="AA84" s="31">
        <f t="shared" ca="1" si="43"/>
        <v>43.852370762062748</v>
      </c>
      <c r="AB84" s="31">
        <f t="shared" ca="1" si="43"/>
        <v>43.669652550554154</v>
      </c>
      <c r="AC84" s="31">
        <f t="shared" ca="1" si="43"/>
        <v>43.487695664926846</v>
      </c>
      <c r="AD84" s="31">
        <f t="shared" ca="1" si="43"/>
        <v>43.306496932989646</v>
      </c>
      <c r="AH84" s="31">
        <f t="shared" ca="1" si="37"/>
        <v>53.435400532325822</v>
      </c>
      <c r="AI84" s="31">
        <f t="shared" ca="1" si="37"/>
        <v>53.186035329841637</v>
      </c>
      <c r="AJ84" s="31">
        <f t="shared" ca="1" si="37"/>
        <v>52.937833831635714</v>
      </c>
      <c r="AK84" s="31">
        <f t="shared" ca="1" si="37"/>
        <v>52.690790607088068</v>
      </c>
      <c r="AL84" s="31">
        <f t="shared" ca="1" si="37"/>
        <v>52.44490025092167</v>
      </c>
      <c r="AM84" s="31">
        <f t="shared" ca="1" si="37"/>
        <v>52.200157383084026</v>
      </c>
      <c r="AN84" s="31">
        <f t="shared" ca="1" si="37"/>
        <v>51.956556648629643</v>
      </c>
      <c r="AO84" s="31">
        <f t="shared" ca="1" si="37"/>
        <v>51.714092717602696</v>
      </c>
      <c r="AP84" s="31">
        <f t="shared" ca="1" si="37"/>
        <v>51.472760284920554</v>
      </c>
      <c r="AQ84" s="31">
        <f t="shared" ca="1" si="37"/>
        <v>51.232554070257592</v>
      </c>
      <c r="AR84" s="31">
        <f t="shared" ca="1" si="37"/>
        <v>50.993468817929717</v>
      </c>
      <c r="AS84" s="31">
        <f t="shared" ca="1" si="37"/>
        <v>50.755499296779377</v>
      </c>
      <c r="AW84" s="31">
        <f t="shared" si="40"/>
        <v>84.314069910416279</v>
      </c>
      <c r="AX84" s="31">
        <f t="shared" ca="1" si="40"/>
        <v>68.152274882441304</v>
      </c>
      <c r="AY84" s="31">
        <f t="shared" ca="1" si="40"/>
        <v>67.76607865810746</v>
      </c>
      <c r="AZ84" s="31">
        <f t="shared" ca="1" si="40"/>
        <v>67.382070879044875</v>
      </c>
      <c r="BA84" s="31">
        <f t="shared" ca="1" si="40"/>
        <v>67.000239144063613</v>
      </c>
      <c r="BB84" s="31">
        <f t="shared" ca="1" si="40"/>
        <v>66.620571122247242</v>
      </c>
      <c r="BC84" s="31">
        <f t="shared" ca="1" si="40"/>
        <v>66.243054552554511</v>
      </c>
      <c r="BD84" s="31">
        <f t="shared" ca="1" si="40"/>
        <v>65.867677243423358</v>
      </c>
      <c r="BE84" s="31">
        <f t="shared" ca="1" si="40"/>
        <v>65.494427072377292</v>
      </c>
      <c r="BF84" s="31">
        <f t="shared" ca="1" si="40"/>
        <v>65.123291985633827</v>
      </c>
      <c r="BG84" s="31">
        <f t="shared" ca="1" si="40"/>
        <v>64.754259997715238</v>
      </c>
      <c r="BH84" s="31">
        <f t="shared" ca="1" si="40"/>
        <v>64.387319191061522</v>
      </c>
      <c r="BL84" s="31">
        <f t="shared" ca="1" si="41"/>
        <v>105.39258738802035</v>
      </c>
      <c r="BM84" s="31">
        <f t="shared" ca="1" si="41"/>
        <v>81.991942672072369</v>
      </c>
      <c r="BN84" s="31">
        <f t="shared" ca="1" si="41"/>
        <v>81.445329720925216</v>
      </c>
      <c r="BO84" s="31">
        <f t="shared" ca="1" si="41"/>
        <v>80.902360856119046</v>
      </c>
      <c r="BP84" s="31">
        <f t="shared" ca="1" si="41"/>
        <v>80.363011783744909</v>
      </c>
      <c r="BQ84" s="31">
        <f t="shared" ca="1" si="41"/>
        <v>79.827258371853276</v>
      </c>
      <c r="BR84" s="31">
        <f t="shared" ca="1" si="41"/>
        <v>79.295076649374266</v>
      </c>
      <c r="BS84" s="31">
        <f t="shared" ca="1" si="41"/>
        <v>78.766442805045102</v>
      </c>
      <c r="BT84" s="31">
        <f t="shared" ca="1" si="41"/>
        <v>78.241333186344789</v>
      </c>
      <c r="BU84" s="31">
        <f t="shared" ca="1" si="41"/>
        <v>77.719724298435821</v>
      </c>
      <c r="BV84" s="31">
        <f t="shared" ca="1" si="41"/>
        <v>77.201592803112916</v>
      </c>
      <c r="BW84" s="31">
        <f t="shared" ca="1" si="41"/>
        <v>76.686915517758834</v>
      </c>
    </row>
    <row r="85" spans="1:75">
      <c r="A85" s="17">
        <v>78</v>
      </c>
      <c r="B85" s="17">
        <v>0.19</v>
      </c>
      <c r="C85" s="17">
        <f t="shared" si="42"/>
        <v>3.337431933953978E-3</v>
      </c>
      <c r="D85" s="31">
        <f t="shared" ca="1" si="27"/>
        <v>75.107771141709094</v>
      </c>
      <c r="E85" s="31">
        <f t="shared" ca="1" si="27"/>
        <v>74.888706809212437</v>
      </c>
      <c r="F85" s="31">
        <f t="shared" ca="1" si="27"/>
        <v>74.670281414352246</v>
      </c>
      <c r="G85" s="31">
        <f t="shared" ca="1" si="27"/>
        <v>74.452493093560349</v>
      </c>
      <c r="H85" s="31">
        <f t="shared" ca="1" si="27"/>
        <v>74.235339988704141</v>
      </c>
      <c r="I85" s="31">
        <f t="shared" ca="1" si="36"/>
        <v>74.018820247070408</v>
      </c>
      <c r="J85" s="31">
        <f t="shared" ca="1" si="36"/>
        <v>73.802932021349804</v>
      </c>
      <c r="K85" s="31">
        <f t="shared" ca="1" si="36"/>
        <v>73.587673469620853</v>
      </c>
      <c r="L85" s="31">
        <f t="shared" ca="1" si="36"/>
        <v>73.373042755334467</v>
      </c>
      <c r="M85" s="31">
        <f t="shared" ca="1" si="36"/>
        <v>73.159038047298083</v>
      </c>
      <c r="N85" s="31">
        <f t="shared" ca="1" si="36"/>
        <v>72.945657519660116</v>
      </c>
      <c r="O85" s="31">
        <f t="shared" ca="1" si="36"/>
        <v>72.732899351894446</v>
      </c>
      <c r="S85" s="31">
        <f t="shared" ca="1" si="32"/>
        <v>143.58271263949069</v>
      </c>
      <c r="T85" s="31">
        <f t="shared" ca="1" si="32"/>
        <v>142.98445133682614</v>
      </c>
      <c r="U85" s="31">
        <f t="shared" ca="1" si="32"/>
        <v>142.38868278958938</v>
      </c>
      <c r="V85" s="31">
        <f t="shared" ca="1" si="32"/>
        <v>141.79539661129942</v>
      </c>
      <c r="W85" s="31">
        <f t="shared" ca="1" si="32"/>
        <v>141.2045824587523</v>
      </c>
      <c r="X85" s="31">
        <f t="shared" ca="1" si="43"/>
        <v>140.61623003184087</v>
      </c>
      <c r="Y85" s="31">
        <f t="shared" ca="1" si="43"/>
        <v>140.03032907337487</v>
      </c>
      <c r="Z85" s="31">
        <f t="shared" ca="1" si="43"/>
        <v>139.4468693689025</v>
      </c>
      <c r="AA85" s="31">
        <f t="shared" ca="1" si="43"/>
        <v>138.86584074653206</v>
      </c>
      <c r="AB85" s="31">
        <f t="shared" ca="1" si="43"/>
        <v>138.28723307675483</v>
      </c>
      <c r="AC85" s="31">
        <f t="shared" ca="1" si="43"/>
        <v>137.71103627226836</v>
      </c>
      <c r="AD85" s="31">
        <f t="shared" ca="1" si="43"/>
        <v>137.13724028780055</v>
      </c>
      <c r="AH85" s="31">
        <f t="shared" ca="1" si="37"/>
        <v>169.21210168569846</v>
      </c>
      <c r="AI85" s="31">
        <f t="shared" ca="1" si="37"/>
        <v>168.42244521116521</v>
      </c>
      <c r="AJ85" s="31">
        <f t="shared" ca="1" si="37"/>
        <v>167.63647380017977</v>
      </c>
      <c r="AK85" s="31">
        <f t="shared" ca="1" si="37"/>
        <v>166.85417025577891</v>
      </c>
      <c r="AL85" s="31">
        <f t="shared" ca="1" si="37"/>
        <v>166.07551746125196</v>
      </c>
      <c r="AM85" s="31">
        <f t="shared" ca="1" si="37"/>
        <v>165.30049837976611</v>
      </c>
      <c r="AN85" s="31">
        <f t="shared" ca="1" si="37"/>
        <v>164.5290960539939</v>
      </c>
      <c r="AO85" s="31">
        <f t="shared" ca="1" si="37"/>
        <v>163.76129360574188</v>
      </c>
      <c r="AP85" s="31">
        <f t="shared" ca="1" si="37"/>
        <v>162.99707423558178</v>
      </c>
      <c r="AQ85" s="31">
        <f t="shared" ca="1" si="37"/>
        <v>162.23642122248239</v>
      </c>
      <c r="AR85" s="31">
        <f t="shared" ca="1" si="37"/>
        <v>161.47931792344411</v>
      </c>
      <c r="AS85" s="31">
        <f t="shared" ca="1" si="37"/>
        <v>160.72574777313471</v>
      </c>
      <c r="AW85" s="31">
        <f t="shared" si="40"/>
        <v>266.99455471631825</v>
      </c>
      <c r="AX85" s="31">
        <f t="shared" ca="1" si="40"/>
        <v>215.81553712773081</v>
      </c>
      <c r="AY85" s="31">
        <f t="shared" ca="1" si="40"/>
        <v>214.59258241734034</v>
      </c>
      <c r="AZ85" s="31">
        <f t="shared" ca="1" si="40"/>
        <v>213.37655778364211</v>
      </c>
      <c r="BA85" s="31">
        <f t="shared" ca="1" si="40"/>
        <v>212.16742395620147</v>
      </c>
      <c r="BB85" s="31">
        <f t="shared" ca="1" si="40"/>
        <v>210.96514188711629</v>
      </c>
      <c r="BC85" s="31">
        <f t="shared" ca="1" si="40"/>
        <v>209.76967274975596</v>
      </c>
      <c r="BD85" s="31">
        <f t="shared" ca="1" si="40"/>
        <v>208.5809779375073</v>
      </c>
      <c r="BE85" s="31">
        <f t="shared" ca="1" si="40"/>
        <v>207.39901906252814</v>
      </c>
      <c r="BF85" s="31">
        <f t="shared" ca="1" si="40"/>
        <v>206.22375795450711</v>
      </c>
      <c r="BG85" s="31">
        <f t="shared" ca="1" si="40"/>
        <v>205.05515665943162</v>
      </c>
      <c r="BH85" s="31">
        <f t="shared" ca="1" si="40"/>
        <v>203.8931774383615</v>
      </c>
      <c r="BL85" s="31">
        <f t="shared" ca="1" si="41"/>
        <v>333.74319339539778</v>
      </c>
      <c r="BM85" s="31">
        <f t="shared" ca="1" si="41"/>
        <v>259.64115179489585</v>
      </c>
      <c r="BN85" s="31">
        <f t="shared" ca="1" si="41"/>
        <v>257.91021078292988</v>
      </c>
      <c r="BO85" s="31">
        <f t="shared" ca="1" si="41"/>
        <v>256.19080937771031</v>
      </c>
      <c r="BP85" s="31">
        <f t="shared" ca="1" si="41"/>
        <v>254.48287064852556</v>
      </c>
      <c r="BQ85" s="31">
        <f t="shared" ca="1" si="41"/>
        <v>252.78631817753538</v>
      </c>
      <c r="BR85" s="31">
        <f t="shared" ca="1" si="41"/>
        <v>251.10107605635184</v>
      </c>
      <c r="BS85" s="31">
        <f t="shared" ca="1" si="41"/>
        <v>249.42706888264283</v>
      </c>
      <c r="BT85" s="31">
        <f t="shared" ca="1" si="41"/>
        <v>247.76422175675853</v>
      </c>
      <c r="BU85" s="31">
        <f t="shared" ca="1" si="41"/>
        <v>246.1124602783801</v>
      </c>
      <c r="BV85" s="31">
        <f t="shared" ca="1" si="41"/>
        <v>244.47171054319094</v>
      </c>
      <c r="BW85" s="31">
        <f t="shared" ca="1" si="41"/>
        <v>242.84189913956965</v>
      </c>
    </row>
    <row r="86" spans="1:75">
      <c r="A86" s="17">
        <v>79</v>
      </c>
      <c r="B86" s="17">
        <v>0.94</v>
      </c>
      <c r="C86" s="17">
        <f t="shared" si="42"/>
        <v>1.6511505357456522E-2</v>
      </c>
      <c r="D86" s="31">
        <f t="shared" ca="1" si="27"/>
        <v>371.58581512213971</v>
      </c>
      <c r="E86" s="31">
        <f t="shared" ca="1" si="27"/>
        <v>370.50202316136676</v>
      </c>
      <c r="F86" s="31">
        <f t="shared" ca="1" si="27"/>
        <v>369.42139226047948</v>
      </c>
      <c r="G86" s="31">
        <f t="shared" ca="1" si="27"/>
        <v>368.34391319971962</v>
      </c>
      <c r="H86" s="31">
        <f t="shared" ca="1" si="27"/>
        <v>367.26957678622045</v>
      </c>
      <c r="I86" s="31">
        <f t="shared" ca="1" si="36"/>
        <v>366.19837385392731</v>
      </c>
      <c r="J86" s="31">
        <f t="shared" ca="1" si="36"/>
        <v>365.13029526352005</v>
      </c>
      <c r="K86" s="31">
        <f t="shared" ca="1" si="36"/>
        <v>364.06533190233472</v>
      </c>
      <c r="L86" s="31">
        <f t="shared" ca="1" si="36"/>
        <v>363.00347468428629</v>
      </c>
      <c r="M86" s="31">
        <f t="shared" ca="1" si="36"/>
        <v>361.94471454979049</v>
      </c>
      <c r="N86" s="31">
        <f t="shared" ca="1" si="36"/>
        <v>360.88904246568688</v>
      </c>
      <c r="O86" s="31">
        <f t="shared" ca="1" si="36"/>
        <v>359.83644942516196</v>
      </c>
      <c r="S86" s="31">
        <f t="shared" ca="1" si="32"/>
        <v>710.35657832169068</v>
      </c>
      <c r="T86" s="31">
        <f t="shared" ca="1" si="32"/>
        <v>707.39675924535038</v>
      </c>
      <c r="U86" s="31">
        <f t="shared" ca="1" si="32"/>
        <v>704.44927274849476</v>
      </c>
      <c r="V86" s="31">
        <f t="shared" ca="1" si="32"/>
        <v>701.5140674453761</v>
      </c>
      <c r="W86" s="31">
        <f t="shared" ca="1" si="32"/>
        <v>698.59109216435354</v>
      </c>
      <c r="X86" s="31">
        <f t="shared" ca="1" si="43"/>
        <v>695.68029594700226</v>
      </c>
      <c r="Y86" s="31">
        <f t="shared" ca="1" si="43"/>
        <v>692.78162804722297</v>
      </c>
      <c r="Z86" s="31">
        <f t="shared" ca="1" si="43"/>
        <v>689.89503793035965</v>
      </c>
      <c r="AA86" s="31">
        <f t="shared" ca="1" si="43"/>
        <v>687.02047527231639</v>
      </c>
      <c r="AB86" s="31">
        <f t="shared" ca="1" si="43"/>
        <v>684.15788995868172</v>
      </c>
      <c r="AC86" s="31">
        <f t="shared" ca="1" si="43"/>
        <v>681.30723208385393</v>
      </c>
      <c r="AD86" s="31">
        <f t="shared" ca="1" si="43"/>
        <v>678.46845195017113</v>
      </c>
      <c r="AH86" s="31">
        <f t="shared" ca="1" si="37"/>
        <v>837.15460833977124</v>
      </c>
      <c r="AI86" s="31">
        <f t="shared" ca="1" si="37"/>
        <v>833.24788683418569</v>
      </c>
      <c r="AJ86" s="31">
        <f t="shared" ca="1" si="37"/>
        <v>829.35939669562617</v>
      </c>
      <c r="AK86" s="31">
        <f t="shared" ca="1" si="37"/>
        <v>825.48905284437978</v>
      </c>
      <c r="AL86" s="31">
        <f t="shared" ca="1" si="37"/>
        <v>821.63677059777285</v>
      </c>
      <c r="AM86" s="31">
        <f t="shared" ca="1" si="37"/>
        <v>817.80246566831647</v>
      </c>
      <c r="AN86" s="31">
        <f t="shared" ca="1" si="37"/>
        <v>813.98605416186444</v>
      </c>
      <c r="AO86" s="31">
        <f t="shared" ca="1" si="37"/>
        <v>810.18745257577564</v>
      </c>
      <c r="AP86" s="31">
        <f t="shared" ca="1" si="37"/>
        <v>806.40657779708874</v>
      </c>
      <c r="AQ86" s="31">
        <f t="shared" ca="1" si="37"/>
        <v>802.64334710070227</v>
      </c>
      <c r="AR86" s="31">
        <f t="shared" ca="1" si="37"/>
        <v>798.89767814756567</v>
      </c>
      <c r="AS86" s="31">
        <f t="shared" ca="1" si="37"/>
        <v>795.16948898287694</v>
      </c>
      <c r="AW86" s="31">
        <f t="shared" si="40"/>
        <v>1320.9204285965218</v>
      </c>
      <c r="AX86" s="31">
        <f t="shared" ca="1" si="40"/>
        <v>1067.7189731582471</v>
      </c>
      <c r="AY86" s="31">
        <f t="shared" ca="1" si="40"/>
        <v>1061.6685656436837</v>
      </c>
      <c r="AZ86" s="31">
        <f t="shared" ca="1" si="40"/>
        <v>1055.652443771703</v>
      </c>
      <c r="BA86" s="31">
        <f t="shared" ca="1" si="40"/>
        <v>1049.6704132569967</v>
      </c>
      <c r="BB86" s="31">
        <f t="shared" ca="1" si="40"/>
        <v>1043.7222809152067</v>
      </c>
      <c r="BC86" s="31">
        <f t="shared" ca="1" si="40"/>
        <v>1037.8078546566874</v>
      </c>
      <c r="BD86" s="31">
        <f t="shared" ca="1" si="40"/>
        <v>1031.9269434802993</v>
      </c>
      <c r="BE86" s="31">
        <f t="shared" ca="1" si="40"/>
        <v>1026.0793574672443</v>
      </c>
      <c r="BF86" s="31">
        <f t="shared" ca="1" si="40"/>
        <v>1020.26490777493</v>
      </c>
      <c r="BG86" s="31">
        <f t="shared" ca="1" si="40"/>
        <v>1014.4834066308721</v>
      </c>
      <c r="BH86" s="31">
        <f t="shared" ca="1" si="40"/>
        <v>1008.7346673266305</v>
      </c>
      <c r="BL86" s="31">
        <f t="shared" ca="1" si="41"/>
        <v>1651.1505357456522</v>
      </c>
      <c r="BM86" s="31">
        <f t="shared" ca="1" si="41"/>
        <v>1284.5404351958005</v>
      </c>
      <c r="BN86" s="31">
        <f t="shared" ca="1" si="41"/>
        <v>1275.9768322944951</v>
      </c>
      <c r="BO86" s="31">
        <f t="shared" ca="1" si="41"/>
        <v>1267.4703200791985</v>
      </c>
      <c r="BP86" s="31">
        <f t="shared" ca="1" si="41"/>
        <v>1259.0205179453369</v>
      </c>
      <c r="BQ86" s="31">
        <f t="shared" ca="1" si="41"/>
        <v>1250.6270478257013</v>
      </c>
      <c r="BR86" s="31">
        <f t="shared" ca="1" si="41"/>
        <v>1242.28953417353</v>
      </c>
      <c r="BS86" s="31">
        <f t="shared" ca="1" si="41"/>
        <v>1234.0076039457065</v>
      </c>
      <c r="BT86" s="31">
        <f t="shared" ca="1" si="41"/>
        <v>1225.7808865860684</v>
      </c>
      <c r="BU86" s="31">
        <f t="shared" ca="1" si="41"/>
        <v>1217.6090140088279</v>
      </c>
      <c r="BV86" s="31">
        <f t="shared" ca="1" si="41"/>
        <v>1209.4916205821025</v>
      </c>
      <c r="BW86" s="31">
        <f t="shared" ca="1" si="41"/>
        <v>1201.428343111555</v>
      </c>
    </row>
    <row r="87" spans="1:75">
      <c r="A87" s="17">
        <v>80</v>
      </c>
      <c r="B87" s="17">
        <v>0.45</v>
      </c>
      <c r="C87" s="17">
        <f t="shared" si="42"/>
        <v>7.9044440541015271E-3</v>
      </c>
      <c r="D87" s="31">
        <f t="shared" ca="1" si="27"/>
        <v>177.88682638825838</v>
      </c>
      <c r="E87" s="31">
        <f t="shared" ca="1" si="27"/>
        <v>177.3679898112926</v>
      </c>
      <c r="F87" s="31">
        <f t="shared" ca="1" si="27"/>
        <v>176.85066650767635</v>
      </c>
      <c r="G87" s="31">
        <f t="shared" ca="1" si="27"/>
        <v>176.33485206369556</v>
      </c>
      <c r="H87" s="31">
        <f t="shared" ca="1" si="27"/>
        <v>175.82054207850982</v>
      </c>
      <c r="I87" s="31">
        <f t="shared" ca="1" si="36"/>
        <v>175.30773216411416</v>
      </c>
      <c r="J87" s="31">
        <f t="shared" ca="1" si="36"/>
        <v>174.79641794530215</v>
      </c>
      <c r="K87" s="31">
        <f t="shared" ca="1" si="36"/>
        <v>174.28659505962833</v>
      </c>
      <c r="L87" s="31">
        <f t="shared" ca="1" si="36"/>
        <v>173.77825915737111</v>
      </c>
      <c r="M87" s="31">
        <f t="shared" ca="1" si="36"/>
        <v>173.27140590149546</v>
      </c>
      <c r="N87" s="31">
        <f t="shared" ca="1" si="36"/>
        <v>172.76603096761608</v>
      </c>
      <c r="O87" s="31">
        <f t="shared" ca="1" si="36"/>
        <v>172.26213004396052</v>
      </c>
      <c r="S87" s="31">
        <f t="shared" ca="1" si="32"/>
        <v>340.06431940932003</v>
      </c>
      <c r="T87" s="31">
        <f t="shared" ca="1" si="32"/>
        <v>338.64738474511461</v>
      </c>
      <c r="U87" s="31">
        <f t="shared" ca="1" si="32"/>
        <v>337.23635397534326</v>
      </c>
      <c r="V87" s="31">
        <f t="shared" ca="1" si="32"/>
        <v>335.83120250044601</v>
      </c>
      <c r="W87" s="31">
        <f t="shared" ca="1" si="32"/>
        <v>334.43190582336075</v>
      </c>
      <c r="X87" s="31">
        <f t="shared" ca="1" si="43"/>
        <v>333.03843954909684</v>
      </c>
      <c r="Y87" s="31">
        <f t="shared" ca="1" si="43"/>
        <v>331.65077938430886</v>
      </c>
      <c r="Z87" s="31">
        <f t="shared" ca="1" si="43"/>
        <v>330.26890113687432</v>
      </c>
      <c r="AA87" s="31">
        <f t="shared" ca="1" si="43"/>
        <v>328.89278071547062</v>
      </c>
      <c r="AB87" s="31">
        <f t="shared" ca="1" si="43"/>
        <v>327.52239412915617</v>
      </c>
      <c r="AC87" s="31">
        <f t="shared" ca="1" si="43"/>
        <v>326.15771748695136</v>
      </c>
      <c r="AD87" s="31">
        <f t="shared" ca="1" si="43"/>
        <v>324.79872699742242</v>
      </c>
      <c r="AH87" s="31">
        <f t="shared" ca="1" si="37"/>
        <v>400.76550399244371</v>
      </c>
      <c r="AI87" s="31">
        <f t="shared" ca="1" si="37"/>
        <v>398.89526497381235</v>
      </c>
      <c r="AJ87" s="31">
        <f t="shared" ca="1" si="37"/>
        <v>397.03375373726789</v>
      </c>
      <c r="AK87" s="31">
        <f t="shared" ca="1" si="37"/>
        <v>395.18092955316058</v>
      </c>
      <c r="AL87" s="31">
        <f t="shared" ca="1" si="37"/>
        <v>393.33675188191256</v>
      </c>
      <c r="AM87" s="31">
        <f t="shared" ca="1" si="37"/>
        <v>391.50118037313024</v>
      </c>
      <c r="AN87" s="31">
        <f t="shared" ca="1" si="37"/>
        <v>389.67417486472237</v>
      </c>
      <c r="AO87" s="31">
        <f t="shared" ca="1" si="37"/>
        <v>387.85569538202031</v>
      </c>
      <c r="AP87" s="31">
        <f t="shared" ca="1" si="37"/>
        <v>386.0457021369042</v>
      </c>
      <c r="AQ87" s="31">
        <f t="shared" ca="1" si="37"/>
        <v>384.24415552693199</v>
      </c>
      <c r="AR87" s="31">
        <f t="shared" ca="1" si="37"/>
        <v>382.45101613447292</v>
      </c>
      <c r="AS87" s="31">
        <f t="shared" ca="1" si="37"/>
        <v>380.66624472584539</v>
      </c>
      <c r="AW87" s="31">
        <f t="shared" si="40"/>
        <v>632.35552432812221</v>
      </c>
      <c r="AX87" s="31">
        <f t="shared" ca="1" si="40"/>
        <v>511.14206161830981</v>
      </c>
      <c r="AY87" s="31">
        <f t="shared" ca="1" si="40"/>
        <v>508.24558993580604</v>
      </c>
      <c r="AZ87" s="31">
        <f t="shared" ca="1" si="40"/>
        <v>505.36553159283659</v>
      </c>
      <c r="BA87" s="31">
        <f t="shared" ca="1" si="40"/>
        <v>502.50179358047717</v>
      </c>
      <c r="BB87" s="31">
        <f t="shared" ca="1" si="40"/>
        <v>499.65428341685435</v>
      </c>
      <c r="BC87" s="31">
        <f t="shared" ca="1" si="40"/>
        <v>496.82290914415887</v>
      </c>
      <c r="BD87" s="31">
        <f t="shared" ca="1" si="40"/>
        <v>494.00757932567524</v>
      </c>
      <c r="BE87" s="31">
        <f t="shared" ca="1" si="40"/>
        <v>491.20820304282978</v>
      </c>
      <c r="BF87" s="31">
        <f t="shared" ca="1" si="40"/>
        <v>488.4246898922537</v>
      </c>
      <c r="BG87" s="31">
        <f t="shared" ca="1" si="40"/>
        <v>485.65694998286432</v>
      </c>
      <c r="BH87" s="31">
        <f t="shared" ca="1" si="40"/>
        <v>482.90489393296144</v>
      </c>
      <c r="BL87" s="31">
        <f t="shared" ca="1" si="41"/>
        <v>790.44440541015274</v>
      </c>
      <c r="BM87" s="31">
        <f t="shared" ca="1" si="41"/>
        <v>614.93957004054278</v>
      </c>
      <c r="BN87" s="31">
        <f t="shared" ca="1" si="41"/>
        <v>610.83997290693912</v>
      </c>
      <c r="BO87" s="31">
        <f t="shared" ca="1" si="41"/>
        <v>606.76770642089286</v>
      </c>
      <c r="BP87" s="31">
        <f t="shared" ca="1" si="41"/>
        <v>602.72258837808693</v>
      </c>
      <c r="BQ87" s="31">
        <f t="shared" ca="1" si="41"/>
        <v>598.70443778889955</v>
      </c>
      <c r="BR87" s="31">
        <f t="shared" ca="1" si="41"/>
        <v>594.71307487030697</v>
      </c>
      <c r="BS87" s="31">
        <f t="shared" ca="1" si="41"/>
        <v>590.74832103783831</v>
      </c>
      <c r="BT87" s="31">
        <f t="shared" ca="1" si="41"/>
        <v>586.80999889758596</v>
      </c>
      <c r="BU87" s="31">
        <f t="shared" ca="1" si="41"/>
        <v>582.89793223826871</v>
      </c>
      <c r="BV87" s="31">
        <f t="shared" ca="1" si="41"/>
        <v>579.01194602334704</v>
      </c>
      <c r="BW87" s="31">
        <f t="shared" ca="1" si="41"/>
        <v>575.1518663831913</v>
      </c>
    </row>
    <row r="88" spans="1:75">
      <c r="A88" s="17">
        <v>81</v>
      </c>
      <c r="B88" s="17">
        <v>0.65</v>
      </c>
      <c r="C88" s="17">
        <f t="shared" si="42"/>
        <v>1.1417530300368873E-2</v>
      </c>
      <c r="D88" s="31">
        <f t="shared" ca="1" si="27"/>
        <v>256.94763811637324</v>
      </c>
      <c r="E88" s="31">
        <f t="shared" ca="1" si="27"/>
        <v>256.19820750520046</v>
      </c>
      <c r="F88" s="31">
        <f t="shared" ca="1" si="27"/>
        <v>255.45096273331029</v>
      </c>
      <c r="G88" s="31">
        <f t="shared" ca="1" si="27"/>
        <v>254.70589742533807</v>
      </c>
      <c r="H88" s="31">
        <f t="shared" ca="1" si="27"/>
        <v>253.96300522451418</v>
      </c>
      <c r="I88" s="31">
        <f t="shared" ca="1" si="36"/>
        <v>253.22227979260933</v>
      </c>
      <c r="J88" s="31">
        <f t="shared" ca="1" si="36"/>
        <v>252.48371480988089</v>
      </c>
      <c r="K88" s="31">
        <f t="shared" ca="1" si="36"/>
        <v>251.7473039750187</v>
      </c>
      <c r="L88" s="31">
        <f t="shared" ca="1" si="36"/>
        <v>251.01304100509159</v>
      </c>
      <c r="M88" s="31">
        <f t="shared" ca="1" si="36"/>
        <v>250.28091963549343</v>
      </c>
      <c r="N88" s="31">
        <f t="shared" ca="1" si="36"/>
        <v>249.55093361988989</v>
      </c>
      <c r="O88" s="31">
        <f t="shared" ca="1" si="36"/>
        <v>248.82307673016518</v>
      </c>
      <c r="S88" s="31">
        <f t="shared" ca="1" si="32"/>
        <v>491.20401692457341</v>
      </c>
      <c r="T88" s="31">
        <f t="shared" ca="1" si="32"/>
        <v>489.15733352072107</v>
      </c>
      <c r="U88" s="31">
        <f t="shared" ca="1" si="32"/>
        <v>487.11917796438473</v>
      </c>
      <c r="V88" s="31">
        <f t="shared" ca="1" si="32"/>
        <v>485.08951472286645</v>
      </c>
      <c r="W88" s="31">
        <f t="shared" ca="1" si="32"/>
        <v>483.06830841152106</v>
      </c>
      <c r="X88" s="31">
        <f t="shared" ca="1" si="43"/>
        <v>481.05552379313986</v>
      </c>
      <c r="Y88" s="31">
        <f t="shared" ca="1" si="43"/>
        <v>479.05112577733507</v>
      </c>
      <c r="Z88" s="31">
        <f t="shared" ca="1" si="43"/>
        <v>477.05507941992954</v>
      </c>
      <c r="AA88" s="31">
        <f t="shared" ca="1" si="43"/>
        <v>475.06734992234647</v>
      </c>
      <c r="AB88" s="31">
        <f t="shared" ca="1" si="43"/>
        <v>473.08790263100337</v>
      </c>
      <c r="AC88" s="31">
        <f t="shared" ca="1" si="43"/>
        <v>471.11670303670758</v>
      </c>
      <c r="AD88" s="31">
        <f t="shared" ca="1" si="43"/>
        <v>469.15371677405454</v>
      </c>
      <c r="AH88" s="31">
        <f t="shared" ca="1" si="37"/>
        <v>578.88350576686321</v>
      </c>
      <c r="AI88" s="31">
        <f t="shared" ca="1" si="37"/>
        <v>576.18204940661781</v>
      </c>
      <c r="AJ88" s="31">
        <f t="shared" ca="1" si="37"/>
        <v>573.49319984272029</v>
      </c>
      <c r="AK88" s="31">
        <f t="shared" ca="1" si="37"/>
        <v>570.81689824345415</v>
      </c>
      <c r="AL88" s="31">
        <f t="shared" ca="1" si="37"/>
        <v>568.15308605165148</v>
      </c>
      <c r="AM88" s="31">
        <f t="shared" ca="1" si="37"/>
        <v>565.50170498341038</v>
      </c>
      <c r="AN88" s="31">
        <f t="shared" ref="AN88:AS148" ca="1" si="44">IF($C88*AN$5&gt;(5%*AN$5),(5%*AN$5)*$B88,$C88*AN$5)</f>
        <v>562.86269702682125</v>
      </c>
      <c r="AO88" s="31">
        <f t="shared" ca="1" si="44"/>
        <v>560.23600444069598</v>
      </c>
      <c r="AP88" s="31">
        <f t="shared" ca="1" si="44"/>
        <v>557.62156975330606</v>
      </c>
      <c r="AQ88" s="31">
        <f t="shared" ca="1" si="44"/>
        <v>555.0193357611239</v>
      </c>
      <c r="AR88" s="31">
        <f t="shared" ca="1" si="44"/>
        <v>552.42924552757199</v>
      </c>
      <c r="AS88" s="31">
        <f t="shared" ca="1" si="44"/>
        <v>549.85124238177661</v>
      </c>
      <c r="AW88" s="31">
        <f t="shared" si="40"/>
        <v>913.4024240295098</v>
      </c>
      <c r="AX88" s="31">
        <f t="shared" ca="1" si="40"/>
        <v>738.31631122644751</v>
      </c>
      <c r="AY88" s="31">
        <f t="shared" ca="1" si="40"/>
        <v>734.13251879616428</v>
      </c>
      <c r="AZ88" s="31">
        <f t="shared" ca="1" si="40"/>
        <v>729.97243452298619</v>
      </c>
      <c r="BA88" s="31">
        <f t="shared" ca="1" si="40"/>
        <v>725.83592406068919</v>
      </c>
      <c r="BB88" s="31">
        <f t="shared" ca="1" si="40"/>
        <v>721.72285382434518</v>
      </c>
      <c r="BC88" s="31">
        <f t="shared" ca="1" si="40"/>
        <v>717.63309098600723</v>
      </c>
      <c r="BD88" s="31">
        <f t="shared" ca="1" si="40"/>
        <v>713.56650347041978</v>
      </c>
      <c r="BE88" s="31">
        <f t="shared" ca="1" si="40"/>
        <v>709.52295995075417</v>
      </c>
      <c r="BF88" s="31">
        <f t="shared" ca="1" si="40"/>
        <v>705.5023298443665</v>
      </c>
      <c r="BG88" s="31">
        <f t="shared" ca="1" si="40"/>
        <v>701.50448330858183</v>
      </c>
      <c r="BH88" s="31">
        <f t="shared" ca="1" si="40"/>
        <v>697.52929123649983</v>
      </c>
      <c r="BL88" s="31">
        <f t="shared" ca="1" si="41"/>
        <v>1141.7530300368871</v>
      </c>
      <c r="BM88" s="31">
        <f t="shared" ca="1" si="41"/>
        <v>888.24604561411741</v>
      </c>
      <c r="BN88" s="31">
        <f t="shared" ca="1" si="41"/>
        <v>882.32440531002328</v>
      </c>
      <c r="BO88" s="31">
        <f t="shared" ca="1" si="41"/>
        <v>876.44224260795636</v>
      </c>
      <c r="BP88" s="31">
        <f t="shared" ca="1" si="41"/>
        <v>870.59929432390334</v>
      </c>
      <c r="BQ88" s="31">
        <f t="shared" ca="1" si="41"/>
        <v>864.79529902841057</v>
      </c>
      <c r="BR88" s="31">
        <f t="shared" ca="1" si="41"/>
        <v>859.02999703488797</v>
      </c>
      <c r="BS88" s="31">
        <f t="shared" ca="1" si="41"/>
        <v>853.30313038798863</v>
      </c>
      <c r="BT88" s="31">
        <f t="shared" ca="1" si="41"/>
        <v>847.61444285206869</v>
      </c>
      <c r="BU88" s="31">
        <f t="shared" ca="1" si="41"/>
        <v>841.96367989972146</v>
      </c>
      <c r="BV88" s="31">
        <f t="shared" ca="1" si="41"/>
        <v>836.35058870039006</v>
      </c>
      <c r="BW88" s="31">
        <f t="shared" ca="1" si="41"/>
        <v>830.77491810905406</v>
      </c>
    </row>
    <row r="89" spans="1:75">
      <c r="A89" s="17">
        <v>82</v>
      </c>
      <c r="B89" s="17">
        <v>0.55000000000000004</v>
      </c>
      <c r="C89" s="17">
        <f t="shared" si="42"/>
        <v>9.6609871772352016E-3</v>
      </c>
      <c r="D89" s="31">
        <f t="shared" ca="1" si="27"/>
        <v>217.41723225231584</v>
      </c>
      <c r="E89" s="31">
        <f t="shared" ca="1" si="27"/>
        <v>216.78309865824656</v>
      </c>
      <c r="F89" s="31">
        <f t="shared" ca="1" si="27"/>
        <v>216.15081462049338</v>
      </c>
      <c r="G89" s="31">
        <f t="shared" ca="1" si="27"/>
        <v>215.52037474451686</v>
      </c>
      <c r="H89" s="31">
        <f t="shared" ca="1" si="27"/>
        <v>214.89177365151204</v>
      </c>
      <c r="I89" s="31">
        <f t="shared" ca="1" si="36"/>
        <v>214.26500597836176</v>
      </c>
      <c r="J89" s="31">
        <f t="shared" ca="1" si="36"/>
        <v>213.64006637759158</v>
      </c>
      <c r="K89" s="31">
        <f t="shared" ca="1" si="36"/>
        <v>213.01694951732355</v>
      </c>
      <c r="L89" s="31">
        <f t="shared" ca="1" si="36"/>
        <v>212.39565008123139</v>
      </c>
      <c r="M89" s="31">
        <f t="shared" ca="1" si="36"/>
        <v>211.77616276849449</v>
      </c>
      <c r="N89" s="31">
        <f t="shared" ca="1" si="36"/>
        <v>211.15848229375302</v>
      </c>
      <c r="O89" s="31">
        <f t="shared" ca="1" si="36"/>
        <v>210.54260338706288</v>
      </c>
      <c r="S89" s="31">
        <f t="shared" ca="1" si="32"/>
        <v>415.63416816694678</v>
      </c>
      <c r="T89" s="31">
        <f t="shared" ca="1" si="32"/>
        <v>413.90235913291792</v>
      </c>
      <c r="U89" s="31">
        <f t="shared" ca="1" si="32"/>
        <v>412.17776596986408</v>
      </c>
      <c r="V89" s="31">
        <f t="shared" ca="1" si="32"/>
        <v>410.46035861165632</v>
      </c>
      <c r="W89" s="31">
        <f t="shared" ca="1" si="32"/>
        <v>408.75010711744096</v>
      </c>
      <c r="X89" s="31">
        <f t="shared" ca="1" si="43"/>
        <v>407.04698167111843</v>
      </c>
      <c r="Y89" s="31">
        <f t="shared" ca="1" si="43"/>
        <v>405.35095258082202</v>
      </c>
      <c r="Z89" s="31">
        <f t="shared" ca="1" si="43"/>
        <v>403.66199027840202</v>
      </c>
      <c r="AA89" s="31">
        <f t="shared" ca="1" si="43"/>
        <v>401.98006531890866</v>
      </c>
      <c r="AB89" s="31">
        <f t="shared" ca="1" si="43"/>
        <v>400.30514838007986</v>
      </c>
      <c r="AC89" s="31">
        <f t="shared" ca="1" si="43"/>
        <v>398.63721026182952</v>
      </c>
      <c r="AD89" s="31">
        <f t="shared" ca="1" si="43"/>
        <v>396.97622188573854</v>
      </c>
      <c r="AH89" s="31">
        <f t="shared" ref="AH89:AP152" ca="1" si="45">IF($C89*AH$5&gt;(5%*AH$5),(5%*AH$5)*$B89,$C89*AH$5)</f>
        <v>489.82450487965355</v>
      </c>
      <c r="AI89" s="31">
        <f t="shared" ca="1" si="45"/>
        <v>487.53865719021519</v>
      </c>
      <c r="AJ89" s="31">
        <f t="shared" ca="1" si="45"/>
        <v>485.26347678999417</v>
      </c>
      <c r="AK89" s="31">
        <f t="shared" ca="1" si="45"/>
        <v>482.99891389830748</v>
      </c>
      <c r="AL89" s="31">
        <f t="shared" ca="1" si="45"/>
        <v>480.74491896678211</v>
      </c>
      <c r="AM89" s="31">
        <f t="shared" ca="1" si="45"/>
        <v>478.50144267827039</v>
      </c>
      <c r="AN89" s="31">
        <f t="shared" ca="1" si="44"/>
        <v>476.2684359457719</v>
      </c>
      <c r="AO89" s="31">
        <f t="shared" ca="1" si="44"/>
        <v>474.04584991135823</v>
      </c>
      <c r="AP89" s="31">
        <f t="shared" ca="1" si="44"/>
        <v>471.83363594510524</v>
      </c>
      <c r="AQ89" s="31">
        <f t="shared" ca="1" si="44"/>
        <v>469.63174564402806</v>
      </c>
      <c r="AR89" s="31">
        <f t="shared" ca="1" si="44"/>
        <v>467.44013083102254</v>
      </c>
      <c r="AS89" s="31">
        <f t="shared" ca="1" si="44"/>
        <v>465.25874355381109</v>
      </c>
      <c r="AW89" s="31">
        <f t="shared" si="40"/>
        <v>772.87897417881618</v>
      </c>
      <c r="AX89" s="31">
        <f t="shared" ca="1" si="40"/>
        <v>624.7291864223788</v>
      </c>
      <c r="AY89" s="31">
        <f t="shared" ca="1" si="40"/>
        <v>621.18905436598527</v>
      </c>
      <c r="AZ89" s="31">
        <f t="shared" ca="1" si="40"/>
        <v>617.66898305791153</v>
      </c>
      <c r="BA89" s="31">
        <f t="shared" ca="1" si="40"/>
        <v>614.1688588205833</v>
      </c>
      <c r="BB89" s="31">
        <f t="shared" ca="1" si="40"/>
        <v>610.68856862059988</v>
      </c>
      <c r="BC89" s="31">
        <f t="shared" ca="1" si="40"/>
        <v>607.22800006508317</v>
      </c>
      <c r="BD89" s="31">
        <f t="shared" ca="1" si="40"/>
        <v>603.78704139804756</v>
      </c>
      <c r="BE89" s="31">
        <f t="shared" ca="1" si="40"/>
        <v>600.36558149679206</v>
      </c>
      <c r="BF89" s="31">
        <f t="shared" ca="1" si="40"/>
        <v>596.96350986831021</v>
      </c>
      <c r="BG89" s="31">
        <f t="shared" ref="BG89:BU131" ca="1" si="46">IF($C89*BG$5&gt;(5%*BG$5),(5%*BG$5)*$B89,$C89*BG$5)</f>
        <v>593.58071664572321</v>
      </c>
      <c r="BH89" s="31">
        <f t="shared" ca="1" si="46"/>
        <v>590.21709258473072</v>
      </c>
      <c r="BL89" s="31">
        <f t="shared" ca="1" si="41"/>
        <v>966.09871772352017</v>
      </c>
      <c r="BM89" s="31">
        <f t="shared" ca="1" si="41"/>
        <v>751.59280782733026</v>
      </c>
      <c r="BN89" s="31">
        <f t="shared" ca="1" si="41"/>
        <v>746.58218910848132</v>
      </c>
      <c r="BO89" s="31">
        <f t="shared" ca="1" si="41"/>
        <v>741.60497451442484</v>
      </c>
      <c r="BP89" s="31">
        <f t="shared" ca="1" si="41"/>
        <v>736.66094135099524</v>
      </c>
      <c r="BQ89" s="31">
        <f t="shared" ca="1" si="41"/>
        <v>731.74986840865517</v>
      </c>
      <c r="BR89" s="31">
        <f t="shared" ca="1" si="41"/>
        <v>726.87153595259758</v>
      </c>
      <c r="BS89" s="31">
        <f t="shared" ca="1" si="41"/>
        <v>722.02572571291364</v>
      </c>
      <c r="BT89" s="31">
        <f t="shared" ca="1" si="41"/>
        <v>717.21222087482738</v>
      </c>
      <c r="BU89" s="31">
        <f t="shared" ca="1" si="41"/>
        <v>712.43080606899514</v>
      </c>
      <c r="BV89" s="31">
        <f t="shared" ref="BV89:CK152" ca="1" si="47">IF($C89*BV$5&gt;(5%*BV$5),(5%*BV$5)*$B89,$C89*BV$5)</f>
        <v>707.68126736186866</v>
      </c>
      <c r="BW89" s="31">
        <f t="shared" ca="1" si="47"/>
        <v>702.96339224612279</v>
      </c>
    </row>
    <row r="90" spans="1:75">
      <c r="A90" s="17">
        <v>83</v>
      </c>
      <c r="B90" s="17">
        <v>0.28000000000000003</v>
      </c>
      <c r="C90" s="17">
        <f t="shared" si="42"/>
        <v>4.9183207447742842E-3</v>
      </c>
      <c r="D90" s="31">
        <f t="shared" ca="1" si="27"/>
        <v>110.68513641936079</v>
      </c>
      <c r="E90" s="31">
        <f t="shared" ca="1" si="27"/>
        <v>110.36230477147097</v>
      </c>
      <c r="F90" s="31">
        <f t="shared" ca="1" si="27"/>
        <v>110.04041471588752</v>
      </c>
      <c r="G90" s="31">
        <f t="shared" ca="1" si="27"/>
        <v>109.71946350629949</v>
      </c>
      <c r="H90" s="31">
        <f t="shared" ca="1" si="27"/>
        <v>109.39944840440613</v>
      </c>
      <c r="I90" s="31">
        <f t="shared" ca="1" si="36"/>
        <v>109.08036667989326</v>
      </c>
      <c r="J90" s="31">
        <f t="shared" ca="1" si="36"/>
        <v>108.76221561041025</v>
      </c>
      <c r="K90" s="31">
        <f t="shared" ca="1" si="36"/>
        <v>108.44499248154654</v>
      </c>
      <c r="L90" s="31">
        <f t="shared" ca="1" si="36"/>
        <v>108.12869458680871</v>
      </c>
      <c r="M90" s="31">
        <f t="shared" ca="1" si="36"/>
        <v>107.81331922759718</v>
      </c>
      <c r="N90" s="31">
        <f t="shared" ca="1" si="36"/>
        <v>107.49886371318335</v>
      </c>
      <c r="O90" s="31">
        <f t="shared" ca="1" si="36"/>
        <v>107.18532536068656</v>
      </c>
      <c r="S90" s="31">
        <f t="shared" ca="1" si="32"/>
        <v>211.59557652135473</v>
      </c>
      <c r="T90" s="31">
        <f t="shared" ca="1" si="32"/>
        <v>210.71392828584911</v>
      </c>
      <c r="U90" s="31">
        <f t="shared" ca="1" si="32"/>
        <v>209.83595358465809</v>
      </c>
      <c r="V90" s="31">
        <f t="shared" ca="1" si="32"/>
        <v>208.96163711138865</v>
      </c>
      <c r="W90" s="31">
        <f t="shared" ca="1" si="32"/>
        <v>208.0909636234245</v>
      </c>
      <c r="X90" s="31">
        <f t="shared" ca="1" si="43"/>
        <v>207.22391794166029</v>
      </c>
      <c r="Y90" s="31">
        <f t="shared" ca="1" si="43"/>
        <v>206.36048495023667</v>
      </c>
      <c r="Z90" s="31">
        <f t="shared" ca="1" si="43"/>
        <v>205.50064959627738</v>
      </c>
      <c r="AA90" s="31">
        <f t="shared" ca="1" si="43"/>
        <v>204.64439688962619</v>
      </c>
      <c r="AB90" s="31">
        <f t="shared" ca="1" si="43"/>
        <v>203.79171190258609</v>
      </c>
      <c r="AC90" s="31">
        <f t="shared" ca="1" si="43"/>
        <v>202.94257976965866</v>
      </c>
      <c r="AD90" s="31">
        <f t="shared" ca="1" si="43"/>
        <v>202.09698568728507</v>
      </c>
      <c r="AH90" s="31">
        <f t="shared" ca="1" si="45"/>
        <v>249.36520248418725</v>
      </c>
      <c r="AI90" s="31">
        <f t="shared" ca="1" si="45"/>
        <v>248.20149820592772</v>
      </c>
      <c r="AJ90" s="31">
        <f t="shared" ca="1" si="45"/>
        <v>247.0432245476334</v>
      </c>
      <c r="AK90" s="31">
        <f t="shared" ca="1" si="45"/>
        <v>245.89035616641107</v>
      </c>
      <c r="AL90" s="31">
        <f t="shared" ca="1" si="45"/>
        <v>244.74286783763452</v>
      </c>
      <c r="AM90" s="31">
        <f t="shared" ca="1" si="45"/>
        <v>243.60073445439218</v>
      </c>
      <c r="AN90" s="31">
        <f t="shared" ca="1" si="44"/>
        <v>242.46393102693841</v>
      </c>
      <c r="AO90" s="31">
        <f t="shared" ca="1" si="44"/>
        <v>241.33243268214599</v>
      </c>
      <c r="AP90" s="31">
        <f t="shared" ca="1" si="44"/>
        <v>240.20621466296265</v>
      </c>
      <c r="AQ90" s="31">
        <f t="shared" ca="1" si="44"/>
        <v>239.0852523278688</v>
      </c>
      <c r="AR90" s="31">
        <f t="shared" ca="1" si="44"/>
        <v>237.96952115033875</v>
      </c>
      <c r="AS90" s="31">
        <f t="shared" ca="1" si="44"/>
        <v>236.85899671830381</v>
      </c>
      <c r="AW90" s="31">
        <f t="shared" ref="AW90:BH153" si="48">IF($C90*AW$5&gt;(5%*AW$5),(5%*AW$5)*$B90,$C90*AW$5)</f>
        <v>393.46565958194276</v>
      </c>
      <c r="AX90" s="31">
        <f t="shared" ca="1" si="48"/>
        <v>318.04394945139285</v>
      </c>
      <c r="AY90" s="31">
        <f t="shared" ca="1" si="48"/>
        <v>316.24170040450156</v>
      </c>
      <c r="AZ90" s="31">
        <f t="shared" ca="1" si="48"/>
        <v>314.44966410220945</v>
      </c>
      <c r="BA90" s="31">
        <f t="shared" ca="1" si="48"/>
        <v>312.66778267229694</v>
      </c>
      <c r="BB90" s="31">
        <f t="shared" ca="1" si="48"/>
        <v>310.89599857048722</v>
      </c>
      <c r="BC90" s="31">
        <f t="shared" ca="1" si="48"/>
        <v>309.13425457858779</v>
      </c>
      <c r="BD90" s="31">
        <f t="shared" ca="1" si="48"/>
        <v>307.38249380264239</v>
      </c>
      <c r="BE90" s="31">
        <f t="shared" ca="1" si="48"/>
        <v>305.64065967109411</v>
      </c>
      <c r="BF90" s="31">
        <f t="shared" ca="1" si="48"/>
        <v>303.90869593295793</v>
      </c>
      <c r="BG90" s="31">
        <f t="shared" ca="1" si="48"/>
        <v>302.18654665600451</v>
      </c>
      <c r="BH90" s="31">
        <f t="shared" ca="1" si="48"/>
        <v>300.47415622495384</v>
      </c>
      <c r="BL90" s="31">
        <f t="shared" ref="BL90:CA153" ca="1" si="49">IF($C90*BL$5&gt;(5%*BL$5),(5%*BL$5)*$B90,$C90*BL$5)</f>
        <v>491.83207447742842</v>
      </c>
      <c r="BM90" s="31">
        <f t="shared" ca="1" si="49"/>
        <v>382.62906580300449</v>
      </c>
      <c r="BN90" s="31">
        <f t="shared" ca="1" si="49"/>
        <v>380.07820536431774</v>
      </c>
      <c r="BO90" s="31">
        <f t="shared" ca="1" si="49"/>
        <v>377.54435066188898</v>
      </c>
      <c r="BP90" s="31">
        <f t="shared" ca="1" si="49"/>
        <v>375.02738832414303</v>
      </c>
      <c r="BQ90" s="31">
        <f t="shared" ca="1" si="49"/>
        <v>372.52720573531536</v>
      </c>
      <c r="BR90" s="31">
        <f t="shared" ca="1" si="49"/>
        <v>370.0436910304133</v>
      </c>
      <c r="BS90" s="31">
        <f t="shared" ca="1" si="49"/>
        <v>367.57673309021055</v>
      </c>
      <c r="BT90" s="31">
        <f t="shared" ca="1" si="49"/>
        <v>365.12622153627575</v>
      </c>
      <c r="BU90" s="31">
        <f t="shared" ca="1" si="49"/>
        <v>362.69204672603388</v>
      </c>
      <c r="BV90" s="31">
        <f t="shared" ca="1" si="49"/>
        <v>360.27409974786042</v>
      </c>
      <c r="BW90" s="31">
        <f t="shared" ca="1" si="49"/>
        <v>357.87227241620798</v>
      </c>
    </row>
    <row r="91" spans="1:75">
      <c r="A91" s="17">
        <v>84</v>
      </c>
      <c r="B91" s="17">
        <v>0.26</v>
      </c>
      <c r="C91" s="17">
        <f t="shared" si="42"/>
        <v>4.5670121201475495E-3</v>
      </c>
      <c r="D91" s="31">
        <f t="shared" ca="1" si="27"/>
        <v>102.77905524654931</v>
      </c>
      <c r="E91" s="31">
        <f t="shared" ca="1" si="27"/>
        <v>102.47928300208019</v>
      </c>
      <c r="F91" s="31">
        <f t="shared" ca="1" si="27"/>
        <v>102.18038509332413</v>
      </c>
      <c r="G91" s="31">
        <f t="shared" ca="1" si="27"/>
        <v>101.88235897013523</v>
      </c>
      <c r="H91" s="31">
        <f t="shared" ca="1" si="27"/>
        <v>101.58520208980569</v>
      </c>
      <c r="I91" s="31">
        <f t="shared" ca="1" si="36"/>
        <v>101.28891191704373</v>
      </c>
      <c r="J91" s="31">
        <f t="shared" ca="1" si="36"/>
        <v>100.99348592395238</v>
      </c>
      <c r="K91" s="31">
        <f t="shared" ca="1" si="36"/>
        <v>100.6989215900075</v>
      </c>
      <c r="L91" s="31">
        <f t="shared" ca="1" si="36"/>
        <v>100.40521640203666</v>
      </c>
      <c r="M91" s="31">
        <f t="shared" ca="1" si="36"/>
        <v>100.11236785419739</v>
      </c>
      <c r="N91" s="31">
        <f t="shared" ca="1" si="36"/>
        <v>99.820373447955973</v>
      </c>
      <c r="O91" s="31">
        <f t="shared" ca="1" si="36"/>
        <v>99.529230692066093</v>
      </c>
      <c r="S91" s="31">
        <f t="shared" ca="1" si="32"/>
        <v>196.4816067698294</v>
      </c>
      <c r="T91" s="31">
        <f t="shared" ca="1" si="32"/>
        <v>195.66293340828844</v>
      </c>
      <c r="U91" s="31">
        <f t="shared" ca="1" si="32"/>
        <v>194.84767118575391</v>
      </c>
      <c r="V91" s="31">
        <f t="shared" ca="1" si="32"/>
        <v>194.03580588914662</v>
      </c>
      <c r="W91" s="31">
        <f t="shared" ca="1" si="32"/>
        <v>193.22732336460845</v>
      </c>
      <c r="X91" s="31">
        <f t="shared" ca="1" si="43"/>
        <v>192.42220951725596</v>
      </c>
      <c r="Y91" s="31">
        <f t="shared" ca="1" si="43"/>
        <v>191.62045031093405</v>
      </c>
      <c r="Z91" s="31">
        <f t="shared" ca="1" si="43"/>
        <v>190.82203176797185</v>
      </c>
      <c r="AA91" s="31">
        <f t="shared" ca="1" si="43"/>
        <v>190.02693996893862</v>
      </c>
      <c r="AB91" s="31">
        <f t="shared" ca="1" si="43"/>
        <v>189.23516105240137</v>
      </c>
      <c r="AC91" s="31">
        <f t="shared" ca="1" si="43"/>
        <v>188.44668121468305</v>
      </c>
      <c r="AD91" s="31">
        <f t="shared" ca="1" si="43"/>
        <v>187.66148670962184</v>
      </c>
      <c r="AH91" s="31">
        <f t="shared" ca="1" si="45"/>
        <v>231.55340230674528</v>
      </c>
      <c r="AI91" s="31">
        <f t="shared" ca="1" si="45"/>
        <v>230.47281976264716</v>
      </c>
      <c r="AJ91" s="31">
        <f t="shared" ca="1" si="45"/>
        <v>229.39727993708814</v>
      </c>
      <c r="AK91" s="31">
        <f t="shared" ca="1" si="45"/>
        <v>228.3267592973817</v>
      </c>
      <c r="AL91" s="31">
        <f t="shared" ca="1" si="45"/>
        <v>227.26123442066063</v>
      </c>
      <c r="AM91" s="31">
        <f t="shared" ca="1" si="45"/>
        <v>226.20068199336419</v>
      </c>
      <c r="AN91" s="31">
        <f t="shared" ca="1" si="44"/>
        <v>225.14507881072851</v>
      </c>
      <c r="AO91" s="31">
        <f t="shared" ca="1" si="44"/>
        <v>224.0944017762784</v>
      </c>
      <c r="AP91" s="31">
        <f t="shared" ca="1" si="44"/>
        <v>223.04862790132245</v>
      </c>
      <c r="AQ91" s="31">
        <f t="shared" ca="1" si="44"/>
        <v>222.0077343044496</v>
      </c>
      <c r="AR91" s="31">
        <f t="shared" ca="1" si="44"/>
        <v>220.97169821102884</v>
      </c>
      <c r="AS91" s="31">
        <f t="shared" ca="1" si="44"/>
        <v>219.9404969527107</v>
      </c>
      <c r="AW91" s="31">
        <f t="shared" si="48"/>
        <v>365.36096961180397</v>
      </c>
      <c r="AX91" s="31">
        <f t="shared" ca="1" si="48"/>
        <v>295.32652449057906</v>
      </c>
      <c r="AY91" s="31">
        <f t="shared" ca="1" si="48"/>
        <v>293.65300751846576</v>
      </c>
      <c r="AZ91" s="31">
        <f t="shared" ca="1" si="48"/>
        <v>291.98897380919448</v>
      </c>
      <c r="BA91" s="31">
        <f t="shared" ca="1" si="48"/>
        <v>290.33436962427572</v>
      </c>
      <c r="BB91" s="31">
        <f t="shared" ca="1" si="48"/>
        <v>288.68914152973809</v>
      </c>
      <c r="BC91" s="31">
        <f t="shared" ca="1" si="48"/>
        <v>287.05323639440292</v>
      </c>
      <c r="BD91" s="31">
        <f t="shared" ca="1" si="48"/>
        <v>285.42660138816797</v>
      </c>
      <c r="BE91" s="31">
        <f t="shared" ca="1" si="48"/>
        <v>283.80918398030167</v>
      </c>
      <c r="BF91" s="31">
        <f t="shared" ca="1" si="48"/>
        <v>282.20093193774665</v>
      </c>
      <c r="BG91" s="31">
        <f t="shared" ca="1" si="48"/>
        <v>280.60179332343279</v>
      </c>
      <c r="BH91" s="31">
        <f t="shared" ca="1" si="48"/>
        <v>279.01171649459997</v>
      </c>
      <c r="BL91" s="31">
        <f t="shared" ca="1" si="49"/>
        <v>456.70121201475496</v>
      </c>
      <c r="BM91" s="31">
        <f t="shared" ca="1" si="49"/>
        <v>355.29841824564699</v>
      </c>
      <c r="BN91" s="31">
        <f t="shared" ca="1" si="49"/>
        <v>352.92976212400936</v>
      </c>
      <c r="BO91" s="31">
        <f t="shared" ca="1" si="49"/>
        <v>350.57689704318261</v>
      </c>
      <c r="BP91" s="31">
        <f t="shared" ca="1" si="49"/>
        <v>348.23971772956133</v>
      </c>
      <c r="BQ91" s="31">
        <f t="shared" ca="1" si="49"/>
        <v>345.91811961136426</v>
      </c>
      <c r="BR91" s="31">
        <f t="shared" ca="1" si="49"/>
        <v>343.61199881395521</v>
      </c>
      <c r="BS91" s="31">
        <f t="shared" ca="1" si="49"/>
        <v>341.32125215519551</v>
      </c>
      <c r="BT91" s="31">
        <f t="shared" ca="1" si="49"/>
        <v>339.04577714082751</v>
      </c>
      <c r="BU91" s="31">
        <f t="shared" ca="1" si="49"/>
        <v>336.78547195988858</v>
      </c>
      <c r="BV91" s="31">
        <f t="shared" ca="1" si="49"/>
        <v>334.54023548015607</v>
      </c>
      <c r="BW91" s="31">
        <f t="shared" ca="1" si="49"/>
        <v>332.30996724362166</v>
      </c>
    </row>
    <row r="92" spans="1:75">
      <c r="A92" s="17">
        <v>85</v>
      </c>
      <c r="B92" s="17">
        <v>0.94</v>
      </c>
      <c r="C92" s="17">
        <f t="shared" si="42"/>
        <v>1.6511505357456522E-2</v>
      </c>
      <c r="D92" s="31">
        <f t="shared" ca="1" si="27"/>
        <v>371.58581512213971</v>
      </c>
      <c r="E92" s="31">
        <f t="shared" ca="1" si="27"/>
        <v>370.50202316136676</v>
      </c>
      <c r="F92" s="31">
        <f t="shared" ca="1" si="27"/>
        <v>369.42139226047948</v>
      </c>
      <c r="G92" s="31">
        <f t="shared" ca="1" si="27"/>
        <v>368.34391319971962</v>
      </c>
      <c r="H92" s="31">
        <f t="shared" ca="1" si="27"/>
        <v>367.26957678622045</v>
      </c>
      <c r="I92" s="31">
        <f t="shared" ca="1" si="36"/>
        <v>366.19837385392731</v>
      </c>
      <c r="J92" s="31">
        <f t="shared" ca="1" si="36"/>
        <v>365.13029526352005</v>
      </c>
      <c r="K92" s="31">
        <f t="shared" ca="1" si="36"/>
        <v>364.06533190233472</v>
      </c>
      <c r="L92" s="31">
        <f t="shared" ca="1" si="36"/>
        <v>363.00347468428629</v>
      </c>
      <c r="M92" s="31">
        <f t="shared" ca="1" si="36"/>
        <v>361.94471454979049</v>
      </c>
      <c r="N92" s="31">
        <f t="shared" ca="1" si="36"/>
        <v>360.88904246568688</v>
      </c>
      <c r="O92" s="31">
        <f t="shared" ca="1" si="36"/>
        <v>359.83644942516196</v>
      </c>
      <c r="S92" s="31">
        <f t="shared" ca="1" si="32"/>
        <v>710.35657832169068</v>
      </c>
      <c r="T92" s="31">
        <f t="shared" ca="1" si="32"/>
        <v>707.39675924535038</v>
      </c>
      <c r="U92" s="31">
        <f t="shared" ca="1" si="32"/>
        <v>704.44927274849476</v>
      </c>
      <c r="V92" s="31">
        <f t="shared" ca="1" si="32"/>
        <v>701.5140674453761</v>
      </c>
      <c r="W92" s="31">
        <f t="shared" ca="1" si="32"/>
        <v>698.59109216435354</v>
      </c>
      <c r="X92" s="31">
        <f t="shared" ca="1" si="43"/>
        <v>695.68029594700226</v>
      </c>
      <c r="Y92" s="31">
        <f t="shared" ca="1" si="43"/>
        <v>692.78162804722297</v>
      </c>
      <c r="Z92" s="31">
        <f t="shared" ca="1" si="43"/>
        <v>689.89503793035965</v>
      </c>
      <c r="AA92" s="31">
        <f t="shared" ca="1" si="43"/>
        <v>687.02047527231639</v>
      </c>
      <c r="AB92" s="31">
        <f t="shared" ca="1" si="43"/>
        <v>684.15788995868172</v>
      </c>
      <c r="AC92" s="31">
        <f t="shared" ca="1" si="43"/>
        <v>681.30723208385393</v>
      </c>
      <c r="AD92" s="31">
        <f t="shared" ca="1" si="43"/>
        <v>678.46845195017113</v>
      </c>
      <c r="AH92" s="31">
        <f t="shared" ca="1" si="45"/>
        <v>837.15460833977124</v>
      </c>
      <c r="AI92" s="31">
        <f t="shared" ca="1" si="45"/>
        <v>833.24788683418569</v>
      </c>
      <c r="AJ92" s="31">
        <f t="shared" ca="1" si="45"/>
        <v>829.35939669562617</v>
      </c>
      <c r="AK92" s="31">
        <f t="shared" ca="1" si="45"/>
        <v>825.48905284437978</v>
      </c>
      <c r="AL92" s="31">
        <f t="shared" ca="1" si="45"/>
        <v>821.63677059777285</v>
      </c>
      <c r="AM92" s="31">
        <f t="shared" ca="1" si="45"/>
        <v>817.80246566831647</v>
      </c>
      <c r="AN92" s="31">
        <f t="shared" ca="1" si="44"/>
        <v>813.98605416186444</v>
      </c>
      <c r="AO92" s="31">
        <f t="shared" ca="1" si="44"/>
        <v>810.18745257577564</v>
      </c>
      <c r="AP92" s="31">
        <f t="shared" ca="1" si="44"/>
        <v>806.40657779708874</v>
      </c>
      <c r="AQ92" s="31">
        <f t="shared" ca="1" si="44"/>
        <v>802.64334710070227</v>
      </c>
      <c r="AR92" s="31">
        <f t="shared" ca="1" si="44"/>
        <v>798.89767814756567</v>
      </c>
      <c r="AS92" s="31">
        <f t="shared" ca="1" si="44"/>
        <v>795.16948898287694</v>
      </c>
      <c r="AW92" s="31">
        <f t="shared" si="48"/>
        <v>1320.9204285965218</v>
      </c>
      <c r="AX92" s="31">
        <f t="shared" ca="1" si="48"/>
        <v>1067.7189731582471</v>
      </c>
      <c r="AY92" s="31">
        <f t="shared" ca="1" si="48"/>
        <v>1061.6685656436837</v>
      </c>
      <c r="AZ92" s="31">
        <f t="shared" ca="1" si="48"/>
        <v>1055.652443771703</v>
      </c>
      <c r="BA92" s="31">
        <f t="shared" ca="1" si="48"/>
        <v>1049.6704132569967</v>
      </c>
      <c r="BB92" s="31">
        <f t="shared" ca="1" si="48"/>
        <v>1043.7222809152067</v>
      </c>
      <c r="BC92" s="31">
        <f t="shared" ca="1" si="48"/>
        <v>1037.8078546566874</v>
      </c>
      <c r="BD92" s="31">
        <f t="shared" ca="1" si="48"/>
        <v>1031.9269434802993</v>
      </c>
      <c r="BE92" s="31">
        <f t="shared" ca="1" si="48"/>
        <v>1026.0793574672443</v>
      </c>
      <c r="BF92" s="31">
        <f t="shared" ca="1" si="48"/>
        <v>1020.26490777493</v>
      </c>
      <c r="BG92" s="31">
        <f t="shared" ca="1" si="48"/>
        <v>1014.4834066308721</v>
      </c>
      <c r="BH92" s="31">
        <f t="shared" ca="1" si="48"/>
        <v>1008.7346673266305</v>
      </c>
      <c r="BL92" s="31">
        <f t="shared" ca="1" si="49"/>
        <v>1651.1505357456522</v>
      </c>
      <c r="BM92" s="31">
        <f t="shared" ca="1" si="49"/>
        <v>1284.5404351958005</v>
      </c>
      <c r="BN92" s="31">
        <f t="shared" ca="1" si="49"/>
        <v>1275.9768322944951</v>
      </c>
      <c r="BO92" s="31">
        <f t="shared" ca="1" si="49"/>
        <v>1267.4703200791985</v>
      </c>
      <c r="BP92" s="31">
        <f t="shared" ca="1" si="49"/>
        <v>1259.0205179453369</v>
      </c>
      <c r="BQ92" s="31">
        <f t="shared" ca="1" si="49"/>
        <v>1250.6270478257013</v>
      </c>
      <c r="BR92" s="31">
        <f t="shared" ca="1" si="49"/>
        <v>1242.28953417353</v>
      </c>
      <c r="BS92" s="31">
        <f t="shared" ca="1" si="49"/>
        <v>1234.0076039457065</v>
      </c>
      <c r="BT92" s="31">
        <f t="shared" ca="1" si="49"/>
        <v>1225.7808865860684</v>
      </c>
      <c r="BU92" s="31">
        <f t="shared" ca="1" si="49"/>
        <v>1217.6090140088279</v>
      </c>
      <c r="BV92" s="31">
        <f t="shared" ca="1" si="49"/>
        <v>1209.4916205821025</v>
      </c>
      <c r="BW92" s="31">
        <f t="shared" ca="1" si="49"/>
        <v>1201.428343111555</v>
      </c>
    </row>
    <row r="93" spans="1:75">
      <c r="A93" s="17">
        <v>86</v>
      </c>
      <c r="B93" s="17">
        <v>0.22</v>
      </c>
      <c r="C93" s="17">
        <f t="shared" si="42"/>
        <v>3.8643948708940801E-3</v>
      </c>
      <c r="D93" s="31">
        <f t="shared" ca="1" si="27"/>
        <v>86.966892900926325</v>
      </c>
      <c r="E93" s="31">
        <f t="shared" ca="1" si="27"/>
        <v>86.713239463298621</v>
      </c>
      <c r="F93" s="31">
        <f t="shared" ca="1" si="27"/>
        <v>86.460325848197328</v>
      </c>
      <c r="G93" s="31">
        <f t="shared" ca="1" si="27"/>
        <v>86.208149897806734</v>
      </c>
      <c r="H93" s="31">
        <f t="shared" ca="1" si="27"/>
        <v>85.956709460604799</v>
      </c>
      <c r="I93" s="31">
        <f t="shared" ca="1" si="36"/>
        <v>85.706002391344697</v>
      </c>
      <c r="J93" s="31">
        <f t="shared" ca="1" si="36"/>
        <v>85.456026551036615</v>
      </c>
      <c r="K93" s="31">
        <f t="shared" ca="1" si="36"/>
        <v>85.206779806929418</v>
      </c>
      <c r="L93" s="31">
        <f t="shared" ca="1" si="36"/>
        <v>84.958260032492547</v>
      </c>
      <c r="M93" s="31">
        <f t="shared" ca="1" si="36"/>
        <v>84.710465107397781</v>
      </c>
      <c r="N93" s="31">
        <f t="shared" ca="1" si="36"/>
        <v>84.463392917501196</v>
      </c>
      <c r="O93" s="31">
        <f t="shared" ca="1" si="36"/>
        <v>84.217041354825142</v>
      </c>
      <c r="S93" s="31">
        <f t="shared" ca="1" si="32"/>
        <v>166.25366726677871</v>
      </c>
      <c r="T93" s="31">
        <f t="shared" ca="1" si="32"/>
        <v>165.56094365316713</v>
      </c>
      <c r="U93" s="31">
        <f t="shared" ca="1" si="32"/>
        <v>164.87110638794562</v>
      </c>
      <c r="V93" s="31">
        <f t="shared" ca="1" si="32"/>
        <v>164.18414344466251</v>
      </c>
      <c r="W93" s="31">
        <f t="shared" ca="1" si="32"/>
        <v>163.50004284697638</v>
      </c>
      <c r="X93" s="31">
        <f t="shared" ca="1" si="43"/>
        <v>162.81879266844734</v>
      </c>
      <c r="Y93" s="31">
        <f t="shared" ca="1" si="43"/>
        <v>162.1403810323288</v>
      </c>
      <c r="Z93" s="31">
        <f t="shared" ca="1" si="43"/>
        <v>161.46479611136078</v>
      </c>
      <c r="AA93" s="31">
        <f t="shared" ca="1" si="43"/>
        <v>160.79202612756342</v>
      </c>
      <c r="AB93" s="31">
        <f t="shared" ca="1" si="43"/>
        <v>160.12205935203193</v>
      </c>
      <c r="AC93" s="31">
        <f t="shared" ca="1" si="43"/>
        <v>159.4548841047318</v>
      </c>
      <c r="AD93" s="31">
        <f t="shared" ca="1" si="43"/>
        <v>158.79048875429541</v>
      </c>
      <c r="AH93" s="31">
        <f t="shared" ca="1" si="45"/>
        <v>195.92980195186138</v>
      </c>
      <c r="AI93" s="31">
        <f t="shared" ca="1" si="45"/>
        <v>195.01546287608605</v>
      </c>
      <c r="AJ93" s="31">
        <f t="shared" ca="1" si="45"/>
        <v>194.10539071599766</v>
      </c>
      <c r="AK93" s="31">
        <f t="shared" ca="1" si="45"/>
        <v>193.19956555932296</v>
      </c>
      <c r="AL93" s="31">
        <f t="shared" ca="1" si="45"/>
        <v>192.29796758671282</v>
      </c>
      <c r="AM93" s="31">
        <f t="shared" ca="1" si="45"/>
        <v>191.40057707130813</v>
      </c>
      <c r="AN93" s="31">
        <f t="shared" ca="1" si="44"/>
        <v>190.50737437830873</v>
      </c>
      <c r="AO93" s="31">
        <f t="shared" ca="1" si="44"/>
        <v>189.61833996454325</v>
      </c>
      <c r="AP93" s="31">
        <f t="shared" ca="1" si="44"/>
        <v>188.73345437804207</v>
      </c>
      <c r="AQ93" s="31">
        <f t="shared" ca="1" si="44"/>
        <v>187.85269825761119</v>
      </c>
      <c r="AR93" s="31">
        <f t="shared" ca="1" si="44"/>
        <v>186.97605233240901</v>
      </c>
      <c r="AS93" s="31">
        <f t="shared" ca="1" si="44"/>
        <v>186.10349742152442</v>
      </c>
      <c r="AW93" s="31">
        <f t="shared" si="48"/>
        <v>309.15158967152638</v>
      </c>
      <c r="AX93" s="31">
        <f t="shared" ca="1" si="48"/>
        <v>249.89167456895149</v>
      </c>
      <c r="AY93" s="31">
        <f t="shared" ca="1" si="48"/>
        <v>248.47562174639407</v>
      </c>
      <c r="AZ93" s="31">
        <f t="shared" ca="1" si="48"/>
        <v>247.06759322316455</v>
      </c>
      <c r="BA93" s="31">
        <f t="shared" ca="1" si="48"/>
        <v>245.6675435282333</v>
      </c>
      <c r="BB93" s="31">
        <f t="shared" ca="1" si="48"/>
        <v>244.27542744823992</v>
      </c>
      <c r="BC93" s="31">
        <f t="shared" ca="1" si="48"/>
        <v>242.89120002603323</v>
      </c>
      <c r="BD93" s="31">
        <f t="shared" ca="1" si="48"/>
        <v>241.51481655921901</v>
      </c>
      <c r="BE93" s="31">
        <f t="shared" ca="1" si="48"/>
        <v>240.14623259871681</v>
      </c>
      <c r="BF93" s="31">
        <f t="shared" ca="1" si="48"/>
        <v>238.78540394732406</v>
      </c>
      <c r="BG93" s="31">
        <f t="shared" ca="1" si="48"/>
        <v>237.43228665828926</v>
      </c>
      <c r="BH93" s="31">
        <f t="shared" ca="1" si="48"/>
        <v>236.08683703389227</v>
      </c>
      <c r="BL93" s="31">
        <f t="shared" ca="1" si="49"/>
        <v>386.43948708940803</v>
      </c>
      <c r="BM93" s="31">
        <f t="shared" ca="1" si="49"/>
        <v>300.63712313093203</v>
      </c>
      <c r="BN93" s="31">
        <f t="shared" ca="1" si="49"/>
        <v>298.63287564339248</v>
      </c>
      <c r="BO93" s="31">
        <f t="shared" ca="1" si="49"/>
        <v>296.64198980576987</v>
      </c>
      <c r="BP93" s="31">
        <f t="shared" ca="1" si="49"/>
        <v>294.66437654039805</v>
      </c>
      <c r="BQ93" s="31">
        <f t="shared" ca="1" si="49"/>
        <v>292.69994736346206</v>
      </c>
      <c r="BR93" s="31">
        <f t="shared" ca="1" si="49"/>
        <v>290.74861438103898</v>
      </c>
      <c r="BS93" s="31">
        <f t="shared" ca="1" si="49"/>
        <v>288.81029028516542</v>
      </c>
      <c r="BT93" s="31">
        <f t="shared" ca="1" si="49"/>
        <v>286.88488834993092</v>
      </c>
      <c r="BU93" s="31">
        <f t="shared" ca="1" si="49"/>
        <v>284.97232242759804</v>
      </c>
      <c r="BV93" s="31">
        <f t="shared" ca="1" si="49"/>
        <v>283.07250694474743</v>
      </c>
      <c r="BW93" s="31">
        <f t="shared" ca="1" si="49"/>
        <v>281.18535689844907</v>
      </c>
    </row>
    <row r="94" spans="1:75">
      <c r="A94" s="17">
        <v>87</v>
      </c>
      <c r="B94" s="17">
        <v>0.14000000000000001</v>
      </c>
      <c r="C94" s="17">
        <f t="shared" si="42"/>
        <v>2.4591603723871421E-3</v>
      </c>
      <c r="D94" s="31">
        <f t="shared" ca="1" si="27"/>
        <v>55.342568209680394</v>
      </c>
      <c r="E94" s="31">
        <f t="shared" ca="1" si="27"/>
        <v>55.181152385735487</v>
      </c>
      <c r="F94" s="31">
        <f t="shared" ca="1" si="27"/>
        <v>55.020207357943761</v>
      </c>
      <c r="G94" s="31">
        <f t="shared" ca="1" si="27"/>
        <v>54.859731753149745</v>
      </c>
      <c r="H94" s="31">
        <f t="shared" ca="1" si="27"/>
        <v>54.699724202203065</v>
      </c>
      <c r="I94" s="31">
        <f t="shared" ca="1" si="36"/>
        <v>54.54018333994663</v>
      </c>
      <c r="J94" s="31">
        <f t="shared" ca="1" si="36"/>
        <v>54.381107805205126</v>
      </c>
      <c r="K94" s="31">
        <f t="shared" ca="1" si="36"/>
        <v>54.222496240773268</v>
      </c>
      <c r="L94" s="31">
        <f t="shared" ca="1" si="36"/>
        <v>54.064347293404353</v>
      </c>
      <c r="M94" s="31">
        <f t="shared" ca="1" si="36"/>
        <v>53.906659613798588</v>
      </c>
      <c r="N94" s="31">
        <f t="shared" ca="1" si="36"/>
        <v>53.749431856591677</v>
      </c>
      <c r="O94" s="31">
        <f t="shared" ca="1" si="36"/>
        <v>53.592662680343281</v>
      </c>
      <c r="S94" s="31">
        <f t="shared" ca="1" si="32"/>
        <v>105.79778826067736</v>
      </c>
      <c r="T94" s="31">
        <f t="shared" ca="1" si="32"/>
        <v>105.35696414292455</v>
      </c>
      <c r="U94" s="31">
        <f t="shared" ca="1" si="32"/>
        <v>104.91797679232904</v>
      </c>
      <c r="V94" s="31">
        <f t="shared" ca="1" si="32"/>
        <v>104.48081855569433</v>
      </c>
      <c r="W94" s="31">
        <f t="shared" ca="1" si="32"/>
        <v>104.04548181171225</v>
      </c>
      <c r="X94" s="31">
        <f t="shared" ca="1" si="43"/>
        <v>103.61195897083014</v>
      </c>
      <c r="Y94" s="31">
        <f t="shared" ca="1" si="43"/>
        <v>103.18024247511833</v>
      </c>
      <c r="Z94" s="31">
        <f t="shared" ca="1" si="43"/>
        <v>102.75032479813869</v>
      </c>
      <c r="AA94" s="31">
        <f t="shared" ca="1" si="43"/>
        <v>102.3221984448131</v>
      </c>
      <c r="AB94" s="31">
        <f t="shared" ca="1" si="43"/>
        <v>101.89585595129304</v>
      </c>
      <c r="AC94" s="31">
        <f t="shared" ca="1" si="43"/>
        <v>101.47128988482933</v>
      </c>
      <c r="AD94" s="31">
        <f t="shared" ca="1" si="43"/>
        <v>101.04849284364253</v>
      </c>
      <c r="AH94" s="31">
        <f t="shared" ca="1" si="45"/>
        <v>124.68260124209363</v>
      </c>
      <c r="AI94" s="31">
        <f t="shared" ca="1" si="45"/>
        <v>124.10074910296386</v>
      </c>
      <c r="AJ94" s="31">
        <f t="shared" ca="1" si="45"/>
        <v>123.5216122738167</v>
      </c>
      <c r="AK94" s="31">
        <f t="shared" ca="1" si="45"/>
        <v>122.94517808320553</v>
      </c>
      <c r="AL94" s="31">
        <f t="shared" ca="1" si="45"/>
        <v>122.37143391881726</v>
      </c>
      <c r="AM94" s="31">
        <f t="shared" ca="1" si="45"/>
        <v>121.80036722719609</v>
      </c>
      <c r="AN94" s="31">
        <f t="shared" ca="1" si="44"/>
        <v>121.23196551346921</v>
      </c>
      <c r="AO94" s="31">
        <f t="shared" ca="1" si="44"/>
        <v>120.666216341073</v>
      </c>
      <c r="AP94" s="31">
        <f t="shared" ca="1" si="44"/>
        <v>120.10310733148133</v>
      </c>
      <c r="AQ94" s="31">
        <f t="shared" ca="1" si="44"/>
        <v>119.5426261639344</v>
      </c>
      <c r="AR94" s="31">
        <f t="shared" ca="1" si="44"/>
        <v>118.98476057516937</v>
      </c>
      <c r="AS94" s="31">
        <f t="shared" ca="1" si="44"/>
        <v>118.42949835915191</v>
      </c>
      <c r="AW94" s="31">
        <f t="shared" si="48"/>
        <v>196.73282979097138</v>
      </c>
      <c r="AX94" s="31">
        <f t="shared" ca="1" si="48"/>
        <v>159.02197472569642</v>
      </c>
      <c r="AY94" s="31">
        <f t="shared" ca="1" si="48"/>
        <v>158.12085020225078</v>
      </c>
      <c r="AZ94" s="31">
        <f t="shared" ca="1" si="48"/>
        <v>157.22483205110473</v>
      </c>
      <c r="BA94" s="31">
        <f t="shared" ca="1" si="48"/>
        <v>156.33389133614847</v>
      </c>
      <c r="BB94" s="31">
        <f t="shared" ca="1" si="48"/>
        <v>155.44799928524361</v>
      </c>
      <c r="BC94" s="31">
        <f t="shared" ca="1" si="48"/>
        <v>154.56712728929389</v>
      </c>
      <c r="BD94" s="31">
        <f t="shared" ca="1" si="48"/>
        <v>153.69124690132119</v>
      </c>
      <c r="BE94" s="31">
        <f t="shared" ca="1" si="48"/>
        <v>152.82032983554706</v>
      </c>
      <c r="BF94" s="31">
        <f t="shared" ca="1" si="48"/>
        <v>151.95434796647896</v>
      </c>
      <c r="BG94" s="31">
        <f t="shared" ca="1" si="48"/>
        <v>151.09327332800225</v>
      </c>
      <c r="BH94" s="31">
        <f t="shared" ca="1" si="48"/>
        <v>150.23707811247692</v>
      </c>
      <c r="BL94" s="31">
        <f t="shared" ca="1" si="49"/>
        <v>245.91603723871421</v>
      </c>
      <c r="BM94" s="31">
        <f t="shared" ca="1" si="49"/>
        <v>191.31453290150225</v>
      </c>
      <c r="BN94" s="31">
        <f t="shared" ca="1" si="49"/>
        <v>190.03910268215887</v>
      </c>
      <c r="BO94" s="31">
        <f t="shared" ca="1" si="49"/>
        <v>188.77217533094449</v>
      </c>
      <c r="BP94" s="31">
        <f t="shared" ca="1" si="49"/>
        <v>187.51369416207152</v>
      </c>
      <c r="BQ94" s="31">
        <f t="shared" ca="1" si="49"/>
        <v>186.26360286765768</v>
      </c>
      <c r="BR94" s="31">
        <f t="shared" ca="1" si="49"/>
        <v>185.02184551520665</v>
      </c>
      <c r="BS94" s="31">
        <f t="shared" ca="1" si="49"/>
        <v>183.78836654510528</v>
      </c>
      <c r="BT94" s="31">
        <f t="shared" ca="1" si="49"/>
        <v>182.56311076813788</v>
      </c>
      <c r="BU94" s="31">
        <f t="shared" ca="1" si="49"/>
        <v>181.34602336301694</v>
      </c>
      <c r="BV94" s="31">
        <f t="shared" ca="1" si="49"/>
        <v>180.13704987393021</v>
      </c>
      <c r="BW94" s="31">
        <f t="shared" ca="1" si="49"/>
        <v>178.93613620810399</v>
      </c>
    </row>
    <row r="95" spans="1:75">
      <c r="A95" s="17">
        <v>88</v>
      </c>
      <c r="B95" s="17">
        <v>0.35</v>
      </c>
      <c r="C95" s="17">
        <f t="shared" si="42"/>
        <v>6.1479009309678544E-3</v>
      </c>
      <c r="D95" s="31">
        <f t="shared" ca="1" si="27"/>
        <v>138.35642052420096</v>
      </c>
      <c r="E95" s="31">
        <f t="shared" ca="1" si="27"/>
        <v>137.9528809643387</v>
      </c>
      <c r="F95" s="31">
        <f t="shared" ca="1" si="27"/>
        <v>137.55051839485938</v>
      </c>
      <c r="G95" s="31">
        <f t="shared" ca="1" si="27"/>
        <v>137.14932938287433</v>
      </c>
      <c r="H95" s="31">
        <f t="shared" ca="1" si="27"/>
        <v>136.74931050550762</v>
      </c>
      <c r="I95" s="31">
        <f t="shared" ca="1" si="36"/>
        <v>136.35045834986656</v>
      </c>
      <c r="J95" s="31">
        <f t="shared" ca="1" si="36"/>
        <v>135.95276951301278</v>
      </c>
      <c r="K95" s="31">
        <f t="shared" ca="1" si="36"/>
        <v>135.55624060193315</v>
      </c>
      <c r="L95" s="31">
        <f t="shared" ca="1" si="36"/>
        <v>135.16086823351085</v>
      </c>
      <c r="M95" s="31">
        <f t="shared" ca="1" si="36"/>
        <v>134.76664903449645</v>
      </c>
      <c r="N95" s="31">
        <f t="shared" ca="1" si="36"/>
        <v>134.37357964147918</v>
      </c>
      <c r="O95" s="31">
        <f t="shared" ca="1" si="36"/>
        <v>133.9816567008582</v>
      </c>
      <c r="S95" s="31">
        <f t="shared" ca="1" si="32"/>
        <v>264.49447065169335</v>
      </c>
      <c r="T95" s="31">
        <f t="shared" ca="1" si="32"/>
        <v>263.39241035731135</v>
      </c>
      <c r="U95" s="31">
        <f t="shared" ca="1" si="32"/>
        <v>262.29494198082256</v>
      </c>
      <c r="V95" s="31">
        <f t="shared" ca="1" si="32"/>
        <v>261.20204638923576</v>
      </c>
      <c r="W95" s="31">
        <f t="shared" ca="1" si="32"/>
        <v>260.1137045292806</v>
      </c>
      <c r="X95" s="31">
        <f t="shared" ca="1" si="43"/>
        <v>259.0298974270753</v>
      </c>
      <c r="Y95" s="31">
        <f t="shared" ca="1" si="43"/>
        <v>257.95060618779581</v>
      </c>
      <c r="Z95" s="31">
        <f t="shared" ca="1" si="43"/>
        <v>256.87581199534668</v>
      </c>
      <c r="AA95" s="31">
        <f t="shared" ca="1" si="43"/>
        <v>255.80549611203273</v>
      </c>
      <c r="AB95" s="31">
        <f t="shared" ca="1" si="43"/>
        <v>254.73963987823259</v>
      </c>
      <c r="AC95" s="31">
        <f t="shared" ca="1" si="43"/>
        <v>253.6782247120733</v>
      </c>
      <c r="AD95" s="31">
        <f t="shared" ca="1" si="43"/>
        <v>252.6212321091063</v>
      </c>
      <c r="AH95" s="31">
        <f t="shared" ca="1" si="45"/>
        <v>311.70650310523399</v>
      </c>
      <c r="AI95" s="31">
        <f t="shared" ca="1" si="45"/>
        <v>310.25187275740961</v>
      </c>
      <c r="AJ95" s="31">
        <f t="shared" ca="1" si="45"/>
        <v>308.80403068454171</v>
      </c>
      <c r="AK95" s="31">
        <f t="shared" ca="1" si="45"/>
        <v>307.3629452080138</v>
      </c>
      <c r="AL95" s="31">
        <f t="shared" ca="1" si="45"/>
        <v>305.92858479704313</v>
      </c>
      <c r="AM95" s="31">
        <f t="shared" ca="1" si="45"/>
        <v>304.5009180679902</v>
      </c>
      <c r="AN95" s="31">
        <f t="shared" ca="1" si="44"/>
        <v>303.07991378367296</v>
      </c>
      <c r="AO95" s="31">
        <f t="shared" ca="1" si="44"/>
        <v>301.66554085268245</v>
      </c>
      <c r="AP95" s="31">
        <f t="shared" ca="1" si="44"/>
        <v>300.25776832870326</v>
      </c>
      <c r="AQ95" s="31">
        <f t="shared" ca="1" si="44"/>
        <v>298.85656540983598</v>
      </c>
      <c r="AR95" s="31">
        <f t="shared" ca="1" si="44"/>
        <v>297.46190143792342</v>
      </c>
      <c r="AS95" s="31">
        <f t="shared" ca="1" si="44"/>
        <v>296.07374589787975</v>
      </c>
      <c r="AW95" s="31">
        <f t="shared" si="48"/>
        <v>491.83207447742836</v>
      </c>
      <c r="AX95" s="31">
        <f t="shared" ca="1" si="48"/>
        <v>397.55493681424099</v>
      </c>
      <c r="AY95" s="31">
        <f t="shared" ca="1" si="48"/>
        <v>395.30212550562692</v>
      </c>
      <c r="AZ95" s="31">
        <f t="shared" ca="1" si="48"/>
        <v>393.06208012776176</v>
      </c>
      <c r="BA95" s="31">
        <f t="shared" ca="1" si="48"/>
        <v>390.83472834037116</v>
      </c>
      <c r="BB95" s="31">
        <f t="shared" ca="1" si="48"/>
        <v>388.61999821310894</v>
      </c>
      <c r="BC95" s="31">
        <f t="shared" ca="1" si="48"/>
        <v>386.41781822323469</v>
      </c>
      <c r="BD95" s="31">
        <f t="shared" ca="1" si="48"/>
        <v>384.22811725330297</v>
      </c>
      <c r="BE95" s="31">
        <f t="shared" ca="1" si="48"/>
        <v>382.05082458886761</v>
      </c>
      <c r="BF95" s="31">
        <f t="shared" ca="1" si="48"/>
        <v>379.88586991619735</v>
      </c>
      <c r="BG95" s="31">
        <f t="shared" ca="1" si="48"/>
        <v>377.73318332000559</v>
      </c>
      <c r="BH95" s="31">
        <f t="shared" ca="1" si="48"/>
        <v>375.59269528119222</v>
      </c>
      <c r="BL95" s="31">
        <f t="shared" ca="1" si="49"/>
        <v>614.79009309678543</v>
      </c>
      <c r="BM95" s="31">
        <f t="shared" ca="1" si="49"/>
        <v>478.28633225375552</v>
      </c>
      <c r="BN95" s="31">
        <f t="shared" ca="1" si="49"/>
        <v>475.09775670539716</v>
      </c>
      <c r="BO95" s="31">
        <f t="shared" ca="1" si="49"/>
        <v>471.93043832736112</v>
      </c>
      <c r="BP95" s="31">
        <f t="shared" ca="1" si="49"/>
        <v>468.78423540517872</v>
      </c>
      <c r="BQ95" s="31">
        <f t="shared" ca="1" si="49"/>
        <v>465.65900716914416</v>
      </c>
      <c r="BR95" s="31">
        <f t="shared" ca="1" si="49"/>
        <v>462.55461378801658</v>
      </c>
      <c r="BS95" s="31">
        <f t="shared" ca="1" si="49"/>
        <v>459.47091636276315</v>
      </c>
      <c r="BT95" s="31">
        <f t="shared" ca="1" si="49"/>
        <v>456.40777692034465</v>
      </c>
      <c r="BU95" s="31">
        <f t="shared" ca="1" si="49"/>
        <v>453.36505840754228</v>
      </c>
      <c r="BV95" s="31">
        <f t="shared" ca="1" si="49"/>
        <v>450.34262468482541</v>
      </c>
      <c r="BW95" s="31">
        <f t="shared" ca="1" si="49"/>
        <v>447.34034052025987</v>
      </c>
    </row>
    <row r="96" spans="1:75">
      <c r="A96" s="17">
        <v>89</v>
      </c>
      <c r="B96" s="17">
        <v>0.75</v>
      </c>
      <c r="C96" s="17">
        <f t="shared" si="42"/>
        <v>1.3174073423502545E-2</v>
      </c>
      <c r="D96" s="31">
        <f t="shared" ca="1" si="27"/>
        <v>296.47804398043064</v>
      </c>
      <c r="E96" s="31">
        <f t="shared" ca="1" si="27"/>
        <v>295.61331635215436</v>
      </c>
      <c r="F96" s="31">
        <f t="shared" ca="1" si="27"/>
        <v>294.75111084612729</v>
      </c>
      <c r="G96" s="31">
        <f t="shared" ca="1" si="27"/>
        <v>293.89142010615927</v>
      </c>
      <c r="H96" s="31">
        <f t="shared" ca="1" si="27"/>
        <v>293.03423679751637</v>
      </c>
      <c r="I96" s="31">
        <f t="shared" ca="1" si="36"/>
        <v>292.17955360685693</v>
      </c>
      <c r="J96" s="31">
        <f t="shared" ca="1" si="36"/>
        <v>291.32736324217029</v>
      </c>
      <c r="K96" s="31">
        <f t="shared" ca="1" si="36"/>
        <v>290.47765843271389</v>
      </c>
      <c r="L96" s="31">
        <f t="shared" ca="1" si="36"/>
        <v>289.63043192895185</v>
      </c>
      <c r="M96" s="31">
        <f t="shared" ca="1" si="36"/>
        <v>288.78567650249244</v>
      </c>
      <c r="N96" s="31">
        <f t="shared" ca="1" si="36"/>
        <v>287.94338494602681</v>
      </c>
      <c r="O96" s="31">
        <f t="shared" ca="1" si="36"/>
        <v>287.10355007326751</v>
      </c>
      <c r="S96" s="31">
        <f t="shared" ca="1" si="32"/>
        <v>566.77386568220004</v>
      </c>
      <c r="T96" s="31">
        <f t="shared" ca="1" si="32"/>
        <v>564.41230790852433</v>
      </c>
      <c r="U96" s="31">
        <f t="shared" ca="1" si="32"/>
        <v>562.06058995890544</v>
      </c>
      <c r="V96" s="31">
        <f t="shared" ca="1" si="32"/>
        <v>559.71867083407665</v>
      </c>
      <c r="W96" s="31">
        <f t="shared" ca="1" si="32"/>
        <v>557.38650970560127</v>
      </c>
      <c r="X96" s="31">
        <f t="shared" ca="1" si="43"/>
        <v>555.06406591516134</v>
      </c>
      <c r="Y96" s="31">
        <f t="shared" ca="1" si="43"/>
        <v>552.75129897384818</v>
      </c>
      <c r="Z96" s="31">
        <f t="shared" ca="1" si="43"/>
        <v>550.44816856145724</v>
      </c>
      <c r="AA96" s="31">
        <f t="shared" ca="1" si="43"/>
        <v>548.15463452578445</v>
      </c>
      <c r="AB96" s="31">
        <f t="shared" ca="1" si="43"/>
        <v>545.87065688192695</v>
      </c>
      <c r="AC96" s="31">
        <f t="shared" ca="1" si="43"/>
        <v>543.59619581158563</v>
      </c>
      <c r="AD96" s="31">
        <f t="shared" ca="1" si="43"/>
        <v>541.33121166237061</v>
      </c>
      <c r="AH96" s="31">
        <f t="shared" ca="1" si="45"/>
        <v>667.94250665407287</v>
      </c>
      <c r="AI96" s="31">
        <f t="shared" ca="1" si="45"/>
        <v>664.82544162302054</v>
      </c>
      <c r="AJ96" s="31">
        <f t="shared" ca="1" si="45"/>
        <v>661.72292289544646</v>
      </c>
      <c r="AK96" s="31">
        <f t="shared" ca="1" si="45"/>
        <v>658.63488258860093</v>
      </c>
      <c r="AL96" s="31">
        <f t="shared" ca="1" si="45"/>
        <v>655.56125313652092</v>
      </c>
      <c r="AM96" s="31">
        <f t="shared" ca="1" si="45"/>
        <v>652.50196728855042</v>
      </c>
      <c r="AN96" s="31">
        <f t="shared" ca="1" si="44"/>
        <v>649.45695810787061</v>
      </c>
      <c r="AO96" s="31">
        <f t="shared" ca="1" si="44"/>
        <v>646.42615897003384</v>
      </c>
      <c r="AP96" s="31">
        <f t="shared" ca="1" si="44"/>
        <v>643.40950356150699</v>
      </c>
      <c r="AQ96" s="31">
        <f t="shared" ca="1" si="44"/>
        <v>640.40692587821991</v>
      </c>
      <c r="AR96" s="31">
        <f t="shared" ca="1" si="44"/>
        <v>637.41836022412156</v>
      </c>
      <c r="AS96" s="31">
        <f t="shared" ca="1" si="44"/>
        <v>634.44374120974226</v>
      </c>
      <c r="AW96" s="31">
        <f t="shared" si="48"/>
        <v>1053.9258738802037</v>
      </c>
      <c r="AX96" s="31">
        <f t="shared" ca="1" si="48"/>
        <v>851.90343603051633</v>
      </c>
      <c r="AY96" s="31">
        <f t="shared" ca="1" si="48"/>
        <v>847.0759832263434</v>
      </c>
      <c r="AZ96" s="31">
        <f t="shared" ca="1" si="48"/>
        <v>842.27588598806096</v>
      </c>
      <c r="BA96" s="31">
        <f t="shared" ca="1" si="48"/>
        <v>837.50298930079532</v>
      </c>
      <c r="BB96" s="31">
        <f t="shared" ca="1" si="48"/>
        <v>832.75713902809059</v>
      </c>
      <c r="BC96" s="31">
        <f t="shared" ca="1" si="48"/>
        <v>828.03818190693141</v>
      </c>
      <c r="BD96" s="31">
        <f t="shared" ca="1" si="48"/>
        <v>823.34596554279199</v>
      </c>
      <c r="BE96" s="31">
        <f t="shared" ca="1" si="48"/>
        <v>818.68033840471628</v>
      </c>
      <c r="BF96" s="31">
        <f t="shared" ca="1" si="48"/>
        <v>814.0411498204229</v>
      </c>
      <c r="BG96" s="31">
        <f t="shared" ca="1" si="48"/>
        <v>809.42824997144055</v>
      </c>
      <c r="BH96" s="31">
        <f t="shared" ca="1" si="48"/>
        <v>804.84148988826905</v>
      </c>
      <c r="BL96" s="31">
        <f t="shared" ca="1" si="49"/>
        <v>1317.4073423502546</v>
      </c>
      <c r="BM96" s="31">
        <f t="shared" ca="1" si="49"/>
        <v>1024.8992834009048</v>
      </c>
      <c r="BN96" s="31">
        <f t="shared" ca="1" si="49"/>
        <v>1018.0666215115652</v>
      </c>
      <c r="BO96" s="31">
        <f t="shared" ca="1" si="49"/>
        <v>1011.2795107014881</v>
      </c>
      <c r="BP96" s="31">
        <f t="shared" ca="1" si="49"/>
        <v>1004.5376472968115</v>
      </c>
      <c r="BQ96" s="31">
        <f t="shared" ca="1" si="49"/>
        <v>997.84072964816596</v>
      </c>
      <c r="BR96" s="31">
        <f t="shared" ca="1" si="49"/>
        <v>991.18845811717836</v>
      </c>
      <c r="BS96" s="31">
        <f t="shared" ca="1" si="49"/>
        <v>984.58053506306385</v>
      </c>
      <c r="BT96" s="31">
        <f t="shared" ca="1" si="49"/>
        <v>978.01666482931</v>
      </c>
      <c r="BU96" s="31">
        <f t="shared" ca="1" si="49"/>
        <v>971.49655373044777</v>
      </c>
      <c r="BV96" s="31">
        <f t="shared" ca="1" si="49"/>
        <v>965.01991003891169</v>
      </c>
      <c r="BW96" s="31">
        <f t="shared" ca="1" si="49"/>
        <v>958.58644397198543</v>
      </c>
    </row>
    <row r="97" spans="1:75">
      <c r="A97" s="17">
        <v>90</v>
      </c>
      <c r="B97" s="17">
        <v>0.18</v>
      </c>
      <c r="C97" s="17">
        <f t="shared" si="42"/>
        <v>3.1617776216406107E-3</v>
      </c>
      <c r="D97" s="31">
        <f t="shared" ca="1" si="27"/>
        <v>71.154730555303345</v>
      </c>
      <c r="E97" s="31">
        <f t="shared" ca="1" si="27"/>
        <v>70.947195924517047</v>
      </c>
      <c r="F97" s="31">
        <f t="shared" ca="1" si="27"/>
        <v>70.740266603070538</v>
      </c>
      <c r="G97" s="31">
        <f t="shared" ca="1" si="27"/>
        <v>70.533940825478226</v>
      </c>
      <c r="H97" s="31">
        <f t="shared" ca="1" si="27"/>
        <v>70.328216831403921</v>
      </c>
      <c r="I97" s="31">
        <f t="shared" ca="1" si="36"/>
        <v>70.12309286564566</v>
      </c>
      <c r="J97" s="31">
        <f t="shared" ca="1" si="36"/>
        <v>69.918567178120867</v>
      </c>
      <c r="K97" s="31">
        <f t="shared" ca="1" si="36"/>
        <v>69.714638023851336</v>
      </c>
      <c r="L97" s="31">
        <f t="shared" ca="1" si="36"/>
        <v>69.511303662948436</v>
      </c>
      <c r="M97" s="31">
        <f t="shared" ca="1" si="36"/>
        <v>69.308562360598174</v>
      </c>
      <c r="N97" s="31">
        <f t="shared" ca="1" si="36"/>
        <v>69.106412387046433</v>
      </c>
      <c r="O97" s="31">
        <f t="shared" ca="1" si="36"/>
        <v>68.904852017584204</v>
      </c>
      <c r="S97" s="31">
        <f t="shared" ca="1" si="32"/>
        <v>136.02572776372801</v>
      </c>
      <c r="T97" s="31">
        <f t="shared" ca="1" si="32"/>
        <v>135.45895389804582</v>
      </c>
      <c r="U97" s="31">
        <f t="shared" ca="1" si="32"/>
        <v>134.89454159013729</v>
      </c>
      <c r="V97" s="31">
        <f t="shared" ca="1" si="32"/>
        <v>134.3324810001784</v>
      </c>
      <c r="W97" s="31">
        <f t="shared" ca="1" si="32"/>
        <v>133.77276232934429</v>
      </c>
      <c r="X97" s="31">
        <f t="shared" ca="1" si="43"/>
        <v>133.21537581963872</v>
      </c>
      <c r="Y97" s="31">
        <f t="shared" ca="1" si="43"/>
        <v>132.66031175372353</v>
      </c>
      <c r="Z97" s="31">
        <f t="shared" ca="1" si="43"/>
        <v>132.10756045474972</v>
      </c>
      <c r="AA97" s="31">
        <f t="shared" ca="1" si="43"/>
        <v>131.55711228618824</v>
      </c>
      <c r="AB97" s="31">
        <f t="shared" ca="1" si="43"/>
        <v>131.00895765166246</v>
      </c>
      <c r="AC97" s="31">
        <f t="shared" ca="1" si="43"/>
        <v>130.46308699478055</v>
      </c>
      <c r="AD97" s="31">
        <f t="shared" ca="1" si="43"/>
        <v>129.91949079896895</v>
      </c>
      <c r="AH97" s="31">
        <f t="shared" ca="1" si="45"/>
        <v>160.30620159697747</v>
      </c>
      <c r="AI97" s="31">
        <f t="shared" ca="1" si="45"/>
        <v>159.55810598952493</v>
      </c>
      <c r="AJ97" s="31">
        <f t="shared" ca="1" si="45"/>
        <v>158.81350149490714</v>
      </c>
      <c r="AK97" s="31">
        <f t="shared" ca="1" si="45"/>
        <v>158.07237182126423</v>
      </c>
      <c r="AL97" s="31">
        <f t="shared" ca="1" si="45"/>
        <v>157.33470075276503</v>
      </c>
      <c r="AM97" s="31">
        <f t="shared" ca="1" si="45"/>
        <v>156.60047214925208</v>
      </c>
      <c r="AN97" s="31">
        <f t="shared" ca="1" si="44"/>
        <v>155.86966994588894</v>
      </c>
      <c r="AO97" s="31">
        <f t="shared" ca="1" si="44"/>
        <v>155.1422781528081</v>
      </c>
      <c r="AP97" s="31">
        <f t="shared" ca="1" si="44"/>
        <v>154.41828085476166</v>
      </c>
      <c r="AQ97" s="31">
        <f t="shared" ca="1" si="44"/>
        <v>153.69766221077279</v>
      </c>
      <c r="AR97" s="31">
        <f t="shared" ca="1" si="44"/>
        <v>152.98040645378916</v>
      </c>
      <c r="AS97" s="31">
        <f t="shared" ca="1" si="44"/>
        <v>152.26649789033814</v>
      </c>
      <c r="AW97" s="31">
        <f t="shared" si="48"/>
        <v>252.94220973124885</v>
      </c>
      <c r="AX97" s="31">
        <f t="shared" ca="1" si="48"/>
        <v>204.45682464732391</v>
      </c>
      <c r="AY97" s="31">
        <f t="shared" ca="1" si="48"/>
        <v>203.29823597432241</v>
      </c>
      <c r="AZ97" s="31">
        <f t="shared" ca="1" si="48"/>
        <v>202.14621263713462</v>
      </c>
      <c r="BA97" s="31">
        <f t="shared" ca="1" si="48"/>
        <v>201.00071743219087</v>
      </c>
      <c r="BB97" s="31">
        <f t="shared" ca="1" si="48"/>
        <v>199.86171336674172</v>
      </c>
      <c r="BC97" s="31">
        <f t="shared" ca="1" si="48"/>
        <v>198.72916365766352</v>
      </c>
      <c r="BD97" s="31">
        <f t="shared" ca="1" si="48"/>
        <v>197.60303173027009</v>
      </c>
      <c r="BE97" s="31">
        <f t="shared" ca="1" si="48"/>
        <v>196.48328121713192</v>
      </c>
      <c r="BF97" s="31">
        <f t="shared" ca="1" si="48"/>
        <v>195.36987595690147</v>
      </c>
      <c r="BG97" s="31">
        <f t="shared" ca="1" si="48"/>
        <v>194.26277999314573</v>
      </c>
      <c r="BH97" s="31">
        <f t="shared" ca="1" si="48"/>
        <v>193.16195757318457</v>
      </c>
      <c r="BL97" s="31">
        <f t="shared" ca="1" si="49"/>
        <v>316.17776216406105</v>
      </c>
      <c r="BM97" s="31">
        <f t="shared" ca="1" si="49"/>
        <v>245.97582801621712</v>
      </c>
      <c r="BN97" s="31">
        <f t="shared" ca="1" si="49"/>
        <v>244.33598916277566</v>
      </c>
      <c r="BO97" s="31">
        <f t="shared" ca="1" si="49"/>
        <v>242.70708256835715</v>
      </c>
      <c r="BP97" s="31">
        <f t="shared" ca="1" si="49"/>
        <v>241.08903535123474</v>
      </c>
      <c r="BQ97" s="31">
        <f t="shared" ca="1" si="49"/>
        <v>239.48177511555983</v>
      </c>
      <c r="BR97" s="31">
        <f t="shared" ca="1" si="49"/>
        <v>237.8852299481228</v>
      </c>
      <c r="BS97" s="31">
        <f t="shared" ca="1" si="49"/>
        <v>236.29932841513531</v>
      </c>
      <c r="BT97" s="31">
        <f t="shared" ca="1" si="49"/>
        <v>234.72399955903438</v>
      </c>
      <c r="BU97" s="31">
        <f t="shared" ca="1" si="49"/>
        <v>233.15917289530745</v>
      </c>
      <c r="BV97" s="31">
        <f t="shared" ca="1" si="49"/>
        <v>231.60477840933879</v>
      </c>
      <c r="BW97" s="31">
        <f t="shared" ca="1" si="49"/>
        <v>230.06074655327652</v>
      </c>
    </row>
    <row r="98" spans="1:75">
      <c r="A98" s="17">
        <v>91</v>
      </c>
      <c r="B98" s="17">
        <v>0.87</v>
      </c>
      <c r="C98" s="17">
        <f t="shared" si="42"/>
        <v>1.5281925171262952E-2</v>
      </c>
      <c r="D98" s="31">
        <f t="shared" ca="1" si="27"/>
        <v>343.91453101729951</v>
      </c>
      <c r="E98" s="31">
        <f t="shared" ca="1" si="27"/>
        <v>342.91144696849904</v>
      </c>
      <c r="F98" s="31">
        <f t="shared" ca="1" si="27"/>
        <v>341.91128858150762</v>
      </c>
      <c r="G98" s="31">
        <f t="shared" ca="1" si="27"/>
        <v>340.91404732314476</v>
      </c>
      <c r="H98" s="31">
        <f t="shared" ca="1" si="27"/>
        <v>339.91971468511895</v>
      </c>
      <c r="I98" s="31">
        <f t="shared" ca="1" si="36"/>
        <v>338.92828218395397</v>
      </c>
      <c r="J98" s="31">
        <f t="shared" ca="1" si="36"/>
        <v>337.93974136091748</v>
      </c>
      <c r="K98" s="31">
        <f t="shared" ca="1" si="36"/>
        <v>336.9540837819481</v>
      </c>
      <c r="L98" s="31">
        <f t="shared" ca="1" si="36"/>
        <v>335.97130103758411</v>
      </c>
      <c r="M98" s="31">
        <f t="shared" ca="1" si="36"/>
        <v>334.99138474289117</v>
      </c>
      <c r="N98" s="31">
        <f t="shared" ca="1" si="36"/>
        <v>334.01432653739107</v>
      </c>
      <c r="O98" s="31">
        <f t="shared" ca="1" si="36"/>
        <v>333.0401180849903</v>
      </c>
      <c r="S98" s="31">
        <f t="shared" ca="1" si="32"/>
        <v>657.45768419135209</v>
      </c>
      <c r="T98" s="31">
        <f t="shared" ca="1" si="32"/>
        <v>654.71827717388817</v>
      </c>
      <c r="U98" s="31">
        <f t="shared" ca="1" si="32"/>
        <v>651.99028435233026</v>
      </c>
      <c r="V98" s="31">
        <f t="shared" ca="1" si="32"/>
        <v>649.27365816752888</v>
      </c>
      <c r="W98" s="31">
        <f t="shared" ca="1" si="32"/>
        <v>646.56835125849739</v>
      </c>
      <c r="X98" s="31">
        <f t="shared" ca="1" si="43"/>
        <v>643.87431646158723</v>
      </c>
      <c r="Y98" s="31">
        <f t="shared" ca="1" si="43"/>
        <v>641.19150680966379</v>
      </c>
      <c r="Z98" s="31">
        <f t="shared" ca="1" si="43"/>
        <v>638.51987553129027</v>
      </c>
      <c r="AA98" s="31">
        <f t="shared" ca="1" si="43"/>
        <v>635.85937604990988</v>
      </c>
      <c r="AB98" s="31">
        <f t="shared" ca="1" si="43"/>
        <v>633.20996198303521</v>
      </c>
      <c r="AC98" s="31">
        <f t="shared" ca="1" si="43"/>
        <v>630.5715871414393</v>
      </c>
      <c r="AD98" s="31">
        <f t="shared" ca="1" si="43"/>
        <v>627.94420552834993</v>
      </c>
      <c r="AH98" s="31">
        <f t="shared" ca="1" si="45"/>
        <v>774.81330771872445</v>
      </c>
      <c r="AI98" s="31">
        <f t="shared" ca="1" si="45"/>
        <v>771.19751228270377</v>
      </c>
      <c r="AJ98" s="31">
        <f t="shared" ca="1" si="45"/>
        <v>767.59859055871789</v>
      </c>
      <c r="AK98" s="31">
        <f t="shared" ca="1" si="45"/>
        <v>764.01646380277714</v>
      </c>
      <c r="AL98" s="31">
        <f t="shared" ca="1" si="45"/>
        <v>760.45105363836433</v>
      </c>
      <c r="AM98" s="31">
        <f t="shared" ca="1" si="45"/>
        <v>756.90228205471851</v>
      </c>
      <c r="AN98" s="31">
        <f t="shared" ca="1" si="44"/>
        <v>753.37007140512992</v>
      </c>
      <c r="AO98" s="31">
        <f t="shared" ca="1" si="44"/>
        <v>749.8543444052392</v>
      </c>
      <c r="AP98" s="31">
        <f t="shared" ca="1" si="44"/>
        <v>746.35502413134805</v>
      </c>
      <c r="AQ98" s="31">
        <f t="shared" ca="1" si="44"/>
        <v>742.87203401873512</v>
      </c>
      <c r="AR98" s="31">
        <f t="shared" ca="1" si="44"/>
        <v>739.40529785998103</v>
      </c>
      <c r="AS98" s="31">
        <f t="shared" ca="1" si="44"/>
        <v>735.95473980330109</v>
      </c>
      <c r="AW98" s="31">
        <f t="shared" si="48"/>
        <v>1222.5540137010362</v>
      </c>
      <c r="AX98" s="31">
        <f t="shared" ca="1" si="48"/>
        <v>988.20798579539894</v>
      </c>
      <c r="AY98" s="31">
        <f t="shared" ca="1" si="48"/>
        <v>982.60814054255832</v>
      </c>
      <c r="AZ98" s="31">
        <f t="shared" ca="1" si="48"/>
        <v>977.04002774615071</v>
      </c>
      <c r="BA98" s="31">
        <f t="shared" ca="1" si="48"/>
        <v>971.50346758892249</v>
      </c>
      <c r="BB98" s="31">
        <f t="shared" ca="1" si="48"/>
        <v>965.99828127258502</v>
      </c>
      <c r="BC98" s="31">
        <f t="shared" ca="1" si="48"/>
        <v>960.52429101204041</v>
      </c>
      <c r="BD98" s="31">
        <f t="shared" ca="1" si="48"/>
        <v>955.08132002963873</v>
      </c>
      <c r="BE98" s="31">
        <f t="shared" ca="1" si="48"/>
        <v>949.66919254947084</v>
      </c>
      <c r="BF98" s="31">
        <f t="shared" ca="1" si="48"/>
        <v>944.28773379169047</v>
      </c>
      <c r="BG98" s="31">
        <f t="shared" ca="1" si="48"/>
        <v>938.936769966871</v>
      </c>
      <c r="BH98" s="31">
        <f t="shared" ca="1" si="48"/>
        <v>933.6161282703921</v>
      </c>
      <c r="BL98" s="31">
        <f t="shared" ca="1" si="49"/>
        <v>1528.1925171262951</v>
      </c>
      <c r="BM98" s="31">
        <f t="shared" ca="1" si="49"/>
        <v>1188.8831687450493</v>
      </c>
      <c r="BN98" s="31">
        <f t="shared" ca="1" si="49"/>
        <v>1180.9572809534156</v>
      </c>
      <c r="BO98" s="31">
        <f t="shared" ca="1" si="49"/>
        <v>1173.0842324137261</v>
      </c>
      <c r="BP98" s="31">
        <f t="shared" ca="1" si="49"/>
        <v>1165.2636708643013</v>
      </c>
      <c r="BQ98" s="31">
        <f t="shared" ca="1" si="49"/>
        <v>1157.4952463918726</v>
      </c>
      <c r="BR98" s="31">
        <f t="shared" ca="1" si="49"/>
        <v>1149.7786114159269</v>
      </c>
      <c r="BS98" s="31">
        <f t="shared" ca="1" si="49"/>
        <v>1142.113420673154</v>
      </c>
      <c r="BT98" s="31">
        <f t="shared" ca="1" si="49"/>
        <v>1134.4993312019994</v>
      </c>
      <c r="BU98" s="31">
        <f t="shared" ca="1" si="49"/>
        <v>1126.9360023273193</v>
      </c>
      <c r="BV98" s="31">
        <f t="shared" ca="1" si="49"/>
        <v>1119.4230956451374</v>
      </c>
      <c r="BW98" s="31">
        <f t="shared" ca="1" si="49"/>
        <v>1111.960275007503</v>
      </c>
    </row>
    <row r="99" spans="1:75">
      <c r="A99" s="17">
        <v>92</v>
      </c>
      <c r="B99" s="17">
        <v>0.18</v>
      </c>
      <c r="C99" s="17">
        <f t="shared" si="42"/>
        <v>3.1617776216406107E-3</v>
      </c>
      <c r="D99" s="31">
        <f t="shared" ca="1" si="27"/>
        <v>71.154730555303345</v>
      </c>
      <c r="E99" s="31">
        <f t="shared" ca="1" si="27"/>
        <v>70.947195924517047</v>
      </c>
      <c r="F99" s="31">
        <f t="shared" ca="1" si="27"/>
        <v>70.740266603070538</v>
      </c>
      <c r="G99" s="31">
        <f t="shared" ca="1" si="27"/>
        <v>70.533940825478226</v>
      </c>
      <c r="H99" s="31">
        <f t="shared" ca="1" si="27"/>
        <v>70.328216831403921</v>
      </c>
      <c r="I99" s="31">
        <f t="shared" ca="1" si="36"/>
        <v>70.12309286564566</v>
      </c>
      <c r="J99" s="31">
        <f t="shared" ca="1" si="36"/>
        <v>69.918567178120867</v>
      </c>
      <c r="K99" s="31">
        <f t="shared" ca="1" si="36"/>
        <v>69.714638023851336</v>
      </c>
      <c r="L99" s="31">
        <f t="shared" ref="I99:U162" ca="1" si="50">IF($C99*L$5&gt;(5%*L$5),(5%*L$5)*$B99,$C99*L$5)</f>
        <v>69.511303662948436</v>
      </c>
      <c r="M99" s="31">
        <f t="shared" ca="1" si="50"/>
        <v>69.308562360598174</v>
      </c>
      <c r="N99" s="31">
        <f t="shared" ca="1" si="50"/>
        <v>69.106412387046433</v>
      </c>
      <c r="O99" s="31">
        <f t="shared" ca="1" si="50"/>
        <v>68.904852017584204</v>
      </c>
      <c r="S99" s="31">
        <f t="shared" ca="1" si="32"/>
        <v>136.02572776372801</v>
      </c>
      <c r="T99" s="31">
        <f t="shared" ca="1" si="32"/>
        <v>135.45895389804582</v>
      </c>
      <c r="U99" s="31">
        <f t="shared" ca="1" si="32"/>
        <v>134.89454159013729</v>
      </c>
      <c r="V99" s="31">
        <f t="shared" ca="1" si="32"/>
        <v>134.3324810001784</v>
      </c>
      <c r="W99" s="31">
        <f t="shared" ca="1" si="32"/>
        <v>133.77276232934429</v>
      </c>
      <c r="X99" s="31">
        <f t="shared" ca="1" si="43"/>
        <v>133.21537581963872</v>
      </c>
      <c r="Y99" s="31">
        <f t="shared" ca="1" si="43"/>
        <v>132.66031175372353</v>
      </c>
      <c r="Z99" s="31">
        <f t="shared" ca="1" si="43"/>
        <v>132.10756045474972</v>
      </c>
      <c r="AA99" s="31">
        <f t="shared" ca="1" si="43"/>
        <v>131.55711228618824</v>
      </c>
      <c r="AB99" s="31">
        <f t="shared" ca="1" si="43"/>
        <v>131.00895765166246</v>
      </c>
      <c r="AC99" s="31">
        <f t="shared" ca="1" si="43"/>
        <v>130.46308699478055</v>
      </c>
      <c r="AD99" s="31">
        <f t="shared" ca="1" si="43"/>
        <v>129.91949079896895</v>
      </c>
      <c r="AH99" s="31">
        <f t="shared" ca="1" si="45"/>
        <v>160.30620159697747</v>
      </c>
      <c r="AI99" s="31">
        <f t="shared" ca="1" si="45"/>
        <v>159.55810598952493</v>
      </c>
      <c r="AJ99" s="31">
        <f t="shared" ca="1" si="45"/>
        <v>158.81350149490714</v>
      </c>
      <c r="AK99" s="31">
        <f t="shared" ca="1" si="45"/>
        <v>158.07237182126423</v>
      </c>
      <c r="AL99" s="31">
        <f t="shared" ca="1" si="45"/>
        <v>157.33470075276503</v>
      </c>
      <c r="AM99" s="31">
        <f t="shared" ca="1" si="45"/>
        <v>156.60047214925208</v>
      </c>
      <c r="AN99" s="31">
        <f t="shared" ca="1" si="44"/>
        <v>155.86966994588894</v>
      </c>
      <c r="AO99" s="31">
        <f t="shared" ca="1" si="44"/>
        <v>155.1422781528081</v>
      </c>
      <c r="AP99" s="31">
        <f t="shared" ca="1" si="44"/>
        <v>154.41828085476166</v>
      </c>
      <c r="AQ99" s="31">
        <f t="shared" ca="1" si="44"/>
        <v>153.69766221077279</v>
      </c>
      <c r="AR99" s="31">
        <f t="shared" ca="1" si="44"/>
        <v>152.98040645378916</v>
      </c>
      <c r="AS99" s="31">
        <f t="shared" ca="1" si="44"/>
        <v>152.26649789033814</v>
      </c>
      <c r="AW99" s="31">
        <f t="shared" si="48"/>
        <v>252.94220973124885</v>
      </c>
      <c r="AX99" s="31">
        <f t="shared" ca="1" si="48"/>
        <v>204.45682464732391</v>
      </c>
      <c r="AY99" s="31">
        <f t="shared" ca="1" si="48"/>
        <v>203.29823597432241</v>
      </c>
      <c r="AZ99" s="31">
        <f t="shared" ca="1" si="48"/>
        <v>202.14621263713462</v>
      </c>
      <c r="BA99" s="31">
        <f t="shared" ca="1" si="48"/>
        <v>201.00071743219087</v>
      </c>
      <c r="BB99" s="31">
        <f t="shared" ca="1" si="48"/>
        <v>199.86171336674172</v>
      </c>
      <c r="BC99" s="31">
        <f t="shared" ca="1" si="48"/>
        <v>198.72916365766352</v>
      </c>
      <c r="BD99" s="31">
        <f t="shared" ca="1" si="48"/>
        <v>197.60303173027009</v>
      </c>
      <c r="BE99" s="31">
        <f t="shared" ca="1" si="48"/>
        <v>196.48328121713192</v>
      </c>
      <c r="BF99" s="31">
        <f t="shared" ca="1" si="48"/>
        <v>195.36987595690147</v>
      </c>
      <c r="BG99" s="31">
        <f t="shared" ca="1" si="48"/>
        <v>194.26277999314573</v>
      </c>
      <c r="BH99" s="31">
        <f t="shared" ca="1" si="48"/>
        <v>193.16195757318457</v>
      </c>
      <c r="BL99" s="31">
        <f t="shared" ca="1" si="49"/>
        <v>316.17776216406105</v>
      </c>
      <c r="BM99" s="31">
        <f t="shared" ca="1" si="49"/>
        <v>245.97582801621712</v>
      </c>
      <c r="BN99" s="31">
        <f t="shared" ca="1" si="49"/>
        <v>244.33598916277566</v>
      </c>
      <c r="BO99" s="31">
        <f t="shared" ca="1" si="49"/>
        <v>242.70708256835715</v>
      </c>
      <c r="BP99" s="31">
        <f t="shared" ca="1" si="49"/>
        <v>241.08903535123474</v>
      </c>
      <c r="BQ99" s="31">
        <f t="shared" ca="1" si="49"/>
        <v>239.48177511555983</v>
      </c>
      <c r="BR99" s="31">
        <f t="shared" ca="1" si="49"/>
        <v>237.8852299481228</v>
      </c>
      <c r="BS99" s="31">
        <f t="shared" ca="1" si="49"/>
        <v>236.29932841513531</v>
      </c>
      <c r="BT99" s="31">
        <f t="shared" ca="1" si="49"/>
        <v>234.72399955903438</v>
      </c>
      <c r="BU99" s="31">
        <f t="shared" ca="1" si="49"/>
        <v>233.15917289530745</v>
      </c>
      <c r="BV99" s="31">
        <f t="shared" ca="1" si="49"/>
        <v>231.60477840933879</v>
      </c>
      <c r="BW99" s="31">
        <f t="shared" ca="1" si="49"/>
        <v>230.06074655327652</v>
      </c>
    </row>
    <row r="100" spans="1:75">
      <c r="A100" s="17">
        <v>93</v>
      </c>
      <c r="B100" s="17">
        <v>0.56999999999999995</v>
      </c>
      <c r="C100" s="17">
        <f t="shared" si="42"/>
        <v>1.0012295801861934E-2</v>
      </c>
      <c r="D100" s="31">
        <f t="shared" ca="1" si="27"/>
        <v>225.32331342512728</v>
      </c>
      <c r="E100" s="31">
        <f t="shared" ca="1" si="27"/>
        <v>224.66612042763728</v>
      </c>
      <c r="F100" s="31">
        <f t="shared" ca="1" si="27"/>
        <v>224.01084424305671</v>
      </c>
      <c r="G100" s="31">
        <f t="shared" ca="1" si="27"/>
        <v>223.35747928068105</v>
      </c>
      <c r="H100" s="31">
        <f t="shared" ca="1" si="27"/>
        <v>222.70601996611242</v>
      </c>
      <c r="I100" s="31">
        <f t="shared" ca="1" si="50"/>
        <v>222.05646074121123</v>
      </c>
      <c r="J100" s="31">
        <f t="shared" ca="1" si="50"/>
        <v>221.4087960640494</v>
      </c>
      <c r="K100" s="31">
        <f t="shared" ca="1" si="50"/>
        <v>220.76302040886253</v>
      </c>
      <c r="L100" s="31">
        <f t="shared" ca="1" si="50"/>
        <v>220.1191282660034</v>
      </c>
      <c r="M100" s="31">
        <f t="shared" ca="1" si="50"/>
        <v>219.47711414189422</v>
      </c>
      <c r="N100" s="31">
        <f t="shared" ca="1" si="50"/>
        <v>218.83697255898036</v>
      </c>
      <c r="O100" s="31">
        <f t="shared" ca="1" si="50"/>
        <v>218.19869805568331</v>
      </c>
      <c r="S100" s="31">
        <f t="shared" ca="1" si="32"/>
        <v>430.74813791847203</v>
      </c>
      <c r="T100" s="31">
        <f t="shared" ca="1" si="32"/>
        <v>428.95335401047845</v>
      </c>
      <c r="U100" s="31">
        <f t="shared" ca="1" si="32"/>
        <v>427.16604836876814</v>
      </c>
      <c r="V100" s="31">
        <f t="shared" ca="1" si="32"/>
        <v>425.38618983389824</v>
      </c>
      <c r="W100" s="31">
        <f t="shared" ca="1" si="32"/>
        <v>423.61374737625692</v>
      </c>
      <c r="X100" s="31">
        <f t="shared" ca="1" si="43"/>
        <v>421.84869009552261</v>
      </c>
      <c r="Y100" s="31">
        <f t="shared" ca="1" si="43"/>
        <v>420.09098722012453</v>
      </c>
      <c r="Z100" s="31">
        <f t="shared" ca="1" si="43"/>
        <v>418.34060810670746</v>
      </c>
      <c r="AA100" s="31">
        <f t="shared" ca="1" si="43"/>
        <v>416.59752223959612</v>
      </c>
      <c r="AB100" s="31">
        <f t="shared" ca="1" si="43"/>
        <v>414.86169923026443</v>
      </c>
      <c r="AC100" s="31">
        <f t="shared" ca="1" si="43"/>
        <v>413.13310881680508</v>
      </c>
      <c r="AD100" s="31">
        <f t="shared" ca="1" si="43"/>
        <v>411.41172086340168</v>
      </c>
      <c r="AH100" s="31">
        <f t="shared" ca="1" si="45"/>
        <v>507.63630505709534</v>
      </c>
      <c r="AI100" s="31">
        <f t="shared" ca="1" si="45"/>
        <v>505.26733563349558</v>
      </c>
      <c r="AJ100" s="31">
        <f t="shared" ca="1" si="45"/>
        <v>502.90942140053932</v>
      </c>
      <c r="AK100" s="31">
        <f t="shared" ca="1" si="45"/>
        <v>500.56251076733668</v>
      </c>
      <c r="AL100" s="31">
        <f t="shared" ca="1" si="45"/>
        <v>498.22655238375592</v>
      </c>
      <c r="AM100" s="31">
        <f t="shared" ca="1" si="45"/>
        <v>495.90149513929828</v>
      </c>
      <c r="AN100" s="31">
        <f t="shared" ca="1" si="44"/>
        <v>493.58728816198163</v>
      </c>
      <c r="AO100" s="31">
        <f t="shared" ca="1" si="44"/>
        <v>491.28388081722568</v>
      </c>
      <c r="AP100" s="31">
        <f t="shared" ca="1" si="44"/>
        <v>488.9912227067453</v>
      </c>
      <c r="AQ100" s="31">
        <f t="shared" ca="1" si="44"/>
        <v>486.70926366744715</v>
      </c>
      <c r="AR100" s="31">
        <f t="shared" ca="1" si="44"/>
        <v>484.43795377033234</v>
      </c>
      <c r="AS100" s="31">
        <f t="shared" ca="1" si="44"/>
        <v>482.17724331940411</v>
      </c>
      <c r="AW100" s="31">
        <f t="shared" si="48"/>
        <v>800.98366414895474</v>
      </c>
      <c r="AX100" s="31">
        <f t="shared" ca="1" si="48"/>
        <v>647.44661138319236</v>
      </c>
      <c r="AY100" s="31">
        <f t="shared" ca="1" si="48"/>
        <v>643.77774725202096</v>
      </c>
      <c r="AZ100" s="31">
        <f t="shared" ca="1" si="48"/>
        <v>640.12967335092628</v>
      </c>
      <c r="BA100" s="31">
        <f t="shared" ca="1" si="48"/>
        <v>636.50227186860434</v>
      </c>
      <c r="BB100" s="31">
        <f t="shared" ca="1" si="48"/>
        <v>632.89542566134878</v>
      </c>
      <c r="BC100" s="31">
        <f t="shared" ca="1" si="48"/>
        <v>629.30901824926787</v>
      </c>
      <c r="BD100" s="31">
        <f t="shared" ca="1" si="48"/>
        <v>625.74293381252187</v>
      </c>
      <c r="BE100" s="31">
        <f t="shared" ca="1" si="48"/>
        <v>622.19705718758439</v>
      </c>
      <c r="BF100" s="31">
        <f t="shared" ca="1" si="48"/>
        <v>618.67127386352138</v>
      </c>
      <c r="BG100" s="31">
        <f t="shared" ca="1" si="48"/>
        <v>615.16546997829482</v>
      </c>
      <c r="BH100" s="31">
        <f t="shared" ca="1" si="48"/>
        <v>611.67953231508443</v>
      </c>
      <c r="BL100" s="31">
        <f t="shared" ca="1" si="49"/>
        <v>1001.2295801861934</v>
      </c>
      <c r="BM100" s="31">
        <f t="shared" ca="1" si="49"/>
        <v>778.92345538468749</v>
      </c>
      <c r="BN100" s="31">
        <f t="shared" ca="1" si="49"/>
        <v>773.73063234878953</v>
      </c>
      <c r="BO100" s="31">
        <f t="shared" ca="1" si="49"/>
        <v>768.57242813313098</v>
      </c>
      <c r="BP100" s="31">
        <f t="shared" ca="1" si="49"/>
        <v>763.44861194557666</v>
      </c>
      <c r="BQ100" s="31">
        <f t="shared" ca="1" si="49"/>
        <v>758.35895453260616</v>
      </c>
      <c r="BR100" s="31">
        <f t="shared" ca="1" si="49"/>
        <v>753.3032281690555</v>
      </c>
      <c r="BS100" s="31">
        <f t="shared" ca="1" si="49"/>
        <v>748.28120664792846</v>
      </c>
      <c r="BT100" s="31">
        <f t="shared" ca="1" si="49"/>
        <v>743.29266527027551</v>
      </c>
      <c r="BU100" s="31">
        <f t="shared" ca="1" si="49"/>
        <v>738.33738083514027</v>
      </c>
      <c r="BV100" s="31">
        <f t="shared" ca="1" si="49"/>
        <v>733.41513162957278</v>
      </c>
      <c r="BW100" s="31">
        <f t="shared" ca="1" si="49"/>
        <v>728.52569741870889</v>
      </c>
    </row>
    <row r="101" spans="1:75">
      <c r="A101" s="17">
        <v>94</v>
      </c>
      <c r="B101" s="17">
        <v>0.59</v>
      </c>
      <c r="C101" s="17">
        <f t="shared" si="42"/>
        <v>1.0363604426488669E-2</v>
      </c>
      <c r="D101" s="31">
        <f t="shared" ca="1" si="27"/>
        <v>233.22939459793878</v>
      </c>
      <c r="E101" s="31">
        <f t="shared" ca="1" si="27"/>
        <v>232.54914219702809</v>
      </c>
      <c r="F101" s="31">
        <f t="shared" ca="1" si="27"/>
        <v>231.87087386562013</v>
      </c>
      <c r="G101" s="31">
        <f t="shared" ca="1" si="27"/>
        <v>231.19458381684532</v>
      </c>
      <c r="H101" s="31">
        <f t="shared" ca="1" si="27"/>
        <v>230.52026628071289</v>
      </c>
      <c r="I101" s="31">
        <f t="shared" ca="1" si="50"/>
        <v>229.84791550406078</v>
      </c>
      <c r="J101" s="31">
        <f t="shared" ca="1" si="50"/>
        <v>229.1775257505073</v>
      </c>
      <c r="K101" s="31">
        <f t="shared" ca="1" si="50"/>
        <v>228.50909130040159</v>
      </c>
      <c r="L101" s="31">
        <f t="shared" ca="1" si="50"/>
        <v>227.84260645077546</v>
      </c>
      <c r="M101" s="31">
        <f t="shared" ca="1" si="50"/>
        <v>227.17806551529404</v>
      </c>
      <c r="N101" s="31">
        <f t="shared" ca="1" si="50"/>
        <v>226.51546282420776</v>
      </c>
      <c r="O101" s="31">
        <f t="shared" ca="1" si="50"/>
        <v>225.85479272430379</v>
      </c>
      <c r="S101" s="31">
        <f t="shared" ca="1" si="32"/>
        <v>445.86210766999739</v>
      </c>
      <c r="T101" s="31">
        <f t="shared" ca="1" si="32"/>
        <v>444.00434888803915</v>
      </c>
      <c r="U101" s="31">
        <f t="shared" ca="1" si="32"/>
        <v>442.15433076767232</v>
      </c>
      <c r="V101" s="31">
        <f t="shared" ca="1" si="32"/>
        <v>440.31202105614034</v>
      </c>
      <c r="W101" s="31">
        <f t="shared" ca="1" si="32"/>
        <v>438.477387635073</v>
      </c>
      <c r="X101" s="31">
        <f t="shared" ca="1" si="43"/>
        <v>436.65039851992697</v>
      </c>
      <c r="Y101" s="31">
        <f t="shared" ca="1" si="43"/>
        <v>434.83102185942721</v>
      </c>
      <c r="Z101" s="31">
        <f t="shared" ca="1" si="43"/>
        <v>433.01922593501303</v>
      </c>
      <c r="AA101" s="31">
        <f t="shared" ca="1" si="43"/>
        <v>431.21497916028375</v>
      </c>
      <c r="AB101" s="31">
        <f t="shared" ca="1" si="43"/>
        <v>429.41825008044924</v>
      </c>
      <c r="AC101" s="31">
        <f t="shared" ca="1" si="43"/>
        <v>427.62900737178069</v>
      </c>
      <c r="AD101" s="31">
        <f t="shared" ca="1" si="43"/>
        <v>425.84721984106494</v>
      </c>
      <c r="AH101" s="31">
        <f t="shared" ca="1" si="45"/>
        <v>525.44810523453737</v>
      </c>
      <c r="AI101" s="31">
        <f t="shared" ca="1" si="45"/>
        <v>522.99601407677619</v>
      </c>
      <c r="AJ101" s="31">
        <f t="shared" ca="1" si="45"/>
        <v>520.55536601108463</v>
      </c>
      <c r="AK101" s="31">
        <f t="shared" ca="1" si="45"/>
        <v>518.1261076363661</v>
      </c>
      <c r="AL101" s="31">
        <f t="shared" ca="1" si="45"/>
        <v>515.70818580072989</v>
      </c>
      <c r="AM101" s="31">
        <f t="shared" ca="1" si="45"/>
        <v>513.30154760032633</v>
      </c>
      <c r="AN101" s="31">
        <f t="shared" ca="1" si="44"/>
        <v>510.90614037819159</v>
      </c>
      <c r="AO101" s="31">
        <f t="shared" ca="1" si="44"/>
        <v>508.5219117230933</v>
      </c>
      <c r="AP101" s="31">
        <f t="shared" ca="1" si="44"/>
        <v>506.14880946838554</v>
      </c>
      <c r="AQ101" s="31">
        <f t="shared" ca="1" si="44"/>
        <v>503.78678169086635</v>
      </c>
      <c r="AR101" s="31">
        <f t="shared" ca="1" si="44"/>
        <v>501.43577670964231</v>
      </c>
      <c r="AS101" s="31">
        <f t="shared" ca="1" si="44"/>
        <v>499.09574308499731</v>
      </c>
      <c r="AW101" s="31">
        <f t="shared" si="48"/>
        <v>829.08835411909354</v>
      </c>
      <c r="AX101" s="31">
        <f t="shared" ca="1" si="48"/>
        <v>670.16403634400626</v>
      </c>
      <c r="AY101" s="31">
        <f t="shared" ca="1" si="48"/>
        <v>666.36644013805687</v>
      </c>
      <c r="AZ101" s="31">
        <f t="shared" ca="1" si="48"/>
        <v>662.59036364394126</v>
      </c>
      <c r="BA101" s="31">
        <f t="shared" ca="1" si="48"/>
        <v>658.83568491662561</v>
      </c>
      <c r="BB101" s="31">
        <f t="shared" ca="1" si="48"/>
        <v>655.10228270209791</v>
      </c>
      <c r="BC101" s="31">
        <f t="shared" ca="1" si="48"/>
        <v>651.39003643345279</v>
      </c>
      <c r="BD101" s="31">
        <f t="shared" ca="1" si="48"/>
        <v>647.6988262269964</v>
      </c>
      <c r="BE101" s="31">
        <f t="shared" ca="1" si="48"/>
        <v>644.02853287837684</v>
      </c>
      <c r="BF101" s="31">
        <f t="shared" ca="1" si="48"/>
        <v>640.37903785873266</v>
      </c>
      <c r="BG101" s="31">
        <f t="shared" ca="1" si="48"/>
        <v>636.75022331086655</v>
      </c>
      <c r="BH101" s="31">
        <f t="shared" ca="1" si="48"/>
        <v>633.14197204543837</v>
      </c>
      <c r="BL101" s="31">
        <f t="shared" ca="1" si="49"/>
        <v>1036.3604426488669</v>
      </c>
      <c r="BM101" s="31">
        <f t="shared" ca="1" si="49"/>
        <v>806.25410294204505</v>
      </c>
      <c r="BN101" s="31">
        <f t="shared" ca="1" si="49"/>
        <v>800.87907558909808</v>
      </c>
      <c r="BO101" s="31">
        <f t="shared" ca="1" si="49"/>
        <v>795.53988175183736</v>
      </c>
      <c r="BP101" s="31">
        <f t="shared" ca="1" si="49"/>
        <v>790.23628254015841</v>
      </c>
      <c r="BQ101" s="31">
        <f t="shared" ca="1" si="49"/>
        <v>784.96804065655726</v>
      </c>
      <c r="BR101" s="31">
        <f t="shared" ca="1" si="49"/>
        <v>779.73492038551365</v>
      </c>
      <c r="BS101" s="31">
        <f t="shared" ca="1" si="49"/>
        <v>774.53668758294361</v>
      </c>
      <c r="BT101" s="31">
        <f t="shared" ca="1" si="49"/>
        <v>769.37310966572386</v>
      </c>
      <c r="BU101" s="31">
        <f t="shared" ca="1" si="49"/>
        <v>764.24395560128562</v>
      </c>
      <c r="BV101" s="31">
        <f t="shared" ca="1" si="49"/>
        <v>759.14899589727713</v>
      </c>
      <c r="BW101" s="31">
        <f t="shared" ca="1" si="49"/>
        <v>754.08800259129532</v>
      </c>
    </row>
    <row r="102" spans="1:75">
      <c r="A102" s="17">
        <v>95</v>
      </c>
      <c r="B102" s="17">
        <v>0.48</v>
      </c>
      <c r="C102" s="17">
        <f t="shared" si="42"/>
        <v>8.4314069910416279E-3</v>
      </c>
      <c r="D102" s="31">
        <f t="shared" ca="1" si="27"/>
        <v>189.74594814747559</v>
      </c>
      <c r="E102" s="31">
        <f t="shared" ca="1" si="27"/>
        <v>189.19252246537877</v>
      </c>
      <c r="F102" s="31">
        <f t="shared" ca="1" si="27"/>
        <v>188.64071094152143</v>
      </c>
      <c r="G102" s="31">
        <f t="shared" ca="1" si="27"/>
        <v>188.09050886794194</v>
      </c>
      <c r="H102" s="31">
        <f t="shared" ca="1" si="27"/>
        <v>187.54191155041045</v>
      </c>
      <c r="I102" s="31">
        <f t="shared" ca="1" si="27"/>
        <v>186.99491430838839</v>
      </c>
      <c r="J102" s="31">
        <f t="shared" ca="1" si="27"/>
        <v>186.44951247498895</v>
      </c>
      <c r="K102" s="31">
        <f t="shared" ca="1" si="27"/>
        <v>185.90570139693688</v>
      </c>
      <c r="L102" s="31">
        <f t="shared" ca="1" si="27"/>
        <v>185.36347643452916</v>
      </c>
      <c r="M102" s="31">
        <f t="shared" ca="1" si="50"/>
        <v>184.82283296159511</v>
      </c>
      <c r="N102" s="31">
        <f t="shared" ca="1" si="50"/>
        <v>184.28376636545713</v>
      </c>
      <c r="O102" s="31">
        <f t="shared" ca="1" si="50"/>
        <v>183.74627204689119</v>
      </c>
      <c r="S102" s="31">
        <f t="shared" ca="1" si="32"/>
        <v>362.73527403660802</v>
      </c>
      <c r="T102" s="31">
        <f t="shared" ca="1" si="32"/>
        <v>361.22387706145548</v>
      </c>
      <c r="U102" s="31">
        <f t="shared" ca="1" si="32"/>
        <v>359.71877757369947</v>
      </c>
      <c r="V102" s="31">
        <f t="shared" ca="1" si="32"/>
        <v>358.21994933380904</v>
      </c>
      <c r="W102" s="31">
        <f t="shared" ca="1" si="32"/>
        <v>356.72736621158475</v>
      </c>
      <c r="X102" s="31">
        <f t="shared" ca="1" si="43"/>
        <v>355.24100218570322</v>
      </c>
      <c r="Y102" s="31">
        <f t="shared" ca="1" si="43"/>
        <v>353.76083134326279</v>
      </c>
      <c r="Z102" s="31">
        <f t="shared" ca="1" si="43"/>
        <v>352.28682787933258</v>
      </c>
      <c r="AA102" s="31">
        <f t="shared" ca="1" si="43"/>
        <v>350.81896609650198</v>
      </c>
      <c r="AB102" s="31">
        <f t="shared" ca="1" si="43"/>
        <v>349.35722040443324</v>
      </c>
      <c r="AC102" s="31">
        <f t="shared" ca="1" si="43"/>
        <v>347.90156531941477</v>
      </c>
      <c r="AD102" s="31">
        <f t="shared" ca="1" si="43"/>
        <v>346.45197546391717</v>
      </c>
      <c r="AH102" s="31">
        <f t="shared" ca="1" si="45"/>
        <v>427.48320425860658</v>
      </c>
      <c r="AI102" s="31">
        <f t="shared" ca="1" si="45"/>
        <v>425.4882826387331</v>
      </c>
      <c r="AJ102" s="31">
        <f t="shared" ca="1" si="45"/>
        <v>423.50267065308572</v>
      </c>
      <c r="AK102" s="31">
        <f t="shared" ca="1" si="45"/>
        <v>421.52632485670455</v>
      </c>
      <c r="AL102" s="31">
        <f t="shared" ca="1" si="45"/>
        <v>419.55920200737336</v>
      </c>
      <c r="AM102" s="31">
        <f t="shared" ca="1" si="45"/>
        <v>417.60125906467221</v>
      </c>
      <c r="AN102" s="31">
        <f t="shared" ca="1" si="44"/>
        <v>415.65245318903715</v>
      </c>
      <c r="AO102" s="31">
        <f t="shared" ca="1" si="44"/>
        <v>413.71274174082157</v>
      </c>
      <c r="AP102" s="31">
        <f t="shared" ca="1" si="44"/>
        <v>411.78208227936443</v>
      </c>
      <c r="AQ102" s="31">
        <f t="shared" ca="1" si="44"/>
        <v>409.86043256206074</v>
      </c>
      <c r="AR102" s="31">
        <f t="shared" ca="1" si="44"/>
        <v>407.94775054343773</v>
      </c>
      <c r="AS102" s="31">
        <f t="shared" ca="1" si="44"/>
        <v>406.04399437423501</v>
      </c>
      <c r="AW102" s="31">
        <f t="shared" si="48"/>
        <v>674.51255928333023</v>
      </c>
      <c r="AX102" s="31">
        <f t="shared" ca="1" si="48"/>
        <v>545.21819905953043</v>
      </c>
      <c r="AY102" s="31">
        <f t="shared" ca="1" si="48"/>
        <v>542.12862926485968</v>
      </c>
      <c r="AZ102" s="31">
        <f t="shared" ca="1" si="48"/>
        <v>539.056567032359</v>
      </c>
      <c r="BA102" s="31">
        <f t="shared" ca="1" si="48"/>
        <v>536.00191315250891</v>
      </c>
      <c r="BB102" s="31">
        <f t="shared" ca="1" si="48"/>
        <v>532.96456897797793</v>
      </c>
      <c r="BC102" s="31">
        <f t="shared" ca="1" si="48"/>
        <v>529.94443642043609</v>
      </c>
      <c r="BD102" s="31">
        <f t="shared" ca="1" si="48"/>
        <v>526.94141794738687</v>
      </c>
      <c r="BE102" s="31">
        <f t="shared" ca="1" si="48"/>
        <v>523.95541657901833</v>
      </c>
      <c r="BF102" s="31">
        <f t="shared" ca="1" si="48"/>
        <v>520.98633588507062</v>
      </c>
      <c r="BG102" s="31">
        <f t="shared" ca="1" si="48"/>
        <v>518.0340799817219</v>
      </c>
      <c r="BH102" s="31">
        <f t="shared" ca="1" si="48"/>
        <v>515.09855352849218</v>
      </c>
      <c r="BL102" s="31">
        <f t="shared" ca="1" si="49"/>
        <v>843.14069910416276</v>
      </c>
      <c r="BM102" s="31">
        <f t="shared" ca="1" si="49"/>
        <v>655.93554137657895</v>
      </c>
      <c r="BN102" s="31">
        <f t="shared" ca="1" si="49"/>
        <v>651.56263776740172</v>
      </c>
      <c r="BO102" s="31">
        <f t="shared" ca="1" si="49"/>
        <v>647.21888684895237</v>
      </c>
      <c r="BP102" s="31">
        <f t="shared" ca="1" si="49"/>
        <v>642.90409426995927</v>
      </c>
      <c r="BQ102" s="31">
        <f t="shared" ca="1" si="49"/>
        <v>638.61806697482621</v>
      </c>
      <c r="BR102" s="31">
        <f t="shared" ca="1" si="49"/>
        <v>634.36061319499413</v>
      </c>
      <c r="BS102" s="31">
        <f t="shared" ca="1" si="49"/>
        <v>630.13154244036082</v>
      </c>
      <c r="BT102" s="31">
        <f t="shared" ca="1" si="49"/>
        <v>625.93066549075832</v>
      </c>
      <c r="BU102" s="31">
        <f t="shared" ca="1" si="49"/>
        <v>621.75779438748657</v>
      </c>
      <c r="BV102" s="31">
        <f t="shared" ca="1" si="49"/>
        <v>617.61274242490333</v>
      </c>
      <c r="BW102" s="31">
        <f t="shared" ca="1" si="49"/>
        <v>613.49532414207067</v>
      </c>
    </row>
    <row r="103" spans="1:75">
      <c r="A103" s="17">
        <v>96</v>
      </c>
      <c r="B103" s="17">
        <v>0.66</v>
      </c>
      <c r="C103" s="17">
        <f t="shared" si="42"/>
        <v>1.1593184612682241E-2</v>
      </c>
      <c r="D103" s="31">
        <f t="shared" ca="1" si="27"/>
        <v>260.90067870277898</v>
      </c>
      <c r="E103" s="31">
        <f t="shared" ca="1" si="27"/>
        <v>260.13971838989585</v>
      </c>
      <c r="F103" s="31">
        <f t="shared" ca="1" si="27"/>
        <v>259.38097754459204</v>
      </c>
      <c r="G103" s="31">
        <f t="shared" ca="1" si="27"/>
        <v>258.62444969342022</v>
      </c>
      <c r="H103" s="31">
        <f t="shared" ca="1" si="27"/>
        <v>257.87012838181442</v>
      </c>
      <c r="I103" s="31">
        <f t="shared" ca="1" si="27"/>
        <v>257.11800717403412</v>
      </c>
      <c r="J103" s="31">
        <f t="shared" ca="1" si="27"/>
        <v>256.36807965310987</v>
      </c>
      <c r="K103" s="31">
        <f t="shared" ca="1" si="27"/>
        <v>255.62033942078827</v>
      </c>
      <c r="L103" s="31">
        <f t="shared" ca="1" si="27"/>
        <v>254.87478009747767</v>
      </c>
      <c r="M103" s="31">
        <f t="shared" ca="1" si="50"/>
        <v>254.13139532219336</v>
      </c>
      <c r="N103" s="31">
        <f t="shared" ca="1" si="50"/>
        <v>253.3901787525036</v>
      </c>
      <c r="O103" s="31">
        <f t="shared" ca="1" si="50"/>
        <v>252.65112406447545</v>
      </c>
      <c r="S103" s="31">
        <f t="shared" ca="1" si="32"/>
        <v>498.76100180033615</v>
      </c>
      <c r="T103" s="31">
        <f t="shared" ca="1" si="32"/>
        <v>496.68283095950147</v>
      </c>
      <c r="U103" s="31">
        <f t="shared" ca="1" si="32"/>
        <v>494.61331916383688</v>
      </c>
      <c r="V103" s="31">
        <f t="shared" ca="1" si="32"/>
        <v>492.55243033398756</v>
      </c>
      <c r="W103" s="31">
        <f t="shared" ca="1" si="32"/>
        <v>490.50012854092915</v>
      </c>
      <c r="X103" s="31">
        <f t="shared" ca="1" si="43"/>
        <v>488.45637800534206</v>
      </c>
      <c r="Y103" s="31">
        <f t="shared" ca="1" si="43"/>
        <v>486.42114309698644</v>
      </c>
      <c r="Z103" s="31">
        <f t="shared" ca="1" si="43"/>
        <v>484.39438833408241</v>
      </c>
      <c r="AA103" s="31">
        <f t="shared" ca="1" si="43"/>
        <v>482.37607838269031</v>
      </c>
      <c r="AB103" s="31">
        <f t="shared" ca="1" si="43"/>
        <v>480.36617805609581</v>
      </c>
      <c r="AC103" s="31">
        <f t="shared" ca="1" si="43"/>
        <v>478.36465231419544</v>
      </c>
      <c r="AD103" s="31">
        <f t="shared" ca="1" si="43"/>
        <v>476.37146626288626</v>
      </c>
      <c r="AH103" s="31">
        <f t="shared" ca="1" si="45"/>
        <v>587.78940585558416</v>
      </c>
      <c r="AI103" s="31">
        <f t="shared" ca="1" si="45"/>
        <v>585.04638862825811</v>
      </c>
      <c r="AJ103" s="31">
        <f t="shared" ca="1" si="45"/>
        <v>582.31617214799303</v>
      </c>
      <c r="AK103" s="31">
        <f t="shared" ca="1" si="45"/>
        <v>579.59869667796897</v>
      </c>
      <c r="AL103" s="31">
        <f t="shared" ca="1" si="45"/>
        <v>576.89390276013853</v>
      </c>
      <c r="AM103" s="31">
        <f t="shared" ca="1" si="45"/>
        <v>574.2017312139244</v>
      </c>
      <c r="AN103" s="31">
        <f t="shared" ca="1" si="44"/>
        <v>571.52212313492623</v>
      </c>
      <c r="AO103" s="31">
        <f t="shared" ca="1" si="44"/>
        <v>568.85501989362979</v>
      </c>
      <c r="AP103" s="31">
        <f t="shared" ca="1" si="44"/>
        <v>566.20036313412629</v>
      </c>
      <c r="AQ103" s="31">
        <f t="shared" ca="1" si="44"/>
        <v>563.55809477283367</v>
      </c>
      <c r="AR103" s="31">
        <f t="shared" ca="1" si="44"/>
        <v>560.92815699722701</v>
      </c>
      <c r="AS103" s="31">
        <f t="shared" ca="1" si="44"/>
        <v>558.31049226457333</v>
      </c>
      <c r="AW103" s="31">
        <f t="shared" si="48"/>
        <v>927.45476901457926</v>
      </c>
      <c r="AX103" s="31">
        <f t="shared" ca="1" si="48"/>
        <v>749.67502370685452</v>
      </c>
      <c r="AY103" s="31">
        <f t="shared" ca="1" si="48"/>
        <v>745.42686523918235</v>
      </c>
      <c r="AZ103" s="31">
        <f t="shared" ca="1" si="48"/>
        <v>741.20277966949368</v>
      </c>
      <c r="BA103" s="31">
        <f t="shared" ca="1" si="48"/>
        <v>737.00263058469989</v>
      </c>
      <c r="BB103" s="31">
        <f t="shared" ca="1" si="48"/>
        <v>732.82628234471986</v>
      </c>
      <c r="BC103" s="31">
        <f t="shared" ca="1" si="48"/>
        <v>728.67360007809975</v>
      </c>
      <c r="BD103" s="31">
        <f t="shared" ca="1" si="48"/>
        <v>724.5444496776571</v>
      </c>
      <c r="BE103" s="31">
        <f t="shared" ca="1" si="48"/>
        <v>720.43869779615045</v>
      </c>
      <c r="BF103" s="31">
        <f t="shared" ca="1" si="48"/>
        <v>716.35621184197225</v>
      </c>
      <c r="BG103" s="31">
        <f t="shared" ca="1" si="48"/>
        <v>712.29685997486774</v>
      </c>
      <c r="BH103" s="31">
        <f t="shared" ca="1" si="48"/>
        <v>708.26051110167691</v>
      </c>
      <c r="BL103" s="31">
        <f t="shared" ca="1" si="49"/>
        <v>1159.3184612682242</v>
      </c>
      <c r="BM103" s="31">
        <f t="shared" ca="1" si="49"/>
        <v>901.91136939279625</v>
      </c>
      <c r="BN103" s="31">
        <f t="shared" ca="1" si="49"/>
        <v>895.89862693017756</v>
      </c>
      <c r="BO103" s="31">
        <f t="shared" ca="1" si="49"/>
        <v>889.92596941730972</v>
      </c>
      <c r="BP103" s="31">
        <f t="shared" ca="1" si="49"/>
        <v>883.99312962119427</v>
      </c>
      <c r="BQ103" s="31">
        <f t="shared" ca="1" si="49"/>
        <v>878.09984209038623</v>
      </c>
      <c r="BR103" s="31">
        <f t="shared" ca="1" si="49"/>
        <v>872.2458431431171</v>
      </c>
      <c r="BS103" s="31">
        <f t="shared" ca="1" si="49"/>
        <v>866.43087085549632</v>
      </c>
      <c r="BT103" s="31">
        <f t="shared" ca="1" si="49"/>
        <v>860.65466504979292</v>
      </c>
      <c r="BU103" s="31">
        <f t="shared" ca="1" si="49"/>
        <v>854.91696728279419</v>
      </c>
      <c r="BV103" s="31">
        <f t="shared" ca="1" si="49"/>
        <v>849.21752083424235</v>
      </c>
      <c r="BW103" s="31">
        <f t="shared" ca="1" si="49"/>
        <v>843.55607069534733</v>
      </c>
    </row>
    <row r="104" spans="1:75">
      <c r="A104" s="17">
        <v>97</v>
      </c>
      <c r="B104" s="17">
        <v>0.59</v>
      </c>
      <c r="C104" s="17">
        <f t="shared" si="42"/>
        <v>1.0363604426488669E-2</v>
      </c>
      <c r="D104" s="31">
        <f t="shared" ca="1" si="27"/>
        <v>233.22939459793878</v>
      </c>
      <c r="E104" s="31">
        <f t="shared" ca="1" si="27"/>
        <v>232.54914219702809</v>
      </c>
      <c r="F104" s="31">
        <f t="shared" ca="1" si="27"/>
        <v>231.87087386562013</v>
      </c>
      <c r="G104" s="31">
        <f t="shared" ca="1" si="27"/>
        <v>231.19458381684532</v>
      </c>
      <c r="H104" s="31">
        <f t="shared" ca="1" si="27"/>
        <v>230.52026628071289</v>
      </c>
      <c r="I104" s="31">
        <f t="shared" ca="1" si="27"/>
        <v>229.84791550406078</v>
      </c>
      <c r="J104" s="31">
        <f t="shared" ca="1" si="27"/>
        <v>229.1775257505073</v>
      </c>
      <c r="K104" s="31">
        <f t="shared" ca="1" si="27"/>
        <v>228.50909130040159</v>
      </c>
      <c r="L104" s="31">
        <f t="shared" ca="1" si="27"/>
        <v>227.84260645077546</v>
      </c>
      <c r="M104" s="31">
        <f t="shared" ca="1" si="50"/>
        <v>227.17806551529404</v>
      </c>
      <c r="N104" s="31">
        <f t="shared" ca="1" si="50"/>
        <v>226.51546282420776</v>
      </c>
      <c r="O104" s="31">
        <f t="shared" ca="1" si="50"/>
        <v>225.85479272430379</v>
      </c>
      <c r="S104" s="31">
        <f t="shared" ca="1" si="32"/>
        <v>445.86210766999739</v>
      </c>
      <c r="T104" s="31">
        <f t="shared" ca="1" si="32"/>
        <v>444.00434888803915</v>
      </c>
      <c r="U104" s="31">
        <f t="shared" ca="1" si="32"/>
        <v>442.15433076767232</v>
      </c>
      <c r="V104" s="31">
        <f t="shared" ca="1" si="32"/>
        <v>440.31202105614034</v>
      </c>
      <c r="W104" s="31">
        <f t="shared" ca="1" si="32"/>
        <v>438.477387635073</v>
      </c>
      <c r="X104" s="31">
        <f t="shared" ca="1" si="43"/>
        <v>436.65039851992697</v>
      </c>
      <c r="Y104" s="31">
        <f t="shared" ca="1" si="43"/>
        <v>434.83102185942721</v>
      </c>
      <c r="Z104" s="31">
        <f t="shared" ca="1" si="43"/>
        <v>433.01922593501303</v>
      </c>
      <c r="AA104" s="31">
        <f t="shared" ca="1" si="43"/>
        <v>431.21497916028375</v>
      </c>
      <c r="AB104" s="31">
        <f t="shared" ca="1" si="43"/>
        <v>429.41825008044924</v>
      </c>
      <c r="AC104" s="31">
        <f t="shared" ca="1" si="43"/>
        <v>427.62900737178069</v>
      </c>
      <c r="AD104" s="31">
        <f t="shared" ca="1" si="43"/>
        <v>425.84721984106494</v>
      </c>
      <c r="AH104" s="31">
        <f t="shared" ca="1" si="45"/>
        <v>525.44810523453737</v>
      </c>
      <c r="AI104" s="31">
        <f t="shared" ca="1" si="45"/>
        <v>522.99601407677619</v>
      </c>
      <c r="AJ104" s="31">
        <f t="shared" ca="1" si="45"/>
        <v>520.55536601108463</v>
      </c>
      <c r="AK104" s="31">
        <f t="shared" ca="1" si="45"/>
        <v>518.1261076363661</v>
      </c>
      <c r="AL104" s="31">
        <f t="shared" ca="1" si="45"/>
        <v>515.70818580072989</v>
      </c>
      <c r="AM104" s="31">
        <f t="shared" ca="1" si="45"/>
        <v>513.30154760032633</v>
      </c>
      <c r="AN104" s="31">
        <f t="shared" ca="1" si="44"/>
        <v>510.90614037819159</v>
      </c>
      <c r="AO104" s="31">
        <f t="shared" ca="1" si="44"/>
        <v>508.5219117230933</v>
      </c>
      <c r="AP104" s="31">
        <f t="shared" ca="1" si="44"/>
        <v>506.14880946838554</v>
      </c>
      <c r="AQ104" s="31">
        <f t="shared" ca="1" si="44"/>
        <v>503.78678169086635</v>
      </c>
      <c r="AR104" s="31">
        <f t="shared" ca="1" si="44"/>
        <v>501.43577670964231</v>
      </c>
      <c r="AS104" s="31">
        <f t="shared" ca="1" si="44"/>
        <v>499.09574308499731</v>
      </c>
      <c r="AW104" s="31">
        <f t="shared" si="48"/>
        <v>829.08835411909354</v>
      </c>
      <c r="AX104" s="31">
        <f t="shared" ca="1" si="48"/>
        <v>670.16403634400626</v>
      </c>
      <c r="AY104" s="31">
        <f t="shared" ca="1" si="48"/>
        <v>666.36644013805687</v>
      </c>
      <c r="AZ104" s="31">
        <f t="shared" ca="1" si="48"/>
        <v>662.59036364394126</v>
      </c>
      <c r="BA104" s="31">
        <f t="shared" ca="1" si="48"/>
        <v>658.83568491662561</v>
      </c>
      <c r="BB104" s="31">
        <f t="shared" ca="1" si="48"/>
        <v>655.10228270209791</v>
      </c>
      <c r="BC104" s="31">
        <f t="shared" ca="1" si="48"/>
        <v>651.39003643345279</v>
      </c>
      <c r="BD104" s="31">
        <f t="shared" ca="1" si="48"/>
        <v>647.6988262269964</v>
      </c>
      <c r="BE104" s="31">
        <f t="shared" ca="1" si="48"/>
        <v>644.02853287837684</v>
      </c>
      <c r="BF104" s="31">
        <f t="shared" ca="1" si="48"/>
        <v>640.37903785873266</v>
      </c>
      <c r="BG104" s="31">
        <f t="shared" ca="1" si="48"/>
        <v>636.75022331086655</v>
      </c>
      <c r="BH104" s="31">
        <f t="shared" ca="1" si="48"/>
        <v>633.14197204543837</v>
      </c>
      <c r="BL104" s="31">
        <f t="shared" ca="1" si="49"/>
        <v>1036.3604426488669</v>
      </c>
      <c r="BM104" s="31">
        <f t="shared" ca="1" si="49"/>
        <v>806.25410294204505</v>
      </c>
      <c r="BN104" s="31">
        <f t="shared" ca="1" si="49"/>
        <v>800.87907558909808</v>
      </c>
      <c r="BO104" s="31">
        <f t="shared" ca="1" si="49"/>
        <v>795.53988175183736</v>
      </c>
      <c r="BP104" s="31">
        <f t="shared" ca="1" si="49"/>
        <v>790.23628254015841</v>
      </c>
      <c r="BQ104" s="31">
        <f t="shared" ca="1" si="49"/>
        <v>784.96804065655726</v>
      </c>
      <c r="BR104" s="31">
        <f t="shared" ca="1" si="49"/>
        <v>779.73492038551365</v>
      </c>
      <c r="BS104" s="31">
        <f t="shared" ca="1" si="49"/>
        <v>774.53668758294361</v>
      </c>
      <c r="BT104" s="31">
        <f t="shared" ca="1" si="49"/>
        <v>769.37310966572386</v>
      </c>
      <c r="BU104" s="31">
        <f t="shared" ca="1" si="49"/>
        <v>764.24395560128562</v>
      </c>
      <c r="BV104" s="31">
        <f t="shared" ca="1" si="49"/>
        <v>759.14899589727713</v>
      </c>
      <c r="BW104" s="31">
        <f t="shared" ca="1" si="49"/>
        <v>754.08800259129532</v>
      </c>
    </row>
    <row r="105" spans="1:75">
      <c r="A105" s="17">
        <v>98</v>
      </c>
      <c r="B105" s="17">
        <v>0.09</v>
      </c>
      <c r="C105" s="17">
        <f t="shared" si="42"/>
        <v>1.5808888108203053E-3</v>
      </c>
      <c r="D105" s="31">
        <f t="shared" ref="D105:L139" ca="1" si="51">IF($C105*D$5&gt;(5%*D$5),(5%*D$5)*$B105,$C105*D$5)</f>
        <v>35.577365277651673</v>
      </c>
      <c r="E105" s="31">
        <f t="shared" ca="1" si="51"/>
        <v>35.473597962258523</v>
      </c>
      <c r="F105" s="31">
        <f t="shared" ca="1" si="51"/>
        <v>35.370133301535269</v>
      </c>
      <c r="G105" s="31">
        <f t="shared" ca="1" si="51"/>
        <v>35.266970412739113</v>
      </c>
      <c r="H105" s="31">
        <f t="shared" ca="1" si="51"/>
        <v>35.164108415701961</v>
      </c>
      <c r="I105" s="31">
        <f t="shared" ca="1" si="51"/>
        <v>35.06154643282283</v>
      </c>
      <c r="J105" s="31">
        <f t="shared" ca="1" si="51"/>
        <v>34.959283589060433</v>
      </c>
      <c r="K105" s="31">
        <f t="shared" ca="1" si="51"/>
        <v>34.857319011925668</v>
      </c>
      <c r="L105" s="31">
        <f t="shared" ca="1" si="51"/>
        <v>34.755651831474218</v>
      </c>
      <c r="M105" s="31">
        <f t="shared" ca="1" si="50"/>
        <v>34.654281180299087</v>
      </c>
      <c r="N105" s="31">
        <f t="shared" ca="1" si="50"/>
        <v>34.553206193523216</v>
      </c>
      <c r="O105" s="31">
        <f t="shared" ca="1" si="50"/>
        <v>34.452426008792102</v>
      </c>
      <c r="S105" s="31">
        <f t="shared" ca="1" si="32"/>
        <v>68.012863881864007</v>
      </c>
      <c r="T105" s="31">
        <f t="shared" ca="1" si="32"/>
        <v>67.72947694902291</v>
      </c>
      <c r="U105" s="31">
        <f t="shared" ca="1" si="32"/>
        <v>67.447270795068647</v>
      </c>
      <c r="V105" s="31">
        <f t="shared" ca="1" si="32"/>
        <v>67.166240500089202</v>
      </c>
      <c r="W105" s="31">
        <f t="shared" ca="1" si="32"/>
        <v>66.886381164672144</v>
      </c>
      <c r="X105" s="31">
        <f t="shared" ca="1" si="43"/>
        <v>66.607687909819361</v>
      </c>
      <c r="Y105" s="31">
        <f t="shared" ca="1" si="43"/>
        <v>66.330155876861767</v>
      </c>
      <c r="Z105" s="31">
        <f t="shared" ca="1" si="43"/>
        <v>66.053780227374858</v>
      </c>
      <c r="AA105" s="31">
        <f t="shared" ca="1" si="43"/>
        <v>65.778556143094121</v>
      </c>
      <c r="AB105" s="31">
        <f t="shared" ca="1" si="43"/>
        <v>65.504478825831228</v>
      </c>
      <c r="AC105" s="31">
        <f t="shared" ca="1" si="43"/>
        <v>65.231543497390277</v>
      </c>
      <c r="AD105" s="31">
        <f t="shared" ca="1" si="43"/>
        <v>64.959745399484476</v>
      </c>
      <c r="AH105" s="31">
        <f t="shared" ca="1" si="45"/>
        <v>80.153100798488737</v>
      </c>
      <c r="AI105" s="31">
        <f t="shared" ca="1" si="45"/>
        <v>79.779052994762466</v>
      </c>
      <c r="AJ105" s="31">
        <f t="shared" ca="1" si="45"/>
        <v>79.406750747453572</v>
      </c>
      <c r="AK105" s="31">
        <f t="shared" ca="1" si="45"/>
        <v>79.036185910632113</v>
      </c>
      <c r="AL105" s="31">
        <f t="shared" ca="1" si="45"/>
        <v>78.667350376382515</v>
      </c>
      <c r="AM105" s="31">
        <f t="shared" ca="1" si="45"/>
        <v>78.300236074626042</v>
      </c>
      <c r="AN105" s="31">
        <f t="shared" ca="1" si="44"/>
        <v>77.934834972944472</v>
      </c>
      <c r="AO105" s="31">
        <f t="shared" ca="1" si="44"/>
        <v>77.571139076404052</v>
      </c>
      <c r="AP105" s="31">
        <f t="shared" ca="1" si="44"/>
        <v>77.209140427380831</v>
      </c>
      <c r="AQ105" s="31">
        <f t="shared" ca="1" si="44"/>
        <v>76.848831105386395</v>
      </c>
      <c r="AR105" s="31">
        <f t="shared" ca="1" si="44"/>
        <v>76.490203226894579</v>
      </c>
      <c r="AS105" s="31">
        <f t="shared" ca="1" si="44"/>
        <v>76.133248945169072</v>
      </c>
      <c r="AW105" s="31">
        <f t="shared" si="48"/>
        <v>126.47110486562443</v>
      </c>
      <c r="AX105" s="31">
        <f t="shared" ca="1" si="48"/>
        <v>102.22841232366196</v>
      </c>
      <c r="AY105" s="31">
        <f t="shared" ca="1" si="48"/>
        <v>101.6491179871612</v>
      </c>
      <c r="AZ105" s="31">
        <f t="shared" ca="1" si="48"/>
        <v>101.07310631856731</v>
      </c>
      <c r="BA105" s="31">
        <f t="shared" ca="1" si="48"/>
        <v>100.50035871609543</v>
      </c>
      <c r="BB105" s="31">
        <f t="shared" ca="1" si="48"/>
        <v>99.930856683370862</v>
      </c>
      <c r="BC105" s="31">
        <f t="shared" ca="1" si="48"/>
        <v>99.36458182883176</v>
      </c>
      <c r="BD105" s="31">
        <f t="shared" ca="1" si="48"/>
        <v>98.801515865135045</v>
      </c>
      <c r="BE105" s="31">
        <f t="shared" ca="1" si="48"/>
        <v>98.241640608565959</v>
      </c>
      <c r="BF105" s="31">
        <f t="shared" ca="1" si="48"/>
        <v>97.684937978450733</v>
      </c>
      <c r="BG105" s="31">
        <f t="shared" ca="1" si="48"/>
        <v>97.131389996572864</v>
      </c>
      <c r="BH105" s="31">
        <f t="shared" ca="1" si="48"/>
        <v>96.580978786592283</v>
      </c>
      <c r="BL105" s="31">
        <f t="shared" ca="1" si="49"/>
        <v>158.08888108203053</v>
      </c>
      <c r="BM105" s="31">
        <f t="shared" ca="1" si="49"/>
        <v>122.98791400810856</v>
      </c>
      <c r="BN105" s="31">
        <f t="shared" ca="1" si="49"/>
        <v>122.16799458138783</v>
      </c>
      <c r="BO105" s="31">
        <f t="shared" ca="1" si="49"/>
        <v>121.35354128417858</v>
      </c>
      <c r="BP105" s="31">
        <f t="shared" ca="1" si="49"/>
        <v>120.54451767561737</v>
      </c>
      <c r="BQ105" s="31">
        <f t="shared" ca="1" si="49"/>
        <v>119.74088755777991</v>
      </c>
      <c r="BR105" s="31">
        <f t="shared" ca="1" si="49"/>
        <v>118.9426149740614</v>
      </c>
      <c r="BS105" s="31">
        <f t="shared" ca="1" si="49"/>
        <v>118.14966420756765</v>
      </c>
      <c r="BT105" s="31">
        <f t="shared" ca="1" si="49"/>
        <v>117.36199977951719</v>
      </c>
      <c r="BU105" s="31">
        <f t="shared" ca="1" si="49"/>
        <v>116.57958644765372</v>
      </c>
      <c r="BV105" s="31">
        <f t="shared" ca="1" si="49"/>
        <v>115.8023892046694</v>
      </c>
      <c r="BW105" s="31">
        <f t="shared" ca="1" si="49"/>
        <v>115.03037327663826</v>
      </c>
    </row>
    <row r="106" spans="1:75">
      <c r="A106" s="17">
        <v>99</v>
      </c>
      <c r="B106" s="17">
        <v>0.71</v>
      </c>
      <c r="C106" s="17">
        <f t="shared" si="42"/>
        <v>1.2471456174249076E-2</v>
      </c>
      <c r="D106" s="31">
        <f t="shared" ca="1" si="51"/>
        <v>280.66588163480765</v>
      </c>
      <c r="E106" s="31">
        <f t="shared" ca="1" si="51"/>
        <v>279.8472728133728</v>
      </c>
      <c r="F106" s="31">
        <f t="shared" ca="1" si="51"/>
        <v>279.03105160100046</v>
      </c>
      <c r="G106" s="31">
        <f t="shared" ca="1" si="51"/>
        <v>278.21721103383078</v>
      </c>
      <c r="H106" s="31">
        <f t="shared" ca="1" si="51"/>
        <v>277.40574416831549</v>
      </c>
      <c r="I106" s="31">
        <f t="shared" ca="1" si="51"/>
        <v>276.59664408115788</v>
      </c>
      <c r="J106" s="31">
        <f t="shared" ca="1" si="51"/>
        <v>275.78990386925449</v>
      </c>
      <c r="K106" s="31">
        <f t="shared" ca="1" si="51"/>
        <v>274.98551664963583</v>
      </c>
      <c r="L106" s="31">
        <f t="shared" ca="1" si="51"/>
        <v>274.18347555940773</v>
      </c>
      <c r="M106" s="31">
        <f t="shared" ca="1" si="50"/>
        <v>273.3837737556928</v>
      </c>
      <c r="N106" s="31">
        <f t="shared" ca="1" si="50"/>
        <v>272.58640441557202</v>
      </c>
      <c r="O106" s="31">
        <f t="shared" ca="1" si="50"/>
        <v>271.7913607360266</v>
      </c>
      <c r="S106" s="31">
        <f t="shared" ca="1" si="32"/>
        <v>536.54592617914943</v>
      </c>
      <c r="T106" s="31">
        <f t="shared" ca="1" si="32"/>
        <v>534.31031815340305</v>
      </c>
      <c r="U106" s="31">
        <f t="shared" ca="1" si="32"/>
        <v>532.0840251610972</v>
      </c>
      <c r="V106" s="31">
        <f t="shared" ca="1" si="32"/>
        <v>529.86700838959257</v>
      </c>
      <c r="W106" s="31">
        <f t="shared" ca="1" si="32"/>
        <v>527.65922918796912</v>
      </c>
      <c r="X106" s="31">
        <f t="shared" ca="1" si="43"/>
        <v>525.46064906635274</v>
      </c>
      <c r="Y106" s="31">
        <f t="shared" ca="1" si="43"/>
        <v>523.27122969524294</v>
      </c>
      <c r="Z106" s="31">
        <f t="shared" ca="1" si="43"/>
        <v>521.09093290484611</v>
      </c>
      <c r="AA106" s="31">
        <f t="shared" ca="1" si="43"/>
        <v>518.91972068440919</v>
      </c>
      <c r="AB106" s="31">
        <f t="shared" ca="1" si="43"/>
        <v>516.75755518155745</v>
      </c>
      <c r="AC106" s="31">
        <f t="shared" ca="1" si="43"/>
        <v>514.60439870163441</v>
      </c>
      <c r="AD106" s="31">
        <f t="shared" ca="1" si="43"/>
        <v>512.4602137070442</v>
      </c>
      <c r="AH106" s="31">
        <f t="shared" ca="1" si="45"/>
        <v>632.31890629918894</v>
      </c>
      <c r="AI106" s="31">
        <f t="shared" ca="1" si="45"/>
        <v>629.36808473645942</v>
      </c>
      <c r="AJ106" s="31">
        <f t="shared" ca="1" si="45"/>
        <v>626.43103367435606</v>
      </c>
      <c r="AK106" s="31">
        <f t="shared" ca="1" si="45"/>
        <v>623.50768885054219</v>
      </c>
      <c r="AL106" s="31">
        <f t="shared" ca="1" si="45"/>
        <v>620.59798630257319</v>
      </c>
      <c r="AM106" s="31">
        <f t="shared" ca="1" si="45"/>
        <v>617.70186236649442</v>
      </c>
      <c r="AN106" s="31">
        <f t="shared" ca="1" si="44"/>
        <v>614.8192536754508</v>
      </c>
      <c r="AO106" s="31">
        <f t="shared" ca="1" si="44"/>
        <v>611.9500971582986</v>
      </c>
      <c r="AP106" s="31">
        <f t="shared" ca="1" si="44"/>
        <v>609.09433003822664</v>
      </c>
      <c r="AQ106" s="31">
        <f t="shared" ca="1" si="44"/>
        <v>606.2518898313815</v>
      </c>
      <c r="AR106" s="31">
        <f t="shared" ca="1" si="44"/>
        <v>603.42271434550173</v>
      </c>
      <c r="AS106" s="31">
        <f t="shared" ca="1" si="44"/>
        <v>600.60674167855598</v>
      </c>
      <c r="AW106" s="31">
        <f t="shared" si="48"/>
        <v>997.71649393992607</v>
      </c>
      <c r="AX106" s="31">
        <f t="shared" ca="1" si="48"/>
        <v>806.46858610888876</v>
      </c>
      <c r="AY106" s="31">
        <f t="shared" ca="1" si="48"/>
        <v>801.89859745427179</v>
      </c>
      <c r="AZ106" s="31">
        <f t="shared" ca="1" si="48"/>
        <v>797.35450540203101</v>
      </c>
      <c r="BA106" s="31">
        <f t="shared" ca="1" si="48"/>
        <v>792.83616320475289</v>
      </c>
      <c r="BB106" s="31">
        <f t="shared" ca="1" si="48"/>
        <v>788.34342494659245</v>
      </c>
      <c r="BC106" s="31">
        <f t="shared" ca="1" si="48"/>
        <v>783.87614553856179</v>
      </c>
      <c r="BD106" s="31">
        <f t="shared" ca="1" si="48"/>
        <v>779.43418071384315</v>
      </c>
      <c r="BE106" s="31">
        <f t="shared" ca="1" si="48"/>
        <v>775.01738702313139</v>
      </c>
      <c r="BF106" s="31">
        <f t="shared" ca="1" si="48"/>
        <v>770.62562183000034</v>
      </c>
      <c r="BG106" s="31">
        <f t="shared" ca="1" si="48"/>
        <v>766.25874330629699</v>
      </c>
      <c r="BH106" s="31">
        <f t="shared" ca="1" si="48"/>
        <v>761.91661042756141</v>
      </c>
      <c r="BL106" s="31">
        <f t="shared" ca="1" si="49"/>
        <v>1247.1456174249076</v>
      </c>
      <c r="BM106" s="31">
        <f t="shared" ca="1" si="49"/>
        <v>970.23798828618976</v>
      </c>
      <c r="BN106" s="31">
        <f t="shared" ca="1" si="49"/>
        <v>963.76973503094848</v>
      </c>
      <c r="BO106" s="31">
        <f t="shared" ca="1" si="49"/>
        <v>957.34460346407548</v>
      </c>
      <c r="BP106" s="31">
        <f t="shared" ca="1" si="49"/>
        <v>950.96230610764815</v>
      </c>
      <c r="BQ106" s="31">
        <f t="shared" ca="1" si="49"/>
        <v>944.62255740026376</v>
      </c>
      <c r="BR106" s="31">
        <f t="shared" ca="1" si="49"/>
        <v>938.32507368426218</v>
      </c>
      <c r="BS106" s="31">
        <f t="shared" ca="1" si="49"/>
        <v>932.06957319303376</v>
      </c>
      <c r="BT106" s="31">
        <f t="shared" ca="1" si="49"/>
        <v>925.85577603841341</v>
      </c>
      <c r="BU106" s="31">
        <f t="shared" ca="1" si="49"/>
        <v>919.68340419815718</v>
      </c>
      <c r="BV106" s="31">
        <f t="shared" ca="1" si="49"/>
        <v>913.55218150350299</v>
      </c>
      <c r="BW106" s="31">
        <f t="shared" ca="1" si="49"/>
        <v>907.4618336268129</v>
      </c>
    </row>
    <row r="107" spans="1:75">
      <c r="A107" s="17">
        <v>100</v>
      </c>
      <c r="B107" s="17">
        <v>0.42</v>
      </c>
      <c r="C107" s="17">
        <f t="shared" si="42"/>
        <v>7.3774811171614255E-3</v>
      </c>
      <c r="D107" s="31">
        <f t="shared" ca="1" si="51"/>
        <v>166.02770462904115</v>
      </c>
      <c r="E107" s="31">
        <f t="shared" ca="1" si="51"/>
        <v>165.54345715720643</v>
      </c>
      <c r="F107" s="31">
        <f t="shared" ca="1" si="51"/>
        <v>165.06062207383127</v>
      </c>
      <c r="G107" s="31">
        <f t="shared" ca="1" si="51"/>
        <v>164.57919525944922</v>
      </c>
      <c r="H107" s="31">
        <f t="shared" ca="1" si="51"/>
        <v>164.09917260660916</v>
      </c>
      <c r="I107" s="31">
        <f t="shared" ca="1" si="51"/>
        <v>163.62055001983987</v>
      </c>
      <c r="J107" s="31">
        <f t="shared" ca="1" si="51"/>
        <v>163.14332341561536</v>
      </c>
      <c r="K107" s="31">
        <f t="shared" ca="1" si="51"/>
        <v>162.66748872231977</v>
      </c>
      <c r="L107" s="31">
        <f t="shared" ca="1" si="51"/>
        <v>162.19304188021303</v>
      </c>
      <c r="M107" s="31">
        <f t="shared" ca="1" si="50"/>
        <v>161.71997884139574</v>
      </c>
      <c r="N107" s="31">
        <f t="shared" ca="1" si="50"/>
        <v>161.24829556977502</v>
      </c>
      <c r="O107" s="31">
        <f t="shared" ca="1" si="50"/>
        <v>160.77798804102983</v>
      </c>
      <c r="S107" s="31">
        <f t="shared" ca="1" si="32"/>
        <v>317.39336478203205</v>
      </c>
      <c r="T107" s="31">
        <f t="shared" ca="1" si="32"/>
        <v>316.07089242877362</v>
      </c>
      <c r="U107" s="31">
        <f t="shared" ca="1" si="32"/>
        <v>314.75393037698706</v>
      </c>
      <c r="V107" s="31">
        <f t="shared" ca="1" si="32"/>
        <v>313.44245566708292</v>
      </c>
      <c r="W107" s="31">
        <f t="shared" ca="1" si="32"/>
        <v>312.13644543513669</v>
      </c>
      <c r="X107" s="31">
        <f t="shared" ca="1" si="43"/>
        <v>310.83587691249039</v>
      </c>
      <c r="Y107" s="31">
        <f t="shared" ca="1" si="43"/>
        <v>309.54072742535499</v>
      </c>
      <c r="Z107" s="31">
        <f t="shared" ca="1" si="43"/>
        <v>308.25097439441606</v>
      </c>
      <c r="AA107" s="31">
        <f t="shared" ca="1" si="43"/>
        <v>306.96659533443926</v>
      </c>
      <c r="AB107" s="31">
        <f t="shared" ca="1" si="43"/>
        <v>305.6875678538791</v>
      </c>
      <c r="AC107" s="31">
        <f t="shared" ca="1" si="43"/>
        <v>304.41386965448794</v>
      </c>
      <c r="AD107" s="31">
        <f t="shared" ca="1" si="43"/>
        <v>303.14547853092756</v>
      </c>
      <c r="AH107" s="31">
        <f t="shared" ca="1" si="45"/>
        <v>374.04780372628079</v>
      </c>
      <c r="AI107" s="31">
        <f t="shared" ca="1" si="45"/>
        <v>372.30224730889154</v>
      </c>
      <c r="AJ107" s="31">
        <f t="shared" ca="1" si="45"/>
        <v>370.56483682145006</v>
      </c>
      <c r="AK107" s="31">
        <f t="shared" ca="1" si="45"/>
        <v>368.83553424961656</v>
      </c>
      <c r="AL107" s="31">
        <f t="shared" ca="1" si="45"/>
        <v>367.11430175645177</v>
      </c>
      <c r="AM107" s="31">
        <f t="shared" ca="1" si="45"/>
        <v>365.40110168158827</v>
      </c>
      <c r="AN107" s="31">
        <f t="shared" ca="1" si="44"/>
        <v>363.69589654040755</v>
      </c>
      <c r="AO107" s="31">
        <f t="shared" ca="1" si="44"/>
        <v>361.99864902321895</v>
      </c>
      <c r="AP107" s="31">
        <f t="shared" ca="1" si="44"/>
        <v>360.30932199444396</v>
      </c>
      <c r="AQ107" s="31">
        <f t="shared" ca="1" si="44"/>
        <v>358.62787849180319</v>
      </c>
      <c r="AR107" s="31">
        <f t="shared" ca="1" si="44"/>
        <v>356.95428172550811</v>
      </c>
      <c r="AS107" s="31">
        <f t="shared" ca="1" si="44"/>
        <v>355.28849507745571</v>
      </c>
      <c r="AW107" s="31">
        <f t="shared" si="48"/>
        <v>590.19848937291408</v>
      </c>
      <c r="AX107" s="31">
        <f t="shared" ca="1" si="48"/>
        <v>477.06592417708919</v>
      </c>
      <c r="AY107" s="31">
        <f t="shared" ca="1" si="48"/>
        <v>474.36255060675234</v>
      </c>
      <c r="AZ107" s="31">
        <f t="shared" ca="1" si="48"/>
        <v>471.67449615331412</v>
      </c>
      <c r="BA107" s="31">
        <f t="shared" ca="1" si="48"/>
        <v>469.00167400844538</v>
      </c>
      <c r="BB107" s="31">
        <f t="shared" ca="1" si="48"/>
        <v>466.34399785573072</v>
      </c>
      <c r="BC107" s="31">
        <f t="shared" ca="1" si="48"/>
        <v>463.70138186788159</v>
      </c>
      <c r="BD107" s="31">
        <f t="shared" ca="1" si="48"/>
        <v>461.07374070396355</v>
      </c>
      <c r="BE107" s="31">
        <f t="shared" ca="1" si="48"/>
        <v>458.46098950664117</v>
      </c>
      <c r="BF107" s="31">
        <f t="shared" ca="1" si="48"/>
        <v>455.86304389943683</v>
      </c>
      <c r="BG107" s="31">
        <f t="shared" ca="1" si="48"/>
        <v>453.27981998400674</v>
      </c>
      <c r="BH107" s="31">
        <f t="shared" ca="1" si="48"/>
        <v>450.71123433743071</v>
      </c>
      <c r="BL107" s="31">
        <f t="shared" ca="1" si="49"/>
        <v>737.7481117161426</v>
      </c>
      <c r="BM107" s="31">
        <f t="shared" ca="1" si="49"/>
        <v>573.9435987045066</v>
      </c>
      <c r="BN107" s="31">
        <f t="shared" ca="1" si="49"/>
        <v>570.11730804647652</v>
      </c>
      <c r="BO107" s="31">
        <f t="shared" ca="1" si="49"/>
        <v>566.31652599283336</v>
      </c>
      <c r="BP107" s="31">
        <f t="shared" ca="1" si="49"/>
        <v>562.54108248621446</v>
      </c>
      <c r="BQ107" s="31">
        <f t="shared" ca="1" si="49"/>
        <v>558.79080860297302</v>
      </c>
      <c r="BR107" s="31">
        <f t="shared" ca="1" si="49"/>
        <v>555.06553654561992</v>
      </c>
      <c r="BS107" s="31">
        <f t="shared" ca="1" si="49"/>
        <v>551.3650996353158</v>
      </c>
      <c r="BT107" s="31">
        <f t="shared" ca="1" si="49"/>
        <v>547.6893323044136</v>
      </c>
      <c r="BU107" s="31">
        <f t="shared" ca="1" si="49"/>
        <v>544.03807008905073</v>
      </c>
      <c r="BV107" s="31">
        <f t="shared" ca="1" si="49"/>
        <v>540.41114962179051</v>
      </c>
      <c r="BW107" s="31">
        <f t="shared" ca="1" si="49"/>
        <v>536.80840862431194</v>
      </c>
    </row>
  </sheetData>
  <mergeCells count="5">
    <mergeCell ref="C2:P2"/>
    <mergeCell ref="R2:AE2"/>
    <mergeCell ref="AG2:AT2"/>
    <mergeCell ref="AV2:BI2"/>
    <mergeCell ref="BK2:BX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14DD0-F7E8-487F-A560-7886F42C2B93}">
  <dimension ref="A1:BY107"/>
  <sheetViews>
    <sheetView workbookViewId="0">
      <pane xSplit="3" ySplit="7" topLeftCell="D8" activePane="bottomRight" state="frozen"/>
      <selection pane="bottomRight" activeCell="A3" sqref="A3"/>
      <selection pane="bottomLeft"/>
      <selection pane="topRight"/>
    </sheetView>
  </sheetViews>
  <sheetFormatPr defaultRowHeight="15"/>
  <cols>
    <col min="1" max="1" width="16.85546875" bestFit="1" customWidth="1"/>
    <col min="2" max="2" width="10.42578125" bestFit="1" customWidth="1"/>
    <col min="3" max="3" width="17.5703125" bestFit="1" customWidth="1"/>
    <col min="4" max="5" width="13.42578125" bestFit="1" customWidth="1"/>
    <col min="6" max="16" width="13" customWidth="1"/>
    <col min="17" max="17" width="10.7109375" bestFit="1" customWidth="1"/>
    <col min="18" max="18" width="16.85546875" bestFit="1" customWidth="1"/>
    <col min="19" max="20" width="13.42578125" bestFit="1" customWidth="1"/>
    <col min="21" max="21" width="21" bestFit="1" customWidth="1"/>
    <col min="22" max="22" width="13" bestFit="1" customWidth="1"/>
    <col min="23" max="23" width="13.42578125" bestFit="1" customWidth="1"/>
    <col min="24" max="24" width="16.85546875" bestFit="1" customWidth="1"/>
    <col min="25" max="26" width="13.42578125" bestFit="1" customWidth="1"/>
    <col min="27" max="27" width="16.85546875" bestFit="1" customWidth="1"/>
    <col min="28" max="31" width="13.42578125" bestFit="1" customWidth="1"/>
    <col min="33" max="33" width="16.85546875" bestFit="1" customWidth="1"/>
    <col min="34" max="46" width="13.42578125" bestFit="1" customWidth="1"/>
    <col min="48" max="48" width="16.85546875" bestFit="1" customWidth="1"/>
    <col min="49" max="61" width="13.42578125" bestFit="1" customWidth="1"/>
    <col min="63" max="63" width="19.28515625" customWidth="1"/>
    <col min="64" max="76" width="13.42578125" bestFit="1" customWidth="1"/>
    <col min="77" max="77" width="12.28515625" bestFit="1" customWidth="1"/>
  </cols>
  <sheetData>
    <row r="1" spans="1:77">
      <c r="D1" s="1" cm="1">
        <f t="array" aca="1" ref="D1" ca="1">INDIRECT("'Year "&amp;$A$2-1&amp;"'!$P$4")</f>
        <v>13037706.205957003</v>
      </c>
      <c r="E1" s="1">
        <f ca="1">D1-(D5+D6)</f>
        <v>12999679.562856294</v>
      </c>
      <c r="F1" s="1">
        <f t="shared" ref="F1:P1" ca="1" si="0">E1-(E5+E6)</f>
        <v>12961763.830797963</v>
      </c>
      <c r="G1" s="1">
        <f t="shared" ca="1" si="0"/>
        <v>12923958.686291469</v>
      </c>
      <c r="H1" s="1">
        <f t="shared" ca="1" si="0"/>
        <v>12886263.806789786</v>
      </c>
      <c r="I1" s="1">
        <f t="shared" ca="1" si="0"/>
        <v>12848678.870686648</v>
      </c>
      <c r="J1" s="1">
        <f t="shared" ca="1" si="0"/>
        <v>12811203.557313813</v>
      </c>
      <c r="K1" s="1">
        <f t="shared" ca="1" si="0"/>
        <v>12773837.546938315</v>
      </c>
      <c r="L1" s="1">
        <f t="shared" ca="1" si="0"/>
        <v>12736580.520759745</v>
      </c>
      <c r="M1" s="1">
        <f t="shared" ca="1" si="0"/>
        <v>12699432.160907529</v>
      </c>
      <c r="N1" s="1">
        <f t="shared" ca="1" si="0"/>
        <v>12662392.150438216</v>
      </c>
      <c r="O1" s="1">
        <f t="shared" ca="1" si="0"/>
        <v>12625460.173332771</v>
      </c>
      <c r="P1" s="1">
        <f t="shared" ca="1" si="0"/>
        <v>12588635.914493885</v>
      </c>
      <c r="S1" s="1" cm="1">
        <f t="array" aca="1" ref="S1" ca="1">INDIRECT("'Year "&amp;$A$2-1&amp;"'!$ae$4")</f>
        <v>12275831.04217561</v>
      </c>
      <c r="T1" s="1">
        <f ca="1">S1-(S5+S6)</f>
        <v>12224681.746166544</v>
      </c>
      <c r="U1" s="1">
        <f t="shared" ref="U1:AD1" ca="1" si="1">T1-(T5+T6)</f>
        <v>12173745.572224183</v>
      </c>
      <c r="V1" s="1">
        <f t="shared" ca="1" si="1"/>
        <v>12123021.632339915</v>
      </c>
      <c r="W1" s="1">
        <f t="shared" ca="1" si="1"/>
        <v>12072509.042205166</v>
      </c>
      <c r="X1" s="1">
        <f t="shared" ca="1" si="1"/>
        <v>12022206.921195978</v>
      </c>
      <c r="Y1" s="1">
        <f t="shared" ca="1" si="1"/>
        <v>11972114.392357662</v>
      </c>
      <c r="Z1" s="1">
        <f t="shared" ca="1" si="1"/>
        <v>11922230.582389506</v>
      </c>
      <c r="AA1" s="1">
        <f t="shared" ca="1" si="1"/>
        <v>11872554.621629549</v>
      </c>
      <c r="AB1" s="1">
        <f t="shared" ca="1" si="1"/>
        <v>11823085.644039426</v>
      </c>
      <c r="AC1" s="1">
        <f t="shared" ca="1" si="1"/>
        <v>11773822.787189262</v>
      </c>
      <c r="AD1" s="1">
        <f t="shared" ca="1" si="1"/>
        <v>11724765.192242641</v>
      </c>
      <c r="AE1" s="1">
        <f ca="1">AD1-(AD5+AD6)</f>
        <v>11675912.003941629</v>
      </c>
      <c r="AH1" s="1" cm="1">
        <f t="array" aca="1" ref="AH1" ca="1">INDIRECT("'Year "&amp;$A$2-1&amp;"'!$at$4")</f>
        <v>11983442.467843657</v>
      </c>
      <c r="AI1" s="1">
        <f ca="1">AH1-(AH5+AH6)</f>
        <v>11927519.736327054</v>
      </c>
      <c r="AJ1" s="1">
        <f t="shared" ref="AJ1:AT1" ca="1" si="2">AI1-(AI5+AI6)</f>
        <v>11871857.977557527</v>
      </c>
      <c r="AK1" s="1">
        <f t="shared" ca="1" si="2"/>
        <v>11816455.973662259</v>
      </c>
      <c r="AL1" s="1">
        <f t="shared" ca="1" si="2"/>
        <v>11761312.512451835</v>
      </c>
      <c r="AM1" s="1">
        <f t="shared" ca="1" si="2"/>
        <v>11706426.387393726</v>
      </c>
      <c r="AN1" s="1">
        <f t="shared" ca="1" si="2"/>
        <v>11651796.397585889</v>
      </c>
      <c r="AO1" s="1">
        <f t="shared" ca="1" si="2"/>
        <v>11597421.347730488</v>
      </c>
      <c r="AP1" s="1">
        <f t="shared" ca="1" si="2"/>
        <v>11543300.048107745</v>
      </c>
      <c r="AQ1" s="1">
        <f t="shared" ca="1" si="2"/>
        <v>11489431.31454991</v>
      </c>
      <c r="AR1" s="1">
        <f t="shared" ca="1" si="2"/>
        <v>11435813.968415344</v>
      </c>
      <c r="AS1" s="1">
        <f t="shared" ca="1" si="2"/>
        <v>11382446.83656274</v>
      </c>
      <c r="AT1" s="1">
        <f t="shared" ca="1" si="2"/>
        <v>11329328.751325447</v>
      </c>
      <c r="AW1" s="1" cm="1">
        <f t="array" aca="1" ref="AW1" ca="1">INDIRECT("'Year "&amp;$A$2-1&amp;"'!$bi$4")</f>
        <v>11389995.36797406</v>
      </c>
      <c r="AX1" s="1">
        <f ca="1">AW1-(AW5+AW6)</f>
        <v>11304995.36797406</v>
      </c>
      <c r="AY1" s="1">
        <f t="shared" ref="AY1:BI1" ca="1" si="3">AX1-(AX5+AX6)</f>
        <v>11240933.727555539</v>
      </c>
      <c r="AZ1" s="1">
        <f t="shared" ca="1" si="3"/>
        <v>11177235.103099391</v>
      </c>
      <c r="BA1" s="1">
        <f t="shared" ca="1" si="3"/>
        <v>11113897.43751516</v>
      </c>
      <c r="BB1" s="1">
        <f t="shared" ca="1" si="3"/>
        <v>11050918.68536924</v>
      </c>
      <c r="BC1" s="1">
        <f t="shared" ca="1" si="3"/>
        <v>10988296.812818814</v>
      </c>
      <c r="BD1" s="1">
        <f t="shared" ca="1" si="3"/>
        <v>10926029.797546174</v>
      </c>
      <c r="BE1" s="1">
        <f t="shared" ca="1" si="3"/>
        <v>10864115.628693413</v>
      </c>
      <c r="BF1" s="1">
        <f t="shared" ca="1" si="3"/>
        <v>10802552.306797484</v>
      </c>
      <c r="BG1" s="1">
        <f t="shared" ca="1" si="3"/>
        <v>10741337.843725631</v>
      </c>
      <c r="BH1" s="1">
        <f t="shared" ca="1" si="3"/>
        <v>10680470.262611186</v>
      </c>
      <c r="BI1" s="1">
        <f t="shared" ca="1" si="3"/>
        <v>10619947.597789723</v>
      </c>
      <c r="BL1" s="1" cm="1">
        <f t="array" aca="1" ref="BL1" ca="1">INDIRECT("'Year "&amp;$A$2-1&amp;"'!$bx$4")</f>
        <v>10841702.149391264</v>
      </c>
      <c r="BM1" s="1">
        <f ca="1">BL1-(BL5+BL6)</f>
        <v>10741702.149391264</v>
      </c>
      <c r="BN1" s="1">
        <f t="shared" ref="BN1:BX1" ca="1" si="4">BM1-(BM5+BM6)</f>
        <v>10670090.801728655</v>
      </c>
      <c r="BO1" s="1">
        <f t="shared" ca="1" si="4"/>
        <v>10598956.863050465</v>
      </c>
      <c r="BP1" s="1">
        <f t="shared" ca="1" si="4"/>
        <v>10528297.150630128</v>
      </c>
      <c r="BQ1" s="1">
        <f t="shared" ca="1" si="4"/>
        <v>10458108.502959261</v>
      </c>
      <c r="BR1" s="1">
        <f t="shared" ca="1" si="4"/>
        <v>10388387.779606199</v>
      </c>
      <c r="BS1" s="1">
        <f t="shared" ca="1" si="4"/>
        <v>10319131.861075491</v>
      </c>
      <c r="BT1" s="1">
        <f t="shared" ca="1" si="4"/>
        <v>10250337.648668321</v>
      </c>
      <c r="BU1" s="1">
        <f t="shared" ca="1" si="4"/>
        <v>10182002.064343866</v>
      </c>
      <c r="BV1" s="1">
        <f t="shared" ca="1" si="4"/>
        <v>10114122.050581574</v>
      </c>
      <c r="BW1" s="1">
        <f t="shared" ca="1" si="4"/>
        <v>10046694.570244364</v>
      </c>
      <c r="BX1" s="1">
        <f t="shared" ca="1" si="4"/>
        <v>9979716.6064427346</v>
      </c>
    </row>
    <row r="2" spans="1:77">
      <c r="A2">
        <v>5</v>
      </c>
      <c r="B2" s="12" t="s">
        <v>0</v>
      </c>
      <c r="C2" s="52" t="s">
        <v>27</v>
      </c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R2" s="53" t="s">
        <v>28</v>
      </c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G2" s="54" t="s">
        <v>29</v>
      </c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5"/>
      <c r="AS2" s="55"/>
      <c r="AT2" s="56"/>
      <c r="AV2" s="57" t="s">
        <v>30</v>
      </c>
      <c r="AW2" s="58"/>
      <c r="AX2" s="58"/>
      <c r="AY2" s="58"/>
      <c r="AZ2" s="58"/>
      <c r="BA2" s="58"/>
      <c r="BB2" s="58"/>
      <c r="BC2" s="58"/>
      <c r="BD2" s="58"/>
      <c r="BE2" s="58"/>
      <c r="BF2" s="58"/>
      <c r="BG2" s="58"/>
      <c r="BH2" s="58"/>
      <c r="BI2" s="59"/>
      <c r="BK2" s="60" t="s">
        <v>31</v>
      </c>
      <c r="BL2" s="61"/>
      <c r="BM2" s="61"/>
      <c r="BN2" s="61"/>
      <c r="BO2" s="61"/>
      <c r="BP2" s="61"/>
      <c r="BQ2" s="61"/>
      <c r="BR2" s="61"/>
      <c r="BS2" s="61"/>
      <c r="BT2" s="61"/>
      <c r="BU2" s="61"/>
      <c r="BV2" s="61"/>
      <c r="BW2" s="61"/>
      <c r="BX2" s="62"/>
    </row>
    <row r="3" spans="1:77">
      <c r="B3" s="30">
        <f>Simulations!$B$1</f>
        <v>0.25</v>
      </c>
      <c r="C3" s="30">
        <v>0.25</v>
      </c>
      <c r="D3" s="18" t="s">
        <v>32</v>
      </c>
      <c r="E3" s="19" t="s">
        <v>33</v>
      </c>
      <c r="F3" s="20" t="s">
        <v>34</v>
      </c>
      <c r="G3" s="21" t="s">
        <v>35</v>
      </c>
      <c r="H3" s="22" t="s">
        <v>36</v>
      </c>
      <c r="I3" s="23" t="s">
        <v>37</v>
      </c>
      <c r="J3" s="24" t="s">
        <v>38</v>
      </c>
      <c r="K3" s="25" t="s">
        <v>39</v>
      </c>
      <c r="L3" s="26" t="s">
        <v>40</v>
      </c>
      <c r="M3" s="27" t="s">
        <v>41</v>
      </c>
      <c r="N3" s="28" t="s">
        <v>42</v>
      </c>
      <c r="O3" s="29" t="s">
        <v>43</v>
      </c>
      <c r="P3" s="42" t="s">
        <v>44</v>
      </c>
      <c r="R3" s="30">
        <v>0.5</v>
      </c>
      <c r="S3" s="18" t="s">
        <v>32</v>
      </c>
      <c r="T3" s="19" t="s">
        <v>33</v>
      </c>
      <c r="U3" s="20" t="s">
        <v>34</v>
      </c>
      <c r="V3" s="21" t="s">
        <v>35</v>
      </c>
      <c r="W3" s="22" t="s">
        <v>36</v>
      </c>
      <c r="X3" s="23" t="s">
        <v>37</v>
      </c>
      <c r="Y3" s="24" t="s">
        <v>38</v>
      </c>
      <c r="Z3" s="25" t="s">
        <v>39</v>
      </c>
      <c r="AA3" s="26" t="s">
        <v>40</v>
      </c>
      <c r="AB3" s="27" t="s">
        <v>41</v>
      </c>
      <c r="AC3" s="28" t="s">
        <v>42</v>
      </c>
      <c r="AD3" s="29" t="s">
        <v>43</v>
      </c>
      <c r="AE3" s="42" t="s">
        <v>44</v>
      </c>
      <c r="AG3" s="30">
        <v>0.6</v>
      </c>
      <c r="AH3" s="18" t="s">
        <v>32</v>
      </c>
      <c r="AI3" s="19" t="s">
        <v>33</v>
      </c>
      <c r="AJ3" s="20" t="s">
        <v>34</v>
      </c>
      <c r="AK3" s="21" t="s">
        <v>35</v>
      </c>
      <c r="AL3" s="22" t="s">
        <v>36</v>
      </c>
      <c r="AM3" s="23" t="s">
        <v>37</v>
      </c>
      <c r="AN3" s="24" t="s">
        <v>38</v>
      </c>
      <c r="AO3" s="25" t="s">
        <v>39</v>
      </c>
      <c r="AP3" s="26" t="s">
        <v>40</v>
      </c>
      <c r="AQ3" s="27" t="s">
        <v>41</v>
      </c>
      <c r="AR3" s="28" t="s">
        <v>42</v>
      </c>
      <c r="AS3" s="29" t="s">
        <v>43</v>
      </c>
      <c r="AT3" s="42" t="s">
        <v>44</v>
      </c>
      <c r="AV3" s="30">
        <v>0.8</v>
      </c>
      <c r="AW3" s="18" t="s">
        <v>32</v>
      </c>
      <c r="AX3" s="19" t="s">
        <v>33</v>
      </c>
      <c r="AY3" s="20" t="s">
        <v>34</v>
      </c>
      <c r="AZ3" s="21" t="s">
        <v>35</v>
      </c>
      <c r="BA3" s="22" t="s">
        <v>36</v>
      </c>
      <c r="BB3" s="23" t="s">
        <v>37</v>
      </c>
      <c r="BC3" s="24" t="s">
        <v>38</v>
      </c>
      <c r="BD3" s="25" t="s">
        <v>39</v>
      </c>
      <c r="BE3" s="26" t="s">
        <v>40</v>
      </c>
      <c r="BF3" s="27" t="s">
        <v>41</v>
      </c>
      <c r="BG3" s="28" t="s">
        <v>42</v>
      </c>
      <c r="BH3" s="29" t="s">
        <v>43</v>
      </c>
      <c r="BI3" s="42" t="s">
        <v>44</v>
      </c>
      <c r="BK3" s="30">
        <v>1</v>
      </c>
      <c r="BL3" s="18" t="s">
        <v>32</v>
      </c>
      <c r="BM3" s="19" t="s">
        <v>33</v>
      </c>
      <c r="BN3" s="20" t="s">
        <v>34</v>
      </c>
      <c r="BO3" s="21" t="s">
        <v>35</v>
      </c>
      <c r="BP3" s="22" t="s">
        <v>36</v>
      </c>
      <c r="BQ3" s="23" t="s">
        <v>37</v>
      </c>
      <c r="BR3" s="24" t="s">
        <v>38</v>
      </c>
      <c r="BS3" s="25" t="s">
        <v>39</v>
      </c>
      <c r="BT3" s="26" t="s">
        <v>40</v>
      </c>
      <c r="BU3" s="27" t="s">
        <v>41</v>
      </c>
      <c r="BV3" s="28" t="s">
        <v>42</v>
      </c>
      <c r="BW3" s="29" t="s">
        <v>43</v>
      </c>
      <c r="BX3" s="42" t="s">
        <v>44</v>
      </c>
    </row>
    <row r="4" spans="1:77">
      <c r="C4" s="12" t="s">
        <v>45</v>
      </c>
      <c r="D4" s="16" cm="1">
        <f t="array" aca="1" ref="D4" ca="1">INDIRECT("Simulations!$c$"&amp;$A$2+3)*(D1/12)</f>
        <v>86918.041373046697</v>
      </c>
      <c r="E4" s="16" cm="1">
        <f t="array" aca="1" ref="E4" ca="1">INDIRECT("Simulations!$c$"&amp;$A$2+3)*(E1/12)</f>
        <v>86664.53041904197</v>
      </c>
      <c r="F4" s="16" cm="1">
        <f t="array" aca="1" ref="F4" ca="1">INDIRECT("Simulations!$c$"&amp;$A$2+3)*(F1/12)</f>
        <v>86411.758871986414</v>
      </c>
      <c r="G4" s="16" cm="1">
        <f t="array" aca="1" ref="G4" ca="1">INDIRECT("Simulations!$c$"&amp;$A$2+3)*(G1/12)</f>
        <v>86159.724575276472</v>
      </c>
      <c r="H4" s="16" cm="1">
        <f t="array" aca="1" ref="H4" ca="1">INDIRECT("Simulations!$c$"&amp;$A$2+3)*(H1/12)</f>
        <v>85908.425378598578</v>
      </c>
      <c r="I4" s="16" cm="1">
        <f t="array" aca="1" ref="I4" ca="1">INDIRECT("Simulations!$c$"&amp;$A$2+3)*(I1/12)</f>
        <v>85657.859137911</v>
      </c>
      <c r="J4" s="16" cm="1">
        <f t="array" aca="1" ref="J4" ca="1">INDIRECT("Simulations!$c$"&amp;$A$2+3)*(J1/12)</f>
        <v>85408.023715425414</v>
      </c>
      <c r="K4" s="16" cm="1">
        <f t="array" aca="1" ref="K4" ca="1">INDIRECT("Simulations!$c$"&amp;$A$2+3)*(K1/12)</f>
        <v>85158.916979588772</v>
      </c>
      <c r="L4" s="16" cm="1">
        <f t="array" aca="1" ref="L4" ca="1">INDIRECT("Simulations!$c$"&amp;$A$2+3)*(L1/12)</f>
        <v>84910.536805064956</v>
      </c>
      <c r="M4" s="16" cm="1">
        <f t="array" aca="1" ref="M4" ca="1">INDIRECT("Simulations!$c$"&amp;$A$2+3)*(M1/12)</f>
        <v>84662.88107271686</v>
      </c>
      <c r="N4" s="16" cm="1">
        <f t="array" aca="1" ref="N4" ca="1">INDIRECT("Simulations!$c$"&amp;$A$2+3)*(N1/12)</f>
        <v>84415.947669588102</v>
      </c>
      <c r="O4" s="16" cm="1">
        <f t="array" aca="1" ref="O4" ca="1">INDIRECT("Simulations!$c$"&amp;$A$2+3)*(O1/12)</f>
        <v>84169.734488885137</v>
      </c>
      <c r="P4" s="37">
        <f ca="1">$D$1-($P$5+$P$6)</f>
        <v>12588635.914493883</v>
      </c>
      <c r="R4" s="12" t="s">
        <v>45</v>
      </c>
      <c r="S4" s="1" cm="1">
        <f t="array" aca="1" ref="S4" ca="1">INDIRECT("Simulations!$c$"&amp;$A$2+3)*(S1/12)</f>
        <v>81838.873614504075</v>
      </c>
      <c r="T4" s="16" cm="1">
        <f t="array" aca="1" ref="T4" ca="1">(INDIRECT("Simulations!$c$"&amp;$A$2+3)*(T1/12))</f>
        <v>81497.878307776962</v>
      </c>
      <c r="U4" s="16" cm="1">
        <f t="array" aca="1" ref="U4" ca="1">(INDIRECT("Simulations!$c$"&amp;$A$2+3)*(U1/12))</f>
        <v>81158.303814827887</v>
      </c>
      <c r="V4" s="16" cm="1">
        <f t="array" aca="1" ref="V4" ca="1">(INDIRECT("Simulations!$c$"&amp;$A$2+3)*(V1/12))</f>
        <v>80820.144215599445</v>
      </c>
      <c r="W4" s="16" cm="1">
        <f t="array" aca="1" ref="W4" ca="1">(INDIRECT("Simulations!$c$"&amp;$A$2+3)*(W1/12))</f>
        <v>80483.393614701112</v>
      </c>
      <c r="X4" s="16" cm="1">
        <f t="array" aca="1" ref="X4" ca="1">(INDIRECT("Simulations!$c$"&amp;$A$2+3)*(X1/12))</f>
        <v>80148.04614130652</v>
      </c>
      <c r="Y4" s="16" cm="1">
        <f t="array" aca="1" ref="Y4" ca="1">(INDIRECT("Simulations!$c$"&amp;$A$2+3)*(Y1/12))</f>
        <v>79814.095949051087</v>
      </c>
      <c r="Z4" s="16" cm="1">
        <f t="array" aca="1" ref="Z4" ca="1">(INDIRECT("Simulations!$c$"&amp;$A$2+3)*(Z1/12))</f>
        <v>79481.537215930046</v>
      </c>
      <c r="AA4" s="16" cm="1">
        <f t="array" aca="1" ref="AA4" ca="1">(INDIRECT("Simulations!$c$"&amp;$A$2+3)*(AA1/12))</f>
        <v>79150.364144196996</v>
      </c>
      <c r="AB4" s="16" cm="1">
        <f t="array" aca="1" ref="AB4" ca="1">(INDIRECT("Simulations!$c$"&amp;$A$2+3)*(AB1/12))</f>
        <v>78820.570960262834</v>
      </c>
      <c r="AC4" s="16" cm="1">
        <f t="array" aca="1" ref="AC4" ca="1">(INDIRECT("Simulations!$c$"&amp;$A$2+3)*(AC1/12))</f>
        <v>78492.151914595073</v>
      </c>
      <c r="AD4" s="16" cm="1">
        <f t="array" aca="1" ref="AD4" ca="1">(INDIRECT("Simulations!$c$"&amp;$A$2+3)*(AD1/12))</f>
        <v>78165.101281617608</v>
      </c>
      <c r="AE4" s="14">
        <f ca="1">$S$1-($AE$5+$AE$6)</f>
        <v>11675912.003941629</v>
      </c>
      <c r="AG4" s="12" t="s">
        <v>45</v>
      </c>
      <c r="AH4" s="1" cm="1">
        <f t="array" aca="1" ref="AH4" ca="1">INDIRECT("Simulations!$c$"&amp;$A$2+3)*(AH1/12)</f>
        <v>79889.616452291055</v>
      </c>
      <c r="AI4" s="1" cm="1">
        <f t="array" aca="1" ref="AI4" ca="1">INDIRECT("Simulations!$c$"&amp;$A$2+3)*(AI1/12)</f>
        <v>79516.798242180361</v>
      </c>
      <c r="AJ4" s="1" cm="1">
        <f t="array" aca="1" ref="AJ4" ca="1">INDIRECT("Simulations!$c$"&amp;$A$2+3)*(AJ1/12)</f>
        <v>79145.71985038351</v>
      </c>
      <c r="AK4" s="1" cm="1">
        <f t="array" aca="1" ref="AK4" ca="1">INDIRECT("Simulations!$c$"&amp;$A$2+3)*(AK1/12)</f>
        <v>78776.3731577484</v>
      </c>
      <c r="AL4" s="1" cm="1">
        <f t="array" aca="1" ref="AL4" ca="1">INDIRECT("Simulations!$c$"&amp;$A$2+3)*(AL1/12)</f>
        <v>78408.750083012244</v>
      </c>
      <c r="AM4" s="1" cm="1">
        <f t="array" aca="1" ref="AM4" ca="1">INDIRECT("Simulations!$c$"&amp;$A$2+3)*(AM1/12)</f>
        <v>78042.842582624842</v>
      </c>
      <c r="AN4" s="1" cm="1">
        <f t="array" aca="1" ref="AN4" ca="1">INDIRECT("Simulations!$c$"&amp;$A$2+3)*(AN1/12)</f>
        <v>77678.642650572598</v>
      </c>
      <c r="AO4" s="1" cm="1">
        <f t="array" aca="1" ref="AO4" ca="1">INDIRECT("Simulations!$c$"&amp;$A$2+3)*(AO1/12)</f>
        <v>77316.142318203259</v>
      </c>
      <c r="AP4" s="1" cm="1">
        <f t="array" aca="1" ref="AP4" ca="1">INDIRECT("Simulations!$c$"&amp;$A$2+3)*(AP1/12)</f>
        <v>76955.333654051632</v>
      </c>
      <c r="AQ4" s="1" cm="1">
        <f t="array" aca="1" ref="AQ4" ca="1">INDIRECT("Simulations!$c$"&amp;$A$2+3)*(AQ1/12)</f>
        <v>76596.208763666073</v>
      </c>
      <c r="AR4" s="1" cm="1">
        <f t="array" aca="1" ref="AR4" ca="1">INDIRECT("Simulations!$c$"&amp;$A$2+3)*(AR1/12)</f>
        <v>76238.75978943563</v>
      </c>
      <c r="AS4" s="1" cm="1">
        <f t="array" aca="1" ref="AS4" ca="1">INDIRECT("Simulations!$c$"&amp;$A$2+3)*(AS1/12)</f>
        <v>75882.978910418271</v>
      </c>
      <c r="AT4" s="1">
        <f ca="1">$AH$1-($AT$5+$AT$6)</f>
        <v>11329328.751325445</v>
      </c>
      <c r="AV4" s="12" t="s">
        <v>45</v>
      </c>
      <c r="AW4" s="1">
        <v>100000</v>
      </c>
      <c r="AX4" s="16" cm="1">
        <f t="array" aca="1" ref="AX4" ca="1">(INDIRECT("Simulations!$c$"&amp;$A$2+3)*(AX1/12))</f>
        <v>75366.635786493731</v>
      </c>
      <c r="AY4" s="16" cm="1">
        <f t="array" aca="1" ref="AY4" ca="1">(INDIRECT("Simulations!$c$"&amp;$A$2+3)*(AY1/12))</f>
        <v>74939.558183703601</v>
      </c>
      <c r="AZ4" s="16" cm="1">
        <f t="array" aca="1" ref="AZ4" ca="1">(INDIRECT("Simulations!$c$"&amp;$A$2+3)*(AZ1/12))</f>
        <v>74514.900687329282</v>
      </c>
      <c r="BA4" s="16" cm="1">
        <f t="array" aca="1" ref="BA4" ca="1">(INDIRECT("Simulations!$c$"&amp;$A$2+3)*(BA1/12))</f>
        <v>74092.649583434395</v>
      </c>
      <c r="BB4" s="16" cm="1">
        <f t="array" aca="1" ref="BB4" ca="1">(INDIRECT("Simulations!$c$"&amp;$A$2+3)*(BB1/12))</f>
        <v>73672.791235794939</v>
      </c>
      <c r="BC4" s="16" cm="1">
        <f t="array" aca="1" ref="BC4" ca="1">(INDIRECT("Simulations!$c$"&amp;$A$2+3)*(BC1/12))</f>
        <v>73255.312085458761</v>
      </c>
      <c r="BD4" s="16" cm="1">
        <f t="array" aca="1" ref="BD4" ca="1">(INDIRECT("Simulations!$c$"&amp;$A$2+3)*(BD1/12))</f>
        <v>72840.198650307837</v>
      </c>
      <c r="BE4" s="16" cm="1">
        <f t="array" aca="1" ref="BE4" ca="1">(INDIRECT("Simulations!$c$"&amp;$A$2+3)*(BE1/12))</f>
        <v>72427.437524622757</v>
      </c>
      <c r="BF4" s="16" cm="1">
        <f t="array" aca="1" ref="BF4" ca="1">(INDIRECT("Simulations!$c$"&amp;$A$2+3)*(BF1/12))</f>
        <v>72017.0153786499</v>
      </c>
      <c r="BG4" s="16" cm="1">
        <f t="array" aca="1" ref="BG4" ca="1">(INDIRECT("Simulations!$c$"&amp;$A$2+3)*(BG1/12))</f>
        <v>71608.918958170878</v>
      </c>
      <c r="BH4" s="16" cm="1">
        <f t="array" aca="1" ref="BH4" ca="1">(INDIRECT("Simulations!$c$"&amp;$A$2+3)*(BH1/12))</f>
        <v>71203.135084074573</v>
      </c>
      <c r="BI4" s="1">
        <f ca="1">$AW$1-($BI$5+$BI$6)</f>
        <v>10619947.597789725</v>
      </c>
      <c r="BK4" s="12" t="s">
        <v>45</v>
      </c>
      <c r="BL4" s="1" cm="1">
        <f t="array" aca="1" ref="BL4" ca="1">INDIRECT("Simulations!$c$"&amp;$A$2+3)*Simulations!$D$1/12</f>
        <v>100000</v>
      </c>
      <c r="BM4" s="16" cm="1">
        <f t="array" aca="1" ref="BM4" ca="1">INDIRECT("Simulations!$c$"&amp;$A$2+3)*(BM1/12)</f>
        <v>71611.34766260843</v>
      </c>
      <c r="BN4" s="16" cm="1">
        <f t="array" aca="1" ref="BN4" ca="1">INDIRECT("Simulations!$c$"&amp;$A$2+3)*(BN1/12)</f>
        <v>71133.938678191029</v>
      </c>
      <c r="BO4" s="16" cm="1">
        <f t="array" aca="1" ref="BO4" ca="1">INDIRECT("Simulations!$c$"&amp;$A$2+3)*(BO1/12)</f>
        <v>70659.712420336422</v>
      </c>
      <c r="BP4" s="16" cm="1">
        <f t="array" aca="1" ref="BP4" ca="1">INDIRECT("Simulations!$c$"&amp;$A$2+3)*(BP1/12)</f>
        <v>70188.647670867518</v>
      </c>
      <c r="BQ4" s="16" cm="1">
        <f t="array" aca="1" ref="BQ4" ca="1">INDIRECT("Simulations!$c$"&amp;$A$2+3)*(BQ1/12)</f>
        <v>69720.723353061738</v>
      </c>
      <c r="BR4" s="16" cm="1">
        <f t="array" aca="1" ref="BR4" ca="1">INDIRECT("Simulations!$c$"&amp;$A$2+3)*(BR1/12)</f>
        <v>69255.91853070799</v>
      </c>
      <c r="BS4" s="16" cm="1">
        <f t="array" aca="1" ref="BS4" ca="1">INDIRECT("Simulations!$c$"&amp;$A$2+3)*(BS1/12)</f>
        <v>68794.212407169936</v>
      </c>
      <c r="BT4" s="16" cm="1">
        <f t="array" aca="1" ref="BT4" ca="1">INDIRECT("Simulations!$c$"&amp;$A$2+3)*(BT1/12)</f>
        <v>68335.584324455471</v>
      </c>
      <c r="BU4" s="16" cm="1">
        <f t="array" aca="1" ref="BU4" ca="1">INDIRECT("Simulations!$c$"&amp;$A$2+3)*(BU1/12)</f>
        <v>67880.013762292438</v>
      </c>
      <c r="BV4" s="16" cm="1">
        <f t="array" aca="1" ref="BV4" ca="1">INDIRECT("Simulations!$c$"&amp;$A$2+3)*(BV1/12)</f>
        <v>67427.480337210494</v>
      </c>
      <c r="BW4" s="16" cm="1">
        <f t="array" aca="1" ref="BW4" ca="1">INDIRECT("Simulations!$c$"&amp;$A$2+3)*(BW1/12)</f>
        <v>66977.963801629099</v>
      </c>
      <c r="BX4" s="14">
        <f ca="1">$BL$1-($BX$5+$BX$6)</f>
        <v>9979716.6064427327</v>
      </c>
      <c r="BY4" s="1"/>
    </row>
    <row r="5" spans="1:77">
      <c r="C5" s="12" t="s">
        <v>46</v>
      </c>
      <c r="D5" s="1">
        <f ca="1">$C$3*D4</f>
        <v>21729.510343261674</v>
      </c>
      <c r="E5" s="1">
        <f t="shared" ref="E5:O5" ca="1" si="5">$C$3*E4</f>
        <v>21666.132604760493</v>
      </c>
      <c r="F5" s="1">
        <f ca="1">$C$3*F4</f>
        <v>21602.939717996604</v>
      </c>
      <c r="G5" s="1">
        <f t="shared" ca="1" si="5"/>
        <v>21539.931143819118</v>
      </c>
      <c r="H5" s="1">
        <f t="shared" ca="1" si="5"/>
        <v>21477.106344649645</v>
      </c>
      <c r="I5" s="1">
        <f t="shared" ca="1" si="5"/>
        <v>21414.46478447775</v>
      </c>
      <c r="J5" s="1">
        <f t="shared" ca="1" si="5"/>
        <v>21352.005928856353</v>
      </c>
      <c r="K5" s="1">
        <f t="shared" ca="1" si="5"/>
        <v>21289.729244897193</v>
      </c>
      <c r="L5" s="1">
        <f t="shared" ca="1" si="5"/>
        <v>21227.634201266239</v>
      </c>
      <c r="M5" s="1">
        <f t="shared" ca="1" si="5"/>
        <v>21165.720268179215</v>
      </c>
      <c r="N5" s="1">
        <f t="shared" ca="1" si="5"/>
        <v>21103.986917397026</v>
      </c>
      <c r="O5" s="1">
        <f t="shared" ca="1" si="5"/>
        <v>21042.433622221284</v>
      </c>
      <c r="P5" s="14">
        <f ca="1">SUM(D5:O5)</f>
        <v>256611.59512178265</v>
      </c>
      <c r="R5" s="12" t="s">
        <v>46</v>
      </c>
      <c r="S5" s="1">
        <f ca="1">$R$3*S4</f>
        <v>40919.436807252037</v>
      </c>
      <c r="T5" s="1">
        <f t="shared" ref="T5:AD5" ca="1" si="6">$R$3*T4</f>
        <v>40748.939153888481</v>
      </c>
      <c r="U5" s="1">
        <f t="shared" ca="1" si="6"/>
        <v>40579.151907413943</v>
      </c>
      <c r="V5" s="1">
        <f t="shared" ca="1" si="6"/>
        <v>40410.072107799722</v>
      </c>
      <c r="W5" s="1">
        <f t="shared" ca="1" si="6"/>
        <v>40241.696807350556</v>
      </c>
      <c r="X5" s="1">
        <f t="shared" ca="1" si="6"/>
        <v>40074.02307065326</v>
      </c>
      <c r="Y5" s="1">
        <f t="shared" ca="1" si="6"/>
        <v>39907.047974525543</v>
      </c>
      <c r="Z5" s="1">
        <f t="shared" ca="1" si="6"/>
        <v>39740.768607965023</v>
      </c>
      <c r="AA5" s="1">
        <f t="shared" ca="1" si="6"/>
        <v>39575.182072098498</v>
      </c>
      <c r="AB5" s="1">
        <f t="shared" ca="1" si="6"/>
        <v>39410.285480131417</v>
      </c>
      <c r="AC5" s="1">
        <f t="shared" ca="1" si="6"/>
        <v>39246.075957297537</v>
      </c>
      <c r="AD5" s="1">
        <f t="shared" ca="1" si="6"/>
        <v>39082.550640808804</v>
      </c>
      <c r="AE5" s="14">
        <f ca="1">SUM(S5:AD5)</f>
        <v>479935.23058718484</v>
      </c>
      <c r="AG5" s="12" t="s">
        <v>46</v>
      </c>
      <c r="AH5" s="1">
        <f ca="1">$AG$3*AH4</f>
        <v>47933.769871374629</v>
      </c>
      <c r="AI5" s="1">
        <f t="shared" ref="AI5:AS5" ca="1" si="7">$AG$3*AI4</f>
        <v>47710.078945308218</v>
      </c>
      <c r="AJ5" s="1">
        <f t="shared" ca="1" si="7"/>
        <v>47487.431910230101</v>
      </c>
      <c r="AK5" s="1">
        <f t="shared" ca="1" si="7"/>
        <v>47265.823894649038</v>
      </c>
      <c r="AL5" s="1">
        <f t="shared" ca="1" si="7"/>
        <v>47045.250049807342</v>
      </c>
      <c r="AM5" s="1">
        <f t="shared" ca="1" si="7"/>
        <v>46825.705549574901</v>
      </c>
      <c r="AN5" s="1">
        <f t="shared" ca="1" si="7"/>
        <v>46607.185590343557</v>
      </c>
      <c r="AO5" s="1">
        <f t="shared" ca="1" si="7"/>
        <v>46389.685390921957</v>
      </c>
      <c r="AP5" s="1">
        <f t="shared" ca="1" si="7"/>
        <v>46173.200192430981</v>
      </c>
      <c r="AQ5" s="1">
        <f t="shared" ca="1" si="7"/>
        <v>45957.725258199644</v>
      </c>
      <c r="AR5" s="1">
        <f t="shared" ca="1" si="7"/>
        <v>45743.255873661379</v>
      </c>
      <c r="AS5" s="1">
        <f t="shared" ca="1" si="7"/>
        <v>45529.78734625096</v>
      </c>
      <c r="AT5" s="14">
        <f ca="1">SUM(AH5:AS5)</f>
        <v>560668.89987275272</v>
      </c>
      <c r="AV5" s="12" t="s">
        <v>46</v>
      </c>
      <c r="AW5" s="1">
        <f>$AV$3*AW4</f>
        <v>80000</v>
      </c>
      <c r="AX5" s="1">
        <f t="shared" ref="AX5:BH5" ca="1" si="8">$AV$3*AX4</f>
        <v>60293.308629194988</v>
      </c>
      <c r="AY5" s="1">
        <f t="shared" ca="1" si="8"/>
        <v>59951.646546962882</v>
      </c>
      <c r="AZ5" s="1">
        <f t="shared" ca="1" si="8"/>
        <v>59611.920549863426</v>
      </c>
      <c r="BA5" s="1">
        <f t="shared" ca="1" si="8"/>
        <v>59274.119666747516</v>
      </c>
      <c r="BB5" s="1">
        <f t="shared" ca="1" si="8"/>
        <v>58938.232988635951</v>
      </c>
      <c r="BC5" s="1">
        <f t="shared" ca="1" si="8"/>
        <v>58604.249668367011</v>
      </c>
      <c r="BD5" s="1">
        <f t="shared" ca="1" si="8"/>
        <v>58272.158920246271</v>
      </c>
      <c r="BE5" s="1">
        <f t="shared" ca="1" si="8"/>
        <v>57941.950019698212</v>
      </c>
      <c r="BF5" s="1">
        <f t="shared" ca="1" si="8"/>
        <v>57613.612302919923</v>
      </c>
      <c r="BG5" s="1">
        <f t="shared" ca="1" si="8"/>
        <v>57287.135166536704</v>
      </c>
      <c r="BH5" s="1">
        <f t="shared" ca="1" si="8"/>
        <v>56962.50806725966</v>
      </c>
      <c r="BI5" s="14">
        <f ca="1">SUM(AW5:BH5)</f>
        <v>724750.84252643259</v>
      </c>
      <c r="BK5" s="12" t="s">
        <v>46</v>
      </c>
      <c r="BL5" s="1">
        <f ca="1">$BK$3*BL4</f>
        <v>100000</v>
      </c>
      <c r="BM5" s="1">
        <f t="shared" ref="BM5:BW5" ca="1" si="9">$BK$3*BM4</f>
        <v>71611.34766260843</v>
      </c>
      <c r="BN5" s="1">
        <f t="shared" ca="1" si="9"/>
        <v>71133.938678191029</v>
      </c>
      <c r="BO5" s="1">
        <f t="shared" ca="1" si="9"/>
        <v>70659.712420336422</v>
      </c>
      <c r="BP5" s="1">
        <f t="shared" ca="1" si="9"/>
        <v>70188.647670867518</v>
      </c>
      <c r="BQ5" s="1">
        <f t="shared" ca="1" si="9"/>
        <v>69720.723353061738</v>
      </c>
      <c r="BR5" s="1">
        <f t="shared" ca="1" si="9"/>
        <v>69255.91853070799</v>
      </c>
      <c r="BS5" s="1">
        <f t="shared" ca="1" si="9"/>
        <v>68794.212407169936</v>
      </c>
      <c r="BT5" s="1">
        <f t="shared" ca="1" si="9"/>
        <v>68335.584324455471</v>
      </c>
      <c r="BU5" s="1">
        <f t="shared" ca="1" si="9"/>
        <v>67880.013762292438</v>
      </c>
      <c r="BV5" s="1">
        <f t="shared" ca="1" si="9"/>
        <v>67427.480337210494</v>
      </c>
      <c r="BW5" s="1">
        <f t="shared" ca="1" si="9"/>
        <v>66977.963801629099</v>
      </c>
      <c r="BX5" s="14">
        <f ca="1">SUM(BL5:BW5)</f>
        <v>861985.54294853064</v>
      </c>
    </row>
    <row r="6" spans="1:77">
      <c r="A6" s="15"/>
      <c r="B6" s="16"/>
      <c r="C6" s="12" t="s">
        <v>47</v>
      </c>
      <c r="D6" s="1">
        <f ca="1">$B$3*(D4-D5)</f>
        <v>16297.132757446256</v>
      </c>
      <c r="E6" s="1">
        <f t="shared" ref="E6:O6" ca="1" si="10">$B$3*(E4-E5)</f>
        <v>16249.599453570368</v>
      </c>
      <c r="F6" s="1">
        <f t="shared" ca="1" si="10"/>
        <v>16202.204788497453</v>
      </c>
      <c r="G6" s="1">
        <f t="shared" ca="1" si="10"/>
        <v>16154.948357864338</v>
      </c>
      <c r="H6" s="1">
        <f t="shared" ca="1" si="10"/>
        <v>16107.829758487234</v>
      </c>
      <c r="I6" s="1">
        <f t="shared" ca="1" si="10"/>
        <v>16060.848588358313</v>
      </c>
      <c r="J6" s="1">
        <f t="shared" ca="1" si="10"/>
        <v>16014.004446642266</v>
      </c>
      <c r="K6" s="1">
        <f t="shared" ca="1" si="10"/>
        <v>15967.296933672895</v>
      </c>
      <c r="L6" s="1">
        <f t="shared" ca="1" si="10"/>
        <v>15920.72565094968</v>
      </c>
      <c r="M6" s="1">
        <f t="shared" ca="1" si="10"/>
        <v>15874.290201134412</v>
      </c>
      <c r="N6" s="1">
        <f t="shared" ca="1" si="10"/>
        <v>15827.99018804777</v>
      </c>
      <c r="O6" s="1">
        <f t="shared" ca="1" si="10"/>
        <v>15781.825216665962</v>
      </c>
      <c r="P6" s="14">
        <f ca="1">SUM(D6:O6)</f>
        <v>192458.69634133691</v>
      </c>
      <c r="R6" s="12" t="s">
        <v>47</v>
      </c>
      <c r="S6" s="1">
        <f ca="1">$B$3*(S4-S5)</f>
        <v>10229.859201813009</v>
      </c>
      <c r="T6" s="1">
        <f t="shared" ref="T6:AD6" ca="1" si="11">$B$3*(T4-T5)</f>
        <v>10187.23478847212</v>
      </c>
      <c r="U6" s="1">
        <f t="shared" ca="1" si="11"/>
        <v>10144.787976853486</v>
      </c>
      <c r="V6" s="1">
        <f t="shared" ca="1" si="11"/>
        <v>10102.518026949931</v>
      </c>
      <c r="W6" s="1">
        <f t="shared" ca="1" si="11"/>
        <v>10060.424201837639</v>
      </c>
      <c r="X6" s="1">
        <f t="shared" ca="1" si="11"/>
        <v>10018.505767663315</v>
      </c>
      <c r="Y6" s="1">
        <f t="shared" ca="1" si="11"/>
        <v>9976.7619936313858</v>
      </c>
      <c r="Z6" s="1">
        <f t="shared" ca="1" si="11"/>
        <v>9935.1921519912557</v>
      </c>
      <c r="AA6" s="1">
        <f t="shared" ca="1" si="11"/>
        <v>9893.7955180246245</v>
      </c>
      <c r="AB6" s="1">
        <f t="shared" ca="1" si="11"/>
        <v>9852.5713700328542</v>
      </c>
      <c r="AC6" s="1">
        <f t="shared" ca="1" si="11"/>
        <v>9811.5189893243842</v>
      </c>
      <c r="AD6" s="1">
        <f t="shared" ca="1" si="11"/>
        <v>9770.637660202201</v>
      </c>
      <c r="AE6" s="14">
        <f ca="1">SUM(S6:AD6)</f>
        <v>119983.80764679621</v>
      </c>
      <c r="AG6" s="12" t="s">
        <v>47</v>
      </c>
      <c r="AH6" s="1">
        <f ca="1">$B$3*(AH4-AH5)</f>
        <v>7988.9616452291066</v>
      </c>
      <c r="AI6" s="1">
        <f t="shared" ref="AI6:AS6" ca="1" si="12">$B$3*(AI4-AI5)</f>
        <v>7951.6798242180357</v>
      </c>
      <c r="AJ6" s="1">
        <f t="shared" ca="1" si="12"/>
        <v>7914.5719850383521</v>
      </c>
      <c r="AK6" s="1">
        <f t="shared" ca="1" si="12"/>
        <v>7877.6373157748403</v>
      </c>
      <c r="AL6" s="1">
        <f t="shared" ca="1" si="12"/>
        <v>7840.8750083012255</v>
      </c>
      <c r="AM6" s="1">
        <f t="shared" ca="1" si="12"/>
        <v>7804.2842582624853</v>
      </c>
      <c r="AN6" s="1">
        <f t="shared" ca="1" si="12"/>
        <v>7767.8642650572601</v>
      </c>
      <c r="AO6" s="1">
        <f t="shared" ca="1" si="12"/>
        <v>7731.6142318203256</v>
      </c>
      <c r="AP6" s="1">
        <f t="shared" ca="1" si="12"/>
        <v>7695.5333654051628</v>
      </c>
      <c r="AQ6" s="1">
        <f t="shared" ca="1" si="12"/>
        <v>7659.6208763666073</v>
      </c>
      <c r="AR6" s="1">
        <f t="shared" ca="1" si="12"/>
        <v>7623.8759789435626</v>
      </c>
      <c r="AS6" s="1">
        <f t="shared" ca="1" si="12"/>
        <v>7588.2978910418278</v>
      </c>
      <c r="AT6" s="14">
        <f ca="1">SUM(AH6:AS6)</f>
        <v>93444.816645458792</v>
      </c>
      <c r="AV6" s="12" t="s">
        <v>47</v>
      </c>
      <c r="AW6" s="1">
        <f>$B$3*(AW4-AW5)</f>
        <v>5000</v>
      </c>
      <c r="AX6" s="1">
        <f t="shared" ref="AX6:BH6" ca="1" si="13">$B$3*(AX4-AX5)</f>
        <v>3768.3317893246858</v>
      </c>
      <c r="AY6" s="1">
        <f t="shared" ca="1" si="13"/>
        <v>3746.9779091851797</v>
      </c>
      <c r="AZ6" s="1">
        <f t="shared" ca="1" si="13"/>
        <v>3725.7450343664641</v>
      </c>
      <c r="BA6" s="1">
        <f t="shared" ca="1" si="13"/>
        <v>3704.6324791717198</v>
      </c>
      <c r="BB6" s="1">
        <f t="shared" ca="1" si="13"/>
        <v>3683.6395617897469</v>
      </c>
      <c r="BC6" s="1">
        <f t="shared" ca="1" si="13"/>
        <v>3662.7656042729377</v>
      </c>
      <c r="BD6" s="1">
        <f t="shared" ca="1" si="13"/>
        <v>3642.0099325153915</v>
      </c>
      <c r="BE6" s="1">
        <f t="shared" ca="1" si="13"/>
        <v>3621.3718762311364</v>
      </c>
      <c r="BF6" s="1">
        <f t="shared" ca="1" si="13"/>
        <v>3600.8507689324942</v>
      </c>
      <c r="BG6" s="1">
        <f t="shared" ca="1" si="13"/>
        <v>3580.4459479085435</v>
      </c>
      <c r="BH6" s="1">
        <f t="shared" ca="1" si="13"/>
        <v>3560.1567542037283</v>
      </c>
      <c r="BI6" s="14">
        <f ca="1">SUM(AW6:BH6)</f>
        <v>45296.927657902022</v>
      </c>
      <c r="BK6" s="12" t="s">
        <v>47</v>
      </c>
      <c r="BL6" s="1">
        <f ca="1">$B$3*(BL4-BL5)</f>
        <v>0</v>
      </c>
      <c r="BM6" s="1">
        <f ca="1">$B$3*(BM4-BM5)</f>
        <v>0</v>
      </c>
      <c r="BN6" s="1">
        <f t="shared" ref="BN6:BX6" ca="1" si="14">$B$3*(BN4-BN5)</f>
        <v>0</v>
      </c>
      <c r="BO6" s="1">
        <f t="shared" ca="1" si="14"/>
        <v>0</v>
      </c>
      <c r="BP6" s="1">
        <f t="shared" ca="1" si="14"/>
        <v>0</v>
      </c>
      <c r="BQ6" s="1">
        <f t="shared" ca="1" si="14"/>
        <v>0</v>
      </c>
      <c r="BR6" s="1">
        <f t="shared" ca="1" si="14"/>
        <v>0</v>
      </c>
      <c r="BS6" s="1">
        <f t="shared" ca="1" si="14"/>
        <v>0</v>
      </c>
      <c r="BT6" s="1">
        <f t="shared" ca="1" si="14"/>
        <v>0</v>
      </c>
      <c r="BU6" s="1">
        <f t="shared" ca="1" si="14"/>
        <v>0</v>
      </c>
      <c r="BV6" s="1">
        <f t="shared" ca="1" si="14"/>
        <v>0</v>
      </c>
      <c r="BW6" s="1">
        <f t="shared" ca="1" si="14"/>
        <v>0</v>
      </c>
      <c r="BX6" s="14">
        <f ca="1">SUM(BL6:BW6)</f>
        <v>0</v>
      </c>
    </row>
    <row r="7" spans="1:77">
      <c r="A7" s="12" t="s">
        <v>48</v>
      </c>
      <c r="B7" s="12" t="s">
        <v>49</v>
      </c>
      <c r="C7" s="12" t="s">
        <v>50</v>
      </c>
      <c r="D7" s="18" t="s">
        <v>51</v>
      </c>
      <c r="E7" s="19" t="s">
        <v>51</v>
      </c>
      <c r="F7" s="20" t="s">
        <v>51</v>
      </c>
      <c r="G7" s="21" t="s">
        <v>51</v>
      </c>
      <c r="H7" s="22" t="s">
        <v>51</v>
      </c>
      <c r="I7" s="23" t="s">
        <v>51</v>
      </c>
      <c r="J7" s="24" t="s">
        <v>51</v>
      </c>
      <c r="K7" s="25" t="s">
        <v>51</v>
      </c>
      <c r="L7" s="26" t="s">
        <v>51</v>
      </c>
      <c r="M7" s="27" t="s">
        <v>51</v>
      </c>
      <c r="N7" s="28" t="s">
        <v>51</v>
      </c>
      <c r="O7" s="29" t="s">
        <v>51</v>
      </c>
      <c r="P7" s="12"/>
      <c r="R7" s="12"/>
      <c r="S7" s="18" t="s">
        <v>51</v>
      </c>
      <c r="T7" s="19" t="s">
        <v>51</v>
      </c>
      <c r="U7" s="20" t="s">
        <v>51</v>
      </c>
      <c r="V7" s="21" t="s">
        <v>51</v>
      </c>
      <c r="W7" s="22" t="s">
        <v>51</v>
      </c>
      <c r="X7" s="23" t="s">
        <v>51</v>
      </c>
      <c r="Y7" s="24" t="s">
        <v>51</v>
      </c>
      <c r="Z7" s="25" t="s">
        <v>51</v>
      </c>
      <c r="AA7" s="26" t="s">
        <v>51</v>
      </c>
      <c r="AB7" s="27" t="s">
        <v>51</v>
      </c>
      <c r="AC7" s="28" t="s">
        <v>51</v>
      </c>
      <c r="AD7" s="29" t="s">
        <v>51</v>
      </c>
      <c r="AG7" s="12"/>
      <c r="AH7" s="18" t="s">
        <v>51</v>
      </c>
      <c r="AI7" s="19" t="s">
        <v>51</v>
      </c>
      <c r="AJ7" s="20" t="s">
        <v>51</v>
      </c>
      <c r="AK7" s="21" t="s">
        <v>51</v>
      </c>
      <c r="AL7" s="22" t="s">
        <v>51</v>
      </c>
      <c r="AM7" s="23" t="s">
        <v>51</v>
      </c>
      <c r="AN7" s="24" t="s">
        <v>51</v>
      </c>
      <c r="AO7" s="25" t="s">
        <v>51</v>
      </c>
      <c r="AP7" s="26" t="s">
        <v>51</v>
      </c>
      <c r="AQ7" s="27" t="s">
        <v>51</v>
      </c>
      <c r="AR7" s="28" t="s">
        <v>51</v>
      </c>
      <c r="AS7" s="29" t="s">
        <v>51</v>
      </c>
      <c r="AV7" s="12"/>
      <c r="AW7" s="18" t="s">
        <v>51</v>
      </c>
      <c r="AX7" s="19" t="s">
        <v>51</v>
      </c>
      <c r="AY7" s="20" t="s">
        <v>51</v>
      </c>
      <c r="AZ7" s="21" t="s">
        <v>51</v>
      </c>
      <c r="BA7" s="22" t="s">
        <v>51</v>
      </c>
      <c r="BB7" s="23" t="s">
        <v>51</v>
      </c>
      <c r="BC7" s="24" t="s">
        <v>51</v>
      </c>
      <c r="BD7" s="25" t="s">
        <v>51</v>
      </c>
      <c r="BE7" s="26" t="s">
        <v>51</v>
      </c>
      <c r="BF7" s="27" t="s">
        <v>51</v>
      </c>
      <c r="BG7" s="28" t="s">
        <v>51</v>
      </c>
      <c r="BH7" s="29" t="s">
        <v>51</v>
      </c>
      <c r="BK7" s="12"/>
      <c r="BL7" s="18" t="s">
        <v>51</v>
      </c>
      <c r="BM7" s="19" t="s">
        <v>51</v>
      </c>
      <c r="BN7" s="20" t="s">
        <v>51</v>
      </c>
      <c r="BO7" s="21" t="s">
        <v>51</v>
      </c>
      <c r="BP7" s="22" t="s">
        <v>51</v>
      </c>
      <c r="BQ7" s="23" t="s">
        <v>51</v>
      </c>
      <c r="BR7" s="24" t="s">
        <v>51</v>
      </c>
      <c r="BS7" s="25" t="s">
        <v>51</v>
      </c>
      <c r="BT7" s="26" t="s">
        <v>51</v>
      </c>
      <c r="BU7" s="27" t="s">
        <v>51</v>
      </c>
      <c r="BV7" s="28" t="s">
        <v>51</v>
      </c>
      <c r="BW7" s="29" t="s">
        <v>51</v>
      </c>
    </row>
    <row r="8" spans="1:77">
      <c r="A8" s="17">
        <v>1</v>
      </c>
      <c r="B8" s="17">
        <v>1.1000000000000001</v>
      </c>
      <c r="C8" s="17">
        <f>B8/SUM($B$8:$B$107)</f>
        <v>1.9321974354470403E-2</v>
      </c>
      <c r="D8" s="31">
        <f ca="1">IF($C8*D$5&gt;(5%*D$5),(5%*D$5)*$B8,$C8*D$5)</f>
        <v>419.85704158770142</v>
      </c>
      <c r="E8" s="31">
        <f ca="1">IF($C8*E$5&gt;(5%*E$5),(5%*E$5)*$B8,$C8*E$5)</f>
        <v>418.63245854973729</v>
      </c>
      <c r="F8" s="31">
        <f ca="1">IF($C8*F$5&gt;(5%*F$5),(5%*F$5)*$B8,$C8*F$5)</f>
        <v>417.41144721230046</v>
      </c>
      <c r="G8" s="31">
        <f ca="1">IF($C8*G$5&gt;(5%*G$5),(5%*G$5)*$B8,$C8*G$5)</f>
        <v>416.19399715793134</v>
      </c>
      <c r="H8" s="31">
        <f t="shared" ref="H8:W23" ca="1" si="15">IF($C8*H$5&gt;(5%*H$5),(5%*H$5)*$B8,$C8*H$5)</f>
        <v>414.980097999554</v>
      </c>
      <c r="I8" s="31">
        <f t="shared" ca="1" si="15"/>
        <v>413.76973938038867</v>
      </c>
      <c r="J8" s="31">
        <f t="shared" ca="1" si="15"/>
        <v>412.56291097386247</v>
      </c>
      <c r="K8" s="31">
        <f t="shared" ca="1" si="15"/>
        <v>411.35960248352211</v>
      </c>
      <c r="L8" s="31">
        <f t="shared" ca="1" si="15"/>
        <v>410.15980364294506</v>
      </c>
      <c r="M8" s="31">
        <f t="shared" ca="1" si="15"/>
        <v>408.96350421565319</v>
      </c>
      <c r="N8" s="31">
        <f t="shared" ca="1" si="15"/>
        <v>407.7706939950242</v>
      </c>
      <c r="O8" s="31">
        <f t="shared" ca="1" si="15"/>
        <v>406.58136280420541</v>
      </c>
      <c r="S8" s="31">
        <f t="shared" ca="1" si="15"/>
        <v>790.64430858909611</v>
      </c>
      <c r="T8" s="31">
        <f t="shared" ca="1" si="15"/>
        <v>787.34995730330809</v>
      </c>
      <c r="U8" s="31">
        <f t="shared" ca="1" si="15"/>
        <v>784.06933248121095</v>
      </c>
      <c r="V8" s="31">
        <f t="shared" ca="1" si="15"/>
        <v>780.80237692920593</v>
      </c>
      <c r="W8" s="31">
        <f t="shared" ca="1" si="15"/>
        <v>777.54903369200099</v>
      </c>
      <c r="X8" s="31">
        <f t="shared" ref="X8:AM23" ca="1" si="16">IF($C8*X$5&gt;(5%*X$5),(5%*X$5)*$B8,$C8*X$5)</f>
        <v>774.30924605161761</v>
      </c>
      <c r="Y8" s="31">
        <f t="shared" ca="1" si="16"/>
        <v>771.08295752640265</v>
      </c>
      <c r="Z8" s="31">
        <f t="shared" ca="1" si="16"/>
        <v>767.87011187004259</v>
      </c>
      <c r="AA8" s="31">
        <f t="shared" ca="1" si="16"/>
        <v>764.67065307058408</v>
      </c>
      <c r="AB8" s="31">
        <f t="shared" ca="1" si="16"/>
        <v>761.48452534945659</v>
      </c>
      <c r="AC8" s="31">
        <f t="shared" ca="1" si="16"/>
        <v>758.3116731605005</v>
      </c>
      <c r="AD8" s="31">
        <f t="shared" ca="1" si="16"/>
        <v>755.15204118899851</v>
      </c>
      <c r="AH8" s="31">
        <f t="shared" ca="1" si="16"/>
        <v>926.17507216778665</v>
      </c>
      <c r="AI8" s="31">
        <f t="shared" ca="1" si="16"/>
        <v>921.85292183100375</v>
      </c>
      <c r="AJ8" s="31">
        <f t="shared" ca="1" si="16"/>
        <v>917.55094152912545</v>
      </c>
      <c r="AK8" s="31">
        <f t="shared" ca="1" si="16"/>
        <v>913.26903713532306</v>
      </c>
      <c r="AL8" s="31">
        <f t="shared" ca="1" si="16"/>
        <v>909.00711496202496</v>
      </c>
      <c r="AM8" s="31">
        <f t="shared" ca="1" si="16"/>
        <v>904.76508175886863</v>
      </c>
      <c r="AN8" s="31">
        <f t="shared" ref="AN8:BC23" ca="1" si="17">IF($C8*AN$5&gt;(5%*AN$5),(5%*AN$5)*$B8,$C8*AN$5)</f>
        <v>900.54284471066069</v>
      </c>
      <c r="AO8" s="31">
        <f t="shared" ca="1" si="17"/>
        <v>896.34031143534435</v>
      </c>
      <c r="AP8" s="31">
        <f t="shared" ca="1" si="17"/>
        <v>892.15738998197924</v>
      </c>
      <c r="AQ8" s="31">
        <f t="shared" ca="1" si="17"/>
        <v>887.99398882873015</v>
      </c>
      <c r="AR8" s="31">
        <f t="shared" ca="1" si="17"/>
        <v>883.85001688086277</v>
      </c>
      <c r="AS8" s="31">
        <f t="shared" ca="1" si="17"/>
        <v>879.72538346875217</v>
      </c>
      <c r="AW8" s="31">
        <f t="shared" si="17"/>
        <v>1545.7579483576324</v>
      </c>
      <c r="AX8" s="31">
        <f t="shared" ca="1" si="17"/>
        <v>1164.9857630794745</v>
      </c>
      <c r="AY8" s="31">
        <f t="shared" ca="1" si="17"/>
        <v>1158.3841770886909</v>
      </c>
      <c r="AZ8" s="31">
        <f t="shared" ca="1" si="17"/>
        <v>1151.8200000851882</v>
      </c>
      <c r="BA8" s="31">
        <f t="shared" ca="1" si="17"/>
        <v>1145.2930200847052</v>
      </c>
      <c r="BB8" s="31">
        <f t="shared" ca="1" si="17"/>
        <v>1138.8030263042253</v>
      </c>
      <c r="BC8" s="31">
        <f t="shared" ca="1" si="17"/>
        <v>1132.349809155168</v>
      </c>
      <c r="BD8" s="31">
        <f t="shared" ref="BD8:BS23" ca="1" si="18">IF($C8*BD$5&gt;(5%*BD$5),(5%*BD$5)*$B8,$C8*BD$5)</f>
        <v>1125.9331602366221</v>
      </c>
      <c r="BE8" s="31">
        <f t="shared" ca="1" si="18"/>
        <v>1119.5528723286147</v>
      </c>
      <c r="BF8" s="31">
        <f t="shared" ca="1" si="18"/>
        <v>1113.2087393854192</v>
      </c>
      <c r="BG8" s="31">
        <f t="shared" ca="1" si="18"/>
        <v>1106.9005565289017</v>
      </c>
      <c r="BH8" s="31">
        <f t="shared" ca="1" si="18"/>
        <v>1100.6281200419046</v>
      </c>
      <c r="BL8" s="31">
        <f t="shared" ca="1" si="18"/>
        <v>1932.1974354470403</v>
      </c>
      <c r="BM8" s="31">
        <f t="shared" ca="1" si="18"/>
        <v>1383.6726230259842</v>
      </c>
      <c r="BN8" s="31">
        <f t="shared" ca="1" si="18"/>
        <v>1374.4481388724773</v>
      </c>
      <c r="BO8" s="31">
        <f t="shared" ca="1" si="18"/>
        <v>1365.2851512799941</v>
      </c>
      <c r="BP8" s="31">
        <f t="shared" ca="1" si="18"/>
        <v>1356.183250271461</v>
      </c>
      <c r="BQ8" s="31">
        <f t="shared" ca="1" si="18"/>
        <v>1347.1420286029847</v>
      </c>
      <c r="BR8" s="31">
        <f t="shared" ca="1" si="18"/>
        <v>1338.1610817456312</v>
      </c>
      <c r="BS8" s="31">
        <f t="shared" ca="1" si="18"/>
        <v>1329.2400078673272</v>
      </c>
      <c r="BT8" s="31">
        <f t="shared" ref="BT8:BW23" ca="1" si="19">IF($C8*BT$5&gt;(5%*BT$5),(5%*BT$5)*$B8,$C8*BT$5)</f>
        <v>1320.3784078148783</v>
      </c>
      <c r="BU8" s="31">
        <f t="shared" ca="1" si="19"/>
        <v>1311.5758850961124</v>
      </c>
      <c r="BV8" s="31">
        <f t="shared" ca="1" si="19"/>
        <v>1302.8320458621386</v>
      </c>
      <c r="BW8" s="31">
        <f t="shared" ca="1" si="19"/>
        <v>1294.1464988897244</v>
      </c>
    </row>
    <row r="9" spans="1:77">
      <c r="A9" s="17">
        <v>2</v>
      </c>
      <c r="B9" s="17">
        <v>0.43</v>
      </c>
      <c r="C9" s="17">
        <f t="shared" ref="C9:C72" si="20">B9/SUM($B$8:$B$107)</f>
        <v>7.5531354294747924E-3</v>
      </c>
      <c r="D9" s="31">
        <f t="shared" ref="D9:O72" ca="1" si="21">IF($C9*D$5&gt;(5%*D$5),(5%*D$5)*$B9,$C9*D$5)</f>
        <v>164.12593443882872</v>
      </c>
      <c r="E9" s="31">
        <f t="shared" ca="1" si="21"/>
        <v>163.64723379671545</v>
      </c>
      <c r="F9" s="31">
        <f t="shared" ca="1" si="21"/>
        <v>163.16992936480833</v>
      </c>
      <c r="G9" s="31">
        <f t="shared" ca="1" si="21"/>
        <v>162.69401707082767</v>
      </c>
      <c r="H9" s="31">
        <f t="shared" ca="1" si="15"/>
        <v>162.21949285437108</v>
      </c>
      <c r="I9" s="31">
        <f t="shared" ca="1" si="15"/>
        <v>161.74635266687918</v>
      </c>
      <c r="J9" s="31">
        <f t="shared" ca="1" si="15"/>
        <v>161.27459247160076</v>
      </c>
      <c r="K9" s="31">
        <f t="shared" ca="1" si="15"/>
        <v>160.80420824355861</v>
      </c>
      <c r="L9" s="31">
        <f t="shared" ca="1" si="15"/>
        <v>160.33519596951487</v>
      </c>
      <c r="M9" s="31">
        <f t="shared" ca="1" si="15"/>
        <v>159.86755164793715</v>
      </c>
      <c r="N9" s="31">
        <f t="shared" ca="1" si="15"/>
        <v>159.40127128896398</v>
      </c>
      <c r="O9" s="31">
        <f t="shared" ca="1" si="15"/>
        <v>158.93635091437116</v>
      </c>
      <c r="S9" s="31">
        <f t="shared" ca="1" si="15"/>
        <v>309.07004790301022</v>
      </c>
      <c r="T9" s="31">
        <f t="shared" ca="1" si="15"/>
        <v>307.78225603674764</v>
      </c>
      <c r="U9" s="31">
        <f t="shared" ca="1" si="15"/>
        <v>306.49982996992787</v>
      </c>
      <c r="V9" s="31">
        <f t="shared" ca="1" si="15"/>
        <v>305.22274734505316</v>
      </c>
      <c r="W9" s="31">
        <f t="shared" ca="1" si="15"/>
        <v>303.95098589778212</v>
      </c>
      <c r="X9" s="31">
        <f t="shared" ca="1" si="16"/>
        <v>302.68452345654134</v>
      </c>
      <c r="Y9" s="31">
        <f t="shared" ca="1" si="16"/>
        <v>301.42333794213914</v>
      </c>
      <c r="Z9" s="31">
        <f t="shared" ca="1" si="16"/>
        <v>300.16740736738024</v>
      </c>
      <c r="AA9" s="31">
        <f t="shared" ca="1" si="16"/>
        <v>298.9167098366828</v>
      </c>
      <c r="AB9" s="31">
        <f t="shared" ca="1" si="16"/>
        <v>297.67122354569659</v>
      </c>
      <c r="AC9" s="31">
        <f t="shared" ca="1" si="16"/>
        <v>296.43092678092285</v>
      </c>
      <c r="AD9" s="31">
        <f t="shared" ca="1" si="16"/>
        <v>295.19579791933575</v>
      </c>
      <c r="AH9" s="31">
        <f t="shared" ca="1" si="16"/>
        <v>362.05025548377108</v>
      </c>
      <c r="AI9" s="31">
        <f t="shared" ca="1" si="16"/>
        <v>360.36068762484683</v>
      </c>
      <c r="AJ9" s="31">
        <f t="shared" ca="1" si="16"/>
        <v>358.67900441593082</v>
      </c>
      <c r="AK9" s="31">
        <f t="shared" ca="1" si="16"/>
        <v>357.00516906198987</v>
      </c>
      <c r="AL9" s="31">
        <f t="shared" ca="1" si="16"/>
        <v>355.33914493970059</v>
      </c>
      <c r="AM9" s="31">
        <f t="shared" ca="1" si="16"/>
        <v>353.68089559664861</v>
      </c>
      <c r="AN9" s="31">
        <f t="shared" ca="1" si="17"/>
        <v>352.03038475053091</v>
      </c>
      <c r="AO9" s="31">
        <f t="shared" ca="1" si="17"/>
        <v>350.3875762883618</v>
      </c>
      <c r="AP9" s="31">
        <f t="shared" ca="1" si="17"/>
        <v>348.75243426568272</v>
      </c>
      <c r="AQ9" s="31">
        <f t="shared" ca="1" si="17"/>
        <v>347.12492290577626</v>
      </c>
      <c r="AR9" s="31">
        <f t="shared" ca="1" si="17"/>
        <v>345.50500659888269</v>
      </c>
      <c r="AS9" s="31">
        <f t="shared" ca="1" si="17"/>
        <v>343.89264990142124</v>
      </c>
      <c r="AW9" s="31">
        <f t="shared" si="17"/>
        <v>604.25083435798342</v>
      </c>
      <c r="AX9" s="31">
        <f t="shared" ca="1" si="17"/>
        <v>455.4035255674309</v>
      </c>
      <c r="AY9" s="31">
        <f t="shared" ca="1" si="17"/>
        <v>452.82290558921545</v>
      </c>
      <c r="AZ9" s="31">
        <f t="shared" ca="1" si="17"/>
        <v>450.25690912420987</v>
      </c>
      <c r="BA9" s="31">
        <f t="shared" ca="1" si="17"/>
        <v>447.70545330583923</v>
      </c>
      <c r="BB9" s="31">
        <f t="shared" ca="1" si="17"/>
        <v>445.16845573710617</v>
      </c>
      <c r="BC9" s="31">
        <f t="shared" ca="1" si="17"/>
        <v>442.64583448792922</v>
      </c>
      <c r="BD9" s="31">
        <f t="shared" ca="1" si="18"/>
        <v>440.13750809249768</v>
      </c>
      <c r="BE9" s="31">
        <f t="shared" ca="1" si="18"/>
        <v>437.64339554664019</v>
      </c>
      <c r="BF9" s="31">
        <f t="shared" ca="1" si="18"/>
        <v>435.16341630520924</v>
      </c>
      <c r="BG9" s="31">
        <f t="shared" ca="1" si="18"/>
        <v>432.69749027947967</v>
      </c>
      <c r="BH9" s="31">
        <f t="shared" ca="1" si="18"/>
        <v>430.24553783456264</v>
      </c>
      <c r="BL9" s="31">
        <f t="shared" ca="1" si="18"/>
        <v>755.31354294747928</v>
      </c>
      <c r="BM9" s="31">
        <f t="shared" ca="1" si="18"/>
        <v>540.89020718288464</v>
      </c>
      <c r="BN9" s="31">
        <f t="shared" ca="1" si="18"/>
        <v>537.28427246833189</v>
      </c>
      <c r="BO9" s="31">
        <f t="shared" ca="1" si="18"/>
        <v>533.70237731854309</v>
      </c>
      <c r="BP9" s="31">
        <f t="shared" ca="1" si="18"/>
        <v>530.14436146975277</v>
      </c>
      <c r="BQ9" s="31">
        <f t="shared" ca="1" si="18"/>
        <v>526.6100657266212</v>
      </c>
      <c r="BR9" s="31">
        <f t="shared" ca="1" si="18"/>
        <v>523.0993319551103</v>
      </c>
      <c r="BS9" s="31">
        <f t="shared" ca="1" si="18"/>
        <v>519.61200307540958</v>
      </c>
      <c r="BT9" s="31">
        <f t="shared" ca="1" si="19"/>
        <v>516.14792305490687</v>
      </c>
      <c r="BU9" s="31">
        <f t="shared" ca="1" si="19"/>
        <v>512.70693690120754</v>
      </c>
      <c r="BV9" s="31">
        <f t="shared" ca="1" si="19"/>
        <v>509.28889065519951</v>
      </c>
      <c r="BW9" s="31">
        <f t="shared" ca="1" si="19"/>
        <v>505.89363138416491</v>
      </c>
    </row>
    <row r="10" spans="1:77">
      <c r="A10" s="17">
        <v>3</v>
      </c>
      <c r="B10" s="17">
        <v>0.44</v>
      </c>
      <c r="C10" s="17">
        <f t="shared" si="20"/>
        <v>7.7287897417881602E-3</v>
      </c>
      <c r="D10" s="31">
        <f t="shared" ca="1" si="21"/>
        <v>167.94281663508056</v>
      </c>
      <c r="E10" s="31">
        <f t="shared" ca="1" si="21"/>
        <v>167.45298341989488</v>
      </c>
      <c r="F10" s="31">
        <f t="shared" ca="1" si="21"/>
        <v>166.96457888492017</v>
      </c>
      <c r="G10" s="31">
        <f t="shared" ca="1" si="21"/>
        <v>166.47759886317252</v>
      </c>
      <c r="H10" s="31">
        <f t="shared" ca="1" si="15"/>
        <v>165.99203919982159</v>
      </c>
      <c r="I10" s="31">
        <f t="shared" ca="1" si="15"/>
        <v>165.50789575215543</v>
      </c>
      <c r="J10" s="31">
        <f t="shared" ca="1" si="15"/>
        <v>165.02516438954495</v>
      </c>
      <c r="K10" s="31">
        <f t="shared" ca="1" si="15"/>
        <v>164.54384099340882</v>
      </c>
      <c r="L10" s="31">
        <f t="shared" ca="1" si="15"/>
        <v>164.06392145717803</v>
      </c>
      <c r="M10" s="31">
        <f t="shared" ca="1" si="15"/>
        <v>163.58540168626126</v>
      </c>
      <c r="N10" s="31">
        <f t="shared" ca="1" si="15"/>
        <v>163.10827759800966</v>
      </c>
      <c r="O10" s="31">
        <f t="shared" ca="1" si="15"/>
        <v>162.63254512168214</v>
      </c>
      <c r="S10" s="31">
        <f t="shared" ca="1" si="15"/>
        <v>316.25772343563841</v>
      </c>
      <c r="T10" s="31">
        <f t="shared" ca="1" si="15"/>
        <v>314.93998292132318</v>
      </c>
      <c r="U10" s="31">
        <f t="shared" ca="1" si="15"/>
        <v>313.62773299248431</v>
      </c>
      <c r="V10" s="31">
        <f t="shared" ca="1" si="15"/>
        <v>312.32095077168236</v>
      </c>
      <c r="W10" s="31">
        <f t="shared" ca="1" si="15"/>
        <v>311.01961347680032</v>
      </c>
      <c r="X10" s="31">
        <f t="shared" ca="1" si="16"/>
        <v>309.723698420647</v>
      </c>
      <c r="Y10" s="31">
        <f t="shared" ca="1" si="16"/>
        <v>308.43318301056098</v>
      </c>
      <c r="Z10" s="31">
        <f t="shared" ca="1" si="16"/>
        <v>307.14804474801701</v>
      </c>
      <c r="AA10" s="31">
        <f t="shared" ca="1" si="16"/>
        <v>305.86826122823356</v>
      </c>
      <c r="AB10" s="31">
        <f t="shared" ca="1" si="16"/>
        <v>304.59381013978259</v>
      </c>
      <c r="AC10" s="31">
        <f t="shared" ca="1" si="16"/>
        <v>303.32466926420017</v>
      </c>
      <c r="AD10" s="31">
        <f t="shared" ca="1" si="16"/>
        <v>302.06081647559938</v>
      </c>
      <c r="AH10" s="31">
        <f t="shared" ca="1" si="16"/>
        <v>370.47002886711459</v>
      </c>
      <c r="AI10" s="31">
        <f t="shared" ca="1" si="16"/>
        <v>368.74116873240143</v>
      </c>
      <c r="AJ10" s="31">
        <f t="shared" ca="1" si="16"/>
        <v>367.02037661165014</v>
      </c>
      <c r="AK10" s="31">
        <f t="shared" ca="1" si="16"/>
        <v>365.30761485412921</v>
      </c>
      <c r="AL10" s="31">
        <f t="shared" ca="1" si="16"/>
        <v>363.6028459848099</v>
      </c>
      <c r="AM10" s="31">
        <f t="shared" ca="1" si="16"/>
        <v>361.9060327035474</v>
      </c>
      <c r="AN10" s="31">
        <f t="shared" ca="1" si="17"/>
        <v>360.21713788426422</v>
      </c>
      <c r="AO10" s="31">
        <f t="shared" ca="1" si="17"/>
        <v>358.53612457413772</v>
      </c>
      <c r="AP10" s="31">
        <f t="shared" ca="1" si="17"/>
        <v>356.86295599279168</v>
      </c>
      <c r="AQ10" s="31">
        <f t="shared" ca="1" si="17"/>
        <v>355.19759553149203</v>
      </c>
      <c r="AR10" s="31">
        <f t="shared" ca="1" si="17"/>
        <v>353.54000675234505</v>
      </c>
      <c r="AS10" s="31">
        <f t="shared" ca="1" si="17"/>
        <v>351.89015338750079</v>
      </c>
      <c r="AW10" s="31">
        <f t="shared" si="17"/>
        <v>618.30317934305276</v>
      </c>
      <c r="AX10" s="31">
        <f t="shared" ca="1" si="17"/>
        <v>465.99430523178978</v>
      </c>
      <c r="AY10" s="31">
        <f t="shared" ca="1" si="17"/>
        <v>463.35367083547629</v>
      </c>
      <c r="AZ10" s="31">
        <f t="shared" ca="1" si="17"/>
        <v>460.72800003407525</v>
      </c>
      <c r="BA10" s="31">
        <f t="shared" ca="1" si="17"/>
        <v>458.11720803388204</v>
      </c>
      <c r="BB10" s="31">
        <f t="shared" ca="1" si="17"/>
        <v>455.52121052169008</v>
      </c>
      <c r="BC10" s="31">
        <f t="shared" ca="1" si="17"/>
        <v>452.93992366206714</v>
      </c>
      <c r="BD10" s="31">
        <f t="shared" ca="1" si="18"/>
        <v>450.37326409464879</v>
      </c>
      <c r="BE10" s="31">
        <f t="shared" ca="1" si="18"/>
        <v>447.8211489314458</v>
      </c>
      <c r="BF10" s="31">
        <f t="shared" ca="1" si="18"/>
        <v>445.28349575416763</v>
      </c>
      <c r="BG10" s="31">
        <f t="shared" ca="1" si="18"/>
        <v>442.76022261156066</v>
      </c>
      <c r="BH10" s="31">
        <f t="shared" ca="1" si="18"/>
        <v>440.25124801676179</v>
      </c>
      <c r="BL10" s="31">
        <f t="shared" ca="1" si="18"/>
        <v>772.87897417881607</v>
      </c>
      <c r="BM10" s="31">
        <f t="shared" ca="1" si="18"/>
        <v>553.46904921039356</v>
      </c>
      <c r="BN10" s="31">
        <f t="shared" ca="1" si="18"/>
        <v>549.77925554899082</v>
      </c>
      <c r="BO10" s="31">
        <f t="shared" ca="1" si="18"/>
        <v>546.11406051199754</v>
      </c>
      <c r="BP10" s="31">
        <f t="shared" ca="1" si="18"/>
        <v>542.47330010858434</v>
      </c>
      <c r="BQ10" s="31">
        <f t="shared" ca="1" si="18"/>
        <v>538.85681144119383</v>
      </c>
      <c r="BR10" s="31">
        <f t="shared" ca="1" si="18"/>
        <v>535.26443269825245</v>
      </c>
      <c r="BS10" s="31">
        <f t="shared" ca="1" si="18"/>
        <v>531.69600314693082</v>
      </c>
      <c r="BT10" s="31">
        <f t="shared" ca="1" si="19"/>
        <v>528.15136312595121</v>
      </c>
      <c r="BU10" s="31">
        <f t="shared" ca="1" si="19"/>
        <v>524.63035403844492</v>
      </c>
      <c r="BV10" s="31">
        <f t="shared" ca="1" si="19"/>
        <v>521.13281834485531</v>
      </c>
      <c r="BW10" s="31">
        <f t="shared" ca="1" si="19"/>
        <v>517.65859955588974</v>
      </c>
    </row>
    <row r="11" spans="1:77">
      <c r="A11" s="17">
        <v>4</v>
      </c>
      <c r="B11" s="17">
        <v>1.0900000000000001</v>
      </c>
      <c r="C11" s="17">
        <f t="shared" si="20"/>
        <v>1.9146320042157033E-2</v>
      </c>
      <c r="D11" s="31">
        <f t="shared" ca="1" si="21"/>
        <v>416.04015939144955</v>
      </c>
      <c r="E11" s="31">
        <f t="shared" ca="1" si="21"/>
        <v>414.82670892655779</v>
      </c>
      <c r="F11" s="31">
        <f t="shared" ca="1" si="21"/>
        <v>413.61679769218858</v>
      </c>
      <c r="G11" s="31">
        <f t="shared" ca="1" si="21"/>
        <v>412.41041536558646</v>
      </c>
      <c r="H11" s="31">
        <f t="shared" ca="1" si="15"/>
        <v>411.20755165410344</v>
      </c>
      <c r="I11" s="31">
        <f t="shared" ca="1" si="15"/>
        <v>410.00819629511233</v>
      </c>
      <c r="J11" s="31">
        <f t="shared" ca="1" si="15"/>
        <v>408.81233905591819</v>
      </c>
      <c r="K11" s="31">
        <f t="shared" ca="1" si="15"/>
        <v>407.61996973367184</v>
      </c>
      <c r="L11" s="31">
        <f t="shared" ca="1" si="15"/>
        <v>406.43107815528191</v>
      </c>
      <c r="M11" s="31">
        <f t="shared" ca="1" si="15"/>
        <v>405.24565417732902</v>
      </c>
      <c r="N11" s="31">
        <f t="shared" ca="1" si="15"/>
        <v>404.06368768597849</v>
      </c>
      <c r="O11" s="31">
        <f t="shared" ca="1" si="15"/>
        <v>402.8851685968944</v>
      </c>
      <c r="S11" s="31">
        <f t="shared" ca="1" si="15"/>
        <v>783.45663305646792</v>
      </c>
      <c r="T11" s="31">
        <f t="shared" ca="1" si="15"/>
        <v>780.19223041873249</v>
      </c>
      <c r="U11" s="31">
        <f t="shared" ca="1" si="15"/>
        <v>776.9414294586544</v>
      </c>
      <c r="V11" s="31">
        <f t="shared" ca="1" si="15"/>
        <v>773.70417350257674</v>
      </c>
      <c r="W11" s="31">
        <f t="shared" ca="1" si="15"/>
        <v>770.48040611298268</v>
      </c>
      <c r="X11" s="31">
        <f t="shared" ca="1" si="16"/>
        <v>767.27007108751184</v>
      </c>
      <c r="Y11" s="31">
        <f t="shared" ca="1" si="16"/>
        <v>764.07311245798064</v>
      </c>
      <c r="Z11" s="31">
        <f t="shared" ca="1" si="16"/>
        <v>760.88947448940576</v>
      </c>
      <c r="AA11" s="31">
        <f t="shared" ca="1" si="16"/>
        <v>757.7191016790332</v>
      </c>
      <c r="AB11" s="31">
        <f t="shared" ca="1" si="16"/>
        <v>754.56193875537042</v>
      </c>
      <c r="AC11" s="31">
        <f t="shared" ca="1" si="16"/>
        <v>751.41793067722313</v>
      </c>
      <c r="AD11" s="31">
        <f t="shared" ca="1" si="16"/>
        <v>748.28702263273476</v>
      </c>
      <c r="AH11" s="31">
        <f t="shared" ca="1" si="16"/>
        <v>917.75529878444297</v>
      </c>
      <c r="AI11" s="31">
        <f t="shared" ca="1" si="16"/>
        <v>913.47244072344904</v>
      </c>
      <c r="AJ11" s="31">
        <f t="shared" ca="1" si="16"/>
        <v>909.20956933340597</v>
      </c>
      <c r="AK11" s="31">
        <f t="shared" ca="1" si="16"/>
        <v>904.96659134318361</v>
      </c>
      <c r="AL11" s="31">
        <f t="shared" ca="1" si="16"/>
        <v>900.74341391691542</v>
      </c>
      <c r="AM11" s="31">
        <f t="shared" ca="1" si="16"/>
        <v>896.53994465196968</v>
      </c>
      <c r="AN11" s="31">
        <f t="shared" ca="1" si="17"/>
        <v>892.35609157692727</v>
      </c>
      <c r="AO11" s="31">
        <f t="shared" ca="1" si="17"/>
        <v>888.19176314956837</v>
      </c>
      <c r="AP11" s="31">
        <f t="shared" ca="1" si="17"/>
        <v>884.04686825487022</v>
      </c>
      <c r="AQ11" s="31">
        <f t="shared" ca="1" si="17"/>
        <v>879.92131620301427</v>
      </c>
      <c r="AR11" s="31">
        <f t="shared" ca="1" si="17"/>
        <v>875.81501672740023</v>
      </c>
      <c r="AS11" s="31">
        <f t="shared" ca="1" si="17"/>
        <v>871.72787998267245</v>
      </c>
      <c r="AW11" s="31">
        <f t="shared" si="17"/>
        <v>1531.7056033725626</v>
      </c>
      <c r="AX11" s="31">
        <f t="shared" ca="1" si="17"/>
        <v>1154.3949834151156</v>
      </c>
      <c r="AY11" s="31">
        <f t="shared" ca="1" si="17"/>
        <v>1147.85341184243</v>
      </c>
      <c r="AZ11" s="31">
        <f t="shared" ca="1" si="17"/>
        <v>1141.3489091753229</v>
      </c>
      <c r="BA11" s="31">
        <f t="shared" ca="1" si="17"/>
        <v>1134.8812653566622</v>
      </c>
      <c r="BB11" s="31">
        <f t="shared" ca="1" si="17"/>
        <v>1128.4502715196413</v>
      </c>
      <c r="BC11" s="31">
        <f t="shared" ca="1" si="17"/>
        <v>1122.0557199810298</v>
      </c>
      <c r="BD11" s="31">
        <f t="shared" ca="1" si="18"/>
        <v>1115.6974042344709</v>
      </c>
      <c r="BE11" s="31">
        <f t="shared" ca="1" si="18"/>
        <v>1109.375118943809</v>
      </c>
      <c r="BF11" s="31">
        <f t="shared" ca="1" si="18"/>
        <v>1103.0886599364608</v>
      </c>
      <c r="BG11" s="31">
        <f t="shared" ca="1" si="18"/>
        <v>1096.8378241968207</v>
      </c>
      <c r="BH11" s="31">
        <f t="shared" ca="1" si="18"/>
        <v>1090.6224098597054</v>
      </c>
      <c r="BL11" s="31">
        <f t="shared" ca="1" si="18"/>
        <v>1914.6320042157033</v>
      </c>
      <c r="BM11" s="31">
        <f t="shared" ca="1" si="18"/>
        <v>1371.093780998475</v>
      </c>
      <c r="BN11" s="31">
        <f t="shared" ca="1" si="18"/>
        <v>1361.9531557918183</v>
      </c>
      <c r="BO11" s="31">
        <f t="shared" ca="1" si="18"/>
        <v>1352.8734680865396</v>
      </c>
      <c r="BP11" s="31">
        <f t="shared" ca="1" si="18"/>
        <v>1343.8543116326293</v>
      </c>
      <c r="BQ11" s="31">
        <f t="shared" ca="1" si="18"/>
        <v>1334.8952828884119</v>
      </c>
      <c r="BR11" s="31">
        <f t="shared" ca="1" si="18"/>
        <v>1325.9959810024891</v>
      </c>
      <c r="BS11" s="31">
        <f t="shared" ca="1" si="18"/>
        <v>1317.1560077958059</v>
      </c>
      <c r="BT11" s="31">
        <f t="shared" ca="1" si="19"/>
        <v>1308.3749677438336</v>
      </c>
      <c r="BU11" s="31">
        <f t="shared" ca="1" si="19"/>
        <v>1299.6524679588749</v>
      </c>
      <c r="BV11" s="31">
        <f t="shared" ca="1" si="19"/>
        <v>1290.9881181724825</v>
      </c>
      <c r="BW11" s="31">
        <f t="shared" ca="1" si="19"/>
        <v>1282.3815307179996</v>
      </c>
    </row>
    <row r="12" spans="1:77">
      <c r="A12" s="17">
        <v>5</v>
      </c>
      <c r="B12" s="17">
        <v>0.2</v>
      </c>
      <c r="C12" s="17">
        <f t="shared" si="20"/>
        <v>3.5130862462673458E-3</v>
      </c>
      <c r="D12" s="31">
        <f t="shared" ca="1" si="21"/>
        <v>76.337643925036616</v>
      </c>
      <c r="E12" s="31">
        <f t="shared" ca="1" si="21"/>
        <v>76.114992463588592</v>
      </c>
      <c r="F12" s="31">
        <f t="shared" ca="1" si="21"/>
        <v>75.892990402236435</v>
      </c>
      <c r="G12" s="31">
        <f t="shared" ca="1" si="21"/>
        <v>75.671635846896606</v>
      </c>
      <c r="H12" s="31">
        <f t="shared" ca="1" si="15"/>
        <v>75.450926909009823</v>
      </c>
      <c r="I12" s="31">
        <f t="shared" ca="1" si="15"/>
        <v>75.2308617055252</v>
      </c>
      <c r="J12" s="31">
        <f t="shared" ca="1" si="15"/>
        <v>75.011438358884078</v>
      </c>
      <c r="K12" s="31">
        <f t="shared" ca="1" si="15"/>
        <v>74.792654997004021</v>
      </c>
      <c r="L12" s="31">
        <f t="shared" ca="1" si="15"/>
        <v>74.574509753262745</v>
      </c>
      <c r="M12" s="31">
        <f t="shared" ca="1" si="15"/>
        <v>74.3570007664824</v>
      </c>
      <c r="N12" s="31">
        <f t="shared" ca="1" si="15"/>
        <v>74.140126180913498</v>
      </c>
      <c r="O12" s="31">
        <f t="shared" ca="1" si="15"/>
        <v>73.923884146219166</v>
      </c>
      <c r="S12" s="31">
        <f t="shared" ca="1" si="15"/>
        <v>143.75351065256294</v>
      </c>
      <c r="T12" s="31">
        <f t="shared" ca="1" si="15"/>
        <v>143.15453769151057</v>
      </c>
      <c r="U12" s="31">
        <f t="shared" ca="1" si="15"/>
        <v>142.55806045112925</v>
      </c>
      <c r="V12" s="31">
        <f t="shared" ca="1" si="15"/>
        <v>141.9640685325829</v>
      </c>
      <c r="W12" s="31">
        <f t="shared" ca="1" si="15"/>
        <v>141.37255158036379</v>
      </c>
      <c r="X12" s="31">
        <f t="shared" ca="1" si="16"/>
        <v>140.78349928211227</v>
      </c>
      <c r="Y12" s="31">
        <f t="shared" ca="1" si="16"/>
        <v>140.19690136843684</v>
      </c>
      <c r="Z12" s="31">
        <f t="shared" ca="1" si="16"/>
        <v>139.61274761273501</v>
      </c>
      <c r="AA12" s="31">
        <f t="shared" ca="1" si="16"/>
        <v>139.03102783101528</v>
      </c>
      <c r="AB12" s="31">
        <f t="shared" ca="1" si="16"/>
        <v>138.45173188171935</v>
      </c>
      <c r="AC12" s="31">
        <f t="shared" ca="1" si="16"/>
        <v>137.87484966554553</v>
      </c>
      <c r="AD12" s="31">
        <f t="shared" ca="1" si="16"/>
        <v>137.30037112527245</v>
      </c>
      <c r="AH12" s="31">
        <f t="shared" ca="1" si="16"/>
        <v>168.3954676668703</v>
      </c>
      <c r="AI12" s="31">
        <f t="shared" ca="1" si="16"/>
        <v>167.60962215109157</v>
      </c>
      <c r="AJ12" s="31">
        <f t="shared" ca="1" si="16"/>
        <v>166.82744391438644</v>
      </c>
      <c r="AK12" s="31">
        <f t="shared" ca="1" si="16"/>
        <v>166.04891584278602</v>
      </c>
      <c r="AL12" s="31">
        <f t="shared" ca="1" si="16"/>
        <v>165.27402090218635</v>
      </c>
      <c r="AM12" s="31">
        <f t="shared" ca="1" si="16"/>
        <v>164.5027421379761</v>
      </c>
      <c r="AN12" s="31">
        <f t="shared" ca="1" si="17"/>
        <v>163.73506267466558</v>
      </c>
      <c r="AO12" s="31">
        <f t="shared" ca="1" si="17"/>
        <v>162.97096571551714</v>
      </c>
      <c r="AP12" s="31">
        <f t="shared" ca="1" si="17"/>
        <v>162.21043454217804</v>
      </c>
      <c r="AQ12" s="31">
        <f t="shared" ca="1" si="17"/>
        <v>161.45345251431456</v>
      </c>
      <c r="AR12" s="31">
        <f t="shared" ca="1" si="17"/>
        <v>160.70000306924777</v>
      </c>
      <c r="AS12" s="31">
        <f t="shared" ca="1" si="17"/>
        <v>159.95006972159129</v>
      </c>
      <c r="AW12" s="31">
        <f t="shared" si="17"/>
        <v>281.04689970138764</v>
      </c>
      <c r="AX12" s="31">
        <f t="shared" ca="1" si="17"/>
        <v>211.81559328717719</v>
      </c>
      <c r="AY12" s="31">
        <f t="shared" ca="1" si="17"/>
        <v>210.61530492521652</v>
      </c>
      <c r="AZ12" s="31">
        <f t="shared" ca="1" si="17"/>
        <v>209.42181819730695</v>
      </c>
      <c r="BA12" s="31">
        <f t="shared" ca="1" si="17"/>
        <v>208.23509456085549</v>
      </c>
      <c r="BB12" s="31">
        <f t="shared" ca="1" si="17"/>
        <v>207.05509569167734</v>
      </c>
      <c r="BC12" s="31">
        <f t="shared" ca="1" si="17"/>
        <v>205.88178348275781</v>
      </c>
      <c r="BD12" s="31">
        <f t="shared" ca="1" si="18"/>
        <v>204.71512004302221</v>
      </c>
      <c r="BE12" s="31">
        <f t="shared" ca="1" si="18"/>
        <v>203.55506769611176</v>
      </c>
      <c r="BF12" s="31">
        <f t="shared" ca="1" si="18"/>
        <v>202.40158897916712</v>
      </c>
      <c r="BG12" s="31">
        <f t="shared" ca="1" si="18"/>
        <v>201.25464664161848</v>
      </c>
      <c r="BH12" s="31">
        <f t="shared" ca="1" si="18"/>
        <v>200.11420364398265</v>
      </c>
      <c r="BL12" s="31">
        <f t="shared" ca="1" si="18"/>
        <v>351.30862462673457</v>
      </c>
      <c r="BM12" s="31">
        <f t="shared" ca="1" si="18"/>
        <v>251.57684055017893</v>
      </c>
      <c r="BN12" s="31">
        <f t="shared" ca="1" si="18"/>
        <v>249.8996616131777</v>
      </c>
      <c r="BO12" s="31">
        <f t="shared" ca="1" si="18"/>
        <v>248.23366386908984</v>
      </c>
      <c r="BP12" s="31">
        <f t="shared" ca="1" si="18"/>
        <v>246.57877277662925</v>
      </c>
      <c r="BQ12" s="31">
        <f t="shared" ca="1" si="18"/>
        <v>244.93491429145175</v>
      </c>
      <c r="BR12" s="31">
        <f t="shared" ca="1" si="18"/>
        <v>243.30201486284204</v>
      </c>
      <c r="BS12" s="31">
        <f t="shared" ca="1" si="18"/>
        <v>241.68000143042309</v>
      </c>
      <c r="BT12" s="31">
        <f t="shared" ca="1" si="19"/>
        <v>240.06880142088696</v>
      </c>
      <c r="BU12" s="31">
        <f t="shared" ca="1" si="19"/>
        <v>238.4683427447477</v>
      </c>
      <c r="BV12" s="31">
        <f t="shared" ca="1" si="19"/>
        <v>236.87855379311608</v>
      </c>
      <c r="BW12" s="31">
        <f t="shared" ca="1" si="19"/>
        <v>235.29936343449535</v>
      </c>
    </row>
    <row r="13" spans="1:77">
      <c r="A13" s="17">
        <v>6</v>
      </c>
      <c r="B13" s="17">
        <v>0.3</v>
      </c>
      <c r="C13" s="17">
        <f t="shared" si="20"/>
        <v>5.2696293694010181E-3</v>
      </c>
      <c r="D13" s="31">
        <f t="shared" ca="1" si="21"/>
        <v>114.50646588755491</v>
      </c>
      <c r="E13" s="31">
        <f t="shared" ca="1" si="21"/>
        <v>114.17248869538287</v>
      </c>
      <c r="F13" s="31">
        <f t="shared" ca="1" si="21"/>
        <v>113.83948560335465</v>
      </c>
      <c r="G13" s="31">
        <f t="shared" ca="1" si="21"/>
        <v>113.5074537703449</v>
      </c>
      <c r="H13" s="31">
        <f t="shared" ca="1" si="15"/>
        <v>113.17639036351471</v>
      </c>
      <c r="I13" s="31">
        <f t="shared" ca="1" si="15"/>
        <v>112.8462925582878</v>
      </c>
      <c r="J13" s="31">
        <f t="shared" ca="1" si="15"/>
        <v>112.5171575383261</v>
      </c>
      <c r="K13" s="31">
        <f t="shared" ca="1" si="15"/>
        <v>112.18898249550601</v>
      </c>
      <c r="L13" s="31">
        <f t="shared" ca="1" si="15"/>
        <v>111.8617646298941</v>
      </c>
      <c r="M13" s="31">
        <f t="shared" ca="1" si="15"/>
        <v>111.53550114972359</v>
      </c>
      <c r="N13" s="31">
        <f t="shared" ca="1" si="15"/>
        <v>111.21018927137023</v>
      </c>
      <c r="O13" s="31">
        <f t="shared" ca="1" si="15"/>
        <v>110.88582621932872</v>
      </c>
      <c r="S13" s="31">
        <f t="shared" ca="1" si="15"/>
        <v>215.63026597884436</v>
      </c>
      <c r="T13" s="31">
        <f t="shared" ca="1" si="15"/>
        <v>214.73180653726581</v>
      </c>
      <c r="U13" s="31">
        <f t="shared" ca="1" si="15"/>
        <v>213.83709067669386</v>
      </c>
      <c r="V13" s="31">
        <f t="shared" ca="1" si="15"/>
        <v>212.94610279887431</v>
      </c>
      <c r="W13" s="31">
        <f t="shared" ca="1" si="15"/>
        <v>212.05882737054569</v>
      </c>
      <c r="X13" s="31">
        <f t="shared" ca="1" si="16"/>
        <v>211.1752489231684</v>
      </c>
      <c r="Y13" s="31">
        <f t="shared" ca="1" si="16"/>
        <v>210.2953520526552</v>
      </c>
      <c r="Z13" s="31">
        <f t="shared" ca="1" si="16"/>
        <v>209.41912141910251</v>
      </c>
      <c r="AA13" s="31">
        <f t="shared" ca="1" si="16"/>
        <v>208.54654174652288</v>
      </c>
      <c r="AB13" s="31">
        <f t="shared" ca="1" si="16"/>
        <v>207.67759782257903</v>
      </c>
      <c r="AC13" s="31">
        <f t="shared" ca="1" si="16"/>
        <v>206.81227449831829</v>
      </c>
      <c r="AD13" s="31">
        <f t="shared" ca="1" si="16"/>
        <v>205.95055668790866</v>
      </c>
      <c r="AH13" s="31">
        <f t="shared" ca="1" si="16"/>
        <v>252.59320150030541</v>
      </c>
      <c r="AI13" s="31">
        <f t="shared" ca="1" si="16"/>
        <v>251.41443322663733</v>
      </c>
      <c r="AJ13" s="31">
        <f t="shared" ca="1" si="16"/>
        <v>250.24116587157962</v>
      </c>
      <c r="AK13" s="31">
        <f t="shared" ca="1" si="16"/>
        <v>249.073373764179</v>
      </c>
      <c r="AL13" s="31">
        <f t="shared" ca="1" si="16"/>
        <v>247.91103135327947</v>
      </c>
      <c r="AM13" s="31">
        <f t="shared" ca="1" si="16"/>
        <v>246.75411320696415</v>
      </c>
      <c r="AN13" s="31">
        <f t="shared" ca="1" si="17"/>
        <v>245.60259401199835</v>
      </c>
      <c r="AO13" s="31">
        <f t="shared" ca="1" si="17"/>
        <v>244.45644857327571</v>
      </c>
      <c r="AP13" s="31">
        <f t="shared" ca="1" si="17"/>
        <v>243.31565181326704</v>
      </c>
      <c r="AQ13" s="31">
        <f t="shared" ca="1" si="17"/>
        <v>242.18017877147182</v>
      </c>
      <c r="AR13" s="31">
        <f t="shared" ca="1" si="17"/>
        <v>241.05000460387163</v>
      </c>
      <c r="AS13" s="31">
        <f t="shared" ca="1" si="17"/>
        <v>239.92510458238689</v>
      </c>
      <c r="AW13" s="31">
        <f t="shared" si="17"/>
        <v>421.57034955208144</v>
      </c>
      <c r="AX13" s="31">
        <f t="shared" ca="1" si="17"/>
        <v>317.72338993076573</v>
      </c>
      <c r="AY13" s="31">
        <f t="shared" ca="1" si="17"/>
        <v>315.92295738782474</v>
      </c>
      <c r="AZ13" s="31">
        <f t="shared" ca="1" si="17"/>
        <v>314.13272729596042</v>
      </c>
      <c r="BA13" s="31">
        <f t="shared" ca="1" si="17"/>
        <v>312.35264184128317</v>
      </c>
      <c r="BB13" s="31">
        <f t="shared" ca="1" si="17"/>
        <v>310.58264353751593</v>
      </c>
      <c r="BC13" s="31">
        <f t="shared" ca="1" si="17"/>
        <v>308.82267522413667</v>
      </c>
      <c r="BD13" s="31">
        <f t="shared" ca="1" si="18"/>
        <v>307.07268006453324</v>
      </c>
      <c r="BE13" s="31">
        <f t="shared" ca="1" si="18"/>
        <v>305.33260154416757</v>
      </c>
      <c r="BF13" s="31">
        <f t="shared" ca="1" si="18"/>
        <v>303.60238346875065</v>
      </c>
      <c r="BG13" s="31">
        <f t="shared" ca="1" si="18"/>
        <v>301.88196996242772</v>
      </c>
      <c r="BH13" s="31">
        <f t="shared" ca="1" si="18"/>
        <v>300.17130546597394</v>
      </c>
      <c r="BL13" s="31">
        <f t="shared" ca="1" si="18"/>
        <v>526.96293694010183</v>
      </c>
      <c r="BM13" s="31">
        <f t="shared" ca="1" si="18"/>
        <v>377.36526082526831</v>
      </c>
      <c r="BN13" s="31">
        <f t="shared" ca="1" si="18"/>
        <v>374.84949241976648</v>
      </c>
      <c r="BO13" s="31">
        <f t="shared" ca="1" si="18"/>
        <v>372.35049580363471</v>
      </c>
      <c r="BP13" s="31">
        <f t="shared" ca="1" si="18"/>
        <v>369.86815916494385</v>
      </c>
      <c r="BQ13" s="31">
        <f t="shared" ca="1" si="18"/>
        <v>367.40237143717758</v>
      </c>
      <c r="BR13" s="31">
        <f t="shared" ca="1" si="18"/>
        <v>364.95302229426301</v>
      </c>
      <c r="BS13" s="31">
        <f t="shared" ca="1" si="18"/>
        <v>362.52000214563458</v>
      </c>
      <c r="BT13" s="31">
        <f t="shared" ca="1" si="19"/>
        <v>360.10320213133036</v>
      </c>
      <c r="BU13" s="31">
        <f t="shared" ca="1" si="19"/>
        <v>357.70251411712155</v>
      </c>
      <c r="BV13" s="31">
        <f t="shared" ca="1" si="19"/>
        <v>355.31783068967411</v>
      </c>
      <c r="BW13" s="31">
        <f t="shared" ca="1" si="19"/>
        <v>352.94904515174295</v>
      </c>
    </row>
    <row r="14" spans="1:77">
      <c r="A14" s="17">
        <v>7</v>
      </c>
      <c r="B14" s="17">
        <v>0.39</v>
      </c>
      <c r="C14" s="17">
        <f t="shared" si="20"/>
        <v>6.8505181802213239E-3</v>
      </c>
      <c r="D14" s="31">
        <f t="shared" ca="1" si="21"/>
        <v>148.85840565382139</v>
      </c>
      <c r="E14" s="31">
        <f t="shared" ca="1" si="21"/>
        <v>148.42423530399773</v>
      </c>
      <c r="F14" s="31">
        <f t="shared" ca="1" si="21"/>
        <v>147.99133128436105</v>
      </c>
      <c r="G14" s="31">
        <f t="shared" ca="1" si="21"/>
        <v>147.55968990144837</v>
      </c>
      <c r="H14" s="31">
        <f t="shared" ca="1" si="15"/>
        <v>147.12930747256914</v>
      </c>
      <c r="I14" s="31">
        <f t="shared" ca="1" si="15"/>
        <v>146.70018032577414</v>
      </c>
      <c r="J14" s="31">
        <f t="shared" ca="1" si="15"/>
        <v>146.27230479982396</v>
      </c>
      <c r="K14" s="31">
        <f t="shared" ca="1" si="15"/>
        <v>145.84567724415783</v>
      </c>
      <c r="L14" s="31">
        <f t="shared" ca="1" si="15"/>
        <v>145.42029401886234</v>
      </c>
      <c r="M14" s="31">
        <f t="shared" ca="1" si="15"/>
        <v>144.99615149464066</v>
      </c>
      <c r="N14" s="31">
        <f t="shared" ca="1" si="15"/>
        <v>144.57324605278129</v>
      </c>
      <c r="O14" s="31">
        <f t="shared" ca="1" si="15"/>
        <v>144.15157408512735</v>
      </c>
      <c r="S14" s="31">
        <f t="shared" ca="1" si="15"/>
        <v>280.31934577249768</v>
      </c>
      <c r="T14" s="31">
        <f t="shared" ca="1" si="15"/>
        <v>279.15134849844554</v>
      </c>
      <c r="U14" s="31">
        <f t="shared" ca="1" si="15"/>
        <v>277.98821787970201</v>
      </c>
      <c r="V14" s="31">
        <f t="shared" ca="1" si="15"/>
        <v>276.82993363853666</v>
      </c>
      <c r="W14" s="31">
        <f t="shared" ca="1" si="15"/>
        <v>275.67647558170938</v>
      </c>
      <c r="X14" s="31">
        <f t="shared" ca="1" si="16"/>
        <v>274.52782360011889</v>
      </c>
      <c r="Y14" s="31">
        <f t="shared" ca="1" si="16"/>
        <v>273.38395766845179</v>
      </c>
      <c r="Z14" s="31">
        <f t="shared" ca="1" si="16"/>
        <v>272.24485784483329</v>
      </c>
      <c r="AA14" s="31">
        <f t="shared" ca="1" si="16"/>
        <v>271.11050427047974</v>
      </c>
      <c r="AB14" s="31">
        <f t="shared" ca="1" si="16"/>
        <v>269.98087716935271</v>
      </c>
      <c r="AC14" s="31">
        <f t="shared" ca="1" si="16"/>
        <v>268.85595684781379</v>
      </c>
      <c r="AD14" s="31">
        <f t="shared" ca="1" si="16"/>
        <v>267.73572369428126</v>
      </c>
      <c r="AH14" s="31">
        <f t="shared" ca="1" si="16"/>
        <v>328.37116195039704</v>
      </c>
      <c r="AI14" s="31">
        <f t="shared" ca="1" si="16"/>
        <v>326.83876319462854</v>
      </c>
      <c r="AJ14" s="31">
        <f t="shared" ca="1" si="16"/>
        <v>325.31351563305356</v>
      </c>
      <c r="AK14" s="31">
        <f t="shared" ca="1" si="16"/>
        <v>323.79538589343269</v>
      </c>
      <c r="AL14" s="31">
        <f t="shared" ca="1" si="16"/>
        <v>322.28434075926333</v>
      </c>
      <c r="AM14" s="31">
        <f t="shared" ca="1" si="16"/>
        <v>320.78034716905341</v>
      </c>
      <c r="AN14" s="31">
        <f t="shared" ca="1" si="17"/>
        <v>319.28337221559786</v>
      </c>
      <c r="AO14" s="31">
        <f t="shared" ca="1" si="17"/>
        <v>317.79338314525842</v>
      </c>
      <c r="AP14" s="31">
        <f t="shared" ca="1" si="17"/>
        <v>316.31034735724717</v>
      </c>
      <c r="AQ14" s="31">
        <f t="shared" ca="1" si="17"/>
        <v>314.83423240291341</v>
      </c>
      <c r="AR14" s="31">
        <f t="shared" ca="1" si="17"/>
        <v>313.36500598503312</v>
      </c>
      <c r="AS14" s="31">
        <f t="shared" ca="1" si="17"/>
        <v>311.90263595710297</v>
      </c>
      <c r="AW14" s="31">
        <f t="shared" si="17"/>
        <v>548.04145441770595</v>
      </c>
      <c r="AX14" s="31">
        <f t="shared" ca="1" si="17"/>
        <v>413.04040690999551</v>
      </c>
      <c r="AY14" s="31">
        <f t="shared" ca="1" si="17"/>
        <v>410.6998446041722</v>
      </c>
      <c r="AZ14" s="31">
        <f t="shared" ca="1" si="17"/>
        <v>408.37254548474851</v>
      </c>
      <c r="BA14" s="31">
        <f t="shared" ca="1" si="17"/>
        <v>406.05843439366816</v>
      </c>
      <c r="BB14" s="31">
        <f t="shared" ca="1" si="17"/>
        <v>403.75743659877077</v>
      </c>
      <c r="BC14" s="31">
        <f t="shared" ca="1" si="17"/>
        <v>401.4694777913777</v>
      </c>
      <c r="BD14" s="31">
        <f t="shared" ca="1" si="18"/>
        <v>399.19448408389326</v>
      </c>
      <c r="BE14" s="31">
        <f t="shared" ca="1" si="18"/>
        <v>396.93238200741791</v>
      </c>
      <c r="BF14" s="31">
        <f t="shared" ca="1" si="18"/>
        <v>394.68309850937584</v>
      </c>
      <c r="BG14" s="31">
        <f t="shared" ca="1" si="18"/>
        <v>392.44656095115602</v>
      </c>
      <c r="BH14" s="31">
        <f t="shared" ca="1" si="18"/>
        <v>390.22269710576614</v>
      </c>
      <c r="BL14" s="31">
        <f t="shared" ca="1" si="18"/>
        <v>685.05181802213235</v>
      </c>
      <c r="BM14" s="31">
        <f t="shared" ca="1" si="18"/>
        <v>490.57483907284887</v>
      </c>
      <c r="BN14" s="31">
        <f t="shared" ca="1" si="18"/>
        <v>487.30434014569647</v>
      </c>
      <c r="BO14" s="31">
        <f t="shared" ca="1" si="18"/>
        <v>484.05564454472511</v>
      </c>
      <c r="BP14" s="31">
        <f t="shared" ca="1" si="18"/>
        <v>480.82860691442698</v>
      </c>
      <c r="BQ14" s="31">
        <f t="shared" ca="1" si="18"/>
        <v>477.62308286833087</v>
      </c>
      <c r="BR14" s="31">
        <f t="shared" ca="1" si="18"/>
        <v>474.43892898254194</v>
      </c>
      <c r="BS14" s="31">
        <f t="shared" ca="1" si="18"/>
        <v>471.27600278932499</v>
      </c>
      <c r="BT14" s="31">
        <f t="shared" ca="1" si="19"/>
        <v>468.13416277072952</v>
      </c>
      <c r="BU14" s="31">
        <f t="shared" ca="1" si="19"/>
        <v>465.01326835225802</v>
      </c>
      <c r="BV14" s="31">
        <f t="shared" ca="1" si="19"/>
        <v>461.91317989657631</v>
      </c>
      <c r="BW14" s="31">
        <f t="shared" ca="1" si="19"/>
        <v>458.83375869726586</v>
      </c>
    </row>
    <row r="15" spans="1:77">
      <c r="A15" s="17">
        <v>8</v>
      </c>
      <c r="B15" s="17">
        <v>0.53</v>
      </c>
      <c r="C15" s="17">
        <f t="shared" si="20"/>
        <v>9.309678552608466E-3</v>
      </c>
      <c r="D15" s="31">
        <f t="shared" ca="1" si="21"/>
        <v>202.29475640134703</v>
      </c>
      <c r="E15" s="31">
        <f t="shared" ca="1" si="21"/>
        <v>201.70473002850974</v>
      </c>
      <c r="F15" s="31">
        <f t="shared" ca="1" si="21"/>
        <v>201.11642456592656</v>
      </c>
      <c r="G15" s="31">
        <f t="shared" ca="1" si="21"/>
        <v>200.52983499427597</v>
      </c>
      <c r="H15" s="31">
        <f t="shared" ca="1" si="15"/>
        <v>199.94495630887602</v>
      </c>
      <c r="I15" s="31">
        <f t="shared" ca="1" si="15"/>
        <v>199.36178351964179</v>
      </c>
      <c r="J15" s="31">
        <f t="shared" ca="1" si="15"/>
        <v>198.78031165104281</v>
      </c>
      <c r="K15" s="31">
        <f t="shared" ca="1" si="15"/>
        <v>198.20053574206062</v>
      </c>
      <c r="L15" s="31">
        <f t="shared" ca="1" si="15"/>
        <v>197.62245084614625</v>
      </c>
      <c r="M15" s="31">
        <f t="shared" ca="1" si="15"/>
        <v>197.04605203117833</v>
      </c>
      <c r="N15" s="31">
        <f t="shared" ca="1" si="15"/>
        <v>196.47133437942074</v>
      </c>
      <c r="O15" s="31">
        <f t="shared" ca="1" si="15"/>
        <v>195.89829298748077</v>
      </c>
      <c r="S15" s="31">
        <f t="shared" ca="1" si="15"/>
        <v>380.94680322929173</v>
      </c>
      <c r="T15" s="31">
        <f t="shared" ca="1" si="15"/>
        <v>379.35952488250297</v>
      </c>
      <c r="U15" s="31">
        <f t="shared" ca="1" si="15"/>
        <v>377.77886019549248</v>
      </c>
      <c r="V15" s="31">
        <f t="shared" ca="1" si="15"/>
        <v>376.20478161134469</v>
      </c>
      <c r="W15" s="31">
        <f t="shared" ca="1" si="15"/>
        <v>374.63726168796404</v>
      </c>
      <c r="X15" s="31">
        <f t="shared" ca="1" si="16"/>
        <v>373.07627309759749</v>
      </c>
      <c r="Y15" s="31">
        <f t="shared" ca="1" si="16"/>
        <v>371.52178862635759</v>
      </c>
      <c r="Z15" s="31">
        <f t="shared" ca="1" si="16"/>
        <v>369.9737811737478</v>
      </c>
      <c r="AA15" s="31">
        <f t="shared" ca="1" si="16"/>
        <v>368.43222375219045</v>
      </c>
      <c r="AB15" s="31">
        <f t="shared" ca="1" si="16"/>
        <v>366.8970894865563</v>
      </c>
      <c r="AC15" s="31">
        <f t="shared" ca="1" si="16"/>
        <v>365.36835161369567</v>
      </c>
      <c r="AD15" s="31">
        <f t="shared" ca="1" si="16"/>
        <v>363.84598348197198</v>
      </c>
      <c r="AH15" s="31">
        <f t="shared" ca="1" si="16"/>
        <v>446.24798931720625</v>
      </c>
      <c r="AI15" s="31">
        <f t="shared" ca="1" si="16"/>
        <v>444.16549870039267</v>
      </c>
      <c r="AJ15" s="31">
        <f t="shared" ca="1" si="16"/>
        <v>442.09272637312404</v>
      </c>
      <c r="AK15" s="31">
        <f t="shared" ca="1" si="16"/>
        <v>440.02962698338291</v>
      </c>
      <c r="AL15" s="31">
        <f t="shared" ca="1" si="16"/>
        <v>437.97615539079379</v>
      </c>
      <c r="AM15" s="31">
        <f t="shared" ca="1" si="16"/>
        <v>435.93226666563669</v>
      </c>
      <c r="AN15" s="31">
        <f t="shared" ca="1" si="17"/>
        <v>433.89791608786373</v>
      </c>
      <c r="AO15" s="31">
        <f t="shared" ca="1" si="17"/>
        <v>431.8730591461204</v>
      </c>
      <c r="AP15" s="31">
        <f t="shared" ca="1" si="17"/>
        <v>429.85765153677181</v>
      </c>
      <c r="AQ15" s="31">
        <f t="shared" ca="1" si="17"/>
        <v>427.8516491629336</v>
      </c>
      <c r="AR15" s="31">
        <f t="shared" ca="1" si="17"/>
        <v>425.8550081335066</v>
      </c>
      <c r="AS15" s="31">
        <f t="shared" ca="1" si="17"/>
        <v>423.86768476221687</v>
      </c>
      <c r="AW15" s="31">
        <f t="shared" si="17"/>
        <v>744.77428420867727</v>
      </c>
      <c r="AX15" s="31">
        <f t="shared" ca="1" si="17"/>
        <v>561.3113222110195</v>
      </c>
      <c r="AY15" s="31">
        <f t="shared" ca="1" si="17"/>
        <v>558.13055805182375</v>
      </c>
      <c r="AZ15" s="31">
        <f t="shared" ca="1" si="17"/>
        <v>554.96781822286346</v>
      </c>
      <c r="BA15" s="31">
        <f t="shared" ca="1" si="17"/>
        <v>551.82300058626697</v>
      </c>
      <c r="BB15" s="31">
        <f t="shared" ca="1" si="17"/>
        <v>548.69600358294485</v>
      </c>
      <c r="BC15" s="31">
        <f t="shared" ca="1" si="17"/>
        <v>545.58672622930817</v>
      </c>
      <c r="BD15" s="31">
        <f t="shared" ca="1" si="18"/>
        <v>542.49506811400886</v>
      </c>
      <c r="BE15" s="31">
        <f t="shared" ca="1" si="18"/>
        <v>539.42092939469615</v>
      </c>
      <c r="BF15" s="31">
        <f t="shared" ca="1" si="18"/>
        <v>536.36421079479283</v>
      </c>
      <c r="BG15" s="31">
        <f t="shared" ca="1" si="18"/>
        <v>533.32481360028896</v>
      </c>
      <c r="BH15" s="31">
        <f t="shared" ca="1" si="18"/>
        <v>530.30263965655399</v>
      </c>
      <c r="BL15" s="31">
        <f t="shared" ca="1" si="18"/>
        <v>930.96785526084659</v>
      </c>
      <c r="BM15" s="31">
        <f t="shared" ca="1" si="18"/>
        <v>666.67862745797413</v>
      </c>
      <c r="BN15" s="31">
        <f t="shared" ca="1" si="18"/>
        <v>662.23410327492081</v>
      </c>
      <c r="BO15" s="31">
        <f t="shared" ca="1" si="18"/>
        <v>657.81920925308805</v>
      </c>
      <c r="BP15" s="31">
        <f t="shared" ca="1" si="18"/>
        <v>653.43374785806748</v>
      </c>
      <c r="BQ15" s="31">
        <f t="shared" ca="1" si="18"/>
        <v>649.07752287234712</v>
      </c>
      <c r="BR15" s="31">
        <f t="shared" ca="1" si="18"/>
        <v>644.75033938653144</v>
      </c>
      <c r="BS15" s="31">
        <f t="shared" ca="1" si="18"/>
        <v>640.45200379062123</v>
      </c>
      <c r="BT15" s="31">
        <f t="shared" ca="1" si="19"/>
        <v>636.18232376535036</v>
      </c>
      <c r="BU15" s="31">
        <f t="shared" ca="1" si="19"/>
        <v>631.94110827358145</v>
      </c>
      <c r="BV15" s="31">
        <f t="shared" ca="1" si="19"/>
        <v>627.72816755175756</v>
      </c>
      <c r="BW15" s="31">
        <f t="shared" ca="1" si="19"/>
        <v>623.54331310141265</v>
      </c>
    </row>
    <row r="16" spans="1:77">
      <c r="A16" s="17">
        <v>9</v>
      </c>
      <c r="B16" s="17">
        <v>1</v>
      </c>
      <c r="C16" s="17">
        <f t="shared" si="20"/>
        <v>1.7565431231336727E-2</v>
      </c>
      <c r="D16" s="31">
        <f t="shared" ca="1" si="21"/>
        <v>381.68821962518308</v>
      </c>
      <c r="E16" s="31">
        <f t="shared" ca="1" si="21"/>
        <v>380.57496231794289</v>
      </c>
      <c r="F16" s="31">
        <f t="shared" ca="1" si="21"/>
        <v>379.46495201118216</v>
      </c>
      <c r="G16" s="31">
        <f t="shared" ca="1" si="21"/>
        <v>378.35817923448298</v>
      </c>
      <c r="H16" s="31">
        <f t="shared" ca="1" si="15"/>
        <v>377.25463454504904</v>
      </c>
      <c r="I16" s="31">
        <f t="shared" ca="1" si="15"/>
        <v>376.15430852762597</v>
      </c>
      <c r="J16" s="31">
        <f t="shared" ca="1" si="15"/>
        <v>375.05719179442036</v>
      </c>
      <c r="K16" s="31">
        <f t="shared" ca="1" si="15"/>
        <v>373.96327498502001</v>
      </c>
      <c r="L16" s="31">
        <f t="shared" ca="1" si="15"/>
        <v>372.87254876631363</v>
      </c>
      <c r="M16" s="31">
        <f t="shared" ca="1" si="15"/>
        <v>371.78500383241197</v>
      </c>
      <c r="N16" s="31">
        <f t="shared" ca="1" si="15"/>
        <v>370.70063090456739</v>
      </c>
      <c r="O16" s="31">
        <f t="shared" ca="1" si="15"/>
        <v>369.61942073109577</v>
      </c>
      <c r="S16" s="31">
        <f t="shared" ca="1" si="15"/>
        <v>718.76755326281454</v>
      </c>
      <c r="T16" s="31">
        <f t="shared" ca="1" si="15"/>
        <v>715.7726884575527</v>
      </c>
      <c r="U16" s="31">
        <f t="shared" ca="1" si="15"/>
        <v>712.79030225564622</v>
      </c>
      <c r="V16" s="31">
        <f t="shared" ca="1" si="15"/>
        <v>709.82034266291441</v>
      </c>
      <c r="W16" s="31">
        <f t="shared" ca="1" si="15"/>
        <v>706.8627579018189</v>
      </c>
      <c r="X16" s="31">
        <f t="shared" ca="1" si="16"/>
        <v>703.91749641056128</v>
      </c>
      <c r="Y16" s="31">
        <f t="shared" ca="1" si="16"/>
        <v>700.98450684218403</v>
      </c>
      <c r="Z16" s="31">
        <f t="shared" ca="1" si="16"/>
        <v>698.06373806367503</v>
      </c>
      <c r="AA16" s="31">
        <f t="shared" ca="1" si="16"/>
        <v>695.15513915507631</v>
      </c>
      <c r="AB16" s="31">
        <f t="shared" ca="1" si="16"/>
        <v>692.25865940859671</v>
      </c>
      <c r="AC16" s="31">
        <f t="shared" ca="1" si="16"/>
        <v>689.37424832772763</v>
      </c>
      <c r="AD16" s="31">
        <f t="shared" ca="1" si="16"/>
        <v>686.50185562636216</v>
      </c>
      <c r="AH16" s="31">
        <f t="shared" ca="1" si="16"/>
        <v>841.97733833435132</v>
      </c>
      <c r="AI16" s="31">
        <f t="shared" ca="1" si="16"/>
        <v>838.04811075545774</v>
      </c>
      <c r="AJ16" s="31">
        <f t="shared" ca="1" si="16"/>
        <v>834.13721957193206</v>
      </c>
      <c r="AK16" s="31">
        <f t="shared" ca="1" si="16"/>
        <v>830.24457921392991</v>
      </c>
      <c r="AL16" s="31">
        <f t="shared" ca="1" si="16"/>
        <v>826.37010451093158</v>
      </c>
      <c r="AM16" s="31">
        <f t="shared" ca="1" si="16"/>
        <v>822.51371068988044</v>
      </c>
      <c r="AN16" s="31">
        <f t="shared" ca="1" si="17"/>
        <v>818.67531337332775</v>
      </c>
      <c r="AO16" s="31">
        <f t="shared" ca="1" si="17"/>
        <v>814.85482857758564</v>
      </c>
      <c r="AP16" s="31">
        <f t="shared" ca="1" si="17"/>
        <v>811.05217271089009</v>
      </c>
      <c r="AQ16" s="31">
        <f t="shared" ca="1" si="17"/>
        <v>807.26726257157281</v>
      </c>
      <c r="AR16" s="31">
        <f t="shared" ca="1" si="17"/>
        <v>803.5000153462388</v>
      </c>
      <c r="AS16" s="31">
        <f t="shared" ca="1" si="17"/>
        <v>799.75034860795631</v>
      </c>
      <c r="AW16" s="31">
        <f t="shared" si="17"/>
        <v>1405.2344985069381</v>
      </c>
      <c r="AX16" s="31">
        <f t="shared" ca="1" si="17"/>
        <v>1059.0779664358859</v>
      </c>
      <c r="AY16" s="31">
        <f t="shared" ca="1" si="17"/>
        <v>1053.0765246260823</v>
      </c>
      <c r="AZ16" s="31">
        <f t="shared" ca="1" si="17"/>
        <v>1047.1090909865347</v>
      </c>
      <c r="BA16" s="31">
        <f t="shared" ca="1" si="17"/>
        <v>1041.1754728042774</v>
      </c>
      <c r="BB16" s="31">
        <f t="shared" ca="1" si="17"/>
        <v>1035.2754784583865</v>
      </c>
      <c r="BC16" s="31">
        <f t="shared" ca="1" si="17"/>
        <v>1029.4089174137889</v>
      </c>
      <c r="BD16" s="31">
        <f t="shared" ca="1" si="18"/>
        <v>1023.5756002151109</v>
      </c>
      <c r="BE16" s="31">
        <f t="shared" ca="1" si="18"/>
        <v>1017.7753384805586</v>
      </c>
      <c r="BF16" s="31">
        <f t="shared" ca="1" si="18"/>
        <v>1012.0079448958355</v>
      </c>
      <c r="BG16" s="31">
        <f t="shared" ca="1" si="18"/>
        <v>1006.2732332080923</v>
      </c>
      <c r="BH16" s="31">
        <f t="shared" ca="1" si="18"/>
        <v>1000.5710182199131</v>
      </c>
      <c r="BL16" s="31">
        <f t="shared" ca="1" si="18"/>
        <v>1756.5431231336727</v>
      </c>
      <c r="BM16" s="31">
        <f t="shared" ca="1" si="18"/>
        <v>1257.8842027508945</v>
      </c>
      <c r="BN16" s="31">
        <f t="shared" ca="1" si="18"/>
        <v>1249.4983080658883</v>
      </c>
      <c r="BO16" s="31">
        <f t="shared" ca="1" si="18"/>
        <v>1241.1683193454489</v>
      </c>
      <c r="BP16" s="31">
        <f t="shared" ca="1" si="18"/>
        <v>1232.8938638831462</v>
      </c>
      <c r="BQ16" s="31">
        <f t="shared" ca="1" si="18"/>
        <v>1224.6745714572585</v>
      </c>
      <c r="BR16" s="31">
        <f t="shared" ca="1" si="18"/>
        <v>1216.51007431421</v>
      </c>
      <c r="BS16" s="31">
        <f t="shared" ca="1" si="18"/>
        <v>1208.4000071521154</v>
      </c>
      <c r="BT16" s="31">
        <f t="shared" ca="1" si="19"/>
        <v>1200.3440071044347</v>
      </c>
      <c r="BU16" s="31">
        <f t="shared" ca="1" si="19"/>
        <v>1192.3417137237384</v>
      </c>
      <c r="BV16" s="31">
        <f t="shared" ca="1" si="19"/>
        <v>1184.3927689655802</v>
      </c>
      <c r="BW16" s="31">
        <f t="shared" ca="1" si="19"/>
        <v>1176.4968171724765</v>
      </c>
    </row>
    <row r="17" spans="1:75">
      <c r="A17" s="17">
        <v>10</v>
      </c>
      <c r="B17" s="17">
        <v>0.32</v>
      </c>
      <c r="C17" s="17">
        <f t="shared" si="20"/>
        <v>5.6209379940277528E-3</v>
      </c>
      <c r="D17" s="31">
        <f t="shared" ca="1" si="21"/>
        <v>122.14023028005859</v>
      </c>
      <c r="E17" s="31">
        <f t="shared" ca="1" si="21"/>
        <v>121.78398794174173</v>
      </c>
      <c r="F17" s="31">
        <f t="shared" ca="1" si="21"/>
        <v>121.4287846435783</v>
      </c>
      <c r="G17" s="31">
        <f t="shared" ca="1" si="21"/>
        <v>121.07461735503455</v>
      </c>
      <c r="H17" s="31">
        <f t="shared" ca="1" si="15"/>
        <v>120.7214830544157</v>
      </c>
      <c r="I17" s="31">
        <f t="shared" ca="1" si="15"/>
        <v>120.36937872884032</v>
      </c>
      <c r="J17" s="31">
        <f t="shared" ca="1" si="15"/>
        <v>120.01830137421452</v>
      </c>
      <c r="K17" s="31">
        <f t="shared" ca="1" si="15"/>
        <v>119.66824799520641</v>
      </c>
      <c r="L17" s="31">
        <f t="shared" ca="1" si="15"/>
        <v>119.31921560522038</v>
      </c>
      <c r="M17" s="31">
        <f t="shared" ca="1" si="15"/>
        <v>118.97120122637183</v>
      </c>
      <c r="N17" s="31">
        <f t="shared" ca="1" si="15"/>
        <v>118.62420188946157</v>
      </c>
      <c r="O17" s="31">
        <f t="shared" ca="1" si="15"/>
        <v>118.27821463395064</v>
      </c>
      <c r="S17" s="31">
        <f t="shared" ca="1" si="15"/>
        <v>230.00561704410066</v>
      </c>
      <c r="T17" s="31">
        <f t="shared" ca="1" si="15"/>
        <v>229.04726030641686</v>
      </c>
      <c r="U17" s="31">
        <f t="shared" ca="1" si="15"/>
        <v>228.0928967218068</v>
      </c>
      <c r="V17" s="31">
        <f t="shared" ca="1" si="15"/>
        <v>227.14250965213262</v>
      </c>
      <c r="W17" s="31">
        <f t="shared" ca="1" si="15"/>
        <v>226.19608252858205</v>
      </c>
      <c r="X17" s="31">
        <f t="shared" ca="1" si="16"/>
        <v>225.25359885137962</v>
      </c>
      <c r="Y17" s="31">
        <f t="shared" ca="1" si="16"/>
        <v>224.31504218949891</v>
      </c>
      <c r="Z17" s="31">
        <f t="shared" ca="1" si="16"/>
        <v>223.38039618037601</v>
      </c>
      <c r="AA17" s="31">
        <f t="shared" ca="1" si="16"/>
        <v>222.44964452962441</v>
      </c>
      <c r="AB17" s="31">
        <f t="shared" ca="1" si="16"/>
        <v>221.52277101075097</v>
      </c>
      <c r="AC17" s="31">
        <f t="shared" ca="1" si="16"/>
        <v>220.59975946487285</v>
      </c>
      <c r="AD17" s="31">
        <f t="shared" ca="1" si="16"/>
        <v>219.6805938004359</v>
      </c>
      <c r="AH17" s="31">
        <f t="shared" ca="1" si="16"/>
        <v>269.43274826699246</v>
      </c>
      <c r="AI17" s="31">
        <f t="shared" ca="1" si="16"/>
        <v>268.1753954417465</v>
      </c>
      <c r="AJ17" s="31">
        <f t="shared" ca="1" si="16"/>
        <v>266.92391026301829</v>
      </c>
      <c r="AK17" s="31">
        <f t="shared" ca="1" si="16"/>
        <v>265.67826534845761</v>
      </c>
      <c r="AL17" s="31">
        <f t="shared" ca="1" si="16"/>
        <v>264.43843344349813</v>
      </c>
      <c r="AM17" s="31">
        <f t="shared" ca="1" si="16"/>
        <v>263.20438742076175</v>
      </c>
      <c r="AN17" s="31">
        <f t="shared" ca="1" si="17"/>
        <v>261.9761002794649</v>
      </c>
      <c r="AO17" s="31">
        <f t="shared" ca="1" si="17"/>
        <v>260.7535451448274</v>
      </c>
      <c r="AP17" s="31">
        <f t="shared" ca="1" si="17"/>
        <v>259.53669526748484</v>
      </c>
      <c r="AQ17" s="31">
        <f t="shared" ca="1" si="17"/>
        <v>258.32552402290327</v>
      </c>
      <c r="AR17" s="31">
        <f t="shared" ca="1" si="17"/>
        <v>257.12000491079641</v>
      </c>
      <c r="AS17" s="31">
        <f t="shared" ca="1" si="17"/>
        <v>255.92011155454603</v>
      </c>
      <c r="AW17" s="31">
        <f t="shared" si="17"/>
        <v>449.67503952222023</v>
      </c>
      <c r="AX17" s="31">
        <f t="shared" ca="1" si="17"/>
        <v>338.90494925948349</v>
      </c>
      <c r="AY17" s="31">
        <f t="shared" ca="1" si="17"/>
        <v>336.98448788034642</v>
      </c>
      <c r="AZ17" s="31">
        <f t="shared" ca="1" si="17"/>
        <v>335.07490911569107</v>
      </c>
      <c r="BA17" s="31">
        <f t="shared" ca="1" si="17"/>
        <v>333.17615129736873</v>
      </c>
      <c r="BB17" s="31">
        <f t="shared" ca="1" si="17"/>
        <v>331.28815310668369</v>
      </c>
      <c r="BC17" s="31">
        <f t="shared" ca="1" si="17"/>
        <v>329.41085357241246</v>
      </c>
      <c r="BD17" s="31">
        <f t="shared" ca="1" si="18"/>
        <v>327.54419206883551</v>
      </c>
      <c r="BE17" s="31">
        <f t="shared" ca="1" si="18"/>
        <v>325.6881083137788</v>
      </c>
      <c r="BF17" s="31">
        <f t="shared" ca="1" si="18"/>
        <v>323.84254236666737</v>
      </c>
      <c r="BG17" s="31">
        <f t="shared" ca="1" si="18"/>
        <v>322.00743462658954</v>
      </c>
      <c r="BH17" s="31">
        <f t="shared" ca="1" si="18"/>
        <v>320.18272583037219</v>
      </c>
      <c r="BL17" s="31">
        <f t="shared" ca="1" si="18"/>
        <v>562.09379940277529</v>
      </c>
      <c r="BM17" s="31">
        <f t="shared" ca="1" si="18"/>
        <v>402.52294488028622</v>
      </c>
      <c r="BN17" s="31">
        <f t="shared" ca="1" si="18"/>
        <v>399.83945858108427</v>
      </c>
      <c r="BO17" s="31">
        <f t="shared" ca="1" si="18"/>
        <v>397.17386219054367</v>
      </c>
      <c r="BP17" s="31">
        <f t="shared" ca="1" si="18"/>
        <v>394.52603644260677</v>
      </c>
      <c r="BQ17" s="31">
        <f t="shared" ca="1" si="18"/>
        <v>391.89586286632272</v>
      </c>
      <c r="BR17" s="31">
        <f t="shared" ca="1" si="18"/>
        <v>389.28322378054725</v>
      </c>
      <c r="BS17" s="31">
        <f t="shared" ca="1" si="18"/>
        <v>386.6880022886769</v>
      </c>
      <c r="BT17" s="31">
        <f t="shared" ca="1" si="19"/>
        <v>384.1100822734191</v>
      </c>
      <c r="BU17" s="31">
        <f t="shared" ca="1" si="19"/>
        <v>381.54934839159631</v>
      </c>
      <c r="BV17" s="31">
        <f t="shared" ca="1" si="19"/>
        <v>379.00568606898571</v>
      </c>
      <c r="BW17" s="31">
        <f t="shared" ca="1" si="19"/>
        <v>376.4789814951925</v>
      </c>
    </row>
    <row r="18" spans="1:75">
      <c r="A18" s="17">
        <v>11</v>
      </c>
      <c r="B18" s="17">
        <v>0.88</v>
      </c>
      <c r="C18" s="17">
        <f t="shared" si="20"/>
        <v>1.545757948357632E-2</v>
      </c>
      <c r="D18" s="31">
        <f t="shared" ca="1" si="21"/>
        <v>335.88563327016112</v>
      </c>
      <c r="E18" s="31">
        <f t="shared" ca="1" si="21"/>
        <v>334.90596683978976</v>
      </c>
      <c r="F18" s="31">
        <f t="shared" ca="1" si="21"/>
        <v>333.92915776984034</v>
      </c>
      <c r="G18" s="31">
        <f t="shared" ca="1" si="21"/>
        <v>332.95519772634503</v>
      </c>
      <c r="H18" s="31">
        <f t="shared" ca="1" si="15"/>
        <v>331.98407839964318</v>
      </c>
      <c r="I18" s="31">
        <f t="shared" ca="1" si="15"/>
        <v>331.01579150431087</v>
      </c>
      <c r="J18" s="31">
        <f t="shared" ca="1" si="15"/>
        <v>330.05032877908991</v>
      </c>
      <c r="K18" s="31">
        <f t="shared" ca="1" si="15"/>
        <v>329.08768198681764</v>
      </c>
      <c r="L18" s="31">
        <f t="shared" ca="1" si="15"/>
        <v>328.12784291435605</v>
      </c>
      <c r="M18" s="31">
        <f t="shared" ca="1" si="15"/>
        <v>327.17080337252253</v>
      </c>
      <c r="N18" s="31">
        <f t="shared" ca="1" si="15"/>
        <v>326.21655519601933</v>
      </c>
      <c r="O18" s="31">
        <f t="shared" ca="1" si="15"/>
        <v>325.26509024336428</v>
      </c>
      <c r="S18" s="31">
        <f t="shared" ca="1" si="15"/>
        <v>632.51544687127682</v>
      </c>
      <c r="T18" s="31">
        <f t="shared" ca="1" si="15"/>
        <v>629.87996584264636</v>
      </c>
      <c r="U18" s="31">
        <f t="shared" ca="1" si="15"/>
        <v>627.25546598496862</v>
      </c>
      <c r="V18" s="31">
        <f t="shared" ca="1" si="15"/>
        <v>624.64190154336472</v>
      </c>
      <c r="W18" s="31">
        <f t="shared" ca="1" si="15"/>
        <v>622.03922695360063</v>
      </c>
      <c r="X18" s="31">
        <f t="shared" ca="1" si="16"/>
        <v>619.44739684129399</v>
      </c>
      <c r="Y18" s="31">
        <f t="shared" ca="1" si="16"/>
        <v>616.86636602112196</v>
      </c>
      <c r="Z18" s="31">
        <f t="shared" ca="1" si="16"/>
        <v>614.29608949603403</v>
      </c>
      <c r="AA18" s="31">
        <f t="shared" ca="1" si="16"/>
        <v>611.73652245646713</v>
      </c>
      <c r="AB18" s="31">
        <f t="shared" ca="1" si="16"/>
        <v>609.18762027956518</v>
      </c>
      <c r="AC18" s="31">
        <f t="shared" ca="1" si="16"/>
        <v>606.64933852840034</v>
      </c>
      <c r="AD18" s="31">
        <f t="shared" ca="1" si="16"/>
        <v>604.12163295119876</v>
      </c>
      <c r="AH18" s="31">
        <f t="shared" ca="1" si="16"/>
        <v>740.94005773422919</v>
      </c>
      <c r="AI18" s="31">
        <f t="shared" ca="1" si="16"/>
        <v>737.48233746480287</v>
      </c>
      <c r="AJ18" s="31">
        <f t="shared" ca="1" si="16"/>
        <v>734.04075322330027</v>
      </c>
      <c r="AK18" s="31">
        <f t="shared" ca="1" si="16"/>
        <v>730.61522970825843</v>
      </c>
      <c r="AL18" s="31">
        <f t="shared" ca="1" si="16"/>
        <v>727.20569196961981</v>
      </c>
      <c r="AM18" s="31">
        <f t="shared" ca="1" si="16"/>
        <v>723.81206540709479</v>
      </c>
      <c r="AN18" s="31">
        <f t="shared" ca="1" si="17"/>
        <v>720.43427576852844</v>
      </c>
      <c r="AO18" s="31">
        <f t="shared" ca="1" si="17"/>
        <v>717.07224914827543</v>
      </c>
      <c r="AP18" s="31">
        <f t="shared" ca="1" si="17"/>
        <v>713.72591198558337</v>
      </c>
      <c r="AQ18" s="31">
        <f t="shared" ca="1" si="17"/>
        <v>710.39519106298405</v>
      </c>
      <c r="AR18" s="31">
        <f t="shared" ca="1" si="17"/>
        <v>707.0800135046901</v>
      </c>
      <c r="AS18" s="31">
        <f t="shared" ca="1" si="17"/>
        <v>703.78030677500158</v>
      </c>
      <c r="AW18" s="31">
        <f t="shared" si="17"/>
        <v>1236.6063586861055</v>
      </c>
      <c r="AX18" s="31">
        <f t="shared" ca="1" si="17"/>
        <v>931.98861046357956</v>
      </c>
      <c r="AY18" s="31">
        <f t="shared" ca="1" si="17"/>
        <v>926.70734167095259</v>
      </c>
      <c r="AZ18" s="31">
        <f t="shared" ca="1" si="17"/>
        <v>921.4560000681505</v>
      </c>
      <c r="BA18" s="31">
        <f t="shared" ca="1" si="17"/>
        <v>916.23441606776407</v>
      </c>
      <c r="BB18" s="31">
        <f t="shared" ca="1" si="17"/>
        <v>911.04242104338016</v>
      </c>
      <c r="BC18" s="31">
        <f t="shared" ca="1" si="17"/>
        <v>905.87984732413429</v>
      </c>
      <c r="BD18" s="31">
        <f t="shared" ca="1" si="18"/>
        <v>900.74652818929758</v>
      </c>
      <c r="BE18" s="31">
        <f t="shared" ca="1" si="18"/>
        <v>895.64229786289161</v>
      </c>
      <c r="BF18" s="31">
        <f t="shared" ca="1" si="18"/>
        <v>890.56699150833526</v>
      </c>
      <c r="BG18" s="31">
        <f t="shared" ca="1" si="18"/>
        <v>885.52044522312133</v>
      </c>
      <c r="BH18" s="31">
        <f t="shared" ca="1" si="18"/>
        <v>880.50249603352358</v>
      </c>
      <c r="BL18" s="31">
        <f t="shared" ca="1" si="18"/>
        <v>1545.7579483576321</v>
      </c>
      <c r="BM18" s="31">
        <f t="shared" ca="1" si="18"/>
        <v>1106.9380984207871</v>
      </c>
      <c r="BN18" s="31">
        <f t="shared" ca="1" si="18"/>
        <v>1099.5585110979816</v>
      </c>
      <c r="BO18" s="31">
        <f t="shared" ca="1" si="18"/>
        <v>1092.2281210239951</v>
      </c>
      <c r="BP18" s="31">
        <f t="shared" ca="1" si="18"/>
        <v>1084.9466002171687</v>
      </c>
      <c r="BQ18" s="31">
        <f t="shared" ca="1" si="18"/>
        <v>1077.7136228823877</v>
      </c>
      <c r="BR18" s="31">
        <f t="shared" ca="1" si="18"/>
        <v>1070.5288653965049</v>
      </c>
      <c r="BS18" s="31">
        <f t="shared" ca="1" si="18"/>
        <v>1063.3920062938616</v>
      </c>
      <c r="BT18" s="31">
        <f t="shared" ca="1" si="19"/>
        <v>1056.3027262519024</v>
      </c>
      <c r="BU18" s="31">
        <f t="shared" ca="1" si="19"/>
        <v>1049.2607080768898</v>
      </c>
      <c r="BV18" s="31">
        <f t="shared" ca="1" si="19"/>
        <v>1042.2656366897106</v>
      </c>
      <c r="BW18" s="31">
        <f t="shared" ca="1" si="19"/>
        <v>1035.3171991117795</v>
      </c>
    </row>
    <row r="19" spans="1:75">
      <c r="A19" s="17">
        <v>12</v>
      </c>
      <c r="B19" s="17">
        <v>0.1</v>
      </c>
      <c r="C19" s="17">
        <f t="shared" si="20"/>
        <v>1.7565431231336729E-3</v>
      </c>
      <c r="D19" s="31">
        <f t="shared" ca="1" si="21"/>
        <v>38.168821962518308</v>
      </c>
      <c r="E19" s="31">
        <f t="shared" ca="1" si="21"/>
        <v>38.057496231794296</v>
      </c>
      <c r="F19" s="31">
        <f t="shared" ca="1" si="21"/>
        <v>37.946495201118218</v>
      </c>
      <c r="G19" s="31">
        <f t="shared" ca="1" si="21"/>
        <v>37.835817923448303</v>
      </c>
      <c r="H19" s="31">
        <f t="shared" ca="1" si="15"/>
        <v>37.725463454504911</v>
      </c>
      <c r="I19" s="31">
        <f t="shared" ca="1" si="15"/>
        <v>37.6154308527626</v>
      </c>
      <c r="J19" s="31">
        <f t="shared" ca="1" si="15"/>
        <v>37.505719179442039</v>
      </c>
      <c r="K19" s="31">
        <f t="shared" ca="1" si="15"/>
        <v>37.396327498502011</v>
      </c>
      <c r="L19" s="31">
        <f t="shared" ca="1" si="15"/>
        <v>37.287254876631373</v>
      </c>
      <c r="M19" s="31">
        <f t="shared" ca="1" si="15"/>
        <v>37.1785003832412</v>
      </c>
      <c r="N19" s="31">
        <f t="shared" ca="1" si="15"/>
        <v>37.070063090456749</v>
      </c>
      <c r="O19" s="31">
        <f t="shared" ca="1" si="15"/>
        <v>36.961942073109583</v>
      </c>
      <c r="S19" s="31">
        <f t="shared" ca="1" si="15"/>
        <v>71.876755326281469</v>
      </c>
      <c r="T19" s="31">
        <f t="shared" ca="1" si="15"/>
        <v>71.577268845755285</v>
      </c>
      <c r="U19" s="31">
        <f t="shared" ca="1" si="15"/>
        <v>71.279030225564625</v>
      </c>
      <c r="V19" s="31">
        <f t="shared" ca="1" si="15"/>
        <v>70.98203426629145</v>
      </c>
      <c r="W19" s="31">
        <f t="shared" ca="1" si="15"/>
        <v>70.686275790181895</v>
      </c>
      <c r="X19" s="31">
        <f t="shared" ca="1" si="16"/>
        <v>70.391749641056137</v>
      </c>
      <c r="Y19" s="31">
        <f t="shared" ca="1" si="16"/>
        <v>70.09845068421842</v>
      </c>
      <c r="Z19" s="31">
        <f t="shared" ca="1" si="16"/>
        <v>69.806373806367503</v>
      </c>
      <c r="AA19" s="31">
        <f t="shared" ca="1" si="16"/>
        <v>69.51551391550764</v>
      </c>
      <c r="AB19" s="31">
        <f t="shared" ca="1" si="16"/>
        <v>69.225865940859677</v>
      </c>
      <c r="AC19" s="31">
        <f t="shared" ca="1" si="16"/>
        <v>68.937424832772763</v>
      </c>
      <c r="AD19" s="31">
        <f t="shared" ca="1" si="16"/>
        <v>68.650185562636224</v>
      </c>
      <c r="AH19" s="31">
        <f t="shared" ca="1" si="16"/>
        <v>84.197733833435151</v>
      </c>
      <c r="AI19" s="31">
        <f t="shared" ca="1" si="16"/>
        <v>83.804811075545786</v>
      </c>
      <c r="AJ19" s="31">
        <f t="shared" ca="1" si="16"/>
        <v>83.413721957193218</v>
      </c>
      <c r="AK19" s="31">
        <f t="shared" ca="1" si="16"/>
        <v>83.024457921393008</v>
      </c>
      <c r="AL19" s="31">
        <f t="shared" ca="1" si="16"/>
        <v>82.637010451093175</v>
      </c>
      <c r="AM19" s="31">
        <f t="shared" ca="1" si="16"/>
        <v>82.25137106898805</v>
      </c>
      <c r="AN19" s="31">
        <f t="shared" ca="1" si="17"/>
        <v>81.867531337332792</v>
      </c>
      <c r="AO19" s="31">
        <f t="shared" ca="1" si="17"/>
        <v>81.485482857758569</v>
      </c>
      <c r="AP19" s="31">
        <f t="shared" ca="1" si="17"/>
        <v>81.105217271089018</v>
      </c>
      <c r="AQ19" s="31">
        <f t="shared" ca="1" si="17"/>
        <v>80.726726257157281</v>
      </c>
      <c r="AR19" s="31">
        <f t="shared" ca="1" si="17"/>
        <v>80.350001534623885</v>
      </c>
      <c r="AS19" s="31">
        <f t="shared" ca="1" si="17"/>
        <v>79.975034860795645</v>
      </c>
      <c r="AW19" s="31">
        <f t="shared" si="17"/>
        <v>140.52344985069382</v>
      </c>
      <c r="AX19" s="31">
        <f t="shared" ca="1" si="17"/>
        <v>105.9077966435886</v>
      </c>
      <c r="AY19" s="31">
        <f t="shared" ca="1" si="17"/>
        <v>105.30765246260826</v>
      </c>
      <c r="AZ19" s="31">
        <f t="shared" ca="1" si="17"/>
        <v>104.71090909865347</v>
      </c>
      <c r="BA19" s="31">
        <f t="shared" ca="1" si="17"/>
        <v>104.11754728042774</v>
      </c>
      <c r="BB19" s="31">
        <f t="shared" ca="1" si="17"/>
        <v>103.52754784583867</v>
      </c>
      <c r="BC19" s="31">
        <f t="shared" ca="1" si="17"/>
        <v>102.94089174137891</v>
      </c>
      <c r="BD19" s="31">
        <f t="shared" ca="1" si="18"/>
        <v>102.35756002151111</v>
      </c>
      <c r="BE19" s="31">
        <f t="shared" ca="1" si="18"/>
        <v>101.77753384805588</v>
      </c>
      <c r="BF19" s="31">
        <f t="shared" ca="1" si="18"/>
        <v>101.20079448958356</v>
      </c>
      <c r="BG19" s="31">
        <f t="shared" ca="1" si="18"/>
        <v>100.62732332080924</v>
      </c>
      <c r="BH19" s="31">
        <f t="shared" ca="1" si="18"/>
        <v>100.05710182199132</v>
      </c>
      <c r="BL19" s="31">
        <f t="shared" ca="1" si="18"/>
        <v>175.65431231336729</v>
      </c>
      <c r="BM19" s="31">
        <f t="shared" ca="1" si="18"/>
        <v>125.78842027508946</v>
      </c>
      <c r="BN19" s="31">
        <f t="shared" ca="1" si="18"/>
        <v>124.94983080658885</v>
      </c>
      <c r="BO19" s="31">
        <f t="shared" ca="1" si="18"/>
        <v>124.11683193454492</v>
      </c>
      <c r="BP19" s="31">
        <f t="shared" ca="1" si="18"/>
        <v>123.28938638831463</v>
      </c>
      <c r="BQ19" s="31">
        <f t="shared" ca="1" si="18"/>
        <v>122.46745714572587</v>
      </c>
      <c r="BR19" s="31">
        <f t="shared" ca="1" si="18"/>
        <v>121.65100743142102</v>
      </c>
      <c r="BS19" s="31">
        <f t="shared" ca="1" si="18"/>
        <v>120.84000071521154</v>
      </c>
      <c r="BT19" s="31">
        <f t="shared" ca="1" si="19"/>
        <v>120.03440071044348</v>
      </c>
      <c r="BU19" s="31">
        <f t="shared" ca="1" si="19"/>
        <v>119.23417137237385</v>
      </c>
      <c r="BV19" s="31">
        <f t="shared" ca="1" si="19"/>
        <v>118.43927689655804</v>
      </c>
      <c r="BW19" s="31">
        <f t="shared" ca="1" si="19"/>
        <v>117.64968171724767</v>
      </c>
    </row>
    <row r="20" spans="1:75">
      <c r="A20" s="17">
        <v>13</v>
      </c>
      <c r="B20" s="17">
        <v>1.08</v>
      </c>
      <c r="C20" s="17">
        <f t="shared" si="20"/>
        <v>1.8970665729843666E-2</v>
      </c>
      <c r="D20" s="31">
        <f t="shared" ca="1" si="21"/>
        <v>412.22327719519774</v>
      </c>
      <c r="E20" s="31">
        <f t="shared" ca="1" si="21"/>
        <v>411.02095930337833</v>
      </c>
      <c r="F20" s="31">
        <f t="shared" ca="1" si="21"/>
        <v>409.82214817207677</v>
      </c>
      <c r="G20" s="31">
        <f t="shared" ca="1" si="21"/>
        <v>408.62683357324164</v>
      </c>
      <c r="H20" s="31">
        <f t="shared" ca="1" si="15"/>
        <v>407.43500530865299</v>
      </c>
      <c r="I20" s="31">
        <f t="shared" ca="1" si="15"/>
        <v>406.2466532098361</v>
      </c>
      <c r="J20" s="31">
        <f t="shared" ca="1" si="15"/>
        <v>405.06176713797402</v>
      </c>
      <c r="K20" s="31">
        <f t="shared" ca="1" si="15"/>
        <v>403.88033698382162</v>
      </c>
      <c r="L20" s="31">
        <f t="shared" ca="1" si="15"/>
        <v>402.70235266761875</v>
      </c>
      <c r="M20" s="31">
        <f t="shared" ca="1" si="15"/>
        <v>401.5278041390049</v>
      </c>
      <c r="N20" s="31">
        <f t="shared" ca="1" si="15"/>
        <v>400.35668137693284</v>
      </c>
      <c r="O20" s="31">
        <f t="shared" ca="1" si="15"/>
        <v>399.18897438958345</v>
      </c>
      <c r="S20" s="31">
        <f t="shared" ca="1" si="15"/>
        <v>776.26895752383973</v>
      </c>
      <c r="T20" s="31">
        <f t="shared" ca="1" si="15"/>
        <v>773.0345035341569</v>
      </c>
      <c r="U20" s="31">
        <f t="shared" ca="1" si="15"/>
        <v>769.81352643609796</v>
      </c>
      <c r="V20" s="31">
        <f t="shared" ca="1" si="15"/>
        <v>766.60597007594754</v>
      </c>
      <c r="W20" s="31">
        <f t="shared" ca="1" si="15"/>
        <v>763.41177853396448</v>
      </c>
      <c r="X20" s="31">
        <f t="shared" ca="1" si="16"/>
        <v>760.23089612340618</v>
      </c>
      <c r="Y20" s="31">
        <f t="shared" ca="1" si="16"/>
        <v>757.06326738955886</v>
      </c>
      <c r="Z20" s="31">
        <f t="shared" ca="1" si="16"/>
        <v>753.90883710876903</v>
      </c>
      <c r="AA20" s="31">
        <f t="shared" ca="1" si="16"/>
        <v>750.76755028748244</v>
      </c>
      <c r="AB20" s="31">
        <f t="shared" ca="1" si="16"/>
        <v>747.63935216128448</v>
      </c>
      <c r="AC20" s="31">
        <f t="shared" ca="1" si="16"/>
        <v>744.52418819394586</v>
      </c>
      <c r="AD20" s="31">
        <f t="shared" ca="1" si="16"/>
        <v>741.42200407647113</v>
      </c>
      <c r="AH20" s="31">
        <f t="shared" ca="1" si="16"/>
        <v>909.33552540109952</v>
      </c>
      <c r="AI20" s="31">
        <f t="shared" ca="1" si="16"/>
        <v>905.09195961589444</v>
      </c>
      <c r="AJ20" s="31">
        <f t="shared" ca="1" si="16"/>
        <v>900.86819713768671</v>
      </c>
      <c r="AK20" s="31">
        <f t="shared" ca="1" si="16"/>
        <v>896.66414555104438</v>
      </c>
      <c r="AL20" s="31">
        <f t="shared" ca="1" si="16"/>
        <v>892.47971287180621</v>
      </c>
      <c r="AM20" s="31">
        <f t="shared" ca="1" si="16"/>
        <v>888.31480754507095</v>
      </c>
      <c r="AN20" s="31">
        <f t="shared" ca="1" si="17"/>
        <v>884.16933844319408</v>
      </c>
      <c r="AO20" s="31">
        <f t="shared" ca="1" si="17"/>
        <v>880.04321486379251</v>
      </c>
      <c r="AP20" s="31">
        <f t="shared" ca="1" si="17"/>
        <v>875.93634652776132</v>
      </c>
      <c r="AQ20" s="31">
        <f t="shared" ca="1" si="17"/>
        <v>871.84864357729862</v>
      </c>
      <c r="AR20" s="31">
        <f t="shared" ca="1" si="17"/>
        <v>867.78001657393793</v>
      </c>
      <c r="AS20" s="31">
        <f t="shared" ca="1" si="17"/>
        <v>863.73037649659284</v>
      </c>
      <c r="AW20" s="31">
        <f t="shared" si="17"/>
        <v>1517.6532583874932</v>
      </c>
      <c r="AX20" s="31">
        <f t="shared" ca="1" si="17"/>
        <v>1143.8042037507566</v>
      </c>
      <c r="AY20" s="31">
        <f t="shared" ca="1" si="17"/>
        <v>1137.3226465961691</v>
      </c>
      <c r="AZ20" s="31">
        <f t="shared" ca="1" si="17"/>
        <v>1130.8778182654576</v>
      </c>
      <c r="BA20" s="31">
        <f t="shared" ca="1" si="17"/>
        <v>1124.4695106286194</v>
      </c>
      <c r="BB20" s="31">
        <f t="shared" ca="1" si="17"/>
        <v>1118.0975167350575</v>
      </c>
      <c r="BC20" s="31">
        <f t="shared" ca="1" si="17"/>
        <v>1111.7616308068921</v>
      </c>
      <c r="BD20" s="31">
        <f t="shared" ca="1" si="18"/>
        <v>1105.4616482323197</v>
      </c>
      <c r="BE20" s="31">
        <f t="shared" ca="1" si="18"/>
        <v>1099.1973655590034</v>
      </c>
      <c r="BF20" s="31">
        <f t="shared" ca="1" si="18"/>
        <v>1092.9685804875023</v>
      </c>
      <c r="BG20" s="31">
        <f t="shared" ca="1" si="18"/>
        <v>1086.7750918647398</v>
      </c>
      <c r="BH20" s="31">
        <f t="shared" ca="1" si="18"/>
        <v>1080.6166996775062</v>
      </c>
      <c r="BL20" s="31">
        <f t="shared" ca="1" si="18"/>
        <v>1897.0665729843665</v>
      </c>
      <c r="BM20" s="31">
        <f t="shared" ca="1" si="18"/>
        <v>1358.5149389709661</v>
      </c>
      <c r="BN20" s="31">
        <f t="shared" ca="1" si="18"/>
        <v>1349.4581727111595</v>
      </c>
      <c r="BO20" s="31">
        <f t="shared" ca="1" si="18"/>
        <v>1340.461784893085</v>
      </c>
      <c r="BP20" s="31">
        <f t="shared" ca="1" si="18"/>
        <v>1331.5253729937979</v>
      </c>
      <c r="BQ20" s="31">
        <f t="shared" ca="1" si="18"/>
        <v>1322.6485371738393</v>
      </c>
      <c r="BR20" s="31">
        <f t="shared" ca="1" si="18"/>
        <v>1313.8308802593469</v>
      </c>
      <c r="BS20" s="31">
        <f t="shared" ca="1" si="18"/>
        <v>1305.0720077242847</v>
      </c>
      <c r="BT20" s="31">
        <f t="shared" ca="1" si="19"/>
        <v>1296.3715276727894</v>
      </c>
      <c r="BU20" s="31">
        <f t="shared" ca="1" si="19"/>
        <v>1287.7290508216377</v>
      </c>
      <c r="BV20" s="31">
        <f t="shared" ca="1" si="19"/>
        <v>1279.1441904828268</v>
      </c>
      <c r="BW20" s="31">
        <f t="shared" ca="1" si="19"/>
        <v>1270.6165625462747</v>
      </c>
    </row>
    <row r="21" spans="1:75">
      <c r="A21" s="17">
        <v>14</v>
      </c>
      <c r="B21" s="17">
        <v>0.81</v>
      </c>
      <c r="C21" s="17">
        <f t="shared" si="20"/>
        <v>1.422799929738275E-2</v>
      </c>
      <c r="D21" s="31">
        <f t="shared" ca="1" si="21"/>
        <v>309.16745789639833</v>
      </c>
      <c r="E21" s="31">
        <f t="shared" ca="1" si="21"/>
        <v>308.26571947753376</v>
      </c>
      <c r="F21" s="31">
        <f t="shared" ca="1" si="21"/>
        <v>307.36661112905756</v>
      </c>
      <c r="G21" s="31">
        <f t="shared" ca="1" si="21"/>
        <v>306.47012517993124</v>
      </c>
      <c r="H21" s="31">
        <f t="shared" ca="1" si="15"/>
        <v>305.57625398148974</v>
      </c>
      <c r="I21" s="31">
        <f t="shared" ca="1" si="15"/>
        <v>304.68498990737709</v>
      </c>
      <c r="J21" s="31">
        <f t="shared" ca="1" si="15"/>
        <v>303.79632535348054</v>
      </c>
      <c r="K21" s="31">
        <f t="shared" ca="1" si="15"/>
        <v>302.91025273786624</v>
      </c>
      <c r="L21" s="31">
        <f t="shared" ca="1" si="15"/>
        <v>302.02676450071408</v>
      </c>
      <c r="M21" s="31">
        <f t="shared" ca="1" si="15"/>
        <v>301.14585310425372</v>
      </c>
      <c r="N21" s="31">
        <f t="shared" ca="1" si="15"/>
        <v>300.26751103269964</v>
      </c>
      <c r="O21" s="31">
        <f t="shared" ca="1" si="15"/>
        <v>299.39173079218762</v>
      </c>
      <c r="S21" s="31">
        <f t="shared" ca="1" si="15"/>
        <v>582.20171814287983</v>
      </c>
      <c r="T21" s="31">
        <f t="shared" ca="1" si="15"/>
        <v>579.77587765061776</v>
      </c>
      <c r="U21" s="31">
        <f t="shared" ca="1" si="15"/>
        <v>577.36014482707344</v>
      </c>
      <c r="V21" s="31">
        <f t="shared" ca="1" si="15"/>
        <v>574.95447755696068</v>
      </c>
      <c r="W21" s="31">
        <f t="shared" ca="1" si="15"/>
        <v>572.55883390047336</v>
      </c>
      <c r="X21" s="31">
        <f t="shared" ca="1" si="16"/>
        <v>570.17317209255475</v>
      </c>
      <c r="Y21" s="31">
        <f t="shared" ca="1" si="16"/>
        <v>567.79745054216914</v>
      </c>
      <c r="Z21" s="31">
        <f t="shared" ca="1" si="16"/>
        <v>565.43162783157675</v>
      </c>
      <c r="AA21" s="31">
        <f t="shared" ca="1" si="16"/>
        <v>563.07566271561188</v>
      </c>
      <c r="AB21" s="31">
        <f t="shared" ca="1" si="16"/>
        <v>560.72951412096336</v>
      </c>
      <c r="AC21" s="31">
        <f t="shared" ca="1" si="16"/>
        <v>558.39314114545937</v>
      </c>
      <c r="AD21" s="31">
        <f t="shared" ca="1" si="16"/>
        <v>556.06650305735343</v>
      </c>
      <c r="AH21" s="31">
        <f t="shared" ca="1" si="16"/>
        <v>682.00164405082467</v>
      </c>
      <c r="AI21" s="31">
        <f t="shared" ca="1" si="16"/>
        <v>678.81896971192089</v>
      </c>
      <c r="AJ21" s="31">
        <f t="shared" ca="1" si="16"/>
        <v>675.65114785326512</v>
      </c>
      <c r="AK21" s="31">
        <f t="shared" ca="1" si="16"/>
        <v>672.49810916328329</v>
      </c>
      <c r="AL21" s="31">
        <f t="shared" ca="1" si="16"/>
        <v>669.35978465385472</v>
      </c>
      <c r="AM21" s="31">
        <f t="shared" ca="1" si="16"/>
        <v>666.23610565880324</v>
      </c>
      <c r="AN21" s="31">
        <f t="shared" ca="1" si="17"/>
        <v>663.12700383239553</v>
      </c>
      <c r="AO21" s="31">
        <f t="shared" ca="1" si="17"/>
        <v>660.03241114784441</v>
      </c>
      <c r="AP21" s="31">
        <f t="shared" ca="1" si="17"/>
        <v>656.95225989582104</v>
      </c>
      <c r="AQ21" s="31">
        <f t="shared" ca="1" si="17"/>
        <v>653.88648268297402</v>
      </c>
      <c r="AR21" s="31">
        <f t="shared" ca="1" si="17"/>
        <v>650.8350124304535</v>
      </c>
      <c r="AS21" s="31">
        <f t="shared" ca="1" si="17"/>
        <v>647.79778237244466</v>
      </c>
      <c r="AW21" s="31">
        <f t="shared" si="17"/>
        <v>1138.2399437906199</v>
      </c>
      <c r="AX21" s="31">
        <f t="shared" ca="1" si="17"/>
        <v>857.8531528130676</v>
      </c>
      <c r="AY21" s="31">
        <f t="shared" ca="1" si="17"/>
        <v>852.99198494712687</v>
      </c>
      <c r="AZ21" s="31">
        <f t="shared" ca="1" si="17"/>
        <v>848.15836369909312</v>
      </c>
      <c r="BA21" s="31">
        <f t="shared" ca="1" si="17"/>
        <v>843.3521329714647</v>
      </c>
      <c r="BB21" s="31">
        <f t="shared" ca="1" si="17"/>
        <v>838.57313755129314</v>
      </c>
      <c r="BC21" s="31">
        <f t="shared" ca="1" si="17"/>
        <v>833.82122310516911</v>
      </c>
      <c r="BD21" s="31">
        <f t="shared" ca="1" si="18"/>
        <v>829.09623617423995</v>
      </c>
      <c r="BE21" s="31">
        <f t="shared" ca="1" si="18"/>
        <v>824.39802416925261</v>
      </c>
      <c r="BF21" s="31">
        <f t="shared" ca="1" si="18"/>
        <v>819.7264353656268</v>
      </c>
      <c r="BG21" s="31">
        <f t="shared" ca="1" si="18"/>
        <v>815.08131889855485</v>
      </c>
      <c r="BH21" s="31">
        <f t="shared" ca="1" si="18"/>
        <v>810.46252475812969</v>
      </c>
      <c r="BL21" s="31">
        <f t="shared" ca="1" si="18"/>
        <v>1422.7999297382751</v>
      </c>
      <c r="BM21" s="31">
        <f t="shared" ca="1" si="18"/>
        <v>1018.8862042282246</v>
      </c>
      <c r="BN21" s="31">
        <f t="shared" ca="1" si="18"/>
        <v>1012.0936295333696</v>
      </c>
      <c r="BO21" s="31">
        <f t="shared" ca="1" si="18"/>
        <v>1005.3463386698138</v>
      </c>
      <c r="BP21" s="31">
        <f t="shared" ca="1" si="18"/>
        <v>998.64402974534846</v>
      </c>
      <c r="BQ21" s="31">
        <f t="shared" ca="1" si="18"/>
        <v>991.9864028803795</v>
      </c>
      <c r="BR21" s="31">
        <f t="shared" ca="1" si="18"/>
        <v>985.37316019451032</v>
      </c>
      <c r="BS21" s="31">
        <f t="shared" ca="1" si="18"/>
        <v>978.80400579321349</v>
      </c>
      <c r="BT21" s="31">
        <f t="shared" ca="1" si="19"/>
        <v>972.27864575459216</v>
      </c>
      <c r="BU21" s="31">
        <f t="shared" ca="1" si="19"/>
        <v>965.79678811622819</v>
      </c>
      <c r="BV21" s="31">
        <f t="shared" ca="1" si="19"/>
        <v>959.35814286212008</v>
      </c>
      <c r="BW21" s="31">
        <f t="shared" ca="1" si="19"/>
        <v>952.96242190970611</v>
      </c>
    </row>
    <row r="22" spans="1:75">
      <c r="A22" s="17">
        <v>15</v>
      </c>
      <c r="B22" s="17">
        <v>0.54</v>
      </c>
      <c r="C22" s="17">
        <f t="shared" si="20"/>
        <v>9.4853328649218329E-3</v>
      </c>
      <c r="D22" s="31">
        <f t="shared" ca="1" si="21"/>
        <v>206.11163859759887</v>
      </c>
      <c r="E22" s="31">
        <f t="shared" ca="1" si="21"/>
        <v>205.51047965168917</v>
      </c>
      <c r="F22" s="31">
        <f t="shared" ca="1" si="21"/>
        <v>204.91107408603838</v>
      </c>
      <c r="G22" s="31">
        <f t="shared" ca="1" si="21"/>
        <v>204.31341678662082</v>
      </c>
      <c r="H22" s="31">
        <f t="shared" ca="1" si="15"/>
        <v>203.71750265432649</v>
      </c>
      <c r="I22" s="31">
        <f t="shared" ca="1" si="15"/>
        <v>203.12332660491805</v>
      </c>
      <c r="J22" s="31">
        <f t="shared" ca="1" si="15"/>
        <v>202.53088356898701</v>
      </c>
      <c r="K22" s="31">
        <f t="shared" ca="1" si="15"/>
        <v>201.94016849191081</v>
      </c>
      <c r="L22" s="31">
        <f t="shared" ca="1" si="15"/>
        <v>201.35117633380938</v>
      </c>
      <c r="M22" s="31">
        <f t="shared" ca="1" si="15"/>
        <v>200.76390206950245</v>
      </c>
      <c r="N22" s="31">
        <f t="shared" ca="1" si="15"/>
        <v>200.17834068846642</v>
      </c>
      <c r="O22" s="31">
        <f t="shared" ca="1" si="15"/>
        <v>199.59448719479172</v>
      </c>
      <c r="S22" s="31">
        <f t="shared" ca="1" si="15"/>
        <v>388.13447876191987</v>
      </c>
      <c r="T22" s="31">
        <f t="shared" ca="1" si="15"/>
        <v>386.51725176707845</v>
      </c>
      <c r="U22" s="31">
        <f t="shared" ca="1" si="15"/>
        <v>384.90676321804898</v>
      </c>
      <c r="V22" s="31">
        <f t="shared" ca="1" si="15"/>
        <v>383.30298503797377</v>
      </c>
      <c r="W22" s="31">
        <f t="shared" ca="1" si="15"/>
        <v>381.70588926698224</v>
      </c>
      <c r="X22" s="31">
        <f t="shared" ca="1" si="16"/>
        <v>380.11544806170309</v>
      </c>
      <c r="Y22" s="31">
        <f t="shared" ca="1" si="16"/>
        <v>378.53163369477943</v>
      </c>
      <c r="Z22" s="31">
        <f t="shared" ca="1" si="16"/>
        <v>376.95441855438452</v>
      </c>
      <c r="AA22" s="31">
        <f t="shared" ca="1" si="16"/>
        <v>375.38377514374122</v>
      </c>
      <c r="AB22" s="31">
        <f t="shared" ca="1" si="16"/>
        <v>373.81967608064224</v>
      </c>
      <c r="AC22" s="31">
        <f t="shared" ca="1" si="16"/>
        <v>372.26209409697293</v>
      </c>
      <c r="AD22" s="31">
        <f t="shared" ca="1" si="16"/>
        <v>370.71100203823556</v>
      </c>
      <c r="AH22" s="31">
        <f t="shared" ca="1" si="16"/>
        <v>454.66776270054976</v>
      </c>
      <c r="AI22" s="31">
        <f t="shared" ca="1" si="16"/>
        <v>452.54597980794722</v>
      </c>
      <c r="AJ22" s="31">
        <f t="shared" ca="1" si="16"/>
        <v>450.43409856884335</v>
      </c>
      <c r="AK22" s="31">
        <f t="shared" ca="1" si="16"/>
        <v>448.33207277552219</v>
      </c>
      <c r="AL22" s="31">
        <f t="shared" ca="1" si="16"/>
        <v>446.23985643590311</v>
      </c>
      <c r="AM22" s="31">
        <f t="shared" ca="1" si="16"/>
        <v>444.15740377253547</v>
      </c>
      <c r="AN22" s="31">
        <f t="shared" ca="1" si="17"/>
        <v>442.08466922159704</v>
      </c>
      <c r="AO22" s="31">
        <f t="shared" ca="1" si="17"/>
        <v>440.02160743189626</v>
      </c>
      <c r="AP22" s="31">
        <f t="shared" ca="1" si="17"/>
        <v>437.96817326388066</v>
      </c>
      <c r="AQ22" s="31">
        <f t="shared" ca="1" si="17"/>
        <v>435.92432178864931</v>
      </c>
      <c r="AR22" s="31">
        <f t="shared" ca="1" si="17"/>
        <v>433.89000828696896</v>
      </c>
      <c r="AS22" s="31">
        <f t="shared" ca="1" si="17"/>
        <v>431.86518824829642</v>
      </c>
      <c r="AW22" s="31">
        <f t="shared" si="17"/>
        <v>758.82662919374661</v>
      </c>
      <c r="AX22" s="31">
        <f t="shared" ca="1" si="17"/>
        <v>571.90210187537832</v>
      </c>
      <c r="AY22" s="31">
        <f t="shared" ca="1" si="17"/>
        <v>568.66132329808454</v>
      </c>
      <c r="AZ22" s="31">
        <f t="shared" ca="1" si="17"/>
        <v>565.43890913272878</v>
      </c>
      <c r="BA22" s="31">
        <f t="shared" ca="1" si="17"/>
        <v>562.23475531430972</v>
      </c>
      <c r="BB22" s="31">
        <f t="shared" ca="1" si="17"/>
        <v>559.04875836752876</v>
      </c>
      <c r="BC22" s="31">
        <f t="shared" ca="1" si="17"/>
        <v>555.88081540344604</v>
      </c>
      <c r="BD22" s="31">
        <f t="shared" ca="1" si="18"/>
        <v>552.73082411615985</v>
      </c>
      <c r="BE22" s="31">
        <f t="shared" ca="1" si="18"/>
        <v>549.5986827795017</v>
      </c>
      <c r="BF22" s="31">
        <f t="shared" ca="1" si="18"/>
        <v>546.48429024375116</v>
      </c>
      <c r="BG22" s="31">
        <f t="shared" ca="1" si="18"/>
        <v>543.3875459323699</v>
      </c>
      <c r="BH22" s="31">
        <f t="shared" ca="1" si="18"/>
        <v>540.30834983875309</v>
      </c>
      <c r="BL22" s="31">
        <f t="shared" ca="1" si="18"/>
        <v>948.53328649218327</v>
      </c>
      <c r="BM22" s="31">
        <f t="shared" ca="1" si="18"/>
        <v>679.25746948548306</v>
      </c>
      <c r="BN22" s="31">
        <f t="shared" ca="1" si="18"/>
        <v>674.72908635557974</v>
      </c>
      <c r="BO22" s="31">
        <f t="shared" ca="1" si="18"/>
        <v>670.2308924465425</v>
      </c>
      <c r="BP22" s="31">
        <f t="shared" ca="1" si="18"/>
        <v>665.76268649689894</v>
      </c>
      <c r="BQ22" s="31">
        <f t="shared" ca="1" si="18"/>
        <v>661.32426858691963</v>
      </c>
      <c r="BR22" s="31">
        <f t="shared" ca="1" si="18"/>
        <v>656.91544012967347</v>
      </c>
      <c r="BS22" s="31">
        <f t="shared" ca="1" si="18"/>
        <v>652.53600386214237</v>
      </c>
      <c r="BT22" s="31">
        <f t="shared" ca="1" si="19"/>
        <v>648.1857638363947</v>
      </c>
      <c r="BU22" s="31">
        <f t="shared" ca="1" si="19"/>
        <v>643.86452541081883</v>
      </c>
      <c r="BV22" s="31">
        <f t="shared" ca="1" si="19"/>
        <v>639.57209524141342</v>
      </c>
      <c r="BW22" s="31">
        <f t="shared" ca="1" si="19"/>
        <v>635.30828127313737</v>
      </c>
    </row>
    <row r="23" spans="1:75">
      <c r="A23" s="17">
        <v>16</v>
      </c>
      <c r="B23" s="17">
        <v>0.81</v>
      </c>
      <c r="C23" s="17">
        <f t="shared" si="20"/>
        <v>1.422799929738275E-2</v>
      </c>
      <c r="D23" s="31">
        <f t="shared" ca="1" si="21"/>
        <v>309.16745789639833</v>
      </c>
      <c r="E23" s="31">
        <f t="shared" ca="1" si="21"/>
        <v>308.26571947753376</v>
      </c>
      <c r="F23" s="31">
        <f t="shared" ca="1" si="21"/>
        <v>307.36661112905756</v>
      </c>
      <c r="G23" s="31">
        <f t="shared" ca="1" si="21"/>
        <v>306.47012517993124</v>
      </c>
      <c r="H23" s="31">
        <f t="shared" ca="1" si="15"/>
        <v>305.57625398148974</v>
      </c>
      <c r="I23" s="31">
        <f t="shared" ca="1" si="15"/>
        <v>304.68498990737709</v>
      </c>
      <c r="J23" s="31">
        <f t="shared" ca="1" si="15"/>
        <v>303.79632535348054</v>
      </c>
      <c r="K23" s="31">
        <f t="shared" ca="1" si="15"/>
        <v>302.91025273786624</v>
      </c>
      <c r="L23" s="31">
        <f t="shared" ca="1" si="15"/>
        <v>302.02676450071408</v>
      </c>
      <c r="M23" s="31">
        <f t="shared" ca="1" si="15"/>
        <v>301.14585310425372</v>
      </c>
      <c r="N23" s="31">
        <f t="shared" ca="1" si="15"/>
        <v>300.26751103269964</v>
      </c>
      <c r="O23" s="31">
        <f t="shared" ca="1" si="15"/>
        <v>299.39173079218762</v>
      </c>
      <c r="S23" s="31">
        <f t="shared" ca="1" si="15"/>
        <v>582.20171814287983</v>
      </c>
      <c r="T23" s="31">
        <f t="shared" ca="1" si="15"/>
        <v>579.77587765061776</v>
      </c>
      <c r="U23" s="31">
        <f t="shared" ca="1" si="15"/>
        <v>577.36014482707344</v>
      </c>
      <c r="V23" s="31">
        <f t="shared" ca="1" si="15"/>
        <v>574.95447755696068</v>
      </c>
      <c r="W23" s="31">
        <f t="shared" ca="1" si="15"/>
        <v>572.55883390047336</v>
      </c>
      <c r="X23" s="31">
        <f t="shared" ca="1" si="16"/>
        <v>570.17317209255475</v>
      </c>
      <c r="Y23" s="31">
        <f t="shared" ca="1" si="16"/>
        <v>567.79745054216914</v>
      </c>
      <c r="Z23" s="31">
        <f t="shared" ca="1" si="16"/>
        <v>565.43162783157675</v>
      </c>
      <c r="AA23" s="31">
        <f t="shared" ca="1" si="16"/>
        <v>563.07566271561188</v>
      </c>
      <c r="AB23" s="31">
        <f t="shared" ca="1" si="16"/>
        <v>560.72951412096336</v>
      </c>
      <c r="AC23" s="31">
        <f t="shared" ca="1" si="16"/>
        <v>558.39314114545937</v>
      </c>
      <c r="AD23" s="31">
        <f t="shared" ca="1" si="16"/>
        <v>556.06650305735343</v>
      </c>
      <c r="AH23" s="31">
        <f t="shared" ca="1" si="16"/>
        <v>682.00164405082467</v>
      </c>
      <c r="AI23" s="31">
        <f t="shared" ca="1" si="16"/>
        <v>678.81896971192089</v>
      </c>
      <c r="AJ23" s="31">
        <f t="shared" ca="1" si="16"/>
        <v>675.65114785326512</v>
      </c>
      <c r="AK23" s="31">
        <f t="shared" ca="1" si="16"/>
        <v>672.49810916328329</v>
      </c>
      <c r="AL23" s="31">
        <f t="shared" ca="1" si="16"/>
        <v>669.35978465385472</v>
      </c>
      <c r="AM23" s="31">
        <f t="shared" ca="1" si="16"/>
        <v>666.23610565880324</v>
      </c>
      <c r="AN23" s="31">
        <f t="shared" ca="1" si="17"/>
        <v>663.12700383239553</v>
      </c>
      <c r="AO23" s="31">
        <f t="shared" ca="1" si="17"/>
        <v>660.03241114784441</v>
      </c>
      <c r="AP23" s="31">
        <f t="shared" ca="1" si="17"/>
        <v>656.95225989582104</v>
      </c>
      <c r="AQ23" s="31">
        <f t="shared" ca="1" si="17"/>
        <v>653.88648268297402</v>
      </c>
      <c r="AR23" s="31">
        <f t="shared" ca="1" si="17"/>
        <v>650.8350124304535</v>
      </c>
      <c r="AS23" s="31">
        <f t="shared" ca="1" si="17"/>
        <v>647.79778237244466</v>
      </c>
      <c r="AW23" s="31">
        <f t="shared" si="17"/>
        <v>1138.2399437906199</v>
      </c>
      <c r="AX23" s="31">
        <f t="shared" ca="1" si="17"/>
        <v>857.8531528130676</v>
      </c>
      <c r="AY23" s="31">
        <f t="shared" ca="1" si="17"/>
        <v>852.99198494712687</v>
      </c>
      <c r="AZ23" s="31">
        <f t="shared" ca="1" si="17"/>
        <v>848.15836369909312</v>
      </c>
      <c r="BA23" s="31">
        <f t="shared" ca="1" si="17"/>
        <v>843.3521329714647</v>
      </c>
      <c r="BB23" s="31">
        <f t="shared" ca="1" si="17"/>
        <v>838.57313755129314</v>
      </c>
      <c r="BC23" s="31">
        <f t="shared" ca="1" si="17"/>
        <v>833.82122310516911</v>
      </c>
      <c r="BD23" s="31">
        <f t="shared" ca="1" si="18"/>
        <v>829.09623617423995</v>
      </c>
      <c r="BE23" s="31">
        <f t="shared" ca="1" si="18"/>
        <v>824.39802416925261</v>
      </c>
      <c r="BF23" s="31">
        <f t="shared" ca="1" si="18"/>
        <v>819.7264353656268</v>
      </c>
      <c r="BG23" s="31">
        <f t="shared" ca="1" si="18"/>
        <v>815.08131889855485</v>
      </c>
      <c r="BH23" s="31">
        <f t="shared" ca="1" si="18"/>
        <v>810.46252475812969</v>
      </c>
      <c r="BL23" s="31">
        <f t="shared" ca="1" si="18"/>
        <v>1422.7999297382751</v>
      </c>
      <c r="BM23" s="31">
        <f t="shared" ca="1" si="18"/>
        <v>1018.8862042282246</v>
      </c>
      <c r="BN23" s="31">
        <f t="shared" ca="1" si="18"/>
        <v>1012.0936295333696</v>
      </c>
      <c r="BO23" s="31">
        <f t="shared" ca="1" si="18"/>
        <v>1005.3463386698138</v>
      </c>
      <c r="BP23" s="31">
        <f t="shared" ca="1" si="18"/>
        <v>998.64402974534846</v>
      </c>
      <c r="BQ23" s="31">
        <f t="shared" ca="1" si="18"/>
        <v>991.9864028803795</v>
      </c>
      <c r="BR23" s="31">
        <f t="shared" ca="1" si="18"/>
        <v>985.37316019451032</v>
      </c>
      <c r="BS23" s="31">
        <f t="shared" ca="1" si="18"/>
        <v>978.80400579321349</v>
      </c>
      <c r="BT23" s="31">
        <f t="shared" ca="1" si="19"/>
        <v>972.27864575459216</v>
      </c>
      <c r="BU23" s="31">
        <f t="shared" ca="1" si="19"/>
        <v>965.79678811622819</v>
      </c>
      <c r="BV23" s="31">
        <f t="shared" ca="1" si="19"/>
        <v>959.35814286212008</v>
      </c>
      <c r="BW23" s="31">
        <f t="shared" ca="1" si="19"/>
        <v>952.96242190970611</v>
      </c>
    </row>
    <row r="24" spans="1:75">
      <c r="A24" s="17">
        <v>17</v>
      </c>
      <c r="B24" s="17">
        <v>0.79</v>
      </c>
      <c r="C24" s="17">
        <f t="shared" si="20"/>
        <v>1.3876690672756015E-2</v>
      </c>
      <c r="D24" s="31">
        <f t="shared" ca="1" si="21"/>
        <v>301.5336935038946</v>
      </c>
      <c r="E24" s="31">
        <f t="shared" ca="1" si="21"/>
        <v>300.65422023117492</v>
      </c>
      <c r="F24" s="31">
        <f t="shared" ca="1" si="21"/>
        <v>299.77731208883392</v>
      </c>
      <c r="G24" s="31">
        <f t="shared" ca="1" si="21"/>
        <v>298.90296159524155</v>
      </c>
      <c r="H24" s="31">
        <f t="shared" ca="1" si="21"/>
        <v>298.03116129058873</v>
      </c>
      <c r="I24" s="31">
        <f t="shared" ca="1" si="21"/>
        <v>297.16190373682451</v>
      </c>
      <c r="J24" s="31">
        <f t="shared" ca="1" si="21"/>
        <v>296.29518151759208</v>
      </c>
      <c r="K24" s="31">
        <f t="shared" ca="1" si="21"/>
        <v>295.43098723816581</v>
      </c>
      <c r="L24" s="31">
        <f t="shared" ca="1" si="21"/>
        <v>294.56931352538777</v>
      </c>
      <c r="M24" s="31">
        <f t="shared" ca="1" si="21"/>
        <v>293.71015302760543</v>
      </c>
      <c r="N24" s="31">
        <f t="shared" ca="1" si="21"/>
        <v>292.85349841460828</v>
      </c>
      <c r="O24" s="31">
        <f t="shared" ca="1" si="21"/>
        <v>291.99934237756565</v>
      </c>
      <c r="S24" s="31">
        <f t="shared" ref="S24:AD87" ca="1" si="22">IF($C24*S$5&gt;(5%*S$5),(5%*S$5)*$B24,$C24*S$5)</f>
        <v>567.82636707762356</v>
      </c>
      <c r="T24" s="31">
        <f t="shared" ca="1" si="22"/>
        <v>565.46042388146668</v>
      </c>
      <c r="U24" s="31">
        <f t="shared" ca="1" si="22"/>
        <v>563.10433878196045</v>
      </c>
      <c r="V24" s="31">
        <f t="shared" ca="1" si="22"/>
        <v>560.7580707037024</v>
      </c>
      <c r="W24" s="31">
        <f t="shared" ca="1" si="22"/>
        <v>558.42157874243696</v>
      </c>
      <c r="X24" s="31">
        <f t="shared" ca="1" si="22"/>
        <v>556.09482216434344</v>
      </c>
      <c r="Y24" s="31">
        <f t="shared" ca="1" si="22"/>
        <v>553.77776040532547</v>
      </c>
      <c r="Z24" s="31">
        <f t="shared" ca="1" si="22"/>
        <v>551.4703530703033</v>
      </c>
      <c r="AA24" s="31">
        <f t="shared" ca="1" si="22"/>
        <v>549.17255993251024</v>
      </c>
      <c r="AB24" s="31">
        <f t="shared" ca="1" si="22"/>
        <v>546.88434093279147</v>
      </c>
      <c r="AC24" s="31">
        <f t="shared" ca="1" si="22"/>
        <v>544.60565617890484</v>
      </c>
      <c r="AD24" s="31">
        <f t="shared" ca="1" si="22"/>
        <v>542.33646594482616</v>
      </c>
      <c r="AH24" s="31">
        <f t="shared" ref="AH24:AS87" ca="1" si="23">IF($C24*AH$5&gt;(5%*AH$5),(5%*AH$5)*$B24,$C24*AH$5)</f>
        <v>665.16209728413753</v>
      </c>
      <c r="AI24" s="31">
        <f t="shared" ca="1" si="23"/>
        <v>662.05800749681168</v>
      </c>
      <c r="AJ24" s="31">
        <f t="shared" ca="1" si="23"/>
        <v>658.96840346182637</v>
      </c>
      <c r="AK24" s="31">
        <f t="shared" ca="1" si="23"/>
        <v>655.89321757900473</v>
      </c>
      <c r="AL24" s="31">
        <f t="shared" ca="1" si="23"/>
        <v>652.83238256363597</v>
      </c>
      <c r="AM24" s="31">
        <f t="shared" ca="1" si="23"/>
        <v>649.78583144500556</v>
      </c>
      <c r="AN24" s="31">
        <f t="shared" ca="1" si="23"/>
        <v>646.75349756492892</v>
      </c>
      <c r="AO24" s="31">
        <f t="shared" ca="1" si="23"/>
        <v>643.73531457629269</v>
      </c>
      <c r="AP24" s="31">
        <f t="shared" ca="1" si="23"/>
        <v>640.73121644160324</v>
      </c>
      <c r="AQ24" s="31">
        <f t="shared" ca="1" si="23"/>
        <v>637.74113743154248</v>
      </c>
      <c r="AR24" s="31">
        <f t="shared" ca="1" si="23"/>
        <v>634.76501212352866</v>
      </c>
      <c r="AS24" s="31">
        <f t="shared" ca="1" si="23"/>
        <v>631.80277540028555</v>
      </c>
      <c r="AW24" s="31">
        <f t="shared" ref="AW24:BH87" si="24">IF($C24*AW$5&gt;(5%*AW$5),(5%*AW$5)*$B24,$C24*AW$5)</f>
        <v>1110.1352538204812</v>
      </c>
      <c r="AX24" s="31">
        <f t="shared" ca="1" si="24"/>
        <v>836.67159348434984</v>
      </c>
      <c r="AY24" s="31">
        <f t="shared" ca="1" si="24"/>
        <v>831.93045445460518</v>
      </c>
      <c r="AZ24" s="31">
        <f t="shared" ca="1" si="24"/>
        <v>827.21618187936235</v>
      </c>
      <c r="BA24" s="31">
        <f t="shared" ca="1" si="24"/>
        <v>822.52862351537908</v>
      </c>
      <c r="BB24" s="31">
        <f t="shared" ca="1" si="24"/>
        <v>817.86762798212533</v>
      </c>
      <c r="BC24" s="31">
        <f t="shared" ca="1" si="24"/>
        <v>813.23304475689326</v>
      </c>
      <c r="BD24" s="31">
        <f t="shared" ca="1" si="24"/>
        <v>808.62472416993762</v>
      </c>
      <c r="BE24" s="31">
        <f t="shared" ca="1" si="24"/>
        <v>804.04251739964138</v>
      </c>
      <c r="BF24" s="31">
        <f t="shared" ca="1" si="24"/>
        <v>799.48627646771001</v>
      </c>
      <c r="BG24" s="31">
        <f t="shared" ca="1" si="24"/>
        <v>794.95585423439297</v>
      </c>
      <c r="BH24" s="31">
        <f t="shared" ca="1" si="24"/>
        <v>790.45110439373138</v>
      </c>
      <c r="BL24" s="31">
        <f t="shared" ref="BL24:BW87" ca="1" si="25">IF($C24*BL$5&gt;(5%*BL$5),(5%*BL$5)*$B24,$C24*BL$5)</f>
        <v>1387.6690672756015</v>
      </c>
      <c r="BM24" s="31">
        <f t="shared" ca="1" si="25"/>
        <v>993.72852017320668</v>
      </c>
      <c r="BN24" s="31">
        <f t="shared" ca="1" si="25"/>
        <v>987.10366337205176</v>
      </c>
      <c r="BO24" s="31">
        <f t="shared" ca="1" si="25"/>
        <v>980.52297228290479</v>
      </c>
      <c r="BP24" s="31">
        <f t="shared" ca="1" si="25"/>
        <v>973.98615246768543</v>
      </c>
      <c r="BQ24" s="31">
        <f t="shared" ca="1" si="25"/>
        <v>967.49291145123425</v>
      </c>
      <c r="BR24" s="31">
        <f t="shared" ca="1" si="25"/>
        <v>961.04295870822602</v>
      </c>
      <c r="BS24" s="31">
        <f t="shared" ca="1" si="25"/>
        <v>954.63600565017111</v>
      </c>
      <c r="BT24" s="31">
        <f t="shared" ca="1" si="25"/>
        <v>948.27176561250337</v>
      </c>
      <c r="BU24" s="31">
        <f t="shared" ca="1" si="25"/>
        <v>941.94995384175343</v>
      </c>
      <c r="BV24" s="31">
        <f t="shared" ca="1" si="25"/>
        <v>935.67028748280848</v>
      </c>
      <c r="BW24" s="31">
        <f t="shared" ca="1" si="25"/>
        <v>929.43248556625645</v>
      </c>
    </row>
    <row r="25" spans="1:75">
      <c r="A25" s="17">
        <v>18</v>
      </c>
      <c r="B25" s="17">
        <v>0.24</v>
      </c>
      <c r="C25" s="17">
        <f t="shared" si="20"/>
        <v>4.2157034955208139E-3</v>
      </c>
      <c r="D25" s="31">
        <f t="shared" ca="1" si="21"/>
        <v>91.605172710043917</v>
      </c>
      <c r="E25" s="31">
        <f t="shared" ca="1" si="21"/>
        <v>91.337990956306285</v>
      </c>
      <c r="F25" s="31">
        <f t="shared" ca="1" si="21"/>
        <v>91.071588482683708</v>
      </c>
      <c r="G25" s="31">
        <f t="shared" ca="1" si="21"/>
        <v>90.805963016275896</v>
      </c>
      <c r="H25" s="31">
        <f t="shared" ca="1" si="21"/>
        <v>90.541112290811753</v>
      </c>
      <c r="I25" s="31">
        <f t="shared" ca="1" si="21"/>
        <v>90.27703404663022</v>
      </c>
      <c r="J25" s="31">
        <f t="shared" ca="1" si="21"/>
        <v>90.013726030660877</v>
      </c>
      <c r="K25" s="31">
        <f t="shared" ca="1" si="21"/>
        <v>89.7511859964048</v>
      </c>
      <c r="L25" s="31">
        <f t="shared" ca="1" si="21"/>
        <v>89.489411703915266</v>
      </c>
      <c r="M25" s="31">
        <f t="shared" ca="1" si="21"/>
        <v>89.228400919778863</v>
      </c>
      <c r="N25" s="31">
        <f t="shared" ca="1" si="21"/>
        <v>88.968151417096166</v>
      </c>
      <c r="O25" s="31">
        <f t="shared" ca="1" si="21"/>
        <v>88.708660975462976</v>
      </c>
      <c r="S25" s="31">
        <f t="shared" ca="1" si="22"/>
        <v>172.50421278307547</v>
      </c>
      <c r="T25" s="31">
        <f t="shared" ca="1" si="22"/>
        <v>171.78544522981264</v>
      </c>
      <c r="U25" s="31">
        <f t="shared" ca="1" si="22"/>
        <v>171.06967254135506</v>
      </c>
      <c r="V25" s="31">
        <f t="shared" ca="1" si="22"/>
        <v>170.35688223909943</v>
      </c>
      <c r="W25" s="31">
        <f t="shared" ca="1" si="22"/>
        <v>169.64706189643653</v>
      </c>
      <c r="X25" s="31">
        <f t="shared" ca="1" si="22"/>
        <v>168.94019913853469</v>
      </c>
      <c r="Y25" s="31">
        <f t="shared" ca="1" si="22"/>
        <v>168.23628164212414</v>
      </c>
      <c r="Z25" s="31">
        <f t="shared" ca="1" si="22"/>
        <v>167.53529713528198</v>
      </c>
      <c r="AA25" s="31">
        <f t="shared" ca="1" si="22"/>
        <v>166.83723339721828</v>
      </c>
      <c r="AB25" s="31">
        <f t="shared" ca="1" si="22"/>
        <v>166.14207825806321</v>
      </c>
      <c r="AC25" s="31">
        <f t="shared" ca="1" si="22"/>
        <v>165.44981959865461</v>
      </c>
      <c r="AD25" s="31">
        <f t="shared" ca="1" si="22"/>
        <v>164.7604453503269</v>
      </c>
      <c r="AH25" s="31">
        <f t="shared" ca="1" si="23"/>
        <v>202.07456120024429</v>
      </c>
      <c r="AI25" s="31">
        <f t="shared" ca="1" si="23"/>
        <v>201.13154658130983</v>
      </c>
      <c r="AJ25" s="31">
        <f t="shared" ca="1" si="23"/>
        <v>200.19293269726367</v>
      </c>
      <c r="AK25" s="31">
        <f t="shared" ca="1" si="23"/>
        <v>199.25869901134317</v>
      </c>
      <c r="AL25" s="31">
        <f t="shared" ca="1" si="23"/>
        <v>198.32882508262355</v>
      </c>
      <c r="AM25" s="31">
        <f t="shared" ca="1" si="23"/>
        <v>197.4032905655713</v>
      </c>
      <c r="AN25" s="31">
        <f t="shared" ca="1" si="23"/>
        <v>196.48207520959863</v>
      </c>
      <c r="AO25" s="31">
        <f t="shared" ca="1" si="23"/>
        <v>195.56515885862052</v>
      </c>
      <c r="AP25" s="31">
        <f t="shared" ca="1" si="23"/>
        <v>194.65252145061359</v>
      </c>
      <c r="AQ25" s="31">
        <f t="shared" ca="1" si="23"/>
        <v>193.74414301717744</v>
      </c>
      <c r="AR25" s="31">
        <f t="shared" ca="1" si="23"/>
        <v>192.84000368309728</v>
      </c>
      <c r="AS25" s="31">
        <f t="shared" ca="1" si="23"/>
        <v>191.9400836659095</v>
      </c>
      <c r="AW25" s="31">
        <f t="shared" si="24"/>
        <v>337.25627964166512</v>
      </c>
      <c r="AX25" s="31">
        <f t="shared" ca="1" si="24"/>
        <v>254.17871194461256</v>
      </c>
      <c r="AY25" s="31">
        <f t="shared" ca="1" si="24"/>
        <v>252.73836591025974</v>
      </c>
      <c r="AZ25" s="31">
        <f t="shared" ca="1" si="24"/>
        <v>251.30618183676827</v>
      </c>
      <c r="BA25" s="31">
        <f t="shared" ca="1" si="24"/>
        <v>249.88211347302652</v>
      </c>
      <c r="BB25" s="31">
        <f t="shared" ca="1" si="24"/>
        <v>248.46611483001274</v>
      </c>
      <c r="BC25" s="31">
        <f t="shared" ca="1" si="24"/>
        <v>247.05814017930931</v>
      </c>
      <c r="BD25" s="31">
        <f t="shared" ca="1" si="24"/>
        <v>245.65814405162658</v>
      </c>
      <c r="BE25" s="31">
        <f t="shared" ca="1" si="24"/>
        <v>244.26608123533404</v>
      </c>
      <c r="BF25" s="31">
        <f t="shared" ca="1" si="24"/>
        <v>242.88190677500049</v>
      </c>
      <c r="BG25" s="31">
        <f t="shared" ca="1" si="24"/>
        <v>241.50557596994213</v>
      </c>
      <c r="BH25" s="31">
        <f t="shared" ca="1" si="24"/>
        <v>240.13704437277912</v>
      </c>
      <c r="BL25" s="31">
        <f t="shared" ca="1" si="25"/>
        <v>421.57034955208138</v>
      </c>
      <c r="BM25" s="31">
        <f t="shared" ca="1" si="25"/>
        <v>301.89220866021464</v>
      </c>
      <c r="BN25" s="31">
        <f t="shared" ca="1" si="25"/>
        <v>299.87959393581315</v>
      </c>
      <c r="BO25" s="31">
        <f t="shared" ca="1" si="25"/>
        <v>297.88039664290773</v>
      </c>
      <c r="BP25" s="31">
        <f t="shared" ca="1" si="25"/>
        <v>295.89452733195503</v>
      </c>
      <c r="BQ25" s="31">
        <f t="shared" ca="1" si="25"/>
        <v>293.92189714974199</v>
      </c>
      <c r="BR25" s="31">
        <f t="shared" ca="1" si="25"/>
        <v>291.96241783541041</v>
      </c>
      <c r="BS25" s="31">
        <f t="shared" ca="1" si="25"/>
        <v>290.01600171650767</v>
      </c>
      <c r="BT25" s="31">
        <f t="shared" ca="1" si="25"/>
        <v>288.08256170506428</v>
      </c>
      <c r="BU25" s="31">
        <f t="shared" ca="1" si="25"/>
        <v>286.16201129369716</v>
      </c>
      <c r="BV25" s="31">
        <f t="shared" ca="1" si="25"/>
        <v>284.25426455173925</v>
      </c>
      <c r="BW25" s="31">
        <f t="shared" ca="1" si="25"/>
        <v>282.35923612139436</v>
      </c>
    </row>
    <row r="26" spans="1:75">
      <c r="A26" s="17">
        <v>19</v>
      </c>
      <c r="B26" s="17">
        <v>1.04</v>
      </c>
      <c r="C26" s="17">
        <f t="shared" si="20"/>
        <v>1.8268048480590198E-2</v>
      </c>
      <c r="D26" s="31">
        <f t="shared" ca="1" si="21"/>
        <v>396.95574841019044</v>
      </c>
      <c r="E26" s="31">
        <f t="shared" ca="1" si="21"/>
        <v>395.79796081066064</v>
      </c>
      <c r="F26" s="31">
        <f t="shared" ca="1" si="21"/>
        <v>394.64355009162949</v>
      </c>
      <c r="G26" s="31">
        <f t="shared" ca="1" si="21"/>
        <v>393.49250640386231</v>
      </c>
      <c r="H26" s="31">
        <f t="shared" ca="1" si="21"/>
        <v>392.34481992685102</v>
      </c>
      <c r="I26" s="31">
        <f t="shared" ca="1" si="21"/>
        <v>391.20048086873106</v>
      </c>
      <c r="J26" s="31">
        <f t="shared" ca="1" si="21"/>
        <v>390.05947946619722</v>
      </c>
      <c r="K26" s="31">
        <f t="shared" ca="1" si="21"/>
        <v>388.92180598442087</v>
      </c>
      <c r="L26" s="31">
        <f t="shared" ca="1" si="21"/>
        <v>387.78745071696625</v>
      </c>
      <c r="M26" s="31">
        <f t="shared" ca="1" si="21"/>
        <v>386.65640398570849</v>
      </c>
      <c r="N26" s="31">
        <f t="shared" ca="1" si="21"/>
        <v>385.52865614075017</v>
      </c>
      <c r="O26" s="31">
        <f t="shared" ca="1" si="21"/>
        <v>384.40419756033964</v>
      </c>
      <c r="S26" s="31">
        <f t="shared" ca="1" si="22"/>
        <v>747.51825539332719</v>
      </c>
      <c r="T26" s="31">
        <f t="shared" ca="1" si="22"/>
        <v>744.40359599585486</v>
      </c>
      <c r="U26" s="31">
        <f t="shared" ca="1" si="22"/>
        <v>741.30191434587209</v>
      </c>
      <c r="V26" s="31">
        <f t="shared" ca="1" si="22"/>
        <v>738.21315636943109</v>
      </c>
      <c r="W26" s="31">
        <f t="shared" ca="1" si="22"/>
        <v>735.1372682178918</v>
      </c>
      <c r="X26" s="31">
        <f t="shared" ca="1" si="22"/>
        <v>732.07419626698379</v>
      </c>
      <c r="Y26" s="31">
        <f t="shared" ca="1" si="22"/>
        <v>729.0238871158715</v>
      </c>
      <c r="Z26" s="31">
        <f t="shared" ca="1" si="22"/>
        <v>725.98628758622203</v>
      </c>
      <c r="AA26" s="31">
        <f t="shared" ca="1" si="22"/>
        <v>722.96134472127937</v>
      </c>
      <c r="AB26" s="31">
        <f t="shared" ca="1" si="22"/>
        <v>719.94900578494071</v>
      </c>
      <c r="AC26" s="31">
        <f t="shared" ca="1" si="22"/>
        <v>716.9492182608368</v>
      </c>
      <c r="AD26" s="31">
        <f t="shared" ca="1" si="22"/>
        <v>713.9619298514167</v>
      </c>
      <c r="AH26" s="31">
        <f t="shared" ca="1" si="23"/>
        <v>875.65643186772547</v>
      </c>
      <c r="AI26" s="31">
        <f t="shared" ca="1" si="23"/>
        <v>871.57003518567615</v>
      </c>
      <c r="AJ26" s="31">
        <f t="shared" ca="1" si="23"/>
        <v>867.50270835480944</v>
      </c>
      <c r="AK26" s="31">
        <f t="shared" ca="1" si="23"/>
        <v>863.45436238248726</v>
      </c>
      <c r="AL26" s="31">
        <f t="shared" ca="1" si="23"/>
        <v>859.42490869136896</v>
      </c>
      <c r="AM26" s="31">
        <f t="shared" ca="1" si="23"/>
        <v>855.41425911747581</v>
      </c>
      <c r="AN26" s="31">
        <f t="shared" ca="1" si="23"/>
        <v>851.42232590826097</v>
      </c>
      <c r="AO26" s="31">
        <f t="shared" ca="1" si="23"/>
        <v>847.44902172068919</v>
      </c>
      <c r="AP26" s="31">
        <f t="shared" ca="1" si="23"/>
        <v>843.49425961932582</v>
      </c>
      <c r="AQ26" s="31">
        <f t="shared" ca="1" si="23"/>
        <v>839.55795307443577</v>
      </c>
      <c r="AR26" s="31">
        <f t="shared" ca="1" si="23"/>
        <v>835.64001596008836</v>
      </c>
      <c r="AS26" s="31">
        <f t="shared" ca="1" si="23"/>
        <v>831.74036255227463</v>
      </c>
      <c r="AW26" s="31">
        <f t="shared" si="24"/>
        <v>1461.4438784472159</v>
      </c>
      <c r="AX26" s="31">
        <f t="shared" ca="1" si="24"/>
        <v>1101.4410850933214</v>
      </c>
      <c r="AY26" s="31">
        <f t="shared" ca="1" si="24"/>
        <v>1095.1995856111259</v>
      </c>
      <c r="AZ26" s="31">
        <f t="shared" ca="1" si="24"/>
        <v>1088.9934546259963</v>
      </c>
      <c r="BA26" s="31">
        <f t="shared" ca="1" si="24"/>
        <v>1082.8224917164484</v>
      </c>
      <c r="BB26" s="31">
        <f t="shared" ca="1" si="24"/>
        <v>1076.6864975967221</v>
      </c>
      <c r="BC26" s="31">
        <f t="shared" ca="1" si="24"/>
        <v>1070.5852741103406</v>
      </c>
      <c r="BD26" s="31">
        <f t="shared" ca="1" si="24"/>
        <v>1064.5186242237155</v>
      </c>
      <c r="BE26" s="31">
        <f t="shared" ca="1" si="24"/>
        <v>1058.4863520197812</v>
      </c>
      <c r="BF26" s="31">
        <f t="shared" ca="1" si="24"/>
        <v>1052.488262691669</v>
      </c>
      <c r="BG26" s="31">
        <f t="shared" ca="1" si="24"/>
        <v>1046.524162536416</v>
      </c>
      <c r="BH26" s="31">
        <f t="shared" ca="1" si="24"/>
        <v>1040.5938589487098</v>
      </c>
      <c r="BL26" s="31">
        <f t="shared" ca="1" si="25"/>
        <v>1826.8048480590198</v>
      </c>
      <c r="BM26" s="31">
        <f t="shared" ca="1" si="25"/>
        <v>1308.1995708609304</v>
      </c>
      <c r="BN26" s="31">
        <f t="shared" ca="1" si="25"/>
        <v>1299.478240388524</v>
      </c>
      <c r="BO26" s="31">
        <f t="shared" ca="1" si="25"/>
        <v>1290.8150521192672</v>
      </c>
      <c r="BP26" s="31">
        <f t="shared" ca="1" si="25"/>
        <v>1282.209618438472</v>
      </c>
      <c r="BQ26" s="31">
        <f t="shared" ca="1" si="25"/>
        <v>1273.661554315549</v>
      </c>
      <c r="BR26" s="31">
        <f t="shared" ca="1" si="25"/>
        <v>1265.1704772867786</v>
      </c>
      <c r="BS26" s="31">
        <f t="shared" ca="1" si="25"/>
        <v>1256.7360074382002</v>
      </c>
      <c r="BT26" s="31">
        <f t="shared" ca="1" si="25"/>
        <v>1248.357767388612</v>
      </c>
      <c r="BU26" s="31">
        <f t="shared" ca="1" si="25"/>
        <v>1240.0353822726881</v>
      </c>
      <c r="BV26" s="31">
        <f t="shared" ca="1" si="25"/>
        <v>1231.7684797242036</v>
      </c>
      <c r="BW26" s="31">
        <f t="shared" ca="1" si="25"/>
        <v>1223.5566898593759</v>
      </c>
    </row>
    <row r="27" spans="1:75">
      <c r="A27" s="17">
        <v>20</v>
      </c>
      <c r="B27" s="17">
        <v>0.63</v>
      </c>
      <c r="C27" s="17">
        <f t="shared" si="20"/>
        <v>1.1066221675742139E-2</v>
      </c>
      <c r="D27" s="31">
        <f t="shared" ca="1" si="21"/>
        <v>240.46357836386534</v>
      </c>
      <c r="E27" s="31">
        <f t="shared" ca="1" si="21"/>
        <v>239.76222626030403</v>
      </c>
      <c r="F27" s="31">
        <f t="shared" ca="1" si="21"/>
        <v>239.06291976704478</v>
      </c>
      <c r="G27" s="31">
        <f t="shared" ca="1" si="21"/>
        <v>238.36565291772428</v>
      </c>
      <c r="H27" s="31">
        <f t="shared" ca="1" si="21"/>
        <v>237.67041976338092</v>
      </c>
      <c r="I27" s="31">
        <f t="shared" ca="1" si="21"/>
        <v>236.97721437240438</v>
      </c>
      <c r="J27" s="31">
        <f t="shared" ca="1" si="21"/>
        <v>236.28603083048483</v>
      </c>
      <c r="K27" s="31">
        <f t="shared" ca="1" si="21"/>
        <v>235.59686324056264</v>
      </c>
      <c r="L27" s="31">
        <f t="shared" ca="1" si="21"/>
        <v>234.9097057227776</v>
      </c>
      <c r="M27" s="31">
        <f t="shared" ca="1" si="21"/>
        <v>234.22455241441955</v>
      </c>
      <c r="N27" s="31">
        <f t="shared" ca="1" si="21"/>
        <v>233.5413974698775</v>
      </c>
      <c r="O27" s="31">
        <f t="shared" ca="1" si="21"/>
        <v>232.86023506059033</v>
      </c>
      <c r="S27" s="31">
        <f t="shared" ca="1" si="22"/>
        <v>452.82355855557319</v>
      </c>
      <c r="T27" s="31">
        <f t="shared" ca="1" si="22"/>
        <v>450.93679372825824</v>
      </c>
      <c r="U27" s="31">
        <f t="shared" ca="1" si="22"/>
        <v>449.05789042105715</v>
      </c>
      <c r="V27" s="31">
        <f t="shared" ca="1" si="22"/>
        <v>447.18681587763609</v>
      </c>
      <c r="W27" s="31">
        <f t="shared" ca="1" si="22"/>
        <v>445.32353747814597</v>
      </c>
      <c r="X27" s="31">
        <f t="shared" ca="1" si="22"/>
        <v>443.46802273865364</v>
      </c>
      <c r="Y27" s="31">
        <f t="shared" ca="1" si="22"/>
        <v>441.62023931057598</v>
      </c>
      <c r="Z27" s="31">
        <f t="shared" ca="1" si="22"/>
        <v>439.7801549801153</v>
      </c>
      <c r="AA27" s="31">
        <f t="shared" ca="1" si="22"/>
        <v>437.94773766769811</v>
      </c>
      <c r="AB27" s="31">
        <f t="shared" ca="1" si="22"/>
        <v>436.12295542741595</v>
      </c>
      <c r="AC27" s="31">
        <f t="shared" ca="1" si="22"/>
        <v>434.30577644646843</v>
      </c>
      <c r="AD27" s="31">
        <f t="shared" ca="1" si="22"/>
        <v>432.49616904460822</v>
      </c>
      <c r="AH27" s="31">
        <f t="shared" ca="1" si="23"/>
        <v>530.44572315064136</v>
      </c>
      <c r="AI27" s="31">
        <f t="shared" ca="1" si="23"/>
        <v>527.9703097759384</v>
      </c>
      <c r="AJ27" s="31">
        <f t="shared" ca="1" si="23"/>
        <v>525.50644833031731</v>
      </c>
      <c r="AK27" s="31">
        <f t="shared" ca="1" si="23"/>
        <v>523.05408490477589</v>
      </c>
      <c r="AL27" s="31">
        <f t="shared" ca="1" si="23"/>
        <v>520.61316584188694</v>
      </c>
      <c r="AM27" s="31">
        <f t="shared" ca="1" si="23"/>
        <v>518.18363773462477</v>
      </c>
      <c r="AN27" s="31">
        <f t="shared" ca="1" si="23"/>
        <v>515.7654474251965</v>
      </c>
      <c r="AO27" s="31">
        <f t="shared" ca="1" si="23"/>
        <v>513.35854200387894</v>
      </c>
      <c r="AP27" s="31">
        <f t="shared" ca="1" si="23"/>
        <v>510.96286880786079</v>
      </c>
      <c r="AQ27" s="31">
        <f t="shared" ca="1" si="23"/>
        <v>508.57837542009088</v>
      </c>
      <c r="AR27" s="31">
        <f t="shared" ca="1" si="23"/>
        <v>506.20500966813046</v>
      </c>
      <c r="AS27" s="31">
        <f t="shared" ca="1" si="23"/>
        <v>503.8427196230125</v>
      </c>
      <c r="AW27" s="31">
        <f t="shared" si="24"/>
        <v>885.29773405937112</v>
      </c>
      <c r="AX27" s="31">
        <f t="shared" ca="1" si="24"/>
        <v>667.21911885460815</v>
      </c>
      <c r="AY27" s="31">
        <f t="shared" ca="1" si="24"/>
        <v>663.43821051443194</v>
      </c>
      <c r="AZ27" s="31">
        <f t="shared" ca="1" si="24"/>
        <v>659.67872732151682</v>
      </c>
      <c r="BA27" s="31">
        <f t="shared" ca="1" si="24"/>
        <v>655.94054786669471</v>
      </c>
      <c r="BB27" s="31">
        <f t="shared" ca="1" si="24"/>
        <v>652.22355142878348</v>
      </c>
      <c r="BC27" s="31">
        <f t="shared" ca="1" si="24"/>
        <v>648.52761797068706</v>
      </c>
      <c r="BD27" s="31">
        <f t="shared" ca="1" si="24"/>
        <v>644.85262813551992</v>
      </c>
      <c r="BE27" s="31">
        <f t="shared" ca="1" si="24"/>
        <v>641.19846324275204</v>
      </c>
      <c r="BF27" s="31">
        <f t="shared" ca="1" si="24"/>
        <v>637.56500528437641</v>
      </c>
      <c r="BG27" s="31">
        <f t="shared" ca="1" si="24"/>
        <v>633.95213692109826</v>
      </c>
      <c r="BH27" s="31">
        <f t="shared" ca="1" si="24"/>
        <v>630.35974147854529</v>
      </c>
      <c r="BL27" s="31">
        <f t="shared" ca="1" si="25"/>
        <v>1106.6221675742138</v>
      </c>
      <c r="BM27" s="31">
        <f t="shared" ca="1" si="25"/>
        <v>792.46704773306351</v>
      </c>
      <c r="BN27" s="31">
        <f t="shared" ca="1" si="25"/>
        <v>787.18393408150962</v>
      </c>
      <c r="BO27" s="31">
        <f t="shared" ca="1" si="25"/>
        <v>781.9360411876329</v>
      </c>
      <c r="BP27" s="31">
        <f t="shared" ca="1" si="25"/>
        <v>776.72313424638207</v>
      </c>
      <c r="BQ27" s="31">
        <f t="shared" ca="1" si="25"/>
        <v>771.54498001807292</v>
      </c>
      <c r="BR27" s="31">
        <f t="shared" ca="1" si="25"/>
        <v>766.40134681795246</v>
      </c>
      <c r="BS27" s="31">
        <f t="shared" ca="1" si="25"/>
        <v>761.29200450583267</v>
      </c>
      <c r="BT27" s="31">
        <f t="shared" ca="1" si="25"/>
        <v>756.21672447579385</v>
      </c>
      <c r="BU27" s="31">
        <f t="shared" ca="1" si="25"/>
        <v>751.17527964595524</v>
      </c>
      <c r="BV27" s="31">
        <f t="shared" ca="1" si="25"/>
        <v>746.16744444831568</v>
      </c>
      <c r="BW27" s="31">
        <f t="shared" ca="1" si="25"/>
        <v>741.19299481866028</v>
      </c>
    </row>
    <row r="28" spans="1:75">
      <c r="A28" s="17">
        <v>21</v>
      </c>
      <c r="B28" s="17">
        <v>0.53</v>
      </c>
      <c r="C28" s="17">
        <f t="shared" si="20"/>
        <v>9.309678552608466E-3</v>
      </c>
      <c r="D28" s="31">
        <f t="shared" ca="1" si="21"/>
        <v>202.29475640134703</v>
      </c>
      <c r="E28" s="31">
        <f t="shared" ca="1" si="21"/>
        <v>201.70473002850974</v>
      </c>
      <c r="F28" s="31">
        <f t="shared" ca="1" si="21"/>
        <v>201.11642456592656</v>
      </c>
      <c r="G28" s="31">
        <f t="shared" ca="1" si="21"/>
        <v>200.52983499427597</v>
      </c>
      <c r="H28" s="31">
        <f t="shared" ca="1" si="21"/>
        <v>199.94495630887602</v>
      </c>
      <c r="I28" s="31">
        <f t="shared" ca="1" si="21"/>
        <v>199.36178351964179</v>
      </c>
      <c r="J28" s="31">
        <f t="shared" ca="1" si="21"/>
        <v>198.78031165104281</v>
      </c>
      <c r="K28" s="31">
        <f t="shared" ca="1" si="21"/>
        <v>198.20053574206062</v>
      </c>
      <c r="L28" s="31">
        <f t="shared" ca="1" si="21"/>
        <v>197.62245084614625</v>
      </c>
      <c r="M28" s="31">
        <f t="shared" ca="1" si="21"/>
        <v>197.04605203117833</v>
      </c>
      <c r="N28" s="31">
        <f t="shared" ca="1" si="21"/>
        <v>196.47133437942074</v>
      </c>
      <c r="O28" s="31">
        <f t="shared" ca="1" si="21"/>
        <v>195.89829298748077</v>
      </c>
      <c r="S28" s="31">
        <f t="shared" ca="1" si="22"/>
        <v>380.94680322929173</v>
      </c>
      <c r="T28" s="31">
        <f t="shared" ca="1" si="22"/>
        <v>379.35952488250297</v>
      </c>
      <c r="U28" s="31">
        <f t="shared" ca="1" si="22"/>
        <v>377.77886019549248</v>
      </c>
      <c r="V28" s="31">
        <f t="shared" ca="1" si="22"/>
        <v>376.20478161134469</v>
      </c>
      <c r="W28" s="31">
        <f t="shared" ca="1" si="22"/>
        <v>374.63726168796404</v>
      </c>
      <c r="X28" s="31">
        <f t="shared" ca="1" si="22"/>
        <v>373.07627309759749</v>
      </c>
      <c r="Y28" s="31">
        <f t="shared" ca="1" si="22"/>
        <v>371.52178862635759</v>
      </c>
      <c r="Z28" s="31">
        <f t="shared" ca="1" si="22"/>
        <v>369.9737811737478</v>
      </c>
      <c r="AA28" s="31">
        <f t="shared" ca="1" si="22"/>
        <v>368.43222375219045</v>
      </c>
      <c r="AB28" s="31">
        <f t="shared" ca="1" si="22"/>
        <v>366.8970894865563</v>
      </c>
      <c r="AC28" s="31">
        <f t="shared" ca="1" si="22"/>
        <v>365.36835161369567</v>
      </c>
      <c r="AD28" s="31">
        <f t="shared" ca="1" si="22"/>
        <v>363.84598348197198</v>
      </c>
      <c r="AH28" s="31">
        <f t="shared" ca="1" si="23"/>
        <v>446.24798931720625</v>
      </c>
      <c r="AI28" s="31">
        <f t="shared" ca="1" si="23"/>
        <v>444.16549870039267</v>
      </c>
      <c r="AJ28" s="31">
        <f t="shared" ca="1" si="23"/>
        <v>442.09272637312404</v>
      </c>
      <c r="AK28" s="31">
        <f t="shared" ca="1" si="23"/>
        <v>440.02962698338291</v>
      </c>
      <c r="AL28" s="31">
        <f t="shared" ca="1" si="23"/>
        <v>437.97615539079379</v>
      </c>
      <c r="AM28" s="31">
        <f t="shared" ca="1" si="23"/>
        <v>435.93226666563669</v>
      </c>
      <c r="AN28" s="31">
        <f t="shared" ca="1" si="23"/>
        <v>433.89791608786373</v>
      </c>
      <c r="AO28" s="31">
        <f t="shared" ca="1" si="23"/>
        <v>431.8730591461204</v>
      </c>
      <c r="AP28" s="31">
        <f t="shared" ca="1" si="23"/>
        <v>429.85765153677181</v>
      </c>
      <c r="AQ28" s="31">
        <f t="shared" ca="1" si="23"/>
        <v>427.8516491629336</v>
      </c>
      <c r="AR28" s="31">
        <f t="shared" ca="1" si="23"/>
        <v>425.8550081335066</v>
      </c>
      <c r="AS28" s="31">
        <f t="shared" ca="1" si="23"/>
        <v>423.86768476221687</v>
      </c>
      <c r="AW28" s="31">
        <f t="shared" si="24"/>
        <v>744.77428420867727</v>
      </c>
      <c r="AX28" s="31">
        <f t="shared" ca="1" si="24"/>
        <v>561.3113222110195</v>
      </c>
      <c r="AY28" s="31">
        <f t="shared" ca="1" si="24"/>
        <v>558.13055805182375</v>
      </c>
      <c r="AZ28" s="31">
        <f t="shared" ca="1" si="24"/>
        <v>554.96781822286346</v>
      </c>
      <c r="BA28" s="31">
        <f t="shared" ca="1" si="24"/>
        <v>551.82300058626697</v>
      </c>
      <c r="BB28" s="31">
        <f t="shared" ca="1" si="24"/>
        <v>548.69600358294485</v>
      </c>
      <c r="BC28" s="31">
        <f t="shared" ca="1" si="24"/>
        <v>545.58672622930817</v>
      </c>
      <c r="BD28" s="31">
        <f t="shared" ca="1" si="24"/>
        <v>542.49506811400886</v>
      </c>
      <c r="BE28" s="31">
        <f t="shared" ca="1" si="24"/>
        <v>539.42092939469615</v>
      </c>
      <c r="BF28" s="31">
        <f t="shared" ca="1" si="24"/>
        <v>536.36421079479283</v>
      </c>
      <c r="BG28" s="31">
        <f t="shared" ca="1" si="24"/>
        <v>533.32481360028896</v>
      </c>
      <c r="BH28" s="31">
        <f t="shared" ca="1" si="24"/>
        <v>530.30263965655399</v>
      </c>
      <c r="BL28" s="31">
        <f t="shared" ca="1" si="25"/>
        <v>930.96785526084659</v>
      </c>
      <c r="BM28" s="31">
        <f t="shared" ca="1" si="25"/>
        <v>666.67862745797413</v>
      </c>
      <c r="BN28" s="31">
        <f t="shared" ca="1" si="25"/>
        <v>662.23410327492081</v>
      </c>
      <c r="BO28" s="31">
        <f t="shared" ca="1" si="25"/>
        <v>657.81920925308805</v>
      </c>
      <c r="BP28" s="31">
        <f t="shared" ca="1" si="25"/>
        <v>653.43374785806748</v>
      </c>
      <c r="BQ28" s="31">
        <f t="shared" ca="1" si="25"/>
        <v>649.07752287234712</v>
      </c>
      <c r="BR28" s="31">
        <f t="shared" ca="1" si="25"/>
        <v>644.75033938653144</v>
      </c>
      <c r="BS28" s="31">
        <f t="shared" ca="1" si="25"/>
        <v>640.45200379062123</v>
      </c>
      <c r="BT28" s="31">
        <f t="shared" ca="1" si="25"/>
        <v>636.18232376535036</v>
      </c>
      <c r="BU28" s="31">
        <f t="shared" ca="1" si="25"/>
        <v>631.94110827358145</v>
      </c>
      <c r="BV28" s="31">
        <f t="shared" ca="1" si="25"/>
        <v>627.72816755175756</v>
      </c>
      <c r="BW28" s="31">
        <f t="shared" ca="1" si="25"/>
        <v>623.54331310141265</v>
      </c>
    </row>
    <row r="29" spans="1:75">
      <c r="A29" s="17">
        <v>22</v>
      </c>
      <c r="B29" s="17">
        <v>0.47</v>
      </c>
      <c r="C29" s="17">
        <f t="shared" si="20"/>
        <v>8.255752678728261E-3</v>
      </c>
      <c r="D29" s="31">
        <f t="shared" ca="1" si="21"/>
        <v>179.39346322383602</v>
      </c>
      <c r="E29" s="31">
        <f t="shared" ca="1" si="21"/>
        <v>178.87023228943315</v>
      </c>
      <c r="F29" s="31">
        <f t="shared" ca="1" si="21"/>
        <v>178.3485274452556</v>
      </c>
      <c r="G29" s="31">
        <f t="shared" ca="1" si="21"/>
        <v>177.82834424020697</v>
      </c>
      <c r="H29" s="31">
        <f t="shared" ca="1" si="21"/>
        <v>177.30967823617303</v>
      </c>
      <c r="I29" s="31">
        <f t="shared" ca="1" si="21"/>
        <v>176.79252500798421</v>
      </c>
      <c r="J29" s="31">
        <f t="shared" ca="1" si="21"/>
        <v>176.27688014337755</v>
      </c>
      <c r="K29" s="31">
        <f t="shared" ca="1" si="21"/>
        <v>175.76273924295938</v>
      </c>
      <c r="L29" s="31">
        <f t="shared" ca="1" si="21"/>
        <v>175.25009792016741</v>
      </c>
      <c r="M29" s="31">
        <f t="shared" ca="1" si="21"/>
        <v>174.73895180123361</v>
      </c>
      <c r="N29" s="31">
        <f t="shared" ca="1" si="21"/>
        <v>174.22929652514668</v>
      </c>
      <c r="O29" s="31">
        <f t="shared" ca="1" si="21"/>
        <v>173.721127743615</v>
      </c>
      <c r="S29" s="31">
        <f t="shared" ca="1" si="22"/>
        <v>337.82075003352281</v>
      </c>
      <c r="T29" s="31">
        <f t="shared" ca="1" si="22"/>
        <v>336.41316357504974</v>
      </c>
      <c r="U29" s="31">
        <f t="shared" ca="1" si="22"/>
        <v>335.01144206015368</v>
      </c>
      <c r="V29" s="31">
        <f t="shared" ca="1" si="22"/>
        <v>333.61556105156973</v>
      </c>
      <c r="W29" s="31">
        <f t="shared" ca="1" si="22"/>
        <v>332.22549621385485</v>
      </c>
      <c r="X29" s="31">
        <f t="shared" ca="1" si="22"/>
        <v>330.84122331296379</v>
      </c>
      <c r="Y29" s="31">
        <f t="shared" ca="1" si="22"/>
        <v>329.4627182158265</v>
      </c>
      <c r="Z29" s="31">
        <f t="shared" ca="1" si="22"/>
        <v>328.08995688992724</v>
      </c>
      <c r="AA29" s="31">
        <f t="shared" ca="1" si="22"/>
        <v>326.7229154028858</v>
      </c>
      <c r="AB29" s="31">
        <f t="shared" ca="1" si="22"/>
        <v>325.36156992204042</v>
      </c>
      <c r="AC29" s="31">
        <f t="shared" ca="1" si="22"/>
        <v>324.00589671403196</v>
      </c>
      <c r="AD29" s="31">
        <f t="shared" ca="1" si="22"/>
        <v>322.65587214439017</v>
      </c>
      <c r="AH29" s="31">
        <f t="shared" ca="1" si="23"/>
        <v>395.72934901714513</v>
      </c>
      <c r="AI29" s="31">
        <f t="shared" ca="1" si="23"/>
        <v>393.88261205506512</v>
      </c>
      <c r="AJ29" s="31">
        <f t="shared" ca="1" si="23"/>
        <v>392.04449319880808</v>
      </c>
      <c r="AK29" s="31">
        <f t="shared" ca="1" si="23"/>
        <v>390.21495223054706</v>
      </c>
      <c r="AL29" s="31">
        <f t="shared" ca="1" si="23"/>
        <v>388.39394912013785</v>
      </c>
      <c r="AM29" s="31">
        <f t="shared" ca="1" si="23"/>
        <v>386.58144402424381</v>
      </c>
      <c r="AN29" s="31">
        <f t="shared" ca="1" si="23"/>
        <v>384.77739728546402</v>
      </c>
      <c r="AO29" s="31">
        <f t="shared" ca="1" si="23"/>
        <v>382.98176943146524</v>
      </c>
      <c r="AP29" s="31">
        <f t="shared" ca="1" si="23"/>
        <v>381.19452117411834</v>
      </c>
      <c r="AQ29" s="31">
        <f t="shared" ca="1" si="23"/>
        <v>379.41561340863916</v>
      </c>
      <c r="AR29" s="31">
        <f t="shared" ca="1" si="23"/>
        <v>377.6450072127322</v>
      </c>
      <c r="AS29" s="31">
        <f t="shared" ca="1" si="23"/>
        <v>375.88266384573944</v>
      </c>
      <c r="AW29" s="31">
        <f t="shared" si="24"/>
        <v>660.46021429826089</v>
      </c>
      <c r="AX29" s="31">
        <f t="shared" ca="1" si="24"/>
        <v>497.7666442248663</v>
      </c>
      <c r="AY29" s="31">
        <f t="shared" ca="1" si="24"/>
        <v>494.9459665742587</v>
      </c>
      <c r="AZ29" s="31">
        <f t="shared" ca="1" si="24"/>
        <v>492.14127276367122</v>
      </c>
      <c r="BA29" s="31">
        <f t="shared" ca="1" si="24"/>
        <v>489.35247221801029</v>
      </c>
      <c r="BB29" s="31">
        <f t="shared" ca="1" si="24"/>
        <v>486.57947487544163</v>
      </c>
      <c r="BC29" s="31">
        <f t="shared" ca="1" si="24"/>
        <v>483.82219118448074</v>
      </c>
      <c r="BD29" s="31">
        <f t="shared" ca="1" si="24"/>
        <v>481.08053210110211</v>
      </c>
      <c r="BE29" s="31">
        <f t="shared" ca="1" si="24"/>
        <v>478.35440908586253</v>
      </c>
      <c r="BF29" s="31">
        <f t="shared" ca="1" si="24"/>
        <v>475.64373410104264</v>
      </c>
      <c r="BG29" s="31">
        <f t="shared" ca="1" si="24"/>
        <v>472.94841960780337</v>
      </c>
      <c r="BH29" s="31">
        <f t="shared" ca="1" si="24"/>
        <v>470.26837856335914</v>
      </c>
      <c r="BL29" s="31">
        <f t="shared" ca="1" si="25"/>
        <v>825.57526787282609</v>
      </c>
      <c r="BM29" s="31">
        <f t="shared" ca="1" si="25"/>
        <v>591.20557529292034</v>
      </c>
      <c r="BN29" s="31">
        <f t="shared" ca="1" si="25"/>
        <v>587.26420479096748</v>
      </c>
      <c r="BO29" s="31">
        <f t="shared" ca="1" si="25"/>
        <v>583.349110092361</v>
      </c>
      <c r="BP29" s="31">
        <f t="shared" ca="1" si="25"/>
        <v>579.46011602507861</v>
      </c>
      <c r="BQ29" s="31">
        <f t="shared" ca="1" si="25"/>
        <v>575.59704858491148</v>
      </c>
      <c r="BR29" s="31">
        <f t="shared" ca="1" si="25"/>
        <v>571.75973492767866</v>
      </c>
      <c r="BS29" s="31">
        <f t="shared" ca="1" si="25"/>
        <v>567.94800336149422</v>
      </c>
      <c r="BT29" s="31">
        <f t="shared" ca="1" si="25"/>
        <v>564.16168333908422</v>
      </c>
      <c r="BU29" s="31">
        <f t="shared" ca="1" si="25"/>
        <v>560.40060545015706</v>
      </c>
      <c r="BV29" s="31">
        <f t="shared" ca="1" si="25"/>
        <v>556.66460141382265</v>
      </c>
      <c r="BW29" s="31">
        <f t="shared" ca="1" si="25"/>
        <v>552.95350407106389</v>
      </c>
    </row>
    <row r="30" spans="1:75">
      <c r="A30" s="17">
        <v>23</v>
      </c>
      <c r="B30" s="17">
        <v>0.85</v>
      </c>
      <c r="C30" s="17">
        <f t="shared" si="20"/>
        <v>1.4930616546636218E-2</v>
      </c>
      <c r="D30" s="31">
        <f t="shared" ca="1" si="21"/>
        <v>324.43498668140558</v>
      </c>
      <c r="E30" s="31">
        <f t="shared" ca="1" si="21"/>
        <v>323.48871797025146</v>
      </c>
      <c r="F30" s="31">
        <f t="shared" ca="1" si="21"/>
        <v>322.54520920950483</v>
      </c>
      <c r="G30" s="31">
        <f t="shared" ca="1" si="21"/>
        <v>321.60445234931052</v>
      </c>
      <c r="H30" s="31">
        <f t="shared" ca="1" si="21"/>
        <v>320.66643936329166</v>
      </c>
      <c r="I30" s="31">
        <f t="shared" ca="1" si="21"/>
        <v>319.73116224848206</v>
      </c>
      <c r="J30" s="31">
        <f t="shared" ca="1" si="21"/>
        <v>318.79861302525728</v>
      </c>
      <c r="K30" s="31">
        <f t="shared" ca="1" si="21"/>
        <v>317.86878373726699</v>
      </c>
      <c r="L30" s="31">
        <f t="shared" ca="1" si="21"/>
        <v>316.94166645136659</v>
      </c>
      <c r="M30" s="31">
        <f t="shared" ca="1" si="21"/>
        <v>316.01725325755018</v>
      </c>
      <c r="N30" s="31">
        <f t="shared" ca="1" si="21"/>
        <v>315.09553626888231</v>
      </c>
      <c r="O30" s="31">
        <f t="shared" ca="1" si="21"/>
        <v>314.17650762143137</v>
      </c>
      <c r="S30" s="31">
        <f t="shared" ca="1" si="22"/>
        <v>610.95242027339236</v>
      </c>
      <c r="T30" s="31">
        <f t="shared" ca="1" si="22"/>
        <v>608.4067851889198</v>
      </c>
      <c r="U30" s="31">
        <f t="shared" ca="1" si="22"/>
        <v>605.87175691729931</v>
      </c>
      <c r="V30" s="31">
        <f t="shared" ca="1" si="22"/>
        <v>603.34729126347725</v>
      </c>
      <c r="W30" s="31">
        <f t="shared" ca="1" si="22"/>
        <v>600.83334421654604</v>
      </c>
      <c r="X30" s="31">
        <f t="shared" ca="1" si="22"/>
        <v>598.32987194897714</v>
      </c>
      <c r="Y30" s="31">
        <f t="shared" ca="1" si="22"/>
        <v>595.83683081585639</v>
      </c>
      <c r="Z30" s="31">
        <f t="shared" ca="1" si="22"/>
        <v>593.35417735412375</v>
      </c>
      <c r="AA30" s="31">
        <f t="shared" ca="1" si="22"/>
        <v>590.88186828181483</v>
      </c>
      <c r="AB30" s="31">
        <f t="shared" ca="1" si="22"/>
        <v>588.41986049730724</v>
      </c>
      <c r="AC30" s="31">
        <f t="shared" ca="1" si="22"/>
        <v>585.96811107856843</v>
      </c>
      <c r="AD30" s="31">
        <f t="shared" ca="1" si="22"/>
        <v>583.52657728240786</v>
      </c>
      <c r="AH30" s="31">
        <f t="shared" ca="1" si="23"/>
        <v>715.6807375841986</v>
      </c>
      <c r="AI30" s="31">
        <f t="shared" ca="1" si="23"/>
        <v>712.34089414213906</v>
      </c>
      <c r="AJ30" s="31">
        <f t="shared" ca="1" si="23"/>
        <v>709.01663663614227</v>
      </c>
      <c r="AK30" s="31">
        <f t="shared" ca="1" si="23"/>
        <v>705.70789233184041</v>
      </c>
      <c r="AL30" s="31">
        <f t="shared" ca="1" si="23"/>
        <v>702.41458883429186</v>
      </c>
      <c r="AM30" s="31">
        <f t="shared" ca="1" si="23"/>
        <v>699.13665408639838</v>
      </c>
      <c r="AN30" s="31">
        <f t="shared" ca="1" si="23"/>
        <v>695.87401636732864</v>
      </c>
      <c r="AO30" s="31">
        <f t="shared" ca="1" si="23"/>
        <v>692.62660429094785</v>
      </c>
      <c r="AP30" s="31">
        <f t="shared" ca="1" si="23"/>
        <v>689.39434680425666</v>
      </c>
      <c r="AQ30" s="31">
        <f t="shared" ca="1" si="23"/>
        <v>686.17717318583686</v>
      </c>
      <c r="AR30" s="31">
        <f t="shared" ca="1" si="23"/>
        <v>682.97501304430295</v>
      </c>
      <c r="AS30" s="31">
        <f t="shared" ca="1" si="23"/>
        <v>679.78779631676286</v>
      </c>
      <c r="AW30" s="31">
        <f t="shared" si="24"/>
        <v>1194.4493237308975</v>
      </c>
      <c r="AX30" s="31">
        <f t="shared" ca="1" si="24"/>
        <v>900.21627147050299</v>
      </c>
      <c r="AY30" s="31">
        <f t="shared" ca="1" si="24"/>
        <v>895.11504593217012</v>
      </c>
      <c r="AZ30" s="31">
        <f t="shared" ca="1" si="24"/>
        <v>890.04272733855441</v>
      </c>
      <c r="BA30" s="31">
        <f t="shared" ca="1" si="24"/>
        <v>884.9991518836357</v>
      </c>
      <c r="BB30" s="31">
        <f t="shared" ca="1" si="24"/>
        <v>879.98415668962855</v>
      </c>
      <c r="BC30" s="31">
        <f t="shared" ca="1" si="24"/>
        <v>874.99757980172058</v>
      </c>
      <c r="BD30" s="31">
        <f t="shared" ca="1" si="24"/>
        <v>870.03926018284426</v>
      </c>
      <c r="BE30" s="31">
        <f t="shared" ca="1" si="24"/>
        <v>865.10903770847483</v>
      </c>
      <c r="BF30" s="31">
        <f t="shared" ca="1" si="24"/>
        <v>860.20675316146014</v>
      </c>
      <c r="BG30" s="31">
        <f t="shared" ca="1" si="24"/>
        <v>855.33224822687851</v>
      </c>
      <c r="BH30" s="31">
        <f t="shared" ca="1" si="24"/>
        <v>850.48536548692607</v>
      </c>
      <c r="BL30" s="31">
        <f t="shared" ca="1" si="25"/>
        <v>1493.0616546636218</v>
      </c>
      <c r="BM30" s="31">
        <f t="shared" ca="1" si="25"/>
        <v>1069.2015723382603</v>
      </c>
      <c r="BN30" s="31">
        <f t="shared" ca="1" si="25"/>
        <v>1062.073561856005</v>
      </c>
      <c r="BO30" s="31">
        <f t="shared" ca="1" si="25"/>
        <v>1054.9930714436316</v>
      </c>
      <c r="BP30" s="31">
        <f t="shared" ca="1" si="25"/>
        <v>1047.9597843006743</v>
      </c>
      <c r="BQ30" s="31">
        <f t="shared" ca="1" si="25"/>
        <v>1040.9733857386698</v>
      </c>
      <c r="BR30" s="31">
        <f t="shared" ca="1" si="25"/>
        <v>1034.0335631670787</v>
      </c>
      <c r="BS30" s="31">
        <f t="shared" ca="1" si="25"/>
        <v>1027.140006079298</v>
      </c>
      <c r="BT30" s="31">
        <f t="shared" ca="1" si="25"/>
        <v>1020.2924060387694</v>
      </c>
      <c r="BU30" s="31">
        <f t="shared" ca="1" si="25"/>
        <v>1013.4904566651777</v>
      </c>
      <c r="BV30" s="31">
        <f t="shared" ca="1" si="25"/>
        <v>1006.7338536207433</v>
      </c>
      <c r="BW30" s="31">
        <f t="shared" ca="1" si="25"/>
        <v>1000.0222945966051</v>
      </c>
    </row>
    <row r="31" spans="1:75">
      <c r="A31" s="17">
        <v>24</v>
      </c>
      <c r="B31" s="17">
        <v>0.14000000000000001</v>
      </c>
      <c r="C31" s="17">
        <f t="shared" si="20"/>
        <v>2.4591603723871421E-3</v>
      </c>
      <c r="D31" s="31">
        <f t="shared" ca="1" si="21"/>
        <v>53.436350747525637</v>
      </c>
      <c r="E31" s="31">
        <f t="shared" ca="1" si="21"/>
        <v>53.280494724512018</v>
      </c>
      <c r="F31" s="31">
        <f t="shared" ca="1" si="21"/>
        <v>53.125093281565512</v>
      </c>
      <c r="G31" s="31">
        <f t="shared" ca="1" si="21"/>
        <v>52.970145092827622</v>
      </c>
      <c r="H31" s="31">
        <f t="shared" ca="1" si="21"/>
        <v>52.81564883630687</v>
      </c>
      <c r="I31" s="31">
        <f t="shared" ca="1" si="21"/>
        <v>52.661603193867649</v>
      </c>
      <c r="J31" s="31">
        <f t="shared" ca="1" si="21"/>
        <v>52.508006851218859</v>
      </c>
      <c r="K31" s="31">
        <f t="shared" ca="1" si="21"/>
        <v>52.354858497902811</v>
      </c>
      <c r="L31" s="31">
        <f t="shared" ca="1" si="21"/>
        <v>52.202156827283922</v>
      </c>
      <c r="M31" s="31">
        <f t="shared" ca="1" si="21"/>
        <v>52.049900536537677</v>
      </c>
      <c r="N31" s="31">
        <f t="shared" ca="1" si="21"/>
        <v>51.898088326639446</v>
      </c>
      <c r="O31" s="31">
        <f t="shared" ca="1" si="21"/>
        <v>51.746718902353415</v>
      </c>
      <c r="S31" s="31">
        <f t="shared" ca="1" si="22"/>
        <v>100.62745745679405</v>
      </c>
      <c r="T31" s="31">
        <f t="shared" ca="1" si="22"/>
        <v>100.2081763840574</v>
      </c>
      <c r="U31" s="31">
        <f t="shared" ca="1" si="22"/>
        <v>99.790642315790478</v>
      </c>
      <c r="V31" s="31">
        <f t="shared" ca="1" si="22"/>
        <v>99.374847972808027</v>
      </c>
      <c r="W31" s="31">
        <f t="shared" ca="1" si="22"/>
        <v>98.960786106254659</v>
      </c>
      <c r="X31" s="31">
        <f t="shared" ca="1" si="22"/>
        <v>98.5484494974786</v>
      </c>
      <c r="Y31" s="31">
        <f t="shared" ca="1" si="22"/>
        <v>98.137830957905777</v>
      </c>
      <c r="Z31" s="31">
        <f t="shared" ca="1" si="22"/>
        <v>97.728923328914519</v>
      </c>
      <c r="AA31" s="31">
        <f t="shared" ca="1" si="22"/>
        <v>97.321719481710687</v>
      </c>
      <c r="AB31" s="31">
        <f t="shared" ca="1" si="22"/>
        <v>96.916212317203559</v>
      </c>
      <c r="AC31" s="31">
        <f t="shared" ca="1" si="22"/>
        <v>96.512394765881879</v>
      </c>
      <c r="AD31" s="31">
        <f t="shared" ca="1" si="22"/>
        <v>96.110259787690723</v>
      </c>
      <c r="AH31" s="31">
        <f t="shared" ca="1" si="23"/>
        <v>117.87682736680921</v>
      </c>
      <c r="AI31" s="31">
        <f t="shared" ca="1" si="23"/>
        <v>117.32673550576411</v>
      </c>
      <c r="AJ31" s="31">
        <f t="shared" ca="1" si="23"/>
        <v>116.77921074007051</v>
      </c>
      <c r="AK31" s="31">
        <f t="shared" ca="1" si="23"/>
        <v>116.2342410899502</v>
      </c>
      <c r="AL31" s="31">
        <f t="shared" ca="1" si="23"/>
        <v>115.69181463153043</v>
      </c>
      <c r="AM31" s="31">
        <f t="shared" ca="1" si="23"/>
        <v>115.15191949658328</v>
      </c>
      <c r="AN31" s="31">
        <f t="shared" ca="1" si="23"/>
        <v>114.61454387226591</v>
      </c>
      <c r="AO31" s="31">
        <f t="shared" ca="1" si="23"/>
        <v>114.07967600086201</v>
      </c>
      <c r="AP31" s="31">
        <f t="shared" ca="1" si="23"/>
        <v>113.54730417952463</v>
      </c>
      <c r="AQ31" s="31">
        <f t="shared" ca="1" si="23"/>
        <v>113.0174167600202</v>
      </c>
      <c r="AR31" s="31">
        <f t="shared" ca="1" si="23"/>
        <v>112.49000214847344</v>
      </c>
      <c r="AS31" s="31">
        <f t="shared" ca="1" si="23"/>
        <v>111.9650488051139</v>
      </c>
      <c r="AW31" s="31">
        <f t="shared" si="24"/>
        <v>196.73282979097138</v>
      </c>
      <c r="AX31" s="31">
        <f t="shared" ca="1" si="24"/>
        <v>148.27091530102405</v>
      </c>
      <c r="AY31" s="31">
        <f t="shared" ca="1" si="24"/>
        <v>147.43071344765156</v>
      </c>
      <c r="AZ31" s="31">
        <f t="shared" ca="1" si="24"/>
        <v>146.59527273811486</v>
      </c>
      <c r="BA31" s="31">
        <f t="shared" ca="1" si="24"/>
        <v>145.76456619259883</v>
      </c>
      <c r="BB31" s="31">
        <f t="shared" ca="1" si="24"/>
        <v>144.93856698417412</v>
      </c>
      <c r="BC31" s="31">
        <f t="shared" ca="1" si="24"/>
        <v>144.11724843793047</v>
      </c>
      <c r="BD31" s="31">
        <f t="shared" ca="1" si="24"/>
        <v>143.30058403011554</v>
      </c>
      <c r="BE31" s="31">
        <f t="shared" ca="1" si="24"/>
        <v>142.48854738727823</v>
      </c>
      <c r="BF31" s="31">
        <f t="shared" ca="1" si="24"/>
        <v>141.68111228541699</v>
      </c>
      <c r="BG31" s="31">
        <f t="shared" ca="1" si="24"/>
        <v>140.87825264913295</v>
      </c>
      <c r="BH31" s="31">
        <f t="shared" ca="1" si="24"/>
        <v>140.07994255078785</v>
      </c>
      <c r="BL31" s="31">
        <f t="shared" ca="1" si="25"/>
        <v>245.91603723871421</v>
      </c>
      <c r="BM31" s="31">
        <f t="shared" ca="1" si="25"/>
        <v>176.10378838512526</v>
      </c>
      <c r="BN31" s="31">
        <f t="shared" ca="1" si="25"/>
        <v>174.92976312922437</v>
      </c>
      <c r="BO31" s="31">
        <f t="shared" ca="1" si="25"/>
        <v>173.76356470836288</v>
      </c>
      <c r="BP31" s="31">
        <f t="shared" ca="1" si="25"/>
        <v>172.60514094364049</v>
      </c>
      <c r="BQ31" s="31">
        <f t="shared" ca="1" si="25"/>
        <v>171.45444000401622</v>
      </c>
      <c r="BR31" s="31">
        <f t="shared" ca="1" si="25"/>
        <v>170.31141040398944</v>
      </c>
      <c r="BS31" s="31">
        <f t="shared" ca="1" si="25"/>
        <v>169.17600100129619</v>
      </c>
      <c r="BT31" s="31">
        <f t="shared" ca="1" si="25"/>
        <v>168.04816099462087</v>
      </c>
      <c r="BU31" s="31">
        <f t="shared" ca="1" si="25"/>
        <v>166.9278399213234</v>
      </c>
      <c r="BV31" s="31">
        <f t="shared" ca="1" si="25"/>
        <v>165.81498765518126</v>
      </c>
      <c r="BW31" s="31">
        <f t="shared" ca="1" si="25"/>
        <v>164.70955440414673</v>
      </c>
    </row>
    <row r="32" spans="1:75">
      <c r="A32" s="17">
        <v>25</v>
      </c>
      <c r="B32" s="17">
        <v>0.12</v>
      </c>
      <c r="C32" s="17">
        <f t="shared" si="20"/>
        <v>2.107851747760407E-3</v>
      </c>
      <c r="D32" s="31">
        <f t="shared" ca="1" si="21"/>
        <v>45.802586355021958</v>
      </c>
      <c r="E32" s="31">
        <f t="shared" ca="1" si="21"/>
        <v>45.668995478153143</v>
      </c>
      <c r="F32" s="31">
        <f t="shared" ca="1" si="21"/>
        <v>45.535794241341854</v>
      </c>
      <c r="G32" s="31">
        <f t="shared" ca="1" si="21"/>
        <v>45.402981508137948</v>
      </c>
      <c r="H32" s="31">
        <f t="shared" ca="1" si="21"/>
        <v>45.270556145405877</v>
      </c>
      <c r="I32" s="31">
        <f t="shared" ca="1" si="21"/>
        <v>45.13851702331511</v>
      </c>
      <c r="J32" s="31">
        <f t="shared" ca="1" si="21"/>
        <v>45.006863015330438</v>
      </c>
      <c r="K32" s="31">
        <f t="shared" ca="1" si="21"/>
        <v>44.8755929982024</v>
      </c>
      <c r="L32" s="31">
        <f t="shared" ca="1" si="21"/>
        <v>44.744705851957633</v>
      </c>
      <c r="M32" s="31">
        <f t="shared" ca="1" si="21"/>
        <v>44.614200459889432</v>
      </c>
      <c r="N32" s="31">
        <f t="shared" ca="1" si="21"/>
        <v>44.484075708548083</v>
      </c>
      <c r="O32" s="31">
        <f t="shared" ca="1" si="21"/>
        <v>44.354330487731488</v>
      </c>
      <c r="S32" s="31">
        <f t="shared" ca="1" si="22"/>
        <v>86.252106391537737</v>
      </c>
      <c r="T32" s="31">
        <f t="shared" ca="1" si="22"/>
        <v>85.892722614906319</v>
      </c>
      <c r="U32" s="31">
        <f t="shared" ca="1" si="22"/>
        <v>85.53483627067753</v>
      </c>
      <c r="V32" s="31">
        <f t="shared" ca="1" si="22"/>
        <v>85.178441119549717</v>
      </c>
      <c r="W32" s="31">
        <f t="shared" ca="1" si="22"/>
        <v>84.823530948218263</v>
      </c>
      <c r="X32" s="31">
        <f t="shared" ca="1" si="22"/>
        <v>84.470099569267347</v>
      </c>
      <c r="Y32" s="31">
        <f t="shared" ca="1" si="22"/>
        <v>84.11814082106207</v>
      </c>
      <c r="Z32" s="31">
        <f t="shared" ca="1" si="22"/>
        <v>83.76764856764099</v>
      </c>
      <c r="AA32" s="31">
        <f t="shared" ca="1" si="22"/>
        <v>83.418616698609142</v>
      </c>
      <c r="AB32" s="31">
        <f t="shared" ca="1" si="22"/>
        <v>83.071039129031604</v>
      </c>
      <c r="AC32" s="31">
        <f t="shared" ca="1" si="22"/>
        <v>82.724909799327307</v>
      </c>
      <c r="AD32" s="31">
        <f t="shared" ca="1" si="22"/>
        <v>82.380222675163452</v>
      </c>
      <c r="AH32" s="31">
        <f t="shared" ca="1" si="23"/>
        <v>101.03728060012214</v>
      </c>
      <c r="AI32" s="31">
        <f t="shared" ca="1" si="23"/>
        <v>100.56577329065492</v>
      </c>
      <c r="AJ32" s="31">
        <f t="shared" ca="1" si="23"/>
        <v>100.09646634863184</v>
      </c>
      <c r="AK32" s="31">
        <f t="shared" ca="1" si="23"/>
        <v>99.629349505671584</v>
      </c>
      <c r="AL32" s="31">
        <f t="shared" ca="1" si="23"/>
        <v>99.164412541311776</v>
      </c>
      <c r="AM32" s="31">
        <f t="shared" ca="1" si="23"/>
        <v>98.701645282785648</v>
      </c>
      <c r="AN32" s="31">
        <f t="shared" ca="1" si="23"/>
        <v>98.241037604799317</v>
      </c>
      <c r="AO32" s="31">
        <f t="shared" ca="1" si="23"/>
        <v>97.78257942931026</v>
      </c>
      <c r="AP32" s="31">
        <f t="shared" ca="1" si="23"/>
        <v>97.326260725306796</v>
      </c>
      <c r="AQ32" s="31">
        <f t="shared" ca="1" si="23"/>
        <v>96.872071508588718</v>
      </c>
      <c r="AR32" s="31">
        <f t="shared" ca="1" si="23"/>
        <v>96.42000184154864</v>
      </c>
      <c r="AS32" s="31">
        <f t="shared" ca="1" si="23"/>
        <v>95.970041832954749</v>
      </c>
      <c r="AW32" s="31">
        <f t="shared" si="24"/>
        <v>168.62813982083256</v>
      </c>
      <c r="AX32" s="31">
        <f t="shared" ca="1" si="24"/>
        <v>127.08935597230628</v>
      </c>
      <c r="AY32" s="31">
        <f t="shared" ca="1" si="24"/>
        <v>126.36918295512987</v>
      </c>
      <c r="AZ32" s="31">
        <f t="shared" ca="1" si="24"/>
        <v>125.65309091838414</v>
      </c>
      <c r="BA32" s="31">
        <f t="shared" ca="1" si="24"/>
        <v>124.94105673651326</v>
      </c>
      <c r="BB32" s="31">
        <f t="shared" ca="1" si="24"/>
        <v>124.23305741500637</v>
      </c>
      <c r="BC32" s="31">
        <f t="shared" ca="1" si="24"/>
        <v>123.52907008965465</v>
      </c>
      <c r="BD32" s="31">
        <f t="shared" ca="1" si="24"/>
        <v>122.82907202581329</v>
      </c>
      <c r="BE32" s="31">
        <f t="shared" ca="1" si="24"/>
        <v>122.13304061766702</v>
      </c>
      <c r="BF32" s="31">
        <f t="shared" ca="1" si="24"/>
        <v>121.44095338750024</v>
      </c>
      <c r="BG32" s="31">
        <f t="shared" ca="1" si="24"/>
        <v>120.75278798497106</v>
      </c>
      <c r="BH32" s="31">
        <f t="shared" ca="1" si="24"/>
        <v>120.06852218638956</v>
      </c>
      <c r="BL32" s="31">
        <f t="shared" ca="1" si="25"/>
        <v>210.78517477604069</v>
      </c>
      <c r="BM32" s="31">
        <f t="shared" ca="1" si="25"/>
        <v>150.94610433010732</v>
      </c>
      <c r="BN32" s="31">
        <f t="shared" ca="1" si="25"/>
        <v>149.93979696790657</v>
      </c>
      <c r="BO32" s="31">
        <f t="shared" ca="1" si="25"/>
        <v>148.94019832145386</v>
      </c>
      <c r="BP32" s="31">
        <f t="shared" ca="1" si="25"/>
        <v>147.94726366597752</v>
      </c>
      <c r="BQ32" s="31">
        <f t="shared" ca="1" si="25"/>
        <v>146.960948574871</v>
      </c>
      <c r="BR32" s="31">
        <f t="shared" ca="1" si="25"/>
        <v>145.9812089177052</v>
      </c>
      <c r="BS32" s="31">
        <f t="shared" ca="1" si="25"/>
        <v>145.00800085825384</v>
      </c>
      <c r="BT32" s="31">
        <f t="shared" ca="1" si="25"/>
        <v>144.04128085253214</v>
      </c>
      <c r="BU32" s="31">
        <f t="shared" ca="1" si="25"/>
        <v>143.08100564684858</v>
      </c>
      <c r="BV32" s="31">
        <f t="shared" ca="1" si="25"/>
        <v>142.12713227586963</v>
      </c>
      <c r="BW32" s="31">
        <f t="shared" ca="1" si="25"/>
        <v>141.17961806069718</v>
      </c>
    </row>
    <row r="33" spans="1:75">
      <c r="A33" s="17">
        <v>26</v>
      </c>
      <c r="B33" s="17">
        <v>0.57999999999999996</v>
      </c>
      <c r="C33" s="17">
        <f t="shared" si="20"/>
        <v>1.0187950114175301E-2</v>
      </c>
      <c r="D33" s="31">
        <f t="shared" ca="1" si="21"/>
        <v>221.37916738260614</v>
      </c>
      <c r="E33" s="31">
        <f t="shared" ca="1" si="21"/>
        <v>220.73347814440686</v>
      </c>
      <c r="F33" s="31">
        <f t="shared" ca="1" si="21"/>
        <v>220.08967216648563</v>
      </c>
      <c r="G33" s="31">
        <f t="shared" ca="1" si="21"/>
        <v>219.4477439560001</v>
      </c>
      <c r="H33" s="31">
        <f t="shared" ca="1" si="21"/>
        <v>218.80768803612841</v>
      </c>
      <c r="I33" s="31">
        <f t="shared" ca="1" si="21"/>
        <v>218.16949894602305</v>
      </c>
      <c r="J33" s="31">
        <f t="shared" ca="1" si="21"/>
        <v>217.53317124076378</v>
      </c>
      <c r="K33" s="31">
        <f t="shared" ca="1" si="21"/>
        <v>216.89869949131159</v>
      </c>
      <c r="L33" s="31">
        <f t="shared" ca="1" si="21"/>
        <v>216.26607828446188</v>
      </c>
      <c r="M33" s="31">
        <f t="shared" ca="1" si="21"/>
        <v>215.63530222279891</v>
      </c>
      <c r="N33" s="31">
        <f t="shared" ca="1" si="21"/>
        <v>215.00636592464909</v>
      </c>
      <c r="O33" s="31">
        <f t="shared" ca="1" si="21"/>
        <v>214.37926402403551</v>
      </c>
      <c r="S33" s="31">
        <f t="shared" ca="1" si="22"/>
        <v>416.8851808924324</v>
      </c>
      <c r="T33" s="31">
        <f t="shared" ca="1" si="22"/>
        <v>415.14815930538055</v>
      </c>
      <c r="U33" s="31">
        <f t="shared" ca="1" si="22"/>
        <v>413.41837530827473</v>
      </c>
      <c r="V33" s="31">
        <f t="shared" ca="1" si="22"/>
        <v>411.69579874449033</v>
      </c>
      <c r="W33" s="31">
        <f t="shared" ca="1" si="22"/>
        <v>409.98039958305492</v>
      </c>
      <c r="X33" s="31">
        <f t="shared" ca="1" si="22"/>
        <v>408.27214791812554</v>
      </c>
      <c r="Y33" s="31">
        <f t="shared" ca="1" si="22"/>
        <v>406.57101396846673</v>
      </c>
      <c r="Z33" s="31">
        <f t="shared" ca="1" si="22"/>
        <v>404.87696807693146</v>
      </c>
      <c r="AA33" s="31">
        <f t="shared" ca="1" si="22"/>
        <v>403.18998070994422</v>
      </c>
      <c r="AB33" s="31">
        <f t="shared" ca="1" si="22"/>
        <v>401.51002245698606</v>
      </c>
      <c r="AC33" s="31">
        <f t="shared" ca="1" si="22"/>
        <v>399.83706403008193</v>
      </c>
      <c r="AD33" s="31">
        <f t="shared" ca="1" si="22"/>
        <v>398.17107626329005</v>
      </c>
      <c r="AH33" s="31">
        <f t="shared" ca="1" si="23"/>
        <v>488.34685623392375</v>
      </c>
      <c r="AI33" s="31">
        <f t="shared" ca="1" si="23"/>
        <v>486.06790423816545</v>
      </c>
      <c r="AJ33" s="31">
        <f t="shared" ca="1" si="23"/>
        <v>483.79958735172056</v>
      </c>
      <c r="AK33" s="31">
        <f t="shared" ca="1" si="23"/>
        <v>481.54185594407932</v>
      </c>
      <c r="AL33" s="31">
        <f t="shared" ca="1" si="23"/>
        <v>479.29466061634025</v>
      </c>
      <c r="AM33" s="31">
        <f t="shared" ca="1" si="23"/>
        <v>477.05795220013061</v>
      </c>
      <c r="AN33" s="31">
        <f t="shared" ca="1" si="23"/>
        <v>474.83168175653009</v>
      </c>
      <c r="AO33" s="31">
        <f t="shared" ca="1" si="23"/>
        <v>472.61580057499964</v>
      </c>
      <c r="AP33" s="31">
        <f t="shared" ca="1" si="23"/>
        <v>470.41026017231621</v>
      </c>
      <c r="AQ33" s="31">
        <f t="shared" ca="1" si="23"/>
        <v>468.21501229151215</v>
      </c>
      <c r="AR33" s="31">
        <f t="shared" ca="1" si="23"/>
        <v>466.03000890081842</v>
      </c>
      <c r="AS33" s="31">
        <f t="shared" ca="1" si="23"/>
        <v>463.85520219261463</v>
      </c>
      <c r="AW33" s="31">
        <f t="shared" si="24"/>
        <v>815.03600913402408</v>
      </c>
      <c r="AX33" s="31">
        <f t="shared" ca="1" si="24"/>
        <v>614.26522053281371</v>
      </c>
      <c r="AY33" s="31">
        <f t="shared" ca="1" si="24"/>
        <v>610.78438428312779</v>
      </c>
      <c r="AZ33" s="31">
        <f t="shared" ca="1" si="24"/>
        <v>607.32327277219008</v>
      </c>
      <c r="BA33" s="31">
        <f t="shared" ca="1" si="24"/>
        <v>603.88177422648084</v>
      </c>
      <c r="BB33" s="31">
        <f t="shared" ca="1" si="24"/>
        <v>600.45977750586405</v>
      </c>
      <c r="BC33" s="31">
        <f t="shared" ca="1" si="24"/>
        <v>597.0571720999975</v>
      </c>
      <c r="BD33" s="31">
        <f t="shared" ca="1" si="24"/>
        <v>593.67384812476428</v>
      </c>
      <c r="BE33" s="31">
        <f t="shared" ca="1" si="24"/>
        <v>590.30969631872392</v>
      </c>
      <c r="BF33" s="31">
        <f t="shared" ca="1" si="24"/>
        <v>586.9646080395845</v>
      </c>
      <c r="BG33" s="31">
        <f t="shared" ca="1" si="24"/>
        <v>583.63847526069344</v>
      </c>
      <c r="BH33" s="31">
        <f t="shared" ca="1" si="24"/>
        <v>580.33119056754958</v>
      </c>
      <c r="BL33" s="31">
        <f t="shared" ca="1" si="25"/>
        <v>1018.7950114175301</v>
      </c>
      <c r="BM33" s="31">
        <f t="shared" ca="1" si="25"/>
        <v>729.57283759551865</v>
      </c>
      <c r="BN33" s="31">
        <f t="shared" ca="1" si="25"/>
        <v>724.7090186782151</v>
      </c>
      <c r="BO33" s="31">
        <f t="shared" ca="1" si="25"/>
        <v>719.8776252203603</v>
      </c>
      <c r="BP33" s="31">
        <f t="shared" ca="1" si="25"/>
        <v>715.07844105222466</v>
      </c>
      <c r="BQ33" s="31">
        <f t="shared" ca="1" si="25"/>
        <v>710.3112514452099</v>
      </c>
      <c r="BR33" s="31">
        <f t="shared" ca="1" si="25"/>
        <v>705.57584310224183</v>
      </c>
      <c r="BS33" s="31">
        <f t="shared" ca="1" si="25"/>
        <v>700.87200414822678</v>
      </c>
      <c r="BT33" s="31">
        <f t="shared" ca="1" si="25"/>
        <v>696.19952412057205</v>
      </c>
      <c r="BU33" s="31">
        <f t="shared" ca="1" si="25"/>
        <v>691.55819395976823</v>
      </c>
      <c r="BV33" s="31">
        <f t="shared" ca="1" si="25"/>
        <v>686.94780600003651</v>
      </c>
      <c r="BW33" s="31">
        <f t="shared" ca="1" si="25"/>
        <v>682.36815396003635</v>
      </c>
    </row>
    <row r="34" spans="1:75">
      <c r="A34" s="17">
        <v>27</v>
      </c>
      <c r="B34" s="17">
        <v>0.56999999999999995</v>
      </c>
      <c r="C34" s="17">
        <f t="shared" si="20"/>
        <v>1.0012295801861934E-2</v>
      </c>
      <c r="D34" s="31">
        <f t="shared" ca="1" si="21"/>
        <v>217.56228518635433</v>
      </c>
      <c r="E34" s="31">
        <f t="shared" ca="1" si="21"/>
        <v>216.92772852122744</v>
      </c>
      <c r="F34" s="31">
        <f t="shared" ca="1" si="21"/>
        <v>216.29502264637381</v>
      </c>
      <c r="G34" s="31">
        <f t="shared" ca="1" si="21"/>
        <v>215.66416216365528</v>
      </c>
      <c r="H34" s="31">
        <f t="shared" ca="1" si="21"/>
        <v>215.03514169067793</v>
      </c>
      <c r="I34" s="31">
        <f t="shared" ca="1" si="21"/>
        <v>214.4079558607468</v>
      </c>
      <c r="J34" s="31">
        <f t="shared" ca="1" si="21"/>
        <v>213.78259932281958</v>
      </c>
      <c r="K34" s="31">
        <f t="shared" ca="1" si="21"/>
        <v>213.1590667414614</v>
      </c>
      <c r="L34" s="31">
        <f t="shared" ca="1" si="21"/>
        <v>212.53735279679876</v>
      </c>
      <c r="M34" s="31">
        <f t="shared" ca="1" si="21"/>
        <v>211.9174521844748</v>
      </c>
      <c r="N34" s="31">
        <f t="shared" ca="1" si="21"/>
        <v>211.29935961560341</v>
      </c>
      <c r="O34" s="31">
        <f t="shared" ca="1" si="21"/>
        <v>210.68306981672455</v>
      </c>
      <c r="S34" s="31">
        <f t="shared" ca="1" si="22"/>
        <v>409.69750535980427</v>
      </c>
      <c r="T34" s="31">
        <f t="shared" ca="1" si="22"/>
        <v>407.99043242080501</v>
      </c>
      <c r="U34" s="31">
        <f t="shared" ca="1" si="22"/>
        <v>406.29047228571829</v>
      </c>
      <c r="V34" s="31">
        <f t="shared" ca="1" si="22"/>
        <v>404.59759531786119</v>
      </c>
      <c r="W34" s="31">
        <f t="shared" ca="1" si="22"/>
        <v>402.91177200403678</v>
      </c>
      <c r="X34" s="31">
        <f t="shared" ca="1" si="22"/>
        <v>401.23297295401989</v>
      </c>
      <c r="Y34" s="31">
        <f t="shared" ca="1" si="22"/>
        <v>399.56116890004489</v>
      </c>
      <c r="Z34" s="31">
        <f t="shared" ca="1" si="22"/>
        <v>397.89633069629474</v>
      </c>
      <c r="AA34" s="31">
        <f t="shared" ca="1" si="22"/>
        <v>396.23842931839346</v>
      </c>
      <c r="AB34" s="31">
        <f t="shared" ca="1" si="22"/>
        <v>394.58743586290012</v>
      </c>
      <c r="AC34" s="31">
        <f t="shared" ca="1" si="22"/>
        <v>392.94332154680467</v>
      </c>
      <c r="AD34" s="31">
        <f t="shared" ca="1" si="22"/>
        <v>391.30605770702641</v>
      </c>
      <c r="AH34" s="31">
        <f t="shared" ca="1" si="23"/>
        <v>479.92708285058023</v>
      </c>
      <c r="AI34" s="31">
        <f t="shared" ca="1" si="23"/>
        <v>477.68742313061091</v>
      </c>
      <c r="AJ34" s="31">
        <f t="shared" ca="1" si="23"/>
        <v>475.45821515600124</v>
      </c>
      <c r="AK34" s="31">
        <f t="shared" ca="1" si="23"/>
        <v>473.23941015194004</v>
      </c>
      <c r="AL34" s="31">
        <f t="shared" ca="1" si="23"/>
        <v>471.03095957123099</v>
      </c>
      <c r="AM34" s="31">
        <f t="shared" ca="1" si="23"/>
        <v>468.83281509323183</v>
      </c>
      <c r="AN34" s="31">
        <f t="shared" ca="1" si="23"/>
        <v>466.64492862279678</v>
      </c>
      <c r="AO34" s="31">
        <f t="shared" ca="1" si="23"/>
        <v>464.46725228922378</v>
      </c>
      <c r="AP34" s="31">
        <f t="shared" ca="1" si="23"/>
        <v>462.29973844520731</v>
      </c>
      <c r="AQ34" s="31">
        <f t="shared" ca="1" si="23"/>
        <v>460.14233966579644</v>
      </c>
      <c r="AR34" s="31">
        <f t="shared" ca="1" si="23"/>
        <v>457.99500874735605</v>
      </c>
      <c r="AS34" s="31">
        <f t="shared" ca="1" si="23"/>
        <v>455.85769870653507</v>
      </c>
      <c r="AW34" s="31">
        <f t="shared" si="24"/>
        <v>800.98366414895474</v>
      </c>
      <c r="AX34" s="31">
        <f t="shared" ca="1" si="24"/>
        <v>603.67444086845489</v>
      </c>
      <c r="AY34" s="31">
        <f t="shared" ca="1" si="24"/>
        <v>600.25361903686701</v>
      </c>
      <c r="AZ34" s="31">
        <f t="shared" ca="1" si="24"/>
        <v>596.85218186232476</v>
      </c>
      <c r="BA34" s="31">
        <f t="shared" ca="1" si="24"/>
        <v>593.47001949843798</v>
      </c>
      <c r="BB34" s="31">
        <f t="shared" ca="1" si="24"/>
        <v>590.10702272128026</v>
      </c>
      <c r="BC34" s="31">
        <f t="shared" ca="1" si="24"/>
        <v>586.76308292585963</v>
      </c>
      <c r="BD34" s="31">
        <f t="shared" ca="1" si="24"/>
        <v>583.43809212261317</v>
      </c>
      <c r="BE34" s="31">
        <f t="shared" ca="1" si="24"/>
        <v>580.13194293391837</v>
      </c>
      <c r="BF34" s="31">
        <f t="shared" ca="1" si="24"/>
        <v>576.84452859062617</v>
      </c>
      <c r="BG34" s="31">
        <f t="shared" ca="1" si="24"/>
        <v>573.57574292861261</v>
      </c>
      <c r="BH34" s="31">
        <f t="shared" ca="1" si="24"/>
        <v>570.32548038535037</v>
      </c>
      <c r="BL34" s="31">
        <f t="shared" ca="1" si="25"/>
        <v>1001.2295801861934</v>
      </c>
      <c r="BM34" s="31">
        <f t="shared" ca="1" si="25"/>
        <v>716.99399556800984</v>
      </c>
      <c r="BN34" s="31">
        <f t="shared" ca="1" si="25"/>
        <v>712.21403559755629</v>
      </c>
      <c r="BO34" s="31">
        <f t="shared" ca="1" si="25"/>
        <v>707.46594202690585</v>
      </c>
      <c r="BP34" s="31">
        <f t="shared" ca="1" si="25"/>
        <v>702.7495024133932</v>
      </c>
      <c r="BQ34" s="31">
        <f t="shared" ca="1" si="25"/>
        <v>698.06450573063728</v>
      </c>
      <c r="BR34" s="31">
        <f t="shared" ca="1" si="25"/>
        <v>693.41074235909969</v>
      </c>
      <c r="BS34" s="31">
        <f t="shared" ca="1" si="25"/>
        <v>688.78800407670576</v>
      </c>
      <c r="BT34" s="31">
        <f t="shared" ca="1" si="25"/>
        <v>684.19608404952771</v>
      </c>
      <c r="BU34" s="31">
        <f t="shared" ca="1" si="25"/>
        <v>679.63477682253085</v>
      </c>
      <c r="BV34" s="31">
        <f t="shared" ca="1" si="25"/>
        <v>675.10387831038076</v>
      </c>
      <c r="BW34" s="31">
        <f t="shared" ca="1" si="25"/>
        <v>670.60318578831163</v>
      </c>
    </row>
    <row r="35" spans="1:75">
      <c r="A35" s="17">
        <v>28</v>
      </c>
      <c r="B35" s="17">
        <v>0.2</v>
      </c>
      <c r="C35" s="17">
        <f t="shared" si="20"/>
        <v>3.5130862462673458E-3</v>
      </c>
      <c r="D35" s="31">
        <f t="shared" ca="1" si="21"/>
        <v>76.337643925036616</v>
      </c>
      <c r="E35" s="31">
        <f t="shared" ca="1" si="21"/>
        <v>76.114992463588592</v>
      </c>
      <c r="F35" s="31">
        <f t="shared" ca="1" si="21"/>
        <v>75.892990402236435</v>
      </c>
      <c r="G35" s="31">
        <f t="shared" ca="1" si="21"/>
        <v>75.671635846896606</v>
      </c>
      <c r="H35" s="31">
        <f t="shared" ca="1" si="21"/>
        <v>75.450926909009823</v>
      </c>
      <c r="I35" s="31">
        <f t="shared" ca="1" si="21"/>
        <v>75.2308617055252</v>
      </c>
      <c r="J35" s="31">
        <f t="shared" ca="1" si="21"/>
        <v>75.011438358884078</v>
      </c>
      <c r="K35" s="31">
        <f t="shared" ca="1" si="21"/>
        <v>74.792654997004021</v>
      </c>
      <c r="L35" s="31">
        <f t="shared" ca="1" si="21"/>
        <v>74.574509753262745</v>
      </c>
      <c r="M35" s="31">
        <f t="shared" ca="1" si="21"/>
        <v>74.3570007664824</v>
      </c>
      <c r="N35" s="31">
        <f t="shared" ca="1" si="21"/>
        <v>74.140126180913498</v>
      </c>
      <c r="O35" s="31">
        <f t="shared" ca="1" si="21"/>
        <v>73.923884146219166</v>
      </c>
      <c r="S35" s="31">
        <f t="shared" ca="1" si="22"/>
        <v>143.75351065256294</v>
      </c>
      <c r="T35" s="31">
        <f t="shared" ca="1" si="22"/>
        <v>143.15453769151057</v>
      </c>
      <c r="U35" s="31">
        <f t="shared" ca="1" si="22"/>
        <v>142.55806045112925</v>
      </c>
      <c r="V35" s="31">
        <f t="shared" ca="1" si="22"/>
        <v>141.9640685325829</v>
      </c>
      <c r="W35" s="31">
        <f t="shared" ca="1" si="22"/>
        <v>141.37255158036379</v>
      </c>
      <c r="X35" s="31">
        <f t="shared" ca="1" si="22"/>
        <v>140.78349928211227</v>
      </c>
      <c r="Y35" s="31">
        <f t="shared" ca="1" si="22"/>
        <v>140.19690136843684</v>
      </c>
      <c r="Z35" s="31">
        <f t="shared" ca="1" si="22"/>
        <v>139.61274761273501</v>
      </c>
      <c r="AA35" s="31">
        <f t="shared" ca="1" si="22"/>
        <v>139.03102783101528</v>
      </c>
      <c r="AB35" s="31">
        <f t="shared" ca="1" si="22"/>
        <v>138.45173188171935</v>
      </c>
      <c r="AC35" s="31">
        <f t="shared" ca="1" si="22"/>
        <v>137.87484966554553</v>
      </c>
      <c r="AD35" s="31">
        <f t="shared" ca="1" si="22"/>
        <v>137.30037112527245</v>
      </c>
      <c r="AH35" s="31">
        <f t="shared" ca="1" si="23"/>
        <v>168.3954676668703</v>
      </c>
      <c r="AI35" s="31">
        <f t="shared" ca="1" si="23"/>
        <v>167.60962215109157</v>
      </c>
      <c r="AJ35" s="31">
        <f t="shared" ca="1" si="23"/>
        <v>166.82744391438644</v>
      </c>
      <c r="AK35" s="31">
        <f t="shared" ca="1" si="23"/>
        <v>166.04891584278602</v>
      </c>
      <c r="AL35" s="31">
        <f t="shared" ca="1" si="23"/>
        <v>165.27402090218635</v>
      </c>
      <c r="AM35" s="31">
        <f t="shared" ca="1" si="23"/>
        <v>164.5027421379761</v>
      </c>
      <c r="AN35" s="31">
        <f t="shared" ca="1" si="23"/>
        <v>163.73506267466558</v>
      </c>
      <c r="AO35" s="31">
        <f t="shared" ca="1" si="23"/>
        <v>162.97096571551714</v>
      </c>
      <c r="AP35" s="31">
        <f t="shared" ca="1" si="23"/>
        <v>162.21043454217804</v>
      </c>
      <c r="AQ35" s="31">
        <f t="shared" ca="1" si="23"/>
        <v>161.45345251431456</v>
      </c>
      <c r="AR35" s="31">
        <f t="shared" ca="1" si="23"/>
        <v>160.70000306924777</v>
      </c>
      <c r="AS35" s="31">
        <f t="shared" ca="1" si="23"/>
        <v>159.95006972159129</v>
      </c>
      <c r="AW35" s="31">
        <f t="shared" si="24"/>
        <v>281.04689970138764</v>
      </c>
      <c r="AX35" s="31">
        <f t="shared" ca="1" si="24"/>
        <v>211.81559328717719</v>
      </c>
      <c r="AY35" s="31">
        <f t="shared" ca="1" si="24"/>
        <v>210.61530492521652</v>
      </c>
      <c r="AZ35" s="31">
        <f t="shared" ca="1" si="24"/>
        <v>209.42181819730695</v>
      </c>
      <c r="BA35" s="31">
        <f t="shared" ca="1" si="24"/>
        <v>208.23509456085549</v>
      </c>
      <c r="BB35" s="31">
        <f t="shared" ca="1" si="24"/>
        <v>207.05509569167734</v>
      </c>
      <c r="BC35" s="31">
        <f t="shared" ca="1" si="24"/>
        <v>205.88178348275781</v>
      </c>
      <c r="BD35" s="31">
        <f t="shared" ca="1" si="24"/>
        <v>204.71512004302221</v>
      </c>
      <c r="BE35" s="31">
        <f t="shared" ca="1" si="24"/>
        <v>203.55506769611176</v>
      </c>
      <c r="BF35" s="31">
        <f t="shared" ca="1" si="24"/>
        <v>202.40158897916712</v>
      </c>
      <c r="BG35" s="31">
        <f t="shared" ca="1" si="24"/>
        <v>201.25464664161848</v>
      </c>
      <c r="BH35" s="31">
        <f t="shared" ca="1" si="24"/>
        <v>200.11420364398265</v>
      </c>
      <c r="BL35" s="31">
        <f t="shared" ca="1" si="25"/>
        <v>351.30862462673457</v>
      </c>
      <c r="BM35" s="31">
        <f t="shared" ca="1" si="25"/>
        <v>251.57684055017893</v>
      </c>
      <c r="BN35" s="31">
        <f t="shared" ca="1" si="25"/>
        <v>249.8996616131777</v>
      </c>
      <c r="BO35" s="31">
        <f t="shared" ca="1" si="25"/>
        <v>248.23366386908984</v>
      </c>
      <c r="BP35" s="31">
        <f t="shared" ca="1" si="25"/>
        <v>246.57877277662925</v>
      </c>
      <c r="BQ35" s="31">
        <f t="shared" ca="1" si="25"/>
        <v>244.93491429145175</v>
      </c>
      <c r="BR35" s="31">
        <f t="shared" ca="1" si="25"/>
        <v>243.30201486284204</v>
      </c>
      <c r="BS35" s="31">
        <f t="shared" ca="1" si="25"/>
        <v>241.68000143042309</v>
      </c>
      <c r="BT35" s="31">
        <f t="shared" ca="1" si="25"/>
        <v>240.06880142088696</v>
      </c>
      <c r="BU35" s="31">
        <f t="shared" ca="1" si="25"/>
        <v>238.4683427447477</v>
      </c>
      <c r="BV35" s="31">
        <f t="shared" ca="1" si="25"/>
        <v>236.87855379311608</v>
      </c>
      <c r="BW35" s="31">
        <f t="shared" ca="1" si="25"/>
        <v>235.29936343449535</v>
      </c>
    </row>
    <row r="36" spans="1:75">
      <c r="A36" s="17">
        <v>29</v>
      </c>
      <c r="B36" s="17">
        <v>0.25</v>
      </c>
      <c r="C36" s="17">
        <f t="shared" si="20"/>
        <v>4.3913578078341817E-3</v>
      </c>
      <c r="D36" s="31">
        <f t="shared" ca="1" si="21"/>
        <v>95.42205490629577</v>
      </c>
      <c r="E36" s="31">
        <f t="shared" ca="1" si="21"/>
        <v>95.143740579485723</v>
      </c>
      <c r="F36" s="31">
        <f t="shared" ca="1" si="21"/>
        <v>94.866238002795541</v>
      </c>
      <c r="G36" s="31">
        <f t="shared" ca="1" si="21"/>
        <v>94.589544808620744</v>
      </c>
      <c r="H36" s="31">
        <f t="shared" ca="1" si="21"/>
        <v>94.313658636262261</v>
      </c>
      <c r="I36" s="31">
        <f t="shared" ca="1" si="21"/>
        <v>94.038577131906493</v>
      </c>
      <c r="J36" s="31">
        <f t="shared" ca="1" si="21"/>
        <v>93.76429794860509</v>
      </c>
      <c r="K36" s="31">
        <f t="shared" ca="1" si="21"/>
        <v>93.490818746255002</v>
      </c>
      <c r="L36" s="31">
        <f t="shared" ca="1" si="21"/>
        <v>93.218137191578407</v>
      </c>
      <c r="M36" s="31">
        <f t="shared" ca="1" si="21"/>
        <v>92.946250958102993</v>
      </c>
      <c r="N36" s="31">
        <f t="shared" ca="1" si="21"/>
        <v>92.675157726141848</v>
      </c>
      <c r="O36" s="31">
        <f t="shared" ca="1" si="21"/>
        <v>92.404855182773943</v>
      </c>
      <c r="S36" s="31">
        <f t="shared" ca="1" si="22"/>
        <v>179.69188831570364</v>
      </c>
      <c r="T36" s="31">
        <f t="shared" ca="1" si="22"/>
        <v>178.94317211438818</v>
      </c>
      <c r="U36" s="31">
        <f t="shared" ca="1" si="22"/>
        <v>178.19757556391156</v>
      </c>
      <c r="V36" s="31">
        <f t="shared" ca="1" si="22"/>
        <v>177.4550856657286</v>
      </c>
      <c r="W36" s="31">
        <f t="shared" ca="1" si="22"/>
        <v>176.71568947545472</v>
      </c>
      <c r="X36" s="31">
        <f t="shared" ca="1" si="22"/>
        <v>175.97937410264032</v>
      </c>
      <c r="Y36" s="31">
        <f t="shared" ca="1" si="22"/>
        <v>175.24612671054601</v>
      </c>
      <c r="Z36" s="31">
        <f t="shared" ca="1" si="22"/>
        <v>174.51593451591876</v>
      </c>
      <c r="AA36" s="31">
        <f t="shared" ca="1" si="22"/>
        <v>173.78878478876908</v>
      </c>
      <c r="AB36" s="31">
        <f t="shared" ca="1" si="22"/>
        <v>173.06466485214918</v>
      </c>
      <c r="AC36" s="31">
        <f t="shared" ca="1" si="22"/>
        <v>172.34356208193191</v>
      </c>
      <c r="AD36" s="31">
        <f t="shared" ca="1" si="22"/>
        <v>171.62546390659054</v>
      </c>
      <c r="AH36" s="31">
        <f t="shared" ca="1" si="23"/>
        <v>210.49433458358783</v>
      </c>
      <c r="AI36" s="31">
        <f t="shared" ca="1" si="23"/>
        <v>209.51202768886444</v>
      </c>
      <c r="AJ36" s="31">
        <f t="shared" ca="1" si="23"/>
        <v>208.53430489298302</v>
      </c>
      <c r="AK36" s="31">
        <f t="shared" ca="1" si="23"/>
        <v>207.56114480348248</v>
      </c>
      <c r="AL36" s="31">
        <f t="shared" ca="1" si="23"/>
        <v>206.5925261277329</v>
      </c>
      <c r="AM36" s="31">
        <f t="shared" ca="1" si="23"/>
        <v>205.62842767247011</v>
      </c>
      <c r="AN36" s="31">
        <f t="shared" ca="1" si="23"/>
        <v>204.66882834333194</v>
      </c>
      <c r="AO36" s="31">
        <f t="shared" ca="1" si="23"/>
        <v>203.71370714439641</v>
      </c>
      <c r="AP36" s="31">
        <f t="shared" ca="1" si="23"/>
        <v>202.76304317772252</v>
      </c>
      <c r="AQ36" s="31">
        <f t="shared" ca="1" si="23"/>
        <v>201.8168156428932</v>
      </c>
      <c r="AR36" s="31">
        <f t="shared" ca="1" si="23"/>
        <v>200.8750038365597</v>
      </c>
      <c r="AS36" s="31">
        <f t="shared" ca="1" si="23"/>
        <v>199.93758715198908</v>
      </c>
      <c r="AW36" s="31">
        <f t="shared" si="24"/>
        <v>351.30862462673451</v>
      </c>
      <c r="AX36" s="31">
        <f t="shared" ca="1" si="24"/>
        <v>264.76949160897146</v>
      </c>
      <c r="AY36" s="31">
        <f t="shared" ca="1" si="24"/>
        <v>263.26913115652059</v>
      </c>
      <c r="AZ36" s="31">
        <f t="shared" ca="1" si="24"/>
        <v>261.77727274663368</v>
      </c>
      <c r="BA36" s="31">
        <f t="shared" ca="1" si="24"/>
        <v>260.29386820106936</v>
      </c>
      <c r="BB36" s="31">
        <f t="shared" ca="1" si="24"/>
        <v>258.81886961459662</v>
      </c>
      <c r="BC36" s="31">
        <f t="shared" ca="1" si="24"/>
        <v>257.35222935344723</v>
      </c>
      <c r="BD36" s="31">
        <f t="shared" ca="1" si="24"/>
        <v>255.89390005377771</v>
      </c>
      <c r="BE36" s="31">
        <f t="shared" ca="1" si="24"/>
        <v>254.44383462013965</v>
      </c>
      <c r="BF36" s="31">
        <f t="shared" ca="1" si="24"/>
        <v>253.00198622395888</v>
      </c>
      <c r="BG36" s="31">
        <f t="shared" ca="1" si="24"/>
        <v>251.56830830202307</v>
      </c>
      <c r="BH36" s="31">
        <f t="shared" ca="1" si="24"/>
        <v>250.14275455497827</v>
      </c>
      <c r="BL36" s="31">
        <f t="shared" ca="1" si="25"/>
        <v>439.13578078341817</v>
      </c>
      <c r="BM36" s="31">
        <f t="shared" ca="1" si="25"/>
        <v>314.47105068772362</v>
      </c>
      <c r="BN36" s="31">
        <f t="shared" ca="1" si="25"/>
        <v>312.37457701647207</v>
      </c>
      <c r="BO36" s="31">
        <f t="shared" ca="1" si="25"/>
        <v>310.29207983636223</v>
      </c>
      <c r="BP36" s="31">
        <f t="shared" ca="1" si="25"/>
        <v>308.22346597078655</v>
      </c>
      <c r="BQ36" s="31">
        <f t="shared" ca="1" si="25"/>
        <v>306.16864286431462</v>
      </c>
      <c r="BR36" s="31">
        <f t="shared" ca="1" si="25"/>
        <v>304.1275185785525</v>
      </c>
      <c r="BS36" s="31">
        <f t="shared" ca="1" si="25"/>
        <v>302.10000178802886</v>
      </c>
      <c r="BT36" s="31">
        <f t="shared" ca="1" si="25"/>
        <v>300.08600177610867</v>
      </c>
      <c r="BU36" s="31">
        <f t="shared" ca="1" si="25"/>
        <v>298.0854284309346</v>
      </c>
      <c r="BV36" s="31">
        <f t="shared" ca="1" si="25"/>
        <v>296.09819224139505</v>
      </c>
      <c r="BW36" s="31">
        <f t="shared" ca="1" si="25"/>
        <v>294.12420429311913</v>
      </c>
    </row>
    <row r="37" spans="1:75">
      <c r="A37" s="17">
        <v>30</v>
      </c>
      <c r="B37" s="17">
        <v>0.61</v>
      </c>
      <c r="C37" s="17">
        <f t="shared" si="20"/>
        <v>1.0714913051115403E-2</v>
      </c>
      <c r="D37" s="31">
        <f t="shared" ca="1" si="21"/>
        <v>232.82981397136166</v>
      </c>
      <c r="E37" s="31">
        <f t="shared" ca="1" si="21"/>
        <v>232.15072701394516</v>
      </c>
      <c r="F37" s="31">
        <f t="shared" ca="1" si="21"/>
        <v>231.47362072682111</v>
      </c>
      <c r="G37" s="31">
        <f t="shared" ca="1" si="21"/>
        <v>230.79848933303461</v>
      </c>
      <c r="H37" s="31">
        <f t="shared" ca="1" si="21"/>
        <v>230.12532707247991</v>
      </c>
      <c r="I37" s="31">
        <f t="shared" ca="1" si="21"/>
        <v>229.45412820185183</v>
      </c>
      <c r="J37" s="31">
        <f t="shared" ca="1" si="21"/>
        <v>228.78488699459641</v>
      </c>
      <c r="K37" s="31">
        <f t="shared" ca="1" si="21"/>
        <v>228.11759774086221</v>
      </c>
      <c r="L37" s="31">
        <f t="shared" ca="1" si="21"/>
        <v>227.45225474745132</v>
      </c>
      <c r="M37" s="31">
        <f t="shared" ca="1" si="21"/>
        <v>226.78885233777129</v>
      </c>
      <c r="N37" s="31">
        <f t="shared" ca="1" si="21"/>
        <v>226.1273848517861</v>
      </c>
      <c r="O37" s="31">
        <f t="shared" ca="1" si="21"/>
        <v>225.46784664596839</v>
      </c>
      <c r="S37" s="31">
        <f t="shared" ca="1" si="22"/>
        <v>438.44820749031686</v>
      </c>
      <c r="T37" s="31">
        <f t="shared" ca="1" si="22"/>
        <v>436.62133995910716</v>
      </c>
      <c r="U37" s="31">
        <f t="shared" ca="1" si="22"/>
        <v>434.80208437594416</v>
      </c>
      <c r="V37" s="31">
        <f t="shared" ca="1" si="22"/>
        <v>432.99040902437775</v>
      </c>
      <c r="W37" s="31">
        <f t="shared" ca="1" si="22"/>
        <v>431.18628232010951</v>
      </c>
      <c r="X37" s="31">
        <f t="shared" ca="1" si="22"/>
        <v>429.38967281044239</v>
      </c>
      <c r="Y37" s="31">
        <f t="shared" ca="1" si="22"/>
        <v>427.60054917373225</v>
      </c>
      <c r="Z37" s="31">
        <f t="shared" ca="1" si="22"/>
        <v>425.81888021884174</v>
      </c>
      <c r="AA37" s="31">
        <f t="shared" ca="1" si="22"/>
        <v>424.04463488459652</v>
      </c>
      <c r="AB37" s="31">
        <f t="shared" ca="1" si="22"/>
        <v>422.277782239244</v>
      </c>
      <c r="AC37" s="31">
        <f t="shared" ca="1" si="22"/>
        <v>420.51829147991378</v>
      </c>
      <c r="AD37" s="31">
        <f t="shared" ca="1" si="22"/>
        <v>418.7661319320809</v>
      </c>
      <c r="AH37" s="31">
        <f t="shared" ca="1" si="23"/>
        <v>513.60617638395433</v>
      </c>
      <c r="AI37" s="31">
        <f t="shared" ca="1" si="23"/>
        <v>511.20934756082926</v>
      </c>
      <c r="AJ37" s="31">
        <f t="shared" ca="1" si="23"/>
        <v>508.82370393887857</v>
      </c>
      <c r="AK37" s="31">
        <f t="shared" ca="1" si="23"/>
        <v>506.44919332049727</v>
      </c>
      <c r="AL37" s="31">
        <f t="shared" ca="1" si="23"/>
        <v>504.08576375166825</v>
      </c>
      <c r="AM37" s="31">
        <f t="shared" ca="1" si="23"/>
        <v>501.73336352082708</v>
      </c>
      <c r="AN37" s="31">
        <f t="shared" ca="1" si="23"/>
        <v>499.39194115772995</v>
      </c>
      <c r="AO37" s="31">
        <f t="shared" ca="1" si="23"/>
        <v>497.06144543232722</v>
      </c>
      <c r="AP37" s="31">
        <f t="shared" ca="1" si="23"/>
        <v>494.74182535364298</v>
      </c>
      <c r="AQ37" s="31">
        <f t="shared" ca="1" si="23"/>
        <v>492.43303016865934</v>
      </c>
      <c r="AR37" s="31">
        <f t="shared" ca="1" si="23"/>
        <v>490.13500936120562</v>
      </c>
      <c r="AS37" s="31">
        <f t="shared" ca="1" si="23"/>
        <v>487.84771265085334</v>
      </c>
      <c r="AW37" s="31">
        <f t="shared" si="24"/>
        <v>857.19304408923222</v>
      </c>
      <c r="AX37" s="31">
        <f t="shared" ca="1" si="24"/>
        <v>646.03755952589029</v>
      </c>
      <c r="AY37" s="31">
        <f t="shared" ca="1" si="24"/>
        <v>642.37668002191026</v>
      </c>
      <c r="AZ37" s="31">
        <f t="shared" ca="1" si="24"/>
        <v>638.73654550178617</v>
      </c>
      <c r="BA37" s="31">
        <f t="shared" ca="1" si="24"/>
        <v>635.1170384106091</v>
      </c>
      <c r="BB37" s="31">
        <f t="shared" ca="1" si="24"/>
        <v>631.51804185961578</v>
      </c>
      <c r="BC37" s="31">
        <f t="shared" ca="1" si="24"/>
        <v>627.93943962241121</v>
      </c>
      <c r="BD37" s="31">
        <f t="shared" ca="1" si="24"/>
        <v>624.3811161312176</v>
      </c>
      <c r="BE37" s="31">
        <f t="shared" ca="1" si="24"/>
        <v>620.8429564731407</v>
      </c>
      <c r="BF37" s="31">
        <f t="shared" ca="1" si="24"/>
        <v>617.32484638645963</v>
      </c>
      <c r="BG37" s="31">
        <f t="shared" ca="1" si="24"/>
        <v>613.82667225693626</v>
      </c>
      <c r="BH37" s="31">
        <f t="shared" ca="1" si="24"/>
        <v>610.34832111414698</v>
      </c>
      <c r="BL37" s="31">
        <f t="shared" ca="1" si="25"/>
        <v>1071.4913051115402</v>
      </c>
      <c r="BM37" s="31">
        <f t="shared" ca="1" si="25"/>
        <v>767.30936367804554</v>
      </c>
      <c r="BN37" s="31">
        <f t="shared" ca="1" si="25"/>
        <v>762.19396792019177</v>
      </c>
      <c r="BO37" s="31">
        <f t="shared" ca="1" si="25"/>
        <v>757.11267480072388</v>
      </c>
      <c r="BP37" s="31">
        <f t="shared" ca="1" si="25"/>
        <v>752.06525696871915</v>
      </c>
      <c r="BQ37" s="31">
        <f t="shared" ca="1" si="25"/>
        <v>747.05148858892767</v>
      </c>
      <c r="BR37" s="31">
        <f t="shared" ca="1" si="25"/>
        <v>742.07114533166816</v>
      </c>
      <c r="BS37" s="31">
        <f t="shared" ca="1" si="25"/>
        <v>737.12400436279029</v>
      </c>
      <c r="BT37" s="31">
        <f t="shared" ca="1" si="25"/>
        <v>732.20984433370506</v>
      </c>
      <c r="BU37" s="31">
        <f t="shared" ca="1" si="25"/>
        <v>727.32844537148037</v>
      </c>
      <c r="BV37" s="31">
        <f t="shared" ca="1" si="25"/>
        <v>722.47958906900396</v>
      </c>
      <c r="BW37" s="31">
        <f t="shared" ca="1" si="25"/>
        <v>717.66305847521062</v>
      </c>
    </row>
    <row r="38" spans="1:75">
      <c r="A38" s="17">
        <v>31</v>
      </c>
      <c r="B38" s="17">
        <v>0.3</v>
      </c>
      <c r="C38" s="17">
        <f t="shared" si="20"/>
        <v>5.2696293694010181E-3</v>
      </c>
      <c r="D38" s="31">
        <f t="shared" ca="1" si="21"/>
        <v>114.50646588755491</v>
      </c>
      <c r="E38" s="31">
        <f t="shared" ca="1" si="21"/>
        <v>114.17248869538287</v>
      </c>
      <c r="F38" s="31">
        <f t="shared" ca="1" si="21"/>
        <v>113.83948560335465</v>
      </c>
      <c r="G38" s="31">
        <f t="shared" ca="1" si="21"/>
        <v>113.5074537703449</v>
      </c>
      <c r="H38" s="31">
        <f t="shared" ca="1" si="21"/>
        <v>113.17639036351471</v>
      </c>
      <c r="I38" s="31">
        <f t="shared" ca="1" si="21"/>
        <v>112.8462925582878</v>
      </c>
      <c r="J38" s="31">
        <f t="shared" ca="1" si="21"/>
        <v>112.5171575383261</v>
      </c>
      <c r="K38" s="31">
        <f t="shared" ca="1" si="21"/>
        <v>112.18898249550601</v>
      </c>
      <c r="L38" s="31">
        <f t="shared" ca="1" si="21"/>
        <v>111.8617646298941</v>
      </c>
      <c r="M38" s="31">
        <f t="shared" ca="1" si="21"/>
        <v>111.53550114972359</v>
      </c>
      <c r="N38" s="31">
        <f t="shared" ca="1" si="21"/>
        <v>111.21018927137023</v>
      </c>
      <c r="O38" s="31">
        <f t="shared" ca="1" si="21"/>
        <v>110.88582621932872</v>
      </c>
      <c r="S38" s="31">
        <f t="shared" ca="1" si="22"/>
        <v>215.63026597884436</v>
      </c>
      <c r="T38" s="31">
        <f t="shared" ca="1" si="22"/>
        <v>214.73180653726581</v>
      </c>
      <c r="U38" s="31">
        <f t="shared" ca="1" si="22"/>
        <v>213.83709067669386</v>
      </c>
      <c r="V38" s="31">
        <f t="shared" ca="1" si="22"/>
        <v>212.94610279887431</v>
      </c>
      <c r="W38" s="31">
        <f t="shared" ca="1" si="22"/>
        <v>212.05882737054569</v>
      </c>
      <c r="X38" s="31">
        <f t="shared" ca="1" si="22"/>
        <v>211.1752489231684</v>
      </c>
      <c r="Y38" s="31">
        <f t="shared" ca="1" si="22"/>
        <v>210.2953520526552</v>
      </c>
      <c r="Z38" s="31">
        <f t="shared" ca="1" si="22"/>
        <v>209.41912141910251</v>
      </c>
      <c r="AA38" s="31">
        <f t="shared" ca="1" si="22"/>
        <v>208.54654174652288</v>
      </c>
      <c r="AB38" s="31">
        <f t="shared" ca="1" si="22"/>
        <v>207.67759782257903</v>
      </c>
      <c r="AC38" s="31">
        <f t="shared" ca="1" si="22"/>
        <v>206.81227449831829</v>
      </c>
      <c r="AD38" s="31">
        <f t="shared" ca="1" si="22"/>
        <v>205.95055668790866</v>
      </c>
      <c r="AH38" s="31">
        <f t="shared" ca="1" si="23"/>
        <v>252.59320150030541</v>
      </c>
      <c r="AI38" s="31">
        <f t="shared" ca="1" si="23"/>
        <v>251.41443322663733</v>
      </c>
      <c r="AJ38" s="31">
        <f t="shared" ca="1" si="23"/>
        <v>250.24116587157962</v>
      </c>
      <c r="AK38" s="31">
        <f t="shared" ca="1" si="23"/>
        <v>249.073373764179</v>
      </c>
      <c r="AL38" s="31">
        <f t="shared" ca="1" si="23"/>
        <v>247.91103135327947</v>
      </c>
      <c r="AM38" s="31">
        <f t="shared" ca="1" si="23"/>
        <v>246.75411320696415</v>
      </c>
      <c r="AN38" s="31">
        <f t="shared" ca="1" si="23"/>
        <v>245.60259401199835</v>
      </c>
      <c r="AO38" s="31">
        <f t="shared" ca="1" si="23"/>
        <v>244.45644857327571</v>
      </c>
      <c r="AP38" s="31">
        <f t="shared" ca="1" si="23"/>
        <v>243.31565181326704</v>
      </c>
      <c r="AQ38" s="31">
        <f t="shared" ca="1" si="23"/>
        <v>242.18017877147182</v>
      </c>
      <c r="AR38" s="31">
        <f t="shared" ca="1" si="23"/>
        <v>241.05000460387163</v>
      </c>
      <c r="AS38" s="31">
        <f t="shared" ca="1" si="23"/>
        <v>239.92510458238689</v>
      </c>
      <c r="AW38" s="31">
        <f t="shared" si="24"/>
        <v>421.57034955208144</v>
      </c>
      <c r="AX38" s="31">
        <f t="shared" ca="1" si="24"/>
        <v>317.72338993076573</v>
      </c>
      <c r="AY38" s="31">
        <f t="shared" ca="1" si="24"/>
        <v>315.92295738782474</v>
      </c>
      <c r="AZ38" s="31">
        <f t="shared" ca="1" si="24"/>
        <v>314.13272729596042</v>
      </c>
      <c r="BA38" s="31">
        <f t="shared" ca="1" si="24"/>
        <v>312.35264184128317</v>
      </c>
      <c r="BB38" s="31">
        <f t="shared" ca="1" si="24"/>
        <v>310.58264353751593</v>
      </c>
      <c r="BC38" s="31">
        <f t="shared" ca="1" si="24"/>
        <v>308.82267522413667</v>
      </c>
      <c r="BD38" s="31">
        <f t="shared" ca="1" si="24"/>
        <v>307.07268006453324</v>
      </c>
      <c r="BE38" s="31">
        <f t="shared" ca="1" si="24"/>
        <v>305.33260154416757</v>
      </c>
      <c r="BF38" s="31">
        <f t="shared" ca="1" si="24"/>
        <v>303.60238346875065</v>
      </c>
      <c r="BG38" s="31">
        <f t="shared" ca="1" si="24"/>
        <v>301.88196996242772</v>
      </c>
      <c r="BH38" s="31">
        <f t="shared" ca="1" si="24"/>
        <v>300.17130546597394</v>
      </c>
      <c r="BL38" s="31">
        <f t="shared" ca="1" si="25"/>
        <v>526.96293694010183</v>
      </c>
      <c r="BM38" s="31">
        <f t="shared" ca="1" si="25"/>
        <v>377.36526082526831</v>
      </c>
      <c r="BN38" s="31">
        <f t="shared" ca="1" si="25"/>
        <v>374.84949241976648</v>
      </c>
      <c r="BO38" s="31">
        <f t="shared" ca="1" si="25"/>
        <v>372.35049580363471</v>
      </c>
      <c r="BP38" s="31">
        <f t="shared" ca="1" si="25"/>
        <v>369.86815916494385</v>
      </c>
      <c r="BQ38" s="31">
        <f t="shared" ca="1" si="25"/>
        <v>367.40237143717758</v>
      </c>
      <c r="BR38" s="31">
        <f t="shared" ca="1" si="25"/>
        <v>364.95302229426301</v>
      </c>
      <c r="BS38" s="31">
        <f t="shared" ca="1" si="25"/>
        <v>362.52000214563458</v>
      </c>
      <c r="BT38" s="31">
        <f t="shared" ca="1" si="25"/>
        <v>360.10320213133036</v>
      </c>
      <c r="BU38" s="31">
        <f t="shared" ca="1" si="25"/>
        <v>357.70251411712155</v>
      </c>
      <c r="BV38" s="31">
        <f t="shared" ca="1" si="25"/>
        <v>355.31783068967411</v>
      </c>
      <c r="BW38" s="31">
        <f t="shared" ca="1" si="25"/>
        <v>352.94904515174295</v>
      </c>
    </row>
    <row r="39" spans="1:75">
      <c r="A39" s="17">
        <v>32</v>
      </c>
      <c r="B39" s="17">
        <v>0.45</v>
      </c>
      <c r="C39" s="17">
        <f t="shared" si="20"/>
        <v>7.9044440541015271E-3</v>
      </c>
      <c r="D39" s="31">
        <f t="shared" ca="1" si="21"/>
        <v>171.75969883133237</v>
      </c>
      <c r="E39" s="31">
        <f t="shared" ca="1" si="21"/>
        <v>171.2587330430743</v>
      </c>
      <c r="F39" s="31">
        <f t="shared" ca="1" si="21"/>
        <v>170.75922840503196</v>
      </c>
      <c r="G39" s="31">
        <f t="shared" ca="1" si="21"/>
        <v>170.26118065551734</v>
      </c>
      <c r="H39" s="31">
        <f t="shared" ca="1" si="21"/>
        <v>169.76458554527207</v>
      </c>
      <c r="I39" s="31">
        <f t="shared" ca="1" si="21"/>
        <v>169.26943883743169</v>
      </c>
      <c r="J39" s="31">
        <f t="shared" ca="1" si="21"/>
        <v>168.77573630748915</v>
      </c>
      <c r="K39" s="31">
        <f t="shared" ca="1" si="21"/>
        <v>168.28347374325901</v>
      </c>
      <c r="L39" s="31">
        <f t="shared" ca="1" si="21"/>
        <v>167.79264694484115</v>
      </c>
      <c r="M39" s="31">
        <f t="shared" ca="1" si="21"/>
        <v>167.30325172458538</v>
      </c>
      <c r="N39" s="31">
        <f t="shared" ca="1" si="21"/>
        <v>166.81528390705535</v>
      </c>
      <c r="O39" s="31">
        <f t="shared" ca="1" si="21"/>
        <v>166.32873932899309</v>
      </c>
      <c r="S39" s="31">
        <f t="shared" ca="1" si="22"/>
        <v>323.44539896826655</v>
      </c>
      <c r="T39" s="31">
        <f t="shared" ca="1" si="22"/>
        <v>322.09770980589872</v>
      </c>
      <c r="U39" s="31">
        <f t="shared" ca="1" si="22"/>
        <v>320.75563601504081</v>
      </c>
      <c r="V39" s="31">
        <f t="shared" ca="1" si="22"/>
        <v>319.4191541983115</v>
      </c>
      <c r="W39" s="31">
        <f t="shared" ca="1" si="22"/>
        <v>318.08824105581851</v>
      </c>
      <c r="X39" s="31">
        <f t="shared" ca="1" si="22"/>
        <v>316.7628733847526</v>
      </c>
      <c r="Y39" s="31">
        <f t="shared" ca="1" si="22"/>
        <v>315.44302807898282</v>
      </c>
      <c r="Z39" s="31">
        <f t="shared" ca="1" si="22"/>
        <v>314.12868212865374</v>
      </c>
      <c r="AA39" s="31">
        <f t="shared" ca="1" si="22"/>
        <v>312.81981261978433</v>
      </c>
      <c r="AB39" s="31">
        <f t="shared" ca="1" si="22"/>
        <v>311.51639673386853</v>
      </c>
      <c r="AC39" s="31">
        <f t="shared" ca="1" si="22"/>
        <v>310.21841174747743</v>
      </c>
      <c r="AD39" s="31">
        <f t="shared" ca="1" si="22"/>
        <v>308.92583503186296</v>
      </c>
      <c r="AH39" s="31">
        <f t="shared" ca="1" si="23"/>
        <v>378.8898022504581</v>
      </c>
      <c r="AI39" s="31">
        <f t="shared" ca="1" si="23"/>
        <v>377.12164983995598</v>
      </c>
      <c r="AJ39" s="31">
        <f t="shared" ca="1" si="23"/>
        <v>375.36174880736945</v>
      </c>
      <c r="AK39" s="31">
        <f t="shared" ca="1" si="23"/>
        <v>373.61006064626849</v>
      </c>
      <c r="AL39" s="31">
        <f t="shared" ca="1" si="23"/>
        <v>371.86654702991922</v>
      </c>
      <c r="AM39" s="31">
        <f t="shared" ca="1" si="23"/>
        <v>370.13116981044618</v>
      </c>
      <c r="AN39" s="31">
        <f t="shared" ca="1" si="23"/>
        <v>368.40389101799752</v>
      </c>
      <c r="AO39" s="31">
        <f t="shared" ca="1" si="23"/>
        <v>366.68467285991352</v>
      </c>
      <c r="AP39" s="31">
        <f t="shared" ca="1" si="23"/>
        <v>364.97347771990053</v>
      </c>
      <c r="AQ39" s="31">
        <f t="shared" ca="1" si="23"/>
        <v>363.27026815720774</v>
      </c>
      <c r="AR39" s="31">
        <f t="shared" ca="1" si="23"/>
        <v>361.57500690580747</v>
      </c>
      <c r="AS39" s="31">
        <f t="shared" ca="1" si="23"/>
        <v>359.88765687358034</v>
      </c>
      <c r="AW39" s="31">
        <f t="shared" si="24"/>
        <v>632.35552432812221</v>
      </c>
      <c r="AX39" s="31">
        <f t="shared" ca="1" si="24"/>
        <v>476.5850848961486</v>
      </c>
      <c r="AY39" s="31">
        <f t="shared" ca="1" si="24"/>
        <v>473.88443608173708</v>
      </c>
      <c r="AZ39" s="31">
        <f t="shared" ca="1" si="24"/>
        <v>471.19909094394058</v>
      </c>
      <c r="BA39" s="31">
        <f t="shared" ca="1" si="24"/>
        <v>468.52896276192479</v>
      </c>
      <c r="BB39" s="31">
        <f t="shared" ca="1" si="24"/>
        <v>465.87396530627393</v>
      </c>
      <c r="BC39" s="31">
        <f t="shared" ca="1" si="24"/>
        <v>463.23401283620501</v>
      </c>
      <c r="BD39" s="31">
        <f t="shared" ca="1" si="24"/>
        <v>460.6090200967999</v>
      </c>
      <c r="BE39" s="31">
        <f t="shared" ca="1" si="24"/>
        <v>457.99890231625142</v>
      </c>
      <c r="BF39" s="31">
        <f t="shared" ca="1" si="24"/>
        <v>455.40357520312597</v>
      </c>
      <c r="BG39" s="31">
        <f t="shared" ca="1" si="24"/>
        <v>452.82295494364155</v>
      </c>
      <c r="BH39" s="31">
        <f t="shared" ca="1" si="24"/>
        <v>450.25695819896089</v>
      </c>
      <c r="BL39" s="31">
        <f t="shared" ca="1" si="25"/>
        <v>790.44440541015274</v>
      </c>
      <c r="BM39" s="31">
        <f t="shared" ca="1" si="25"/>
        <v>566.04789123790249</v>
      </c>
      <c r="BN39" s="31">
        <f t="shared" ca="1" si="25"/>
        <v>562.27423862964974</v>
      </c>
      <c r="BO39" s="31">
        <f t="shared" ca="1" si="25"/>
        <v>558.5257437054521</v>
      </c>
      <c r="BP39" s="31">
        <f t="shared" ca="1" si="25"/>
        <v>554.8022387474158</v>
      </c>
      <c r="BQ39" s="31">
        <f t="shared" ca="1" si="25"/>
        <v>551.10355715576634</v>
      </c>
      <c r="BR39" s="31">
        <f t="shared" ca="1" si="25"/>
        <v>547.4295334413946</v>
      </c>
      <c r="BS39" s="31">
        <f t="shared" ca="1" si="25"/>
        <v>543.78000321845195</v>
      </c>
      <c r="BT39" s="31">
        <f t="shared" ca="1" si="25"/>
        <v>540.15480319699554</v>
      </c>
      <c r="BU39" s="31">
        <f t="shared" ca="1" si="25"/>
        <v>536.5537711756823</v>
      </c>
      <c r="BV39" s="31">
        <f t="shared" ca="1" si="25"/>
        <v>532.97674603451117</v>
      </c>
      <c r="BW39" s="31">
        <f t="shared" ca="1" si="25"/>
        <v>529.42356772761445</v>
      </c>
    </row>
    <row r="40" spans="1:75">
      <c r="A40" s="17">
        <v>33</v>
      </c>
      <c r="B40" s="17">
        <v>0.99</v>
      </c>
      <c r="C40" s="17">
        <f t="shared" si="20"/>
        <v>1.738977691902336E-2</v>
      </c>
      <c r="D40" s="31">
        <f t="shared" ca="1" si="21"/>
        <v>377.87133742893121</v>
      </c>
      <c r="E40" s="31">
        <f t="shared" ca="1" si="21"/>
        <v>376.7692126947635</v>
      </c>
      <c r="F40" s="31">
        <f t="shared" ca="1" si="21"/>
        <v>375.67030249107034</v>
      </c>
      <c r="G40" s="31">
        <f t="shared" ref="G40:U103" ca="1" si="26">IF($C40*G$5&gt;(5%*G$5),(5%*G$5)*$B40,$C40*G$5)</f>
        <v>374.57459744213816</v>
      </c>
      <c r="H40" s="31">
        <f t="shared" ca="1" si="26"/>
        <v>373.48208819959854</v>
      </c>
      <c r="I40" s="31">
        <f t="shared" ca="1" si="26"/>
        <v>372.39276544234974</v>
      </c>
      <c r="J40" s="31">
        <f t="shared" ca="1" si="26"/>
        <v>371.30661987647613</v>
      </c>
      <c r="K40" s="31">
        <f t="shared" ca="1" si="26"/>
        <v>370.22364223516985</v>
      </c>
      <c r="L40" s="31">
        <f t="shared" ca="1" si="26"/>
        <v>369.14382327865053</v>
      </c>
      <c r="M40" s="31">
        <f t="shared" ca="1" si="26"/>
        <v>368.06715379408786</v>
      </c>
      <c r="N40" s="31">
        <f t="shared" ca="1" si="26"/>
        <v>366.99362459552174</v>
      </c>
      <c r="O40" s="31">
        <f t="shared" ca="1" si="26"/>
        <v>365.92322652378482</v>
      </c>
      <c r="S40" s="31">
        <f t="shared" ca="1" si="22"/>
        <v>711.57987773018647</v>
      </c>
      <c r="T40" s="31">
        <f t="shared" ca="1" si="22"/>
        <v>708.61496157297722</v>
      </c>
      <c r="U40" s="31">
        <f t="shared" ca="1" si="22"/>
        <v>705.66239923308979</v>
      </c>
      <c r="V40" s="31">
        <f t="shared" ca="1" si="22"/>
        <v>702.72213923628522</v>
      </c>
      <c r="W40" s="31">
        <f t="shared" ca="1" si="22"/>
        <v>699.7941303228007</v>
      </c>
      <c r="X40" s="31">
        <f t="shared" ca="1" si="22"/>
        <v>696.87832144645574</v>
      </c>
      <c r="Y40" s="31">
        <f t="shared" ca="1" si="22"/>
        <v>693.97466177376225</v>
      </c>
      <c r="Z40" s="31">
        <f t="shared" ca="1" si="22"/>
        <v>691.08310068303831</v>
      </c>
      <c r="AA40" s="31">
        <f t="shared" ca="1" si="22"/>
        <v>688.20358776352555</v>
      </c>
      <c r="AB40" s="31">
        <f t="shared" ca="1" si="22"/>
        <v>685.33607281451077</v>
      </c>
      <c r="AC40" s="31">
        <f t="shared" ca="1" si="22"/>
        <v>682.48050584445036</v>
      </c>
      <c r="AD40" s="31">
        <f t="shared" ca="1" si="22"/>
        <v>679.63683707009852</v>
      </c>
      <c r="AH40" s="31">
        <f t="shared" ca="1" si="23"/>
        <v>833.55756495100786</v>
      </c>
      <c r="AI40" s="31">
        <f t="shared" ca="1" si="23"/>
        <v>829.66762964790325</v>
      </c>
      <c r="AJ40" s="31">
        <f t="shared" ca="1" si="23"/>
        <v>825.79584737621281</v>
      </c>
      <c r="AK40" s="31">
        <f t="shared" ca="1" si="23"/>
        <v>821.94213342179069</v>
      </c>
      <c r="AL40" s="31">
        <f t="shared" ca="1" si="23"/>
        <v>818.10640346582227</v>
      </c>
      <c r="AM40" s="31">
        <f t="shared" ca="1" si="23"/>
        <v>814.28857358298171</v>
      </c>
      <c r="AN40" s="31">
        <f t="shared" ca="1" si="23"/>
        <v>810.48856023959456</v>
      </c>
      <c r="AO40" s="31">
        <f t="shared" ca="1" si="23"/>
        <v>806.70628029180978</v>
      </c>
      <c r="AP40" s="31">
        <f t="shared" ca="1" si="23"/>
        <v>802.94165098378119</v>
      </c>
      <c r="AQ40" s="31">
        <f t="shared" ca="1" si="23"/>
        <v>799.19458994585705</v>
      </c>
      <c r="AR40" s="31">
        <f t="shared" ca="1" si="23"/>
        <v>795.46501519277638</v>
      </c>
      <c r="AS40" s="31">
        <f t="shared" ca="1" si="23"/>
        <v>791.75284512187682</v>
      </c>
      <c r="AW40" s="31">
        <f t="shared" si="24"/>
        <v>1391.1821535218687</v>
      </c>
      <c r="AX40" s="31">
        <f t="shared" ca="1" si="24"/>
        <v>1048.4871867715269</v>
      </c>
      <c r="AY40" s="31">
        <f t="shared" ca="1" si="24"/>
        <v>1042.5457593798217</v>
      </c>
      <c r="AZ40" s="31">
        <f t="shared" ca="1" si="24"/>
        <v>1036.6380000766694</v>
      </c>
      <c r="BA40" s="31">
        <f t="shared" ca="1" si="24"/>
        <v>1030.7637180762347</v>
      </c>
      <c r="BB40" s="31">
        <f t="shared" ca="1" si="24"/>
        <v>1024.9227236738027</v>
      </c>
      <c r="BC40" s="31">
        <f t="shared" ca="1" si="24"/>
        <v>1019.114828239651</v>
      </c>
      <c r="BD40" s="31">
        <f t="shared" ca="1" si="24"/>
        <v>1013.3398442129599</v>
      </c>
      <c r="BE40" s="31">
        <f t="shared" ca="1" si="24"/>
        <v>1007.5975850957531</v>
      </c>
      <c r="BF40" s="31">
        <f t="shared" ca="1" si="24"/>
        <v>1001.8878654468772</v>
      </c>
      <c r="BG40" s="31">
        <f t="shared" ca="1" si="24"/>
        <v>996.21050087601145</v>
      </c>
      <c r="BH40" s="31">
        <f t="shared" ca="1" si="24"/>
        <v>990.56530803771398</v>
      </c>
      <c r="BL40" s="31">
        <f t="shared" ca="1" si="25"/>
        <v>1738.9776919023359</v>
      </c>
      <c r="BM40" s="31">
        <f t="shared" ca="1" si="25"/>
        <v>1245.3053607233855</v>
      </c>
      <c r="BN40" s="31">
        <f t="shared" ca="1" si="25"/>
        <v>1237.0033249852295</v>
      </c>
      <c r="BO40" s="31">
        <f t="shared" ca="1" si="25"/>
        <v>1228.7566361519946</v>
      </c>
      <c r="BP40" s="31">
        <f t="shared" ca="1" si="25"/>
        <v>1220.5649252443147</v>
      </c>
      <c r="BQ40" s="31">
        <f t="shared" ca="1" si="25"/>
        <v>1212.4278257426861</v>
      </c>
      <c r="BR40" s="31">
        <f t="shared" ca="1" si="25"/>
        <v>1204.3449735710681</v>
      </c>
      <c r="BS40" s="31">
        <f t="shared" ca="1" si="25"/>
        <v>1196.3160070805943</v>
      </c>
      <c r="BT40" s="31">
        <f t="shared" ca="1" si="25"/>
        <v>1188.3405670333902</v>
      </c>
      <c r="BU40" s="31">
        <f t="shared" ca="1" si="25"/>
        <v>1180.4182965865011</v>
      </c>
      <c r="BV40" s="31">
        <f t="shared" ca="1" si="25"/>
        <v>1172.5488412759246</v>
      </c>
      <c r="BW40" s="31">
        <f t="shared" ca="1" si="25"/>
        <v>1164.7318490007517</v>
      </c>
    </row>
    <row r="41" spans="1:75">
      <c r="A41" s="17">
        <v>34</v>
      </c>
      <c r="B41" s="17">
        <v>0.77</v>
      </c>
      <c r="C41" s="17">
        <f t="shared" si="20"/>
        <v>1.3525382048129281E-2</v>
      </c>
      <c r="D41" s="31">
        <f t="shared" ref="D41:O104" ca="1" si="27">IF($C41*D$5&gt;(5%*D$5),(5%*D$5)*$B41,$C41*D$5)</f>
        <v>293.89992911139097</v>
      </c>
      <c r="E41" s="31">
        <f t="shared" ca="1" si="27"/>
        <v>293.04272098481607</v>
      </c>
      <c r="F41" s="31">
        <f t="shared" ca="1" si="27"/>
        <v>292.18801304861029</v>
      </c>
      <c r="G41" s="31">
        <f t="shared" ca="1" si="27"/>
        <v>291.33579801055191</v>
      </c>
      <c r="H41" s="31">
        <f t="shared" ca="1" si="27"/>
        <v>290.48606859968777</v>
      </c>
      <c r="I41" s="31">
        <f t="shared" ca="1" si="27"/>
        <v>289.63881756627205</v>
      </c>
      <c r="J41" s="31">
        <f t="shared" ca="1" si="27"/>
        <v>288.79403768170368</v>
      </c>
      <c r="K41" s="31">
        <f t="shared" ca="1" si="27"/>
        <v>287.95172173846544</v>
      </c>
      <c r="L41" s="31">
        <f t="shared" ca="1" si="27"/>
        <v>287.11186255006152</v>
      </c>
      <c r="M41" s="31">
        <f t="shared" ca="1" si="27"/>
        <v>286.2744529509572</v>
      </c>
      <c r="N41" s="31">
        <f t="shared" ca="1" si="27"/>
        <v>285.43948579651692</v>
      </c>
      <c r="O41" s="31">
        <f t="shared" ca="1" si="27"/>
        <v>284.60695396294375</v>
      </c>
      <c r="S41" s="31">
        <f t="shared" ca="1" si="22"/>
        <v>553.45101601236729</v>
      </c>
      <c r="T41" s="31">
        <f t="shared" ca="1" si="22"/>
        <v>551.1449701123156</v>
      </c>
      <c r="U41" s="31">
        <f t="shared" ca="1" si="22"/>
        <v>548.84853273684757</v>
      </c>
      <c r="V41" s="31">
        <f t="shared" ca="1" si="22"/>
        <v>546.56166385044412</v>
      </c>
      <c r="W41" s="31">
        <f t="shared" ca="1" si="22"/>
        <v>544.28432358440057</v>
      </c>
      <c r="X41" s="31">
        <f t="shared" ca="1" si="22"/>
        <v>542.01647223613224</v>
      </c>
      <c r="Y41" s="31">
        <f t="shared" ca="1" si="22"/>
        <v>539.75807026848179</v>
      </c>
      <c r="Z41" s="31">
        <f t="shared" ca="1" si="22"/>
        <v>537.50907830902975</v>
      </c>
      <c r="AA41" s="31">
        <f t="shared" ca="1" si="22"/>
        <v>535.26945714940882</v>
      </c>
      <c r="AB41" s="31">
        <f t="shared" ca="1" si="22"/>
        <v>533.03916774461948</v>
      </c>
      <c r="AC41" s="31">
        <f t="shared" ca="1" si="22"/>
        <v>530.81817121235031</v>
      </c>
      <c r="AD41" s="31">
        <f t="shared" ca="1" si="22"/>
        <v>528.60642883229889</v>
      </c>
      <c r="AH41" s="31">
        <f t="shared" ca="1" si="23"/>
        <v>648.32255051745062</v>
      </c>
      <c r="AI41" s="31">
        <f t="shared" ca="1" si="23"/>
        <v>645.29704528170259</v>
      </c>
      <c r="AJ41" s="31">
        <f t="shared" ca="1" si="23"/>
        <v>642.28565907038774</v>
      </c>
      <c r="AK41" s="31">
        <f t="shared" ca="1" si="23"/>
        <v>639.28832599472616</v>
      </c>
      <c r="AL41" s="31">
        <f t="shared" ca="1" si="23"/>
        <v>636.30498047341734</v>
      </c>
      <c r="AM41" s="31">
        <f t="shared" ca="1" si="23"/>
        <v>633.33555723120799</v>
      </c>
      <c r="AN41" s="31">
        <f t="shared" ca="1" si="23"/>
        <v>630.37999129746242</v>
      </c>
      <c r="AO41" s="31">
        <f t="shared" ca="1" si="23"/>
        <v>627.43821800474097</v>
      </c>
      <c r="AP41" s="31">
        <f t="shared" ca="1" si="23"/>
        <v>624.51017298738543</v>
      </c>
      <c r="AQ41" s="31">
        <f t="shared" ca="1" si="23"/>
        <v>621.59579218011106</v>
      </c>
      <c r="AR41" s="31">
        <f t="shared" ca="1" si="23"/>
        <v>618.69501181660394</v>
      </c>
      <c r="AS41" s="31">
        <f t="shared" ca="1" si="23"/>
        <v>615.80776842812645</v>
      </c>
      <c r="AW41" s="31">
        <f t="shared" si="24"/>
        <v>1082.0305638503426</v>
      </c>
      <c r="AX41" s="31">
        <f t="shared" ca="1" si="24"/>
        <v>815.49003415563209</v>
      </c>
      <c r="AY41" s="31">
        <f t="shared" ca="1" si="24"/>
        <v>810.8689239620835</v>
      </c>
      <c r="AZ41" s="31">
        <f t="shared" ca="1" si="24"/>
        <v>806.2740000596317</v>
      </c>
      <c r="BA41" s="31">
        <f t="shared" ca="1" si="24"/>
        <v>801.70511405929358</v>
      </c>
      <c r="BB41" s="31">
        <f t="shared" ca="1" si="24"/>
        <v>797.16211841295762</v>
      </c>
      <c r="BC41" s="31">
        <f t="shared" ca="1" si="24"/>
        <v>792.64486640861753</v>
      </c>
      <c r="BD41" s="31">
        <f t="shared" ca="1" si="24"/>
        <v>788.15321216563541</v>
      </c>
      <c r="BE41" s="31">
        <f t="shared" ca="1" si="24"/>
        <v>783.68701063003027</v>
      </c>
      <c r="BF41" s="31">
        <f t="shared" ca="1" si="24"/>
        <v>779.24611756979334</v>
      </c>
      <c r="BG41" s="31">
        <f t="shared" ca="1" si="24"/>
        <v>774.8303895702312</v>
      </c>
      <c r="BH41" s="31">
        <f t="shared" ca="1" si="24"/>
        <v>770.43968402933308</v>
      </c>
      <c r="BL41" s="31">
        <f t="shared" ca="1" si="25"/>
        <v>1352.5382048129281</v>
      </c>
      <c r="BM41" s="31">
        <f t="shared" ca="1" si="25"/>
        <v>968.57083611818882</v>
      </c>
      <c r="BN41" s="31">
        <f t="shared" ca="1" si="25"/>
        <v>962.11369721073402</v>
      </c>
      <c r="BO41" s="31">
        <f t="shared" ca="1" si="25"/>
        <v>955.69960589599577</v>
      </c>
      <c r="BP41" s="31">
        <f t="shared" ca="1" si="25"/>
        <v>949.32827519002262</v>
      </c>
      <c r="BQ41" s="31">
        <f t="shared" ca="1" si="25"/>
        <v>942.99942002208911</v>
      </c>
      <c r="BR41" s="31">
        <f t="shared" ca="1" si="25"/>
        <v>936.71275722194184</v>
      </c>
      <c r="BS41" s="31">
        <f t="shared" ca="1" si="25"/>
        <v>930.46800550712885</v>
      </c>
      <c r="BT41" s="31">
        <f t="shared" ca="1" si="25"/>
        <v>924.2648854704147</v>
      </c>
      <c r="BU41" s="31">
        <f t="shared" ca="1" si="25"/>
        <v>918.10311956727867</v>
      </c>
      <c r="BV41" s="31">
        <f t="shared" ca="1" si="25"/>
        <v>911.98243210349688</v>
      </c>
      <c r="BW41" s="31">
        <f t="shared" ca="1" si="25"/>
        <v>905.90254922280701</v>
      </c>
    </row>
    <row r="42" spans="1:75">
      <c r="A42" s="17">
        <v>35</v>
      </c>
      <c r="B42" s="17">
        <v>0.54</v>
      </c>
      <c r="C42" s="17">
        <f t="shared" si="20"/>
        <v>9.4853328649218329E-3</v>
      </c>
      <c r="D42" s="31">
        <f t="shared" ca="1" si="27"/>
        <v>206.11163859759887</v>
      </c>
      <c r="E42" s="31">
        <f t="shared" ca="1" si="27"/>
        <v>205.51047965168917</v>
      </c>
      <c r="F42" s="31">
        <f t="shared" ca="1" si="27"/>
        <v>204.91107408603838</v>
      </c>
      <c r="G42" s="31">
        <f t="shared" ca="1" si="27"/>
        <v>204.31341678662082</v>
      </c>
      <c r="H42" s="31">
        <f t="shared" ca="1" si="27"/>
        <v>203.71750265432649</v>
      </c>
      <c r="I42" s="31">
        <f t="shared" ca="1" si="27"/>
        <v>203.12332660491805</v>
      </c>
      <c r="J42" s="31">
        <f t="shared" ca="1" si="27"/>
        <v>202.53088356898701</v>
      </c>
      <c r="K42" s="31">
        <f t="shared" ca="1" si="27"/>
        <v>201.94016849191081</v>
      </c>
      <c r="L42" s="31">
        <f t="shared" ca="1" si="27"/>
        <v>201.35117633380938</v>
      </c>
      <c r="M42" s="31">
        <f t="shared" ca="1" si="27"/>
        <v>200.76390206950245</v>
      </c>
      <c r="N42" s="31">
        <f t="shared" ca="1" si="27"/>
        <v>200.17834068846642</v>
      </c>
      <c r="O42" s="31">
        <f t="shared" ca="1" si="27"/>
        <v>199.59448719479172</v>
      </c>
      <c r="S42" s="31">
        <f t="shared" ca="1" si="22"/>
        <v>388.13447876191987</v>
      </c>
      <c r="T42" s="31">
        <f t="shared" ca="1" si="22"/>
        <v>386.51725176707845</v>
      </c>
      <c r="U42" s="31">
        <f t="shared" ca="1" si="22"/>
        <v>384.90676321804898</v>
      </c>
      <c r="V42" s="31">
        <f t="shared" ca="1" si="22"/>
        <v>383.30298503797377</v>
      </c>
      <c r="W42" s="31">
        <f t="shared" ca="1" si="22"/>
        <v>381.70588926698224</v>
      </c>
      <c r="X42" s="31">
        <f t="shared" ca="1" si="22"/>
        <v>380.11544806170309</v>
      </c>
      <c r="Y42" s="31">
        <f t="shared" ca="1" si="22"/>
        <v>378.53163369477943</v>
      </c>
      <c r="Z42" s="31">
        <f t="shared" ca="1" si="22"/>
        <v>376.95441855438452</v>
      </c>
      <c r="AA42" s="31">
        <f t="shared" ca="1" si="22"/>
        <v>375.38377514374122</v>
      </c>
      <c r="AB42" s="31">
        <f t="shared" ca="1" si="22"/>
        <v>373.81967608064224</v>
      </c>
      <c r="AC42" s="31">
        <f t="shared" ca="1" si="22"/>
        <v>372.26209409697293</v>
      </c>
      <c r="AD42" s="31">
        <f t="shared" ca="1" si="22"/>
        <v>370.71100203823556</v>
      </c>
      <c r="AH42" s="31">
        <f t="shared" ca="1" si="23"/>
        <v>454.66776270054976</v>
      </c>
      <c r="AI42" s="31">
        <f t="shared" ca="1" si="23"/>
        <v>452.54597980794722</v>
      </c>
      <c r="AJ42" s="31">
        <f t="shared" ca="1" si="23"/>
        <v>450.43409856884335</v>
      </c>
      <c r="AK42" s="31">
        <f t="shared" ca="1" si="23"/>
        <v>448.33207277552219</v>
      </c>
      <c r="AL42" s="31">
        <f t="shared" ca="1" si="23"/>
        <v>446.23985643590311</v>
      </c>
      <c r="AM42" s="31">
        <f t="shared" ca="1" si="23"/>
        <v>444.15740377253547</v>
      </c>
      <c r="AN42" s="31">
        <f t="shared" ca="1" si="23"/>
        <v>442.08466922159704</v>
      </c>
      <c r="AO42" s="31">
        <f t="shared" ca="1" si="23"/>
        <v>440.02160743189626</v>
      </c>
      <c r="AP42" s="31">
        <f t="shared" ca="1" si="23"/>
        <v>437.96817326388066</v>
      </c>
      <c r="AQ42" s="31">
        <f t="shared" ca="1" si="23"/>
        <v>435.92432178864931</v>
      </c>
      <c r="AR42" s="31">
        <f t="shared" ca="1" si="23"/>
        <v>433.89000828696896</v>
      </c>
      <c r="AS42" s="31">
        <f t="shared" ca="1" si="23"/>
        <v>431.86518824829642</v>
      </c>
      <c r="AW42" s="31">
        <f t="shared" si="24"/>
        <v>758.82662919374661</v>
      </c>
      <c r="AX42" s="31">
        <f t="shared" ca="1" si="24"/>
        <v>571.90210187537832</v>
      </c>
      <c r="AY42" s="31">
        <f t="shared" ca="1" si="24"/>
        <v>568.66132329808454</v>
      </c>
      <c r="AZ42" s="31">
        <f t="shared" ca="1" si="24"/>
        <v>565.43890913272878</v>
      </c>
      <c r="BA42" s="31">
        <f t="shared" ca="1" si="24"/>
        <v>562.23475531430972</v>
      </c>
      <c r="BB42" s="31">
        <f t="shared" ca="1" si="24"/>
        <v>559.04875836752876</v>
      </c>
      <c r="BC42" s="31">
        <f t="shared" ca="1" si="24"/>
        <v>555.88081540344604</v>
      </c>
      <c r="BD42" s="31">
        <f t="shared" ca="1" si="24"/>
        <v>552.73082411615985</v>
      </c>
      <c r="BE42" s="31">
        <f t="shared" ca="1" si="24"/>
        <v>549.5986827795017</v>
      </c>
      <c r="BF42" s="31">
        <f t="shared" ca="1" si="24"/>
        <v>546.48429024375116</v>
      </c>
      <c r="BG42" s="31">
        <f t="shared" ca="1" si="24"/>
        <v>543.3875459323699</v>
      </c>
      <c r="BH42" s="31">
        <f t="shared" ca="1" si="24"/>
        <v>540.30834983875309</v>
      </c>
      <c r="BL42" s="31">
        <f t="shared" ca="1" si="25"/>
        <v>948.53328649218327</v>
      </c>
      <c r="BM42" s="31">
        <f t="shared" ca="1" si="25"/>
        <v>679.25746948548306</v>
      </c>
      <c r="BN42" s="31">
        <f t="shared" ca="1" si="25"/>
        <v>674.72908635557974</v>
      </c>
      <c r="BO42" s="31">
        <f t="shared" ca="1" si="25"/>
        <v>670.2308924465425</v>
      </c>
      <c r="BP42" s="31">
        <f t="shared" ca="1" si="25"/>
        <v>665.76268649689894</v>
      </c>
      <c r="BQ42" s="31">
        <f t="shared" ca="1" si="25"/>
        <v>661.32426858691963</v>
      </c>
      <c r="BR42" s="31">
        <f t="shared" ca="1" si="25"/>
        <v>656.91544012967347</v>
      </c>
      <c r="BS42" s="31">
        <f t="shared" ca="1" si="25"/>
        <v>652.53600386214237</v>
      </c>
      <c r="BT42" s="31">
        <f t="shared" ca="1" si="25"/>
        <v>648.1857638363947</v>
      </c>
      <c r="BU42" s="31">
        <f t="shared" ca="1" si="25"/>
        <v>643.86452541081883</v>
      </c>
      <c r="BV42" s="31">
        <f t="shared" ca="1" si="25"/>
        <v>639.57209524141342</v>
      </c>
      <c r="BW42" s="31">
        <f t="shared" ca="1" si="25"/>
        <v>635.30828127313737</v>
      </c>
    </row>
    <row r="43" spans="1:75">
      <c r="A43" s="17">
        <v>36</v>
      </c>
      <c r="B43" s="17">
        <v>0.75</v>
      </c>
      <c r="C43" s="17">
        <f t="shared" si="20"/>
        <v>1.3174073423502545E-2</v>
      </c>
      <c r="D43" s="31">
        <f t="shared" ca="1" si="27"/>
        <v>286.2661647188873</v>
      </c>
      <c r="E43" s="31">
        <f t="shared" ca="1" si="27"/>
        <v>285.43122173845717</v>
      </c>
      <c r="F43" s="31">
        <f t="shared" ca="1" si="27"/>
        <v>284.59871400838665</v>
      </c>
      <c r="G43" s="31">
        <f t="shared" ca="1" si="27"/>
        <v>283.76863442586222</v>
      </c>
      <c r="H43" s="31">
        <f t="shared" ca="1" si="27"/>
        <v>282.94097590878675</v>
      </c>
      <c r="I43" s="31">
        <f t="shared" ca="1" si="27"/>
        <v>282.11573139571948</v>
      </c>
      <c r="J43" s="31">
        <f t="shared" ca="1" si="27"/>
        <v>281.29289384581529</v>
      </c>
      <c r="K43" s="31">
        <f t="shared" ca="1" si="27"/>
        <v>280.47245623876501</v>
      </c>
      <c r="L43" s="31">
        <f t="shared" ca="1" si="27"/>
        <v>279.65441157473526</v>
      </c>
      <c r="M43" s="31">
        <f t="shared" ca="1" si="27"/>
        <v>278.83875287430897</v>
      </c>
      <c r="N43" s="31">
        <f t="shared" ca="1" si="27"/>
        <v>278.02547317842556</v>
      </c>
      <c r="O43" s="31">
        <f t="shared" ca="1" si="27"/>
        <v>277.21456554832184</v>
      </c>
      <c r="S43" s="31">
        <f t="shared" ca="1" si="22"/>
        <v>539.07566494711091</v>
      </c>
      <c r="T43" s="31">
        <f t="shared" ca="1" si="22"/>
        <v>536.82951634316453</v>
      </c>
      <c r="U43" s="31">
        <f t="shared" ca="1" si="22"/>
        <v>534.5927266917347</v>
      </c>
      <c r="V43" s="31">
        <f t="shared" ca="1" si="22"/>
        <v>532.36525699718584</v>
      </c>
      <c r="W43" s="31">
        <f t="shared" ca="1" si="22"/>
        <v>530.14706842636417</v>
      </c>
      <c r="X43" s="31">
        <f t="shared" ca="1" si="22"/>
        <v>527.93812230792093</v>
      </c>
      <c r="Y43" s="31">
        <f t="shared" ca="1" si="22"/>
        <v>525.738380131638</v>
      </c>
      <c r="Z43" s="31">
        <f t="shared" ca="1" si="22"/>
        <v>523.5478035477563</v>
      </c>
      <c r="AA43" s="31">
        <f t="shared" ca="1" si="22"/>
        <v>521.36635436630718</v>
      </c>
      <c r="AB43" s="31">
        <f t="shared" ca="1" si="22"/>
        <v>519.19399455644759</v>
      </c>
      <c r="AC43" s="31">
        <f t="shared" ca="1" si="22"/>
        <v>517.03068624579566</v>
      </c>
      <c r="AD43" s="31">
        <f t="shared" ca="1" si="22"/>
        <v>514.87639171977162</v>
      </c>
      <c r="AH43" s="31">
        <f t="shared" ca="1" si="23"/>
        <v>631.48300375076349</v>
      </c>
      <c r="AI43" s="31">
        <f t="shared" ca="1" si="23"/>
        <v>628.53608306659339</v>
      </c>
      <c r="AJ43" s="31">
        <f t="shared" ca="1" si="23"/>
        <v>625.60291467894911</v>
      </c>
      <c r="AK43" s="31">
        <f t="shared" ca="1" si="23"/>
        <v>622.68343441044749</v>
      </c>
      <c r="AL43" s="31">
        <f t="shared" ca="1" si="23"/>
        <v>619.77757838319872</v>
      </c>
      <c r="AM43" s="31">
        <f t="shared" ca="1" si="23"/>
        <v>616.8852830174103</v>
      </c>
      <c r="AN43" s="31">
        <f t="shared" ca="1" si="23"/>
        <v>614.00648502999582</v>
      </c>
      <c r="AO43" s="31">
        <f t="shared" ca="1" si="23"/>
        <v>611.14112143318926</v>
      </c>
      <c r="AP43" s="31">
        <f t="shared" ca="1" si="23"/>
        <v>608.28912953316762</v>
      </c>
      <c r="AQ43" s="31">
        <f t="shared" ca="1" si="23"/>
        <v>605.45044692867953</v>
      </c>
      <c r="AR43" s="31">
        <f t="shared" ca="1" si="23"/>
        <v>602.6250115096791</v>
      </c>
      <c r="AS43" s="31">
        <f t="shared" ca="1" si="23"/>
        <v>599.81276145596723</v>
      </c>
      <c r="AW43" s="31">
        <f t="shared" si="24"/>
        <v>1053.9258738802037</v>
      </c>
      <c r="AX43" s="31">
        <f t="shared" ca="1" si="24"/>
        <v>794.30847482691433</v>
      </c>
      <c r="AY43" s="31">
        <f t="shared" ca="1" si="24"/>
        <v>789.80739346956182</v>
      </c>
      <c r="AZ43" s="31">
        <f t="shared" ca="1" si="24"/>
        <v>785.33181823990094</v>
      </c>
      <c r="BA43" s="31">
        <f t="shared" ca="1" si="24"/>
        <v>780.88160460320796</v>
      </c>
      <c r="BB43" s="31">
        <f t="shared" ca="1" si="24"/>
        <v>776.45660884378992</v>
      </c>
      <c r="BC43" s="31">
        <f t="shared" ca="1" si="24"/>
        <v>772.05668806034168</v>
      </c>
      <c r="BD43" s="31">
        <f t="shared" ca="1" si="24"/>
        <v>767.6817001613332</v>
      </c>
      <c r="BE43" s="31">
        <f t="shared" ca="1" si="24"/>
        <v>763.33150386041893</v>
      </c>
      <c r="BF43" s="31">
        <f t="shared" ca="1" si="24"/>
        <v>759.00595867187667</v>
      </c>
      <c r="BG43" s="31">
        <f t="shared" ca="1" si="24"/>
        <v>754.70492490606921</v>
      </c>
      <c r="BH43" s="31">
        <f t="shared" ca="1" si="24"/>
        <v>750.42826366493478</v>
      </c>
      <c r="BL43" s="31">
        <f t="shared" ca="1" si="25"/>
        <v>1317.4073423502546</v>
      </c>
      <c r="BM43" s="31">
        <f t="shared" ca="1" si="25"/>
        <v>943.41315206317086</v>
      </c>
      <c r="BN43" s="31">
        <f t="shared" ca="1" si="25"/>
        <v>937.12373104941616</v>
      </c>
      <c r="BO43" s="31">
        <f t="shared" ca="1" si="25"/>
        <v>930.87623950908676</v>
      </c>
      <c r="BP43" s="31">
        <f t="shared" ca="1" si="25"/>
        <v>924.67039791235959</v>
      </c>
      <c r="BQ43" s="31">
        <f t="shared" ca="1" si="25"/>
        <v>918.50592859294386</v>
      </c>
      <c r="BR43" s="31">
        <f t="shared" ca="1" si="25"/>
        <v>912.38255573565755</v>
      </c>
      <c r="BS43" s="31">
        <f t="shared" ca="1" si="25"/>
        <v>906.30000536408647</v>
      </c>
      <c r="BT43" s="31">
        <f t="shared" ca="1" si="25"/>
        <v>900.25800532832591</v>
      </c>
      <c r="BU43" s="31">
        <f t="shared" ca="1" si="25"/>
        <v>894.2562852928038</v>
      </c>
      <c r="BV43" s="31">
        <f t="shared" ca="1" si="25"/>
        <v>888.29457672418516</v>
      </c>
      <c r="BW43" s="31">
        <f t="shared" ca="1" si="25"/>
        <v>882.37261287935746</v>
      </c>
    </row>
    <row r="44" spans="1:75">
      <c r="A44" s="17">
        <v>37</v>
      </c>
      <c r="B44" s="17">
        <v>0.88</v>
      </c>
      <c r="C44" s="17">
        <f t="shared" si="20"/>
        <v>1.545757948357632E-2</v>
      </c>
      <c r="D44" s="31">
        <f t="shared" ca="1" si="27"/>
        <v>335.88563327016112</v>
      </c>
      <c r="E44" s="31">
        <f t="shared" ca="1" si="27"/>
        <v>334.90596683978976</v>
      </c>
      <c r="F44" s="31">
        <f t="shared" ca="1" si="27"/>
        <v>333.92915776984034</v>
      </c>
      <c r="G44" s="31">
        <f t="shared" ca="1" si="27"/>
        <v>332.95519772634503</v>
      </c>
      <c r="H44" s="31">
        <f t="shared" ca="1" si="27"/>
        <v>331.98407839964318</v>
      </c>
      <c r="I44" s="31">
        <f t="shared" ca="1" si="27"/>
        <v>331.01579150431087</v>
      </c>
      <c r="J44" s="31">
        <f t="shared" ca="1" si="27"/>
        <v>330.05032877908991</v>
      </c>
      <c r="K44" s="31">
        <f t="shared" ca="1" si="27"/>
        <v>329.08768198681764</v>
      </c>
      <c r="L44" s="31">
        <f t="shared" ca="1" si="27"/>
        <v>328.12784291435605</v>
      </c>
      <c r="M44" s="31">
        <f t="shared" ca="1" si="27"/>
        <v>327.17080337252253</v>
      </c>
      <c r="N44" s="31">
        <f t="shared" ca="1" si="27"/>
        <v>326.21655519601933</v>
      </c>
      <c r="O44" s="31">
        <f t="shared" ca="1" si="27"/>
        <v>325.26509024336428</v>
      </c>
      <c r="S44" s="31">
        <f t="shared" ca="1" si="22"/>
        <v>632.51544687127682</v>
      </c>
      <c r="T44" s="31">
        <f t="shared" ca="1" si="22"/>
        <v>629.87996584264636</v>
      </c>
      <c r="U44" s="31">
        <f t="shared" ca="1" si="22"/>
        <v>627.25546598496862</v>
      </c>
      <c r="V44" s="31">
        <f t="shared" ca="1" si="22"/>
        <v>624.64190154336472</v>
      </c>
      <c r="W44" s="31">
        <f t="shared" ca="1" si="22"/>
        <v>622.03922695360063</v>
      </c>
      <c r="X44" s="31">
        <f t="shared" ca="1" si="22"/>
        <v>619.44739684129399</v>
      </c>
      <c r="Y44" s="31">
        <f t="shared" ca="1" si="22"/>
        <v>616.86636602112196</v>
      </c>
      <c r="Z44" s="31">
        <f t="shared" ca="1" si="22"/>
        <v>614.29608949603403</v>
      </c>
      <c r="AA44" s="31">
        <f t="shared" ca="1" si="22"/>
        <v>611.73652245646713</v>
      </c>
      <c r="AB44" s="31">
        <f t="shared" ca="1" si="22"/>
        <v>609.18762027956518</v>
      </c>
      <c r="AC44" s="31">
        <f t="shared" ca="1" si="22"/>
        <v>606.64933852840034</v>
      </c>
      <c r="AD44" s="31">
        <f t="shared" ca="1" si="22"/>
        <v>604.12163295119876</v>
      </c>
      <c r="AH44" s="31">
        <f t="shared" ca="1" si="23"/>
        <v>740.94005773422919</v>
      </c>
      <c r="AI44" s="31">
        <f t="shared" ca="1" si="23"/>
        <v>737.48233746480287</v>
      </c>
      <c r="AJ44" s="31">
        <f t="shared" ca="1" si="23"/>
        <v>734.04075322330027</v>
      </c>
      <c r="AK44" s="31">
        <f t="shared" ca="1" si="23"/>
        <v>730.61522970825843</v>
      </c>
      <c r="AL44" s="31">
        <f t="shared" ca="1" si="23"/>
        <v>727.20569196961981</v>
      </c>
      <c r="AM44" s="31">
        <f t="shared" ca="1" si="23"/>
        <v>723.81206540709479</v>
      </c>
      <c r="AN44" s="31">
        <f t="shared" ca="1" si="23"/>
        <v>720.43427576852844</v>
      </c>
      <c r="AO44" s="31">
        <f t="shared" ca="1" si="23"/>
        <v>717.07224914827543</v>
      </c>
      <c r="AP44" s="31">
        <f t="shared" ca="1" si="23"/>
        <v>713.72591198558337</v>
      </c>
      <c r="AQ44" s="31">
        <f t="shared" ca="1" si="23"/>
        <v>710.39519106298405</v>
      </c>
      <c r="AR44" s="31">
        <f t="shared" ca="1" si="23"/>
        <v>707.0800135046901</v>
      </c>
      <c r="AS44" s="31">
        <f t="shared" ca="1" si="23"/>
        <v>703.78030677500158</v>
      </c>
      <c r="AW44" s="31">
        <f t="shared" si="24"/>
        <v>1236.6063586861055</v>
      </c>
      <c r="AX44" s="31">
        <f t="shared" ca="1" si="24"/>
        <v>931.98861046357956</v>
      </c>
      <c r="AY44" s="31">
        <f t="shared" ca="1" si="24"/>
        <v>926.70734167095259</v>
      </c>
      <c r="AZ44" s="31">
        <f t="shared" ca="1" si="24"/>
        <v>921.4560000681505</v>
      </c>
      <c r="BA44" s="31">
        <f t="shared" ca="1" si="24"/>
        <v>916.23441606776407</v>
      </c>
      <c r="BB44" s="31">
        <f t="shared" ca="1" si="24"/>
        <v>911.04242104338016</v>
      </c>
      <c r="BC44" s="31">
        <f t="shared" ca="1" si="24"/>
        <v>905.87984732413429</v>
      </c>
      <c r="BD44" s="31">
        <f t="shared" ca="1" si="24"/>
        <v>900.74652818929758</v>
      </c>
      <c r="BE44" s="31">
        <f t="shared" ca="1" si="24"/>
        <v>895.64229786289161</v>
      </c>
      <c r="BF44" s="31">
        <f t="shared" ca="1" si="24"/>
        <v>890.56699150833526</v>
      </c>
      <c r="BG44" s="31">
        <f t="shared" ca="1" si="24"/>
        <v>885.52044522312133</v>
      </c>
      <c r="BH44" s="31">
        <f t="shared" ca="1" si="24"/>
        <v>880.50249603352358</v>
      </c>
      <c r="BL44" s="31">
        <f t="shared" ca="1" si="25"/>
        <v>1545.7579483576321</v>
      </c>
      <c r="BM44" s="31">
        <f t="shared" ca="1" si="25"/>
        <v>1106.9380984207871</v>
      </c>
      <c r="BN44" s="31">
        <f t="shared" ca="1" si="25"/>
        <v>1099.5585110979816</v>
      </c>
      <c r="BO44" s="31">
        <f t="shared" ca="1" si="25"/>
        <v>1092.2281210239951</v>
      </c>
      <c r="BP44" s="31">
        <f t="shared" ca="1" si="25"/>
        <v>1084.9466002171687</v>
      </c>
      <c r="BQ44" s="31">
        <f t="shared" ca="1" si="25"/>
        <v>1077.7136228823877</v>
      </c>
      <c r="BR44" s="31">
        <f t="shared" ca="1" si="25"/>
        <v>1070.5288653965049</v>
      </c>
      <c r="BS44" s="31">
        <f t="shared" ca="1" si="25"/>
        <v>1063.3920062938616</v>
      </c>
      <c r="BT44" s="31">
        <f t="shared" ca="1" si="25"/>
        <v>1056.3027262519024</v>
      </c>
      <c r="BU44" s="31">
        <f t="shared" ca="1" si="25"/>
        <v>1049.2607080768898</v>
      </c>
      <c r="BV44" s="31">
        <f t="shared" ca="1" si="25"/>
        <v>1042.2656366897106</v>
      </c>
      <c r="BW44" s="31">
        <f t="shared" ca="1" si="25"/>
        <v>1035.3171991117795</v>
      </c>
    </row>
    <row r="45" spans="1:75">
      <c r="A45" s="17">
        <v>38</v>
      </c>
      <c r="B45" s="17">
        <v>0.24</v>
      </c>
      <c r="C45" s="17">
        <f t="shared" si="20"/>
        <v>4.2157034955208139E-3</v>
      </c>
      <c r="D45" s="31">
        <f t="shared" ca="1" si="27"/>
        <v>91.605172710043917</v>
      </c>
      <c r="E45" s="31">
        <f t="shared" ca="1" si="27"/>
        <v>91.337990956306285</v>
      </c>
      <c r="F45" s="31">
        <f t="shared" ca="1" si="27"/>
        <v>91.071588482683708</v>
      </c>
      <c r="G45" s="31">
        <f t="shared" ca="1" si="27"/>
        <v>90.805963016275896</v>
      </c>
      <c r="H45" s="31">
        <f t="shared" ca="1" si="27"/>
        <v>90.541112290811753</v>
      </c>
      <c r="I45" s="31">
        <f t="shared" ca="1" si="27"/>
        <v>90.27703404663022</v>
      </c>
      <c r="J45" s="31">
        <f t="shared" ca="1" si="27"/>
        <v>90.013726030660877</v>
      </c>
      <c r="K45" s="31">
        <f t="shared" ca="1" si="27"/>
        <v>89.7511859964048</v>
      </c>
      <c r="L45" s="31">
        <f t="shared" ca="1" si="27"/>
        <v>89.489411703915266</v>
      </c>
      <c r="M45" s="31">
        <f t="shared" ca="1" si="27"/>
        <v>89.228400919778863</v>
      </c>
      <c r="N45" s="31">
        <f t="shared" ca="1" si="27"/>
        <v>88.968151417096166</v>
      </c>
      <c r="O45" s="31">
        <f t="shared" ca="1" si="27"/>
        <v>88.708660975462976</v>
      </c>
      <c r="S45" s="31">
        <f t="shared" ca="1" si="22"/>
        <v>172.50421278307547</v>
      </c>
      <c r="T45" s="31">
        <f t="shared" ca="1" si="22"/>
        <v>171.78544522981264</v>
      </c>
      <c r="U45" s="31">
        <f t="shared" ca="1" si="22"/>
        <v>171.06967254135506</v>
      </c>
      <c r="V45" s="31">
        <f t="shared" ref="V45:AD108" ca="1" si="28">IF($C45*V$5&gt;(5%*V$5),(5%*V$5)*$B45,$C45*V$5)</f>
        <v>170.35688223909943</v>
      </c>
      <c r="W45" s="31">
        <f t="shared" ca="1" si="28"/>
        <v>169.64706189643653</v>
      </c>
      <c r="X45" s="31">
        <f t="shared" ca="1" si="28"/>
        <v>168.94019913853469</v>
      </c>
      <c r="Y45" s="31">
        <f t="shared" ca="1" si="28"/>
        <v>168.23628164212414</v>
      </c>
      <c r="Z45" s="31">
        <f t="shared" ca="1" si="28"/>
        <v>167.53529713528198</v>
      </c>
      <c r="AA45" s="31">
        <f t="shared" ca="1" si="28"/>
        <v>166.83723339721828</v>
      </c>
      <c r="AB45" s="31">
        <f t="shared" ca="1" si="28"/>
        <v>166.14207825806321</v>
      </c>
      <c r="AC45" s="31">
        <f t="shared" ca="1" si="28"/>
        <v>165.44981959865461</v>
      </c>
      <c r="AD45" s="31">
        <f t="shared" ca="1" si="28"/>
        <v>164.7604453503269</v>
      </c>
      <c r="AH45" s="31">
        <f t="shared" ca="1" si="23"/>
        <v>202.07456120024429</v>
      </c>
      <c r="AI45" s="31">
        <f t="shared" ca="1" si="23"/>
        <v>201.13154658130983</v>
      </c>
      <c r="AJ45" s="31">
        <f t="shared" ca="1" si="23"/>
        <v>200.19293269726367</v>
      </c>
      <c r="AK45" s="31">
        <f t="shared" ref="AK45:AY108" ca="1" si="29">IF($C45*AK$5&gt;(5%*AK$5),(5%*AK$5)*$B45,$C45*AK$5)</f>
        <v>199.25869901134317</v>
      </c>
      <c r="AL45" s="31">
        <f t="shared" ca="1" si="29"/>
        <v>198.32882508262355</v>
      </c>
      <c r="AM45" s="31">
        <f t="shared" ca="1" si="29"/>
        <v>197.4032905655713</v>
      </c>
      <c r="AN45" s="31">
        <f t="shared" ca="1" si="29"/>
        <v>196.48207520959863</v>
      </c>
      <c r="AO45" s="31">
        <f t="shared" ca="1" si="29"/>
        <v>195.56515885862052</v>
      </c>
      <c r="AP45" s="31">
        <f t="shared" ca="1" si="29"/>
        <v>194.65252145061359</v>
      </c>
      <c r="AQ45" s="31">
        <f t="shared" ca="1" si="29"/>
        <v>193.74414301717744</v>
      </c>
      <c r="AR45" s="31">
        <f t="shared" ca="1" si="29"/>
        <v>192.84000368309728</v>
      </c>
      <c r="AS45" s="31">
        <f t="shared" ca="1" si="29"/>
        <v>191.9400836659095</v>
      </c>
      <c r="AW45" s="31">
        <f t="shared" si="24"/>
        <v>337.25627964166512</v>
      </c>
      <c r="AX45" s="31">
        <f t="shared" ca="1" si="24"/>
        <v>254.17871194461256</v>
      </c>
      <c r="AY45" s="31">
        <f t="shared" ca="1" si="24"/>
        <v>252.73836591025974</v>
      </c>
      <c r="AZ45" s="31">
        <f t="shared" ref="AZ45:BN68" ca="1" si="30">IF($C45*AZ$5&gt;(5%*AZ$5),(5%*AZ$5)*$B45,$C45*AZ$5)</f>
        <v>251.30618183676827</v>
      </c>
      <c r="BA45" s="31">
        <f t="shared" ca="1" si="30"/>
        <v>249.88211347302652</v>
      </c>
      <c r="BB45" s="31">
        <f t="shared" ca="1" si="30"/>
        <v>248.46611483001274</v>
      </c>
      <c r="BC45" s="31">
        <f t="shared" ca="1" si="30"/>
        <v>247.05814017930931</v>
      </c>
      <c r="BD45" s="31">
        <f t="shared" ca="1" si="30"/>
        <v>245.65814405162658</v>
      </c>
      <c r="BE45" s="31">
        <f t="shared" ca="1" si="30"/>
        <v>244.26608123533404</v>
      </c>
      <c r="BF45" s="31">
        <f t="shared" ca="1" si="30"/>
        <v>242.88190677500049</v>
      </c>
      <c r="BG45" s="31">
        <f t="shared" ca="1" si="30"/>
        <v>241.50557596994213</v>
      </c>
      <c r="BH45" s="31">
        <f t="shared" ca="1" si="30"/>
        <v>240.13704437277912</v>
      </c>
      <c r="BL45" s="31">
        <f t="shared" ca="1" si="25"/>
        <v>421.57034955208138</v>
      </c>
      <c r="BM45" s="31">
        <f t="shared" ca="1" si="25"/>
        <v>301.89220866021464</v>
      </c>
      <c r="BN45" s="31">
        <f t="shared" ca="1" si="25"/>
        <v>299.87959393581315</v>
      </c>
      <c r="BO45" s="31">
        <f t="shared" ref="BO45:CC68" ca="1" si="31">IF($C45*BO$5&gt;(5%*BO$5),(5%*BO$5)*$B45,$C45*BO$5)</f>
        <v>297.88039664290773</v>
      </c>
      <c r="BP45" s="31">
        <f t="shared" ca="1" si="31"/>
        <v>295.89452733195503</v>
      </c>
      <c r="BQ45" s="31">
        <f t="shared" ca="1" si="31"/>
        <v>293.92189714974199</v>
      </c>
      <c r="BR45" s="31">
        <f t="shared" ca="1" si="31"/>
        <v>291.96241783541041</v>
      </c>
      <c r="BS45" s="31">
        <f t="shared" ca="1" si="31"/>
        <v>290.01600171650767</v>
      </c>
      <c r="BT45" s="31">
        <f t="shared" ca="1" si="31"/>
        <v>288.08256170506428</v>
      </c>
      <c r="BU45" s="31">
        <f t="shared" ca="1" si="31"/>
        <v>286.16201129369716</v>
      </c>
      <c r="BV45" s="31">
        <f t="shared" ca="1" si="31"/>
        <v>284.25426455173925</v>
      </c>
      <c r="BW45" s="31">
        <f t="shared" ca="1" si="31"/>
        <v>282.35923612139436</v>
      </c>
    </row>
    <row r="46" spans="1:75">
      <c r="A46" s="17">
        <v>39</v>
      </c>
      <c r="B46" s="17">
        <v>0.95</v>
      </c>
      <c r="C46" s="17">
        <f t="shared" si="20"/>
        <v>1.6687159669769889E-2</v>
      </c>
      <c r="D46" s="31">
        <f t="shared" ca="1" si="27"/>
        <v>362.60380864392386</v>
      </c>
      <c r="E46" s="31">
        <f t="shared" ca="1" si="27"/>
        <v>361.54621420204575</v>
      </c>
      <c r="F46" s="31">
        <f t="shared" ca="1" si="27"/>
        <v>360.49170441062302</v>
      </c>
      <c r="G46" s="31">
        <f t="shared" ca="1" si="27"/>
        <v>359.44027027275877</v>
      </c>
      <c r="H46" s="31">
        <f t="shared" ca="1" si="27"/>
        <v>358.39190281779656</v>
      </c>
      <c r="I46" s="31">
        <f t="shared" ca="1" si="27"/>
        <v>357.34659310124465</v>
      </c>
      <c r="J46" s="31">
        <f t="shared" ca="1" si="27"/>
        <v>356.30433220469928</v>
      </c>
      <c r="K46" s="31">
        <f t="shared" ca="1" si="27"/>
        <v>355.26511123576898</v>
      </c>
      <c r="L46" s="31">
        <f t="shared" ca="1" si="27"/>
        <v>354.22892132799791</v>
      </c>
      <c r="M46" s="31">
        <f t="shared" ca="1" si="27"/>
        <v>353.19575364079134</v>
      </c>
      <c r="N46" s="31">
        <f t="shared" ca="1" si="27"/>
        <v>352.16559935933901</v>
      </c>
      <c r="O46" s="31">
        <f t="shared" ca="1" si="27"/>
        <v>351.13844969454095</v>
      </c>
      <c r="S46" s="31">
        <f t="shared" ref="S46:W109" ca="1" si="32">IF($C46*S$5&gt;(5%*S$5),(5%*S$5)*$B46,$C46*S$5)</f>
        <v>682.8291755996737</v>
      </c>
      <c r="T46" s="31">
        <f t="shared" ca="1" si="32"/>
        <v>679.98405403467495</v>
      </c>
      <c r="U46" s="31">
        <f t="shared" ca="1" si="32"/>
        <v>677.15078714286381</v>
      </c>
      <c r="V46" s="31">
        <f t="shared" ca="1" si="28"/>
        <v>674.32932552976865</v>
      </c>
      <c r="W46" s="31">
        <f t="shared" ca="1" si="28"/>
        <v>671.51962000672791</v>
      </c>
      <c r="X46" s="31">
        <f t="shared" ca="1" si="28"/>
        <v>668.72162159003312</v>
      </c>
      <c r="Y46" s="31">
        <f t="shared" ca="1" si="28"/>
        <v>665.93528150007478</v>
      </c>
      <c r="Z46" s="31">
        <f t="shared" ca="1" si="28"/>
        <v>663.1605511604912</v>
      </c>
      <c r="AA46" s="31">
        <f t="shared" ca="1" si="28"/>
        <v>660.39738219732237</v>
      </c>
      <c r="AB46" s="31">
        <f t="shared" ca="1" si="28"/>
        <v>657.64572643816678</v>
      </c>
      <c r="AC46" s="31">
        <f t="shared" ca="1" si="28"/>
        <v>654.90553591134119</v>
      </c>
      <c r="AD46" s="31">
        <f t="shared" ca="1" si="28"/>
        <v>652.17676284504398</v>
      </c>
      <c r="AH46" s="31">
        <f t="shared" ref="AH46:AV109" ca="1" si="33">IF($C46*AH$5&gt;(5%*AH$5),(5%*AH$5)*$B46,$C46*AH$5)</f>
        <v>799.8784714176337</v>
      </c>
      <c r="AI46" s="31">
        <f t="shared" ca="1" si="33"/>
        <v>796.14570521768485</v>
      </c>
      <c r="AJ46" s="31">
        <f t="shared" ca="1" si="33"/>
        <v>792.43035859333543</v>
      </c>
      <c r="AK46" s="31">
        <f t="shared" ca="1" si="33"/>
        <v>788.73235025323334</v>
      </c>
      <c r="AL46" s="31">
        <f t="shared" ca="1" si="33"/>
        <v>785.0515992853849</v>
      </c>
      <c r="AM46" s="31">
        <f t="shared" ca="1" si="33"/>
        <v>781.38802515538634</v>
      </c>
      <c r="AN46" s="31">
        <f t="shared" ca="1" si="33"/>
        <v>777.74154770466134</v>
      </c>
      <c r="AO46" s="31">
        <f t="shared" ca="1" si="33"/>
        <v>774.11208714870634</v>
      </c>
      <c r="AP46" s="31">
        <f t="shared" ca="1" si="33"/>
        <v>770.49956407534557</v>
      </c>
      <c r="AQ46" s="31">
        <f t="shared" ca="1" si="33"/>
        <v>766.90389944299409</v>
      </c>
      <c r="AR46" s="31">
        <f t="shared" ca="1" si="33"/>
        <v>763.3250145789267</v>
      </c>
      <c r="AS46" s="31">
        <f t="shared" ca="1" si="33"/>
        <v>759.76283117755838</v>
      </c>
      <c r="AW46" s="31">
        <f t="shared" ref="AW46:BH109" si="34">IF($C46*AW$5&gt;(5%*AW$5),(5%*AW$5)*$B46,$C46*AW$5)</f>
        <v>1334.9727735815911</v>
      </c>
      <c r="AX46" s="31">
        <f t="shared" ca="1" si="34"/>
        <v>1006.1240681140914</v>
      </c>
      <c r="AY46" s="31">
        <f t="shared" ca="1" si="34"/>
        <v>1000.4226983947782</v>
      </c>
      <c r="AZ46" s="31">
        <f t="shared" ca="1" si="34"/>
        <v>994.75363643720777</v>
      </c>
      <c r="BA46" s="31">
        <f t="shared" ca="1" si="34"/>
        <v>989.11669916406333</v>
      </c>
      <c r="BB46" s="31">
        <f t="shared" ca="1" si="34"/>
        <v>983.51170453546706</v>
      </c>
      <c r="BC46" s="31">
        <f t="shared" ca="1" si="34"/>
        <v>977.93847154309935</v>
      </c>
      <c r="BD46" s="31">
        <f t="shared" ca="1" si="34"/>
        <v>972.39682020435521</v>
      </c>
      <c r="BE46" s="31">
        <f t="shared" ca="1" si="34"/>
        <v>966.88657155653061</v>
      </c>
      <c r="BF46" s="31">
        <f t="shared" ca="1" si="34"/>
        <v>961.40754765104361</v>
      </c>
      <c r="BG46" s="31">
        <f t="shared" ca="1" si="34"/>
        <v>955.95957154768757</v>
      </c>
      <c r="BH46" s="31">
        <f t="shared" ca="1" si="34"/>
        <v>950.54246730891737</v>
      </c>
      <c r="BL46" s="31">
        <f t="shared" ref="BL46:BW109" ca="1" si="35">IF($C46*BL$5&gt;(5%*BL$5),(5%*BL$5)*$B46,$C46*BL$5)</f>
        <v>1668.715966976989</v>
      </c>
      <c r="BM46" s="31">
        <f t="shared" ca="1" si="35"/>
        <v>1194.9899926133496</v>
      </c>
      <c r="BN46" s="31">
        <f t="shared" ca="1" si="35"/>
        <v>1187.0233926625938</v>
      </c>
      <c r="BO46" s="31">
        <f t="shared" ca="1" si="35"/>
        <v>1179.1099033781763</v>
      </c>
      <c r="BP46" s="31">
        <f t="shared" ca="1" si="35"/>
        <v>1171.2491706889887</v>
      </c>
      <c r="BQ46" s="31">
        <f t="shared" ca="1" si="35"/>
        <v>1163.4408428843956</v>
      </c>
      <c r="BR46" s="31">
        <f t="shared" ca="1" si="35"/>
        <v>1155.6845705984995</v>
      </c>
      <c r="BS46" s="31">
        <f t="shared" ca="1" si="35"/>
        <v>1147.9800067945096</v>
      </c>
      <c r="BT46" s="31">
        <f t="shared" ca="1" si="35"/>
        <v>1140.3268067492127</v>
      </c>
      <c r="BU46" s="31">
        <f t="shared" ca="1" si="35"/>
        <v>1132.7246280375514</v>
      </c>
      <c r="BV46" s="31">
        <f t="shared" ca="1" si="35"/>
        <v>1125.1731305173012</v>
      </c>
      <c r="BW46" s="31">
        <f t="shared" ca="1" si="35"/>
        <v>1117.6719763138526</v>
      </c>
    </row>
    <row r="47" spans="1:75">
      <c r="A47" s="17">
        <v>40</v>
      </c>
      <c r="B47" s="17">
        <v>0.41</v>
      </c>
      <c r="C47" s="17">
        <f t="shared" si="20"/>
        <v>7.2018268048480577E-3</v>
      </c>
      <c r="D47" s="31">
        <f t="shared" ca="1" si="27"/>
        <v>156.49217004632504</v>
      </c>
      <c r="E47" s="31">
        <f t="shared" ca="1" si="27"/>
        <v>156.03573455035658</v>
      </c>
      <c r="F47" s="31">
        <f t="shared" ca="1" si="27"/>
        <v>155.58063032458469</v>
      </c>
      <c r="G47" s="31">
        <f t="shared" ca="1" si="27"/>
        <v>155.126853486138</v>
      </c>
      <c r="H47" s="31">
        <f t="shared" ca="1" si="27"/>
        <v>154.6744001634701</v>
      </c>
      <c r="I47" s="31">
        <f t="shared" ca="1" si="27"/>
        <v>154.22326649632666</v>
      </c>
      <c r="J47" s="31">
        <f t="shared" ca="1" si="27"/>
        <v>153.77344863571233</v>
      </c>
      <c r="K47" s="31">
        <f t="shared" ca="1" si="27"/>
        <v>153.3249427438582</v>
      </c>
      <c r="L47" s="31">
        <f t="shared" ca="1" si="27"/>
        <v>152.87774499418859</v>
      </c>
      <c r="M47" s="31">
        <f t="shared" ca="1" si="27"/>
        <v>152.43185157128889</v>
      </c>
      <c r="N47" s="31">
        <f t="shared" ca="1" si="27"/>
        <v>151.98725867087262</v>
      </c>
      <c r="O47" s="31">
        <f t="shared" ca="1" si="27"/>
        <v>151.54396249974926</v>
      </c>
      <c r="S47" s="31">
        <f t="shared" ca="1" si="32"/>
        <v>294.69469683775395</v>
      </c>
      <c r="T47" s="31">
        <f t="shared" ca="1" si="32"/>
        <v>293.46680226759662</v>
      </c>
      <c r="U47" s="31">
        <f t="shared" ca="1" si="32"/>
        <v>292.24402392481494</v>
      </c>
      <c r="V47" s="31">
        <f t="shared" ca="1" si="28"/>
        <v>291.02634049179488</v>
      </c>
      <c r="W47" s="31">
        <f t="shared" ca="1" si="28"/>
        <v>289.81373073974572</v>
      </c>
      <c r="X47" s="31">
        <f t="shared" ca="1" si="28"/>
        <v>288.60617352833015</v>
      </c>
      <c r="Y47" s="31">
        <f t="shared" ca="1" si="28"/>
        <v>287.40364780529546</v>
      </c>
      <c r="Z47" s="31">
        <f t="shared" ca="1" si="28"/>
        <v>286.20613260610673</v>
      </c>
      <c r="AA47" s="31">
        <f t="shared" ca="1" si="28"/>
        <v>285.01360705358127</v>
      </c>
      <c r="AB47" s="31">
        <f t="shared" ca="1" si="28"/>
        <v>283.82605035752465</v>
      </c>
      <c r="AC47" s="31">
        <f t="shared" ca="1" si="28"/>
        <v>282.64344181436832</v>
      </c>
      <c r="AD47" s="31">
        <f t="shared" ca="1" si="28"/>
        <v>281.46576080680848</v>
      </c>
      <c r="AH47" s="31">
        <f t="shared" ca="1" si="33"/>
        <v>345.21070871708406</v>
      </c>
      <c r="AI47" s="31">
        <f t="shared" ca="1" si="33"/>
        <v>343.59972540973769</v>
      </c>
      <c r="AJ47" s="31">
        <f t="shared" ca="1" si="33"/>
        <v>341.99626002449213</v>
      </c>
      <c r="AK47" s="31">
        <f t="shared" ca="1" si="33"/>
        <v>340.40027747771126</v>
      </c>
      <c r="AL47" s="31">
        <f t="shared" ca="1" si="33"/>
        <v>338.81174284948196</v>
      </c>
      <c r="AM47" s="31">
        <f t="shared" ca="1" si="33"/>
        <v>337.23062138285098</v>
      </c>
      <c r="AN47" s="31">
        <f t="shared" ca="1" si="33"/>
        <v>335.65687848306436</v>
      </c>
      <c r="AO47" s="31">
        <f t="shared" ca="1" si="33"/>
        <v>334.09047971681008</v>
      </c>
      <c r="AP47" s="31">
        <f t="shared" ca="1" si="33"/>
        <v>332.53139081146492</v>
      </c>
      <c r="AQ47" s="31">
        <f t="shared" ca="1" si="33"/>
        <v>330.97957765434484</v>
      </c>
      <c r="AR47" s="31">
        <f t="shared" ca="1" si="33"/>
        <v>329.4350062919579</v>
      </c>
      <c r="AS47" s="31">
        <f t="shared" ca="1" si="33"/>
        <v>327.89764292926208</v>
      </c>
      <c r="AW47" s="31">
        <f t="shared" si="34"/>
        <v>576.14614438784463</v>
      </c>
      <c r="AX47" s="31">
        <f t="shared" ca="1" si="34"/>
        <v>434.22196623871315</v>
      </c>
      <c r="AY47" s="31">
        <f t="shared" ca="1" si="34"/>
        <v>431.76137509669377</v>
      </c>
      <c r="AZ47" s="31">
        <f t="shared" ca="1" si="34"/>
        <v>429.31472730447916</v>
      </c>
      <c r="BA47" s="31">
        <f t="shared" ca="1" si="34"/>
        <v>426.88194384975367</v>
      </c>
      <c r="BB47" s="31">
        <f t="shared" ca="1" si="34"/>
        <v>424.46294616793847</v>
      </c>
      <c r="BC47" s="31">
        <f t="shared" ca="1" si="34"/>
        <v>422.05765613965343</v>
      </c>
      <c r="BD47" s="31">
        <f t="shared" ca="1" si="34"/>
        <v>419.66599608819547</v>
      </c>
      <c r="BE47" s="31">
        <f t="shared" ca="1" si="34"/>
        <v>417.28788877702902</v>
      </c>
      <c r="BF47" s="31">
        <f t="shared" ca="1" si="34"/>
        <v>414.92325740729251</v>
      </c>
      <c r="BG47" s="31">
        <f t="shared" ca="1" si="34"/>
        <v>412.57202561531784</v>
      </c>
      <c r="BH47" s="31">
        <f t="shared" ca="1" si="34"/>
        <v>410.23411747016434</v>
      </c>
      <c r="BL47" s="31">
        <f t="shared" ca="1" si="35"/>
        <v>720.18268048480581</v>
      </c>
      <c r="BM47" s="31">
        <f t="shared" ca="1" si="35"/>
        <v>515.73252312786667</v>
      </c>
      <c r="BN47" s="31">
        <f t="shared" ca="1" si="35"/>
        <v>512.29430630701415</v>
      </c>
      <c r="BO47" s="31">
        <f t="shared" ca="1" si="35"/>
        <v>508.87901093163407</v>
      </c>
      <c r="BP47" s="31">
        <f t="shared" ca="1" si="35"/>
        <v>505.4864841920899</v>
      </c>
      <c r="BQ47" s="31">
        <f t="shared" ca="1" si="35"/>
        <v>502.11657429747595</v>
      </c>
      <c r="BR47" s="31">
        <f t="shared" ca="1" si="35"/>
        <v>498.76913046882612</v>
      </c>
      <c r="BS47" s="31">
        <f t="shared" ca="1" si="35"/>
        <v>495.44400293236725</v>
      </c>
      <c r="BT47" s="31">
        <f t="shared" ca="1" si="35"/>
        <v>492.14104291281814</v>
      </c>
      <c r="BU47" s="31">
        <f t="shared" ca="1" si="35"/>
        <v>488.86010262673273</v>
      </c>
      <c r="BV47" s="31">
        <f t="shared" ca="1" si="35"/>
        <v>485.60103527588791</v>
      </c>
      <c r="BW47" s="31">
        <f t="shared" ca="1" si="35"/>
        <v>482.36369504071536</v>
      </c>
    </row>
    <row r="48" spans="1:75">
      <c r="A48" s="17">
        <v>41</v>
      </c>
      <c r="B48" s="17">
        <v>1.02</v>
      </c>
      <c r="C48" s="17">
        <f t="shared" si="20"/>
        <v>1.7916739855963461E-2</v>
      </c>
      <c r="D48" s="31">
        <f t="shared" ca="1" si="27"/>
        <v>389.3219840176867</v>
      </c>
      <c r="E48" s="31">
        <f t="shared" ca="1" si="27"/>
        <v>388.18646156430174</v>
      </c>
      <c r="F48" s="31">
        <f t="shared" ca="1" si="27"/>
        <v>387.0542510514058</v>
      </c>
      <c r="G48" s="31">
        <f t="shared" ca="1" si="27"/>
        <v>385.92534281917261</v>
      </c>
      <c r="H48" s="31">
        <f t="shared" ca="1" si="27"/>
        <v>384.79972723595</v>
      </c>
      <c r="I48" s="31">
        <f t="shared" ca="1" si="27"/>
        <v>383.67739469817849</v>
      </c>
      <c r="J48" s="31">
        <f t="shared" ca="1" si="27"/>
        <v>382.55833563030876</v>
      </c>
      <c r="K48" s="31">
        <f t="shared" ca="1" si="27"/>
        <v>381.44254048472044</v>
      </c>
      <c r="L48" s="31">
        <f t="shared" ca="1" si="27"/>
        <v>380.32999974163988</v>
      </c>
      <c r="M48" s="31">
        <f t="shared" ca="1" si="27"/>
        <v>379.22070390906015</v>
      </c>
      <c r="N48" s="31">
        <f t="shared" ca="1" si="27"/>
        <v>378.11464352265875</v>
      </c>
      <c r="O48" s="31">
        <f t="shared" ca="1" si="27"/>
        <v>377.01180914571768</v>
      </c>
      <c r="S48" s="31">
        <f t="shared" ca="1" si="32"/>
        <v>733.14290432807081</v>
      </c>
      <c r="T48" s="31">
        <f t="shared" ca="1" si="32"/>
        <v>730.08814222670378</v>
      </c>
      <c r="U48" s="31">
        <f t="shared" ca="1" si="32"/>
        <v>727.0461083007591</v>
      </c>
      <c r="V48" s="31">
        <f t="shared" ca="1" si="28"/>
        <v>724.01674951617269</v>
      </c>
      <c r="W48" s="31">
        <f t="shared" ca="1" si="28"/>
        <v>721.00001305985529</v>
      </c>
      <c r="X48" s="31">
        <f t="shared" ca="1" si="28"/>
        <v>717.99584633877248</v>
      </c>
      <c r="Y48" s="31">
        <f t="shared" ca="1" si="28"/>
        <v>715.00419697902771</v>
      </c>
      <c r="Z48" s="31">
        <f t="shared" ca="1" si="28"/>
        <v>712.02501282494848</v>
      </c>
      <c r="AA48" s="31">
        <f t="shared" ca="1" si="28"/>
        <v>709.05824193817773</v>
      </c>
      <c r="AB48" s="31">
        <f t="shared" ca="1" si="28"/>
        <v>706.1038325967686</v>
      </c>
      <c r="AC48" s="31">
        <f t="shared" ca="1" si="28"/>
        <v>703.16173329428216</v>
      </c>
      <c r="AD48" s="31">
        <f t="shared" ca="1" si="28"/>
        <v>700.23189273888943</v>
      </c>
      <c r="AH48" s="31">
        <f t="shared" ca="1" si="33"/>
        <v>858.81688510103834</v>
      </c>
      <c r="AI48" s="31">
        <f t="shared" ca="1" si="33"/>
        <v>854.80907297056694</v>
      </c>
      <c r="AJ48" s="31">
        <f t="shared" ca="1" si="33"/>
        <v>850.8199639633707</v>
      </c>
      <c r="AK48" s="31">
        <f t="shared" ca="1" si="33"/>
        <v>846.84947079820847</v>
      </c>
      <c r="AL48" s="31">
        <f t="shared" ca="1" si="33"/>
        <v>842.89750660115021</v>
      </c>
      <c r="AM48" s="31">
        <f t="shared" ca="1" si="33"/>
        <v>838.96398490367801</v>
      </c>
      <c r="AN48" s="31">
        <f t="shared" ca="1" si="33"/>
        <v>835.04881964079436</v>
      </c>
      <c r="AO48" s="31">
        <f t="shared" ca="1" si="33"/>
        <v>831.15192514913736</v>
      </c>
      <c r="AP48" s="31">
        <f t="shared" ca="1" si="33"/>
        <v>827.2732161651079</v>
      </c>
      <c r="AQ48" s="31">
        <f t="shared" ca="1" si="33"/>
        <v>823.41260782300424</v>
      </c>
      <c r="AR48" s="31">
        <f t="shared" ca="1" si="33"/>
        <v>819.57001565316352</v>
      </c>
      <c r="AS48" s="31">
        <f t="shared" ca="1" si="33"/>
        <v>815.74535558011542</v>
      </c>
      <c r="AW48" s="31">
        <f t="shared" si="34"/>
        <v>1433.339188477077</v>
      </c>
      <c r="AX48" s="31">
        <f t="shared" ca="1" si="34"/>
        <v>1080.2595257646035</v>
      </c>
      <c r="AY48" s="31">
        <f t="shared" ca="1" si="34"/>
        <v>1074.1380551186041</v>
      </c>
      <c r="AZ48" s="31">
        <f t="shared" ca="1" si="34"/>
        <v>1068.0512728062654</v>
      </c>
      <c r="BA48" s="31">
        <f t="shared" ca="1" si="34"/>
        <v>1061.9989822603629</v>
      </c>
      <c r="BB48" s="31">
        <f t="shared" ca="1" si="34"/>
        <v>1055.9809880275541</v>
      </c>
      <c r="BC48" s="31">
        <f t="shared" ca="1" si="34"/>
        <v>1049.9970957620646</v>
      </c>
      <c r="BD48" s="31">
        <f t="shared" ca="1" si="34"/>
        <v>1044.0471122194131</v>
      </c>
      <c r="BE48" s="31">
        <f t="shared" ca="1" si="34"/>
        <v>1038.1308452501698</v>
      </c>
      <c r="BF48" s="31">
        <f t="shared" ca="1" si="34"/>
        <v>1032.2481037937521</v>
      </c>
      <c r="BG48" s="31">
        <f t="shared" ca="1" si="34"/>
        <v>1026.3986978722542</v>
      </c>
      <c r="BH48" s="31">
        <f t="shared" ca="1" si="34"/>
        <v>1020.5824385843113</v>
      </c>
      <c r="BL48" s="31">
        <f t="shared" ca="1" si="35"/>
        <v>1791.673985596346</v>
      </c>
      <c r="BM48" s="31">
        <f t="shared" ca="1" si="35"/>
        <v>1283.0418868059123</v>
      </c>
      <c r="BN48" s="31">
        <f t="shared" ca="1" si="35"/>
        <v>1274.4882742272059</v>
      </c>
      <c r="BO48" s="31">
        <f t="shared" ca="1" si="35"/>
        <v>1265.9916857323578</v>
      </c>
      <c r="BP48" s="31">
        <f t="shared" ca="1" si="35"/>
        <v>1257.5517411608089</v>
      </c>
      <c r="BQ48" s="31">
        <f t="shared" ca="1" si="35"/>
        <v>1249.1680628864037</v>
      </c>
      <c r="BR48" s="31">
        <f t="shared" ca="1" si="35"/>
        <v>1240.8402758004943</v>
      </c>
      <c r="BS48" s="31">
        <f t="shared" ca="1" si="35"/>
        <v>1232.5680072951577</v>
      </c>
      <c r="BT48" s="31">
        <f t="shared" ca="1" si="35"/>
        <v>1224.3508872465231</v>
      </c>
      <c r="BU48" s="31">
        <f t="shared" ca="1" si="35"/>
        <v>1216.1885479982132</v>
      </c>
      <c r="BV48" s="31">
        <f t="shared" ca="1" si="35"/>
        <v>1208.0806243448919</v>
      </c>
      <c r="BW48" s="31">
        <f t="shared" ca="1" si="35"/>
        <v>1200.026753515926</v>
      </c>
    </row>
    <row r="49" spans="1:75">
      <c r="A49" s="17">
        <v>42</v>
      </c>
      <c r="B49" s="17">
        <v>0.37</v>
      </c>
      <c r="C49" s="17">
        <f t="shared" si="20"/>
        <v>6.4992095555945891E-3</v>
      </c>
      <c r="D49" s="31">
        <f t="shared" ca="1" si="27"/>
        <v>141.22464126131774</v>
      </c>
      <c r="E49" s="31">
        <f t="shared" ca="1" si="27"/>
        <v>140.81273605763889</v>
      </c>
      <c r="F49" s="31">
        <f t="shared" ca="1" si="27"/>
        <v>140.40203224413742</v>
      </c>
      <c r="G49" s="31">
        <f t="shared" ca="1" si="27"/>
        <v>139.9925263167587</v>
      </c>
      <c r="H49" s="31">
        <f t="shared" ca="1" si="27"/>
        <v>139.58421478166815</v>
      </c>
      <c r="I49" s="31">
        <f t="shared" ca="1" si="27"/>
        <v>139.17709415522162</v>
      </c>
      <c r="J49" s="31">
        <f t="shared" ca="1" si="27"/>
        <v>138.77116096393553</v>
      </c>
      <c r="K49" s="31">
        <f t="shared" ca="1" si="27"/>
        <v>138.36641174445742</v>
      </c>
      <c r="L49" s="31">
        <f t="shared" ca="1" si="27"/>
        <v>137.96284304353605</v>
      </c>
      <c r="M49" s="31">
        <f t="shared" ca="1" si="27"/>
        <v>137.56045141799243</v>
      </c>
      <c r="N49" s="31">
        <f t="shared" ca="1" si="27"/>
        <v>137.15923343468995</v>
      </c>
      <c r="O49" s="31">
        <f t="shared" ca="1" si="27"/>
        <v>136.75918567050545</v>
      </c>
      <c r="S49" s="31">
        <f t="shared" ca="1" si="32"/>
        <v>265.94399470724142</v>
      </c>
      <c r="T49" s="31">
        <f t="shared" ca="1" si="32"/>
        <v>264.83589472929452</v>
      </c>
      <c r="U49" s="31">
        <f t="shared" ca="1" si="32"/>
        <v>263.73241183458907</v>
      </c>
      <c r="V49" s="31">
        <f t="shared" ca="1" si="28"/>
        <v>262.63352678527832</v>
      </c>
      <c r="W49" s="31">
        <f t="shared" ca="1" si="28"/>
        <v>261.53922042367299</v>
      </c>
      <c r="X49" s="31">
        <f t="shared" ca="1" si="28"/>
        <v>260.4494736719077</v>
      </c>
      <c r="Y49" s="31">
        <f t="shared" ca="1" si="28"/>
        <v>259.36426753160811</v>
      </c>
      <c r="Z49" s="31">
        <f t="shared" ca="1" si="28"/>
        <v>258.28358308355973</v>
      </c>
      <c r="AA49" s="31">
        <f t="shared" ca="1" si="28"/>
        <v>257.20740148737821</v>
      </c>
      <c r="AB49" s="31">
        <f t="shared" ca="1" si="28"/>
        <v>256.13570398118077</v>
      </c>
      <c r="AC49" s="31">
        <f t="shared" ca="1" si="28"/>
        <v>255.0684718812592</v>
      </c>
      <c r="AD49" s="31">
        <f t="shared" ca="1" si="28"/>
        <v>254.00568658175402</v>
      </c>
      <c r="AH49" s="31">
        <f t="shared" ca="1" si="33"/>
        <v>311.53161518371002</v>
      </c>
      <c r="AI49" s="31">
        <f t="shared" ca="1" si="33"/>
        <v>310.0778009795194</v>
      </c>
      <c r="AJ49" s="31">
        <f t="shared" ca="1" si="33"/>
        <v>308.63077124161487</v>
      </c>
      <c r="AK49" s="31">
        <f t="shared" ca="1" si="33"/>
        <v>307.19049430915408</v>
      </c>
      <c r="AL49" s="31">
        <f t="shared" ca="1" si="33"/>
        <v>305.7569386690447</v>
      </c>
      <c r="AM49" s="31">
        <f t="shared" ca="1" si="33"/>
        <v>304.33007295525579</v>
      </c>
      <c r="AN49" s="31">
        <f t="shared" ca="1" si="33"/>
        <v>302.90986594813131</v>
      </c>
      <c r="AO49" s="31">
        <f t="shared" ca="1" si="33"/>
        <v>301.4962865737067</v>
      </c>
      <c r="AP49" s="31">
        <f t="shared" ca="1" si="33"/>
        <v>300.08930390302936</v>
      </c>
      <c r="AQ49" s="31">
        <f t="shared" ca="1" si="33"/>
        <v>298.68888715148194</v>
      </c>
      <c r="AR49" s="31">
        <f t="shared" ca="1" si="33"/>
        <v>297.29500567810834</v>
      </c>
      <c r="AS49" s="31">
        <f t="shared" ca="1" si="33"/>
        <v>295.90762898494387</v>
      </c>
      <c r="AW49" s="31">
        <f t="shared" si="34"/>
        <v>519.93676444756716</v>
      </c>
      <c r="AX49" s="31">
        <f t="shared" ca="1" si="34"/>
        <v>391.85884758127776</v>
      </c>
      <c r="AY49" s="31">
        <f t="shared" ca="1" si="34"/>
        <v>389.63831411165052</v>
      </c>
      <c r="AZ49" s="31">
        <f t="shared" ca="1" si="34"/>
        <v>387.43036366501781</v>
      </c>
      <c r="BA49" s="31">
        <f t="shared" ca="1" si="34"/>
        <v>385.2349249375826</v>
      </c>
      <c r="BB49" s="31">
        <f t="shared" ca="1" si="34"/>
        <v>383.05192702960301</v>
      </c>
      <c r="BC49" s="31">
        <f t="shared" ca="1" si="34"/>
        <v>380.88129944310191</v>
      </c>
      <c r="BD49" s="31">
        <f t="shared" ca="1" si="34"/>
        <v>378.72297207959105</v>
      </c>
      <c r="BE49" s="31">
        <f t="shared" ca="1" si="34"/>
        <v>376.57687523780669</v>
      </c>
      <c r="BF49" s="31">
        <f t="shared" ca="1" si="34"/>
        <v>374.44293961145917</v>
      </c>
      <c r="BG49" s="31">
        <f t="shared" ca="1" si="34"/>
        <v>372.32109628699419</v>
      </c>
      <c r="BH49" s="31">
        <f t="shared" ca="1" si="34"/>
        <v>370.21127674136784</v>
      </c>
      <c r="BL49" s="31">
        <f t="shared" ca="1" si="35"/>
        <v>649.92095555945889</v>
      </c>
      <c r="BM49" s="31">
        <f t="shared" ca="1" si="35"/>
        <v>465.41715501783096</v>
      </c>
      <c r="BN49" s="31">
        <f t="shared" ca="1" si="35"/>
        <v>462.31437398437868</v>
      </c>
      <c r="BO49" s="31">
        <f t="shared" ca="1" si="35"/>
        <v>459.23227815781615</v>
      </c>
      <c r="BP49" s="31">
        <f t="shared" ca="1" si="35"/>
        <v>456.17072963676407</v>
      </c>
      <c r="BQ49" s="31">
        <f t="shared" ca="1" si="35"/>
        <v>453.12959143918567</v>
      </c>
      <c r="BR49" s="31">
        <f t="shared" ca="1" si="35"/>
        <v>450.10872749625776</v>
      </c>
      <c r="BS49" s="31">
        <f t="shared" ca="1" si="35"/>
        <v>447.10800264628267</v>
      </c>
      <c r="BT49" s="31">
        <f t="shared" ca="1" si="35"/>
        <v>444.12728262864078</v>
      </c>
      <c r="BU49" s="31">
        <f t="shared" ca="1" si="35"/>
        <v>441.16643407778321</v>
      </c>
      <c r="BV49" s="31">
        <f t="shared" ca="1" si="35"/>
        <v>438.22532451726471</v>
      </c>
      <c r="BW49" s="31">
        <f t="shared" ca="1" si="35"/>
        <v>435.30382235381632</v>
      </c>
    </row>
    <row r="50" spans="1:75">
      <c r="A50" s="17">
        <v>43</v>
      </c>
      <c r="B50" s="17">
        <v>0.9</v>
      </c>
      <c r="C50" s="17">
        <f t="shared" si="20"/>
        <v>1.5808888108203054E-2</v>
      </c>
      <c r="D50" s="31">
        <f t="shared" ca="1" si="27"/>
        <v>343.51939766266474</v>
      </c>
      <c r="E50" s="31">
        <f t="shared" ca="1" si="27"/>
        <v>342.5174660861486</v>
      </c>
      <c r="F50" s="31">
        <f t="shared" ca="1" si="27"/>
        <v>341.51845681006392</v>
      </c>
      <c r="G50" s="31">
        <f t="shared" ca="1" si="27"/>
        <v>340.52236131103467</v>
      </c>
      <c r="H50" s="31">
        <f t="shared" ca="1" si="27"/>
        <v>339.52917109054414</v>
      </c>
      <c r="I50" s="31">
        <f t="shared" ca="1" si="27"/>
        <v>338.53887767486339</v>
      </c>
      <c r="J50" s="31">
        <f t="shared" ca="1" si="27"/>
        <v>337.55147261497831</v>
      </c>
      <c r="K50" s="31">
        <f t="shared" ca="1" si="27"/>
        <v>336.56694748651802</v>
      </c>
      <c r="L50" s="31">
        <f t="shared" ca="1" si="27"/>
        <v>335.5852938896823</v>
      </c>
      <c r="M50" s="31">
        <f t="shared" ca="1" si="27"/>
        <v>334.60650344917076</v>
      </c>
      <c r="N50" s="31">
        <f t="shared" ca="1" si="27"/>
        <v>333.63056781411069</v>
      </c>
      <c r="O50" s="31">
        <f t="shared" ca="1" si="27"/>
        <v>332.65747865798619</v>
      </c>
      <c r="S50" s="31">
        <f t="shared" ca="1" si="32"/>
        <v>646.89079793653309</v>
      </c>
      <c r="T50" s="31">
        <f t="shared" ca="1" si="32"/>
        <v>644.19541961179743</v>
      </c>
      <c r="U50" s="31">
        <f t="shared" ca="1" si="32"/>
        <v>641.51127203008161</v>
      </c>
      <c r="V50" s="31">
        <f t="shared" ca="1" si="28"/>
        <v>638.83830839662301</v>
      </c>
      <c r="W50" s="31">
        <f t="shared" ca="1" si="28"/>
        <v>636.17648211163703</v>
      </c>
      <c r="X50" s="31">
        <f t="shared" ca="1" si="28"/>
        <v>633.52574676950519</v>
      </c>
      <c r="Y50" s="31">
        <f t="shared" ca="1" si="28"/>
        <v>630.88605615796564</v>
      </c>
      <c r="Z50" s="31">
        <f t="shared" ca="1" si="28"/>
        <v>628.25736425730747</v>
      </c>
      <c r="AA50" s="31">
        <f t="shared" ca="1" si="28"/>
        <v>625.63962523956866</v>
      </c>
      <c r="AB50" s="31">
        <f t="shared" ca="1" si="28"/>
        <v>623.03279346773706</v>
      </c>
      <c r="AC50" s="31">
        <f t="shared" ca="1" si="28"/>
        <v>620.43682349495487</v>
      </c>
      <c r="AD50" s="31">
        <f t="shared" ca="1" si="28"/>
        <v>617.85167006372592</v>
      </c>
      <c r="AH50" s="31">
        <f t="shared" ca="1" si="33"/>
        <v>757.77960450091621</v>
      </c>
      <c r="AI50" s="31">
        <f t="shared" ca="1" si="33"/>
        <v>754.24329967991196</v>
      </c>
      <c r="AJ50" s="31">
        <f t="shared" ca="1" si="33"/>
        <v>750.7234976147389</v>
      </c>
      <c r="AK50" s="31">
        <f t="shared" ca="1" si="33"/>
        <v>747.22012129253699</v>
      </c>
      <c r="AL50" s="31">
        <f t="shared" ca="1" si="33"/>
        <v>743.73309405983844</v>
      </c>
      <c r="AM50" s="31">
        <f t="shared" ca="1" si="33"/>
        <v>740.26233962089236</v>
      </c>
      <c r="AN50" s="31">
        <f t="shared" ca="1" si="33"/>
        <v>736.80778203599505</v>
      </c>
      <c r="AO50" s="31">
        <f t="shared" ca="1" si="33"/>
        <v>733.36934571982704</v>
      </c>
      <c r="AP50" s="31">
        <f t="shared" ca="1" si="33"/>
        <v>729.94695543980106</v>
      </c>
      <c r="AQ50" s="31">
        <f t="shared" ca="1" si="33"/>
        <v>726.54053631441548</v>
      </c>
      <c r="AR50" s="31">
        <f t="shared" ca="1" si="33"/>
        <v>723.15001381161494</v>
      </c>
      <c r="AS50" s="31">
        <f t="shared" ca="1" si="33"/>
        <v>719.77531374716068</v>
      </c>
      <c r="AW50" s="31">
        <f t="shared" si="34"/>
        <v>1264.7110486562444</v>
      </c>
      <c r="AX50" s="31">
        <f t="shared" ca="1" si="34"/>
        <v>953.1701697922972</v>
      </c>
      <c r="AY50" s="31">
        <f t="shared" ca="1" si="34"/>
        <v>947.76887216347416</v>
      </c>
      <c r="AZ50" s="31">
        <f t="shared" ca="1" si="34"/>
        <v>942.39818188788115</v>
      </c>
      <c r="BA50" s="31">
        <f t="shared" ca="1" si="34"/>
        <v>937.05792552384958</v>
      </c>
      <c r="BB50" s="31">
        <f t="shared" ca="1" si="34"/>
        <v>931.74793061254786</v>
      </c>
      <c r="BC50" s="31">
        <f t="shared" ca="1" si="34"/>
        <v>926.46802567241002</v>
      </c>
      <c r="BD50" s="31">
        <f t="shared" ca="1" si="34"/>
        <v>921.21804019359979</v>
      </c>
      <c r="BE50" s="31">
        <f t="shared" ca="1" si="34"/>
        <v>915.99780463250283</v>
      </c>
      <c r="BF50" s="31">
        <f t="shared" ca="1" si="34"/>
        <v>910.80715040625194</v>
      </c>
      <c r="BG50" s="31">
        <f t="shared" ca="1" si="34"/>
        <v>905.6459098872831</v>
      </c>
      <c r="BH50" s="31">
        <f t="shared" ca="1" si="34"/>
        <v>900.51391639792178</v>
      </c>
      <c r="BL50" s="31">
        <f t="shared" ca="1" si="35"/>
        <v>1580.8888108203055</v>
      </c>
      <c r="BM50" s="31">
        <f t="shared" ca="1" si="35"/>
        <v>1132.095782475805</v>
      </c>
      <c r="BN50" s="31">
        <f t="shared" ca="1" si="35"/>
        <v>1124.5484772592995</v>
      </c>
      <c r="BO50" s="31">
        <f t="shared" ca="1" si="35"/>
        <v>1117.0514874109042</v>
      </c>
      <c r="BP50" s="31">
        <f t="shared" ca="1" si="35"/>
        <v>1109.6044774948316</v>
      </c>
      <c r="BQ50" s="31">
        <f t="shared" ca="1" si="35"/>
        <v>1102.2071143115327</v>
      </c>
      <c r="BR50" s="31">
        <f t="shared" ca="1" si="35"/>
        <v>1094.8590668827892</v>
      </c>
      <c r="BS50" s="31">
        <f t="shared" ca="1" si="35"/>
        <v>1087.5600064369039</v>
      </c>
      <c r="BT50" s="31">
        <f t="shared" ca="1" si="35"/>
        <v>1080.3096063939911</v>
      </c>
      <c r="BU50" s="31">
        <f t="shared" ca="1" si="35"/>
        <v>1073.1075423513646</v>
      </c>
      <c r="BV50" s="31">
        <f t="shared" ca="1" si="35"/>
        <v>1065.9534920690223</v>
      </c>
      <c r="BW50" s="31">
        <f t="shared" ca="1" si="35"/>
        <v>1058.8471354552289</v>
      </c>
    </row>
    <row r="51" spans="1:75">
      <c r="A51" s="17">
        <v>44</v>
      </c>
      <c r="B51" s="17">
        <v>1.06</v>
      </c>
      <c r="C51" s="17">
        <f t="shared" si="20"/>
        <v>1.8619357105216932E-2</v>
      </c>
      <c r="D51" s="31">
        <f t="shared" ca="1" si="27"/>
        <v>404.58951280269406</v>
      </c>
      <c r="E51" s="31">
        <f t="shared" ca="1" si="27"/>
        <v>403.40946005701949</v>
      </c>
      <c r="F51" s="31">
        <f t="shared" ca="1" si="27"/>
        <v>402.23284913185313</v>
      </c>
      <c r="G51" s="31">
        <f t="shared" ca="1" si="27"/>
        <v>401.05966998855195</v>
      </c>
      <c r="H51" s="31">
        <f t="shared" ca="1" si="27"/>
        <v>399.88991261775203</v>
      </c>
      <c r="I51" s="31">
        <f t="shared" ca="1" si="27"/>
        <v>398.72356703928358</v>
      </c>
      <c r="J51" s="31">
        <f t="shared" ca="1" si="27"/>
        <v>397.56062330208562</v>
      </c>
      <c r="K51" s="31">
        <f t="shared" ca="1" si="27"/>
        <v>396.40107148412125</v>
      </c>
      <c r="L51" s="31">
        <f t="shared" ca="1" si="27"/>
        <v>395.2449016922925</v>
      </c>
      <c r="M51" s="31">
        <f t="shared" ca="1" si="27"/>
        <v>394.09210406235667</v>
      </c>
      <c r="N51" s="31">
        <f t="shared" ca="1" si="27"/>
        <v>392.94266875884148</v>
      </c>
      <c r="O51" s="31">
        <f t="shared" ca="1" si="27"/>
        <v>391.79658597496154</v>
      </c>
      <c r="S51" s="31">
        <f t="shared" ca="1" si="32"/>
        <v>761.89360645858346</v>
      </c>
      <c r="T51" s="31">
        <f t="shared" ca="1" si="32"/>
        <v>758.71904976500593</v>
      </c>
      <c r="U51" s="31">
        <f t="shared" ca="1" si="32"/>
        <v>755.55772039098497</v>
      </c>
      <c r="V51" s="31">
        <f t="shared" ca="1" si="28"/>
        <v>752.40956322268937</v>
      </c>
      <c r="W51" s="31">
        <f t="shared" ca="1" si="28"/>
        <v>749.27452337592808</v>
      </c>
      <c r="X51" s="31">
        <f t="shared" ca="1" si="28"/>
        <v>746.15254619519499</v>
      </c>
      <c r="Y51" s="31">
        <f t="shared" ca="1" si="28"/>
        <v>743.04357725271518</v>
      </c>
      <c r="Z51" s="31">
        <f t="shared" ca="1" si="28"/>
        <v>739.94756234749559</v>
      </c>
      <c r="AA51" s="31">
        <f t="shared" ca="1" si="28"/>
        <v>736.86444750438091</v>
      </c>
      <c r="AB51" s="31">
        <f t="shared" ca="1" si="28"/>
        <v>733.79417897311259</v>
      </c>
      <c r="AC51" s="31">
        <f t="shared" ca="1" si="28"/>
        <v>730.73670322739133</v>
      </c>
      <c r="AD51" s="31">
        <f t="shared" ca="1" si="28"/>
        <v>727.69196696394397</v>
      </c>
      <c r="AH51" s="31">
        <f t="shared" ca="1" si="33"/>
        <v>892.4959786344125</v>
      </c>
      <c r="AI51" s="31">
        <f t="shared" ca="1" si="33"/>
        <v>888.33099740078535</v>
      </c>
      <c r="AJ51" s="31">
        <f t="shared" ca="1" si="33"/>
        <v>884.18545274624807</v>
      </c>
      <c r="AK51" s="31">
        <f t="shared" ca="1" si="33"/>
        <v>880.05925396676582</v>
      </c>
      <c r="AL51" s="31">
        <f t="shared" ca="1" si="33"/>
        <v>875.95231078158758</v>
      </c>
      <c r="AM51" s="31">
        <f t="shared" ca="1" si="33"/>
        <v>871.86453333127338</v>
      </c>
      <c r="AN51" s="31">
        <f t="shared" ca="1" si="33"/>
        <v>867.79583217572747</v>
      </c>
      <c r="AO51" s="31">
        <f t="shared" ca="1" si="33"/>
        <v>863.74611829224079</v>
      </c>
      <c r="AP51" s="31">
        <f t="shared" ca="1" si="33"/>
        <v>859.71530307354362</v>
      </c>
      <c r="AQ51" s="31">
        <f t="shared" ca="1" si="33"/>
        <v>855.70329832586719</v>
      </c>
      <c r="AR51" s="31">
        <f t="shared" ca="1" si="33"/>
        <v>851.7100162670132</v>
      </c>
      <c r="AS51" s="31">
        <f t="shared" ca="1" si="33"/>
        <v>847.73536952443374</v>
      </c>
      <c r="AW51" s="31">
        <f t="shared" si="34"/>
        <v>1489.5485684173545</v>
      </c>
      <c r="AX51" s="31">
        <f t="shared" ca="1" si="34"/>
        <v>1122.622644422039</v>
      </c>
      <c r="AY51" s="31">
        <f t="shared" ca="1" si="34"/>
        <v>1116.2611161036475</v>
      </c>
      <c r="AZ51" s="31">
        <f t="shared" ca="1" si="34"/>
        <v>1109.9356364457269</v>
      </c>
      <c r="BA51" s="31">
        <f t="shared" ca="1" si="34"/>
        <v>1103.6460011725339</v>
      </c>
      <c r="BB51" s="31">
        <f t="shared" ca="1" si="34"/>
        <v>1097.3920071658897</v>
      </c>
      <c r="BC51" s="31">
        <f t="shared" ca="1" si="34"/>
        <v>1091.1734524586163</v>
      </c>
      <c r="BD51" s="31">
        <f t="shared" ca="1" si="34"/>
        <v>1084.9901362280177</v>
      </c>
      <c r="BE51" s="31">
        <f t="shared" ca="1" si="34"/>
        <v>1078.8418587893923</v>
      </c>
      <c r="BF51" s="31">
        <f t="shared" ca="1" si="34"/>
        <v>1072.7284215895857</v>
      </c>
      <c r="BG51" s="31">
        <f t="shared" ca="1" si="34"/>
        <v>1066.6496272005779</v>
      </c>
      <c r="BH51" s="31">
        <f t="shared" ca="1" si="34"/>
        <v>1060.605279313108</v>
      </c>
      <c r="BL51" s="31">
        <f t="shared" ca="1" si="35"/>
        <v>1861.9357105216932</v>
      </c>
      <c r="BM51" s="31">
        <f t="shared" ca="1" si="35"/>
        <v>1333.3572549159483</v>
      </c>
      <c r="BN51" s="31">
        <f t="shared" ca="1" si="35"/>
        <v>1324.4682065498416</v>
      </c>
      <c r="BO51" s="31">
        <f t="shared" ca="1" si="35"/>
        <v>1315.6384185061761</v>
      </c>
      <c r="BP51" s="31">
        <f t="shared" ca="1" si="35"/>
        <v>1306.867495716135</v>
      </c>
      <c r="BQ51" s="31">
        <f t="shared" ca="1" si="35"/>
        <v>1298.1550457446942</v>
      </c>
      <c r="BR51" s="31">
        <f t="shared" ca="1" si="35"/>
        <v>1289.5006787730629</v>
      </c>
      <c r="BS51" s="31">
        <f t="shared" ca="1" si="35"/>
        <v>1280.9040075812425</v>
      </c>
      <c r="BT51" s="31">
        <f t="shared" ca="1" si="35"/>
        <v>1272.3646475307007</v>
      </c>
      <c r="BU51" s="31">
        <f t="shared" ca="1" si="35"/>
        <v>1263.8822165471629</v>
      </c>
      <c r="BV51" s="31">
        <f t="shared" ca="1" si="35"/>
        <v>1255.4563351035151</v>
      </c>
      <c r="BW51" s="31">
        <f t="shared" ca="1" si="35"/>
        <v>1247.0866262028253</v>
      </c>
    </row>
    <row r="52" spans="1:75">
      <c r="A52" s="17">
        <v>45</v>
      </c>
      <c r="B52" s="17">
        <v>0.7</v>
      </c>
      <c r="C52" s="17">
        <f t="shared" si="20"/>
        <v>1.2295801861935709E-2</v>
      </c>
      <c r="D52" s="31">
        <f t="shared" ca="1" si="27"/>
        <v>267.18175373762813</v>
      </c>
      <c r="E52" s="31">
        <f t="shared" ca="1" si="27"/>
        <v>266.40247362256002</v>
      </c>
      <c r="F52" s="31">
        <f t="shared" ca="1" si="27"/>
        <v>265.6254664078275</v>
      </c>
      <c r="G52" s="31">
        <f t="shared" ca="1" si="27"/>
        <v>264.85072546413807</v>
      </c>
      <c r="H52" s="31">
        <f t="shared" ca="1" si="27"/>
        <v>264.07824418153433</v>
      </c>
      <c r="I52" s="31">
        <f t="shared" ca="1" si="27"/>
        <v>263.30801596933821</v>
      </c>
      <c r="J52" s="31">
        <f t="shared" ca="1" si="27"/>
        <v>262.54003425609426</v>
      </c>
      <c r="K52" s="31">
        <f t="shared" ca="1" si="27"/>
        <v>261.77429248951404</v>
      </c>
      <c r="L52" s="31">
        <f t="shared" ca="1" si="27"/>
        <v>261.01078413641955</v>
      </c>
      <c r="M52" s="31">
        <f t="shared" ca="1" si="27"/>
        <v>260.24950268268839</v>
      </c>
      <c r="N52" s="31">
        <f t="shared" ca="1" si="27"/>
        <v>259.49044163319718</v>
      </c>
      <c r="O52" s="31">
        <f t="shared" ca="1" si="27"/>
        <v>258.73359451176702</v>
      </c>
      <c r="S52" s="31">
        <f t="shared" ca="1" si="32"/>
        <v>503.13728728397018</v>
      </c>
      <c r="T52" s="31">
        <f t="shared" ca="1" si="32"/>
        <v>501.04088192028689</v>
      </c>
      <c r="U52" s="31">
        <f t="shared" ca="1" si="32"/>
        <v>498.95321157895233</v>
      </c>
      <c r="V52" s="31">
        <f t="shared" ca="1" si="28"/>
        <v>496.87423986404008</v>
      </c>
      <c r="W52" s="31">
        <f t="shared" ca="1" si="28"/>
        <v>494.80393053127324</v>
      </c>
      <c r="X52" s="31">
        <f t="shared" ca="1" si="28"/>
        <v>492.74224748739289</v>
      </c>
      <c r="Y52" s="31">
        <f t="shared" ca="1" si="28"/>
        <v>490.68915478952886</v>
      </c>
      <c r="Z52" s="31">
        <f t="shared" ca="1" si="28"/>
        <v>488.64461664457252</v>
      </c>
      <c r="AA52" s="31">
        <f t="shared" ca="1" si="28"/>
        <v>486.60859740855341</v>
      </c>
      <c r="AB52" s="31">
        <f t="shared" ca="1" si="28"/>
        <v>484.58106158601771</v>
      </c>
      <c r="AC52" s="31">
        <f t="shared" ca="1" si="28"/>
        <v>482.56197382940928</v>
      </c>
      <c r="AD52" s="31">
        <f t="shared" ca="1" si="28"/>
        <v>480.5512989384535</v>
      </c>
      <c r="AH52" s="31">
        <f t="shared" ca="1" si="33"/>
        <v>589.38413683404599</v>
      </c>
      <c r="AI52" s="31">
        <f t="shared" ca="1" si="33"/>
        <v>586.6336775288205</v>
      </c>
      <c r="AJ52" s="31">
        <f t="shared" ca="1" si="33"/>
        <v>583.89605370035247</v>
      </c>
      <c r="AK52" s="31">
        <f t="shared" ca="1" si="33"/>
        <v>581.17120544975091</v>
      </c>
      <c r="AL52" s="31">
        <f t="shared" ca="1" si="33"/>
        <v>578.45907315765214</v>
      </c>
      <c r="AM52" s="31">
        <f t="shared" ca="1" si="33"/>
        <v>575.75959748291632</v>
      </c>
      <c r="AN52" s="31">
        <f t="shared" ca="1" si="33"/>
        <v>573.0727193613294</v>
      </c>
      <c r="AO52" s="31">
        <f t="shared" ca="1" si="33"/>
        <v>570.39838000430996</v>
      </c>
      <c r="AP52" s="31">
        <f t="shared" ca="1" si="33"/>
        <v>567.73652089762311</v>
      </c>
      <c r="AQ52" s="31">
        <f t="shared" ca="1" si="33"/>
        <v>565.08708380010091</v>
      </c>
      <c r="AR52" s="31">
        <f t="shared" ca="1" si="33"/>
        <v>562.45001074236711</v>
      </c>
      <c r="AS52" s="31">
        <f t="shared" ca="1" si="33"/>
        <v>559.82524402556942</v>
      </c>
      <c r="AW52" s="31">
        <f t="shared" si="34"/>
        <v>983.66414895485673</v>
      </c>
      <c r="AX52" s="31">
        <f t="shared" ca="1" si="34"/>
        <v>741.35457650512012</v>
      </c>
      <c r="AY52" s="31">
        <f t="shared" ca="1" si="34"/>
        <v>737.15356723825766</v>
      </c>
      <c r="AZ52" s="31">
        <f t="shared" ca="1" si="34"/>
        <v>732.9763636905742</v>
      </c>
      <c r="BA52" s="31">
        <f t="shared" ca="1" si="34"/>
        <v>728.82283096299409</v>
      </c>
      <c r="BB52" s="31">
        <f t="shared" ca="1" si="34"/>
        <v>724.6928349208705</v>
      </c>
      <c r="BC52" s="31">
        <f t="shared" ca="1" si="34"/>
        <v>720.58624218965224</v>
      </c>
      <c r="BD52" s="31">
        <f t="shared" ca="1" si="34"/>
        <v>716.50292015057767</v>
      </c>
      <c r="BE52" s="31">
        <f t="shared" ca="1" si="34"/>
        <v>712.44273693639104</v>
      </c>
      <c r="BF52" s="31">
        <f t="shared" ca="1" si="34"/>
        <v>708.40556142708488</v>
      </c>
      <c r="BG52" s="31">
        <f t="shared" ca="1" si="34"/>
        <v>704.39126324566462</v>
      </c>
      <c r="BH52" s="31">
        <f t="shared" ca="1" si="34"/>
        <v>700.39971275393918</v>
      </c>
      <c r="BL52" s="31">
        <f t="shared" ca="1" si="35"/>
        <v>1229.5801861935709</v>
      </c>
      <c r="BM52" s="31">
        <f t="shared" ca="1" si="35"/>
        <v>880.51894192562611</v>
      </c>
      <c r="BN52" s="31">
        <f t="shared" ca="1" si="35"/>
        <v>874.64881564612176</v>
      </c>
      <c r="BO52" s="31">
        <f t="shared" ca="1" si="35"/>
        <v>868.81782354181428</v>
      </c>
      <c r="BP52" s="31">
        <f t="shared" ca="1" si="35"/>
        <v>863.02570471820229</v>
      </c>
      <c r="BQ52" s="31">
        <f t="shared" ca="1" si="35"/>
        <v>857.27220002008096</v>
      </c>
      <c r="BR52" s="31">
        <f t="shared" ca="1" si="35"/>
        <v>851.55705201994704</v>
      </c>
      <c r="BS52" s="31">
        <f t="shared" ca="1" si="35"/>
        <v>845.8800050064807</v>
      </c>
      <c r="BT52" s="31">
        <f t="shared" ca="1" si="35"/>
        <v>840.24080497310422</v>
      </c>
      <c r="BU52" s="31">
        <f t="shared" ca="1" si="35"/>
        <v>834.6391996066169</v>
      </c>
      <c r="BV52" s="31">
        <f t="shared" ca="1" si="35"/>
        <v>829.07493827590622</v>
      </c>
      <c r="BW52" s="31">
        <f t="shared" ca="1" si="35"/>
        <v>823.54777202073353</v>
      </c>
    </row>
    <row r="53" spans="1:75">
      <c r="A53" s="17">
        <v>46</v>
      </c>
      <c r="B53" s="17">
        <v>0.72</v>
      </c>
      <c r="C53" s="17">
        <f t="shared" si="20"/>
        <v>1.2647110486562443E-2</v>
      </c>
      <c r="D53" s="31">
        <f t="shared" ca="1" si="27"/>
        <v>274.81551813013181</v>
      </c>
      <c r="E53" s="31">
        <f t="shared" ca="1" si="27"/>
        <v>274.01397286891887</v>
      </c>
      <c r="F53" s="31">
        <f t="shared" ca="1" si="27"/>
        <v>273.21476544805114</v>
      </c>
      <c r="G53" s="31">
        <f t="shared" ca="1" si="27"/>
        <v>272.4178890488277</v>
      </c>
      <c r="H53" s="31">
        <f t="shared" ca="1" si="27"/>
        <v>271.62333687243529</v>
      </c>
      <c r="I53" s="31">
        <f t="shared" ca="1" si="27"/>
        <v>270.83110213989067</v>
      </c>
      <c r="J53" s="31">
        <f t="shared" ca="1" si="27"/>
        <v>270.04117809198266</v>
      </c>
      <c r="K53" s="31">
        <f t="shared" ca="1" si="27"/>
        <v>269.25355798921441</v>
      </c>
      <c r="L53" s="31">
        <f t="shared" ca="1" si="27"/>
        <v>268.4682351117458</v>
      </c>
      <c r="M53" s="31">
        <f t="shared" ca="1" si="27"/>
        <v>267.68520275933656</v>
      </c>
      <c r="N53" s="31">
        <f t="shared" ca="1" si="27"/>
        <v>266.90445425128854</v>
      </c>
      <c r="O53" s="31">
        <f t="shared" ca="1" si="27"/>
        <v>266.12598292638893</v>
      </c>
      <c r="S53" s="31">
        <f t="shared" ca="1" si="32"/>
        <v>517.51263834922645</v>
      </c>
      <c r="T53" s="31">
        <f t="shared" ca="1" si="32"/>
        <v>515.35633568943797</v>
      </c>
      <c r="U53" s="31">
        <f t="shared" ca="1" si="32"/>
        <v>513.20901762406527</v>
      </c>
      <c r="V53" s="31">
        <f t="shared" ca="1" si="28"/>
        <v>511.07064671729836</v>
      </c>
      <c r="W53" s="31">
        <f t="shared" ca="1" si="28"/>
        <v>508.94118568930958</v>
      </c>
      <c r="X53" s="31">
        <f t="shared" ca="1" si="28"/>
        <v>506.82059741560408</v>
      </c>
      <c r="Y53" s="31">
        <f t="shared" ca="1" si="28"/>
        <v>504.70884492637248</v>
      </c>
      <c r="Z53" s="31">
        <f t="shared" ca="1" si="28"/>
        <v>502.60589140584597</v>
      </c>
      <c r="AA53" s="31">
        <f t="shared" ca="1" si="28"/>
        <v>500.51170019165488</v>
      </c>
      <c r="AB53" s="31">
        <f t="shared" ca="1" si="28"/>
        <v>498.4262347741896</v>
      </c>
      <c r="AC53" s="31">
        <f t="shared" ca="1" si="28"/>
        <v>496.34945879596381</v>
      </c>
      <c r="AD53" s="31">
        <f t="shared" ca="1" si="28"/>
        <v>494.28133605098071</v>
      </c>
      <c r="AH53" s="31">
        <f t="shared" ca="1" si="33"/>
        <v>606.2236836007329</v>
      </c>
      <c r="AI53" s="31">
        <f t="shared" ca="1" si="33"/>
        <v>603.39463974392959</v>
      </c>
      <c r="AJ53" s="31">
        <f t="shared" ca="1" si="33"/>
        <v>600.5787980917911</v>
      </c>
      <c r="AK53" s="31">
        <f t="shared" ca="1" si="33"/>
        <v>597.77609703402948</v>
      </c>
      <c r="AL53" s="31">
        <f t="shared" ca="1" si="33"/>
        <v>594.98647524787077</v>
      </c>
      <c r="AM53" s="31">
        <f t="shared" ca="1" si="33"/>
        <v>592.20987169671389</v>
      </c>
      <c r="AN53" s="31">
        <f t="shared" ca="1" si="33"/>
        <v>589.44622562879601</v>
      </c>
      <c r="AO53" s="31">
        <f t="shared" ca="1" si="33"/>
        <v>586.69547657586168</v>
      </c>
      <c r="AP53" s="31">
        <f t="shared" ca="1" si="33"/>
        <v>583.9575643518408</v>
      </c>
      <c r="AQ53" s="31">
        <f t="shared" ca="1" si="33"/>
        <v>581.23242905153234</v>
      </c>
      <c r="AR53" s="31">
        <f t="shared" ca="1" si="33"/>
        <v>578.52001104929184</v>
      </c>
      <c r="AS53" s="31">
        <f t="shared" ca="1" si="33"/>
        <v>575.82025099772852</v>
      </c>
      <c r="AW53" s="31">
        <f t="shared" si="34"/>
        <v>1011.7688389249954</v>
      </c>
      <c r="AX53" s="31">
        <f t="shared" ca="1" si="34"/>
        <v>762.53613583383776</v>
      </c>
      <c r="AY53" s="31">
        <f t="shared" ca="1" si="34"/>
        <v>758.21509773077935</v>
      </c>
      <c r="AZ53" s="31">
        <f t="shared" ca="1" si="34"/>
        <v>753.91854551030485</v>
      </c>
      <c r="BA53" s="31">
        <f t="shared" ca="1" si="34"/>
        <v>749.64634041907959</v>
      </c>
      <c r="BB53" s="31">
        <f t="shared" ca="1" si="34"/>
        <v>745.3983444900382</v>
      </c>
      <c r="BC53" s="31">
        <f t="shared" ca="1" si="34"/>
        <v>741.17442053792797</v>
      </c>
      <c r="BD53" s="31">
        <f t="shared" ca="1" si="34"/>
        <v>736.97443215487976</v>
      </c>
      <c r="BE53" s="31">
        <f t="shared" ca="1" si="34"/>
        <v>732.79824370600215</v>
      </c>
      <c r="BF53" s="31">
        <f t="shared" ca="1" si="34"/>
        <v>728.64572032500155</v>
      </c>
      <c r="BG53" s="31">
        <f t="shared" ca="1" si="34"/>
        <v>724.51672790982639</v>
      </c>
      <c r="BH53" s="31">
        <f t="shared" ca="1" si="34"/>
        <v>720.41113311833737</v>
      </c>
      <c r="BL53" s="31">
        <f t="shared" ca="1" si="35"/>
        <v>1264.7110486562442</v>
      </c>
      <c r="BM53" s="31">
        <f t="shared" ca="1" si="35"/>
        <v>905.67662598064396</v>
      </c>
      <c r="BN53" s="31">
        <f t="shared" ca="1" si="35"/>
        <v>899.6387818074395</v>
      </c>
      <c r="BO53" s="31">
        <f t="shared" ca="1" si="35"/>
        <v>893.64118992872329</v>
      </c>
      <c r="BP53" s="31">
        <f t="shared" ca="1" si="35"/>
        <v>887.68358199586521</v>
      </c>
      <c r="BQ53" s="31">
        <f t="shared" ca="1" si="35"/>
        <v>881.7656914492261</v>
      </c>
      <c r="BR53" s="31">
        <f t="shared" ca="1" si="35"/>
        <v>875.88725350623122</v>
      </c>
      <c r="BS53" s="31">
        <f t="shared" ca="1" si="35"/>
        <v>870.04800514952296</v>
      </c>
      <c r="BT53" s="31">
        <f t="shared" ca="1" si="35"/>
        <v>864.24768511519289</v>
      </c>
      <c r="BU53" s="31">
        <f t="shared" ca="1" si="35"/>
        <v>858.48603388109166</v>
      </c>
      <c r="BV53" s="31">
        <f t="shared" ca="1" si="35"/>
        <v>852.76279365521771</v>
      </c>
      <c r="BW53" s="31">
        <f t="shared" ca="1" si="35"/>
        <v>847.07770836418308</v>
      </c>
    </row>
    <row r="54" spans="1:75">
      <c r="A54" s="17">
        <v>47</v>
      </c>
      <c r="B54" s="17">
        <v>0.6</v>
      </c>
      <c r="C54" s="17">
        <f t="shared" si="20"/>
        <v>1.0539258738802036E-2</v>
      </c>
      <c r="D54" s="31">
        <f t="shared" ca="1" si="27"/>
        <v>229.01293177510982</v>
      </c>
      <c r="E54" s="31">
        <f t="shared" ca="1" si="27"/>
        <v>228.34497739076573</v>
      </c>
      <c r="F54" s="31">
        <f t="shared" ca="1" si="27"/>
        <v>227.67897120670929</v>
      </c>
      <c r="G54" s="31">
        <f t="shared" ca="1" si="27"/>
        <v>227.01490754068979</v>
      </c>
      <c r="H54" s="31">
        <f t="shared" ca="1" si="27"/>
        <v>226.35278072702943</v>
      </c>
      <c r="I54" s="31">
        <f t="shared" ca="1" si="27"/>
        <v>225.6925851165756</v>
      </c>
      <c r="J54" s="31">
        <f t="shared" ca="1" si="27"/>
        <v>225.03431507665221</v>
      </c>
      <c r="K54" s="31">
        <f t="shared" ca="1" si="27"/>
        <v>224.37796499101202</v>
      </c>
      <c r="L54" s="31">
        <f t="shared" ca="1" si="27"/>
        <v>223.72352925978819</v>
      </c>
      <c r="M54" s="31">
        <f t="shared" ca="1" si="27"/>
        <v>223.07100229944717</v>
      </c>
      <c r="N54" s="31">
        <f t="shared" ca="1" si="27"/>
        <v>222.42037854274045</v>
      </c>
      <c r="O54" s="31">
        <f t="shared" ca="1" si="27"/>
        <v>221.77165243865744</v>
      </c>
      <c r="S54" s="31">
        <f t="shared" ca="1" si="32"/>
        <v>431.26053195768873</v>
      </c>
      <c r="T54" s="31">
        <f t="shared" ca="1" si="32"/>
        <v>429.46361307453162</v>
      </c>
      <c r="U54" s="31">
        <f t="shared" ca="1" si="32"/>
        <v>427.67418135338772</v>
      </c>
      <c r="V54" s="31">
        <f t="shared" ca="1" si="28"/>
        <v>425.89220559774861</v>
      </c>
      <c r="W54" s="31">
        <f t="shared" ca="1" si="28"/>
        <v>424.11765474109137</v>
      </c>
      <c r="X54" s="31">
        <f t="shared" ca="1" si="28"/>
        <v>422.35049784633679</v>
      </c>
      <c r="Y54" s="31">
        <f t="shared" ca="1" si="28"/>
        <v>420.59070410531041</v>
      </c>
      <c r="Z54" s="31">
        <f t="shared" ca="1" si="28"/>
        <v>418.83824283820502</v>
      </c>
      <c r="AA54" s="31">
        <f t="shared" ca="1" si="28"/>
        <v>417.09308349304575</v>
      </c>
      <c r="AB54" s="31">
        <f t="shared" ca="1" si="28"/>
        <v>415.35519564515806</v>
      </c>
      <c r="AC54" s="31">
        <f t="shared" ca="1" si="28"/>
        <v>413.62454899663658</v>
      </c>
      <c r="AD54" s="31">
        <f t="shared" ca="1" si="28"/>
        <v>411.90111337581732</v>
      </c>
      <c r="AH54" s="31">
        <f t="shared" ca="1" si="33"/>
        <v>505.18640300061082</v>
      </c>
      <c r="AI54" s="31">
        <f t="shared" ca="1" si="33"/>
        <v>502.82886645327466</v>
      </c>
      <c r="AJ54" s="31">
        <f t="shared" ca="1" si="33"/>
        <v>500.48233174315925</v>
      </c>
      <c r="AK54" s="31">
        <f t="shared" ca="1" si="33"/>
        <v>498.14674752835799</v>
      </c>
      <c r="AL54" s="31">
        <f t="shared" ca="1" si="33"/>
        <v>495.82206270655894</v>
      </c>
      <c r="AM54" s="31">
        <f t="shared" ca="1" si="33"/>
        <v>493.5082264139283</v>
      </c>
      <c r="AN54" s="31">
        <f t="shared" ca="1" si="33"/>
        <v>491.2051880239967</v>
      </c>
      <c r="AO54" s="31">
        <f t="shared" ca="1" si="33"/>
        <v>488.91289714655142</v>
      </c>
      <c r="AP54" s="31">
        <f t="shared" ca="1" si="33"/>
        <v>486.63130362653408</v>
      </c>
      <c r="AQ54" s="31">
        <f t="shared" ca="1" si="33"/>
        <v>484.36035754294363</v>
      </c>
      <c r="AR54" s="31">
        <f t="shared" ca="1" si="33"/>
        <v>482.10000920774326</v>
      </c>
      <c r="AS54" s="31">
        <f t="shared" ca="1" si="33"/>
        <v>479.85020916477379</v>
      </c>
      <c r="AW54" s="31">
        <f t="shared" si="34"/>
        <v>843.14069910416288</v>
      </c>
      <c r="AX54" s="31">
        <f t="shared" ca="1" si="34"/>
        <v>635.44677986153147</v>
      </c>
      <c r="AY54" s="31">
        <f t="shared" ca="1" si="34"/>
        <v>631.84591477564948</v>
      </c>
      <c r="AZ54" s="31">
        <f t="shared" ca="1" si="34"/>
        <v>628.26545459192084</v>
      </c>
      <c r="BA54" s="31">
        <f t="shared" ca="1" si="34"/>
        <v>624.70528368256635</v>
      </c>
      <c r="BB54" s="31">
        <f t="shared" ca="1" si="34"/>
        <v>621.16528707503187</v>
      </c>
      <c r="BC54" s="31">
        <f t="shared" ca="1" si="34"/>
        <v>617.64535044827335</v>
      </c>
      <c r="BD54" s="31">
        <f t="shared" ca="1" si="34"/>
        <v>614.14536012906649</v>
      </c>
      <c r="BE54" s="31">
        <f t="shared" ca="1" si="34"/>
        <v>610.66520308833515</v>
      </c>
      <c r="BF54" s="31">
        <f t="shared" ca="1" si="34"/>
        <v>607.20476693750129</v>
      </c>
      <c r="BG54" s="31">
        <f t="shared" ca="1" si="34"/>
        <v>603.76393992485544</v>
      </c>
      <c r="BH54" s="31">
        <f t="shared" ca="1" si="34"/>
        <v>600.34261093194789</v>
      </c>
      <c r="BL54" s="31">
        <f t="shared" ca="1" si="35"/>
        <v>1053.9258738802037</v>
      </c>
      <c r="BM54" s="31">
        <f t="shared" ca="1" si="35"/>
        <v>754.73052165053662</v>
      </c>
      <c r="BN54" s="31">
        <f t="shared" ca="1" si="35"/>
        <v>749.69898483953295</v>
      </c>
      <c r="BO54" s="31">
        <f t="shared" ca="1" si="35"/>
        <v>744.70099160726943</v>
      </c>
      <c r="BP54" s="31">
        <f t="shared" ca="1" si="35"/>
        <v>739.73631832988769</v>
      </c>
      <c r="BQ54" s="31">
        <f t="shared" ca="1" si="35"/>
        <v>734.80474287435516</v>
      </c>
      <c r="BR54" s="31">
        <f t="shared" ca="1" si="35"/>
        <v>729.90604458852602</v>
      </c>
      <c r="BS54" s="31">
        <f t="shared" ca="1" si="35"/>
        <v>725.04000429126916</v>
      </c>
      <c r="BT54" s="31">
        <f t="shared" ca="1" si="35"/>
        <v>720.20640426266073</v>
      </c>
      <c r="BU54" s="31">
        <f t="shared" ca="1" si="35"/>
        <v>715.4050282342431</v>
      </c>
      <c r="BV54" s="31">
        <f t="shared" ca="1" si="35"/>
        <v>710.63566137934822</v>
      </c>
      <c r="BW54" s="31">
        <f t="shared" ca="1" si="35"/>
        <v>705.8980903034859</v>
      </c>
    </row>
    <row r="55" spans="1:75">
      <c r="A55" s="17">
        <v>48</v>
      </c>
      <c r="B55" s="17">
        <v>0.82</v>
      </c>
      <c r="C55" s="17">
        <f t="shared" si="20"/>
        <v>1.4403653609696115E-2</v>
      </c>
      <c r="D55" s="31">
        <f t="shared" ca="1" si="27"/>
        <v>312.98434009265009</v>
      </c>
      <c r="E55" s="31">
        <f t="shared" ca="1" si="27"/>
        <v>312.07146910071316</v>
      </c>
      <c r="F55" s="31">
        <f t="shared" ca="1" si="27"/>
        <v>311.16126064916938</v>
      </c>
      <c r="G55" s="31">
        <f t="shared" ca="1" si="27"/>
        <v>310.25370697227601</v>
      </c>
      <c r="H55" s="31">
        <f t="shared" ca="1" si="27"/>
        <v>309.34880032694019</v>
      </c>
      <c r="I55" s="31">
        <f t="shared" ca="1" si="27"/>
        <v>308.44653299265332</v>
      </c>
      <c r="J55" s="31">
        <f t="shared" ca="1" si="27"/>
        <v>307.54689727142465</v>
      </c>
      <c r="K55" s="31">
        <f t="shared" ca="1" si="27"/>
        <v>306.6498854877164</v>
      </c>
      <c r="L55" s="31">
        <f t="shared" ca="1" si="27"/>
        <v>305.75548998837718</v>
      </c>
      <c r="M55" s="31">
        <f t="shared" ca="1" si="27"/>
        <v>304.86370314257778</v>
      </c>
      <c r="N55" s="31">
        <f t="shared" ca="1" si="27"/>
        <v>303.97451734174524</v>
      </c>
      <c r="O55" s="31">
        <f t="shared" ca="1" si="27"/>
        <v>303.08792499949851</v>
      </c>
      <c r="S55" s="31">
        <f t="shared" ca="1" si="32"/>
        <v>589.3893936755079</v>
      </c>
      <c r="T55" s="31">
        <f t="shared" ca="1" si="32"/>
        <v>586.93360453519324</v>
      </c>
      <c r="U55" s="31">
        <f t="shared" ca="1" si="32"/>
        <v>584.48804784962988</v>
      </c>
      <c r="V55" s="31">
        <f t="shared" ca="1" si="28"/>
        <v>582.05268098358977</v>
      </c>
      <c r="W55" s="31">
        <f t="shared" ca="1" si="28"/>
        <v>579.62746147949144</v>
      </c>
      <c r="X55" s="31">
        <f t="shared" ca="1" si="28"/>
        <v>577.21234705666029</v>
      </c>
      <c r="Y55" s="31">
        <f t="shared" ca="1" si="28"/>
        <v>574.80729561059093</v>
      </c>
      <c r="Z55" s="31">
        <f t="shared" ca="1" si="28"/>
        <v>572.41226521221347</v>
      </c>
      <c r="AA55" s="31">
        <f t="shared" ca="1" si="28"/>
        <v>570.02721410716254</v>
      </c>
      <c r="AB55" s="31">
        <f t="shared" ca="1" si="28"/>
        <v>567.6521007150493</v>
      </c>
      <c r="AC55" s="31">
        <f t="shared" ca="1" si="28"/>
        <v>565.28688362873663</v>
      </c>
      <c r="AD55" s="31">
        <f t="shared" ca="1" si="28"/>
        <v>562.93152161361695</v>
      </c>
      <c r="AH55" s="31">
        <f t="shared" ca="1" si="33"/>
        <v>690.42141743416812</v>
      </c>
      <c r="AI55" s="31">
        <f t="shared" ca="1" si="33"/>
        <v>687.19945081947537</v>
      </c>
      <c r="AJ55" s="31">
        <f t="shared" ca="1" si="33"/>
        <v>683.99252004898426</v>
      </c>
      <c r="AK55" s="31">
        <f t="shared" ca="1" si="33"/>
        <v>680.80055495542251</v>
      </c>
      <c r="AL55" s="31">
        <f t="shared" ca="1" si="33"/>
        <v>677.62348569896392</v>
      </c>
      <c r="AM55" s="31">
        <f t="shared" ca="1" si="33"/>
        <v>674.46124276570197</v>
      </c>
      <c r="AN55" s="31">
        <f t="shared" ca="1" si="33"/>
        <v>671.31375696612872</v>
      </c>
      <c r="AO55" s="31">
        <f t="shared" ca="1" si="33"/>
        <v>668.18095943362016</v>
      </c>
      <c r="AP55" s="31">
        <f t="shared" ca="1" si="33"/>
        <v>665.06278162292983</v>
      </c>
      <c r="AQ55" s="31">
        <f t="shared" ca="1" si="33"/>
        <v>661.95915530868967</v>
      </c>
      <c r="AR55" s="31">
        <f t="shared" ca="1" si="33"/>
        <v>658.87001258391581</v>
      </c>
      <c r="AS55" s="31">
        <f t="shared" ca="1" si="33"/>
        <v>655.79528585852415</v>
      </c>
      <c r="AW55" s="31">
        <f t="shared" si="34"/>
        <v>1152.2922887756893</v>
      </c>
      <c r="AX55" s="31">
        <f t="shared" ca="1" si="34"/>
        <v>868.4439324774263</v>
      </c>
      <c r="AY55" s="31">
        <f t="shared" ca="1" si="34"/>
        <v>863.52275019338754</v>
      </c>
      <c r="AZ55" s="31">
        <f t="shared" ca="1" si="34"/>
        <v>858.62945460895833</v>
      </c>
      <c r="BA55" s="31">
        <f t="shared" ca="1" si="34"/>
        <v>853.76388769950734</v>
      </c>
      <c r="BB55" s="31">
        <f t="shared" ca="1" si="34"/>
        <v>848.92589233587694</v>
      </c>
      <c r="BC55" s="31">
        <f t="shared" ca="1" si="34"/>
        <v>844.11531227930686</v>
      </c>
      <c r="BD55" s="31">
        <f t="shared" ca="1" si="34"/>
        <v>839.33199217639094</v>
      </c>
      <c r="BE55" s="31">
        <f t="shared" ca="1" si="34"/>
        <v>834.57577755405805</v>
      </c>
      <c r="BF55" s="31">
        <f t="shared" ca="1" si="34"/>
        <v>829.84651481458502</v>
      </c>
      <c r="BG55" s="31">
        <f t="shared" ca="1" si="34"/>
        <v>825.14405123063568</v>
      </c>
      <c r="BH55" s="31">
        <f t="shared" ca="1" si="34"/>
        <v>820.46823494032867</v>
      </c>
      <c r="BL55" s="31">
        <f t="shared" ca="1" si="35"/>
        <v>1440.3653609696116</v>
      </c>
      <c r="BM55" s="31">
        <f t="shared" ca="1" si="35"/>
        <v>1031.4650462557333</v>
      </c>
      <c r="BN55" s="31">
        <f t="shared" ca="1" si="35"/>
        <v>1024.5886126140283</v>
      </c>
      <c r="BO55" s="31">
        <f t="shared" ca="1" si="35"/>
        <v>1017.7580218632681</v>
      </c>
      <c r="BP55" s="31">
        <f t="shared" ca="1" si="35"/>
        <v>1010.9729683841798</v>
      </c>
      <c r="BQ55" s="31">
        <f t="shared" ca="1" si="35"/>
        <v>1004.2331485949519</v>
      </c>
      <c r="BR55" s="31">
        <f t="shared" ca="1" si="35"/>
        <v>997.53826093765224</v>
      </c>
      <c r="BS55" s="31">
        <f t="shared" ca="1" si="35"/>
        <v>990.88800586473451</v>
      </c>
      <c r="BT55" s="31">
        <f t="shared" ca="1" si="35"/>
        <v>984.28208582563627</v>
      </c>
      <c r="BU55" s="31">
        <f t="shared" ca="1" si="35"/>
        <v>977.72020525346545</v>
      </c>
      <c r="BV55" s="31">
        <f t="shared" ca="1" si="35"/>
        <v>971.20207055177582</v>
      </c>
      <c r="BW55" s="31">
        <f t="shared" ca="1" si="35"/>
        <v>964.72739008143071</v>
      </c>
    </row>
    <row r="56" spans="1:75">
      <c r="A56" s="17">
        <v>49</v>
      </c>
      <c r="B56" s="17">
        <v>0.38</v>
      </c>
      <c r="C56" s="17">
        <f t="shared" si="20"/>
        <v>6.6748638679079561E-3</v>
      </c>
      <c r="D56" s="31">
        <f t="shared" ca="1" si="27"/>
        <v>145.04152345756955</v>
      </c>
      <c r="E56" s="31">
        <f t="shared" ca="1" si="27"/>
        <v>144.61848568081831</v>
      </c>
      <c r="F56" s="31">
        <f t="shared" ca="1" si="27"/>
        <v>144.19668176424921</v>
      </c>
      <c r="G56" s="31">
        <f t="shared" ca="1" si="27"/>
        <v>143.77610810910352</v>
      </c>
      <c r="H56" s="31">
        <f t="shared" ca="1" si="27"/>
        <v>143.35676112711863</v>
      </c>
      <c r="I56" s="31">
        <f t="shared" ca="1" si="27"/>
        <v>142.93863724049788</v>
      </c>
      <c r="J56" s="31">
        <f t="shared" ca="1" si="27"/>
        <v>142.52173288187973</v>
      </c>
      <c r="K56" s="31">
        <f t="shared" ca="1" si="27"/>
        <v>142.10604449430761</v>
      </c>
      <c r="L56" s="31">
        <f t="shared" ca="1" si="27"/>
        <v>141.69156853119918</v>
      </c>
      <c r="M56" s="31">
        <f t="shared" ca="1" si="27"/>
        <v>141.27830145631654</v>
      </c>
      <c r="N56" s="31">
        <f t="shared" ca="1" si="27"/>
        <v>140.8662397437356</v>
      </c>
      <c r="O56" s="31">
        <f t="shared" ca="1" si="27"/>
        <v>140.45537987781637</v>
      </c>
      <c r="S56" s="31">
        <f t="shared" ca="1" si="32"/>
        <v>273.13167023986949</v>
      </c>
      <c r="T56" s="31">
        <f t="shared" ca="1" si="32"/>
        <v>271.99362161387</v>
      </c>
      <c r="U56" s="31">
        <f t="shared" ca="1" si="32"/>
        <v>270.86031485714557</v>
      </c>
      <c r="V56" s="31">
        <f t="shared" ca="1" si="28"/>
        <v>269.73173021190746</v>
      </c>
      <c r="W56" s="31">
        <f t="shared" ca="1" si="28"/>
        <v>268.60784800269118</v>
      </c>
      <c r="X56" s="31">
        <f t="shared" ca="1" si="28"/>
        <v>267.48864863601329</v>
      </c>
      <c r="Y56" s="31">
        <f t="shared" ca="1" si="28"/>
        <v>266.37411260002995</v>
      </c>
      <c r="Z56" s="31">
        <f t="shared" ca="1" si="28"/>
        <v>265.26422046419651</v>
      </c>
      <c r="AA56" s="31">
        <f t="shared" ca="1" si="28"/>
        <v>264.15895287892897</v>
      </c>
      <c r="AB56" s="31">
        <f t="shared" ca="1" si="28"/>
        <v>263.05829057526677</v>
      </c>
      <c r="AC56" s="31">
        <f t="shared" ca="1" si="28"/>
        <v>261.96221436453646</v>
      </c>
      <c r="AD56" s="31">
        <f t="shared" ca="1" si="28"/>
        <v>260.87070513801763</v>
      </c>
      <c r="AH56" s="31">
        <f t="shared" ca="1" si="33"/>
        <v>319.95138856705353</v>
      </c>
      <c r="AI56" s="31">
        <f t="shared" ca="1" si="33"/>
        <v>318.45828208707394</v>
      </c>
      <c r="AJ56" s="31">
        <f t="shared" ca="1" si="33"/>
        <v>316.97214343733418</v>
      </c>
      <c r="AK56" s="31">
        <f t="shared" ca="1" si="33"/>
        <v>315.49294010129336</v>
      </c>
      <c r="AL56" s="31">
        <f t="shared" ca="1" si="33"/>
        <v>314.02063971415402</v>
      </c>
      <c r="AM56" s="31">
        <f t="shared" ca="1" si="33"/>
        <v>312.55521006215457</v>
      </c>
      <c r="AN56" s="31">
        <f t="shared" ca="1" si="33"/>
        <v>311.09661908186456</v>
      </c>
      <c r="AO56" s="31">
        <f t="shared" ca="1" si="33"/>
        <v>309.64483485948256</v>
      </c>
      <c r="AP56" s="31">
        <f t="shared" ca="1" si="33"/>
        <v>308.19982563013826</v>
      </c>
      <c r="AQ56" s="31">
        <f t="shared" ca="1" si="33"/>
        <v>306.76155977719765</v>
      </c>
      <c r="AR56" s="31">
        <f t="shared" ca="1" si="33"/>
        <v>305.3300058315707</v>
      </c>
      <c r="AS56" s="31">
        <f t="shared" ca="1" si="33"/>
        <v>303.90513247102342</v>
      </c>
      <c r="AW56" s="31">
        <f t="shared" si="34"/>
        <v>533.9891094326365</v>
      </c>
      <c r="AX56" s="31">
        <f t="shared" ca="1" si="34"/>
        <v>402.44962724563658</v>
      </c>
      <c r="AY56" s="31">
        <f t="shared" ca="1" si="34"/>
        <v>400.1690793579113</v>
      </c>
      <c r="AZ56" s="31">
        <f t="shared" ca="1" si="34"/>
        <v>397.90145457488313</v>
      </c>
      <c r="BA56" s="31">
        <f t="shared" ca="1" si="34"/>
        <v>395.64667966562536</v>
      </c>
      <c r="BB56" s="31">
        <f t="shared" ca="1" si="34"/>
        <v>393.40468181418686</v>
      </c>
      <c r="BC56" s="31">
        <f t="shared" ca="1" si="34"/>
        <v>391.17538861723978</v>
      </c>
      <c r="BD56" s="31">
        <f t="shared" ca="1" si="34"/>
        <v>388.95872808174215</v>
      </c>
      <c r="BE56" s="31">
        <f t="shared" ca="1" si="34"/>
        <v>386.7546286226123</v>
      </c>
      <c r="BF56" s="31">
        <f t="shared" ca="1" si="34"/>
        <v>384.5630190604175</v>
      </c>
      <c r="BG56" s="31">
        <f t="shared" ca="1" si="34"/>
        <v>382.38382861907508</v>
      </c>
      <c r="BH56" s="31">
        <f t="shared" ca="1" si="34"/>
        <v>380.21698692356694</v>
      </c>
      <c r="BL56" s="31">
        <f t="shared" ca="1" si="35"/>
        <v>667.48638679079556</v>
      </c>
      <c r="BM56" s="31">
        <f t="shared" ca="1" si="35"/>
        <v>477.99599704533989</v>
      </c>
      <c r="BN56" s="31">
        <f t="shared" ca="1" si="35"/>
        <v>474.80935706503755</v>
      </c>
      <c r="BO56" s="31">
        <f t="shared" ca="1" si="35"/>
        <v>471.6439613512706</v>
      </c>
      <c r="BP56" s="31">
        <f t="shared" ca="1" si="35"/>
        <v>468.49966827559552</v>
      </c>
      <c r="BQ56" s="31">
        <f t="shared" ca="1" si="35"/>
        <v>465.37633715375824</v>
      </c>
      <c r="BR56" s="31">
        <f t="shared" ca="1" si="35"/>
        <v>462.27382823939985</v>
      </c>
      <c r="BS56" s="31">
        <f t="shared" ca="1" si="35"/>
        <v>459.1920027178038</v>
      </c>
      <c r="BT56" s="31">
        <f t="shared" ca="1" si="35"/>
        <v>456.13072269968512</v>
      </c>
      <c r="BU56" s="31">
        <f t="shared" ca="1" si="35"/>
        <v>453.08985121502059</v>
      </c>
      <c r="BV56" s="31">
        <f t="shared" ca="1" si="35"/>
        <v>450.06925220692051</v>
      </c>
      <c r="BW56" s="31">
        <f t="shared" ca="1" si="35"/>
        <v>447.06879052554109</v>
      </c>
    </row>
    <row r="57" spans="1:75">
      <c r="A57" s="17">
        <v>50</v>
      </c>
      <c r="B57" s="17">
        <v>0.45</v>
      </c>
      <c r="C57" s="17">
        <f t="shared" si="20"/>
        <v>7.9044440541015271E-3</v>
      </c>
      <c r="D57" s="31">
        <f t="shared" ca="1" si="27"/>
        <v>171.75969883133237</v>
      </c>
      <c r="E57" s="31">
        <f t="shared" ca="1" si="27"/>
        <v>171.2587330430743</v>
      </c>
      <c r="F57" s="31">
        <f t="shared" ca="1" si="27"/>
        <v>170.75922840503196</v>
      </c>
      <c r="G57" s="31">
        <f t="shared" ca="1" si="27"/>
        <v>170.26118065551734</v>
      </c>
      <c r="H57" s="31">
        <f t="shared" ca="1" si="27"/>
        <v>169.76458554527207</v>
      </c>
      <c r="I57" s="31">
        <f t="shared" ca="1" si="27"/>
        <v>169.26943883743169</v>
      </c>
      <c r="J57" s="31">
        <f t="shared" ca="1" si="27"/>
        <v>168.77573630748915</v>
      </c>
      <c r="K57" s="31">
        <f t="shared" ca="1" si="27"/>
        <v>168.28347374325901</v>
      </c>
      <c r="L57" s="31">
        <f t="shared" ca="1" si="27"/>
        <v>167.79264694484115</v>
      </c>
      <c r="M57" s="31">
        <f t="shared" ca="1" si="27"/>
        <v>167.30325172458538</v>
      </c>
      <c r="N57" s="31">
        <f t="shared" ca="1" si="27"/>
        <v>166.81528390705535</v>
      </c>
      <c r="O57" s="31">
        <f t="shared" ca="1" si="27"/>
        <v>166.32873932899309</v>
      </c>
      <c r="S57" s="31">
        <f t="shared" ca="1" si="32"/>
        <v>323.44539896826655</v>
      </c>
      <c r="T57" s="31">
        <f t="shared" ca="1" si="32"/>
        <v>322.09770980589872</v>
      </c>
      <c r="U57" s="31">
        <f t="shared" ca="1" si="32"/>
        <v>320.75563601504081</v>
      </c>
      <c r="V57" s="31">
        <f t="shared" ca="1" si="28"/>
        <v>319.4191541983115</v>
      </c>
      <c r="W57" s="31">
        <f t="shared" ca="1" si="28"/>
        <v>318.08824105581851</v>
      </c>
      <c r="X57" s="31">
        <f t="shared" ca="1" si="28"/>
        <v>316.7628733847526</v>
      </c>
      <c r="Y57" s="31">
        <f t="shared" ca="1" si="28"/>
        <v>315.44302807898282</v>
      </c>
      <c r="Z57" s="31">
        <f t="shared" ca="1" si="28"/>
        <v>314.12868212865374</v>
      </c>
      <c r="AA57" s="31">
        <f t="shared" ca="1" si="28"/>
        <v>312.81981261978433</v>
      </c>
      <c r="AB57" s="31">
        <f t="shared" ca="1" si="28"/>
        <v>311.51639673386853</v>
      </c>
      <c r="AC57" s="31">
        <f t="shared" ca="1" si="28"/>
        <v>310.21841174747743</v>
      </c>
      <c r="AD57" s="31">
        <f t="shared" ca="1" si="28"/>
        <v>308.92583503186296</v>
      </c>
      <c r="AH57" s="31">
        <f t="shared" ca="1" si="33"/>
        <v>378.8898022504581</v>
      </c>
      <c r="AI57" s="31">
        <f t="shared" ca="1" si="33"/>
        <v>377.12164983995598</v>
      </c>
      <c r="AJ57" s="31">
        <f t="shared" ca="1" si="33"/>
        <v>375.36174880736945</v>
      </c>
      <c r="AK57" s="31">
        <f t="shared" ca="1" si="33"/>
        <v>373.61006064626849</v>
      </c>
      <c r="AL57" s="31">
        <f t="shared" ca="1" si="33"/>
        <v>371.86654702991922</v>
      </c>
      <c r="AM57" s="31">
        <f t="shared" ca="1" si="33"/>
        <v>370.13116981044618</v>
      </c>
      <c r="AN57" s="31">
        <f t="shared" ca="1" si="33"/>
        <v>368.40389101799752</v>
      </c>
      <c r="AO57" s="31">
        <f t="shared" ca="1" si="33"/>
        <v>366.68467285991352</v>
      </c>
      <c r="AP57" s="31">
        <f t="shared" ca="1" si="33"/>
        <v>364.97347771990053</v>
      </c>
      <c r="AQ57" s="31">
        <f t="shared" ca="1" si="33"/>
        <v>363.27026815720774</v>
      </c>
      <c r="AR57" s="31">
        <f t="shared" ca="1" si="33"/>
        <v>361.57500690580747</v>
      </c>
      <c r="AS57" s="31">
        <f t="shared" ca="1" si="33"/>
        <v>359.88765687358034</v>
      </c>
      <c r="AW57" s="31">
        <f t="shared" si="34"/>
        <v>632.35552432812221</v>
      </c>
      <c r="AX57" s="31">
        <f t="shared" ca="1" si="34"/>
        <v>476.5850848961486</v>
      </c>
      <c r="AY57" s="31">
        <f t="shared" ca="1" si="34"/>
        <v>473.88443608173708</v>
      </c>
      <c r="AZ57" s="31">
        <f t="shared" ca="1" si="34"/>
        <v>471.19909094394058</v>
      </c>
      <c r="BA57" s="31">
        <f t="shared" ca="1" si="34"/>
        <v>468.52896276192479</v>
      </c>
      <c r="BB57" s="31">
        <f t="shared" ca="1" si="34"/>
        <v>465.87396530627393</v>
      </c>
      <c r="BC57" s="31">
        <f t="shared" ca="1" si="34"/>
        <v>463.23401283620501</v>
      </c>
      <c r="BD57" s="31">
        <f t="shared" ca="1" si="34"/>
        <v>460.6090200967999</v>
      </c>
      <c r="BE57" s="31">
        <f t="shared" ca="1" si="34"/>
        <v>457.99890231625142</v>
      </c>
      <c r="BF57" s="31">
        <f t="shared" ca="1" si="34"/>
        <v>455.40357520312597</v>
      </c>
      <c r="BG57" s="31">
        <f t="shared" ca="1" si="34"/>
        <v>452.82295494364155</v>
      </c>
      <c r="BH57" s="31">
        <f t="shared" ca="1" si="34"/>
        <v>450.25695819896089</v>
      </c>
      <c r="BL57" s="31">
        <f t="shared" ca="1" si="35"/>
        <v>790.44440541015274</v>
      </c>
      <c r="BM57" s="31">
        <f t="shared" ca="1" si="35"/>
        <v>566.04789123790249</v>
      </c>
      <c r="BN57" s="31">
        <f t="shared" ca="1" si="35"/>
        <v>562.27423862964974</v>
      </c>
      <c r="BO57" s="31">
        <f t="shared" ca="1" si="35"/>
        <v>558.5257437054521</v>
      </c>
      <c r="BP57" s="31">
        <f t="shared" ca="1" si="35"/>
        <v>554.8022387474158</v>
      </c>
      <c r="BQ57" s="31">
        <f t="shared" ca="1" si="35"/>
        <v>551.10355715576634</v>
      </c>
      <c r="BR57" s="31">
        <f t="shared" ca="1" si="35"/>
        <v>547.4295334413946</v>
      </c>
      <c r="BS57" s="31">
        <f t="shared" ca="1" si="35"/>
        <v>543.78000321845195</v>
      </c>
      <c r="BT57" s="31">
        <f t="shared" ca="1" si="35"/>
        <v>540.15480319699554</v>
      </c>
      <c r="BU57" s="31">
        <f t="shared" ca="1" si="35"/>
        <v>536.5537711756823</v>
      </c>
      <c r="BV57" s="31">
        <f t="shared" ca="1" si="35"/>
        <v>532.97674603451117</v>
      </c>
      <c r="BW57" s="31">
        <f t="shared" ca="1" si="35"/>
        <v>529.42356772761445</v>
      </c>
    </row>
    <row r="58" spans="1:75">
      <c r="A58" s="17">
        <v>51</v>
      </c>
      <c r="B58" s="17">
        <v>0.9</v>
      </c>
      <c r="C58" s="17">
        <f t="shared" si="20"/>
        <v>1.5808888108203054E-2</v>
      </c>
      <c r="D58" s="31">
        <f t="shared" ca="1" si="27"/>
        <v>343.51939766266474</v>
      </c>
      <c r="E58" s="31">
        <f t="shared" ca="1" si="27"/>
        <v>342.5174660861486</v>
      </c>
      <c r="F58" s="31">
        <f t="shared" ca="1" si="27"/>
        <v>341.51845681006392</v>
      </c>
      <c r="G58" s="31">
        <f t="shared" ca="1" si="27"/>
        <v>340.52236131103467</v>
      </c>
      <c r="H58" s="31">
        <f t="shared" ca="1" si="27"/>
        <v>339.52917109054414</v>
      </c>
      <c r="I58" s="31">
        <f t="shared" ca="1" si="27"/>
        <v>338.53887767486339</v>
      </c>
      <c r="J58" s="31">
        <f t="shared" ca="1" si="27"/>
        <v>337.55147261497831</v>
      </c>
      <c r="K58" s="31">
        <f t="shared" ca="1" si="27"/>
        <v>336.56694748651802</v>
      </c>
      <c r="L58" s="31">
        <f t="shared" ca="1" si="27"/>
        <v>335.5852938896823</v>
      </c>
      <c r="M58" s="31">
        <f t="shared" ca="1" si="27"/>
        <v>334.60650344917076</v>
      </c>
      <c r="N58" s="31">
        <f t="shared" ca="1" si="27"/>
        <v>333.63056781411069</v>
      </c>
      <c r="O58" s="31">
        <f t="shared" ca="1" si="27"/>
        <v>332.65747865798619</v>
      </c>
      <c r="S58" s="31">
        <f t="shared" ca="1" si="32"/>
        <v>646.89079793653309</v>
      </c>
      <c r="T58" s="31">
        <f t="shared" ca="1" si="32"/>
        <v>644.19541961179743</v>
      </c>
      <c r="U58" s="31">
        <f t="shared" ca="1" si="32"/>
        <v>641.51127203008161</v>
      </c>
      <c r="V58" s="31">
        <f t="shared" ca="1" si="28"/>
        <v>638.83830839662301</v>
      </c>
      <c r="W58" s="31">
        <f t="shared" ca="1" si="28"/>
        <v>636.17648211163703</v>
      </c>
      <c r="X58" s="31">
        <f t="shared" ca="1" si="28"/>
        <v>633.52574676950519</v>
      </c>
      <c r="Y58" s="31">
        <f t="shared" ca="1" si="28"/>
        <v>630.88605615796564</v>
      </c>
      <c r="Z58" s="31">
        <f t="shared" ca="1" si="28"/>
        <v>628.25736425730747</v>
      </c>
      <c r="AA58" s="31">
        <f t="shared" ca="1" si="28"/>
        <v>625.63962523956866</v>
      </c>
      <c r="AB58" s="31">
        <f t="shared" ca="1" si="28"/>
        <v>623.03279346773706</v>
      </c>
      <c r="AC58" s="31">
        <f t="shared" ca="1" si="28"/>
        <v>620.43682349495487</v>
      </c>
      <c r="AD58" s="31">
        <f t="shared" ca="1" si="28"/>
        <v>617.85167006372592</v>
      </c>
      <c r="AH58" s="31">
        <f t="shared" ca="1" si="33"/>
        <v>757.77960450091621</v>
      </c>
      <c r="AI58" s="31">
        <f t="shared" ca="1" si="33"/>
        <v>754.24329967991196</v>
      </c>
      <c r="AJ58" s="31">
        <f t="shared" ca="1" si="33"/>
        <v>750.7234976147389</v>
      </c>
      <c r="AK58" s="31">
        <f t="shared" ca="1" si="33"/>
        <v>747.22012129253699</v>
      </c>
      <c r="AL58" s="31">
        <f t="shared" ca="1" si="33"/>
        <v>743.73309405983844</v>
      </c>
      <c r="AM58" s="31">
        <f t="shared" ca="1" si="33"/>
        <v>740.26233962089236</v>
      </c>
      <c r="AN58" s="31">
        <f t="shared" ca="1" si="33"/>
        <v>736.80778203599505</v>
      </c>
      <c r="AO58" s="31">
        <f t="shared" ca="1" si="33"/>
        <v>733.36934571982704</v>
      </c>
      <c r="AP58" s="31">
        <f t="shared" ca="1" si="33"/>
        <v>729.94695543980106</v>
      </c>
      <c r="AQ58" s="31">
        <f t="shared" ca="1" si="33"/>
        <v>726.54053631441548</v>
      </c>
      <c r="AR58" s="31">
        <f t="shared" ca="1" si="33"/>
        <v>723.15001381161494</v>
      </c>
      <c r="AS58" s="31">
        <f t="shared" ca="1" si="33"/>
        <v>719.77531374716068</v>
      </c>
      <c r="AW58" s="31">
        <f t="shared" si="34"/>
        <v>1264.7110486562444</v>
      </c>
      <c r="AX58" s="31">
        <f t="shared" ca="1" si="34"/>
        <v>953.1701697922972</v>
      </c>
      <c r="AY58" s="31">
        <f t="shared" ca="1" si="34"/>
        <v>947.76887216347416</v>
      </c>
      <c r="AZ58" s="31">
        <f t="shared" ca="1" si="34"/>
        <v>942.39818188788115</v>
      </c>
      <c r="BA58" s="31">
        <f t="shared" ca="1" si="34"/>
        <v>937.05792552384958</v>
      </c>
      <c r="BB58" s="31">
        <f t="shared" ca="1" si="34"/>
        <v>931.74793061254786</v>
      </c>
      <c r="BC58" s="31">
        <f t="shared" ca="1" si="34"/>
        <v>926.46802567241002</v>
      </c>
      <c r="BD58" s="31">
        <f t="shared" ca="1" si="34"/>
        <v>921.21804019359979</v>
      </c>
      <c r="BE58" s="31">
        <f t="shared" ca="1" si="34"/>
        <v>915.99780463250283</v>
      </c>
      <c r="BF58" s="31">
        <f t="shared" ca="1" si="34"/>
        <v>910.80715040625194</v>
      </c>
      <c r="BG58" s="31">
        <f t="shared" ca="1" si="34"/>
        <v>905.6459098872831</v>
      </c>
      <c r="BH58" s="31">
        <f t="shared" ca="1" si="34"/>
        <v>900.51391639792178</v>
      </c>
      <c r="BL58" s="31">
        <f t="shared" ca="1" si="35"/>
        <v>1580.8888108203055</v>
      </c>
      <c r="BM58" s="31">
        <f t="shared" ca="1" si="35"/>
        <v>1132.095782475805</v>
      </c>
      <c r="BN58" s="31">
        <f t="shared" ca="1" si="35"/>
        <v>1124.5484772592995</v>
      </c>
      <c r="BO58" s="31">
        <f t="shared" ca="1" si="35"/>
        <v>1117.0514874109042</v>
      </c>
      <c r="BP58" s="31">
        <f t="shared" ca="1" si="35"/>
        <v>1109.6044774948316</v>
      </c>
      <c r="BQ58" s="31">
        <f t="shared" ca="1" si="35"/>
        <v>1102.2071143115327</v>
      </c>
      <c r="BR58" s="31">
        <f t="shared" ca="1" si="35"/>
        <v>1094.8590668827892</v>
      </c>
      <c r="BS58" s="31">
        <f t="shared" ca="1" si="35"/>
        <v>1087.5600064369039</v>
      </c>
      <c r="BT58" s="31">
        <f t="shared" ca="1" si="35"/>
        <v>1080.3096063939911</v>
      </c>
      <c r="BU58" s="31">
        <f t="shared" ca="1" si="35"/>
        <v>1073.1075423513646</v>
      </c>
      <c r="BV58" s="31">
        <f t="shared" ca="1" si="35"/>
        <v>1065.9534920690223</v>
      </c>
      <c r="BW58" s="31">
        <f t="shared" ca="1" si="35"/>
        <v>1058.8471354552289</v>
      </c>
    </row>
    <row r="59" spans="1:75">
      <c r="A59" s="17">
        <v>52</v>
      </c>
      <c r="B59" s="17">
        <v>0.92</v>
      </c>
      <c r="C59" s="17">
        <f t="shared" si="20"/>
        <v>1.6160196732829788E-2</v>
      </c>
      <c r="D59" s="31">
        <f t="shared" ca="1" si="27"/>
        <v>351.15316205516842</v>
      </c>
      <c r="E59" s="31">
        <f t="shared" ca="1" si="27"/>
        <v>350.12896533250745</v>
      </c>
      <c r="F59" s="31">
        <f t="shared" ca="1" si="27"/>
        <v>349.10775585028756</v>
      </c>
      <c r="G59" s="31">
        <f t="shared" ca="1" si="27"/>
        <v>348.08952489572431</v>
      </c>
      <c r="H59" s="31">
        <f t="shared" ca="1" si="27"/>
        <v>347.0742637814451</v>
      </c>
      <c r="I59" s="31">
        <f t="shared" ca="1" si="27"/>
        <v>346.0619638454159</v>
      </c>
      <c r="J59" s="31">
        <f t="shared" ca="1" si="27"/>
        <v>345.05261645086671</v>
      </c>
      <c r="K59" s="31">
        <f t="shared" ca="1" si="27"/>
        <v>344.04621298621839</v>
      </c>
      <c r="L59" s="31">
        <f t="shared" ca="1" si="27"/>
        <v>343.04274486500856</v>
      </c>
      <c r="M59" s="31">
        <f t="shared" ca="1" si="27"/>
        <v>342.04220352581899</v>
      </c>
      <c r="N59" s="31">
        <f t="shared" ca="1" si="27"/>
        <v>341.044580432202</v>
      </c>
      <c r="O59" s="31">
        <f t="shared" ca="1" si="27"/>
        <v>340.04986707260809</v>
      </c>
      <c r="S59" s="31">
        <f t="shared" ca="1" si="32"/>
        <v>661.26614900178936</v>
      </c>
      <c r="T59" s="31">
        <f t="shared" ca="1" si="32"/>
        <v>658.51087338094851</v>
      </c>
      <c r="U59" s="31">
        <f t="shared" ca="1" si="32"/>
        <v>655.76707807519449</v>
      </c>
      <c r="V59" s="31">
        <f t="shared" ca="1" si="28"/>
        <v>653.03471524988117</v>
      </c>
      <c r="W59" s="31">
        <f t="shared" ca="1" si="28"/>
        <v>650.31373726967342</v>
      </c>
      <c r="X59" s="31">
        <f t="shared" ca="1" si="28"/>
        <v>647.60409669771639</v>
      </c>
      <c r="Y59" s="31">
        <f t="shared" ca="1" si="28"/>
        <v>644.90574629480932</v>
      </c>
      <c r="Z59" s="31">
        <f t="shared" ca="1" si="28"/>
        <v>642.21863901858092</v>
      </c>
      <c r="AA59" s="31">
        <f t="shared" ca="1" si="28"/>
        <v>639.54272802267019</v>
      </c>
      <c r="AB59" s="31">
        <f t="shared" ca="1" si="28"/>
        <v>636.87796665590895</v>
      </c>
      <c r="AC59" s="31">
        <f t="shared" ca="1" si="28"/>
        <v>634.22430846150939</v>
      </c>
      <c r="AD59" s="31">
        <f t="shared" ca="1" si="28"/>
        <v>631.58170717625319</v>
      </c>
      <c r="AH59" s="31">
        <f t="shared" ca="1" si="33"/>
        <v>774.61915126760323</v>
      </c>
      <c r="AI59" s="31">
        <f t="shared" ca="1" si="33"/>
        <v>771.00426189502116</v>
      </c>
      <c r="AJ59" s="31">
        <f t="shared" ca="1" si="33"/>
        <v>767.40624200617754</v>
      </c>
      <c r="AK59" s="31">
        <f t="shared" ca="1" si="33"/>
        <v>763.82501287681555</v>
      </c>
      <c r="AL59" s="31">
        <f t="shared" ca="1" si="33"/>
        <v>760.26049615005707</v>
      </c>
      <c r="AM59" s="31">
        <f t="shared" ca="1" si="33"/>
        <v>756.71261383469005</v>
      </c>
      <c r="AN59" s="31">
        <f t="shared" ca="1" si="33"/>
        <v>753.18128830346154</v>
      </c>
      <c r="AO59" s="31">
        <f t="shared" ca="1" si="33"/>
        <v>749.66644229137876</v>
      </c>
      <c r="AP59" s="31">
        <f t="shared" ca="1" si="33"/>
        <v>746.16799889401887</v>
      </c>
      <c r="AQ59" s="31">
        <f t="shared" ca="1" si="33"/>
        <v>742.6858815658469</v>
      </c>
      <c r="AR59" s="31">
        <f t="shared" ca="1" si="33"/>
        <v>739.22001411853967</v>
      </c>
      <c r="AS59" s="31">
        <f t="shared" ca="1" si="33"/>
        <v>735.77032071931978</v>
      </c>
      <c r="AW59" s="31">
        <f t="shared" si="34"/>
        <v>1292.8157386263831</v>
      </c>
      <c r="AX59" s="31">
        <f t="shared" ca="1" si="34"/>
        <v>974.35172912101496</v>
      </c>
      <c r="AY59" s="31">
        <f t="shared" ca="1" si="34"/>
        <v>968.83040265599584</v>
      </c>
      <c r="AZ59" s="31">
        <f t="shared" ca="1" si="34"/>
        <v>963.3403637076118</v>
      </c>
      <c r="BA59" s="31">
        <f t="shared" ca="1" si="34"/>
        <v>957.88143497993508</v>
      </c>
      <c r="BB59" s="31">
        <f t="shared" ca="1" si="34"/>
        <v>952.45344018171556</v>
      </c>
      <c r="BC59" s="31">
        <f t="shared" ca="1" si="34"/>
        <v>947.05620402068575</v>
      </c>
      <c r="BD59" s="31">
        <f t="shared" ca="1" si="34"/>
        <v>941.689552197902</v>
      </c>
      <c r="BE59" s="31">
        <f t="shared" ca="1" si="34"/>
        <v>936.35331140211395</v>
      </c>
      <c r="BF59" s="31">
        <f t="shared" ca="1" si="34"/>
        <v>931.04730930416861</v>
      </c>
      <c r="BG59" s="31">
        <f t="shared" ca="1" si="34"/>
        <v>925.77137455144486</v>
      </c>
      <c r="BH59" s="31">
        <f t="shared" ca="1" si="34"/>
        <v>920.52533676231997</v>
      </c>
      <c r="BL59" s="31">
        <f t="shared" ca="1" si="35"/>
        <v>1616.0196732829788</v>
      </c>
      <c r="BM59" s="31">
        <f t="shared" ca="1" si="35"/>
        <v>1157.2534665308228</v>
      </c>
      <c r="BN59" s="31">
        <f t="shared" ca="1" si="35"/>
        <v>1149.5384434206171</v>
      </c>
      <c r="BO59" s="31">
        <f t="shared" ca="1" si="35"/>
        <v>1141.8748537978131</v>
      </c>
      <c r="BP59" s="31">
        <f t="shared" ca="1" si="35"/>
        <v>1134.2623547724943</v>
      </c>
      <c r="BQ59" s="31">
        <f t="shared" ca="1" si="35"/>
        <v>1126.7006057406777</v>
      </c>
      <c r="BR59" s="31">
        <f t="shared" ca="1" si="35"/>
        <v>1119.1892683690733</v>
      </c>
      <c r="BS59" s="31">
        <f t="shared" ca="1" si="35"/>
        <v>1111.7280065799462</v>
      </c>
      <c r="BT59" s="31">
        <f t="shared" ca="1" si="35"/>
        <v>1104.3164865360798</v>
      </c>
      <c r="BU59" s="31">
        <f t="shared" ca="1" si="35"/>
        <v>1096.9543766258394</v>
      </c>
      <c r="BV59" s="31">
        <f t="shared" ca="1" si="35"/>
        <v>1089.6413474483338</v>
      </c>
      <c r="BW59" s="31">
        <f t="shared" ca="1" si="35"/>
        <v>1082.3770717986783</v>
      </c>
    </row>
    <row r="60" spans="1:75">
      <c r="A60" s="17">
        <v>53</v>
      </c>
      <c r="B60" s="17">
        <v>0.77</v>
      </c>
      <c r="C60" s="17">
        <f t="shared" si="20"/>
        <v>1.3525382048129281E-2</v>
      </c>
      <c r="D60" s="31">
        <f t="shared" ca="1" si="27"/>
        <v>293.89992911139097</v>
      </c>
      <c r="E60" s="31">
        <f t="shared" ca="1" si="27"/>
        <v>293.04272098481607</v>
      </c>
      <c r="F60" s="31">
        <f t="shared" ca="1" si="27"/>
        <v>292.18801304861029</v>
      </c>
      <c r="G60" s="31">
        <f t="shared" ca="1" si="27"/>
        <v>291.33579801055191</v>
      </c>
      <c r="H60" s="31">
        <f t="shared" ca="1" si="27"/>
        <v>290.48606859968777</v>
      </c>
      <c r="I60" s="31">
        <f t="shared" ca="1" si="27"/>
        <v>289.63881756627205</v>
      </c>
      <c r="J60" s="31">
        <f t="shared" ca="1" si="27"/>
        <v>288.79403768170368</v>
      </c>
      <c r="K60" s="31">
        <f t="shared" ca="1" si="27"/>
        <v>287.95172173846544</v>
      </c>
      <c r="L60" s="31">
        <f t="shared" ca="1" si="27"/>
        <v>287.11186255006152</v>
      </c>
      <c r="M60" s="31">
        <f t="shared" ca="1" si="27"/>
        <v>286.2744529509572</v>
      </c>
      <c r="N60" s="31">
        <f t="shared" ca="1" si="27"/>
        <v>285.43948579651692</v>
      </c>
      <c r="O60" s="31">
        <f t="shared" ca="1" si="27"/>
        <v>284.60695396294375</v>
      </c>
      <c r="S60" s="31">
        <f t="shared" ca="1" si="32"/>
        <v>553.45101601236729</v>
      </c>
      <c r="T60" s="31">
        <f t="shared" ca="1" si="32"/>
        <v>551.1449701123156</v>
      </c>
      <c r="U60" s="31">
        <f t="shared" ca="1" si="32"/>
        <v>548.84853273684757</v>
      </c>
      <c r="V60" s="31">
        <f t="shared" ca="1" si="28"/>
        <v>546.56166385044412</v>
      </c>
      <c r="W60" s="31">
        <f t="shared" ca="1" si="28"/>
        <v>544.28432358440057</v>
      </c>
      <c r="X60" s="31">
        <f t="shared" ca="1" si="28"/>
        <v>542.01647223613224</v>
      </c>
      <c r="Y60" s="31">
        <f t="shared" ca="1" si="28"/>
        <v>539.75807026848179</v>
      </c>
      <c r="Z60" s="31">
        <f t="shared" ca="1" si="28"/>
        <v>537.50907830902975</v>
      </c>
      <c r="AA60" s="31">
        <f t="shared" ca="1" si="28"/>
        <v>535.26945714940882</v>
      </c>
      <c r="AB60" s="31">
        <f t="shared" ca="1" si="28"/>
        <v>533.03916774461948</v>
      </c>
      <c r="AC60" s="31">
        <f t="shared" ca="1" si="28"/>
        <v>530.81817121235031</v>
      </c>
      <c r="AD60" s="31">
        <f t="shared" ca="1" si="28"/>
        <v>528.60642883229889</v>
      </c>
      <c r="AH60" s="31">
        <f t="shared" ca="1" si="33"/>
        <v>648.32255051745062</v>
      </c>
      <c r="AI60" s="31">
        <f t="shared" ca="1" si="33"/>
        <v>645.29704528170259</v>
      </c>
      <c r="AJ60" s="31">
        <f t="shared" ca="1" si="33"/>
        <v>642.28565907038774</v>
      </c>
      <c r="AK60" s="31">
        <f t="shared" ca="1" si="33"/>
        <v>639.28832599472616</v>
      </c>
      <c r="AL60" s="31">
        <f t="shared" ca="1" si="33"/>
        <v>636.30498047341734</v>
      </c>
      <c r="AM60" s="31">
        <f t="shared" ca="1" si="33"/>
        <v>633.33555723120799</v>
      </c>
      <c r="AN60" s="31">
        <f t="shared" ca="1" si="33"/>
        <v>630.37999129746242</v>
      </c>
      <c r="AO60" s="31">
        <f t="shared" ca="1" si="33"/>
        <v>627.43821800474097</v>
      </c>
      <c r="AP60" s="31">
        <f t="shared" ca="1" si="33"/>
        <v>624.51017298738543</v>
      </c>
      <c r="AQ60" s="31">
        <f t="shared" ca="1" si="33"/>
        <v>621.59579218011106</v>
      </c>
      <c r="AR60" s="31">
        <f t="shared" ca="1" si="33"/>
        <v>618.69501181660394</v>
      </c>
      <c r="AS60" s="31">
        <f t="shared" ca="1" si="33"/>
        <v>615.80776842812645</v>
      </c>
      <c r="AW60" s="31">
        <f t="shared" si="34"/>
        <v>1082.0305638503426</v>
      </c>
      <c r="AX60" s="31">
        <f t="shared" ca="1" si="34"/>
        <v>815.49003415563209</v>
      </c>
      <c r="AY60" s="31">
        <f t="shared" ca="1" si="34"/>
        <v>810.8689239620835</v>
      </c>
      <c r="AZ60" s="31">
        <f t="shared" ca="1" si="34"/>
        <v>806.2740000596317</v>
      </c>
      <c r="BA60" s="31">
        <f t="shared" ca="1" si="34"/>
        <v>801.70511405929358</v>
      </c>
      <c r="BB60" s="31">
        <f t="shared" ca="1" si="34"/>
        <v>797.16211841295762</v>
      </c>
      <c r="BC60" s="31">
        <f t="shared" ca="1" si="34"/>
        <v>792.64486640861753</v>
      </c>
      <c r="BD60" s="31">
        <f t="shared" ca="1" si="34"/>
        <v>788.15321216563541</v>
      </c>
      <c r="BE60" s="31">
        <f t="shared" ca="1" si="34"/>
        <v>783.68701063003027</v>
      </c>
      <c r="BF60" s="31">
        <f t="shared" ca="1" si="34"/>
        <v>779.24611756979334</v>
      </c>
      <c r="BG60" s="31">
        <f t="shared" ca="1" si="34"/>
        <v>774.8303895702312</v>
      </c>
      <c r="BH60" s="31">
        <f t="shared" ca="1" si="34"/>
        <v>770.43968402933308</v>
      </c>
      <c r="BL60" s="31">
        <f t="shared" ca="1" si="35"/>
        <v>1352.5382048129281</v>
      </c>
      <c r="BM60" s="31">
        <f t="shared" ca="1" si="35"/>
        <v>968.57083611818882</v>
      </c>
      <c r="BN60" s="31">
        <f t="shared" ca="1" si="35"/>
        <v>962.11369721073402</v>
      </c>
      <c r="BO60" s="31">
        <f t="shared" ca="1" si="35"/>
        <v>955.69960589599577</v>
      </c>
      <c r="BP60" s="31">
        <f t="shared" ca="1" si="35"/>
        <v>949.32827519002262</v>
      </c>
      <c r="BQ60" s="31">
        <f t="shared" ca="1" si="35"/>
        <v>942.99942002208911</v>
      </c>
      <c r="BR60" s="31">
        <f t="shared" ca="1" si="35"/>
        <v>936.71275722194184</v>
      </c>
      <c r="BS60" s="31">
        <f t="shared" ca="1" si="35"/>
        <v>930.46800550712885</v>
      </c>
      <c r="BT60" s="31">
        <f t="shared" ca="1" si="35"/>
        <v>924.2648854704147</v>
      </c>
      <c r="BU60" s="31">
        <f t="shared" ca="1" si="35"/>
        <v>918.10311956727867</v>
      </c>
      <c r="BV60" s="31">
        <f t="shared" ca="1" si="35"/>
        <v>911.98243210349688</v>
      </c>
      <c r="BW60" s="31">
        <f t="shared" ca="1" si="35"/>
        <v>905.90254922280701</v>
      </c>
    </row>
    <row r="61" spans="1:75">
      <c r="A61" s="17">
        <v>54</v>
      </c>
      <c r="B61" s="17">
        <v>0.72</v>
      </c>
      <c r="C61" s="17">
        <f t="shared" si="20"/>
        <v>1.2647110486562443E-2</v>
      </c>
      <c r="D61" s="31">
        <f t="shared" ca="1" si="27"/>
        <v>274.81551813013181</v>
      </c>
      <c r="E61" s="31">
        <f t="shared" ca="1" si="27"/>
        <v>274.01397286891887</v>
      </c>
      <c r="F61" s="31">
        <f t="shared" ca="1" si="27"/>
        <v>273.21476544805114</v>
      </c>
      <c r="G61" s="31">
        <f t="shared" ca="1" si="27"/>
        <v>272.4178890488277</v>
      </c>
      <c r="H61" s="31">
        <f t="shared" ca="1" si="27"/>
        <v>271.62333687243529</v>
      </c>
      <c r="I61" s="31">
        <f t="shared" ca="1" si="27"/>
        <v>270.83110213989067</v>
      </c>
      <c r="J61" s="31">
        <f t="shared" ca="1" si="27"/>
        <v>270.04117809198266</v>
      </c>
      <c r="K61" s="31">
        <f t="shared" ca="1" si="27"/>
        <v>269.25355798921441</v>
      </c>
      <c r="L61" s="31">
        <f t="shared" ca="1" si="27"/>
        <v>268.4682351117458</v>
      </c>
      <c r="M61" s="31">
        <f t="shared" ca="1" si="27"/>
        <v>267.68520275933656</v>
      </c>
      <c r="N61" s="31">
        <f t="shared" ca="1" si="27"/>
        <v>266.90445425128854</v>
      </c>
      <c r="O61" s="31">
        <f t="shared" ca="1" si="27"/>
        <v>266.12598292638893</v>
      </c>
      <c r="S61" s="31">
        <f t="shared" ca="1" si="32"/>
        <v>517.51263834922645</v>
      </c>
      <c r="T61" s="31">
        <f t="shared" ca="1" si="32"/>
        <v>515.35633568943797</v>
      </c>
      <c r="U61" s="31">
        <f t="shared" ca="1" si="32"/>
        <v>513.20901762406527</v>
      </c>
      <c r="V61" s="31">
        <f t="shared" ca="1" si="28"/>
        <v>511.07064671729836</v>
      </c>
      <c r="W61" s="31">
        <f t="shared" ca="1" si="28"/>
        <v>508.94118568930958</v>
      </c>
      <c r="X61" s="31">
        <f t="shared" ca="1" si="28"/>
        <v>506.82059741560408</v>
      </c>
      <c r="Y61" s="31">
        <f t="shared" ca="1" si="28"/>
        <v>504.70884492637248</v>
      </c>
      <c r="Z61" s="31">
        <f t="shared" ca="1" si="28"/>
        <v>502.60589140584597</v>
      </c>
      <c r="AA61" s="31">
        <f t="shared" ca="1" si="28"/>
        <v>500.51170019165488</v>
      </c>
      <c r="AB61" s="31">
        <f t="shared" ca="1" si="28"/>
        <v>498.4262347741896</v>
      </c>
      <c r="AC61" s="31">
        <f t="shared" ca="1" si="28"/>
        <v>496.34945879596381</v>
      </c>
      <c r="AD61" s="31">
        <f t="shared" ca="1" si="28"/>
        <v>494.28133605098071</v>
      </c>
      <c r="AH61" s="31">
        <f t="shared" ca="1" si="33"/>
        <v>606.2236836007329</v>
      </c>
      <c r="AI61" s="31">
        <f t="shared" ca="1" si="33"/>
        <v>603.39463974392959</v>
      </c>
      <c r="AJ61" s="31">
        <f t="shared" ca="1" si="33"/>
        <v>600.5787980917911</v>
      </c>
      <c r="AK61" s="31">
        <f t="shared" ca="1" si="33"/>
        <v>597.77609703402948</v>
      </c>
      <c r="AL61" s="31">
        <f t="shared" ca="1" si="33"/>
        <v>594.98647524787077</v>
      </c>
      <c r="AM61" s="31">
        <f t="shared" ca="1" si="33"/>
        <v>592.20987169671389</v>
      </c>
      <c r="AN61" s="31">
        <f t="shared" ca="1" si="33"/>
        <v>589.44622562879601</v>
      </c>
      <c r="AO61" s="31">
        <f t="shared" ca="1" si="33"/>
        <v>586.69547657586168</v>
      </c>
      <c r="AP61" s="31">
        <f t="shared" ca="1" si="33"/>
        <v>583.9575643518408</v>
      </c>
      <c r="AQ61" s="31">
        <f t="shared" ca="1" si="33"/>
        <v>581.23242905153234</v>
      </c>
      <c r="AR61" s="31">
        <f t="shared" ca="1" si="33"/>
        <v>578.52001104929184</v>
      </c>
      <c r="AS61" s="31">
        <f t="shared" ca="1" si="33"/>
        <v>575.82025099772852</v>
      </c>
      <c r="AW61" s="31">
        <f t="shared" si="34"/>
        <v>1011.7688389249954</v>
      </c>
      <c r="AX61" s="31">
        <f t="shared" ca="1" si="34"/>
        <v>762.53613583383776</v>
      </c>
      <c r="AY61" s="31">
        <f t="shared" ca="1" si="34"/>
        <v>758.21509773077935</v>
      </c>
      <c r="AZ61" s="31">
        <f t="shared" ca="1" si="34"/>
        <v>753.91854551030485</v>
      </c>
      <c r="BA61" s="31">
        <f t="shared" ca="1" si="34"/>
        <v>749.64634041907959</v>
      </c>
      <c r="BB61" s="31">
        <f t="shared" ca="1" si="34"/>
        <v>745.3983444900382</v>
      </c>
      <c r="BC61" s="31">
        <f t="shared" ca="1" si="34"/>
        <v>741.17442053792797</v>
      </c>
      <c r="BD61" s="31">
        <f t="shared" ca="1" si="34"/>
        <v>736.97443215487976</v>
      </c>
      <c r="BE61" s="31">
        <f t="shared" ca="1" si="34"/>
        <v>732.79824370600215</v>
      </c>
      <c r="BF61" s="31">
        <f t="shared" ca="1" si="34"/>
        <v>728.64572032500155</v>
      </c>
      <c r="BG61" s="31">
        <f t="shared" ca="1" si="34"/>
        <v>724.51672790982639</v>
      </c>
      <c r="BH61" s="31">
        <f t="shared" ca="1" si="34"/>
        <v>720.41113311833737</v>
      </c>
      <c r="BL61" s="31">
        <f t="shared" ca="1" si="35"/>
        <v>1264.7110486562442</v>
      </c>
      <c r="BM61" s="31">
        <f t="shared" ca="1" si="35"/>
        <v>905.67662598064396</v>
      </c>
      <c r="BN61" s="31">
        <f t="shared" ca="1" si="35"/>
        <v>899.6387818074395</v>
      </c>
      <c r="BO61" s="31">
        <f t="shared" ca="1" si="35"/>
        <v>893.64118992872329</v>
      </c>
      <c r="BP61" s="31">
        <f t="shared" ca="1" si="35"/>
        <v>887.68358199586521</v>
      </c>
      <c r="BQ61" s="31">
        <f t="shared" ca="1" si="35"/>
        <v>881.7656914492261</v>
      </c>
      <c r="BR61" s="31">
        <f t="shared" ca="1" si="35"/>
        <v>875.88725350623122</v>
      </c>
      <c r="BS61" s="31">
        <f t="shared" ca="1" si="35"/>
        <v>870.04800514952296</v>
      </c>
      <c r="BT61" s="31">
        <f t="shared" ca="1" si="35"/>
        <v>864.24768511519289</v>
      </c>
      <c r="BU61" s="31">
        <f t="shared" ca="1" si="35"/>
        <v>858.48603388109166</v>
      </c>
      <c r="BV61" s="31">
        <f t="shared" ca="1" si="35"/>
        <v>852.76279365521771</v>
      </c>
      <c r="BW61" s="31">
        <f t="shared" ca="1" si="35"/>
        <v>847.07770836418308</v>
      </c>
    </row>
    <row r="62" spans="1:75">
      <c r="A62" s="17">
        <v>55</v>
      </c>
      <c r="B62" s="17">
        <v>0.71</v>
      </c>
      <c r="C62" s="17">
        <f t="shared" si="20"/>
        <v>1.2471456174249076E-2</v>
      </c>
      <c r="D62" s="31">
        <f t="shared" ca="1" si="27"/>
        <v>270.99863593387994</v>
      </c>
      <c r="E62" s="31">
        <f t="shared" ca="1" si="27"/>
        <v>270.20822324573948</v>
      </c>
      <c r="F62" s="31">
        <f t="shared" ca="1" si="27"/>
        <v>269.42011592793932</v>
      </c>
      <c r="G62" s="31">
        <f t="shared" ref="G62:U125" ca="1" si="36">IF($C62*G$5&gt;(5%*G$5),(5%*G$5)*$B62,$C62*G$5)</f>
        <v>268.63430725648288</v>
      </c>
      <c r="H62" s="31">
        <f t="shared" ca="1" si="36"/>
        <v>267.85079052698478</v>
      </c>
      <c r="I62" s="31">
        <f t="shared" ca="1" si="36"/>
        <v>267.06955905461444</v>
      </c>
      <c r="J62" s="31">
        <f t="shared" ca="1" si="36"/>
        <v>266.29060617403843</v>
      </c>
      <c r="K62" s="31">
        <f t="shared" ca="1" si="36"/>
        <v>265.5139252393642</v>
      </c>
      <c r="L62" s="31">
        <f t="shared" ca="1" si="36"/>
        <v>264.7395096240827</v>
      </c>
      <c r="M62" s="31">
        <f t="shared" ca="1" si="36"/>
        <v>263.9673527210125</v>
      </c>
      <c r="N62" s="31">
        <f t="shared" ca="1" si="36"/>
        <v>263.19744794224283</v>
      </c>
      <c r="O62" s="31">
        <f t="shared" ca="1" si="36"/>
        <v>262.42978871907798</v>
      </c>
      <c r="S62" s="31">
        <f t="shared" ca="1" si="32"/>
        <v>510.32496281659832</v>
      </c>
      <c r="T62" s="31">
        <f t="shared" ca="1" si="32"/>
        <v>508.19860880486243</v>
      </c>
      <c r="U62" s="31">
        <f t="shared" ca="1" si="32"/>
        <v>506.08111460150877</v>
      </c>
      <c r="V62" s="31">
        <f t="shared" ca="1" si="28"/>
        <v>503.97244329066922</v>
      </c>
      <c r="W62" s="31">
        <f t="shared" ca="1" si="28"/>
        <v>501.87255811029144</v>
      </c>
      <c r="X62" s="31">
        <f t="shared" ca="1" si="28"/>
        <v>499.78142245149849</v>
      </c>
      <c r="Y62" s="31">
        <f t="shared" ca="1" si="28"/>
        <v>497.69899985795064</v>
      </c>
      <c r="Z62" s="31">
        <f t="shared" ca="1" si="28"/>
        <v>495.62525402520924</v>
      </c>
      <c r="AA62" s="31">
        <f t="shared" ca="1" si="28"/>
        <v>493.56014880010412</v>
      </c>
      <c r="AB62" s="31">
        <f t="shared" ca="1" si="28"/>
        <v>491.50364818010365</v>
      </c>
      <c r="AC62" s="31">
        <f t="shared" ca="1" si="28"/>
        <v>489.45571631268655</v>
      </c>
      <c r="AD62" s="31">
        <f t="shared" ca="1" si="28"/>
        <v>487.41631749471713</v>
      </c>
      <c r="AH62" s="31">
        <f t="shared" ca="1" si="33"/>
        <v>597.80391021738944</v>
      </c>
      <c r="AI62" s="31">
        <f t="shared" ca="1" si="33"/>
        <v>595.01415863637499</v>
      </c>
      <c r="AJ62" s="31">
        <f t="shared" ca="1" si="33"/>
        <v>592.23742589607173</v>
      </c>
      <c r="AK62" s="31">
        <f t="shared" ca="1" si="33"/>
        <v>589.47365124189025</v>
      </c>
      <c r="AL62" s="31">
        <f t="shared" ca="1" si="33"/>
        <v>586.72277420276146</v>
      </c>
      <c r="AM62" s="31">
        <f t="shared" ca="1" si="33"/>
        <v>583.98473458981516</v>
      </c>
      <c r="AN62" s="31">
        <f t="shared" ca="1" si="33"/>
        <v>581.25947249506271</v>
      </c>
      <c r="AO62" s="31">
        <f t="shared" ca="1" si="33"/>
        <v>578.54692829008582</v>
      </c>
      <c r="AP62" s="31">
        <f t="shared" ca="1" si="33"/>
        <v>575.84704262473201</v>
      </c>
      <c r="AQ62" s="31">
        <f t="shared" ca="1" si="33"/>
        <v>573.15975642581668</v>
      </c>
      <c r="AR62" s="31">
        <f t="shared" ca="1" si="33"/>
        <v>570.48501089582953</v>
      </c>
      <c r="AS62" s="31">
        <f t="shared" ca="1" si="33"/>
        <v>567.82274751164903</v>
      </c>
      <c r="AW62" s="31">
        <f t="shared" si="34"/>
        <v>997.71649393992607</v>
      </c>
      <c r="AX62" s="31">
        <f t="shared" ca="1" si="34"/>
        <v>751.94535616947894</v>
      </c>
      <c r="AY62" s="31">
        <f t="shared" ca="1" si="34"/>
        <v>747.68433248451856</v>
      </c>
      <c r="AZ62" s="31">
        <f t="shared" ca="1" si="34"/>
        <v>743.44745460043953</v>
      </c>
      <c r="BA62" s="31">
        <f t="shared" ca="1" si="34"/>
        <v>739.23458569103684</v>
      </c>
      <c r="BB62" s="31">
        <f t="shared" ca="1" si="34"/>
        <v>735.0455897054544</v>
      </c>
      <c r="BC62" s="31">
        <f t="shared" ca="1" si="34"/>
        <v>730.88033136379011</v>
      </c>
      <c r="BD62" s="31">
        <f t="shared" ca="1" si="34"/>
        <v>726.73867615272866</v>
      </c>
      <c r="BE62" s="31">
        <f t="shared" ca="1" si="34"/>
        <v>722.6204903211966</v>
      </c>
      <c r="BF62" s="31">
        <f t="shared" ca="1" si="34"/>
        <v>718.52564087604321</v>
      </c>
      <c r="BG62" s="31">
        <f t="shared" ca="1" si="34"/>
        <v>714.45399557774556</v>
      </c>
      <c r="BH62" s="31">
        <f t="shared" ca="1" si="34"/>
        <v>710.40542293613828</v>
      </c>
      <c r="BL62" s="31">
        <f t="shared" ca="1" si="35"/>
        <v>1247.1456174249076</v>
      </c>
      <c r="BM62" s="31">
        <f t="shared" ca="1" si="35"/>
        <v>893.09778395313504</v>
      </c>
      <c r="BN62" s="31">
        <f t="shared" ca="1" si="35"/>
        <v>887.14379872678069</v>
      </c>
      <c r="BO62" s="31">
        <f t="shared" ca="1" si="35"/>
        <v>881.22950673526873</v>
      </c>
      <c r="BP62" s="31">
        <f t="shared" ca="1" si="35"/>
        <v>875.35464335703375</v>
      </c>
      <c r="BQ62" s="31">
        <f t="shared" ca="1" si="35"/>
        <v>869.51894573465358</v>
      </c>
      <c r="BR62" s="31">
        <f t="shared" ca="1" si="35"/>
        <v>863.72215276308918</v>
      </c>
      <c r="BS62" s="31">
        <f t="shared" ca="1" si="35"/>
        <v>857.96400507800183</v>
      </c>
      <c r="BT62" s="31">
        <f t="shared" ca="1" si="35"/>
        <v>852.24424504414856</v>
      </c>
      <c r="BU62" s="31">
        <f t="shared" ca="1" si="35"/>
        <v>846.56261674385428</v>
      </c>
      <c r="BV62" s="31">
        <f t="shared" ca="1" si="35"/>
        <v>840.91886596556196</v>
      </c>
      <c r="BW62" s="31">
        <f t="shared" ca="1" si="35"/>
        <v>835.31274019245836</v>
      </c>
    </row>
    <row r="63" spans="1:75">
      <c r="A63" s="17">
        <v>56</v>
      </c>
      <c r="B63" s="17">
        <v>0.09</v>
      </c>
      <c r="C63" s="17">
        <f t="shared" si="20"/>
        <v>1.5808888108203053E-3</v>
      </c>
      <c r="D63" s="31">
        <f t="shared" ref="D63:L126" ca="1" si="37">IF($C63*D$5&gt;(5%*D$5),(5%*D$5)*$B63,$C63*D$5)</f>
        <v>34.351939766266476</v>
      </c>
      <c r="E63" s="31">
        <f t="shared" ca="1" si="37"/>
        <v>34.251746608614859</v>
      </c>
      <c r="F63" s="31">
        <f t="shared" ca="1" si="37"/>
        <v>34.151845681006392</v>
      </c>
      <c r="G63" s="31">
        <f t="shared" ca="1" si="37"/>
        <v>34.052236131103463</v>
      </c>
      <c r="H63" s="31">
        <f t="shared" ca="1" si="37"/>
        <v>33.952917109054411</v>
      </c>
      <c r="I63" s="31">
        <f t="shared" ca="1" si="36"/>
        <v>33.853887767486334</v>
      </c>
      <c r="J63" s="31">
        <f t="shared" ca="1" si="36"/>
        <v>33.755147261497832</v>
      </c>
      <c r="K63" s="31">
        <f t="shared" ca="1" si="36"/>
        <v>33.656694748651802</v>
      </c>
      <c r="L63" s="31">
        <f t="shared" ca="1" si="36"/>
        <v>33.558529388968225</v>
      </c>
      <c r="M63" s="31">
        <f t="shared" ca="1" si="36"/>
        <v>33.46065034491707</v>
      </c>
      <c r="N63" s="31">
        <f t="shared" ca="1" si="36"/>
        <v>33.363056781411068</v>
      </c>
      <c r="O63" s="31">
        <f t="shared" ca="1" si="36"/>
        <v>33.265747865798616</v>
      </c>
      <c r="S63" s="31">
        <f t="shared" ca="1" si="32"/>
        <v>64.689079793653306</v>
      </c>
      <c r="T63" s="31">
        <f t="shared" ca="1" si="32"/>
        <v>64.419541961179746</v>
      </c>
      <c r="U63" s="31">
        <f t="shared" ca="1" si="32"/>
        <v>64.151127203008159</v>
      </c>
      <c r="V63" s="31">
        <f t="shared" ca="1" si="28"/>
        <v>63.883830839662295</v>
      </c>
      <c r="W63" s="31">
        <f t="shared" ca="1" si="28"/>
        <v>63.617648211163697</v>
      </c>
      <c r="X63" s="31">
        <f t="shared" ca="1" si="28"/>
        <v>63.35257467695051</v>
      </c>
      <c r="Y63" s="31">
        <f t="shared" ca="1" si="28"/>
        <v>63.08860561579656</v>
      </c>
      <c r="Z63" s="31">
        <f t="shared" ca="1" si="28"/>
        <v>62.825736425730746</v>
      </c>
      <c r="AA63" s="31">
        <f t="shared" ca="1" si="28"/>
        <v>62.56396252395686</v>
      </c>
      <c r="AB63" s="31">
        <f t="shared" ca="1" si="28"/>
        <v>62.303279346773699</v>
      </c>
      <c r="AC63" s="31">
        <f t="shared" ca="1" si="28"/>
        <v>62.043682349495477</v>
      </c>
      <c r="AD63" s="31">
        <f t="shared" ca="1" si="28"/>
        <v>61.785167006372589</v>
      </c>
      <c r="AH63" s="31">
        <f t="shared" ca="1" si="33"/>
        <v>75.777960450091612</v>
      </c>
      <c r="AI63" s="31">
        <f t="shared" ca="1" si="33"/>
        <v>75.424329967991198</v>
      </c>
      <c r="AJ63" s="31">
        <f t="shared" ca="1" si="33"/>
        <v>75.072349761473887</v>
      </c>
      <c r="AK63" s="31">
        <f t="shared" ca="1" si="33"/>
        <v>74.722012129253685</v>
      </c>
      <c r="AL63" s="31">
        <f t="shared" ca="1" si="33"/>
        <v>74.373309405983846</v>
      </c>
      <c r="AM63" s="31">
        <f t="shared" ca="1" si="33"/>
        <v>74.026233962089236</v>
      </c>
      <c r="AN63" s="31">
        <f t="shared" ca="1" si="33"/>
        <v>73.680778203599502</v>
      </c>
      <c r="AO63" s="31">
        <f t="shared" ca="1" si="33"/>
        <v>73.336934571982709</v>
      </c>
      <c r="AP63" s="31">
        <f t="shared" ca="1" si="33"/>
        <v>72.9946955439801</v>
      </c>
      <c r="AQ63" s="31">
        <f t="shared" ca="1" si="33"/>
        <v>72.654053631441542</v>
      </c>
      <c r="AR63" s="31">
        <f t="shared" ca="1" si="33"/>
        <v>72.31500138116148</v>
      </c>
      <c r="AS63" s="31">
        <f t="shared" ca="1" si="33"/>
        <v>71.977531374716065</v>
      </c>
      <c r="AW63" s="31">
        <f t="shared" si="34"/>
        <v>126.47110486562443</v>
      </c>
      <c r="AX63" s="31">
        <f t="shared" ca="1" si="34"/>
        <v>95.31701697922972</v>
      </c>
      <c r="AY63" s="31">
        <f t="shared" ca="1" si="34"/>
        <v>94.776887216347419</v>
      </c>
      <c r="AZ63" s="31">
        <f t="shared" ca="1" si="34"/>
        <v>94.239818188788107</v>
      </c>
      <c r="BA63" s="31">
        <f t="shared" ca="1" si="34"/>
        <v>93.705792552384949</v>
      </c>
      <c r="BB63" s="31">
        <f t="shared" ca="1" si="34"/>
        <v>93.174793061254775</v>
      </c>
      <c r="BC63" s="31">
        <f t="shared" ca="1" si="34"/>
        <v>92.646802567240996</v>
      </c>
      <c r="BD63" s="31">
        <f t="shared" ca="1" si="34"/>
        <v>92.121804019359971</v>
      </c>
      <c r="BE63" s="31">
        <f t="shared" ca="1" si="34"/>
        <v>91.599780463250269</v>
      </c>
      <c r="BF63" s="31">
        <f t="shared" ca="1" si="34"/>
        <v>91.080715040625194</v>
      </c>
      <c r="BG63" s="31">
        <f t="shared" ca="1" si="34"/>
        <v>90.564590988728298</v>
      </c>
      <c r="BH63" s="31">
        <f t="shared" ca="1" si="34"/>
        <v>90.051391639792172</v>
      </c>
      <c r="BL63" s="31">
        <f t="shared" ca="1" si="35"/>
        <v>158.08888108203053</v>
      </c>
      <c r="BM63" s="31">
        <f t="shared" ca="1" si="35"/>
        <v>113.2095782475805</v>
      </c>
      <c r="BN63" s="31">
        <f t="shared" ca="1" si="35"/>
        <v>112.45484772592994</v>
      </c>
      <c r="BO63" s="31">
        <f t="shared" ca="1" si="35"/>
        <v>111.70514874109041</v>
      </c>
      <c r="BP63" s="31">
        <f t="shared" ca="1" si="35"/>
        <v>110.96044774948315</v>
      </c>
      <c r="BQ63" s="31">
        <f t="shared" ca="1" si="35"/>
        <v>110.22071143115326</v>
      </c>
      <c r="BR63" s="31">
        <f t="shared" ca="1" si="35"/>
        <v>109.4859066882789</v>
      </c>
      <c r="BS63" s="31">
        <f t="shared" ca="1" si="35"/>
        <v>108.75600064369037</v>
      </c>
      <c r="BT63" s="31">
        <f t="shared" ca="1" si="35"/>
        <v>108.03096063939911</v>
      </c>
      <c r="BU63" s="31">
        <f t="shared" ca="1" si="35"/>
        <v>107.31075423513646</v>
      </c>
      <c r="BV63" s="31">
        <f t="shared" ca="1" si="35"/>
        <v>106.59534920690221</v>
      </c>
      <c r="BW63" s="31">
        <f t="shared" ca="1" si="35"/>
        <v>105.88471354552289</v>
      </c>
    </row>
    <row r="64" spans="1:75">
      <c r="A64" s="17">
        <v>57</v>
      </c>
      <c r="B64" s="17">
        <v>0.35</v>
      </c>
      <c r="C64" s="17">
        <f t="shared" si="20"/>
        <v>6.1479009309678544E-3</v>
      </c>
      <c r="D64" s="31">
        <f t="shared" ca="1" si="37"/>
        <v>133.59087686881406</v>
      </c>
      <c r="E64" s="31">
        <f t="shared" ca="1" si="37"/>
        <v>133.20123681128001</v>
      </c>
      <c r="F64" s="31">
        <f t="shared" ca="1" si="37"/>
        <v>132.81273320391375</v>
      </c>
      <c r="G64" s="31">
        <f t="shared" ca="1" si="37"/>
        <v>132.42536273206903</v>
      </c>
      <c r="H64" s="31">
        <f t="shared" ca="1" si="37"/>
        <v>132.03912209076717</v>
      </c>
      <c r="I64" s="31">
        <f t="shared" ca="1" si="36"/>
        <v>131.65400798466911</v>
      </c>
      <c r="J64" s="31">
        <f t="shared" ca="1" si="36"/>
        <v>131.27001712804713</v>
      </c>
      <c r="K64" s="31">
        <f t="shared" ca="1" si="36"/>
        <v>130.88714624475702</v>
      </c>
      <c r="L64" s="31">
        <f t="shared" ca="1" si="36"/>
        <v>130.50539206820977</v>
      </c>
      <c r="M64" s="31">
        <f t="shared" ca="1" si="36"/>
        <v>130.12475134134419</v>
      </c>
      <c r="N64" s="31">
        <f t="shared" ca="1" si="36"/>
        <v>129.74522081659859</v>
      </c>
      <c r="O64" s="31">
        <f t="shared" ca="1" si="36"/>
        <v>129.36679725588351</v>
      </c>
      <c r="S64" s="31">
        <f t="shared" ca="1" si="32"/>
        <v>251.56864364198509</v>
      </c>
      <c r="T64" s="31">
        <f t="shared" ca="1" si="32"/>
        <v>250.52044096014345</v>
      </c>
      <c r="U64" s="31">
        <f t="shared" ca="1" si="32"/>
        <v>249.47660578947617</v>
      </c>
      <c r="V64" s="31">
        <f t="shared" ca="1" si="28"/>
        <v>248.43711993202004</v>
      </c>
      <c r="W64" s="31">
        <f t="shared" ca="1" si="28"/>
        <v>247.40196526563662</v>
      </c>
      <c r="X64" s="31">
        <f t="shared" ca="1" si="28"/>
        <v>246.37112374369644</v>
      </c>
      <c r="Y64" s="31">
        <f t="shared" ca="1" si="28"/>
        <v>245.34457739476443</v>
      </c>
      <c r="Z64" s="31">
        <f t="shared" ca="1" si="28"/>
        <v>244.32230832228626</v>
      </c>
      <c r="AA64" s="31">
        <f t="shared" ca="1" si="28"/>
        <v>243.3042987042767</v>
      </c>
      <c r="AB64" s="31">
        <f t="shared" ca="1" si="28"/>
        <v>242.29053079300886</v>
      </c>
      <c r="AC64" s="31">
        <f t="shared" ca="1" si="28"/>
        <v>241.28098691470464</v>
      </c>
      <c r="AD64" s="31">
        <f t="shared" ca="1" si="28"/>
        <v>240.27564946922675</v>
      </c>
      <c r="AH64" s="31">
        <f t="shared" ca="1" si="33"/>
        <v>294.69206841702299</v>
      </c>
      <c r="AI64" s="31">
        <f t="shared" ca="1" si="33"/>
        <v>293.31683876441025</v>
      </c>
      <c r="AJ64" s="31">
        <f t="shared" ca="1" si="33"/>
        <v>291.94802685017623</v>
      </c>
      <c r="AK64" s="31">
        <f t="shared" ca="1" si="33"/>
        <v>290.58560272487546</v>
      </c>
      <c r="AL64" s="31">
        <f t="shared" ca="1" si="33"/>
        <v>289.22953657882607</v>
      </c>
      <c r="AM64" s="31">
        <f t="shared" ca="1" si="33"/>
        <v>287.87979874145816</v>
      </c>
      <c r="AN64" s="31">
        <f t="shared" ca="1" si="33"/>
        <v>286.5363596806647</v>
      </c>
      <c r="AO64" s="31">
        <f t="shared" ca="1" si="33"/>
        <v>285.19919000215498</v>
      </c>
      <c r="AP64" s="31">
        <f t="shared" ca="1" si="33"/>
        <v>283.86826044881155</v>
      </c>
      <c r="AQ64" s="31">
        <f t="shared" ca="1" si="33"/>
        <v>282.54354190005046</v>
      </c>
      <c r="AR64" s="31">
        <f t="shared" ca="1" si="33"/>
        <v>281.22500537118356</v>
      </c>
      <c r="AS64" s="31">
        <f t="shared" ca="1" si="33"/>
        <v>279.91262201278471</v>
      </c>
      <c r="AW64" s="31">
        <f t="shared" si="34"/>
        <v>491.83207447742836</v>
      </c>
      <c r="AX64" s="31">
        <f t="shared" ca="1" si="34"/>
        <v>370.67728825256006</v>
      </c>
      <c r="AY64" s="31">
        <f t="shared" ca="1" si="34"/>
        <v>368.57678361912883</v>
      </c>
      <c r="AZ64" s="31">
        <f t="shared" ca="1" si="34"/>
        <v>366.4881818452871</v>
      </c>
      <c r="BA64" s="31">
        <f t="shared" ca="1" si="34"/>
        <v>364.41141548149704</v>
      </c>
      <c r="BB64" s="31">
        <f t="shared" ca="1" si="34"/>
        <v>362.34641746043525</v>
      </c>
      <c r="BC64" s="31">
        <f t="shared" ca="1" si="34"/>
        <v>360.29312109482612</v>
      </c>
      <c r="BD64" s="31">
        <f t="shared" ca="1" si="34"/>
        <v>358.25146007528883</v>
      </c>
      <c r="BE64" s="31">
        <f t="shared" ca="1" si="34"/>
        <v>356.22136846819552</v>
      </c>
      <c r="BF64" s="31">
        <f t="shared" ca="1" si="34"/>
        <v>354.20278071354244</v>
      </c>
      <c r="BG64" s="31">
        <f t="shared" ca="1" si="34"/>
        <v>352.19563162283231</v>
      </c>
      <c r="BH64" s="31">
        <f t="shared" ca="1" si="34"/>
        <v>350.19985637696959</v>
      </c>
      <c r="BL64" s="31">
        <f t="shared" ca="1" si="35"/>
        <v>614.79009309678543</v>
      </c>
      <c r="BM64" s="31">
        <f t="shared" ca="1" si="35"/>
        <v>440.25947096281305</v>
      </c>
      <c r="BN64" s="31">
        <f t="shared" ca="1" si="35"/>
        <v>437.32440782306088</v>
      </c>
      <c r="BO64" s="31">
        <f t="shared" ca="1" si="35"/>
        <v>434.40891177090714</v>
      </c>
      <c r="BP64" s="31">
        <f t="shared" ca="1" si="35"/>
        <v>431.51285235910115</v>
      </c>
      <c r="BQ64" s="31">
        <f t="shared" ca="1" si="35"/>
        <v>428.63610001004048</v>
      </c>
      <c r="BR64" s="31">
        <f t="shared" ca="1" si="35"/>
        <v>425.77852600997352</v>
      </c>
      <c r="BS64" s="31">
        <f t="shared" ca="1" si="35"/>
        <v>422.94000250324035</v>
      </c>
      <c r="BT64" s="31">
        <f t="shared" ca="1" si="35"/>
        <v>420.12040248655211</v>
      </c>
      <c r="BU64" s="31">
        <f t="shared" ca="1" si="35"/>
        <v>417.31959980330845</v>
      </c>
      <c r="BV64" s="31">
        <f t="shared" ca="1" si="35"/>
        <v>414.53746913795311</v>
      </c>
      <c r="BW64" s="31">
        <f t="shared" ca="1" si="35"/>
        <v>411.77388601036677</v>
      </c>
    </row>
    <row r="65" spans="1:75">
      <c r="A65" s="17">
        <v>58</v>
      </c>
      <c r="B65" s="17">
        <v>0.79</v>
      </c>
      <c r="C65" s="17">
        <f t="shared" si="20"/>
        <v>1.3876690672756015E-2</v>
      </c>
      <c r="D65" s="31">
        <f t="shared" ca="1" si="37"/>
        <v>301.5336935038946</v>
      </c>
      <c r="E65" s="31">
        <f t="shared" ca="1" si="37"/>
        <v>300.65422023117492</v>
      </c>
      <c r="F65" s="31">
        <f t="shared" ca="1" si="37"/>
        <v>299.77731208883392</v>
      </c>
      <c r="G65" s="31">
        <f t="shared" ca="1" si="37"/>
        <v>298.90296159524155</v>
      </c>
      <c r="H65" s="31">
        <f t="shared" ca="1" si="37"/>
        <v>298.03116129058873</v>
      </c>
      <c r="I65" s="31">
        <f t="shared" ca="1" si="36"/>
        <v>297.16190373682451</v>
      </c>
      <c r="J65" s="31">
        <f t="shared" ca="1" si="36"/>
        <v>296.29518151759208</v>
      </c>
      <c r="K65" s="31">
        <f t="shared" ca="1" si="36"/>
        <v>295.43098723816581</v>
      </c>
      <c r="L65" s="31">
        <f t="shared" ca="1" si="36"/>
        <v>294.56931352538777</v>
      </c>
      <c r="M65" s="31">
        <f t="shared" ca="1" si="36"/>
        <v>293.71015302760543</v>
      </c>
      <c r="N65" s="31">
        <f t="shared" ca="1" si="36"/>
        <v>292.85349841460828</v>
      </c>
      <c r="O65" s="31">
        <f t="shared" ca="1" si="36"/>
        <v>291.99934237756565</v>
      </c>
      <c r="S65" s="31">
        <f t="shared" ca="1" si="32"/>
        <v>567.82636707762356</v>
      </c>
      <c r="T65" s="31">
        <f t="shared" ca="1" si="32"/>
        <v>565.46042388146668</v>
      </c>
      <c r="U65" s="31">
        <f t="shared" ca="1" si="32"/>
        <v>563.10433878196045</v>
      </c>
      <c r="V65" s="31">
        <f t="shared" ca="1" si="28"/>
        <v>560.7580707037024</v>
      </c>
      <c r="W65" s="31">
        <f t="shared" ca="1" si="28"/>
        <v>558.42157874243696</v>
      </c>
      <c r="X65" s="31">
        <f t="shared" ca="1" si="28"/>
        <v>556.09482216434344</v>
      </c>
      <c r="Y65" s="31">
        <f t="shared" ca="1" si="28"/>
        <v>553.77776040532547</v>
      </c>
      <c r="Z65" s="31">
        <f t="shared" ca="1" si="28"/>
        <v>551.4703530703033</v>
      </c>
      <c r="AA65" s="31">
        <f t="shared" ca="1" si="28"/>
        <v>549.17255993251024</v>
      </c>
      <c r="AB65" s="31">
        <f t="shared" ca="1" si="28"/>
        <v>546.88434093279147</v>
      </c>
      <c r="AC65" s="31">
        <f t="shared" ca="1" si="28"/>
        <v>544.60565617890484</v>
      </c>
      <c r="AD65" s="31">
        <f t="shared" ca="1" si="28"/>
        <v>542.33646594482616</v>
      </c>
      <c r="AH65" s="31">
        <f t="shared" ca="1" si="33"/>
        <v>665.16209728413753</v>
      </c>
      <c r="AI65" s="31">
        <f t="shared" ca="1" si="33"/>
        <v>662.05800749681168</v>
      </c>
      <c r="AJ65" s="31">
        <f t="shared" ca="1" si="33"/>
        <v>658.96840346182637</v>
      </c>
      <c r="AK65" s="31">
        <f t="shared" ca="1" si="33"/>
        <v>655.89321757900473</v>
      </c>
      <c r="AL65" s="31">
        <f t="shared" ca="1" si="33"/>
        <v>652.83238256363597</v>
      </c>
      <c r="AM65" s="31">
        <f t="shared" ca="1" si="33"/>
        <v>649.78583144500556</v>
      </c>
      <c r="AN65" s="31">
        <f t="shared" ca="1" si="33"/>
        <v>646.75349756492892</v>
      </c>
      <c r="AO65" s="31">
        <f t="shared" ca="1" si="33"/>
        <v>643.73531457629269</v>
      </c>
      <c r="AP65" s="31">
        <f t="shared" ca="1" si="33"/>
        <v>640.73121644160324</v>
      </c>
      <c r="AQ65" s="31">
        <f t="shared" ca="1" si="33"/>
        <v>637.74113743154248</v>
      </c>
      <c r="AR65" s="31">
        <f t="shared" ca="1" si="33"/>
        <v>634.76501212352866</v>
      </c>
      <c r="AS65" s="31">
        <f t="shared" ca="1" si="33"/>
        <v>631.80277540028555</v>
      </c>
      <c r="AW65" s="31">
        <f t="shared" si="34"/>
        <v>1110.1352538204812</v>
      </c>
      <c r="AX65" s="31">
        <f t="shared" ca="1" si="34"/>
        <v>836.67159348434984</v>
      </c>
      <c r="AY65" s="31">
        <f t="shared" ca="1" si="34"/>
        <v>831.93045445460518</v>
      </c>
      <c r="AZ65" s="31">
        <f t="shared" ca="1" si="34"/>
        <v>827.21618187936235</v>
      </c>
      <c r="BA65" s="31">
        <f t="shared" ca="1" si="34"/>
        <v>822.52862351537908</v>
      </c>
      <c r="BB65" s="31">
        <f t="shared" ca="1" si="34"/>
        <v>817.86762798212533</v>
      </c>
      <c r="BC65" s="31">
        <f t="shared" ca="1" si="34"/>
        <v>813.23304475689326</v>
      </c>
      <c r="BD65" s="31">
        <f t="shared" ca="1" si="34"/>
        <v>808.62472416993762</v>
      </c>
      <c r="BE65" s="31">
        <f t="shared" ca="1" si="34"/>
        <v>804.04251739964138</v>
      </c>
      <c r="BF65" s="31">
        <f t="shared" ca="1" si="34"/>
        <v>799.48627646771001</v>
      </c>
      <c r="BG65" s="31">
        <f t="shared" ca="1" si="34"/>
        <v>794.95585423439297</v>
      </c>
      <c r="BH65" s="31">
        <f t="shared" ca="1" si="34"/>
        <v>790.45110439373138</v>
      </c>
      <c r="BL65" s="31">
        <f t="shared" ca="1" si="35"/>
        <v>1387.6690672756015</v>
      </c>
      <c r="BM65" s="31">
        <f t="shared" ca="1" si="35"/>
        <v>993.72852017320668</v>
      </c>
      <c r="BN65" s="31">
        <f t="shared" ca="1" si="35"/>
        <v>987.10366337205176</v>
      </c>
      <c r="BO65" s="31">
        <f t="shared" ca="1" si="35"/>
        <v>980.52297228290479</v>
      </c>
      <c r="BP65" s="31">
        <f t="shared" ca="1" si="35"/>
        <v>973.98615246768543</v>
      </c>
      <c r="BQ65" s="31">
        <f t="shared" ca="1" si="35"/>
        <v>967.49291145123425</v>
      </c>
      <c r="BR65" s="31">
        <f t="shared" ca="1" si="35"/>
        <v>961.04295870822602</v>
      </c>
      <c r="BS65" s="31">
        <f t="shared" ca="1" si="35"/>
        <v>954.63600565017111</v>
      </c>
      <c r="BT65" s="31">
        <f t="shared" ca="1" si="35"/>
        <v>948.27176561250337</v>
      </c>
      <c r="BU65" s="31">
        <f t="shared" ca="1" si="35"/>
        <v>941.94995384175343</v>
      </c>
      <c r="BV65" s="31">
        <f t="shared" ca="1" si="35"/>
        <v>935.67028748280848</v>
      </c>
      <c r="BW65" s="31">
        <f t="shared" ca="1" si="35"/>
        <v>929.43248556625645</v>
      </c>
    </row>
    <row r="66" spans="1:75">
      <c r="A66" s="17">
        <v>59</v>
      </c>
      <c r="B66" s="17">
        <v>0.49</v>
      </c>
      <c r="C66" s="17">
        <f t="shared" si="20"/>
        <v>8.6070613033549966E-3</v>
      </c>
      <c r="D66" s="31">
        <f t="shared" ca="1" si="37"/>
        <v>187.0272276163397</v>
      </c>
      <c r="E66" s="31">
        <f t="shared" ca="1" si="37"/>
        <v>186.48173153579202</v>
      </c>
      <c r="F66" s="31">
        <f t="shared" ca="1" si="37"/>
        <v>185.93782648547926</v>
      </c>
      <c r="G66" s="31">
        <f t="shared" ca="1" si="37"/>
        <v>185.39550782489667</v>
      </c>
      <c r="H66" s="31">
        <f t="shared" ca="1" si="37"/>
        <v>184.85477092707404</v>
      </c>
      <c r="I66" s="31">
        <f t="shared" ca="1" si="36"/>
        <v>184.31561117853673</v>
      </c>
      <c r="J66" s="31">
        <f t="shared" ca="1" si="36"/>
        <v>183.77802397926598</v>
      </c>
      <c r="K66" s="31">
        <f t="shared" ca="1" si="36"/>
        <v>183.24200474265982</v>
      </c>
      <c r="L66" s="31">
        <f t="shared" ca="1" si="36"/>
        <v>182.70754889549369</v>
      </c>
      <c r="M66" s="31">
        <f t="shared" ca="1" si="36"/>
        <v>182.17465187788187</v>
      </c>
      <c r="N66" s="31">
        <f t="shared" ca="1" si="36"/>
        <v>181.64330914323804</v>
      </c>
      <c r="O66" s="31">
        <f t="shared" ca="1" si="36"/>
        <v>181.11351615823693</v>
      </c>
      <c r="S66" s="31">
        <f t="shared" ca="1" si="32"/>
        <v>352.19610109877914</v>
      </c>
      <c r="T66" s="31">
        <f t="shared" ca="1" si="32"/>
        <v>350.72861734420081</v>
      </c>
      <c r="U66" s="31">
        <f t="shared" ca="1" si="32"/>
        <v>349.26724810526667</v>
      </c>
      <c r="V66" s="31">
        <f t="shared" ca="1" si="28"/>
        <v>347.81196790482807</v>
      </c>
      <c r="W66" s="31">
        <f t="shared" ca="1" si="28"/>
        <v>346.36275137189131</v>
      </c>
      <c r="X66" s="31">
        <f t="shared" ca="1" si="28"/>
        <v>344.91957324117504</v>
      </c>
      <c r="Y66" s="31">
        <f t="shared" ca="1" si="28"/>
        <v>343.48240835267018</v>
      </c>
      <c r="Z66" s="31">
        <f t="shared" ca="1" si="28"/>
        <v>342.05123165120074</v>
      </c>
      <c r="AA66" s="31">
        <f t="shared" ca="1" si="28"/>
        <v>340.62601818598739</v>
      </c>
      <c r="AB66" s="31">
        <f t="shared" ca="1" si="28"/>
        <v>339.20674311021241</v>
      </c>
      <c r="AC66" s="31">
        <f t="shared" ca="1" si="28"/>
        <v>337.79338168058655</v>
      </c>
      <c r="AD66" s="31">
        <f t="shared" ca="1" si="28"/>
        <v>336.3859092569175</v>
      </c>
      <c r="AH66" s="31">
        <f t="shared" ca="1" si="33"/>
        <v>412.5688957838322</v>
      </c>
      <c r="AI66" s="31">
        <f t="shared" ca="1" si="33"/>
        <v>410.64357427017433</v>
      </c>
      <c r="AJ66" s="31">
        <f t="shared" ca="1" si="33"/>
        <v>408.72723759024677</v>
      </c>
      <c r="AK66" s="31">
        <f t="shared" ca="1" si="33"/>
        <v>406.81984381482567</v>
      </c>
      <c r="AL66" s="31">
        <f t="shared" ca="1" si="33"/>
        <v>404.92135121035648</v>
      </c>
      <c r="AM66" s="31">
        <f t="shared" ca="1" si="33"/>
        <v>403.03171823804144</v>
      </c>
      <c r="AN66" s="31">
        <f t="shared" ca="1" si="33"/>
        <v>401.15090355293063</v>
      </c>
      <c r="AO66" s="31">
        <f t="shared" ca="1" si="33"/>
        <v>399.27886600301696</v>
      </c>
      <c r="AP66" s="31">
        <f t="shared" ca="1" si="33"/>
        <v>397.4155646283362</v>
      </c>
      <c r="AQ66" s="31">
        <f t="shared" ca="1" si="33"/>
        <v>395.5609586600707</v>
      </c>
      <c r="AR66" s="31">
        <f t="shared" ca="1" si="33"/>
        <v>393.71500751965704</v>
      </c>
      <c r="AS66" s="31">
        <f t="shared" ca="1" si="33"/>
        <v>391.8776708178986</v>
      </c>
      <c r="AW66" s="31">
        <f t="shared" si="34"/>
        <v>688.56490426839969</v>
      </c>
      <c r="AX66" s="31">
        <f t="shared" ca="1" si="34"/>
        <v>518.94820355358411</v>
      </c>
      <c r="AY66" s="31">
        <f t="shared" ca="1" si="34"/>
        <v>516.00749706678039</v>
      </c>
      <c r="AZ66" s="31">
        <f t="shared" ca="1" si="34"/>
        <v>513.08345458340204</v>
      </c>
      <c r="BA66" s="31">
        <f t="shared" ca="1" si="34"/>
        <v>510.17598167409591</v>
      </c>
      <c r="BB66" s="31">
        <f t="shared" ca="1" si="34"/>
        <v>507.28498444460939</v>
      </c>
      <c r="BC66" s="31">
        <f t="shared" ca="1" si="34"/>
        <v>504.41036953275659</v>
      </c>
      <c r="BD66" s="31">
        <f t="shared" ca="1" si="34"/>
        <v>501.55204410540438</v>
      </c>
      <c r="BE66" s="31">
        <f t="shared" ca="1" si="34"/>
        <v>498.70991585547375</v>
      </c>
      <c r="BF66" s="31">
        <f t="shared" ca="1" si="34"/>
        <v>495.88389299895942</v>
      </c>
      <c r="BG66" s="31">
        <f t="shared" ca="1" si="34"/>
        <v>493.07388427196526</v>
      </c>
      <c r="BH66" s="31">
        <f t="shared" ca="1" si="34"/>
        <v>490.27979892775744</v>
      </c>
      <c r="BL66" s="31">
        <f t="shared" ca="1" si="35"/>
        <v>860.70613033549967</v>
      </c>
      <c r="BM66" s="31">
        <f t="shared" ca="1" si="35"/>
        <v>616.36325934793831</v>
      </c>
      <c r="BN66" s="31">
        <f t="shared" ca="1" si="35"/>
        <v>612.25417095228522</v>
      </c>
      <c r="BO66" s="31">
        <f t="shared" ca="1" si="35"/>
        <v>608.17247647927002</v>
      </c>
      <c r="BP66" s="31">
        <f t="shared" ca="1" si="35"/>
        <v>604.11799330274164</v>
      </c>
      <c r="BQ66" s="31">
        <f t="shared" ca="1" si="35"/>
        <v>600.09054001405673</v>
      </c>
      <c r="BR66" s="31">
        <f t="shared" ca="1" si="35"/>
        <v>596.08993641396296</v>
      </c>
      <c r="BS66" s="31">
        <f t="shared" ca="1" si="35"/>
        <v>592.11600350453659</v>
      </c>
      <c r="BT66" s="31">
        <f t="shared" ca="1" si="35"/>
        <v>588.16856348117301</v>
      </c>
      <c r="BU66" s="31">
        <f t="shared" ca="1" si="35"/>
        <v>584.24743972463182</v>
      </c>
      <c r="BV66" s="31">
        <f t="shared" ca="1" si="35"/>
        <v>580.35245679313437</v>
      </c>
      <c r="BW66" s="31">
        <f t="shared" ca="1" si="35"/>
        <v>576.48344041451355</v>
      </c>
    </row>
    <row r="67" spans="1:75">
      <c r="A67" s="17">
        <v>60</v>
      </c>
      <c r="B67" s="17">
        <v>0.88</v>
      </c>
      <c r="C67" s="17">
        <f t="shared" si="20"/>
        <v>1.545757948357632E-2</v>
      </c>
      <c r="D67" s="31">
        <f t="shared" ca="1" si="37"/>
        <v>335.88563327016112</v>
      </c>
      <c r="E67" s="31">
        <f t="shared" ca="1" si="37"/>
        <v>334.90596683978976</v>
      </c>
      <c r="F67" s="31">
        <f t="shared" ca="1" si="37"/>
        <v>333.92915776984034</v>
      </c>
      <c r="G67" s="31">
        <f t="shared" ca="1" si="37"/>
        <v>332.95519772634503</v>
      </c>
      <c r="H67" s="31">
        <f t="shared" ca="1" si="37"/>
        <v>331.98407839964318</v>
      </c>
      <c r="I67" s="31">
        <f t="shared" ca="1" si="36"/>
        <v>331.01579150431087</v>
      </c>
      <c r="J67" s="31">
        <f t="shared" ca="1" si="36"/>
        <v>330.05032877908991</v>
      </c>
      <c r="K67" s="31">
        <f t="shared" ca="1" si="36"/>
        <v>329.08768198681764</v>
      </c>
      <c r="L67" s="31">
        <f t="shared" ca="1" si="36"/>
        <v>328.12784291435605</v>
      </c>
      <c r="M67" s="31">
        <f t="shared" ca="1" si="36"/>
        <v>327.17080337252253</v>
      </c>
      <c r="N67" s="31">
        <f t="shared" ca="1" si="36"/>
        <v>326.21655519601933</v>
      </c>
      <c r="O67" s="31">
        <f t="shared" ca="1" si="36"/>
        <v>325.26509024336428</v>
      </c>
      <c r="S67" s="31">
        <f t="shared" ca="1" si="32"/>
        <v>632.51544687127682</v>
      </c>
      <c r="T67" s="31">
        <f t="shared" ca="1" si="32"/>
        <v>629.87996584264636</v>
      </c>
      <c r="U67" s="31">
        <f t="shared" ca="1" si="32"/>
        <v>627.25546598496862</v>
      </c>
      <c r="V67" s="31">
        <f t="shared" ca="1" si="28"/>
        <v>624.64190154336472</v>
      </c>
      <c r="W67" s="31">
        <f t="shared" ca="1" si="28"/>
        <v>622.03922695360063</v>
      </c>
      <c r="X67" s="31">
        <f t="shared" ca="1" si="28"/>
        <v>619.44739684129399</v>
      </c>
      <c r="Y67" s="31">
        <f t="shared" ca="1" si="28"/>
        <v>616.86636602112196</v>
      </c>
      <c r="Z67" s="31">
        <f t="shared" ca="1" si="28"/>
        <v>614.29608949603403</v>
      </c>
      <c r="AA67" s="31">
        <f t="shared" ca="1" si="28"/>
        <v>611.73652245646713</v>
      </c>
      <c r="AB67" s="31">
        <f t="shared" ca="1" si="28"/>
        <v>609.18762027956518</v>
      </c>
      <c r="AC67" s="31">
        <f t="shared" ca="1" si="28"/>
        <v>606.64933852840034</v>
      </c>
      <c r="AD67" s="31">
        <f t="shared" ca="1" si="28"/>
        <v>604.12163295119876</v>
      </c>
      <c r="AH67" s="31">
        <f t="shared" ca="1" si="33"/>
        <v>740.94005773422919</v>
      </c>
      <c r="AI67" s="31">
        <f t="shared" ca="1" si="33"/>
        <v>737.48233746480287</v>
      </c>
      <c r="AJ67" s="31">
        <f t="shared" ca="1" si="33"/>
        <v>734.04075322330027</v>
      </c>
      <c r="AK67" s="31">
        <f t="shared" ref="AH67:AV130" ca="1" si="38">IF($C67*AK$5&gt;(5%*AK$5),(5%*AK$5)*$B67,$C67*AK$5)</f>
        <v>730.61522970825843</v>
      </c>
      <c r="AL67" s="31">
        <f t="shared" ca="1" si="38"/>
        <v>727.20569196961981</v>
      </c>
      <c r="AM67" s="31">
        <f t="shared" ca="1" si="38"/>
        <v>723.81206540709479</v>
      </c>
      <c r="AN67" s="31">
        <f t="shared" ca="1" si="38"/>
        <v>720.43427576852844</v>
      </c>
      <c r="AO67" s="31">
        <f t="shared" ca="1" si="38"/>
        <v>717.07224914827543</v>
      </c>
      <c r="AP67" s="31">
        <f t="shared" ca="1" si="38"/>
        <v>713.72591198558337</v>
      </c>
      <c r="AQ67" s="31">
        <f t="shared" ca="1" si="38"/>
        <v>710.39519106298405</v>
      </c>
      <c r="AR67" s="31">
        <f t="shared" ca="1" si="38"/>
        <v>707.0800135046901</v>
      </c>
      <c r="AS67" s="31">
        <f t="shared" ca="1" si="38"/>
        <v>703.78030677500158</v>
      </c>
      <c r="AW67" s="31">
        <f t="shared" si="34"/>
        <v>1236.6063586861055</v>
      </c>
      <c r="AX67" s="31">
        <f t="shared" ca="1" si="34"/>
        <v>931.98861046357956</v>
      </c>
      <c r="AY67" s="31">
        <f t="shared" ca="1" si="34"/>
        <v>926.70734167095259</v>
      </c>
      <c r="AZ67" s="31">
        <f t="shared" ref="AZ67:BN90" ca="1" si="39">IF($C67*AZ$5&gt;(5%*AZ$5),(5%*AZ$5)*$B67,$C67*AZ$5)</f>
        <v>921.4560000681505</v>
      </c>
      <c r="BA67" s="31">
        <f t="shared" ca="1" si="39"/>
        <v>916.23441606776407</v>
      </c>
      <c r="BB67" s="31">
        <f t="shared" ca="1" si="39"/>
        <v>911.04242104338016</v>
      </c>
      <c r="BC67" s="31">
        <f t="shared" ca="1" si="39"/>
        <v>905.87984732413429</v>
      </c>
      <c r="BD67" s="31">
        <f t="shared" ca="1" si="39"/>
        <v>900.74652818929758</v>
      </c>
      <c r="BE67" s="31">
        <f t="shared" ca="1" si="39"/>
        <v>895.64229786289161</v>
      </c>
      <c r="BF67" s="31">
        <f t="shared" ca="1" si="39"/>
        <v>890.56699150833526</v>
      </c>
      <c r="BG67" s="31">
        <f t="shared" ca="1" si="39"/>
        <v>885.52044522312133</v>
      </c>
      <c r="BH67" s="31">
        <f t="shared" ca="1" si="39"/>
        <v>880.50249603352358</v>
      </c>
      <c r="BL67" s="31">
        <f t="shared" ca="1" si="35"/>
        <v>1545.7579483576321</v>
      </c>
      <c r="BM67" s="31">
        <f t="shared" ca="1" si="35"/>
        <v>1106.9380984207871</v>
      </c>
      <c r="BN67" s="31">
        <f t="shared" ca="1" si="35"/>
        <v>1099.5585110979816</v>
      </c>
      <c r="BO67" s="31">
        <f t="shared" ref="BO67:CC90" ca="1" si="40">IF($C67*BO$5&gt;(5%*BO$5),(5%*BO$5)*$B67,$C67*BO$5)</f>
        <v>1092.2281210239951</v>
      </c>
      <c r="BP67" s="31">
        <f t="shared" ca="1" si="40"/>
        <v>1084.9466002171687</v>
      </c>
      <c r="BQ67" s="31">
        <f t="shared" ca="1" si="40"/>
        <v>1077.7136228823877</v>
      </c>
      <c r="BR67" s="31">
        <f t="shared" ca="1" si="40"/>
        <v>1070.5288653965049</v>
      </c>
      <c r="BS67" s="31">
        <f t="shared" ca="1" si="40"/>
        <v>1063.3920062938616</v>
      </c>
      <c r="BT67" s="31">
        <f t="shared" ca="1" si="40"/>
        <v>1056.3027262519024</v>
      </c>
      <c r="BU67" s="31">
        <f t="shared" ca="1" si="40"/>
        <v>1049.2607080768898</v>
      </c>
      <c r="BV67" s="31">
        <f t="shared" ca="1" si="40"/>
        <v>1042.2656366897106</v>
      </c>
      <c r="BW67" s="31">
        <f t="shared" ca="1" si="40"/>
        <v>1035.3171991117795</v>
      </c>
    </row>
    <row r="68" spans="1:75">
      <c r="A68" s="17">
        <v>61</v>
      </c>
      <c r="B68" s="17">
        <v>0.28000000000000003</v>
      </c>
      <c r="C68" s="17">
        <f t="shared" si="20"/>
        <v>4.9183207447742842E-3</v>
      </c>
      <c r="D68" s="31">
        <f t="shared" ca="1" si="37"/>
        <v>106.87270149505127</v>
      </c>
      <c r="E68" s="31">
        <f t="shared" ca="1" si="37"/>
        <v>106.56098944902404</v>
      </c>
      <c r="F68" s="31">
        <f t="shared" ca="1" si="37"/>
        <v>106.25018656313102</v>
      </c>
      <c r="G68" s="31">
        <f t="shared" ca="1" si="37"/>
        <v>105.94029018565524</v>
      </c>
      <c r="H68" s="31">
        <f t="shared" ca="1" si="37"/>
        <v>105.63129767261374</v>
      </c>
      <c r="I68" s="31">
        <f t="shared" ca="1" si="36"/>
        <v>105.3232063877353</v>
      </c>
      <c r="J68" s="31">
        <f t="shared" ca="1" si="36"/>
        <v>105.01601370243772</v>
      </c>
      <c r="K68" s="31">
        <f t="shared" ca="1" si="36"/>
        <v>104.70971699580562</v>
      </c>
      <c r="L68" s="31">
        <f t="shared" ca="1" si="36"/>
        <v>104.40431365456784</v>
      </c>
      <c r="M68" s="31">
        <f t="shared" ca="1" si="36"/>
        <v>104.09980107307535</v>
      </c>
      <c r="N68" s="31">
        <f t="shared" ca="1" si="36"/>
        <v>103.79617665327889</v>
      </c>
      <c r="O68" s="31">
        <f t="shared" ca="1" si="36"/>
        <v>103.49343780470683</v>
      </c>
      <c r="S68" s="31">
        <f t="shared" ca="1" si="32"/>
        <v>201.2549149135881</v>
      </c>
      <c r="T68" s="31">
        <f t="shared" ca="1" si="32"/>
        <v>200.41635276811479</v>
      </c>
      <c r="U68" s="31">
        <f t="shared" ca="1" si="32"/>
        <v>199.58128463158096</v>
      </c>
      <c r="V68" s="31">
        <f t="shared" ca="1" si="28"/>
        <v>198.74969594561605</v>
      </c>
      <c r="W68" s="31">
        <f t="shared" ca="1" si="28"/>
        <v>197.92157221250932</v>
      </c>
      <c r="X68" s="31">
        <f t="shared" ca="1" si="28"/>
        <v>197.0968989949572</v>
      </c>
      <c r="Y68" s="31">
        <f t="shared" ca="1" si="28"/>
        <v>196.27566191581155</v>
      </c>
      <c r="Z68" s="31">
        <f t="shared" ca="1" si="28"/>
        <v>195.45784665782904</v>
      </c>
      <c r="AA68" s="31">
        <f t="shared" ca="1" si="28"/>
        <v>194.64343896342137</v>
      </c>
      <c r="AB68" s="31">
        <f t="shared" ca="1" si="28"/>
        <v>193.83242463440712</v>
      </c>
      <c r="AC68" s="31">
        <f t="shared" ca="1" si="28"/>
        <v>193.02478953176376</v>
      </c>
      <c r="AD68" s="31">
        <f t="shared" ca="1" si="28"/>
        <v>192.22051957538145</v>
      </c>
      <c r="AH68" s="31">
        <f t="shared" ca="1" si="38"/>
        <v>235.75365473361842</v>
      </c>
      <c r="AI68" s="31">
        <f t="shared" ca="1" si="38"/>
        <v>234.65347101152821</v>
      </c>
      <c r="AJ68" s="31">
        <f t="shared" ca="1" si="38"/>
        <v>233.55842148014102</v>
      </c>
      <c r="AK68" s="31">
        <f t="shared" ca="1" si="38"/>
        <v>232.46848217990041</v>
      </c>
      <c r="AL68" s="31">
        <f t="shared" ca="1" si="38"/>
        <v>231.38362926306087</v>
      </c>
      <c r="AM68" s="31">
        <f t="shared" ca="1" si="38"/>
        <v>230.30383899316655</v>
      </c>
      <c r="AN68" s="31">
        <f t="shared" ca="1" si="38"/>
        <v>229.22908774453182</v>
      </c>
      <c r="AO68" s="31">
        <f t="shared" ca="1" si="38"/>
        <v>228.15935200172402</v>
      </c>
      <c r="AP68" s="31">
        <f t="shared" ca="1" si="38"/>
        <v>227.09460835904926</v>
      </c>
      <c r="AQ68" s="31">
        <f t="shared" ca="1" si="38"/>
        <v>226.03483352004039</v>
      </c>
      <c r="AR68" s="31">
        <f t="shared" ca="1" si="38"/>
        <v>224.98000429694687</v>
      </c>
      <c r="AS68" s="31">
        <f t="shared" ca="1" si="38"/>
        <v>223.93009761022779</v>
      </c>
      <c r="AW68" s="31">
        <f t="shared" ref="AW68:BH131" si="41">IF($C68*AW$5&gt;(5%*AW$5),(5%*AW$5)*$B68,$C68*AW$5)</f>
        <v>393.46565958194276</v>
      </c>
      <c r="AX68" s="31">
        <f t="shared" ca="1" si="41"/>
        <v>296.54183060204809</v>
      </c>
      <c r="AY68" s="31">
        <f t="shared" ca="1" si="41"/>
        <v>294.86142689530311</v>
      </c>
      <c r="AZ68" s="31">
        <f t="shared" ca="1" si="41"/>
        <v>293.19054547622972</v>
      </c>
      <c r="BA68" s="31">
        <f t="shared" ca="1" si="41"/>
        <v>291.52913238519767</v>
      </c>
      <c r="BB68" s="31">
        <f t="shared" ca="1" si="39"/>
        <v>289.87713396834823</v>
      </c>
      <c r="BC68" s="31">
        <f t="shared" ca="1" si="39"/>
        <v>288.23449687586094</v>
      </c>
      <c r="BD68" s="31">
        <f t="shared" ca="1" si="39"/>
        <v>286.60116806023109</v>
      </c>
      <c r="BE68" s="31">
        <f t="shared" ca="1" si="39"/>
        <v>284.97709477455646</v>
      </c>
      <c r="BF68" s="31">
        <f t="shared" ca="1" si="39"/>
        <v>283.36222457083397</v>
      </c>
      <c r="BG68" s="31">
        <f t="shared" ca="1" si="39"/>
        <v>281.75650529826589</v>
      </c>
      <c r="BH68" s="31">
        <f t="shared" ca="1" si="39"/>
        <v>280.1598851015757</v>
      </c>
      <c r="BL68" s="31">
        <f t="shared" ref="BL68:BW131" ca="1" si="42">IF($C68*BL$5&gt;(5%*BL$5),(5%*BL$5)*$B68,$C68*BL$5)</f>
        <v>491.83207447742842</v>
      </c>
      <c r="BM68" s="31">
        <f t="shared" ca="1" si="42"/>
        <v>352.20757677025051</v>
      </c>
      <c r="BN68" s="31">
        <f t="shared" ca="1" si="42"/>
        <v>349.85952625844874</v>
      </c>
      <c r="BO68" s="31">
        <f t="shared" ca="1" si="42"/>
        <v>347.52712941672576</v>
      </c>
      <c r="BP68" s="31">
        <f t="shared" ca="1" si="42"/>
        <v>345.21028188728098</v>
      </c>
      <c r="BQ68" s="31">
        <f t="shared" ca="1" si="40"/>
        <v>342.90888000803244</v>
      </c>
      <c r="BR68" s="31">
        <f t="shared" ca="1" si="40"/>
        <v>340.62282080797888</v>
      </c>
      <c r="BS68" s="31">
        <f t="shared" ca="1" si="40"/>
        <v>338.35200200259237</v>
      </c>
      <c r="BT68" s="31">
        <f t="shared" ca="1" si="40"/>
        <v>336.09632198924174</v>
      </c>
      <c r="BU68" s="31">
        <f t="shared" ca="1" si="40"/>
        <v>333.85567984264679</v>
      </c>
      <c r="BV68" s="31">
        <f t="shared" ca="1" si="40"/>
        <v>331.62997531036251</v>
      </c>
      <c r="BW68" s="31">
        <f t="shared" ca="1" si="40"/>
        <v>329.41910880829346</v>
      </c>
    </row>
    <row r="69" spans="1:75">
      <c r="A69" s="17">
        <v>62</v>
      </c>
      <c r="B69" s="17">
        <v>0.89</v>
      </c>
      <c r="C69" s="17">
        <f t="shared" si="20"/>
        <v>1.5633233795889687E-2</v>
      </c>
      <c r="D69" s="31">
        <f t="shared" ca="1" si="37"/>
        <v>339.70251546641293</v>
      </c>
      <c r="E69" s="31">
        <f t="shared" ca="1" si="37"/>
        <v>338.71171646296921</v>
      </c>
      <c r="F69" s="31">
        <f t="shared" ca="1" si="37"/>
        <v>337.72380728995216</v>
      </c>
      <c r="G69" s="31">
        <f t="shared" ca="1" si="37"/>
        <v>336.73877951868985</v>
      </c>
      <c r="H69" s="31">
        <f t="shared" ca="1" si="37"/>
        <v>335.75662474509363</v>
      </c>
      <c r="I69" s="31">
        <f t="shared" ca="1" si="36"/>
        <v>334.77733458958716</v>
      </c>
      <c r="J69" s="31">
        <f t="shared" ca="1" si="36"/>
        <v>333.80090069703414</v>
      </c>
      <c r="K69" s="31">
        <f t="shared" ca="1" si="36"/>
        <v>332.82731473666786</v>
      </c>
      <c r="L69" s="31">
        <f t="shared" ca="1" si="36"/>
        <v>331.85656840201915</v>
      </c>
      <c r="M69" s="31">
        <f t="shared" ca="1" si="36"/>
        <v>330.88865341084664</v>
      </c>
      <c r="N69" s="31">
        <f t="shared" ca="1" si="36"/>
        <v>329.92356150506498</v>
      </c>
      <c r="O69" s="31">
        <f t="shared" ca="1" si="36"/>
        <v>328.96128445067524</v>
      </c>
      <c r="S69" s="31">
        <f t="shared" ca="1" si="32"/>
        <v>639.70312240390501</v>
      </c>
      <c r="T69" s="31">
        <f t="shared" ca="1" si="32"/>
        <v>637.03769272722195</v>
      </c>
      <c r="U69" s="31">
        <f t="shared" ca="1" si="32"/>
        <v>634.38336900752518</v>
      </c>
      <c r="V69" s="31">
        <f t="shared" ca="1" si="28"/>
        <v>631.74010496999381</v>
      </c>
      <c r="W69" s="31">
        <f t="shared" ca="1" si="28"/>
        <v>629.10785453261883</v>
      </c>
      <c r="X69" s="31">
        <f t="shared" ca="1" si="28"/>
        <v>626.48657180539954</v>
      </c>
      <c r="Y69" s="31">
        <f t="shared" ca="1" si="28"/>
        <v>623.87621108954386</v>
      </c>
      <c r="Z69" s="31">
        <f t="shared" ca="1" si="28"/>
        <v>621.27672687667075</v>
      </c>
      <c r="AA69" s="31">
        <f t="shared" ca="1" si="28"/>
        <v>618.68807384801789</v>
      </c>
      <c r="AB69" s="31">
        <f t="shared" ca="1" si="28"/>
        <v>616.11020687365112</v>
      </c>
      <c r="AC69" s="31">
        <f t="shared" ca="1" si="28"/>
        <v>613.5430810116776</v>
      </c>
      <c r="AD69" s="31">
        <f t="shared" ca="1" si="28"/>
        <v>610.9866515074624</v>
      </c>
      <c r="AH69" s="31">
        <f t="shared" ca="1" si="38"/>
        <v>749.35983111757275</v>
      </c>
      <c r="AI69" s="31">
        <f t="shared" ca="1" si="38"/>
        <v>745.86281857235747</v>
      </c>
      <c r="AJ69" s="31">
        <f t="shared" ca="1" si="38"/>
        <v>742.38212541901964</v>
      </c>
      <c r="AK69" s="31">
        <f t="shared" ca="1" si="38"/>
        <v>738.91767550039765</v>
      </c>
      <c r="AL69" s="31">
        <f t="shared" ca="1" si="38"/>
        <v>735.46939301472912</v>
      </c>
      <c r="AM69" s="31">
        <f t="shared" ca="1" si="38"/>
        <v>732.03720251399363</v>
      </c>
      <c r="AN69" s="31">
        <f t="shared" ca="1" si="38"/>
        <v>728.62102890226174</v>
      </c>
      <c r="AO69" s="31">
        <f t="shared" ca="1" si="38"/>
        <v>725.22079743405129</v>
      </c>
      <c r="AP69" s="31">
        <f t="shared" ca="1" si="38"/>
        <v>721.83643371269227</v>
      </c>
      <c r="AQ69" s="31">
        <f t="shared" ca="1" si="38"/>
        <v>718.46786368869982</v>
      </c>
      <c r="AR69" s="31">
        <f t="shared" ca="1" si="38"/>
        <v>715.11501365815252</v>
      </c>
      <c r="AS69" s="31">
        <f t="shared" ca="1" si="38"/>
        <v>711.77781026108119</v>
      </c>
      <c r="AW69" s="31">
        <f t="shared" si="41"/>
        <v>1250.6587036711751</v>
      </c>
      <c r="AX69" s="31">
        <f t="shared" ca="1" si="41"/>
        <v>942.57939012793838</v>
      </c>
      <c r="AY69" s="31">
        <f t="shared" ca="1" si="41"/>
        <v>937.23810691721337</v>
      </c>
      <c r="AZ69" s="31">
        <f t="shared" ca="1" si="41"/>
        <v>931.92709097801583</v>
      </c>
      <c r="BA69" s="31">
        <f t="shared" ca="1" si="41"/>
        <v>926.64617079580682</v>
      </c>
      <c r="BB69" s="31">
        <f t="shared" ca="1" si="41"/>
        <v>921.39517582796395</v>
      </c>
      <c r="BC69" s="31">
        <f t="shared" ca="1" si="41"/>
        <v>916.17393649827216</v>
      </c>
      <c r="BD69" s="31">
        <f t="shared" ca="1" si="41"/>
        <v>910.98228419144868</v>
      </c>
      <c r="BE69" s="31">
        <f t="shared" ca="1" si="41"/>
        <v>905.82005124769717</v>
      </c>
      <c r="BF69" s="31">
        <f t="shared" ca="1" si="41"/>
        <v>900.6870709572936</v>
      </c>
      <c r="BG69" s="31">
        <f t="shared" ca="1" si="41"/>
        <v>895.58317755520216</v>
      </c>
      <c r="BH69" s="31">
        <f t="shared" ca="1" si="41"/>
        <v>890.50820621572268</v>
      </c>
      <c r="BL69" s="31">
        <f t="shared" ca="1" si="42"/>
        <v>1563.3233795889687</v>
      </c>
      <c r="BM69" s="31">
        <f t="shared" ca="1" si="42"/>
        <v>1119.5169404482961</v>
      </c>
      <c r="BN69" s="31">
        <f t="shared" ca="1" si="42"/>
        <v>1112.0534941786407</v>
      </c>
      <c r="BO69" s="31">
        <f t="shared" ca="1" si="42"/>
        <v>1104.6398042174496</v>
      </c>
      <c r="BP69" s="31">
        <f t="shared" ca="1" si="42"/>
        <v>1097.2755388560001</v>
      </c>
      <c r="BQ69" s="31">
        <f t="shared" ca="1" si="42"/>
        <v>1089.9603685969601</v>
      </c>
      <c r="BR69" s="31">
        <f t="shared" ca="1" si="42"/>
        <v>1082.693966139647</v>
      </c>
      <c r="BS69" s="31">
        <f t="shared" ca="1" si="42"/>
        <v>1075.4760063653828</v>
      </c>
      <c r="BT69" s="31">
        <f t="shared" ca="1" si="42"/>
        <v>1068.3061663229469</v>
      </c>
      <c r="BU69" s="31">
        <f t="shared" ca="1" si="42"/>
        <v>1061.1841252141273</v>
      </c>
      <c r="BV69" s="31">
        <f t="shared" ca="1" si="42"/>
        <v>1054.1095643793665</v>
      </c>
      <c r="BW69" s="31">
        <f t="shared" ca="1" si="42"/>
        <v>1047.0821672835041</v>
      </c>
    </row>
    <row r="70" spans="1:75">
      <c r="A70" s="17">
        <v>63</v>
      </c>
      <c r="B70" s="17">
        <v>0.95</v>
      </c>
      <c r="C70" s="17">
        <f t="shared" si="20"/>
        <v>1.6687159669769889E-2</v>
      </c>
      <c r="D70" s="31">
        <f t="shared" ca="1" si="37"/>
        <v>362.60380864392386</v>
      </c>
      <c r="E70" s="31">
        <f t="shared" ca="1" si="37"/>
        <v>361.54621420204575</v>
      </c>
      <c r="F70" s="31">
        <f t="shared" ca="1" si="37"/>
        <v>360.49170441062302</v>
      </c>
      <c r="G70" s="31">
        <f t="shared" ca="1" si="37"/>
        <v>359.44027027275877</v>
      </c>
      <c r="H70" s="31">
        <f t="shared" ca="1" si="37"/>
        <v>358.39190281779656</v>
      </c>
      <c r="I70" s="31">
        <f t="shared" ca="1" si="36"/>
        <v>357.34659310124465</v>
      </c>
      <c r="J70" s="31">
        <f t="shared" ca="1" si="36"/>
        <v>356.30433220469928</v>
      </c>
      <c r="K70" s="31">
        <f t="shared" ca="1" si="36"/>
        <v>355.26511123576898</v>
      </c>
      <c r="L70" s="31">
        <f t="shared" ca="1" si="36"/>
        <v>354.22892132799791</v>
      </c>
      <c r="M70" s="31">
        <f t="shared" ca="1" si="36"/>
        <v>353.19575364079134</v>
      </c>
      <c r="N70" s="31">
        <f t="shared" ca="1" si="36"/>
        <v>352.16559935933901</v>
      </c>
      <c r="O70" s="31">
        <f t="shared" ca="1" si="36"/>
        <v>351.13844969454095</v>
      </c>
      <c r="S70" s="31">
        <f t="shared" ca="1" si="32"/>
        <v>682.8291755996737</v>
      </c>
      <c r="T70" s="31">
        <f t="shared" ca="1" si="32"/>
        <v>679.98405403467495</v>
      </c>
      <c r="U70" s="31">
        <f t="shared" ca="1" si="32"/>
        <v>677.15078714286381</v>
      </c>
      <c r="V70" s="31">
        <f t="shared" ca="1" si="28"/>
        <v>674.32932552976865</v>
      </c>
      <c r="W70" s="31">
        <f t="shared" ca="1" si="28"/>
        <v>671.51962000672791</v>
      </c>
      <c r="X70" s="31">
        <f t="shared" ca="1" si="28"/>
        <v>668.72162159003312</v>
      </c>
      <c r="Y70" s="31">
        <f t="shared" ca="1" si="28"/>
        <v>665.93528150007478</v>
      </c>
      <c r="Z70" s="31">
        <f t="shared" ca="1" si="28"/>
        <v>663.1605511604912</v>
      </c>
      <c r="AA70" s="31">
        <f t="shared" ca="1" si="28"/>
        <v>660.39738219732237</v>
      </c>
      <c r="AB70" s="31">
        <f t="shared" ca="1" si="28"/>
        <v>657.64572643816678</v>
      </c>
      <c r="AC70" s="31">
        <f t="shared" ca="1" si="28"/>
        <v>654.90553591134119</v>
      </c>
      <c r="AD70" s="31">
        <f t="shared" ca="1" si="28"/>
        <v>652.17676284504398</v>
      </c>
      <c r="AH70" s="31">
        <f t="shared" ca="1" si="38"/>
        <v>799.8784714176337</v>
      </c>
      <c r="AI70" s="31">
        <f t="shared" ca="1" si="38"/>
        <v>796.14570521768485</v>
      </c>
      <c r="AJ70" s="31">
        <f t="shared" ca="1" si="38"/>
        <v>792.43035859333543</v>
      </c>
      <c r="AK70" s="31">
        <f t="shared" ca="1" si="38"/>
        <v>788.73235025323334</v>
      </c>
      <c r="AL70" s="31">
        <f t="shared" ca="1" si="38"/>
        <v>785.0515992853849</v>
      </c>
      <c r="AM70" s="31">
        <f t="shared" ca="1" si="38"/>
        <v>781.38802515538634</v>
      </c>
      <c r="AN70" s="31">
        <f t="shared" ca="1" si="38"/>
        <v>777.74154770466134</v>
      </c>
      <c r="AO70" s="31">
        <f t="shared" ca="1" si="38"/>
        <v>774.11208714870634</v>
      </c>
      <c r="AP70" s="31">
        <f t="shared" ca="1" si="38"/>
        <v>770.49956407534557</v>
      </c>
      <c r="AQ70" s="31">
        <f t="shared" ca="1" si="38"/>
        <v>766.90389944299409</v>
      </c>
      <c r="AR70" s="31">
        <f t="shared" ca="1" si="38"/>
        <v>763.3250145789267</v>
      </c>
      <c r="AS70" s="31">
        <f t="shared" ca="1" si="38"/>
        <v>759.76283117755838</v>
      </c>
      <c r="AW70" s="31">
        <f t="shared" si="41"/>
        <v>1334.9727735815911</v>
      </c>
      <c r="AX70" s="31">
        <f t="shared" ca="1" si="41"/>
        <v>1006.1240681140914</v>
      </c>
      <c r="AY70" s="31">
        <f t="shared" ca="1" si="41"/>
        <v>1000.4226983947782</v>
      </c>
      <c r="AZ70" s="31">
        <f t="shared" ca="1" si="41"/>
        <v>994.75363643720777</v>
      </c>
      <c r="BA70" s="31">
        <f t="shared" ca="1" si="41"/>
        <v>989.11669916406333</v>
      </c>
      <c r="BB70" s="31">
        <f t="shared" ca="1" si="41"/>
        <v>983.51170453546706</v>
      </c>
      <c r="BC70" s="31">
        <f t="shared" ca="1" si="41"/>
        <v>977.93847154309935</v>
      </c>
      <c r="BD70" s="31">
        <f t="shared" ca="1" si="41"/>
        <v>972.39682020435521</v>
      </c>
      <c r="BE70" s="31">
        <f t="shared" ca="1" si="41"/>
        <v>966.88657155653061</v>
      </c>
      <c r="BF70" s="31">
        <f t="shared" ca="1" si="41"/>
        <v>961.40754765104361</v>
      </c>
      <c r="BG70" s="31">
        <f t="shared" ca="1" si="41"/>
        <v>955.95957154768757</v>
      </c>
      <c r="BH70" s="31">
        <f t="shared" ca="1" si="41"/>
        <v>950.54246730891737</v>
      </c>
      <c r="BL70" s="31">
        <f t="shared" ca="1" si="42"/>
        <v>1668.715966976989</v>
      </c>
      <c r="BM70" s="31">
        <f t="shared" ca="1" si="42"/>
        <v>1194.9899926133496</v>
      </c>
      <c r="BN70" s="31">
        <f t="shared" ca="1" si="42"/>
        <v>1187.0233926625938</v>
      </c>
      <c r="BO70" s="31">
        <f t="shared" ca="1" si="42"/>
        <v>1179.1099033781763</v>
      </c>
      <c r="BP70" s="31">
        <f t="shared" ca="1" si="42"/>
        <v>1171.2491706889887</v>
      </c>
      <c r="BQ70" s="31">
        <f t="shared" ca="1" si="42"/>
        <v>1163.4408428843956</v>
      </c>
      <c r="BR70" s="31">
        <f t="shared" ca="1" si="42"/>
        <v>1155.6845705984995</v>
      </c>
      <c r="BS70" s="31">
        <f t="shared" ca="1" si="42"/>
        <v>1147.9800067945096</v>
      </c>
      <c r="BT70" s="31">
        <f t="shared" ca="1" si="42"/>
        <v>1140.3268067492127</v>
      </c>
      <c r="BU70" s="31">
        <f t="shared" ca="1" si="42"/>
        <v>1132.7246280375514</v>
      </c>
      <c r="BV70" s="31">
        <f t="shared" ca="1" si="42"/>
        <v>1125.1731305173012</v>
      </c>
      <c r="BW70" s="31">
        <f t="shared" ca="1" si="42"/>
        <v>1117.6719763138526</v>
      </c>
    </row>
    <row r="71" spans="1:75">
      <c r="A71" s="17">
        <v>64</v>
      </c>
      <c r="B71" s="17">
        <v>0.62</v>
      </c>
      <c r="C71" s="17">
        <f t="shared" si="20"/>
        <v>1.089056736342877E-2</v>
      </c>
      <c r="D71" s="31">
        <f t="shared" ca="1" si="37"/>
        <v>236.64669616761347</v>
      </c>
      <c r="E71" s="31">
        <f t="shared" ca="1" si="37"/>
        <v>235.95647663712458</v>
      </c>
      <c r="F71" s="31">
        <f t="shared" ca="1" si="37"/>
        <v>235.26827024693293</v>
      </c>
      <c r="G71" s="31">
        <f t="shared" ca="1" si="37"/>
        <v>234.58207112537943</v>
      </c>
      <c r="H71" s="31">
        <f t="shared" ca="1" si="37"/>
        <v>233.89787341793038</v>
      </c>
      <c r="I71" s="31">
        <f t="shared" ca="1" si="36"/>
        <v>233.21567128712809</v>
      </c>
      <c r="J71" s="31">
        <f t="shared" ca="1" si="36"/>
        <v>232.53545891254061</v>
      </c>
      <c r="K71" s="31">
        <f t="shared" ca="1" si="36"/>
        <v>231.8572304907124</v>
      </c>
      <c r="L71" s="31">
        <f t="shared" ca="1" si="36"/>
        <v>231.18098023511445</v>
      </c>
      <c r="M71" s="31">
        <f t="shared" ca="1" si="36"/>
        <v>230.5067023760954</v>
      </c>
      <c r="N71" s="31">
        <f t="shared" ca="1" si="36"/>
        <v>229.83439116083179</v>
      </c>
      <c r="O71" s="31">
        <f t="shared" ca="1" si="36"/>
        <v>229.16404085327935</v>
      </c>
      <c r="S71" s="31">
        <f t="shared" ca="1" si="32"/>
        <v>445.63588302294499</v>
      </c>
      <c r="T71" s="31">
        <f t="shared" ca="1" si="32"/>
        <v>443.77906684368264</v>
      </c>
      <c r="U71" s="31">
        <f t="shared" ca="1" si="32"/>
        <v>441.9299873985006</v>
      </c>
      <c r="V71" s="31">
        <f t="shared" ca="1" si="28"/>
        <v>440.0886124510069</v>
      </c>
      <c r="W71" s="31">
        <f t="shared" ca="1" si="28"/>
        <v>438.25490989912771</v>
      </c>
      <c r="X71" s="31">
        <f t="shared" ca="1" si="28"/>
        <v>436.42884777454799</v>
      </c>
      <c r="Y71" s="31">
        <f t="shared" ca="1" si="28"/>
        <v>434.61039424215409</v>
      </c>
      <c r="Z71" s="31">
        <f t="shared" ca="1" si="28"/>
        <v>432.79951759947846</v>
      </c>
      <c r="AA71" s="31">
        <f t="shared" ca="1" si="28"/>
        <v>430.99618627614728</v>
      </c>
      <c r="AB71" s="31">
        <f t="shared" ca="1" si="28"/>
        <v>429.20036883332995</v>
      </c>
      <c r="AC71" s="31">
        <f t="shared" ca="1" si="28"/>
        <v>427.41203396319105</v>
      </c>
      <c r="AD71" s="31">
        <f t="shared" ca="1" si="28"/>
        <v>425.63115048834453</v>
      </c>
      <c r="AH71" s="31">
        <f t="shared" ca="1" si="38"/>
        <v>522.02594976729779</v>
      </c>
      <c r="AI71" s="31">
        <f t="shared" ca="1" si="38"/>
        <v>519.5898286683838</v>
      </c>
      <c r="AJ71" s="31">
        <f t="shared" ca="1" si="38"/>
        <v>517.16507613459783</v>
      </c>
      <c r="AK71" s="31">
        <f t="shared" ca="1" si="38"/>
        <v>514.75163911263655</v>
      </c>
      <c r="AL71" s="31">
        <f t="shared" ca="1" si="38"/>
        <v>512.34946479677751</v>
      </c>
      <c r="AM71" s="31">
        <f t="shared" ca="1" si="38"/>
        <v>509.95850062772587</v>
      </c>
      <c r="AN71" s="31">
        <f t="shared" ca="1" si="38"/>
        <v>507.57869429146319</v>
      </c>
      <c r="AO71" s="31">
        <f t="shared" ca="1" si="38"/>
        <v>505.20999371810308</v>
      </c>
      <c r="AP71" s="31">
        <f t="shared" ca="1" si="38"/>
        <v>502.85234708075183</v>
      </c>
      <c r="AQ71" s="31">
        <f t="shared" ca="1" si="38"/>
        <v>500.50570279437505</v>
      </c>
      <c r="AR71" s="31">
        <f t="shared" ca="1" si="38"/>
        <v>498.17000951466798</v>
      </c>
      <c r="AS71" s="31">
        <f t="shared" ca="1" si="38"/>
        <v>495.84521613693289</v>
      </c>
      <c r="AW71" s="31">
        <f t="shared" si="41"/>
        <v>871.24538907430156</v>
      </c>
      <c r="AX71" s="31">
        <f t="shared" ca="1" si="41"/>
        <v>656.62833919024911</v>
      </c>
      <c r="AY71" s="31">
        <f t="shared" ca="1" si="41"/>
        <v>652.90744526817105</v>
      </c>
      <c r="AZ71" s="31">
        <f t="shared" ca="1" si="41"/>
        <v>649.20763641165149</v>
      </c>
      <c r="BA71" s="31">
        <f t="shared" ca="1" si="41"/>
        <v>645.52879313865185</v>
      </c>
      <c r="BB71" s="31">
        <f t="shared" ca="1" si="41"/>
        <v>641.87079664419957</v>
      </c>
      <c r="BC71" s="31">
        <f t="shared" ca="1" si="41"/>
        <v>638.23352879654908</v>
      </c>
      <c r="BD71" s="31">
        <f t="shared" ca="1" si="41"/>
        <v>634.6168721333687</v>
      </c>
      <c r="BE71" s="31">
        <f t="shared" ca="1" si="41"/>
        <v>631.02070985794637</v>
      </c>
      <c r="BF71" s="31">
        <f t="shared" ca="1" si="41"/>
        <v>627.44492583541796</v>
      </c>
      <c r="BG71" s="31">
        <f t="shared" ca="1" si="41"/>
        <v>623.8894045890172</v>
      </c>
      <c r="BH71" s="31">
        <f t="shared" ca="1" si="41"/>
        <v>620.35403129634608</v>
      </c>
      <c r="BL71" s="31">
        <f t="shared" ca="1" si="42"/>
        <v>1089.056736342877</v>
      </c>
      <c r="BM71" s="31">
        <f t="shared" ca="1" si="42"/>
        <v>779.88820570555447</v>
      </c>
      <c r="BN71" s="31">
        <f t="shared" ca="1" si="42"/>
        <v>774.68895100085069</v>
      </c>
      <c r="BO71" s="31">
        <f t="shared" ca="1" si="42"/>
        <v>769.52435799417833</v>
      </c>
      <c r="BP71" s="31">
        <f t="shared" ca="1" si="42"/>
        <v>764.3941956075505</v>
      </c>
      <c r="BQ71" s="31">
        <f t="shared" ca="1" si="42"/>
        <v>759.29823430350029</v>
      </c>
      <c r="BR71" s="31">
        <f t="shared" ca="1" si="42"/>
        <v>754.2362460748102</v>
      </c>
      <c r="BS71" s="31">
        <f t="shared" ca="1" si="42"/>
        <v>749.20800443431142</v>
      </c>
      <c r="BT71" s="31">
        <f t="shared" ca="1" si="42"/>
        <v>744.2132844047494</v>
      </c>
      <c r="BU71" s="31">
        <f t="shared" ca="1" si="42"/>
        <v>739.25186250871775</v>
      </c>
      <c r="BV71" s="31">
        <f t="shared" ca="1" si="42"/>
        <v>734.32351675865971</v>
      </c>
      <c r="BW71" s="31">
        <f t="shared" ca="1" si="42"/>
        <v>729.42802664693545</v>
      </c>
    </row>
    <row r="72" spans="1:75">
      <c r="A72" s="17">
        <v>65</v>
      </c>
      <c r="B72" s="17">
        <v>0.79</v>
      </c>
      <c r="C72" s="17">
        <f t="shared" si="20"/>
        <v>1.3876690672756015E-2</v>
      </c>
      <c r="D72" s="31">
        <f t="shared" ca="1" si="37"/>
        <v>301.5336935038946</v>
      </c>
      <c r="E72" s="31">
        <f t="shared" ca="1" si="37"/>
        <v>300.65422023117492</v>
      </c>
      <c r="F72" s="31">
        <f t="shared" ca="1" si="37"/>
        <v>299.77731208883392</v>
      </c>
      <c r="G72" s="31">
        <f t="shared" ca="1" si="37"/>
        <v>298.90296159524155</v>
      </c>
      <c r="H72" s="31">
        <f t="shared" ca="1" si="37"/>
        <v>298.03116129058873</v>
      </c>
      <c r="I72" s="31">
        <f t="shared" ca="1" si="36"/>
        <v>297.16190373682451</v>
      </c>
      <c r="J72" s="31">
        <f t="shared" ca="1" si="36"/>
        <v>296.29518151759208</v>
      </c>
      <c r="K72" s="31">
        <f t="shared" ca="1" si="36"/>
        <v>295.43098723816581</v>
      </c>
      <c r="L72" s="31">
        <f t="shared" ca="1" si="36"/>
        <v>294.56931352538777</v>
      </c>
      <c r="M72" s="31">
        <f t="shared" ca="1" si="36"/>
        <v>293.71015302760543</v>
      </c>
      <c r="N72" s="31">
        <f t="shared" ca="1" si="36"/>
        <v>292.85349841460828</v>
      </c>
      <c r="O72" s="31">
        <f t="shared" ca="1" si="36"/>
        <v>291.99934237756565</v>
      </c>
      <c r="S72" s="31">
        <f t="shared" ca="1" si="32"/>
        <v>567.82636707762356</v>
      </c>
      <c r="T72" s="31">
        <f t="shared" ca="1" si="32"/>
        <v>565.46042388146668</v>
      </c>
      <c r="U72" s="31">
        <f t="shared" ca="1" si="32"/>
        <v>563.10433878196045</v>
      </c>
      <c r="V72" s="31">
        <f t="shared" ca="1" si="28"/>
        <v>560.7580707037024</v>
      </c>
      <c r="W72" s="31">
        <f t="shared" ca="1" si="28"/>
        <v>558.42157874243696</v>
      </c>
      <c r="X72" s="31">
        <f t="shared" ca="1" si="28"/>
        <v>556.09482216434344</v>
      </c>
      <c r="Y72" s="31">
        <f t="shared" ca="1" si="28"/>
        <v>553.77776040532547</v>
      </c>
      <c r="Z72" s="31">
        <f t="shared" ca="1" si="28"/>
        <v>551.4703530703033</v>
      </c>
      <c r="AA72" s="31">
        <f t="shared" ca="1" si="28"/>
        <v>549.17255993251024</v>
      </c>
      <c r="AB72" s="31">
        <f t="shared" ca="1" si="28"/>
        <v>546.88434093279147</v>
      </c>
      <c r="AC72" s="31">
        <f t="shared" ca="1" si="28"/>
        <v>544.60565617890484</v>
      </c>
      <c r="AD72" s="31">
        <f t="shared" ca="1" si="28"/>
        <v>542.33646594482616</v>
      </c>
      <c r="AH72" s="31">
        <f t="shared" ca="1" si="38"/>
        <v>665.16209728413753</v>
      </c>
      <c r="AI72" s="31">
        <f t="shared" ca="1" si="38"/>
        <v>662.05800749681168</v>
      </c>
      <c r="AJ72" s="31">
        <f t="shared" ca="1" si="38"/>
        <v>658.96840346182637</v>
      </c>
      <c r="AK72" s="31">
        <f t="shared" ca="1" si="38"/>
        <v>655.89321757900473</v>
      </c>
      <c r="AL72" s="31">
        <f t="shared" ca="1" si="38"/>
        <v>652.83238256363597</v>
      </c>
      <c r="AM72" s="31">
        <f t="shared" ca="1" si="38"/>
        <v>649.78583144500556</v>
      </c>
      <c r="AN72" s="31">
        <f t="shared" ca="1" si="38"/>
        <v>646.75349756492892</v>
      </c>
      <c r="AO72" s="31">
        <f t="shared" ca="1" si="38"/>
        <v>643.73531457629269</v>
      </c>
      <c r="AP72" s="31">
        <f t="shared" ca="1" si="38"/>
        <v>640.73121644160324</v>
      </c>
      <c r="AQ72" s="31">
        <f t="shared" ca="1" si="38"/>
        <v>637.74113743154248</v>
      </c>
      <c r="AR72" s="31">
        <f t="shared" ca="1" si="38"/>
        <v>634.76501212352866</v>
      </c>
      <c r="AS72" s="31">
        <f t="shared" ca="1" si="38"/>
        <v>631.80277540028555</v>
      </c>
      <c r="AW72" s="31">
        <f t="shared" si="41"/>
        <v>1110.1352538204812</v>
      </c>
      <c r="AX72" s="31">
        <f t="shared" ca="1" si="41"/>
        <v>836.67159348434984</v>
      </c>
      <c r="AY72" s="31">
        <f t="shared" ca="1" si="41"/>
        <v>831.93045445460518</v>
      </c>
      <c r="AZ72" s="31">
        <f t="shared" ca="1" si="41"/>
        <v>827.21618187936235</v>
      </c>
      <c r="BA72" s="31">
        <f t="shared" ca="1" si="41"/>
        <v>822.52862351537908</v>
      </c>
      <c r="BB72" s="31">
        <f t="shared" ca="1" si="41"/>
        <v>817.86762798212533</v>
      </c>
      <c r="BC72" s="31">
        <f t="shared" ca="1" si="41"/>
        <v>813.23304475689326</v>
      </c>
      <c r="BD72" s="31">
        <f t="shared" ca="1" si="41"/>
        <v>808.62472416993762</v>
      </c>
      <c r="BE72" s="31">
        <f t="shared" ca="1" si="41"/>
        <v>804.04251739964138</v>
      </c>
      <c r="BF72" s="31">
        <f t="shared" ca="1" si="41"/>
        <v>799.48627646771001</v>
      </c>
      <c r="BG72" s="31">
        <f t="shared" ca="1" si="41"/>
        <v>794.95585423439297</v>
      </c>
      <c r="BH72" s="31">
        <f t="shared" ca="1" si="41"/>
        <v>790.45110439373138</v>
      </c>
      <c r="BL72" s="31">
        <f t="shared" ca="1" si="42"/>
        <v>1387.6690672756015</v>
      </c>
      <c r="BM72" s="31">
        <f t="shared" ca="1" si="42"/>
        <v>993.72852017320668</v>
      </c>
      <c r="BN72" s="31">
        <f t="shared" ca="1" si="42"/>
        <v>987.10366337205176</v>
      </c>
      <c r="BO72" s="31">
        <f t="shared" ca="1" si="42"/>
        <v>980.52297228290479</v>
      </c>
      <c r="BP72" s="31">
        <f t="shared" ca="1" si="42"/>
        <v>973.98615246768543</v>
      </c>
      <c r="BQ72" s="31">
        <f t="shared" ca="1" si="42"/>
        <v>967.49291145123425</v>
      </c>
      <c r="BR72" s="31">
        <f t="shared" ca="1" si="42"/>
        <v>961.04295870822602</v>
      </c>
      <c r="BS72" s="31">
        <f t="shared" ca="1" si="42"/>
        <v>954.63600565017111</v>
      </c>
      <c r="BT72" s="31">
        <f t="shared" ca="1" si="42"/>
        <v>948.27176561250337</v>
      </c>
      <c r="BU72" s="31">
        <f t="shared" ca="1" si="42"/>
        <v>941.94995384175343</v>
      </c>
      <c r="BV72" s="31">
        <f t="shared" ca="1" si="42"/>
        <v>935.67028748280848</v>
      </c>
      <c r="BW72" s="31">
        <f t="shared" ca="1" si="42"/>
        <v>929.43248556625645</v>
      </c>
    </row>
    <row r="73" spans="1:75">
      <c r="A73" s="17">
        <v>66</v>
      </c>
      <c r="B73" s="17">
        <v>0.85</v>
      </c>
      <c r="C73" s="17">
        <f t="shared" ref="C73:C107" si="43">B73/SUM($B$8:$B$107)</f>
        <v>1.4930616546636218E-2</v>
      </c>
      <c r="D73" s="31">
        <f t="shared" ca="1" si="37"/>
        <v>324.43498668140558</v>
      </c>
      <c r="E73" s="31">
        <f t="shared" ca="1" si="37"/>
        <v>323.48871797025146</v>
      </c>
      <c r="F73" s="31">
        <f t="shared" ca="1" si="37"/>
        <v>322.54520920950483</v>
      </c>
      <c r="G73" s="31">
        <f t="shared" ca="1" si="37"/>
        <v>321.60445234931052</v>
      </c>
      <c r="H73" s="31">
        <f t="shared" ca="1" si="37"/>
        <v>320.66643936329166</v>
      </c>
      <c r="I73" s="31">
        <f t="shared" ca="1" si="36"/>
        <v>319.73116224848206</v>
      </c>
      <c r="J73" s="31">
        <f t="shared" ca="1" si="36"/>
        <v>318.79861302525728</v>
      </c>
      <c r="K73" s="31">
        <f t="shared" ca="1" si="36"/>
        <v>317.86878373726699</v>
      </c>
      <c r="L73" s="31">
        <f t="shared" ca="1" si="36"/>
        <v>316.94166645136659</v>
      </c>
      <c r="M73" s="31">
        <f t="shared" ca="1" si="36"/>
        <v>316.01725325755018</v>
      </c>
      <c r="N73" s="31">
        <f t="shared" ca="1" si="36"/>
        <v>315.09553626888231</v>
      </c>
      <c r="O73" s="31">
        <f t="shared" ca="1" si="36"/>
        <v>314.17650762143137</v>
      </c>
      <c r="S73" s="31">
        <f t="shared" ca="1" si="32"/>
        <v>610.95242027339236</v>
      </c>
      <c r="T73" s="31">
        <f t="shared" ca="1" si="32"/>
        <v>608.4067851889198</v>
      </c>
      <c r="U73" s="31">
        <f t="shared" ca="1" si="32"/>
        <v>605.87175691729931</v>
      </c>
      <c r="V73" s="31">
        <f t="shared" ca="1" si="28"/>
        <v>603.34729126347725</v>
      </c>
      <c r="W73" s="31">
        <f t="shared" ca="1" si="28"/>
        <v>600.83334421654604</v>
      </c>
      <c r="X73" s="31">
        <f t="shared" ca="1" si="28"/>
        <v>598.32987194897714</v>
      </c>
      <c r="Y73" s="31">
        <f t="shared" ref="X73:AH125" ca="1" si="44">IF($C73*Y$5&gt;(5%*Y$5),(5%*Y$5)*$B73,$C73*Y$5)</f>
        <v>595.83683081585639</v>
      </c>
      <c r="Z73" s="31">
        <f t="shared" ca="1" si="44"/>
        <v>593.35417735412375</v>
      </c>
      <c r="AA73" s="31">
        <f t="shared" ca="1" si="44"/>
        <v>590.88186828181483</v>
      </c>
      <c r="AB73" s="31">
        <f t="shared" ca="1" si="44"/>
        <v>588.41986049730724</v>
      </c>
      <c r="AC73" s="31">
        <f t="shared" ca="1" si="44"/>
        <v>585.96811107856843</v>
      </c>
      <c r="AD73" s="31">
        <f t="shared" ca="1" si="44"/>
        <v>583.52657728240786</v>
      </c>
      <c r="AH73" s="31">
        <f t="shared" ca="1" si="38"/>
        <v>715.6807375841986</v>
      </c>
      <c r="AI73" s="31">
        <f t="shared" ca="1" si="38"/>
        <v>712.34089414213906</v>
      </c>
      <c r="AJ73" s="31">
        <f t="shared" ca="1" si="38"/>
        <v>709.01663663614227</v>
      </c>
      <c r="AK73" s="31">
        <f t="shared" ca="1" si="38"/>
        <v>705.70789233184041</v>
      </c>
      <c r="AL73" s="31">
        <f t="shared" ca="1" si="38"/>
        <v>702.41458883429186</v>
      </c>
      <c r="AM73" s="31">
        <f t="shared" ca="1" si="38"/>
        <v>699.13665408639838</v>
      </c>
      <c r="AN73" s="31">
        <f t="shared" ca="1" si="38"/>
        <v>695.87401636732864</v>
      </c>
      <c r="AO73" s="31">
        <f t="shared" ca="1" si="38"/>
        <v>692.62660429094785</v>
      </c>
      <c r="AP73" s="31">
        <f t="shared" ca="1" si="38"/>
        <v>689.39434680425666</v>
      </c>
      <c r="AQ73" s="31">
        <f t="shared" ca="1" si="38"/>
        <v>686.17717318583686</v>
      </c>
      <c r="AR73" s="31">
        <f t="shared" ca="1" si="38"/>
        <v>682.97501304430295</v>
      </c>
      <c r="AS73" s="31">
        <f t="shared" ca="1" si="38"/>
        <v>679.78779631676286</v>
      </c>
      <c r="AW73" s="31">
        <f t="shared" si="41"/>
        <v>1194.4493237308975</v>
      </c>
      <c r="AX73" s="31">
        <f t="shared" ca="1" si="41"/>
        <v>900.21627147050299</v>
      </c>
      <c r="AY73" s="31">
        <f t="shared" ca="1" si="41"/>
        <v>895.11504593217012</v>
      </c>
      <c r="AZ73" s="31">
        <f t="shared" ca="1" si="41"/>
        <v>890.04272733855441</v>
      </c>
      <c r="BA73" s="31">
        <f t="shared" ca="1" si="41"/>
        <v>884.9991518836357</v>
      </c>
      <c r="BB73" s="31">
        <f t="shared" ca="1" si="41"/>
        <v>879.98415668962855</v>
      </c>
      <c r="BC73" s="31">
        <f t="shared" ca="1" si="41"/>
        <v>874.99757980172058</v>
      </c>
      <c r="BD73" s="31">
        <f t="shared" ca="1" si="41"/>
        <v>870.03926018284426</v>
      </c>
      <c r="BE73" s="31">
        <f t="shared" ca="1" si="41"/>
        <v>865.10903770847483</v>
      </c>
      <c r="BF73" s="31">
        <f t="shared" ca="1" si="41"/>
        <v>860.20675316146014</v>
      </c>
      <c r="BG73" s="31">
        <f t="shared" ca="1" si="41"/>
        <v>855.33224822687851</v>
      </c>
      <c r="BH73" s="31">
        <f t="shared" ca="1" si="41"/>
        <v>850.48536548692607</v>
      </c>
      <c r="BL73" s="31">
        <f t="shared" ca="1" si="42"/>
        <v>1493.0616546636218</v>
      </c>
      <c r="BM73" s="31">
        <f t="shared" ca="1" si="42"/>
        <v>1069.2015723382603</v>
      </c>
      <c r="BN73" s="31">
        <f t="shared" ca="1" si="42"/>
        <v>1062.073561856005</v>
      </c>
      <c r="BO73" s="31">
        <f t="shared" ca="1" si="42"/>
        <v>1054.9930714436316</v>
      </c>
      <c r="BP73" s="31">
        <f t="shared" ca="1" si="42"/>
        <v>1047.9597843006743</v>
      </c>
      <c r="BQ73" s="31">
        <f t="shared" ca="1" si="42"/>
        <v>1040.9733857386698</v>
      </c>
      <c r="BR73" s="31">
        <f t="shared" ca="1" si="42"/>
        <v>1034.0335631670787</v>
      </c>
      <c r="BS73" s="31">
        <f t="shared" ca="1" si="42"/>
        <v>1027.140006079298</v>
      </c>
      <c r="BT73" s="31">
        <f t="shared" ca="1" si="42"/>
        <v>1020.2924060387694</v>
      </c>
      <c r="BU73" s="31">
        <f t="shared" ca="1" si="42"/>
        <v>1013.4904566651777</v>
      </c>
      <c r="BV73" s="31">
        <f t="shared" ca="1" si="42"/>
        <v>1006.7338536207433</v>
      </c>
      <c r="BW73" s="31">
        <f t="shared" ca="1" si="42"/>
        <v>1000.0222945966051</v>
      </c>
    </row>
    <row r="74" spans="1:75">
      <c r="A74" s="17">
        <v>67</v>
      </c>
      <c r="B74" s="17">
        <v>0.88</v>
      </c>
      <c r="C74" s="17">
        <f t="shared" si="43"/>
        <v>1.545757948357632E-2</v>
      </c>
      <c r="D74" s="31">
        <f t="shared" ca="1" si="37"/>
        <v>335.88563327016112</v>
      </c>
      <c r="E74" s="31">
        <f t="shared" ca="1" si="37"/>
        <v>334.90596683978976</v>
      </c>
      <c r="F74" s="31">
        <f t="shared" ca="1" si="37"/>
        <v>333.92915776984034</v>
      </c>
      <c r="G74" s="31">
        <f t="shared" ca="1" si="37"/>
        <v>332.95519772634503</v>
      </c>
      <c r="H74" s="31">
        <f t="shared" ca="1" si="37"/>
        <v>331.98407839964318</v>
      </c>
      <c r="I74" s="31">
        <f t="shared" ca="1" si="36"/>
        <v>331.01579150431087</v>
      </c>
      <c r="J74" s="31">
        <f t="shared" ca="1" si="36"/>
        <v>330.05032877908991</v>
      </c>
      <c r="K74" s="31">
        <f t="shared" ca="1" si="36"/>
        <v>329.08768198681764</v>
      </c>
      <c r="L74" s="31">
        <f t="shared" ca="1" si="36"/>
        <v>328.12784291435605</v>
      </c>
      <c r="M74" s="31">
        <f t="shared" ca="1" si="36"/>
        <v>327.17080337252253</v>
      </c>
      <c r="N74" s="31">
        <f t="shared" ca="1" si="36"/>
        <v>326.21655519601933</v>
      </c>
      <c r="O74" s="31">
        <f t="shared" ca="1" si="36"/>
        <v>325.26509024336428</v>
      </c>
      <c r="S74" s="31">
        <f t="shared" ca="1" si="32"/>
        <v>632.51544687127682</v>
      </c>
      <c r="T74" s="31">
        <f t="shared" ca="1" si="32"/>
        <v>629.87996584264636</v>
      </c>
      <c r="U74" s="31">
        <f t="shared" ca="1" si="32"/>
        <v>627.25546598496862</v>
      </c>
      <c r="V74" s="31">
        <f t="shared" ca="1" si="32"/>
        <v>624.64190154336472</v>
      </c>
      <c r="W74" s="31">
        <f t="shared" ca="1" si="32"/>
        <v>622.03922695360063</v>
      </c>
      <c r="X74" s="31">
        <f t="shared" ca="1" si="44"/>
        <v>619.44739684129399</v>
      </c>
      <c r="Y74" s="31">
        <f t="shared" ca="1" si="44"/>
        <v>616.86636602112196</v>
      </c>
      <c r="Z74" s="31">
        <f t="shared" ca="1" si="44"/>
        <v>614.29608949603403</v>
      </c>
      <c r="AA74" s="31">
        <f t="shared" ca="1" si="44"/>
        <v>611.73652245646713</v>
      </c>
      <c r="AB74" s="31">
        <f t="shared" ca="1" si="44"/>
        <v>609.18762027956518</v>
      </c>
      <c r="AC74" s="31">
        <f t="shared" ca="1" si="44"/>
        <v>606.64933852840034</v>
      </c>
      <c r="AD74" s="31">
        <f t="shared" ca="1" si="44"/>
        <v>604.12163295119876</v>
      </c>
      <c r="AH74" s="31">
        <f t="shared" ca="1" si="38"/>
        <v>740.94005773422919</v>
      </c>
      <c r="AI74" s="31">
        <f t="shared" ca="1" si="38"/>
        <v>737.48233746480287</v>
      </c>
      <c r="AJ74" s="31">
        <f t="shared" ca="1" si="38"/>
        <v>734.04075322330027</v>
      </c>
      <c r="AK74" s="31">
        <f t="shared" ca="1" si="38"/>
        <v>730.61522970825843</v>
      </c>
      <c r="AL74" s="31">
        <f t="shared" ca="1" si="38"/>
        <v>727.20569196961981</v>
      </c>
      <c r="AM74" s="31">
        <f t="shared" ca="1" si="38"/>
        <v>723.81206540709479</v>
      </c>
      <c r="AN74" s="31">
        <f t="shared" ca="1" si="38"/>
        <v>720.43427576852844</v>
      </c>
      <c r="AO74" s="31">
        <f t="shared" ca="1" si="38"/>
        <v>717.07224914827543</v>
      </c>
      <c r="AP74" s="31">
        <f t="shared" ca="1" si="38"/>
        <v>713.72591198558337</v>
      </c>
      <c r="AQ74" s="31">
        <f t="shared" ca="1" si="38"/>
        <v>710.39519106298405</v>
      </c>
      <c r="AR74" s="31">
        <f t="shared" ca="1" si="38"/>
        <v>707.0800135046901</v>
      </c>
      <c r="AS74" s="31">
        <f t="shared" ca="1" si="38"/>
        <v>703.78030677500158</v>
      </c>
      <c r="AW74" s="31">
        <f t="shared" si="41"/>
        <v>1236.6063586861055</v>
      </c>
      <c r="AX74" s="31">
        <f t="shared" ca="1" si="41"/>
        <v>931.98861046357956</v>
      </c>
      <c r="AY74" s="31">
        <f t="shared" ca="1" si="41"/>
        <v>926.70734167095259</v>
      </c>
      <c r="AZ74" s="31">
        <f t="shared" ca="1" si="41"/>
        <v>921.4560000681505</v>
      </c>
      <c r="BA74" s="31">
        <f t="shared" ca="1" si="41"/>
        <v>916.23441606776407</v>
      </c>
      <c r="BB74" s="31">
        <f t="shared" ca="1" si="41"/>
        <v>911.04242104338016</v>
      </c>
      <c r="BC74" s="31">
        <f t="shared" ca="1" si="41"/>
        <v>905.87984732413429</v>
      </c>
      <c r="BD74" s="31">
        <f t="shared" ca="1" si="41"/>
        <v>900.74652818929758</v>
      </c>
      <c r="BE74" s="31">
        <f t="shared" ca="1" si="41"/>
        <v>895.64229786289161</v>
      </c>
      <c r="BF74" s="31">
        <f t="shared" ca="1" si="41"/>
        <v>890.56699150833526</v>
      </c>
      <c r="BG74" s="31">
        <f t="shared" ca="1" si="41"/>
        <v>885.52044522312133</v>
      </c>
      <c r="BH74" s="31">
        <f t="shared" ca="1" si="41"/>
        <v>880.50249603352358</v>
      </c>
      <c r="BL74" s="31">
        <f t="shared" ca="1" si="42"/>
        <v>1545.7579483576321</v>
      </c>
      <c r="BM74" s="31">
        <f t="shared" ca="1" si="42"/>
        <v>1106.9380984207871</v>
      </c>
      <c r="BN74" s="31">
        <f t="shared" ca="1" si="42"/>
        <v>1099.5585110979816</v>
      </c>
      <c r="BO74" s="31">
        <f t="shared" ca="1" si="42"/>
        <v>1092.2281210239951</v>
      </c>
      <c r="BP74" s="31">
        <f t="shared" ca="1" si="42"/>
        <v>1084.9466002171687</v>
      </c>
      <c r="BQ74" s="31">
        <f t="shared" ca="1" si="42"/>
        <v>1077.7136228823877</v>
      </c>
      <c r="BR74" s="31">
        <f t="shared" ca="1" si="42"/>
        <v>1070.5288653965049</v>
      </c>
      <c r="BS74" s="31">
        <f t="shared" ca="1" si="42"/>
        <v>1063.3920062938616</v>
      </c>
      <c r="BT74" s="31">
        <f t="shared" ca="1" si="42"/>
        <v>1056.3027262519024</v>
      </c>
      <c r="BU74" s="31">
        <f t="shared" ca="1" si="42"/>
        <v>1049.2607080768898</v>
      </c>
      <c r="BV74" s="31">
        <f t="shared" ca="1" si="42"/>
        <v>1042.2656366897106</v>
      </c>
      <c r="BW74" s="31">
        <f t="shared" ca="1" si="42"/>
        <v>1035.3171991117795</v>
      </c>
    </row>
    <row r="75" spans="1:75">
      <c r="A75" s="17">
        <v>68</v>
      </c>
      <c r="B75" s="17">
        <v>0.45</v>
      </c>
      <c r="C75" s="17">
        <f t="shared" si="43"/>
        <v>7.9044440541015271E-3</v>
      </c>
      <c r="D75" s="31">
        <f t="shared" ca="1" si="37"/>
        <v>171.75969883133237</v>
      </c>
      <c r="E75" s="31">
        <f t="shared" ca="1" si="37"/>
        <v>171.2587330430743</v>
      </c>
      <c r="F75" s="31">
        <f t="shared" ca="1" si="37"/>
        <v>170.75922840503196</v>
      </c>
      <c r="G75" s="31">
        <f t="shared" ca="1" si="37"/>
        <v>170.26118065551734</v>
      </c>
      <c r="H75" s="31">
        <f t="shared" ca="1" si="37"/>
        <v>169.76458554527207</v>
      </c>
      <c r="I75" s="31">
        <f t="shared" ca="1" si="36"/>
        <v>169.26943883743169</v>
      </c>
      <c r="J75" s="31">
        <f t="shared" ca="1" si="36"/>
        <v>168.77573630748915</v>
      </c>
      <c r="K75" s="31">
        <f t="shared" ca="1" si="36"/>
        <v>168.28347374325901</v>
      </c>
      <c r="L75" s="31">
        <f t="shared" ca="1" si="36"/>
        <v>167.79264694484115</v>
      </c>
      <c r="M75" s="31">
        <f t="shared" ca="1" si="36"/>
        <v>167.30325172458538</v>
      </c>
      <c r="N75" s="31">
        <f t="shared" ca="1" si="36"/>
        <v>166.81528390705535</v>
      </c>
      <c r="O75" s="31">
        <f t="shared" ca="1" si="36"/>
        <v>166.32873932899309</v>
      </c>
      <c r="S75" s="31">
        <f t="shared" ca="1" si="32"/>
        <v>323.44539896826655</v>
      </c>
      <c r="T75" s="31">
        <f t="shared" ca="1" si="32"/>
        <v>322.09770980589872</v>
      </c>
      <c r="U75" s="31">
        <f t="shared" ca="1" si="32"/>
        <v>320.75563601504081</v>
      </c>
      <c r="V75" s="31">
        <f t="shared" ca="1" si="32"/>
        <v>319.4191541983115</v>
      </c>
      <c r="W75" s="31">
        <f t="shared" ca="1" si="32"/>
        <v>318.08824105581851</v>
      </c>
      <c r="X75" s="31">
        <f t="shared" ca="1" si="44"/>
        <v>316.7628733847526</v>
      </c>
      <c r="Y75" s="31">
        <f t="shared" ca="1" si="44"/>
        <v>315.44302807898282</v>
      </c>
      <c r="Z75" s="31">
        <f t="shared" ca="1" si="44"/>
        <v>314.12868212865374</v>
      </c>
      <c r="AA75" s="31">
        <f t="shared" ca="1" si="44"/>
        <v>312.81981261978433</v>
      </c>
      <c r="AB75" s="31">
        <f t="shared" ca="1" si="44"/>
        <v>311.51639673386853</v>
      </c>
      <c r="AC75" s="31">
        <f t="shared" ca="1" si="44"/>
        <v>310.21841174747743</v>
      </c>
      <c r="AD75" s="31">
        <f t="shared" ca="1" si="44"/>
        <v>308.92583503186296</v>
      </c>
      <c r="AH75" s="31">
        <f t="shared" ca="1" si="38"/>
        <v>378.8898022504581</v>
      </c>
      <c r="AI75" s="31">
        <f t="shared" ca="1" si="38"/>
        <v>377.12164983995598</v>
      </c>
      <c r="AJ75" s="31">
        <f t="shared" ca="1" si="38"/>
        <v>375.36174880736945</v>
      </c>
      <c r="AK75" s="31">
        <f t="shared" ca="1" si="38"/>
        <v>373.61006064626849</v>
      </c>
      <c r="AL75" s="31">
        <f t="shared" ca="1" si="38"/>
        <v>371.86654702991922</v>
      </c>
      <c r="AM75" s="31">
        <f t="shared" ca="1" si="38"/>
        <v>370.13116981044618</v>
      </c>
      <c r="AN75" s="31">
        <f t="shared" ca="1" si="38"/>
        <v>368.40389101799752</v>
      </c>
      <c r="AO75" s="31">
        <f t="shared" ca="1" si="38"/>
        <v>366.68467285991352</v>
      </c>
      <c r="AP75" s="31">
        <f t="shared" ca="1" si="38"/>
        <v>364.97347771990053</v>
      </c>
      <c r="AQ75" s="31">
        <f t="shared" ca="1" si="38"/>
        <v>363.27026815720774</v>
      </c>
      <c r="AR75" s="31">
        <f t="shared" ca="1" si="38"/>
        <v>361.57500690580747</v>
      </c>
      <c r="AS75" s="31">
        <f t="shared" ca="1" si="38"/>
        <v>359.88765687358034</v>
      </c>
      <c r="AW75" s="31">
        <f t="shared" si="41"/>
        <v>632.35552432812221</v>
      </c>
      <c r="AX75" s="31">
        <f t="shared" ca="1" si="41"/>
        <v>476.5850848961486</v>
      </c>
      <c r="AY75" s="31">
        <f t="shared" ca="1" si="41"/>
        <v>473.88443608173708</v>
      </c>
      <c r="AZ75" s="31">
        <f t="shared" ca="1" si="41"/>
        <v>471.19909094394058</v>
      </c>
      <c r="BA75" s="31">
        <f t="shared" ca="1" si="41"/>
        <v>468.52896276192479</v>
      </c>
      <c r="BB75" s="31">
        <f t="shared" ca="1" si="41"/>
        <v>465.87396530627393</v>
      </c>
      <c r="BC75" s="31">
        <f t="shared" ca="1" si="41"/>
        <v>463.23401283620501</v>
      </c>
      <c r="BD75" s="31">
        <f t="shared" ca="1" si="41"/>
        <v>460.6090200967999</v>
      </c>
      <c r="BE75" s="31">
        <f t="shared" ca="1" si="41"/>
        <v>457.99890231625142</v>
      </c>
      <c r="BF75" s="31">
        <f t="shared" ca="1" si="41"/>
        <v>455.40357520312597</v>
      </c>
      <c r="BG75" s="31">
        <f t="shared" ca="1" si="41"/>
        <v>452.82295494364155</v>
      </c>
      <c r="BH75" s="31">
        <f t="shared" ca="1" si="41"/>
        <v>450.25695819896089</v>
      </c>
      <c r="BL75" s="31">
        <f t="shared" ca="1" si="42"/>
        <v>790.44440541015274</v>
      </c>
      <c r="BM75" s="31">
        <f t="shared" ca="1" si="42"/>
        <v>566.04789123790249</v>
      </c>
      <c r="BN75" s="31">
        <f t="shared" ca="1" si="42"/>
        <v>562.27423862964974</v>
      </c>
      <c r="BO75" s="31">
        <f t="shared" ca="1" si="42"/>
        <v>558.5257437054521</v>
      </c>
      <c r="BP75" s="31">
        <f t="shared" ca="1" si="42"/>
        <v>554.8022387474158</v>
      </c>
      <c r="BQ75" s="31">
        <f t="shared" ca="1" si="42"/>
        <v>551.10355715576634</v>
      </c>
      <c r="BR75" s="31">
        <f t="shared" ca="1" si="42"/>
        <v>547.4295334413946</v>
      </c>
      <c r="BS75" s="31">
        <f t="shared" ca="1" si="42"/>
        <v>543.78000321845195</v>
      </c>
      <c r="BT75" s="31">
        <f t="shared" ca="1" si="42"/>
        <v>540.15480319699554</v>
      </c>
      <c r="BU75" s="31">
        <f t="shared" ca="1" si="42"/>
        <v>536.5537711756823</v>
      </c>
      <c r="BV75" s="31">
        <f t="shared" ca="1" si="42"/>
        <v>532.97674603451117</v>
      </c>
      <c r="BW75" s="31">
        <f t="shared" ca="1" si="42"/>
        <v>529.42356772761445</v>
      </c>
    </row>
    <row r="76" spans="1:75">
      <c r="A76" s="17">
        <v>69</v>
      </c>
      <c r="B76" s="17">
        <v>0.46</v>
      </c>
      <c r="C76" s="17">
        <f t="shared" si="43"/>
        <v>8.0800983664148941E-3</v>
      </c>
      <c r="D76" s="31">
        <f t="shared" ca="1" si="37"/>
        <v>175.57658102758421</v>
      </c>
      <c r="E76" s="31">
        <f t="shared" ca="1" si="37"/>
        <v>175.06448266625372</v>
      </c>
      <c r="F76" s="31">
        <f t="shared" ca="1" si="37"/>
        <v>174.55387792514378</v>
      </c>
      <c r="G76" s="31">
        <f t="shared" ca="1" si="37"/>
        <v>174.04476244786215</v>
      </c>
      <c r="H76" s="31">
        <f t="shared" ca="1" si="37"/>
        <v>173.53713189072255</v>
      </c>
      <c r="I76" s="31">
        <f t="shared" ca="1" si="36"/>
        <v>173.03098192270795</v>
      </c>
      <c r="J76" s="31">
        <f t="shared" ca="1" si="36"/>
        <v>172.52630822543335</v>
      </c>
      <c r="K76" s="31">
        <f t="shared" ca="1" si="36"/>
        <v>172.0231064931092</v>
      </c>
      <c r="L76" s="31">
        <f t="shared" ca="1" si="36"/>
        <v>171.52137243250428</v>
      </c>
      <c r="M76" s="31">
        <f t="shared" ca="1" si="36"/>
        <v>171.0211017629095</v>
      </c>
      <c r="N76" s="31">
        <f t="shared" ca="1" si="36"/>
        <v>170.522290216101</v>
      </c>
      <c r="O76" s="31">
        <f t="shared" ca="1" si="36"/>
        <v>170.02493353630405</v>
      </c>
      <c r="S76" s="31">
        <f t="shared" ca="1" si="32"/>
        <v>330.63307450089468</v>
      </c>
      <c r="T76" s="31">
        <f t="shared" ca="1" si="32"/>
        <v>329.25543669047426</v>
      </c>
      <c r="U76" s="31">
        <f t="shared" ca="1" si="32"/>
        <v>327.88353903759725</v>
      </c>
      <c r="V76" s="31">
        <f t="shared" ca="1" si="32"/>
        <v>326.51735762494059</v>
      </c>
      <c r="W76" s="31">
        <f t="shared" ca="1" si="32"/>
        <v>325.15686863483671</v>
      </c>
      <c r="X76" s="31">
        <f t="shared" ca="1" si="44"/>
        <v>323.80204834885819</v>
      </c>
      <c r="Y76" s="31">
        <f t="shared" ca="1" si="44"/>
        <v>322.45287314740466</v>
      </c>
      <c r="Z76" s="31">
        <f t="shared" ca="1" si="44"/>
        <v>321.10931950929046</v>
      </c>
      <c r="AA76" s="31">
        <f t="shared" ca="1" si="44"/>
        <v>319.77136401133509</v>
      </c>
      <c r="AB76" s="31">
        <f t="shared" ca="1" si="44"/>
        <v>318.43898332795447</v>
      </c>
      <c r="AC76" s="31">
        <f t="shared" ca="1" si="44"/>
        <v>317.1121542307547</v>
      </c>
      <c r="AD76" s="31">
        <f t="shared" ca="1" si="44"/>
        <v>315.79085358812659</v>
      </c>
      <c r="AH76" s="31">
        <f t="shared" ca="1" si="38"/>
        <v>387.30957563380161</v>
      </c>
      <c r="AI76" s="31">
        <f t="shared" ca="1" si="38"/>
        <v>385.50213094751058</v>
      </c>
      <c r="AJ76" s="31">
        <f t="shared" ca="1" si="38"/>
        <v>383.70312100308877</v>
      </c>
      <c r="AK76" s="31">
        <f t="shared" ca="1" si="38"/>
        <v>381.91250643840777</v>
      </c>
      <c r="AL76" s="31">
        <f t="shared" ca="1" si="38"/>
        <v>380.13024807502853</v>
      </c>
      <c r="AM76" s="31">
        <f t="shared" ca="1" si="38"/>
        <v>378.35630691734502</v>
      </c>
      <c r="AN76" s="31">
        <f t="shared" ca="1" si="38"/>
        <v>376.59064415173077</v>
      </c>
      <c r="AO76" s="31">
        <f t="shared" ca="1" si="38"/>
        <v>374.83322114568938</v>
      </c>
      <c r="AP76" s="31">
        <f t="shared" ca="1" si="38"/>
        <v>373.08399944700943</v>
      </c>
      <c r="AQ76" s="31">
        <f t="shared" ca="1" si="38"/>
        <v>371.34294078292345</v>
      </c>
      <c r="AR76" s="31">
        <f t="shared" ca="1" si="38"/>
        <v>369.61000705926983</v>
      </c>
      <c r="AS76" s="31">
        <f t="shared" ca="1" si="38"/>
        <v>367.88516035965989</v>
      </c>
      <c r="AW76" s="31">
        <f t="shared" si="41"/>
        <v>646.40786931319155</v>
      </c>
      <c r="AX76" s="31">
        <f t="shared" ca="1" si="41"/>
        <v>487.17586456050748</v>
      </c>
      <c r="AY76" s="31">
        <f t="shared" ca="1" si="41"/>
        <v>484.41520132799792</v>
      </c>
      <c r="AZ76" s="31">
        <f t="shared" ca="1" si="41"/>
        <v>481.6701818538059</v>
      </c>
      <c r="BA76" s="31">
        <f t="shared" ca="1" si="41"/>
        <v>478.94071748996754</v>
      </c>
      <c r="BB76" s="31">
        <f t="shared" ca="1" si="41"/>
        <v>476.22672009085778</v>
      </c>
      <c r="BC76" s="31">
        <f t="shared" ca="1" si="41"/>
        <v>473.52810201034288</v>
      </c>
      <c r="BD76" s="31">
        <f t="shared" ca="1" si="41"/>
        <v>470.844776098951</v>
      </c>
      <c r="BE76" s="31">
        <f t="shared" ca="1" si="41"/>
        <v>468.17665570105697</v>
      </c>
      <c r="BF76" s="31">
        <f t="shared" ca="1" si="41"/>
        <v>465.5236546520843</v>
      </c>
      <c r="BG76" s="31">
        <f t="shared" ca="1" si="41"/>
        <v>462.88568727572243</v>
      </c>
      <c r="BH76" s="31">
        <f t="shared" ca="1" si="41"/>
        <v>460.26266838115998</v>
      </c>
      <c r="BL76" s="31">
        <f t="shared" ca="1" si="42"/>
        <v>808.00983664148941</v>
      </c>
      <c r="BM76" s="31">
        <f t="shared" ca="1" si="42"/>
        <v>578.62673326541142</v>
      </c>
      <c r="BN76" s="31">
        <f t="shared" ca="1" si="42"/>
        <v>574.76922171030856</v>
      </c>
      <c r="BO76" s="31">
        <f t="shared" ca="1" si="42"/>
        <v>570.93742689890655</v>
      </c>
      <c r="BP76" s="31">
        <f t="shared" ca="1" si="42"/>
        <v>567.13117738624715</v>
      </c>
      <c r="BQ76" s="31">
        <f t="shared" ca="1" si="42"/>
        <v>563.35030287033885</v>
      </c>
      <c r="BR76" s="31">
        <f t="shared" ca="1" si="42"/>
        <v>559.59463418453663</v>
      </c>
      <c r="BS76" s="31">
        <f t="shared" ca="1" si="42"/>
        <v>555.86400328997308</v>
      </c>
      <c r="BT76" s="31">
        <f t="shared" ca="1" si="42"/>
        <v>552.15824326803988</v>
      </c>
      <c r="BU76" s="31">
        <f t="shared" ca="1" si="42"/>
        <v>548.47718831291968</v>
      </c>
      <c r="BV76" s="31">
        <f t="shared" ca="1" si="42"/>
        <v>544.82067372416691</v>
      </c>
      <c r="BW76" s="31">
        <f t="shared" ca="1" si="42"/>
        <v>541.18853589933917</v>
      </c>
    </row>
    <row r="77" spans="1:75">
      <c r="A77" s="17">
        <v>70</v>
      </c>
      <c r="B77" s="17">
        <v>0.33</v>
      </c>
      <c r="C77" s="17">
        <f t="shared" si="43"/>
        <v>5.7965923063411206E-3</v>
      </c>
      <c r="D77" s="31">
        <f t="shared" ca="1" si="37"/>
        <v>125.95711247631043</v>
      </c>
      <c r="E77" s="31">
        <f t="shared" ca="1" si="37"/>
        <v>125.58973756492118</v>
      </c>
      <c r="F77" s="31">
        <f t="shared" ca="1" si="37"/>
        <v>125.22343416369013</v>
      </c>
      <c r="G77" s="31">
        <f t="shared" ca="1" si="37"/>
        <v>124.85819914737939</v>
      </c>
      <c r="H77" s="31">
        <f t="shared" ca="1" si="37"/>
        <v>124.49402939986619</v>
      </c>
      <c r="I77" s="31">
        <f t="shared" ca="1" si="36"/>
        <v>124.13092181411659</v>
      </c>
      <c r="J77" s="31">
        <f t="shared" ca="1" si="36"/>
        <v>123.76887329215873</v>
      </c>
      <c r="K77" s="31">
        <f t="shared" ca="1" si="36"/>
        <v>123.40788074505663</v>
      </c>
      <c r="L77" s="31">
        <f t="shared" ca="1" si="36"/>
        <v>123.04794109288352</v>
      </c>
      <c r="M77" s="31">
        <f t="shared" ca="1" si="36"/>
        <v>122.68905126469596</v>
      </c>
      <c r="N77" s="31">
        <f t="shared" ca="1" si="36"/>
        <v>122.33120819850726</v>
      </c>
      <c r="O77" s="31">
        <f t="shared" ca="1" si="36"/>
        <v>121.97440884126162</v>
      </c>
      <c r="S77" s="31">
        <f t="shared" ca="1" si="32"/>
        <v>237.19329257672882</v>
      </c>
      <c r="T77" s="31">
        <f t="shared" ca="1" si="32"/>
        <v>236.20498719099243</v>
      </c>
      <c r="U77" s="31">
        <f t="shared" ca="1" si="32"/>
        <v>235.22079974436326</v>
      </c>
      <c r="V77" s="31">
        <f t="shared" ca="1" si="32"/>
        <v>234.24071307876179</v>
      </c>
      <c r="W77" s="31">
        <f t="shared" ca="1" si="32"/>
        <v>233.26471010760028</v>
      </c>
      <c r="X77" s="31">
        <f t="shared" ca="1" si="44"/>
        <v>232.29277381548525</v>
      </c>
      <c r="Y77" s="31">
        <f t="shared" ca="1" si="44"/>
        <v>231.32488725792078</v>
      </c>
      <c r="Z77" s="31">
        <f t="shared" ca="1" si="44"/>
        <v>230.36103356101279</v>
      </c>
      <c r="AA77" s="31">
        <f t="shared" ca="1" si="44"/>
        <v>229.4011959211752</v>
      </c>
      <c r="AB77" s="31">
        <f t="shared" ca="1" si="44"/>
        <v>228.44535760483694</v>
      </c>
      <c r="AC77" s="31">
        <f t="shared" ca="1" si="44"/>
        <v>227.49350194815014</v>
      </c>
      <c r="AD77" s="31">
        <f t="shared" ca="1" si="44"/>
        <v>226.54561235669954</v>
      </c>
      <c r="AH77" s="31">
        <f t="shared" ca="1" si="38"/>
        <v>277.85252165033597</v>
      </c>
      <c r="AI77" s="31">
        <f t="shared" ca="1" si="38"/>
        <v>276.5558765493011</v>
      </c>
      <c r="AJ77" s="31">
        <f t="shared" ca="1" si="38"/>
        <v>275.2652824587376</v>
      </c>
      <c r="AK77" s="31">
        <f t="shared" ca="1" si="38"/>
        <v>273.9807111405969</v>
      </c>
      <c r="AL77" s="31">
        <f t="shared" ca="1" si="38"/>
        <v>272.70213448860744</v>
      </c>
      <c r="AM77" s="31">
        <f t="shared" ca="1" si="38"/>
        <v>271.42952452766059</v>
      </c>
      <c r="AN77" s="31">
        <f t="shared" ca="1" si="38"/>
        <v>270.16285341319821</v>
      </c>
      <c r="AO77" s="31">
        <f t="shared" ca="1" si="38"/>
        <v>268.90209343060332</v>
      </c>
      <c r="AP77" s="31">
        <f t="shared" ca="1" si="38"/>
        <v>267.64721699459375</v>
      </c>
      <c r="AQ77" s="31">
        <f t="shared" ca="1" si="38"/>
        <v>266.39819664861903</v>
      </c>
      <c r="AR77" s="31">
        <f t="shared" ca="1" si="38"/>
        <v>265.15500506425883</v>
      </c>
      <c r="AS77" s="31">
        <f t="shared" ca="1" si="38"/>
        <v>263.91761504062561</v>
      </c>
      <c r="AW77" s="31">
        <f t="shared" si="41"/>
        <v>463.72738450728963</v>
      </c>
      <c r="AX77" s="31">
        <f t="shared" ca="1" si="41"/>
        <v>349.49572892384236</v>
      </c>
      <c r="AY77" s="31">
        <f t="shared" ca="1" si="41"/>
        <v>347.51525312660726</v>
      </c>
      <c r="AZ77" s="31">
        <f t="shared" ca="1" si="41"/>
        <v>345.54600002555645</v>
      </c>
      <c r="BA77" s="31">
        <f t="shared" ca="1" si="41"/>
        <v>343.58790602541154</v>
      </c>
      <c r="BB77" s="31">
        <f t="shared" ca="1" si="41"/>
        <v>341.6409078912676</v>
      </c>
      <c r="BC77" s="31">
        <f t="shared" ca="1" si="41"/>
        <v>339.70494274655039</v>
      </c>
      <c r="BD77" s="31">
        <f t="shared" ca="1" si="41"/>
        <v>337.77994807098662</v>
      </c>
      <c r="BE77" s="31">
        <f t="shared" ca="1" si="41"/>
        <v>335.86586169858441</v>
      </c>
      <c r="BF77" s="31">
        <f t="shared" ca="1" si="41"/>
        <v>333.96262181562577</v>
      </c>
      <c r="BG77" s="31">
        <f t="shared" ca="1" si="41"/>
        <v>332.07016695867048</v>
      </c>
      <c r="BH77" s="31">
        <f t="shared" ca="1" si="41"/>
        <v>330.18843601257134</v>
      </c>
      <c r="BL77" s="31">
        <f t="shared" ca="1" si="42"/>
        <v>579.65923063411208</v>
      </c>
      <c r="BM77" s="31">
        <f t="shared" ca="1" si="42"/>
        <v>415.1017869077952</v>
      </c>
      <c r="BN77" s="31">
        <f t="shared" ca="1" si="42"/>
        <v>412.3344416617432</v>
      </c>
      <c r="BO77" s="31">
        <f t="shared" ca="1" si="42"/>
        <v>409.58554538399824</v>
      </c>
      <c r="BP77" s="31">
        <f t="shared" ca="1" si="42"/>
        <v>406.85497508143828</v>
      </c>
      <c r="BQ77" s="31">
        <f t="shared" ca="1" si="42"/>
        <v>404.14260858089534</v>
      </c>
      <c r="BR77" s="31">
        <f t="shared" ca="1" si="42"/>
        <v>401.44832452368939</v>
      </c>
      <c r="BS77" s="31">
        <f t="shared" ca="1" si="42"/>
        <v>398.77200236019809</v>
      </c>
      <c r="BT77" s="31">
        <f t="shared" ca="1" si="42"/>
        <v>396.11352234446349</v>
      </c>
      <c r="BU77" s="31">
        <f t="shared" ca="1" si="42"/>
        <v>393.47276552883375</v>
      </c>
      <c r="BV77" s="31">
        <f t="shared" ca="1" si="42"/>
        <v>390.84961375864157</v>
      </c>
      <c r="BW77" s="31">
        <f t="shared" ca="1" si="42"/>
        <v>388.24394966691733</v>
      </c>
    </row>
    <row r="78" spans="1:75">
      <c r="A78" s="17">
        <v>71</v>
      </c>
      <c r="B78" s="17">
        <v>0.14000000000000001</v>
      </c>
      <c r="C78" s="17">
        <f t="shared" si="43"/>
        <v>2.4591603723871421E-3</v>
      </c>
      <c r="D78" s="31">
        <f t="shared" ca="1" si="37"/>
        <v>53.436350747525637</v>
      </c>
      <c r="E78" s="31">
        <f t="shared" ca="1" si="37"/>
        <v>53.280494724512018</v>
      </c>
      <c r="F78" s="31">
        <f t="shared" ca="1" si="37"/>
        <v>53.125093281565512</v>
      </c>
      <c r="G78" s="31">
        <f t="shared" ca="1" si="37"/>
        <v>52.970145092827622</v>
      </c>
      <c r="H78" s="31">
        <f t="shared" ca="1" si="37"/>
        <v>52.81564883630687</v>
      </c>
      <c r="I78" s="31">
        <f t="shared" ca="1" si="36"/>
        <v>52.661603193867649</v>
      </c>
      <c r="J78" s="31">
        <f t="shared" ca="1" si="36"/>
        <v>52.508006851218859</v>
      </c>
      <c r="K78" s="31">
        <f t="shared" ca="1" si="36"/>
        <v>52.354858497902811</v>
      </c>
      <c r="L78" s="31">
        <f t="shared" ca="1" si="36"/>
        <v>52.202156827283922</v>
      </c>
      <c r="M78" s="31">
        <f t="shared" ca="1" si="36"/>
        <v>52.049900536537677</v>
      </c>
      <c r="N78" s="31">
        <f t="shared" ca="1" si="36"/>
        <v>51.898088326639446</v>
      </c>
      <c r="O78" s="31">
        <f t="shared" ca="1" si="36"/>
        <v>51.746718902353415</v>
      </c>
      <c r="S78" s="31">
        <f t="shared" ca="1" si="32"/>
        <v>100.62745745679405</v>
      </c>
      <c r="T78" s="31">
        <f t="shared" ca="1" si="32"/>
        <v>100.2081763840574</v>
      </c>
      <c r="U78" s="31">
        <f t="shared" ca="1" si="32"/>
        <v>99.790642315790478</v>
      </c>
      <c r="V78" s="31">
        <f t="shared" ca="1" si="32"/>
        <v>99.374847972808027</v>
      </c>
      <c r="W78" s="31">
        <f t="shared" ca="1" si="32"/>
        <v>98.960786106254659</v>
      </c>
      <c r="X78" s="31">
        <f t="shared" ca="1" si="44"/>
        <v>98.5484494974786</v>
      </c>
      <c r="Y78" s="31">
        <f t="shared" ca="1" si="44"/>
        <v>98.137830957905777</v>
      </c>
      <c r="Z78" s="31">
        <f t="shared" ca="1" si="44"/>
        <v>97.728923328914519</v>
      </c>
      <c r="AA78" s="31">
        <f t="shared" ca="1" si="44"/>
        <v>97.321719481710687</v>
      </c>
      <c r="AB78" s="31">
        <f t="shared" ca="1" si="44"/>
        <v>96.916212317203559</v>
      </c>
      <c r="AC78" s="31">
        <f t="shared" ca="1" si="44"/>
        <v>96.512394765881879</v>
      </c>
      <c r="AD78" s="31">
        <f t="shared" ca="1" si="44"/>
        <v>96.110259787690723</v>
      </c>
      <c r="AH78" s="31">
        <f t="shared" ca="1" si="38"/>
        <v>117.87682736680921</v>
      </c>
      <c r="AI78" s="31">
        <f t="shared" ca="1" si="38"/>
        <v>117.32673550576411</v>
      </c>
      <c r="AJ78" s="31">
        <f t="shared" ca="1" si="38"/>
        <v>116.77921074007051</v>
      </c>
      <c r="AK78" s="31">
        <f t="shared" ca="1" si="38"/>
        <v>116.2342410899502</v>
      </c>
      <c r="AL78" s="31">
        <f t="shared" ca="1" si="38"/>
        <v>115.69181463153043</v>
      </c>
      <c r="AM78" s="31">
        <f t="shared" ca="1" si="38"/>
        <v>115.15191949658328</v>
      </c>
      <c r="AN78" s="31">
        <f t="shared" ca="1" si="38"/>
        <v>114.61454387226591</v>
      </c>
      <c r="AO78" s="31">
        <f t="shared" ca="1" si="38"/>
        <v>114.07967600086201</v>
      </c>
      <c r="AP78" s="31">
        <f t="shared" ca="1" si="38"/>
        <v>113.54730417952463</v>
      </c>
      <c r="AQ78" s="31">
        <f t="shared" ca="1" si="38"/>
        <v>113.0174167600202</v>
      </c>
      <c r="AR78" s="31">
        <f t="shared" ca="1" si="38"/>
        <v>112.49000214847344</v>
      </c>
      <c r="AS78" s="31">
        <f t="shared" ca="1" si="38"/>
        <v>111.9650488051139</v>
      </c>
      <c r="AW78" s="31">
        <f t="shared" si="41"/>
        <v>196.73282979097138</v>
      </c>
      <c r="AX78" s="31">
        <f t="shared" ca="1" si="41"/>
        <v>148.27091530102405</v>
      </c>
      <c r="AY78" s="31">
        <f t="shared" ca="1" si="41"/>
        <v>147.43071344765156</v>
      </c>
      <c r="AZ78" s="31">
        <f t="shared" ca="1" si="41"/>
        <v>146.59527273811486</v>
      </c>
      <c r="BA78" s="31">
        <f t="shared" ca="1" si="41"/>
        <v>145.76456619259883</v>
      </c>
      <c r="BB78" s="31">
        <f t="shared" ca="1" si="41"/>
        <v>144.93856698417412</v>
      </c>
      <c r="BC78" s="31">
        <f t="shared" ca="1" si="41"/>
        <v>144.11724843793047</v>
      </c>
      <c r="BD78" s="31">
        <f t="shared" ca="1" si="41"/>
        <v>143.30058403011554</v>
      </c>
      <c r="BE78" s="31">
        <f t="shared" ca="1" si="41"/>
        <v>142.48854738727823</v>
      </c>
      <c r="BF78" s="31">
        <f t="shared" ca="1" si="41"/>
        <v>141.68111228541699</v>
      </c>
      <c r="BG78" s="31">
        <f t="shared" ca="1" si="41"/>
        <v>140.87825264913295</v>
      </c>
      <c r="BH78" s="31">
        <f t="shared" ca="1" si="41"/>
        <v>140.07994255078785</v>
      </c>
      <c r="BL78" s="31">
        <f t="shared" ca="1" si="42"/>
        <v>245.91603723871421</v>
      </c>
      <c r="BM78" s="31">
        <f t="shared" ca="1" si="42"/>
        <v>176.10378838512526</v>
      </c>
      <c r="BN78" s="31">
        <f t="shared" ca="1" si="42"/>
        <v>174.92976312922437</v>
      </c>
      <c r="BO78" s="31">
        <f t="shared" ca="1" si="42"/>
        <v>173.76356470836288</v>
      </c>
      <c r="BP78" s="31">
        <f t="shared" ca="1" si="42"/>
        <v>172.60514094364049</v>
      </c>
      <c r="BQ78" s="31">
        <f t="shared" ca="1" si="42"/>
        <v>171.45444000401622</v>
      </c>
      <c r="BR78" s="31">
        <f t="shared" ca="1" si="42"/>
        <v>170.31141040398944</v>
      </c>
      <c r="BS78" s="31">
        <f t="shared" ca="1" si="42"/>
        <v>169.17600100129619</v>
      </c>
      <c r="BT78" s="31">
        <f t="shared" ca="1" si="42"/>
        <v>168.04816099462087</v>
      </c>
      <c r="BU78" s="31">
        <f t="shared" ca="1" si="42"/>
        <v>166.9278399213234</v>
      </c>
      <c r="BV78" s="31">
        <f t="shared" ca="1" si="42"/>
        <v>165.81498765518126</v>
      </c>
      <c r="BW78" s="31">
        <f t="shared" ca="1" si="42"/>
        <v>164.70955440414673</v>
      </c>
    </row>
    <row r="79" spans="1:75">
      <c r="A79" s="17">
        <v>72</v>
      </c>
      <c r="B79" s="17">
        <v>0.25</v>
      </c>
      <c r="C79" s="17">
        <f t="shared" si="43"/>
        <v>4.3913578078341817E-3</v>
      </c>
      <c r="D79" s="31">
        <f t="shared" ca="1" si="37"/>
        <v>95.42205490629577</v>
      </c>
      <c r="E79" s="31">
        <f t="shared" ca="1" si="37"/>
        <v>95.143740579485723</v>
      </c>
      <c r="F79" s="31">
        <f t="shared" ca="1" si="37"/>
        <v>94.866238002795541</v>
      </c>
      <c r="G79" s="31">
        <f t="shared" ca="1" si="37"/>
        <v>94.589544808620744</v>
      </c>
      <c r="H79" s="31">
        <f t="shared" ca="1" si="37"/>
        <v>94.313658636262261</v>
      </c>
      <c r="I79" s="31">
        <f t="shared" ca="1" si="36"/>
        <v>94.038577131906493</v>
      </c>
      <c r="J79" s="31">
        <f t="shared" ca="1" si="36"/>
        <v>93.76429794860509</v>
      </c>
      <c r="K79" s="31">
        <f t="shared" ca="1" si="36"/>
        <v>93.490818746255002</v>
      </c>
      <c r="L79" s="31">
        <f t="shared" ca="1" si="36"/>
        <v>93.218137191578407</v>
      </c>
      <c r="M79" s="31">
        <f t="shared" ca="1" si="36"/>
        <v>92.946250958102993</v>
      </c>
      <c r="N79" s="31">
        <f t="shared" ca="1" si="36"/>
        <v>92.675157726141848</v>
      </c>
      <c r="O79" s="31">
        <f t="shared" ca="1" si="36"/>
        <v>92.404855182773943</v>
      </c>
      <c r="S79" s="31">
        <f t="shared" ca="1" si="32"/>
        <v>179.69188831570364</v>
      </c>
      <c r="T79" s="31">
        <f t="shared" ca="1" si="32"/>
        <v>178.94317211438818</v>
      </c>
      <c r="U79" s="31">
        <f t="shared" ca="1" si="32"/>
        <v>178.19757556391156</v>
      </c>
      <c r="V79" s="31">
        <f t="shared" ca="1" si="32"/>
        <v>177.4550856657286</v>
      </c>
      <c r="W79" s="31">
        <f t="shared" ca="1" si="32"/>
        <v>176.71568947545472</v>
      </c>
      <c r="X79" s="31">
        <f t="shared" ca="1" si="44"/>
        <v>175.97937410264032</v>
      </c>
      <c r="Y79" s="31">
        <f t="shared" ca="1" si="44"/>
        <v>175.24612671054601</v>
      </c>
      <c r="Z79" s="31">
        <f t="shared" ca="1" si="44"/>
        <v>174.51593451591876</v>
      </c>
      <c r="AA79" s="31">
        <f t="shared" ca="1" si="44"/>
        <v>173.78878478876908</v>
      </c>
      <c r="AB79" s="31">
        <f t="shared" ca="1" si="44"/>
        <v>173.06466485214918</v>
      </c>
      <c r="AC79" s="31">
        <f t="shared" ca="1" si="44"/>
        <v>172.34356208193191</v>
      </c>
      <c r="AD79" s="31">
        <f t="shared" ca="1" si="44"/>
        <v>171.62546390659054</v>
      </c>
      <c r="AH79" s="31">
        <f t="shared" ca="1" si="38"/>
        <v>210.49433458358783</v>
      </c>
      <c r="AI79" s="31">
        <f t="shared" ca="1" si="38"/>
        <v>209.51202768886444</v>
      </c>
      <c r="AJ79" s="31">
        <f t="shared" ca="1" si="38"/>
        <v>208.53430489298302</v>
      </c>
      <c r="AK79" s="31">
        <f t="shared" ca="1" si="38"/>
        <v>207.56114480348248</v>
      </c>
      <c r="AL79" s="31">
        <f t="shared" ca="1" si="38"/>
        <v>206.5925261277329</v>
      </c>
      <c r="AM79" s="31">
        <f t="shared" ca="1" si="38"/>
        <v>205.62842767247011</v>
      </c>
      <c r="AN79" s="31">
        <f t="shared" ca="1" si="38"/>
        <v>204.66882834333194</v>
      </c>
      <c r="AO79" s="31">
        <f t="shared" ca="1" si="38"/>
        <v>203.71370714439641</v>
      </c>
      <c r="AP79" s="31">
        <f t="shared" ca="1" si="38"/>
        <v>202.76304317772252</v>
      </c>
      <c r="AQ79" s="31">
        <f t="shared" ca="1" si="38"/>
        <v>201.8168156428932</v>
      </c>
      <c r="AR79" s="31">
        <f t="shared" ca="1" si="38"/>
        <v>200.8750038365597</v>
      </c>
      <c r="AS79" s="31">
        <f t="shared" ca="1" si="38"/>
        <v>199.93758715198908</v>
      </c>
      <c r="AW79" s="31">
        <f t="shared" si="41"/>
        <v>351.30862462673451</v>
      </c>
      <c r="AX79" s="31">
        <f t="shared" ca="1" si="41"/>
        <v>264.76949160897146</v>
      </c>
      <c r="AY79" s="31">
        <f t="shared" ca="1" si="41"/>
        <v>263.26913115652059</v>
      </c>
      <c r="AZ79" s="31">
        <f t="shared" ca="1" si="41"/>
        <v>261.77727274663368</v>
      </c>
      <c r="BA79" s="31">
        <f t="shared" ca="1" si="41"/>
        <v>260.29386820106936</v>
      </c>
      <c r="BB79" s="31">
        <f t="shared" ca="1" si="41"/>
        <v>258.81886961459662</v>
      </c>
      <c r="BC79" s="31">
        <f t="shared" ca="1" si="41"/>
        <v>257.35222935344723</v>
      </c>
      <c r="BD79" s="31">
        <f t="shared" ca="1" si="41"/>
        <v>255.89390005377771</v>
      </c>
      <c r="BE79" s="31">
        <f t="shared" ca="1" si="41"/>
        <v>254.44383462013965</v>
      </c>
      <c r="BF79" s="31">
        <f t="shared" ca="1" si="41"/>
        <v>253.00198622395888</v>
      </c>
      <c r="BG79" s="31">
        <f t="shared" ca="1" si="41"/>
        <v>251.56830830202307</v>
      </c>
      <c r="BH79" s="31">
        <f t="shared" ca="1" si="41"/>
        <v>250.14275455497827</v>
      </c>
      <c r="BL79" s="31">
        <f t="shared" ca="1" si="42"/>
        <v>439.13578078341817</v>
      </c>
      <c r="BM79" s="31">
        <f t="shared" ca="1" si="42"/>
        <v>314.47105068772362</v>
      </c>
      <c r="BN79" s="31">
        <f t="shared" ca="1" si="42"/>
        <v>312.37457701647207</v>
      </c>
      <c r="BO79" s="31">
        <f t="shared" ca="1" si="42"/>
        <v>310.29207983636223</v>
      </c>
      <c r="BP79" s="31">
        <f t="shared" ca="1" si="42"/>
        <v>308.22346597078655</v>
      </c>
      <c r="BQ79" s="31">
        <f t="shared" ca="1" si="42"/>
        <v>306.16864286431462</v>
      </c>
      <c r="BR79" s="31">
        <f t="shared" ca="1" si="42"/>
        <v>304.1275185785525</v>
      </c>
      <c r="BS79" s="31">
        <f t="shared" ca="1" si="42"/>
        <v>302.10000178802886</v>
      </c>
      <c r="BT79" s="31">
        <f t="shared" ca="1" si="42"/>
        <v>300.08600177610867</v>
      </c>
      <c r="BU79" s="31">
        <f t="shared" ca="1" si="42"/>
        <v>298.0854284309346</v>
      </c>
      <c r="BV79" s="31">
        <f t="shared" ca="1" si="42"/>
        <v>296.09819224139505</v>
      </c>
      <c r="BW79" s="31">
        <f t="shared" ca="1" si="42"/>
        <v>294.12420429311913</v>
      </c>
    </row>
    <row r="80" spans="1:75">
      <c r="A80" s="17">
        <v>73</v>
      </c>
      <c r="B80" s="17">
        <v>0.61</v>
      </c>
      <c r="C80" s="17">
        <f t="shared" si="43"/>
        <v>1.0714913051115403E-2</v>
      </c>
      <c r="D80" s="31">
        <f t="shared" ca="1" si="37"/>
        <v>232.82981397136166</v>
      </c>
      <c r="E80" s="31">
        <f t="shared" ca="1" si="37"/>
        <v>232.15072701394516</v>
      </c>
      <c r="F80" s="31">
        <f t="shared" ca="1" si="37"/>
        <v>231.47362072682111</v>
      </c>
      <c r="G80" s="31">
        <f t="shared" ca="1" si="37"/>
        <v>230.79848933303461</v>
      </c>
      <c r="H80" s="31">
        <f t="shared" ca="1" si="37"/>
        <v>230.12532707247991</v>
      </c>
      <c r="I80" s="31">
        <f t="shared" ca="1" si="36"/>
        <v>229.45412820185183</v>
      </c>
      <c r="J80" s="31">
        <f t="shared" ca="1" si="36"/>
        <v>228.78488699459641</v>
      </c>
      <c r="K80" s="31">
        <f t="shared" ca="1" si="36"/>
        <v>228.11759774086221</v>
      </c>
      <c r="L80" s="31">
        <f t="shared" ca="1" si="36"/>
        <v>227.45225474745132</v>
      </c>
      <c r="M80" s="31">
        <f t="shared" ca="1" si="36"/>
        <v>226.78885233777129</v>
      </c>
      <c r="N80" s="31">
        <f t="shared" ca="1" si="36"/>
        <v>226.1273848517861</v>
      </c>
      <c r="O80" s="31">
        <f t="shared" ca="1" si="36"/>
        <v>225.46784664596839</v>
      </c>
      <c r="S80" s="31">
        <f t="shared" ca="1" si="32"/>
        <v>438.44820749031686</v>
      </c>
      <c r="T80" s="31">
        <f t="shared" ca="1" si="32"/>
        <v>436.62133995910716</v>
      </c>
      <c r="U80" s="31">
        <f t="shared" ca="1" si="32"/>
        <v>434.80208437594416</v>
      </c>
      <c r="V80" s="31">
        <f t="shared" ca="1" si="32"/>
        <v>432.99040902437775</v>
      </c>
      <c r="W80" s="31">
        <f t="shared" ca="1" si="32"/>
        <v>431.18628232010951</v>
      </c>
      <c r="X80" s="31">
        <f t="shared" ca="1" si="44"/>
        <v>429.38967281044239</v>
      </c>
      <c r="Y80" s="31">
        <f t="shared" ca="1" si="44"/>
        <v>427.60054917373225</v>
      </c>
      <c r="Z80" s="31">
        <f t="shared" ca="1" si="44"/>
        <v>425.81888021884174</v>
      </c>
      <c r="AA80" s="31">
        <f t="shared" ca="1" si="44"/>
        <v>424.04463488459652</v>
      </c>
      <c r="AB80" s="31">
        <f t="shared" ca="1" si="44"/>
        <v>422.277782239244</v>
      </c>
      <c r="AC80" s="31">
        <f t="shared" ca="1" si="44"/>
        <v>420.51829147991378</v>
      </c>
      <c r="AD80" s="31">
        <f t="shared" ca="1" si="44"/>
        <v>418.7661319320809</v>
      </c>
      <c r="AH80" s="31">
        <f t="shared" ca="1" si="38"/>
        <v>513.60617638395433</v>
      </c>
      <c r="AI80" s="31">
        <f t="shared" ca="1" si="38"/>
        <v>511.20934756082926</v>
      </c>
      <c r="AJ80" s="31">
        <f t="shared" ca="1" si="38"/>
        <v>508.82370393887857</v>
      </c>
      <c r="AK80" s="31">
        <f t="shared" ca="1" si="38"/>
        <v>506.44919332049727</v>
      </c>
      <c r="AL80" s="31">
        <f t="shared" ca="1" si="38"/>
        <v>504.08576375166825</v>
      </c>
      <c r="AM80" s="31">
        <f t="shared" ca="1" si="38"/>
        <v>501.73336352082708</v>
      </c>
      <c r="AN80" s="31">
        <f t="shared" ca="1" si="38"/>
        <v>499.39194115772995</v>
      </c>
      <c r="AO80" s="31">
        <f t="shared" ca="1" si="38"/>
        <v>497.06144543232722</v>
      </c>
      <c r="AP80" s="31">
        <f t="shared" ca="1" si="38"/>
        <v>494.74182535364298</v>
      </c>
      <c r="AQ80" s="31">
        <f t="shared" ca="1" si="38"/>
        <v>492.43303016865934</v>
      </c>
      <c r="AR80" s="31">
        <f t="shared" ca="1" si="38"/>
        <v>490.13500936120562</v>
      </c>
      <c r="AS80" s="31">
        <f t="shared" ca="1" si="38"/>
        <v>487.84771265085334</v>
      </c>
      <c r="AW80" s="31">
        <f t="shared" si="41"/>
        <v>857.19304408923222</v>
      </c>
      <c r="AX80" s="31">
        <f t="shared" ca="1" si="41"/>
        <v>646.03755952589029</v>
      </c>
      <c r="AY80" s="31">
        <f t="shared" ca="1" si="41"/>
        <v>642.37668002191026</v>
      </c>
      <c r="AZ80" s="31">
        <f t="shared" ca="1" si="41"/>
        <v>638.73654550178617</v>
      </c>
      <c r="BA80" s="31">
        <f t="shared" ca="1" si="41"/>
        <v>635.1170384106091</v>
      </c>
      <c r="BB80" s="31">
        <f t="shared" ca="1" si="41"/>
        <v>631.51804185961578</v>
      </c>
      <c r="BC80" s="31">
        <f t="shared" ca="1" si="41"/>
        <v>627.93943962241121</v>
      </c>
      <c r="BD80" s="31">
        <f t="shared" ca="1" si="41"/>
        <v>624.3811161312176</v>
      </c>
      <c r="BE80" s="31">
        <f t="shared" ca="1" si="41"/>
        <v>620.8429564731407</v>
      </c>
      <c r="BF80" s="31">
        <f t="shared" ca="1" si="41"/>
        <v>617.32484638645963</v>
      </c>
      <c r="BG80" s="31">
        <f t="shared" ca="1" si="41"/>
        <v>613.82667225693626</v>
      </c>
      <c r="BH80" s="31">
        <f t="shared" ca="1" si="41"/>
        <v>610.34832111414698</v>
      </c>
      <c r="BL80" s="31">
        <f t="shared" ca="1" si="42"/>
        <v>1071.4913051115402</v>
      </c>
      <c r="BM80" s="31">
        <f t="shared" ca="1" si="42"/>
        <v>767.30936367804554</v>
      </c>
      <c r="BN80" s="31">
        <f t="shared" ca="1" si="42"/>
        <v>762.19396792019177</v>
      </c>
      <c r="BO80" s="31">
        <f t="shared" ca="1" si="42"/>
        <v>757.11267480072388</v>
      </c>
      <c r="BP80" s="31">
        <f t="shared" ca="1" si="42"/>
        <v>752.06525696871915</v>
      </c>
      <c r="BQ80" s="31">
        <f t="shared" ca="1" si="42"/>
        <v>747.05148858892767</v>
      </c>
      <c r="BR80" s="31">
        <f t="shared" ca="1" si="42"/>
        <v>742.07114533166816</v>
      </c>
      <c r="BS80" s="31">
        <f t="shared" ca="1" si="42"/>
        <v>737.12400436279029</v>
      </c>
      <c r="BT80" s="31">
        <f t="shared" ca="1" si="42"/>
        <v>732.20984433370506</v>
      </c>
      <c r="BU80" s="31">
        <f t="shared" ca="1" si="42"/>
        <v>727.32844537148037</v>
      </c>
      <c r="BV80" s="31">
        <f t="shared" ca="1" si="42"/>
        <v>722.47958906900396</v>
      </c>
      <c r="BW80" s="31">
        <f t="shared" ca="1" si="42"/>
        <v>717.66305847521062</v>
      </c>
    </row>
    <row r="81" spans="1:75">
      <c r="A81" s="17">
        <v>74</v>
      </c>
      <c r="B81" s="17">
        <v>0.14000000000000001</v>
      </c>
      <c r="C81" s="17">
        <f t="shared" si="43"/>
        <v>2.4591603723871421E-3</v>
      </c>
      <c r="D81" s="31">
        <f t="shared" ca="1" si="37"/>
        <v>53.436350747525637</v>
      </c>
      <c r="E81" s="31">
        <f t="shared" ca="1" si="37"/>
        <v>53.280494724512018</v>
      </c>
      <c r="F81" s="31">
        <f t="shared" ca="1" si="37"/>
        <v>53.125093281565512</v>
      </c>
      <c r="G81" s="31">
        <f t="shared" ca="1" si="37"/>
        <v>52.970145092827622</v>
      </c>
      <c r="H81" s="31">
        <f t="shared" ca="1" si="37"/>
        <v>52.81564883630687</v>
      </c>
      <c r="I81" s="31">
        <f t="shared" ca="1" si="36"/>
        <v>52.661603193867649</v>
      </c>
      <c r="J81" s="31">
        <f t="shared" ca="1" si="36"/>
        <v>52.508006851218859</v>
      </c>
      <c r="K81" s="31">
        <f t="shared" ca="1" si="36"/>
        <v>52.354858497902811</v>
      </c>
      <c r="L81" s="31">
        <f t="shared" ca="1" si="36"/>
        <v>52.202156827283922</v>
      </c>
      <c r="M81" s="31">
        <f t="shared" ca="1" si="36"/>
        <v>52.049900536537677</v>
      </c>
      <c r="N81" s="31">
        <f t="shared" ca="1" si="36"/>
        <v>51.898088326639446</v>
      </c>
      <c r="O81" s="31">
        <f t="shared" ca="1" si="36"/>
        <v>51.746718902353415</v>
      </c>
      <c r="S81" s="31">
        <f t="shared" ca="1" si="32"/>
        <v>100.62745745679405</v>
      </c>
      <c r="T81" s="31">
        <f t="shared" ca="1" si="32"/>
        <v>100.2081763840574</v>
      </c>
      <c r="U81" s="31">
        <f t="shared" ca="1" si="32"/>
        <v>99.790642315790478</v>
      </c>
      <c r="V81" s="31">
        <f t="shared" ca="1" si="32"/>
        <v>99.374847972808027</v>
      </c>
      <c r="W81" s="31">
        <f t="shared" ca="1" si="32"/>
        <v>98.960786106254659</v>
      </c>
      <c r="X81" s="31">
        <f t="shared" ca="1" si="44"/>
        <v>98.5484494974786</v>
      </c>
      <c r="Y81" s="31">
        <f t="shared" ca="1" si="44"/>
        <v>98.137830957905777</v>
      </c>
      <c r="Z81" s="31">
        <f t="shared" ca="1" si="44"/>
        <v>97.728923328914519</v>
      </c>
      <c r="AA81" s="31">
        <f t="shared" ca="1" si="44"/>
        <v>97.321719481710687</v>
      </c>
      <c r="AB81" s="31">
        <f t="shared" ca="1" si="44"/>
        <v>96.916212317203559</v>
      </c>
      <c r="AC81" s="31">
        <f t="shared" ca="1" si="44"/>
        <v>96.512394765881879</v>
      </c>
      <c r="AD81" s="31">
        <f t="shared" ca="1" si="44"/>
        <v>96.110259787690723</v>
      </c>
      <c r="AH81" s="31">
        <f t="shared" ca="1" si="38"/>
        <v>117.87682736680921</v>
      </c>
      <c r="AI81" s="31">
        <f t="shared" ca="1" si="38"/>
        <v>117.32673550576411</v>
      </c>
      <c r="AJ81" s="31">
        <f t="shared" ca="1" si="38"/>
        <v>116.77921074007051</v>
      </c>
      <c r="AK81" s="31">
        <f t="shared" ca="1" si="38"/>
        <v>116.2342410899502</v>
      </c>
      <c r="AL81" s="31">
        <f t="shared" ca="1" si="38"/>
        <v>115.69181463153043</v>
      </c>
      <c r="AM81" s="31">
        <f t="shared" ca="1" si="38"/>
        <v>115.15191949658328</v>
      </c>
      <c r="AN81" s="31">
        <f t="shared" ca="1" si="38"/>
        <v>114.61454387226591</v>
      </c>
      <c r="AO81" s="31">
        <f t="shared" ca="1" si="38"/>
        <v>114.07967600086201</v>
      </c>
      <c r="AP81" s="31">
        <f t="shared" ca="1" si="38"/>
        <v>113.54730417952463</v>
      </c>
      <c r="AQ81" s="31">
        <f t="shared" ca="1" si="38"/>
        <v>113.0174167600202</v>
      </c>
      <c r="AR81" s="31">
        <f t="shared" ca="1" si="38"/>
        <v>112.49000214847344</v>
      </c>
      <c r="AS81" s="31">
        <f t="shared" ca="1" si="38"/>
        <v>111.9650488051139</v>
      </c>
      <c r="AW81" s="31">
        <f t="shared" si="41"/>
        <v>196.73282979097138</v>
      </c>
      <c r="AX81" s="31">
        <f t="shared" ca="1" si="41"/>
        <v>148.27091530102405</v>
      </c>
      <c r="AY81" s="31">
        <f t="shared" ca="1" si="41"/>
        <v>147.43071344765156</v>
      </c>
      <c r="AZ81" s="31">
        <f t="shared" ca="1" si="41"/>
        <v>146.59527273811486</v>
      </c>
      <c r="BA81" s="31">
        <f t="shared" ca="1" si="41"/>
        <v>145.76456619259883</v>
      </c>
      <c r="BB81" s="31">
        <f t="shared" ca="1" si="41"/>
        <v>144.93856698417412</v>
      </c>
      <c r="BC81" s="31">
        <f t="shared" ca="1" si="41"/>
        <v>144.11724843793047</v>
      </c>
      <c r="BD81" s="31">
        <f t="shared" ca="1" si="41"/>
        <v>143.30058403011554</v>
      </c>
      <c r="BE81" s="31">
        <f t="shared" ca="1" si="41"/>
        <v>142.48854738727823</v>
      </c>
      <c r="BF81" s="31">
        <f t="shared" ca="1" si="41"/>
        <v>141.68111228541699</v>
      </c>
      <c r="BG81" s="31">
        <f t="shared" ca="1" si="41"/>
        <v>140.87825264913295</v>
      </c>
      <c r="BH81" s="31">
        <f t="shared" ca="1" si="41"/>
        <v>140.07994255078785</v>
      </c>
      <c r="BL81" s="31">
        <f t="shared" ca="1" si="42"/>
        <v>245.91603723871421</v>
      </c>
      <c r="BM81" s="31">
        <f t="shared" ca="1" si="42"/>
        <v>176.10378838512526</v>
      </c>
      <c r="BN81" s="31">
        <f t="shared" ca="1" si="42"/>
        <v>174.92976312922437</v>
      </c>
      <c r="BO81" s="31">
        <f t="shared" ca="1" si="42"/>
        <v>173.76356470836288</v>
      </c>
      <c r="BP81" s="31">
        <f t="shared" ca="1" si="42"/>
        <v>172.60514094364049</v>
      </c>
      <c r="BQ81" s="31">
        <f t="shared" ca="1" si="42"/>
        <v>171.45444000401622</v>
      </c>
      <c r="BR81" s="31">
        <f t="shared" ca="1" si="42"/>
        <v>170.31141040398944</v>
      </c>
      <c r="BS81" s="31">
        <f t="shared" ca="1" si="42"/>
        <v>169.17600100129619</v>
      </c>
      <c r="BT81" s="31">
        <f t="shared" ca="1" si="42"/>
        <v>168.04816099462087</v>
      </c>
      <c r="BU81" s="31">
        <f t="shared" ca="1" si="42"/>
        <v>166.9278399213234</v>
      </c>
      <c r="BV81" s="31">
        <f t="shared" ca="1" si="42"/>
        <v>165.81498765518126</v>
      </c>
      <c r="BW81" s="31">
        <f t="shared" ca="1" si="42"/>
        <v>164.70955440414673</v>
      </c>
    </row>
    <row r="82" spans="1:75">
      <c r="A82" s="17">
        <v>75</v>
      </c>
      <c r="B82" s="17">
        <v>0.13</v>
      </c>
      <c r="C82" s="17">
        <f t="shared" si="43"/>
        <v>2.2835060600737748E-3</v>
      </c>
      <c r="D82" s="31">
        <f t="shared" ca="1" si="37"/>
        <v>49.619468551273805</v>
      </c>
      <c r="E82" s="31">
        <f t="shared" ca="1" si="37"/>
        <v>49.47474510133258</v>
      </c>
      <c r="F82" s="31">
        <f t="shared" ca="1" si="37"/>
        <v>49.330443761453687</v>
      </c>
      <c r="G82" s="31">
        <f t="shared" ca="1" si="37"/>
        <v>49.186563300482788</v>
      </c>
      <c r="H82" s="31">
        <f t="shared" ca="1" si="37"/>
        <v>49.043102490856377</v>
      </c>
      <c r="I82" s="31">
        <f t="shared" ca="1" si="36"/>
        <v>48.900060108591383</v>
      </c>
      <c r="J82" s="31">
        <f t="shared" ca="1" si="36"/>
        <v>48.757434933274652</v>
      </c>
      <c r="K82" s="31">
        <f t="shared" ca="1" si="36"/>
        <v>48.615225748052609</v>
      </c>
      <c r="L82" s="31">
        <f t="shared" ca="1" si="36"/>
        <v>48.473431339620781</v>
      </c>
      <c r="M82" s="31">
        <f t="shared" ca="1" si="36"/>
        <v>48.332050498213562</v>
      </c>
      <c r="N82" s="31">
        <f t="shared" ca="1" si="36"/>
        <v>48.191082017593772</v>
      </c>
      <c r="O82" s="31">
        <f t="shared" ca="1" si="36"/>
        <v>48.050524695042455</v>
      </c>
      <c r="S82" s="31">
        <f t="shared" ca="1" si="32"/>
        <v>93.439781924165899</v>
      </c>
      <c r="T82" s="31">
        <f t="shared" ca="1" si="32"/>
        <v>93.050449499481857</v>
      </c>
      <c r="U82" s="31">
        <f t="shared" ca="1" si="32"/>
        <v>92.662739293234011</v>
      </c>
      <c r="V82" s="31">
        <f t="shared" ca="1" si="32"/>
        <v>92.276644546178886</v>
      </c>
      <c r="W82" s="31">
        <f t="shared" ca="1" si="32"/>
        <v>91.892158527236475</v>
      </c>
      <c r="X82" s="31">
        <f t="shared" ca="1" si="44"/>
        <v>91.509274533372974</v>
      </c>
      <c r="Y82" s="31">
        <f t="shared" ca="1" si="44"/>
        <v>91.127985889483938</v>
      </c>
      <c r="Z82" s="31">
        <f t="shared" ca="1" si="44"/>
        <v>90.748285948277754</v>
      </c>
      <c r="AA82" s="31">
        <f t="shared" ca="1" si="44"/>
        <v>90.370168090159922</v>
      </c>
      <c r="AB82" s="31">
        <f t="shared" ca="1" si="44"/>
        <v>89.993625723117589</v>
      </c>
      <c r="AC82" s="31">
        <f t="shared" ca="1" si="44"/>
        <v>89.6186522826046</v>
      </c>
      <c r="AD82" s="31">
        <f t="shared" ca="1" si="44"/>
        <v>89.245241231427087</v>
      </c>
      <c r="AH82" s="31">
        <f t="shared" ca="1" si="38"/>
        <v>109.45705398346568</v>
      </c>
      <c r="AI82" s="31">
        <f t="shared" ca="1" si="38"/>
        <v>108.94625439820952</v>
      </c>
      <c r="AJ82" s="31">
        <f t="shared" ca="1" si="38"/>
        <v>108.43783854435118</v>
      </c>
      <c r="AK82" s="31">
        <f t="shared" ca="1" si="38"/>
        <v>107.93179529781091</v>
      </c>
      <c r="AL82" s="31">
        <f t="shared" ca="1" si="38"/>
        <v>107.42811358642112</v>
      </c>
      <c r="AM82" s="31">
        <f t="shared" ca="1" si="38"/>
        <v>106.92678238968448</v>
      </c>
      <c r="AN82" s="31">
        <f t="shared" ca="1" si="38"/>
        <v>106.42779073853262</v>
      </c>
      <c r="AO82" s="31">
        <f t="shared" ca="1" si="38"/>
        <v>105.93112771508615</v>
      </c>
      <c r="AP82" s="31">
        <f t="shared" ca="1" si="38"/>
        <v>105.43678245241573</v>
      </c>
      <c r="AQ82" s="31">
        <f t="shared" ca="1" si="38"/>
        <v>104.94474413430447</v>
      </c>
      <c r="AR82" s="31">
        <f t="shared" ca="1" si="38"/>
        <v>104.45500199501105</v>
      </c>
      <c r="AS82" s="31">
        <f t="shared" ca="1" si="38"/>
        <v>103.96754531903433</v>
      </c>
      <c r="AW82" s="31">
        <f t="shared" si="41"/>
        <v>182.68048480590198</v>
      </c>
      <c r="AX82" s="31">
        <f t="shared" ca="1" si="41"/>
        <v>137.68013563666517</v>
      </c>
      <c r="AY82" s="31">
        <f t="shared" ca="1" si="41"/>
        <v>136.89994820139074</v>
      </c>
      <c r="AZ82" s="31">
        <f t="shared" ca="1" si="41"/>
        <v>136.12418182824953</v>
      </c>
      <c r="BA82" s="31">
        <f t="shared" ca="1" si="41"/>
        <v>135.35281146455605</v>
      </c>
      <c r="BB82" s="31">
        <f t="shared" ca="1" si="41"/>
        <v>134.58581219959026</v>
      </c>
      <c r="BC82" s="31">
        <f t="shared" ca="1" si="41"/>
        <v>133.82315926379258</v>
      </c>
      <c r="BD82" s="31">
        <f t="shared" ca="1" si="41"/>
        <v>133.06482802796444</v>
      </c>
      <c r="BE82" s="31">
        <f t="shared" ca="1" si="41"/>
        <v>132.31079400247265</v>
      </c>
      <c r="BF82" s="31">
        <f t="shared" ca="1" si="41"/>
        <v>131.56103283645862</v>
      </c>
      <c r="BG82" s="31">
        <f t="shared" ca="1" si="41"/>
        <v>130.81552031705201</v>
      </c>
      <c r="BH82" s="31">
        <f t="shared" ca="1" si="41"/>
        <v>130.07423236858872</v>
      </c>
      <c r="BL82" s="31">
        <f t="shared" ca="1" si="42"/>
        <v>228.35060600737748</v>
      </c>
      <c r="BM82" s="31">
        <f t="shared" ca="1" si="42"/>
        <v>163.5249463576163</v>
      </c>
      <c r="BN82" s="31">
        <f t="shared" ca="1" si="42"/>
        <v>162.4347800485655</v>
      </c>
      <c r="BO82" s="31">
        <f t="shared" ca="1" si="42"/>
        <v>161.3518815149084</v>
      </c>
      <c r="BP82" s="31">
        <f t="shared" ca="1" si="42"/>
        <v>160.276202304809</v>
      </c>
      <c r="BQ82" s="31">
        <f t="shared" ca="1" si="42"/>
        <v>159.20769428944362</v>
      </c>
      <c r="BR82" s="31">
        <f t="shared" ca="1" si="42"/>
        <v>158.14630966084732</v>
      </c>
      <c r="BS82" s="31">
        <f t="shared" ca="1" si="42"/>
        <v>157.09200092977503</v>
      </c>
      <c r="BT82" s="31">
        <f t="shared" ca="1" si="42"/>
        <v>156.04472092357651</v>
      </c>
      <c r="BU82" s="31">
        <f t="shared" ca="1" si="42"/>
        <v>155.00442278408602</v>
      </c>
      <c r="BV82" s="31">
        <f t="shared" ca="1" si="42"/>
        <v>153.97105996552546</v>
      </c>
      <c r="BW82" s="31">
        <f t="shared" ca="1" si="42"/>
        <v>152.94458623242198</v>
      </c>
    </row>
    <row r="83" spans="1:75">
      <c r="A83" s="17">
        <v>76</v>
      </c>
      <c r="B83" s="17">
        <v>1.08</v>
      </c>
      <c r="C83" s="17">
        <f t="shared" si="43"/>
        <v>1.8970665729843666E-2</v>
      </c>
      <c r="D83" s="31">
        <f t="shared" ca="1" si="37"/>
        <v>412.22327719519774</v>
      </c>
      <c r="E83" s="31">
        <f t="shared" ca="1" si="37"/>
        <v>411.02095930337833</v>
      </c>
      <c r="F83" s="31">
        <f t="shared" ca="1" si="37"/>
        <v>409.82214817207677</v>
      </c>
      <c r="G83" s="31">
        <f t="shared" ca="1" si="37"/>
        <v>408.62683357324164</v>
      </c>
      <c r="H83" s="31">
        <f t="shared" ca="1" si="37"/>
        <v>407.43500530865299</v>
      </c>
      <c r="I83" s="31">
        <f t="shared" ca="1" si="36"/>
        <v>406.2466532098361</v>
      </c>
      <c r="J83" s="31">
        <f t="shared" ca="1" si="36"/>
        <v>405.06176713797402</v>
      </c>
      <c r="K83" s="31">
        <f t="shared" ca="1" si="36"/>
        <v>403.88033698382162</v>
      </c>
      <c r="L83" s="31">
        <f t="shared" ca="1" si="36"/>
        <v>402.70235266761875</v>
      </c>
      <c r="M83" s="31">
        <f t="shared" ca="1" si="36"/>
        <v>401.5278041390049</v>
      </c>
      <c r="N83" s="31">
        <f t="shared" ca="1" si="36"/>
        <v>400.35668137693284</v>
      </c>
      <c r="O83" s="31">
        <f t="shared" ca="1" si="36"/>
        <v>399.18897438958345</v>
      </c>
      <c r="S83" s="31">
        <f t="shared" ca="1" si="32"/>
        <v>776.26895752383973</v>
      </c>
      <c r="T83" s="31">
        <f t="shared" ca="1" si="32"/>
        <v>773.0345035341569</v>
      </c>
      <c r="U83" s="31">
        <f t="shared" ca="1" si="32"/>
        <v>769.81352643609796</v>
      </c>
      <c r="V83" s="31">
        <f t="shared" ca="1" si="32"/>
        <v>766.60597007594754</v>
      </c>
      <c r="W83" s="31">
        <f t="shared" ca="1" si="32"/>
        <v>763.41177853396448</v>
      </c>
      <c r="X83" s="31">
        <f t="shared" ca="1" si="44"/>
        <v>760.23089612340618</v>
      </c>
      <c r="Y83" s="31">
        <f t="shared" ca="1" si="44"/>
        <v>757.06326738955886</v>
      </c>
      <c r="Z83" s="31">
        <f t="shared" ca="1" si="44"/>
        <v>753.90883710876903</v>
      </c>
      <c r="AA83" s="31">
        <f t="shared" ca="1" si="44"/>
        <v>750.76755028748244</v>
      </c>
      <c r="AB83" s="31">
        <f t="shared" ca="1" si="44"/>
        <v>747.63935216128448</v>
      </c>
      <c r="AC83" s="31">
        <f t="shared" ca="1" si="44"/>
        <v>744.52418819394586</v>
      </c>
      <c r="AD83" s="31">
        <f t="shared" ca="1" si="44"/>
        <v>741.42200407647113</v>
      </c>
      <c r="AH83" s="31">
        <f t="shared" ca="1" si="38"/>
        <v>909.33552540109952</v>
      </c>
      <c r="AI83" s="31">
        <f t="shared" ca="1" si="38"/>
        <v>905.09195961589444</v>
      </c>
      <c r="AJ83" s="31">
        <f t="shared" ca="1" si="38"/>
        <v>900.86819713768671</v>
      </c>
      <c r="AK83" s="31">
        <f t="shared" ca="1" si="38"/>
        <v>896.66414555104438</v>
      </c>
      <c r="AL83" s="31">
        <f t="shared" ca="1" si="38"/>
        <v>892.47971287180621</v>
      </c>
      <c r="AM83" s="31">
        <f t="shared" ca="1" si="38"/>
        <v>888.31480754507095</v>
      </c>
      <c r="AN83" s="31">
        <f t="shared" ca="1" si="38"/>
        <v>884.16933844319408</v>
      </c>
      <c r="AO83" s="31">
        <f t="shared" ca="1" si="38"/>
        <v>880.04321486379251</v>
      </c>
      <c r="AP83" s="31">
        <f t="shared" ca="1" si="38"/>
        <v>875.93634652776132</v>
      </c>
      <c r="AQ83" s="31">
        <f t="shared" ca="1" si="38"/>
        <v>871.84864357729862</v>
      </c>
      <c r="AR83" s="31">
        <f t="shared" ca="1" si="38"/>
        <v>867.78001657393793</v>
      </c>
      <c r="AS83" s="31">
        <f t="shared" ca="1" si="38"/>
        <v>863.73037649659284</v>
      </c>
      <c r="AW83" s="31">
        <f t="shared" si="41"/>
        <v>1517.6532583874932</v>
      </c>
      <c r="AX83" s="31">
        <f t="shared" ca="1" si="41"/>
        <v>1143.8042037507566</v>
      </c>
      <c r="AY83" s="31">
        <f t="shared" ca="1" si="41"/>
        <v>1137.3226465961691</v>
      </c>
      <c r="AZ83" s="31">
        <f t="shared" ca="1" si="41"/>
        <v>1130.8778182654576</v>
      </c>
      <c r="BA83" s="31">
        <f t="shared" ca="1" si="41"/>
        <v>1124.4695106286194</v>
      </c>
      <c r="BB83" s="31">
        <f t="shared" ca="1" si="41"/>
        <v>1118.0975167350575</v>
      </c>
      <c r="BC83" s="31">
        <f t="shared" ca="1" si="41"/>
        <v>1111.7616308068921</v>
      </c>
      <c r="BD83" s="31">
        <f t="shared" ca="1" si="41"/>
        <v>1105.4616482323197</v>
      </c>
      <c r="BE83" s="31">
        <f t="shared" ca="1" si="41"/>
        <v>1099.1973655590034</v>
      </c>
      <c r="BF83" s="31">
        <f t="shared" ca="1" si="41"/>
        <v>1092.9685804875023</v>
      </c>
      <c r="BG83" s="31">
        <f t="shared" ca="1" si="41"/>
        <v>1086.7750918647398</v>
      </c>
      <c r="BH83" s="31">
        <f t="shared" ca="1" si="41"/>
        <v>1080.6166996775062</v>
      </c>
      <c r="BL83" s="31">
        <f t="shared" ca="1" si="42"/>
        <v>1897.0665729843665</v>
      </c>
      <c r="BM83" s="31">
        <f t="shared" ca="1" si="42"/>
        <v>1358.5149389709661</v>
      </c>
      <c r="BN83" s="31">
        <f t="shared" ca="1" si="42"/>
        <v>1349.4581727111595</v>
      </c>
      <c r="BO83" s="31">
        <f t="shared" ca="1" si="42"/>
        <v>1340.461784893085</v>
      </c>
      <c r="BP83" s="31">
        <f t="shared" ca="1" si="42"/>
        <v>1331.5253729937979</v>
      </c>
      <c r="BQ83" s="31">
        <f t="shared" ca="1" si="42"/>
        <v>1322.6485371738393</v>
      </c>
      <c r="BR83" s="31">
        <f t="shared" ca="1" si="42"/>
        <v>1313.8308802593469</v>
      </c>
      <c r="BS83" s="31">
        <f t="shared" ca="1" si="42"/>
        <v>1305.0720077242847</v>
      </c>
      <c r="BT83" s="31">
        <f t="shared" ca="1" si="42"/>
        <v>1296.3715276727894</v>
      </c>
      <c r="BU83" s="31">
        <f t="shared" ca="1" si="42"/>
        <v>1287.7290508216377</v>
      </c>
      <c r="BV83" s="31">
        <f t="shared" ca="1" si="42"/>
        <v>1279.1441904828268</v>
      </c>
      <c r="BW83" s="31">
        <f t="shared" ca="1" si="42"/>
        <v>1270.6165625462747</v>
      </c>
    </row>
    <row r="84" spans="1:75">
      <c r="A84" s="17">
        <v>77</v>
      </c>
      <c r="B84" s="17">
        <v>0.06</v>
      </c>
      <c r="C84" s="17">
        <f t="shared" si="43"/>
        <v>1.0539258738802035E-3</v>
      </c>
      <c r="D84" s="31">
        <f t="shared" ca="1" si="37"/>
        <v>22.901293177510979</v>
      </c>
      <c r="E84" s="31">
        <f t="shared" ca="1" si="37"/>
        <v>22.834497739076571</v>
      </c>
      <c r="F84" s="31">
        <f t="shared" ca="1" si="37"/>
        <v>22.767897120670927</v>
      </c>
      <c r="G84" s="31">
        <f t="shared" ca="1" si="37"/>
        <v>22.701490754068974</v>
      </c>
      <c r="H84" s="31">
        <f t="shared" ca="1" si="37"/>
        <v>22.635278072702938</v>
      </c>
      <c r="I84" s="31">
        <f t="shared" ca="1" si="36"/>
        <v>22.569258511657555</v>
      </c>
      <c r="J84" s="31">
        <f t="shared" ca="1" si="36"/>
        <v>22.503431507665219</v>
      </c>
      <c r="K84" s="31">
        <f t="shared" ca="1" si="36"/>
        <v>22.4377964991012</v>
      </c>
      <c r="L84" s="31">
        <f t="shared" ca="1" si="36"/>
        <v>22.372352925978817</v>
      </c>
      <c r="M84" s="31">
        <f t="shared" ca="1" si="36"/>
        <v>22.307100229944716</v>
      </c>
      <c r="N84" s="31">
        <f t="shared" ca="1" si="36"/>
        <v>22.242037854274042</v>
      </c>
      <c r="O84" s="31">
        <f t="shared" ca="1" si="36"/>
        <v>22.177165243865744</v>
      </c>
      <c r="S84" s="31">
        <f t="shared" ca="1" si="32"/>
        <v>43.126053195768868</v>
      </c>
      <c r="T84" s="31">
        <f t="shared" ca="1" si="32"/>
        <v>42.946361307453159</v>
      </c>
      <c r="U84" s="31">
        <f t="shared" ca="1" si="32"/>
        <v>42.767418135338765</v>
      </c>
      <c r="V84" s="31">
        <f t="shared" ca="1" si="32"/>
        <v>42.589220559774859</v>
      </c>
      <c r="W84" s="31">
        <f t="shared" ca="1" si="32"/>
        <v>42.411765474109131</v>
      </c>
      <c r="X84" s="31">
        <f t="shared" ca="1" si="44"/>
        <v>42.235049784633674</v>
      </c>
      <c r="Y84" s="31">
        <f t="shared" ca="1" si="44"/>
        <v>42.059070410531035</v>
      </c>
      <c r="Z84" s="31">
        <f t="shared" ca="1" si="44"/>
        <v>41.883824283820495</v>
      </c>
      <c r="AA84" s="31">
        <f t="shared" ca="1" si="44"/>
        <v>41.709308349304571</v>
      </c>
      <c r="AB84" s="31">
        <f t="shared" ca="1" si="44"/>
        <v>41.535519564515802</v>
      </c>
      <c r="AC84" s="31">
        <f t="shared" ca="1" si="44"/>
        <v>41.362454899663653</v>
      </c>
      <c r="AD84" s="31">
        <f t="shared" ca="1" si="44"/>
        <v>41.190111337581726</v>
      </c>
      <c r="AH84" s="31">
        <f t="shared" ca="1" si="38"/>
        <v>50.518640300061072</v>
      </c>
      <c r="AI84" s="31">
        <f t="shared" ca="1" si="38"/>
        <v>50.282886645327459</v>
      </c>
      <c r="AJ84" s="31">
        <f t="shared" ca="1" si="38"/>
        <v>50.048233174315918</v>
      </c>
      <c r="AK84" s="31">
        <f t="shared" ca="1" si="38"/>
        <v>49.814674752835792</v>
      </c>
      <c r="AL84" s="31">
        <f t="shared" ca="1" si="38"/>
        <v>49.582206270655888</v>
      </c>
      <c r="AM84" s="31">
        <f t="shared" ca="1" si="38"/>
        <v>49.350822641392824</v>
      </c>
      <c r="AN84" s="31">
        <f t="shared" ca="1" si="38"/>
        <v>49.120518802399658</v>
      </c>
      <c r="AO84" s="31">
        <f t="shared" ca="1" si="38"/>
        <v>48.89128971465513</v>
      </c>
      <c r="AP84" s="31">
        <f t="shared" ca="1" si="38"/>
        <v>48.663130362653398</v>
      </c>
      <c r="AQ84" s="31">
        <f t="shared" ca="1" si="38"/>
        <v>48.436035754294359</v>
      </c>
      <c r="AR84" s="31">
        <f t="shared" ca="1" si="38"/>
        <v>48.21000092077432</v>
      </c>
      <c r="AS84" s="31">
        <f t="shared" ca="1" si="38"/>
        <v>47.985020916477374</v>
      </c>
      <c r="AW84" s="31">
        <f t="shared" si="41"/>
        <v>84.314069910416279</v>
      </c>
      <c r="AX84" s="31">
        <f t="shared" ca="1" si="41"/>
        <v>63.54467798615314</v>
      </c>
      <c r="AY84" s="31">
        <f t="shared" ca="1" si="41"/>
        <v>63.184591477564936</v>
      </c>
      <c r="AZ84" s="31">
        <f t="shared" ca="1" si="41"/>
        <v>62.826545459192069</v>
      </c>
      <c r="BA84" s="31">
        <f t="shared" ca="1" si="41"/>
        <v>62.47052836825663</v>
      </c>
      <c r="BB84" s="31">
        <f t="shared" ca="1" si="41"/>
        <v>62.116528707503186</v>
      </c>
      <c r="BC84" s="31">
        <f t="shared" ca="1" si="41"/>
        <v>61.764535044827326</v>
      </c>
      <c r="BD84" s="31">
        <f t="shared" ca="1" si="41"/>
        <v>61.414536012906645</v>
      </c>
      <c r="BE84" s="31">
        <f t="shared" ca="1" si="41"/>
        <v>61.06652030883351</v>
      </c>
      <c r="BF84" s="31">
        <f t="shared" ca="1" si="41"/>
        <v>60.720476693750122</v>
      </c>
      <c r="BG84" s="31">
        <f t="shared" ca="1" si="41"/>
        <v>60.376393992485532</v>
      </c>
      <c r="BH84" s="31">
        <f t="shared" ca="1" si="41"/>
        <v>60.034261093194779</v>
      </c>
      <c r="BL84" s="31">
        <f t="shared" ca="1" si="42"/>
        <v>105.39258738802035</v>
      </c>
      <c r="BM84" s="31">
        <f t="shared" ca="1" si="42"/>
        <v>75.473052165053659</v>
      </c>
      <c r="BN84" s="31">
        <f t="shared" ca="1" si="42"/>
        <v>74.969898483953287</v>
      </c>
      <c r="BO84" s="31">
        <f t="shared" ca="1" si="42"/>
        <v>74.470099160726932</v>
      </c>
      <c r="BP84" s="31">
        <f t="shared" ca="1" si="42"/>
        <v>73.973631832988758</v>
      </c>
      <c r="BQ84" s="31">
        <f t="shared" ca="1" si="42"/>
        <v>73.480474287435499</v>
      </c>
      <c r="BR84" s="31">
        <f t="shared" ca="1" si="42"/>
        <v>72.990604458852602</v>
      </c>
      <c r="BS84" s="31">
        <f t="shared" ca="1" si="42"/>
        <v>72.504000429126918</v>
      </c>
      <c r="BT84" s="31">
        <f t="shared" ca="1" si="42"/>
        <v>72.02064042626607</v>
      </c>
      <c r="BU84" s="31">
        <f t="shared" ca="1" si="42"/>
        <v>71.540502823424291</v>
      </c>
      <c r="BV84" s="31">
        <f t="shared" ca="1" si="42"/>
        <v>71.063566137934814</v>
      </c>
      <c r="BW84" s="31">
        <f t="shared" ca="1" si="42"/>
        <v>70.58980903034859</v>
      </c>
    </row>
    <row r="85" spans="1:75">
      <c r="A85" s="17">
        <v>78</v>
      </c>
      <c r="B85" s="17">
        <v>0.19</v>
      </c>
      <c r="C85" s="17">
        <f t="shared" si="43"/>
        <v>3.337431933953978E-3</v>
      </c>
      <c r="D85" s="31">
        <f t="shared" ca="1" si="37"/>
        <v>72.520761728784777</v>
      </c>
      <c r="E85" s="31">
        <f t="shared" ca="1" si="37"/>
        <v>72.309242840409155</v>
      </c>
      <c r="F85" s="31">
        <f t="shared" ca="1" si="37"/>
        <v>72.098340882124603</v>
      </c>
      <c r="G85" s="31">
        <f t="shared" ca="1" si="37"/>
        <v>71.888054054551759</v>
      </c>
      <c r="H85" s="31">
        <f t="shared" ca="1" si="37"/>
        <v>71.678380563559315</v>
      </c>
      <c r="I85" s="31">
        <f t="shared" ca="1" si="36"/>
        <v>71.469318620248941</v>
      </c>
      <c r="J85" s="31">
        <f t="shared" ca="1" si="36"/>
        <v>71.260866440939864</v>
      </c>
      <c r="K85" s="31">
        <f t="shared" ca="1" si="36"/>
        <v>71.053022247153805</v>
      </c>
      <c r="L85" s="31">
        <f t="shared" ca="1" si="36"/>
        <v>70.84578426559959</v>
      </c>
      <c r="M85" s="31">
        <f t="shared" ca="1" si="36"/>
        <v>70.63915072815827</v>
      </c>
      <c r="N85" s="31">
        <f t="shared" ca="1" si="36"/>
        <v>70.433119871867802</v>
      </c>
      <c r="O85" s="31">
        <f t="shared" ca="1" si="36"/>
        <v>70.227689938908185</v>
      </c>
      <c r="S85" s="31">
        <f t="shared" ca="1" si="32"/>
        <v>136.56583511993475</v>
      </c>
      <c r="T85" s="31">
        <f t="shared" ca="1" si="32"/>
        <v>135.996810806935</v>
      </c>
      <c r="U85" s="31">
        <f t="shared" ca="1" si="32"/>
        <v>135.43015742857278</v>
      </c>
      <c r="V85" s="31">
        <f t="shared" ca="1" si="32"/>
        <v>134.86586510595373</v>
      </c>
      <c r="W85" s="31">
        <f t="shared" ca="1" si="32"/>
        <v>134.30392400134559</v>
      </c>
      <c r="X85" s="31">
        <f t="shared" ca="1" si="44"/>
        <v>133.74432431800665</v>
      </c>
      <c r="Y85" s="31">
        <f t="shared" ca="1" si="44"/>
        <v>133.18705630001497</v>
      </c>
      <c r="Z85" s="31">
        <f t="shared" ca="1" si="44"/>
        <v>132.63211023209826</v>
      </c>
      <c r="AA85" s="31">
        <f t="shared" ca="1" si="44"/>
        <v>132.07947643946449</v>
      </c>
      <c r="AB85" s="31">
        <f t="shared" ca="1" si="44"/>
        <v>131.52914528763338</v>
      </c>
      <c r="AC85" s="31">
        <f t="shared" ca="1" si="44"/>
        <v>130.98110718226823</v>
      </c>
      <c r="AD85" s="31">
        <f t="shared" ca="1" si="44"/>
        <v>130.43535256900881</v>
      </c>
      <c r="AH85" s="31">
        <f t="shared" ca="1" si="38"/>
        <v>159.97569428352676</v>
      </c>
      <c r="AI85" s="31">
        <f t="shared" ca="1" si="38"/>
        <v>159.22914104353697</v>
      </c>
      <c r="AJ85" s="31">
        <f t="shared" ca="1" si="38"/>
        <v>158.48607171866709</v>
      </c>
      <c r="AK85" s="31">
        <f t="shared" ca="1" si="38"/>
        <v>157.74647005064668</v>
      </c>
      <c r="AL85" s="31">
        <f t="shared" ca="1" si="38"/>
        <v>157.01031985707701</v>
      </c>
      <c r="AM85" s="31">
        <f t="shared" ca="1" si="38"/>
        <v>156.27760503107729</v>
      </c>
      <c r="AN85" s="31">
        <f t="shared" ca="1" si="38"/>
        <v>155.54830954093228</v>
      </c>
      <c r="AO85" s="31">
        <f t="shared" ca="1" si="38"/>
        <v>154.82241742974128</v>
      </c>
      <c r="AP85" s="31">
        <f t="shared" ca="1" si="38"/>
        <v>154.09991281506913</v>
      </c>
      <c r="AQ85" s="31">
        <f t="shared" ca="1" si="38"/>
        <v>153.38077988859882</v>
      </c>
      <c r="AR85" s="31">
        <f t="shared" ca="1" si="38"/>
        <v>152.66500291578535</v>
      </c>
      <c r="AS85" s="31">
        <f t="shared" ca="1" si="38"/>
        <v>151.95256623551171</v>
      </c>
      <c r="AW85" s="31">
        <f t="shared" si="41"/>
        <v>266.99455471631825</v>
      </c>
      <c r="AX85" s="31">
        <f t="shared" ca="1" si="41"/>
        <v>201.22481362281829</v>
      </c>
      <c r="AY85" s="31">
        <f t="shared" ca="1" si="41"/>
        <v>200.08453967895565</v>
      </c>
      <c r="AZ85" s="31">
        <f t="shared" ca="1" si="41"/>
        <v>198.95072728744157</v>
      </c>
      <c r="BA85" s="31">
        <f t="shared" ca="1" si="41"/>
        <v>197.82333983281268</v>
      </c>
      <c r="BB85" s="31">
        <f t="shared" ca="1" si="41"/>
        <v>196.70234090709343</v>
      </c>
      <c r="BC85" s="31">
        <f t="shared" ca="1" si="41"/>
        <v>195.58769430861989</v>
      </c>
      <c r="BD85" s="31">
        <f t="shared" ca="1" si="41"/>
        <v>194.47936404087108</v>
      </c>
      <c r="BE85" s="31">
        <f t="shared" ca="1" si="41"/>
        <v>193.37731431130615</v>
      </c>
      <c r="BF85" s="31">
        <f t="shared" ca="1" si="41"/>
        <v>192.28150953020875</v>
      </c>
      <c r="BG85" s="31">
        <f t="shared" ca="1" si="41"/>
        <v>191.19191430953754</v>
      </c>
      <c r="BH85" s="31">
        <f t="shared" ca="1" si="41"/>
        <v>190.10849346178347</v>
      </c>
      <c r="BL85" s="31">
        <f t="shared" ca="1" si="42"/>
        <v>333.74319339539778</v>
      </c>
      <c r="BM85" s="31">
        <f t="shared" ca="1" si="42"/>
        <v>238.99799852266995</v>
      </c>
      <c r="BN85" s="31">
        <f t="shared" ca="1" si="42"/>
        <v>237.40467853251877</v>
      </c>
      <c r="BO85" s="31">
        <f t="shared" ca="1" si="42"/>
        <v>235.8219806756353</v>
      </c>
      <c r="BP85" s="31">
        <f t="shared" ca="1" si="42"/>
        <v>234.24983413779776</v>
      </c>
      <c r="BQ85" s="31">
        <f t="shared" ca="1" si="42"/>
        <v>232.68816857687912</v>
      </c>
      <c r="BR85" s="31">
        <f t="shared" ca="1" si="42"/>
        <v>231.13691411969992</v>
      </c>
      <c r="BS85" s="31">
        <f t="shared" ca="1" si="42"/>
        <v>229.5960013589019</v>
      </c>
      <c r="BT85" s="31">
        <f t="shared" ca="1" si="42"/>
        <v>228.06536134984256</v>
      </c>
      <c r="BU85" s="31">
        <f t="shared" ca="1" si="42"/>
        <v>226.54492560751029</v>
      </c>
      <c r="BV85" s="31">
        <f t="shared" ca="1" si="42"/>
        <v>225.03462610346025</v>
      </c>
      <c r="BW85" s="31">
        <f t="shared" ca="1" si="42"/>
        <v>223.53439526277054</v>
      </c>
    </row>
    <row r="86" spans="1:75">
      <c r="A86" s="17">
        <v>79</v>
      </c>
      <c r="B86" s="17">
        <v>0.94</v>
      </c>
      <c r="C86" s="17">
        <f t="shared" si="43"/>
        <v>1.6511505357456522E-2</v>
      </c>
      <c r="D86" s="31">
        <f t="shared" ca="1" si="37"/>
        <v>358.78692644767204</v>
      </c>
      <c r="E86" s="31">
        <f t="shared" ca="1" si="37"/>
        <v>357.74046457886629</v>
      </c>
      <c r="F86" s="31">
        <f t="shared" ca="1" si="37"/>
        <v>356.6970548905112</v>
      </c>
      <c r="G86" s="31">
        <f t="shared" ca="1" si="37"/>
        <v>355.65668848041395</v>
      </c>
      <c r="H86" s="31">
        <f t="shared" ca="1" si="37"/>
        <v>354.61935647234606</v>
      </c>
      <c r="I86" s="31">
        <f t="shared" ca="1" si="36"/>
        <v>353.58505001596842</v>
      </c>
      <c r="J86" s="31">
        <f t="shared" ca="1" si="36"/>
        <v>352.55376028675511</v>
      </c>
      <c r="K86" s="31">
        <f t="shared" ca="1" si="36"/>
        <v>351.52547848591877</v>
      </c>
      <c r="L86" s="31">
        <f t="shared" ca="1" si="36"/>
        <v>350.50019584033481</v>
      </c>
      <c r="M86" s="31">
        <f t="shared" ca="1" si="36"/>
        <v>349.47790360246722</v>
      </c>
      <c r="N86" s="31">
        <f t="shared" ca="1" si="36"/>
        <v>348.45859305029336</v>
      </c>
      <c r="O86" s="31">
        <f t="shared" ca="1" si="36"/>
        <v>347.44225548723</v>
      </c>
      <c r="S86" s="31">
        <f t="shared" ca="1" si="32"/>
        <v>675.64150006704563</v>
      </c>
      <c r="T86" s="31">
        <f t="shared" ca="1" si="32"/>
        <v>672.82632715009947</v>
      </c>
      <c r="U86" s="31">
        <f t="shared" ca="1" si="32"/>
        <v>670.02288412030737</v>
      </c>
      <c r="V86" s="31">
        <f t="shared" ca="1" si="32"/>
        <v>667.23112210313946</v>
      </c>
      <c r="W86" s="31">
        <f t="shared" ca="1" si="32"/>
        <v>664.45099242770971</v>
      </c>
      <c r="X86" s="31">
        <f t="shared" ca="1" si="44"/>
        <v>661.68244662592758</v>
      </c>
      <c r="Y86" s="31">
        <f t="shared" ca="1" si="44"/>
        <v>658.925436431653</v>
      </c>
      <c r="Z86" s="31">
        <f t="shared" ca="1" si="44"/>
        <v>656.17991377985447</v>
      </c>
      <c r="AA86" s="31">
        <f t="shared" ca="1" si="44"/>
        <v>653.44583080577161</v>
      </c>
      <c r="AB86" s="31">
        <f t="shared" ca="1" si="44"/>
        <v>650.72313984408083</v>
      </c>
      <c r="AC86" s="31">
        <f t="shared" ca="1" si="44"/>
        <v>648.01179342806392</v>
      </c>
      <c r="AD86" s="31">
        <f t="shared" ca="1" si="44"/>
        <v>645.31174428878035</v>
      </c>
      <c r="AH86" s="31">
        <f t="shared" ca="1" si="38"/>
        <v>791.45869803429025</v>
      </c>
      <c r="AI86" s="31">
        <f t="shared" ca="1" si="38"/>
        <v>787.76522411013025</v>
      </c>
      <c r="AJ86" s="31">
        <f t="shared" ca="1" si="38"/>
        <v>784.08898639761617</v>
      </c>
      <c r="AK86" s="31">
        <f t="shared" ca="1" si="38"/>
        <v>780.42990446109411</v>
      </c>
      <c r="AL86" s="31">
        <f t="shared" ca="1" si="38"/>
        <v>776.78789824027569</v>
      </c>
      <c r="AM86" s="31">
        <f t="shared" ca="1" si="38"/>
        <v>773.16288804848762</v>
      </c>
      <c r="AN86" s="31">
        <f t="shared" ca="1" si="38"/>
        <v>769.55479457092804</v>
      </c>
      <c r="AO86" s="31">
        <f t="shared" ca="1" si="38"/>
        <v>765.96353886293048</v>
      </c>
      <c r="AP86" s="31">
        <f t="shared" ca="1" si="38"/>
        <v>762.38904234823667</v>
      </c>
      <c r="AQ86" s="31">
        <f t="shared" ca="1" si="38"/>
        <v>758.83122681727832</v>
      </c>
      <c r="AR86" s="31">
        <f t="shared" ca="1" si="38"/>
        <v>755.29001442546439</v>
      </c>
      <c r="AS86" s="31">
        <f t="shared" ca="1" si="38"/>
        <v>751.76532769147889</v>
      </c>
      <c r="AW86" s="31">
        <f t="shared" si="41"/>
        <v>1320.9204285965218</v>
      </c>
      <c r="AX86" s="31">
        <f t="shared" ca="1" si="41"/>
        <v>995.53328844973259</v>
      </c>
      <c r="AY86" s="31">
        <f t="shared" ca="1" si="41"/>
        <v>989.89193314851741</v>
      </c>
      <c r="AZ86" s="31">
        <f t="shared" ca="1" si="41"/>
        <v>984.28254552734245</v>
      </c>
      <c r="BA86" s="31">
        <f t="shared" ca="1" si="41"/>
        <v>978.70494443602058</v>
      </c>
      <c r="BB86" s="31">
        <f t="shared" ca="1" si="41"/>
        <v>973.15894975088327</v>
      </c>
      <c r="BC86" s="31">
        <f t="shared" ca="1" si="41"/>
        <v>967.64438236896149</v>
      </c>
      <c r="BD86" s="31">
        <f t="shared" ca="1" si="41"/>
        <v>962.16106420220422</v>
      </c>
      <c r="BE86" s="31">
        <f t="shared" ca="1" si="41"/>
        <v>956.70881817172506</v>
      </c>
      <c r="BF86" s="31">
        <f t="shared" ca="1" si="41"/>
        <v>951.28746820208528</v>
      </c>
      <c r="BG86" s="31">
        <f t="shared" ca="1" si="41"/>
        <v>945.89683921560675</v>
      </c>
      <c r="BH86" s="31">
        <f t="shared" ca="1" si="41"/>
        <v>940.53675712671827</v>
      </c>
      <c r="BL86" s="31">
        <f t="shared" ca="1" si="42"/>
        <v>1651.1505357456522</v>
      </c>
      <c r="BM86" s="31">
        <f t="shared" ca="1" si="42"/>
        <v>1182.4111505858407</v>
      </c>
      <c r="BN86" s="31">
        <f t="shared" ca="1" si="42"/>
        <v>1174.528409581935</v>
      </c>
      <c r="BO86" s="31">
        <f t="shared" ca="1" si="42"/>
        <v>1166.698220184722</v>
      </c>
      <c r="BP86" s="31">
        <f t="shared" ca="1" si="42"/>
        <v>1158.9202320501572</v>
      </c>
      <c r="BQ86" s="31">
        <f t="shared" ca="1" si="42"/>
        <v>1151.194097169823</v>
      </c>
      <c r="BR86" s="31">
        <f t="shared" ca="1" si="42"/>
        <v>1143.5194698553573</v>
      </c>
      <c r="BS86" s="31">
        <f t="shared" ca="1" si="42"/>
        <v>1135.8960067229884</v>
      </c>
      <c r="BT86" s="31">
        <f t="shared" ca="1" si="42"/>
        <v>1128.3233666781684</v>
      </c>
      <c r="BU86" s="31">
        <f t="shared" ca="1" si="42"/>
        <v>1120.8012109003141</v>
      </c>
      <c r="BV86" s="31">
        <f t="shared" ca="1" si="42"/>
        <v>1113.3292028276453</v>
      </c>
      <c r="BW86" s="31">
        <f t="shared" ca="1" si="42"/>
        <v>1105.9070081421278</v>
      </c>
    </row>
    <row r="87" spans="1:75">
      <c r="A87" s="17">
        <v>80</v>
      </c>
      <c r="B87" s="17">
        <v>0.45</v>
      </c>
      <c r="C87" s="17">
        <f t="shared" si="43"/>
        <v>7.9044440541015271E-3</v>
      </c>
      <c r="D87" s="31">
        <f t="shared" ca="1" si="37"/>
        <v>171.75969883133237</v>
      </c>
      <c r="E87" s="31">
        <f t="shared" ca="1" si="37"/>
        <v>171.2587330430743</v>
      </c>
      <c r="F87" s="31">
        <f t="shared" ca="1" si="37"/>
        <v>170.75922840503196</v>
      </c>
      <c r="G87" s="31">
        <f t="shared" ca="1" si="37"/>
        <v>170.26118065551734</v>
      </c>
      <c r="H87" s="31">
        <f t="shared" ca="1" si="37"/>
        <v>169.76458554527207</v>
      </c>
      <c r="I87" s="31">
        <f t="shared" ca="1" si="36"/>
        <v>169.26943883743169</v>
      </c>
      <c r="J87" s="31">
        <f t="shared" ca="1" si="36"/>
        <v>168.77573630748915</v>
      </c>
      <c r="K87" s="31">
        <f t="shared" ca="1" si="36"/>
        <v>168.28347374325901</v>
      </c>
      <c r="L87" s="31">
        <f t="shared" ca="1" si="36"/>
        <v>167.79264694484115</v>
      </c>
      <c r="M87" s="31">
        <f t="shared" ca="1" si="36"/>
        <v>167.30325172458538</v>
      </c>
      <c r="N87" s="31">
        <f t="shared" ca="1" si="36"/>
        <v>166.81528390705535</v>
      </c>
      <c r="O87" s="31">
        <f t="shared" ca="1" si="36"/>
        <v>166.32873932899309</v>
      </c>
      <c r="S87" s="31">
        <f t="shared" ca="1" si="32"/>
        <v>323.44539896826655</v>
      </c>
      <c r="T87" s="31">
        <f t="shared" ca="1" si="32"/>
        <v>322.09770980589872</v>
      </c>
      <c r="U87" s="31">
        <f t="shared" ca="1" si="32"/>
        <v>320.75563601504081</v>
      </c>
      <c r="V87" s="31">
        <f t="shared" ca="1" si="32"/>
        <v>319.4191541983115</v>
      </c>
      <c r="W87" s="31">
        <f t="shared" ca="1" si="32"/>
        <v>318.08824105581851</v>
      </c>
      <c r="X87" s="31">
        <f t="shared" ca="1" si="44"/>
        <v>316.7628733847526</v>
      </c>
      <c r="Y87" s="31">
        <f t="shared" ca="1" si="44"/>
        <v>315.44302807898282</v>
      </c>
      <c r="Z87" s="31">
        <f t="shared" ca="1" si="44"/>
        <v>314.12868212865374</v>
      </c>
      <c r="AA87" s="31">
        <f t="shared" ca="1" si="44"/>
        <v>312.81981261978433</v>
      </c>
      <c r="AB87" s="31">
        <f t="shared" ca="1" si="44"/>
        <v>311.51639673386853</v>
      </c>
      <c r="AC87" s="31">
        <f t="shared" ca="1" si="44"/>
        <v>310.21841174747743</v>
      </c>
      <c r="AD87" s="31">
        <f t="shared" ca="1" si="44"/>
        <v>308.92583503186296</v>
      </c>
      <c r="AH87" s="31">
        <f t="shared" ca="1" si="38"/>
        <v>378.8898022504581</v>
      </c>
      <c r="AI87" s="31">
        <f t="shared" ca="1" si="38"/>
        <v>377.12164983995598</v>
      </c>
      <c r="AJ87" s="31">
        <f t="shared" ca="1" si="38"/>
        <v>375.36174880736945</v>
      </c>
      <c r="AK87" s="31">
        <f t="shared" ca="1" si="38"/>
        <v>373.61006064626849</v>
      </c>
      <c r="AL87" s="31">
        <f t="shared" ca="1" si="38"/>
        <v>371.86654702991922</v>
      </c>
      <c r="AM87" s="31">
        <f t="shared" ca="1" si="38"/>
        <v>370.13116981044618</v>
      </c>
      <c r="AN87" s="31">
        <f t="shared" ca="1" si="38"/>
        <v>368.40389101799752</v>
      </c>
      <c r="AO87" s="31">
        <f t="shared" ca="1" si="38"/>
        <v>366.68467285991352</v>
      </c>
      <c r="AP87" s="31">
        <f t="shared" ca="1" si="38"/>
        <v>364.97347771990053</v>
      </c>
      <c r="AQ87" s="31">
        <f t="shared" ca="1" si="38"/>
        <v>363.27026815720774</v>
      </c>
      <c r="AR87" s="31">
        <f t="shared" ca="1" si="38"/>
        <v>361.57500690580747</v>
      </c>
      <c r="AS87" s="31">
        <f t="shared" ca="1" si="38"/>
        <v>359.88765687358034</v>
      </c>
      <c r="AW87" s="31">
        <f t="shared" si="41"/>
        <v>632.35552432812221</v>
      </c>
      <c r="AX87" s="31">
        <f t="shared" ca="1" si="41"/>
        <v>476.5850848961486</v>
      </c>
      <c r="AY87" s="31">
        <f t="shared" ca="1" si="41"/>
        <v>473.88443608173708</v>
      </c>
      <c r="AZ87" s="31">
        <f t="shared" ca="1" si="41"/>
        <v>471.19909094394058</v>
      </c>
      <c r="BA87" s="31">
        <f t="shared" ca="1" si="41"/>
        <v>468.52896276192479</v>
      </c>
      <c r="BB87" s="31">
        <f t="shared" ca="1" si="41"/>
        <v>465.87396530627393</v>
      </c>
      <c r="BC87" s="31">
        <f t="shared" ca="1" si="41"/>
        <v>463.23401283620501</v>
      </c>
      <c r="BD87" s="31">
        <f t="shared" ca="1" si="41"/>
        <v>460.6090200967999</v>
      </c>
      <c r="BE87" s="31">
        <f t="shared" ca="1" si="41"/>
        <v>457.99890231625142</v>
      </c>
      <c r="BF87" s="31">
        <f t="shared" ca="1" si="41"/>
        <v>455.40357520312597</v>
      </c>
      <c r="BG87" s="31">
        <f t="shared" ca="1" si="41"/>
        <v>452.82295494364155</v>
      </c>
      <c r="BH87" s="31">
        <f t="shared" ca="1" si="41"/>
        <v>450.25695819896089</v>
      </c>
      <c r="BL87" s="31">
        <f t="shared" ca="1" si="42"/>
        <v>790.44440541015274</v>
      </c>
      <c r="BM87" s="31">
        <f t="shared" ca="1" si="42"/>
        <v>566.04789123790249</v>
      </c>
      <c r="BN87" s="31">
        <f t="shared" ca="1" si="42"/>
        <v>562.27423862964974</v>
      </c>
      <c r="BO87" s="31">
        <f t="shared" ca="1" si="42"/>
        <v>558.5257437054521</v>
      </c>
      <c r="BP87" s="31">
        <f t="shared" ca="1" si="42"/>
        <v>554.8022387474158</v>
      </c>
      <c r="BQ87" s="31">
        <f t="shared" ca="1" si="42"/>
        <v>551.10355715576634</v>
      </c>
      <c r="BR87" s="31">
        <f t="shared" ca="1" si="42"/>
        <v>547.4295334413946</v>
      </c>
      <c r="BS87" s="31">
        <f t="shared" ca="1" si="42"/>
        <v>543.78000321845195</v>
      </c>
      <c r="BT87" s="31">
        <f t="shared" ca="1" si="42"/>
        <v>540.15480319699554</v>
      </c>
      <c r="BU87" s="31">
        <f t="shared" ca="1" si="42"/>
        <v>536.5537711756823</v>
      </c>
      <c r="BV87" s="31">
        <f t="shared" ca="1" si="42"/>
        <v>532.97674603451117</v>
      </c>
      <c r="BW87" s="31">
        <f t="shared" ca="1" si="42"/>
        <v>529.42356772761445</v>
      </c>
    </row>
    <row r="88" spans="1:75">
      <c r="A88" s="17">
        <v>81</v>
      </c>
      <c r="B88" s="17">
        <v>0.65</v>
      </c>
      <c r="C88" s="17">
        <f t="shared" si="43"/>
        <v>1.1417530300368873E-2</v>
      </c>
      <c r="D88" s="31">
        <f t="shared" ca="1" si="37"/>
        <v>248.09734275636899</v>
      </c>
      <c r="E88" s="31">
        <f t="shared" ca="1" si="37"/>
        <v>247.37372550666288</v>
      </c>
      <c r="F88" s="31">
        <f t="shared" ca="1" si="37"/>
        <v>246.65221880726841</v>
      </c>
      <c r="G88" s="31">
        <f t="shared" ca="1" si="37"/>
        <v>245.93281650241391</v>
      </c>
      <c r="H88" s="31">
        <f t="shared" ca="1" si="37"/>
        <v>245.21551245428188</v>
      </c>
      <c r="I88" s="31">
        <f t="shared" ca="1" si="36"/>
        <v>244.50030054295689</v>
      </c>
      <c r="J88" s="31">
        <f t="shared" ca="1" si="36"/>
        <v>243.78717466637323</v>
      </c>
      <c r="K88" s="31">
        <f t="shared" ca="1" si="36"/>
        <v>243.07612874026302</v>
      </c>
      <c r="L88" s="31">
        <f t="shared" ca="1" si="36"/>
        <v>242.36715669810388</v>
      </c>
      <c r="M88" s="31">
        <f t="shared" ca="1" si="36"/>
        <v>241.66025249106778</v>
      </c>
      <c r="N88" s="31">
        <f t="shared" ca="1" si="36"/>
        <v>240.95541008796883</v>
      </c>
      <c r="O88" s="31">
        <f t="shared" ca="1" si="36"/>
        <v>240.25262347521223</v>
      </c>
      <c r="S88" s="31">
        <f t="shared" ca="1" si="32"/>
        <v>467.19890962082945</v>
      </c>
      <c r="T88" s="31">
        <f t="shared" ca="1" si="32"/>
        <v>465.25224749740926</v>
      </c>
      <c r="U88" s="31">
        <f t="shared" ca="1" si="32"/>
        <v>463.31369646617003</v>
      </c>
      <c r="V88" s="31">
        <f t="shared" ca="1" si="32"/>
        <v>461.38322273089437</v>
      </c>
      <c r="W88" s="31">
        <f t="shared" ca="1" si="32"/>
        <v>459.4607926361823</v>
      </c>
      <c r="X88" s="31">
        <f t="shared" ca="1" si="44"/>
        <v>457.54637266686484</v>
      </c>
      <c r="Y88" s="31">
        <f t="shared" ca="1" si="44"/>
        <v>455.63992944741966</v>
      </c>
      <c r="Z88" s="31">
        <f t="shared" ca="1" si="44"/>
        <v>453.74142974138874</v>
      </c>
      <c r="AA88" s="31">
        <f t="shared" ca="1" si="44"/>
        <v>451.85084045079958</v>
      </c>
      <c r="AB88" s="31">
        <f t="shared" ca="1" si="44"/>
        <v>449.96812861558789</v>
      </c>
      <c r="AC88" s="31">
        <f t="shared" ca="1" si="44"/>
        <v>448.09326141302296</v>
      </c>
      <c r="AD88" s="31">
        <f t="shared" ca="1" si="44"/>
        <v>446.22620615713544</v>
      </c>
      <c r="AH88" s="31">
        <f t="shared" ca="1" si="38"/>
        <v>547.28526991732838</v>
      </c>
      <c r="AI88" s="31">
        <f t="shared" ca="1" si="38"/>
        <v>544.73127199104761</v>
      </c>
      <c r="AJ88" s="31">
        <f t="shared" ca="1" si="38"/>
        <v>542.18919272175583</v>
      </c>
      <c r="AK88" s="31">
        <f t="shared" ca="1" si="38"/>
        <v>539.65897648905445</v>
      </c>
      <c r="AL88" s="31">
        <f t="shared" ca="1" si="38"/>
        <v>537.14056793210557</v>
      </c>
      <c r="AM88" s="31">
        <f t="shared" ca="1" si="38"/>
        <v>534.63391194842234</v>
      </c>
      <c r="AN88" s="31">
        <f t="shared" ref="AN88:AS148" ca="1" si="45">IF($C88*AN$5&gt;(5%*AN$5),(5%*AN$5)*$B88,$C88*AN$5)</f>
        <v>532.13895369266311</v>
      </c>
      <c r="AO88" s="31">
        <f t="shared" ca="1" si="45"/>
        <v>529.65563857543066</v>
      </c>
      <c r="AP88" s="31">
        <f t="shared" ca="1" si="45"/>
        <v>527.18391226207859</v>
      </c>
      <c r="AQ88" s="31">
        <f t="shared" ca="1" si="45"/>
        <v>524.7237206715223</v>
      </c>
      <c r="AR88" s="31">
        <f t="shared" ca="1" si="45"/>
        <v>522.27500997505524</v>
      </c>
      <c r="AS88" s="31">
        <f t="shared" ca="1" si="45"/>
        <v>519.8377265951716</v>
      </c>
      <c r="AW88" s="31">
        <f t="shared" si="41"/>
        <v>913.4024240295098</v>
      </c>
      <c r="AX88" s="31">
        <f t="shared" ca="1" si="41"/>
        <v>688.40067818332579</v>
      </c>
      <c r="AY88" s="31">
        <f t="shared" ca="1" si="41"/>
        <v>684.49974100695363</v>
      </c>
      <c r="AZ88" s="31">
        <f t="shared" ca="1" si="41"/>
        <v>680.62090914124747</v>
      </c>
      <c r="BA88" s="31">
        <f t="shared" ca="1" si="41"/>
        <v>676.76405732278022</v>
      </c>
      <c r="BB88" s="31">
        <f t="shared" ca="1" si="41"/>
        <v>672.92906099795118</v>
      </c>
      <c r="BC88" s="31">
        <f t="shared" ca="1" si="41"/>
        <v>669.11579631896279</v>
      </c>
      <c r="BD88" s="31">
        <f t="shared" ca="1" si="41"/>
        <v>665.32414013982213</v>
      </c>
      <c r="BE88" s="31">
        <f t="shared" ca="1" si="41"/>
        <v>661.55397001236315</v>
      </c>
      <c r="BF88" s="31">
        <f t="shared" ca="1" si="41"/>
        <v>657.80516418229308</v>
      </c>
      <c r="BG88" s="31">
        <f t="shared" ca="1" si="41"/>
        <v>654.07760158526003</v>
      </c>
      <c r="BH88" s="31">
        <f t="shared" ca="1" si="41"/>
        <v>650.37116184294348</v>
      </c>
      <c r="BL88" s="31">
        <f t="shared" ca="1" si="42"/>
        <v>1141.7530300368871</v>
      </c>
      <c r="BM88" s="31">
        <f t="shared" ca="1" si="42"/>
        <v>817.62473178808136</v>
      </c>
      <c r="BN88" s="31">
        <f t="shared" ca="1" si="42"/>
        <v>812.17390024282736</v>
      </c>
      <c r="BO88" s="31">
        <f t="shared" ca="1" si="42"/>
        <v>806.75940757454191</v>
      </c>
      <c r="BP88" s="31">
        <f t="shared" ca="1" si="42"/>
        <v>801.38101152404499</v>
      </c>
      <c r="BQ88" s="31">
        <f t="shared" ca="1" si="42"/>
        <v>796.03847144721806</v>
      </c>
      <c r="BR88" s="31">
        <f t="shared" ca="1" si="42"/>
        <v>790.73154830423653</v>
      </c>
      <c r="BS88" s="31">
        <f t="shared" ca="1" si="42"/>
        <v>785.46000464887493</v>
      </c>
      <c r="BT88" s="31">
        <f t="shared" ca="1" si="42"/>
        <v>780.22360461788253</v>
      </c>
      <c r="BU88" s="31">
        <f t="shared" ca="1" si="42"/>
        <v>775.02211392043</v>
      </c>
      <c r="BV88" s="31">
        <f t="shared" ca="1" si="42"/>
        <v>769.85529982762716</v>
      </c>
      <c r="BW88" s="31">
        <f t="shared" ca="1" si="42"/>
        <v>764.72293116210972</v>
      </c>
    </row>
    <row r="89" spans="1:75">
      <c r="A89" s="17">
        <v>82</v>
      </c>
      <c r="B89" s="17">
        <v>0.55000000000000004</v>
      </c>
      <c r="C89" s="17">
        <f t="shared" si="43"/>
        <v>9.6609871772352016E-3</v>
      </c>
      <c r="D89" s="31">
        <f t="shared" ca="1" si="37"/>
        <v>209.92852079385071</v>
      </c>
      <c r="E89" s="31">
        <f t="shared" ca="1" si="37"/>
        <v>209.31622927486865</v>
      </c>
      <c r="F89" s="31">
        <f t="shared" ca="1" si="37"/>
        <v>208.70572360615023</v>
      </c>
      <c r="G89" s="31">
        <f t="shared" ca="1" si="37"/>
        <v>208.09699857896567</v>
      </c>
      <c r="H89" s="31">
        <f t="shared" ca="1" si="37"/>
        <v>207.490048999777</v>
      </c>
      <c r="I89" s="31">
        <f t="shared" ca="1" si="36"/>
        <v>206.88486969019434</v>
      </c>
      <c r="J89" s="31">
        <f t="shared" ca="1" si="36"/>
        <v>206.28145548693124</v>
      </c>
      <c r="K89" s="31">
        <f t="shared" ca="1" si="36"/>
        <v>205.67980124176106</v>
      </c>
      <c r="L89" s="31">
        <f t="shared" ca="1" si="36"/>
        <v>205.07990182147253</v>
      </c>
      <c r="M89" s="31">
        <f t="shared" ca="1" si="36"/>
        <v>204.48175210782659</v>
      </c>
      <c r="N89" s="31">
        <f t="shared" ca="1" si="36"/>
        <v>203.8853469975121</v>
      </c>
      <c r="O89" s="31">
        <f t="shared" ca="1" si="36"/>
        <v>203.29068140210271</v>
      </c>
      <c r="S89" s="31">
        <f t="shared" ca="1" si="32"/>
        <v>395.32215429454806</v>
      </c>
      <c r="T89" s="31">
        <f t="shared" ca="1" si="32"/>
        <v>393.67497865165404</v>
      </c>
      <c r="U89" s="31">
        <f t="shared" ca="1" si="32"/>
        <v>392.03466624060547</v>
      </c>
      <c r="V89" s="31">
        <f t="shared" ca="1" si="32"/>
        <v>390.40118846460297</v>
      </c>
      <c r="W89" s="31">
        <f t="shared" ca="1" si="32"/>
        <v>388.77451684600049</v>
      </c>
      <c r="X89" s="31">
        <f t="shared" ca="1" si="44"/>
        <v>387.1546230258088</v>
      </c>
      <c r="Y89" s="31">
        <f t="shared" ca="1" si="44"/>
        <v>385.54147876320133</v>
      </c>
      <c r="Z89" s="31">
        <f t="shared" ca="1" si="44"/>
        <v>383.9350559350213</v>
      </c>
      <c r="AA89" s="31">
        <f t="shared" ca="1" si="44"/>
        <v>382.33532653529204</v>
      </c>
      <c r="AB89" s="31">
        <f t="shared" ca="1" si="44"/>
        <v>380.74226267472829</v>
      </c>
      <c r="AC89" s="31">
        <f t="shared" ca="1" si="44"/>
        <v>379.15583658025025</v>
      </c>
      <c r="AD89" s="31">
        <f t="shared" ca="1" si="44"/>
        <v>377.57602059449925</v>
      </c>
      <c r="AH89" s="31">
        <f t="shared" ref="AH89:AP152" ca="1" si="46">IF($C89*AH$5&gt;(5%*AH$5),(5%*AH$5)*$B89,$C89*AH$5)</f>
        <v>463.08753608389333</v>
      </c>
      <c r="AI89" s="31">
        <f t="shared" ca="1" si="46"/>
        <v>460.92646091550188</v>
      </c>
      <c r="AJ89" s="31">
        <f t="shared" ca="1" si="46"/>
        <v>458.77547076456273</v>
      </c>
      <c r="AK89" s="31">
        <f t="shared" ca="1" si="46"/>
        <v>456.63451856766153</v>
      </c>
      <c r="AL89" s="31">
        <f t="shared" ca="1" si="46"/>
        <v>454.50355748101248</v>
      </c>
      <c r="AM89" s="31">
        <f t="shared" ca="1" si="46"/>
        <v>452.38254087943432</v>
      </c>
      <c r="AN89" s="31">
        <f t="shared" ca="1" si="45"/>
        <v>450.27142235533034</v>
      </c>
      <c r="AO89" s="31">
        <f t="shared" ca="1" si="45"/>
        <v>448.17015571767217</v>
      </c>
      <c r="AP89" s="31">
        <f t="shared" ca="1" si="45"/>
        <v>446.07869499098962</v>
      </c>
      <c r="AQ89" s="31">
        <f t="shared" ca="1" si="45"/>
        <v>443.99699441436508</v>
      </c>
      <c r="AR89" s="31">
        <f t="shared" ca="1" si="45"/>
        <v>441.92500844043138</v>
      </c>
      <c r="AS89" s="31">
        <f t="shared" ca="1" si="45"/>
        <v>439.86269173437609</v>
      </c>
      <c r="AW89" s="31">
        <f t="shared" si="41"/>
        <v>772.87897417881618</v>
      </c>
      <c r="AX89" s="31">
        <f t="shared" ca="1" si="41"/>
        <v>582.49288153973725</v>
      </c>
      <c r="AY89" s="31">
        <f t="shared" ca="1" si="41"/>
        <v>579.19208854434544</v>
      </c>
      <c r="AZ89" s="31">
        <f t="shared" ca="1" si="41"/>
        <v>575.91000004259411</v>
      </c>
      <c r="BA89" s="31">
        <f t="shared" ca="1" si="41"/>
        <v>572.64651004235259</v>
      </c>
      <c r="BB89" s="31">
        <f t="shared" ca="1" si="41"/>
        <v>569.40151315211267</v>
      </c>
      <c r="BC89" s="31">
        <f t="shared" ca="1" si="41"/>
        <v>566.17490457758402</v>
      </c>
      <c r="BD89" s="31">
        <f t="shared" ca="1" si="41"/>
        <v>562.96658011831107</v>
      </c>
      <c r="BE89" s="31">
        <f t="shared" ca="1" si="41"/>
        <v>559.77643616430737</v>
      </c>
      <c r="BF89" s="31">
        <f t="shared" ca="1" si="41"/>
        <v>556.60436969270961</v>
      </c>
      <c r="BG89" s="31">
        <f t="shared" ref="BG89:BU131" ca="1" si="47">IF($C89*BG$5&gt;(5%*BG$5),(5%*BG$5)*$B89,$C89*BG$5)</f>
        <v>553.45027826445084</v>
      </c>
      <c r="BH89" s="31">
        <f t="shared" ca="1" si="47"/>
        <v>550.3140600209523</v>
      </c>
      <c r="BL89" s="31">
        <f t="shared" ca="1" si="42"/>
        <v>966.09871772352017</v>
      </c>
      <c r="BM89" s="31">
        <f t="shared" ca="1" si="42"/>
        <v>691.8363115129921</v>
      </c>
      <c r="BN89" s="31">
        <f t="shared" ca="1" si="42"/>
        <v>687.22406943623866</v>
      </c>
      <c r="BO89" s="31">
        <f t="shared" ca="1" si="42"/>
        <v>682.64257563999706</v>
      </c>
      <c r="BP89" s="31">
        <f t="shared" ca="1" si="42"/>
        <v>678.09162513573051</v>
      </c>
      <c r="BQ89" s="31">
        <f t="shared" ca="1" si="42"/>
        <v>673.57101430149237</v>
      </c>
      <c r="BR89" s="31">
        <f t="shared" ca="1" si="42"/>
        <v>669.08054087281562</v>
      </c>
      <c r="BS89" s="31">
        <f t="shared" ca="1" si="42"/>
        <v>664.62000393366361</v>
      </c>
      <c r="BT89" s="31">
        <f t="shared" ca="1" si="42"/>
        <v>660.18920390743915</v>
      </c>
      <c r="BU89" s="31">
        <f t="shared" ca="1" si="42"/>
        <v>655.78794254805621</v>
      </c>
      <c r="BV89" s="31">
        <f t="shared" ref="BV89:CK152" ca="1" si="48">IF($C89*BV$5&gt;(5%*BV$5),(5%*BV$5)*$B89,$C89*BV$5)</f>
        <v>651.41602293106928</v>
      </c>
      <c r="BW89" s="31">
        <f t="shared" ca="1" si="48"/>
        <v>647.0732494448622</v>
      </c>
    </row>
    <row r="90" spans="1:75">
      <c r="A90" s="17">
        <v>83</v>
      </c>
      <c r="B90" s="17">
        <v>0.28000000000000003</v>
      </c>
      <c r="C90" s="17">
        <f t="shared" si="43"/>
        <v>4.9183207447742842E-3</v>
      </c>
      <c r="D90" s="31">
        <f t="shared" ca="1" si="37"/>
        <v>106.87270149505127</v>
      </c>
      <c r="E90" s="31">
        <f t="shared" ca="1" si="37"/>
        <v>106.56098944902404</v>
      </c>
      <c r="F90" s="31">
        <f t="shared" ca="1" si="37"/>
        <v>106.25018656313102</v>
      </c>
      <c r="G90" s="31">
        <f t="shared" ca="1" si="37"/>
        <v>105.94029018565524</v>
      </c>
      <c r="H90" s="31">
        <f t="shared" ca="1" si="37"/>
        <v>105.63129767261374</v>
      </c>
      <c r="I90" s="31">
        <f t="shared" ca="1" si="36"/>
        <v>105.3232063877353</v>
      </c>
      <c r="J90" s="31">
        <f t="shared" ca="1" si="36"/>
        <v>105.01601370243772</v>
      </c>
      <c r="K90" s="31">
        <f t="shared" ca="1" si="36"/>
        <v>104.70971699580562</v>
      </c>
      <c r="L90" s="31">
        <f t="shared" ca="1" si="36"/>
        <v>104.40431365456784</v>
      </c>
      <c r="M90" s="31">
        <f t="shared" ca="1" si="36"/>
        <v>104.09980107307535</v>
      </c>
      <c r="N90" s="31">
        <f t="shared" ca="1" si="36"/>
        <v>103.79617665327889</v>
      </c>
      <c r="O90" s="31">
        <f t="shared" ca="1" si="36"/>
        <v>103.49343780470683</v>
      </c>
      <c r="S90" s="31">
        <f t="shared" ca="1" si="32"/>
        <v>201.2549149135881</v>
      </c>
      <c r="T90" s="31">
        <f t="shared" ca="1" si="32"/>
        <v>200.41635276811479</v>
      </c>
      <c r="U90" s="31">
        <f t="shared" ca="1" si="32"/>
        <v>199.58128463158096</v>
      </c>
      <c r="V90" s="31">
        <f t="shared" ca="1" si="32"/>
        <v>198.74969594561605</v>
      </c>
      <c r="W90" s="31">
        <f t="shared" ca="1" si="32"/>
        <v>197.92157221250932</v>
      </c>
      <c r="X90" s="31">
        <f t="shared" ca="1" si="44"/>
        <v>197.0968989949572</v>
      </c>
      <c r="Y90" s="31">
        <f t="shared" ca="1" si="44"/>
        <v>196.27566191581155</v>
      </c>
      <c r="Z90" s="31">
        <f t="shared" ca="1" si="44"/>
        <v>195.45784665782904</v>
      </c>
      <c r="AA90" s="31">
        <f t="shared" ca="1" si="44"/>
        <v>194.64343896342137</v>
      </c>
      <c r="AB90" s="31">
        <f t="shared" ca="1" si="44"/>
        <v>193.83242463440712</v>
      </c>
      <c r="AC90" s="31">
        <f t="shared" ca="1" si="44"/>
        <v>193.02478953176376</v>
      </c>
      <c r="AD90" s="31">
        <f t="shared" ca="1" si="44"/>
        <v>192.22051957538145</v>
      </c>
      <c r="AH90" s="31">
        <f t="shared" ca="1" si="46"/>
        <v>235.75365473361842</v>
      </c>
      <c r="AI90" s="31">
        <f t="shared" ca="1" si="46"/>
        <v>234.65347101152821</v>
      </c>
      <c r="AJ90" s="31">
        <f t="shared" ca="1" si="46"/>
        <v>233.55842148014102</v>
      </c>
      <c r="AK90" s="31">
        <f t="shared" ca="1" si="46"/>
        <v>232.46848217990041</v>
      </c>
      <c r="AL90" s="31">
        <f t="shared" ca="1" si="46"/>
        <v>231.38362926306087</v>
      </c>
      <c r="AM90" s="31">
        <f t="shared" ca="1" si="46"/>
        <v>230.30383899316655</v>
      </c>
      <c r="AN90" s="31">
        <f t="shared" ca="1" si="45"/>
        <v>229.22908774453182</v>
      </c>
      <c r="AO90" s="31">
        <f t="shared" ca="1" si="45"/>
        <v>228.15935200172402</v>
      </c>
      <c r="AP90" s="31">
        <f t="shared" ca="1" si="45"/>
        <v>227.09460835904926</v>
      </c>
      <c r="AQ90" s="31">
        <f t="shared" ca="1" si="45"/>
        <v>226.03483352004039</v>
      </c>
      <c r="AR90" s="31">
        <f t="shared" ca="1" si="45"/>
        <v>224.98000429694687</v>
      </c>
      <c r="AS90" s="31">
        <f t="shared" ca="1" si="45"/>
        <v>223.93009761022779</v>
      </c>
      <c r="AW90" s="31">
        <f t="shared" ref="AW90:BH153" si="49">IF($C90*AW$5&gt;(5%*AW$5),(5%*AW$5)*$B90,$C90*AW$5)</f>
        <v>393.46565958194276</v>
      </c>
      <c r="AX90" s="31">
        <f t="shared" ca="1" si="49"/>
        <v>296.54183060204809</v>
      </c>
      <c r="AY90" s="31">
        <f t="shared" ca="1" si="49"/>
        <v>294.86142689530311</v>
      </c>
      <c r="AZ90" s="31">
        <f t="shared" ca="1" si="49"/>
        <v>293.19054547622972</v>
      </c>
      <c r="BA90" s="31">
        <f t="shared" ca="1" si="49"/>
        <v>291.52913238519767</v>
      </c>
      <c r="BB90" s="31">
        <f t="shared" ca="1" si="49"/>
        <v>289.87713396834823</v>
      </c>
      <c r="BC90" s="31">
        <f t="shared" ca="1" si="49"/>
        <v>288.23449687586094</v>
      </c>
      <c r="BD90" s="31">
        <f t="shared" ca="1" si="49"/>
        <v>286.60116806023109</v>
      </c>
      <c r="BE90" s="31">
        <f t="shared" ca="1" si="49"/>
        <v>284.97709477455646</v>
      </c>
      <c r="BF90" s="31">
        <f t="shared" ca="1" si="49"/>
        <v>283.36222457083397</v>
      </c>
      <c r="BG90" s="31">
        <f t="shared" ca="1" si="49"/>
        <v>281.75650529826589</v>
      </c>
      <c r="BH90" s="31">
        <f t="shared" ca="1" si="49"/>
        <v>280.1598851015757</v>
      </c>
      <c r="BL90" s="31">
        <f t="shared" ref="BL90:CA153" ca="1" si="50">IF($C90*BL$5&gt;(5%*BL$5),(5%*BL$5)*$B90,$C90*BL$5)</f>
        <v>491.83207447742842</v>
      </c>
      <c r="BM90" s="31">
        <f t="shared" ca="1" si="50"/>
        <v>352.20757677025051</v>
      </c>
      <c r="BN90" s="31">
        <f t="shared" ca="1" si="50"/>
        <v>349.85952625844874</v>
      </c>
      <c r="BO90" s="31">
        <f t="shared" ca="1" si="50"/>
        <v>347.52712941672576</v>
      </c>
      <c r="BP90" s="31">
        <f t="shared" ca="1" si="50"/>
        <v>345.21028188728098</v>
      </c>
      <c r="BQ90" s="31">
        <f t="shared" ca="1" si="50"/>
        <v>342.90888000803244</v>
      </c>
      <c r="BR90" s="31">
        <f t="shared" ca="1" si="50"/>
        <v>340.62282080797888</v>
      </c>
      <c r="BS90" s="31">
        <f t="shared" ca="1" si="50"/>
        <v>338.35200200259237</v>
      </c>
      <c r="BT90" s="31">
        <f t="shared" ca="1" si="50"/>
        <v>336.09632198924174</v>
      </c>
      <c r="BU90" s="31">
        <f t="shared" ca="1" si="50"/>
        <v>333.85567984264679</v>
      </c>
      <c r="BV90" s="31">
        <f t="shared" ca="1" si="50"/>
        <v>331.62997531036251</v>
      </c>
      <c r="BW90" s="31">
        <f t="shared" ca="1" si="50"/>
        <v>329.41910880829346</v>
      </c>
    </row>
    <row r="91" spans="1:75">
      <c r="A91" s="17">
        <v>84</v>
      </c>
      <c r="B91" s="17">
        <v>0.26</v>
      </c>
      <c r="C91" s="17">
        <f t="shared" si="43"/>
        <v>4.5670121201475495E-3</v>
      </c>
      <c r="D91" s="31">
        <f t="shared" ca="1" si="37"/>
        <v>99.238937102547609</v>
      </c>
      <c r="E91" s="31">
        <f t="shared" ca="1" si="37"/>
        <v>98.94949020266516</v>
      </c>
      <c r="F91" s="31">
        <f t="shared" ca="1" si="37"/>
        <v>98.660887522907373</v>
      </c>
      <c r="G91" s="31">
        <f t="shared" ca="1" si="37"/>
        <v>98.373126600965577</v>
      </c>
      <c r="H91" s="31">
        <f t="shared" ca="1" si="37"/>
        <v>98.086204981712754</v>
      </c>
      <c r="I91" s="31">
        <f t="shared" ca="1" si="36"/>
        <v>97.800120217182766</v>
      </c>
      <c r="J91" s="31">
        <f t="shared" ca="1" si="36"/>
        <v>97.514869866549304</v>
      </c>
      <c r="K91" s="31">
        <f t="shared" ca="1" si="36"/>
        <v>97.230451496105218</v>
      </c>
      <c r="L91" s="31">
        <f t="shared" ca="1" si="36"/>
        <v>96.946862679241562</v>
      </c>
      <c r="M91" s="31">
        <f t="shared" ca="1" si="36"/>
        <v>96.664100996427123</v>
      </c>
      <c r="N91" s="31">
        <f t="shared" ca="1" si="36"/>
        <v>96.382164035187543</v>
      </c>
      <c r="O91" s="31">
        <f t="shared" ca="1" si="36"/>
        <v>96.10104939008491</v>
      </c>
      <c r="S91" s="31">
        <f t="shared" ca="1" si="32"/>
        <v>186.8795638483318</v>
      </c>
      <c r="T91" s="31">
        <f t="shared" ca="1" si="32"/>
        <v>186.10089899896371</v>
      </c>
      <c r="U91" s="31">
        <f t="shared" ca="1" si="32"/>
        <v>185.32547858646802</v>
      </c>
      <c r="V91" s="31">
        <f t="shared" ca="1" si="32"/>
        <v>184.55328909235777</v>
      </c>
      <c r="W91" s="31">
        <f t="shared" ca="1" si="32"/>
        <v>183.78431705447295</v>
      </c>
      <c r="X91" s="31">
        <f t="shared" ca="1" si="44"/>
        <v>183.01854906674595</v>
      </c>
      <c r="Y91" s="31">
        <f t="shared" ca="1" si="44"/>
        <v>182.25597177896788</v>
      </c>
      <c r="Z91" s="31">
        <f t="shared" ca="1" si="44"/>
        <v>181.49657189655551</v>
      </c>
      <c r="AA91" s="31">
        <f t="shared" ca="1" si="44"/>
        <v>180.74033618031984</v>
      </c>
      <c r="AB91" s="31">
        <f t="shared" ca="1" si="44"/>
        <v>179.98725144623518</v>
      </c>
      <c r="AC91" s="31">
        <f t="shared" ca="1" si="44"/>
        <v>179.2373045652092</v>
      </c>
      <c r="AD91" s="31">
        <f t="shared" ca="1" si="44"/>
        <v>178.49048246285417</v>
      </c>
      <c r="AH91" s="31">
        <f t="shared" ca="1" si="46"/>
        <v>218.91410796693137</v>
      </c>
      <c r="AI91" s="31">
        <f t="shared" ca="1" si="46"/>
        <v>217.89250879641904</v>
      </c>
      <c r="AJ91" s="31">
        <f t="shared" ca="1" si="46"/>
        <v>216.87567708870236</v>
      </c>
      <c r="AK91" s="31">
        <f t="shared" ca="1" si="46"/>
        <v>215.86359059562182</v>
      </c>
      <c r="AL91" s="31">
        <f t="shared" ca="1" si="46"/>
        <v>214.85622717284224</v>
      </c>
      <c r="AM91" s="31">
        <f t="shared" ca="1" si="46"/>
        <v>213.85356477936895</v>
      </c>
      <c r="AN91" s="31">
        <f t="shared" ca="1" si="45"/>
        <v>212.85558147706524</v>
      </c>
      <c r="AO91" s="31">
        <f t="shared" ca="1" si="45"/>
        <v>211.8622554301723</v>
      </c>
      <c r="AP91" s="31">
        <f t="shared" ca="1" si="45"/>
        <v>210.87356490483145</v>
      </c>
      <c r="AQ91" s="31">
        <f t="shared" ca="1" si="45"/>
        <v>209.88948826860894</v>
      </c>
      <c r="AR91" s="31">
        <f t="shared" ca="1" si="45"/>
        <v>208.91000399002209</v>
      </c>
      <c r="AS91" s="31">
        <f t="shared" ca="1" si="45"/>
        <v>207.93509063806866</v>
      </c>
      <c r="AW91" s="31">
        <f t="shared" si="49"/>
        <v>365.36096961180397</v>
      </c>
      <c r="AX91" s="31">
        <f t="shared" ca="1" si="49"/>
        <v>275.36027127333034</v>
      </c>
      <c r="AY91" s="31">
        <f t="shared" ca="1" si="49"/>
        <v>273.79989640278148</v>
      </c>
      <c r="AZ91" s="31">
        <f t="shared" ca="1" si="49"/>
        <v>272.24836365649907</v>
      </c>
      <c r="BA91" s="31">
        <f t="shared" ca="1" si="49"/>
        <v>270.70562292911211</v>
      </c>
      <c r="BB91" s="31">
        <f t="shared" ca="1" si="49"/>
        <v>269.17162439918053</v>
      </c>
      <c r="BC91" s="31">
        <f t="shared" ca="1" si="49"/>
        <v>267.64631852758515</v>
      </c>
      <c r="BD91" s="31">
        <f t="shared" ca="1" si="49"/>
        <v>266.12965605592888</v>
      </c>
      <c r="BE91" s="31">
        <f t="shared" ca="1" si="49"/>
        <v>264.62158800494529</v>
      </c>
      <c r="BF91" s="31">
        <f t="shared" ca="1" si="49"/>
        <v>263.12206567291724</v>
      </c>
      <c r="BG91" s="31">
        <f t="shared" ca="1" si="49"/>
        <v>261.63104063410401</v>
      </c>
      <c r="BH91" s="31">
        <f t="shared" ca="1" si="49"/>
        <v>260.14846473717745</v>
      </c>
      <c r="BL91" s="31">
        <f t="shared" ca="1" si="50"/>
        <v>456.70121201475496</v>
      </c>
      <c r="BM91" s="31">
        <f t="shared" ca="1" si="50"/>
        <v>327.0498927152326</v>
      </c>
      <c r="BN91" s="31">
        <f t="shared" ca="1" si="50"/>
        <v>324.869560097131</v>
      </c>
      <c r="BO91" s="31">
        <f t="shared" ca="1" si="50"/>
        <v>322.7037630298168</v>
      </c>
      <c r="BP91" s="31">
        <f t="shared" ca="1" si="50"/>
        <v>320.55240460961801</v>
      </c>
      <c r="BQ91" s="31">
        <f t="shared" ca="1" si="50"/>
        <v>318.41538857888725</v>
      </c>
      <c r="BR91" s="31">
        <f t="shared" ca="1" si="50"/>
        <v>316.29261932169464</v>
      </c>
      <c r="BS91" s="31">
        <f t="shared" ca="1" si="50"/>
        <v>314.18400185955005</v>
      </c>
      <c r="BT91" s="31">
        <f t="shared" ca="1" si="50"/>
        <v>312.08944184715301</v>
      </c>
      <c r="BU91" s="31">
        <f t="shared" ca="1" si="50"/>
        <v>310.00884556817203</v>
      </c>
      <c r="BV91" s="31">
        <f t="shared" ca="1" si="50"/>
        <v>307.94211993105091</v>
      </c>
      <c r="BW91" s="31">
        <f t="shared" ca="1" si="50"/>
        <v>305.88917246484397</v>
      </c>
    </row>
    <row r="92" spans="1:75">
      <c r="A92" s="17">
        <v>85</v>
      </c>
      <c r="B92" s="17">
        <v>0.94</v>
      </c>
      <c r="C92" s="17">
        <f t="shared" si="43"/>
        <v>1.6511505357456522E-2</v>
      </c>
      <c r="D92" s="31">
        <f t="shared" ca="1" si="37"/>
        <v>358.78692644767204</v>
      </c>
      <c r="E92" s="31">
        <f t="shared" ca="1" si="37"/>
        <v>357.74046457886629</v>
      </c>
      <c r="F92" s="31">
        <f t="shared" ca="1" si="37"/>
        <v>356.6970548905112</v>
      </c>
      <c r="G92" s="31">
        <f t="shared" ca="1" si="37"/>
        <v>355.65668848041395</v>
      </c>
      <c r="H92" s="31">
        <f t="shared" ca="1" si="37"/>
        <v>354.61935647234606</v>
      </c>
      <c r="I92" s="31">
        <f t="shared" ca="1" si="36"/>
        <v>353.58505001596842</v>
      </c>
      <c r="J92" s="31">
        <f t="shared" ca="1" si="36"/>
        <v>352.55376028675511</v>
      </c>
      <c r="K92" s="31">
        <f t="shared" ca="1" si="36"/>
        <v>351.52547848591877</v>
      </c>
      <c r="L92" s="31">
        <f t="shared" ca="1" si="36"/>
        <v>350.50019584033481</v>
      </c>
      <c r="M92" s="31">
        <f t="shared" ca="1" si="36"/>
        <v>349.47790360246722</v>
      </c>
      <c r="N92" s="31">
        <f t="shared" ca="1" si="36"/>
        <v>348.45859305029336</v>
      </c>
      <c r="O92" s="31">
        <f t="shared" ca="1" si="36"/>
        <v>347.44225548723</v>
      </c>
      <c r="S92" s="31">
        <f t="shared" ca="1" si="32"/>
        <v>675.64150006704563</v>
      </c>
      <c r="T92" s="31">
        <f t="shared" ca="1" si="32"/>
        <v>672.82632715009947</v>
      </c>
      <c r="U92" s="31">
        <f t="shared" ca="1" si="32"/>
        <v>670.02288412030737</v>
      </c>
      <c r="V92" s="31">
        <f t="shared" ca="1" si="32"/>
        <v>667.23112210313946</v>
      </c>
      <c r="W92" s="31">
        <f t="shared" ca="1" si="32"/>
        <v>664.45099242770971</v>
      </c>
      <c r="X92" s="31">
        <f t="shared" ca="1" si="44"/>
        <v>661.68244662592758</v>
      </c>
      <c r="Y92" s="31">
        <f t="shared" ca="1" si="44"/>
        <v>658.925436431653</v>
      </c>
      <c r="Z92" s="31">
        <f t="shared" ca="1" si="44"/>
        <v>656.17991377985447</v>
      </c>
      <c r="AA92" s="31">
        <f t="shared" ca="1" si="44"/>
        <v>653.44583080577161</v>
      </c>
      <c r="AB92" s="31">
        <f t="shared" ca="1" si="44"/>
        <v>650.72313984408083</v>
      </c>
      <c r="AC92" s="31">
        <f t="shared" ca="1" si="44"/>
        <v>648.01179342806392</v>
      </c>
      <c r="AD92" s="31">
        <f t="shared" ca="1" si="44"/>
        <v>645.31174428878035</v>
      </c>
      <c r="AH92" s="31">
        <f t="shared" ca="1" si="46"/>
        <v>791.45869803429025</v>
      </c>
      <c r="AI92" s="31">
        <f t="shared" ca="1" si="46"/>
        <v>787.76522411013025</v>
      </c>
      <c r="AJ92" s="31">
        <f t="shared" ca="1" si="46"/>
        <v>784.08898639761617</v>
      </c>
      <c r="AK92" s="31">
        <f t="shared" ca="1" si="46"/>
        <v>780.42990446109411</v>
      </c>
      <c r="AL92" s="31">
        <f t="shared" ca="1" si="46"/>
        <v>776.78789824027569</v>
      </c>
      <c r="AM92" s="31">
        <f t="shared" ca="1" si="46"/>
        <v>773.16288804848762</v>
      </c>
      <c r="AN92" s="31">
        <f t="shared" ca="1" si="45"/>
        <v>769.55479457092804</v>
      </c>
      <c r="AO92" s="31">
        <f t="shared" ca="1" si="45"/>
        <v>765.96353886293048</v>
      </c>
      <c r="AP92" s="31">
        <f t="shared" ca="1" si="45"/>
        <v>762.38904234823667</v>
      </c>
      <c r="AQ92" s="31">
        <f t="shared" ca="1" si="45"/>
        <v>758.83122681727832</v>
      </c>
      <c r="AR92" s="31">
        <f t="shared" ca="1" si="45"/>
        <v>755.29001442546439</v>
      </c>
      <c r="AS92" s="31">
        <f t="shared" ca="1" si="45"/>
        <v>751.76532769147889</v>
      </c>
      <c r="AW92" s="31">
        <f t="shared" si="49"/>
        <v>1320.9204285965218</v>
      </c>
      <c r="AX92" s="31">
        <f t="shared" ca="1" si="49"/>
        <v>995.53328844973259</v>
      </c>
      <c r="AY92" s="31">
        <f t="shared" ca="1" si="49"/>
        <v>989.89193314851741</v>
      </c>
      <c r="AZ92" s="31">
        <f t="shared" ca="1" si="49"/>
        <v>984.28254552734245</v>
      </c>
      <c r="BA92" s="31">
        <f t="shared" ca="1" si="49"/>
        <v>978.70494443602058</v>
      </c>
      <c r="BB92" s="31">
        <f t="shared" ca="1" si="49"/>
        <v>973.15894975088327</v>
      </c>
      <c r="BC92" s="31">
        <f t="shared" ca="1" si="49"/>
        <v>967.64438236896149</v>
      </c>
      <c r="BD92" s="31">
        <f t="shared" ca="1" si="49"/>
        <v>962.16106420220422</v>
      </c>
      <c r="BE92" s="31">
        <f t="shared" ca="1" si="49"/>
        <v>956.70881817172506</v>
      </c>
      <c r="BF92" s="31">
        <f t="shared" ca="1" si="49"/>
        <v>951.28746820208528</v>
      </c>
      <c r="BG92" s="31">
        <f t="shared" ca="1" si="49"/>
        <v>945.89683921560675</v>
      </c>
      <c r="BH92" s="31">
        <f t="shared" ca="1" si="49"/>
        <v>940.53675712671827</v>
      </c>
      <c r="BL92" s="31">
        <f t="shared" ca="1" si="50"/>
        <v>1651.1505357456522</v>
      </c>
      <c r="BM92" s="31">
        <f t="shared" ca="1" si="50"/>
        <v>1182.4111505858407</v>
      </c>
      <c r="BN92" s="31">
        <f t="shared" ca="1" si="50"/>
        <v>1174.528409581935</v>
      </c>
      <c r="BO92" s="31">
        <f t="shared" ca="1" si="50"/>
        <v>1166.698220184722</v>
      </c>
      <c r="BP92" s="31">
        <f t="shared" ca="1" si="50"/>
        <v>1158.9202320501572</v>
      </c>
      <c r="BQ92" s="31">
        <f t="shared" ca="1" si="50"/>
        <v>1151.194097169823</v>
      </c>
      <c r="BR92" s="31">
        <f t="shared" ca="1" si="50"/>
        <v>1143.5194698553573</v>
      </c>
      <c r="BS92" s="31">
        <f t="shared" ca="1" si="50"/>
        <v>1135.8960067229884</v>
      </c>
      <c r="BT92" s="31">
        <f t="shared" ca="1" si="50"/>
        <v>1128.3233666781684</v>
      </c>
      <c r="BU92" s="31">
        <f t="shared" ca="1" si="50"/>
        <v>1120.8012109003141</v>
      </c>
      <c r="BV92" s="31">
        <f t="shared" ca="1" si="50"/>
        <v>1113.3292028276453</v>
      </c>
      <c r="BW92" s="31">
        <f t="shared" ca="1" si="50"/>
        <v>1105.9070081421278</v>
      </c>
    </row>
    <row r="93" spans="1:75">
      <c r="A93" s="17">
        <v>86</v>
      </c>
      <c r="B93" s="17">
        <v>0.22</v>
      </c>
      <c r="C93" s="17">
        <f t="shared" si="43"/>
        <v>3.8643948708940801E-3</v>
      </c>
      <c r="D93" s="31">
        <f t="shared" ca="1" si="37"/>
        <v>83.971408317540281</v>
      </c>
      <c r="E93" s="31">
        <f t="shared" ca="1" si="37"/>
        <v>83.726491709947439</v>
      </c>
      <c r="F93" s="31">
        <f t="shared" ca="1" si="37"/>
        <v>83.482289442460086</v>
      </c>
      <c r="G93" s="31">
        <f t="shared" ca="1" si="37"/>
        <v>83.238799431586258</v>
      </c>
      <c r="H93" s="31">
        <f t="shared" ca="1" si="37"/>
        <v>82.996019599910795</v>
      </c>
      <c r="I93" s="31">
        <f t="shared" ca="1" si="36"/>
        <v>82.753947876077717</v>
      </c>
      <c r="J93" s="31">
        <f t="shared" ca="1" si="36"/>
        <v>82.512582194772477</v>
      </c>
      <c r="K93" s="31">
        <f t="shared" ca="1" si="36"/>
        <v>82.271920496704411</v>
      </c>
      <c r="L93" s="31">
        <f t="shared" ca="1" si="36"/>
        <v>82.031960728589013</v>
      </c>
      <c r="M93" s="31">
        <f t="shared" ca="1" si="36"/>
        <v>81.792700843130632</v>
      </c>
      <c r="N93" s="31">
        <f t="shared" ca="1" si="36"/>
        <v>81.554138799004832</v>
      </c>
      <c r="O93" s="31">
        <f t="shared" ca="1" si="36"/>
        <v>81.316272560841071</v>
      </c>
      <c r="S93" s="31">
        <f t="shared" ca="1" si="32"/>
        <v>158.12886171781921</v>
      </c>
      <c r="T93" s="31">
        <f t="shared" ca="1" si="32"/>
        <v>157.46999146066159</v>
      </c>
      <c r="U93" s="31">
        <f t="shared" ca="1" si="32"/>
        <v>156.81386649624216</v>
      </c>
      <c r="V93" s="31">
        <f t="shared" ca="1" si="32"/>
        <v>156.16047538584118</v>
      </c>
      <c r="W93" s="31">
        <f t="shared" ca="1" si="32"/>
        <v>155.50980673840016</v>
      </c>
      <c r="X93" s="31">
        <f t="shared" ca="1" si="44"/>
        <v>154.8618492103235</v>
      </c>
      <c r="Y93" s="31">
        <f t="shared" ca="1" si="44"/>
        <v>154.21659150528049</v>
      </c>
      <c r="Z93" s="31">
        <f t="shared" ca="1" si="44"/>
        <v>153.57402237400851</v>
      </c>
      <c r="AA93" s="31">
        <f t="shared" ca="1" si="44"/>
        <v>152.93413061411678</v>
      </c>
      <c r="AB93" s="31">
        <f t="shared" ca="1" si="44"/>
        <v>152.2969050698913</v>
      </c>
      <c r="AC93" s="31">
        <f t="shared" ca="1" si="44"/>
        <v>151.66233463210008</v>
      </c>
      <c r="AD93" s="31">
        <f t="shared" ca="1" si="44"/>
        <v>151.03040823779969</v>
      </c>
      <c r="AH93" s="31">
        <f t="shared" ca="1" si="46"/>
        <v>185.2350144335573</v>
      </c>
      <c r="AI93" s="31">
        <f t="shared" ca="1" si="46"/>
        <v>184.37058436620072</v>
      </c>
      <c r="AJ93" s="31">
        <f t="shared" ca="1" si="46"/>
        <v>183.51018830582507</v>
      </c>
      <c r="AK93" s="31">
        <f t="shared" ca="1" si="46"/>
        <v>182.65380742706461</v>
      </c>
      <c r="AL93" s="31">
        <f t="shared" ca="1" si="46"/>
        <v>181.80142299240495</v>
      </c>
      <c r="AM93" s="31">
        <f t="shared" ca="1" si="46"/>
        <v>180.9530163517737</v>
      </c>
      <c r="AN93" s="31">
        <f t="shared" ca="1" si="45"/>
        <v>180.10856894213211</v>
      </c>
      <c r="AO93" s="31">
        <f t="shared" ca="1" si="45"/>
        <v>179.26806228706886</v>
      </c>
      <c r="AP93" s="31">
        <f t="shared" ca="1" si="45"/>
        <v>178.43147799639584</v>
      </c>
      <c r="AQ93" s="31">
        <f t="shared" ca="1" si="45"/>
        <v>177.59879776574601</v>
      </c>
      <c r="AR93" s="31">
        <f t="shared" ca="1" si="45"/>
        <v>176.77000337617253</v>
      </c>
      <c r="AS93" s="31">
        <f t="shared" ca="1" si="45"/>
        <v>175.94507669375039</v>
      </c>
      <c r="AW93" s="31">
        <f t="shared" si="49"/>
        <v>309.15158967152638</v>
      </c>
      <c r="AX93" s="31">
        <f t="shared" ca="1" si="49"/>
        <v>232.99715261589489</v>
      </c>
      <c r="AY93" s="31">
        <f t="shared" ca="1" si="49"/>
        <v>231.67683541773815</v>
      </c>
      <c r="AZ93" s="31">
        <f t="shared" ca="1" si="49"/>
        <v>230.36400001703763</v>
      </c>
      <c r="BA93" s="31">
        <f t="shared" ca="1" si="49"/>
        <v>229.05860401694102</v>
      </c>
      <c r="BB93" s="31">
        <f t="shared" ca="1" si="49"/>
        <v>227.76060526084504</v>
      </c>
      <c r="BC93" s="31">
        <f t="shared" ca="1" si="49"/>
        <v>226.46996183103357</v>
      </c>
      <c r="BD93" s="31">
        <f t="shared" ca="1" si="49"/>
        <v>225.18663204732439</v>
      </c>
      <c r="BE93" s="31">
        <f t="shared" ca="1" si="49"/>
        <v>223.9105744657229</v>
      </c>
      <c r="BF93" s="31">
        <f t="shared" ca="1" si="49"/>
        <v>222.64174787708382</v>
      </c>
      <c r="BG93" s="31">
        <f t="shared" ca="1" si="49"/>
        <v>221.38011130578033</v>
      </c>
      <c r="BH93" s="31">
        <f t="shared" ca="1" si="49"/>
        <v>220.1256240083809</v>
      </c>
      <c r="BL93" s="31">
        <f t="shared" ca="1" si="50"/>
        <v>386.43948708940803</v>
      </c>
      <c r="BM93" s="31">
        <f t="shared" ca="1" si="50"/>
        <v>276.73452460519678</v>
      </c>
      <c r="BN93" s="31">
        <f t="shared" ca="1" si="50"/>
        <v>274.88962777449541</v>
      </c>
      <c r="BO93" s="31">
        <f t="shared" ca="1" si="50"/>
        <v>273.05703025599877</v>
      </c>
      <c r="BP93" s="31">
        <f t="shared" ca="1" si="50"/>
        <v>271.23665005429217</v>
      </c>
      <c r="BQ93" s="31">
        <f t="shared" ca="1" si="50"/>
        <v>269.42840572059691</v>
      </c>
      <c r="BR93" s="31">
        <f t="shared" ca="1" si="50"/>
        <v>267.63221634912622</v>
      </c>
      <c r="BS93" s="31">
        <f t="shared" ca="1" si="50"/>
        <v>265.84800157346541</v>
      </c>
      <c r="BT93" s="31">
        <f t="shared" ca="1" si="50"/>
        <v>264.0756815629756</v>
      </c>
      <c r="BU93" s="31">
        <f t="shared" ca="1" si="50"/>
        <v>262.31517701922246</v>
      </c>
      <c r="BV93" s="31">
        <f t="shared" ca="1" si="50"/>
        <v>260.56640917242765</v>
      </c>
      <c r="BW93" s="31">
        <f t="shared" ca="1" si="50"/>
        <v>258.82929977794487</v>
      </c>
    </row>
    <row r="94" spans="1:75">
      <c r="A94" s="17">
        <v>87</v>
      </c>
      <c r="B94" s="17">
        <v>0.14000000000000001</v>
      </c>
      <c r="C94" s="17">
        <f t="shared" si="43"/>
        <v>2.4591603723871421E-3</v>
      </c>
      <c r="D94" s="31">
        <f t="shared" ca="1" si="37"/>
        <v>53.436350747525637</v>
      </c>
      <c r="E94" s="31">
        <f t="shared" ca="1" si="37"/>
        <v>53.280494724512018</v>
      </c>
      <c r="F94" s="31">
        <f t="shared" ca="1" si="37"/>
        <v>53.125093281565512</v>
      </c>
      <c r="G94" s="31">
        <f t="shared" ca="1" si="37"/>
        <v>52.970145092827622</v>
      </c>
      <c r="H94" s="31">
        <f t="shared" ca="1" si="37"/>
        <v>52.81564883630687</v>
      </c>
      <c r="I94" s="31">
        <f t="shared" ca="1" si="36"/>
        <v>52.661603193867649</v>
      </c>
      <c r="J94" s="31">
        <f t="shared" ca="1" si="36"/>
        <v>52.508006851218859</v>
      </c>
      <c r="K94" s="31">
        <f t="shared" ca="1" si="36"/>
        <v>52.354858497902811</v>
      </c>
      <c r="L94" s="31">
        <f t="shared" ca="1" si="36"/>
        <v>52.202156827283922</v>
      </c>
      <c r="M94" s="31">
        <f t="shared" ca="1" si="36"/>
        <v>52.049900536537677</v>
      </c>
      <c r="N94" s="31">
        <f t="shared" ca="1" si="36"/>
        <v>51.898088326639446</v>
      </c>
      <c r="O94" s="31">
        <f t="shared" ca="1" si="36"/>
        <v>51.746718902353415</v>
      </c>
      <c r="S94" s="31">
        <f t="shared" ca="1" si="32"/>
        <v>100.62745745679405</v>
      </c>
      <c r="T94" s="31">
        <f t="shared" ca="1" si="32"/>
        <v>100.2081763840574</v>
      </c>
      <c r="U94" s="31">
        <f t="shared" ca="1" si="32"/>
        <v>99.790642315790478</v>
      </c>
      <c r="V94" s="31">
        <f t="shared" ca="1" si="32"/>
        <v>99.374847972808027</v>
      </c>
      <c r="W94" s="31">
        <f t="shared" ca="1" si="32"/>
        <v>98.960786106254659</v>
      </c>
      <c r="X94" s="31">
        <f t="shared" ca="1" si="44"/>
        <v>98.5484494974786</v>
      </c>
      <c r="Y94" s="31">
        <f t="shared" ca="1" si="44"/>
        <v>98.137830957905777</v>
      </c>
      <c r="Z94" s="31">
        <f t="shared" ca="1" si="44"/>
        <v>97.728923328914519</v>
      </c>
      <c r="AA94" s="31">
        <f t="shared" ca="1" si="44"/>
        <v>97.321719481710687</v>
      </c>
      <c r="AB94" s="31">
        <f t="shared" ca="1" si="44"/>
        <v>96.916212317203559</v>
      </c>
      <c r="AC94" s="31">
        <f t="shared" ca="1" si="44"/>
        <v>96.512394765881879</v>
      </c>
      <c r="AD94" s="31">
        <f t="shared" ca="1" si="44"/>
        <v>96.110259787690723</v>
      </c>
      <c r="AH94" s="31">
        <f t="shared" ca="1" si="46"/>
        <v>117.87682736680921</v>
      </c>
      <c r="AI94" s="31">
        <f t="shared" ca="1" si="46"/>
        <v>117.32673550576411</v>
      </c>
      <c r="AJ94" s="31">
        <f t="shared" ca="1" si="46"/>
        <v>116.77921074007051</v>
      </c>
      <c r="AK94" s="31">
        <f t="shared" ca="1" si="46"/>
        <v>116.2342410899502</v>
      </c>
      <c r="AL94" s="31">
        <f t="shared" ca="1" si="46"/>
        <v>115.69181463153043</v>
      </c>
      <c r="AM94" s="31">
        <f t="shared" ca="1" si="46"/>
        <v>115.15191949658328</v>
      </c>
      <c r="AN94" s="31">
        <f t="shared" ca="1" si="45"/>
        <v>114.61454387226591</v>
      </c>
      <c r="AO94" s="31">
        <f t="shared" ca="1" si="45"/>
        <v>114.07967600086201</v>
      </c>
      <c r="AP94" s="31">
        <f t="shared" ca="1" si="45"/>
        <v>113.54730417952463</v>
      </c>
      <c r="AQ94" s="31">
        <f t="shared" ca="1" si="45"/>
        <v>113.0174167600202</v>
      </c>
      <c r="AR94" s="31">
        <f t="shared" ca="1" si="45"/>
        <v>112.49000214847344</v>
      </c>
      <c r="AS94" s="31">
        <f t="shared" ca="1" si="45"/>
        <v>111.9650488051139</v>
      </c>
      <c r="AW94" s="31">
        <f t="shared" si="49"/>
        <v>196.73282979097138</v>
      </c>
      <c r="AX94" s="31">
        <f t="shared" ca="1" si="49"/>
        <v>148.27091530102405</v>
      </c>
      <c r="AY94" s="31">
        <f t="shared" ca="1" si="49"/>
        <v>147.43071344765156</v>
      </c>
      <c r="AZ94" s="31">
        <f t="shared" ca="1" si="49"/>
        <v>146.59527273811486</v>
      </c>
      <c r="BA94" s="31">
        <f t="shared" ca="1" si="49"/>
        <v>145.76456619259883</v>
      </c>
      <c r="BB94" s="31">
        <f t="shared" ca="1" si="49"/>
        <v>144.93856698417412</v>
      </c>
      <c r="BC94" s="31">
        <f t="shared" ca="1" si="49"/>
        <v>144.11724843793047</v>
      </c>
      <c r="BD94" s="31">
        <f t="shared" ca="1" si="49"/>
        <v>143.30058403011554</v>
      </c>
      <c r="BE94" s="31">
        <f t="shared" ca="1" si="49"/>
        <v>142.48854738727823</v>
      </c>
      <c r="BF94" s="31">
        <f t="shared" ca="1" si="49"/>
        <v>141.68111228541699</v>
      </c>
      <c r="BG94" s="31">
        <f t="shared" ca="1" si="49"/>
        <v>140.87825264913295</v>
      </c>
      <c r="BH94" s="31">
        <f t="shared" ca="1" si="49"/>
        <v>140.07994255078785</v>
      </c>
      <c r="BL94" s="31">
        <f t="shared" ca="1" si="50"/>
        <v>245.91603723871421</v>
      </c>
      <c r="BM94" s="31">
        <f t="shared" ca="1" si="50"/>
        <v>176.10378838512526</v>
      </c>
      <c r="BN94" s="31">
        <f t="shared" ca="1" si="50"/>
        <v>174.92976312922437</v>
      </c>
      <c r="BO94" s="31">
        <f t="shared" ca="1" si="50"/>
        <v>173.76356470836288</v>
      </c>
      <c r="BP94" s="31">
        <f t="shared" ca="1" si="50"/>
        <v>172.60514094364049</v>
      </c>
      <c r="BQ94" s="31">
        <f t="shared" ca="1" si="50"/>
        <v>171.45444000401622</v>
      </c>
      <c r="BR94" s="31">
        <f t="shared" ca="1" si="50"/>
        <v>170.31141040398944</v>
      </c>
      <c r="BS94" s="31">
        <f t="shared" ca="1" si="50"/>
        <v>169.17600100129619</v>
      </c>
      <c r="BT94" s="31">
        <f t="shared" ca="1" si="50"/>
        <v>168.04816099462087</v>
      </c>
      <c r="BU94" s="31">
        <f t="shared" ca="1" si="50"/>
        <v>166.9278399213234</v>
      </c>
      <c r="BV94" s="31">
        <f t="shared" ca="1" si="50"/>
        <v>165.81498765518126</v>
      </c>
      <c r="BW94" s="31">
        <f t="shared" ca="1" si="50"/>
        <v>164.70955440414673</v>
      </c>
    </row>
    <row r="95" spans="1:75">
      <c r="A95" s="17">
        <v>88</v>
      </c>
      <c r="B95" s="17">
        <v>0.35</v>
      </c>
      <c r="C95" s="17">
        <f t="shared" si="43"/>
        <v>6.1479009309678544E-3</v>
      </c>
      <c r="D95" s="31">
        <f t="shared" ca="1" si="37"/>
        <v>133.59087686881406</v>
      </c>
      <c r="E95" s="31">
        <f t="shared" ca="1" si="37"/>
        <v>133.20123681128001</v>
      </c>
      <c r="F95" s="31">
        <f t="shared" ca="1" si="37"/>
        <v>132.81273320391375</v>
      </c>
      <c r="G95" s="31">
        <f t="shared" ca="1" si="37"/>
        <v>132.42536273206903</v>
      </c>
      <c r="H95" s="31">
        <f t="shared" ca="1" si="37"/>
        <v>132.03912209076717</v>
      </c>
      <c r="I95" s="31">
        <f t="shared" ca="1" si="36"/>
        <v>131.65400798466911</v>
      </c>
      <c r="J95" s="31">
        <f t="shared" ca="1" si="36"/>
        <v>131.27001712804713</v>
      </c>
      <c r="K95" s="31">
        <f t="shared" ca="1" si="36"/>
        <v>130.88714624475702</v>
      </c>
      <c r="L95" s="31">
        <f t="shared" ca="1" si="36"/>
        <v>130.50539206820977</v>
      </c>
      <c r="M95" s="31">
        <f t="shared" ca="1" si="36"/>
        <v>130.12475134134419</v>
      </c>
      <c r="N95" s="31">
        <f t="shared" ca="1" si="36"/>
        <v>129.74522081659859</v>
      </c>
      <c r="O95" s="31">
        <f t="shared" ca="1" si="36"/>
        <v>129.36679725588351</v>
      </c>
      <c r="S95" s="31">
        <f t="shared" ca="1" si="32"/>
        <v>251.56864364198509</v>
      </c>
      <c r="T95" s="31">
        <f t="shared" ca="1" si="32"/>
        <v>250.52044096014345</v>
      </c>
      <c r="U95" s="31">
        <f t="shared" ca="1" si="32"/>
        <v>249.47660578947617</v>
      </c>
      <c r="V95" s="31">
        <f t="shared" ca="1" si="32"/>
        <v>248.43711993202004</v>
      </c>
      <c r="W95" s="31">
        <f t="shared" ca="1" si="32"/>
        <v>247.40196526563662</v>
      </c>
      <c r="X95" s="31">
        <f t="shared" ca="1" si="44"/>
        <v>246.37112374369644</v>
      </c>
      <c r="Y95" s="31">
        <f t="shared" ca="1" si="44"/>
        <v>245.34457739476443</v>
      </c>
      <c r="Z95" s="31">
        <f t="shared" ca="1" si="44"/>
        <v>244.32230832228626</v>
      </c>
      <c r="AA95" s="31">
        <f t="shared" ca="1" si="44"/>
        <v>243.3042987042767</v>
      </c>
      <c r="AB95" s="31">
        <f t="shared" ca="1" si="44"/>
        <v>242.29053079300886</v>
      </c>
      <c r="AC95" s="31">
        <f t="shared" ca="1" si="44"/>
        <v>241.28098691470464</v>
      </c>
      <c r="AD95" s="31">
        <f t="shared" ca="1" si="44"/>
        <v>240.27564946922675</v>
      </c>
      <c r="AH95" s="31">
        <f t="shared" ca="1" si="46"/>
        <v>294.69206841702299</v>
      </c>
      <c r="AI95" s="31">
        <f t="shared" ca="1" si="46"/>
        <v>293.31683876441025</v>
      </c>
      <c r="AJ95" s="31">
        <f t="shared" ca="1" si="46"/>
        <v>291.94802685017623</v>
      </c>
      <c r="AK95" s="31">
        <f t="shared" ca="1" si="46"/>
        <v>290.58560272487546</v>
      </c>
      <c r="AL95" s="31">
        <f t="shared" ca="1" si="46"/>
        <v>289.22953657882607</v>
      </c>
      <c r="AM95" s="31">
        <f t="shared" ca="1" si="46"/>
        <v>287.87979874145816</v>
      </c>
      <c r="AN95" s="31">
        <f t="shared" ca="1" si="45"/>
        <v>286.5363596806647</v>
      </c>
      <c r="AO95" s="31">
        <f t="shared" ca="1" si="45"/>
        <v>285.19919000215498</v>
      </c>
      <c r="AP95" s="31">
        <f t="shared" ca="1" si="45"/>
        <v>283.86826044881155</v>
      </c>
      <c r="AQ95" s="31">
        <f t="shared" ca="1" si="45"/>
        <v>282.54354190005046</v>
      </c>
      <c r="AR95" s="31">
        <f t="shared" ca="1" si="45"/>
        <v>281.22500537118356</v>
      </c>
      <c r="AS95" s="31">
        <f t="shared" ca="1" si="45"/>
        <v>279.91262201278471</v>
      </c>
      <c r="AW95" s="31">
        <f t="shared" si="49"/>
        <v>491.83207447742836</v>
      </c>
      <c r="AX95" s="31">
        <f t="shared" ca="1" si="49"/>
        <v>370.67728825256006</v>
      </c>
      <c r="AY95" s="31">
        <f t="shared" ca="1" si="49"/>
        <v>368.57678361912883</v>
      </c>
      <c r="AZ95" s="31">
        <f t="shared" ca="1" si="49"/>
        <v>366.4881818452871</v>
      </c>
      <c r="BA95" s="31">
        <f t="shared" ca="1" si="49"/>
        <v>364.41141548149704</v>
      </c>
      <c r="BB95" s="31">
        <f t="shared" ca="1" si="49"/>
        <v>362.34641746043525</v>
      </c>
      <c r="BC95" s="31">
        <f t="shared" ca="1" si="49"/>
        <v>360.29312109482612</v>
      </c>
      <c r="BD95" s="31">
        <f t="shared" ca="1" si="49"/>
        <v>358.25146007528883</v>
      </c>
      <c r="BE95" s="31">
        <f t="shared" ca="1" si="49"/>
        <v>356.22136846819552</v>
      </c>
      <c r="BF95" s="31">
        <f t="shared" ca="1" si="49"/>
        <v>354.20278071354244</v>
      </c>
      <c r="BG95" s="31">
        <f t="shared" ca="1" si="49"/>
        <v>352.19563162283231</v>
      </c>
      <c r="BH95" s="31">
        <f t="shared" ca="1" si="49"/>
        <v>350.19985637696959</v>
      </c>
      <c r="BL95" s="31">
        <f t="shared" ca="1" si="50"/>
        <v>614.79009309678543</v>
      </c>
      <c r="BM95" s="31">
        <f t="shared" ca="1" si="50"/>
        <v>440.25947096281305</v>
      </c>
      <c r="BN95" s="31">
        <f t="shared" ca="1" si="50"/>
        <v>437.32440782306088</v>
      </c>
      <c r="BO95" s="31">
        <f t="shared" ca="1" si="50"/>
        <v>434.40891177090714</v>
      </c>
      <c r="BP95" s="31">
        <f t="shared" ca="1" si="50"/>
        <v>431.51285235910115</v>
      </c>
      <c r="BQ95" s="31">
        <f t="shared" ca="1" si="50"/>
        <v>428.63610001004048</v>
      </c>
      <c r="BR95" s="31">
        <f t="shared" ca="1" si="50"/>
        <v>425.77852600997352</v>
      </c>
      <c r="BS95" s="31">
        <f t="shared" ca="1" si="50"/>
        <v>422.94000250324035</v>
      </c>
      <c r="BT95" s="31">
        <f t="shared" ca="1" si="50"/>
        <v>420.12040248655211</v>
      </c>
      <c r="BU95" s="31">
        <f t="shared" ca="1" si="50"/>
        <v>417.31959980330845</v>
      </c>
      <c r="BV95" s="31">
        <f t="shared" ca="1" si="50"/>
        <v>414.53746913795311</v>
      </c>
      <c r="BW95" s="31">
        <f t="shared" ca="1" si="50"/>
        <v>411.77388601036677</v>
      </c>
    </row>
    <row r="96" spans="1:75">
      <c r="A96" s="17">
        <v>89</v>
      </c>
      <c r="B96" s="17">
        <v>0.75</v>
      </c>
      <c r="C96" s="17">
        <f t="shared" si="43"/>
        <v>1.3174073423502545E-2</v>
      </c>
      <c r="D96" s="31">
        <f t="shared" ca="1" si="37"/>
        <v>286.2661647188873</v>
      </c>
      <c r="E96" s="31">
        <f t="shared" ca="1" si="37"/>
        <v>285.43122173845717</v>
      </c>
      <c r="F96" s="31">
        <f t="shared" ca="1" si="37"/>
        <v>284.59871400838665</v>
      </c>
      <c r="G96" s="31">
        <f t="shared" ca="1" si="37"/>
        <v>283.76863442586222</v>
      </c>
      <c r="H96" s="31">
        <f t="shared" ca="1" si="37"/>
        <v>282.94097590878675</v>
      </c>
      <c r="I96" s="31">
        <f t="shared" ca="1" si="36"/>
        <v>282.11573139571948</v>
      </c>
      <c r="J96" s="31">
        <f t="shared" ca="1" si="36"/>
        <v>281.29289384581529</v>
      </c>
      <c r="K96" s="31">
        <f t="shared" ca="1" si="36"/>
        <v>280.47245623876501</v>
      </c>
      <c r="L96" s="31">
        <f t="shared" ca="1" si="36"/>
        <v>279.65441157473526</v>
      </c>
      <c r="M96" s="31">
        <f t="shared" ca="1" si="36"/>
        <v>278.83875287430897</v>
      </c>
      <c r="N96" s="31">
        <f t="shared" ca="1" si="36"/>
        <v>278.02547317842556</v>
      </c>
      <c r="O96" s="31">
        <f t="shared" ca="1" si="36"/>
        <v>277.21456554832184</v>
      </c>
      <c r="S96" s="31">
        <f t="shared" ca="1" si="32"/>
        <v>539.07566494711091</v>
      </c>
      <c r="T96" s="31">
        <f t="shared" ca="1" si="32"/>
        <v>536.82951634316453</v>
      </c>
      <c r="U96" s="31">
        <f t="shared" ca="1" si="32"/>
        <v>534.5927266917347</v>
      </c>
      <c r="V96" s="31">
        <f t="shared" ca="1" si="32"/>
        <v>532.36525699718584</v>
      </c>
      <c r="W96" s="31">
        <f t="shared" ca="1" si="32"/>
        <v>530.14706842636417</v>
      </c>
      <c r="X96" s="31">
        <f t="shared" ca="1" si="44"/>
        <v>527.93812230792093</v>
      </c>
      <c r="Y96" s="31">
        <f t="shared" ca="1" si="44"/>
        <v>525.738380131638</v>
      </c>
      <c r="Z96" s="31">
        <f t="shared" ca="1" si="44"/>
        <v>523.5478035477563</v>
      </c>
      <c r="AA96" s="31">
        <f t="shared" ca="1" si="44"/>
        <v>521.36635436630718</v>
      </c>
      <c r="AB96" s="31">
        <f t="shared" ca="1" si="44"/>
        <v>519.19399455644759</v>
      </c>
      <c r="AC96" s="31">
        <f t="shared" ca="1" si="44"/>
        <v>517.03068624579566</v>
      </c>
      <c r="AD96" s="31">
        <f t="shared" ca="1" si="44"/>
        <v>514.87639171977162</v>
      </c>
      <c r="AH96" s="31">
        <f t="shared" ca="1" si="46"/>
        <v>631.48300375076349</v>
      </c>
      <c r="AI96" s="31">
        <f t="shared" ca="1" si="46"/>
        <v>628.53608306659339</v>
      </c>
      <c r="AJ96" s="31">
        <f t="shared" ca="1" si="46"/>
        <v>625.60291467894911</v>
      </c>
      <c r="AK96" s="31">
        <f t="shared" ca="1" si="46"/>
        <v>622.68343441044749</v>
      </c>
      <c r="AL96" s="31">
        <f t="shared" ca="1" si="46"/>
        <v>619.77757838319872</v>
      </c>
      <c r="AM96" s="31">
        <f t="shared" ca="1" si="46"/>
        <v>616.8852830174103</v>
      </c>
      <c r="AN96" s="31">
        <f t="shared" ca="1" si="45"/>
        <v>614.00648502999582</v>
      </c>
      <c r="AO96" s="31">
        <f t="shared" ca="1" si="45"/>
        <v>611.14112143318926</v>
      </c>
      <c r="AP96" s="31">
        <f t="shared" ca="1" si="45"/>
        <v>608.28912953316762</v>
      </c>
      <c r="AQ96" s="31">
        <f t="shared" ca="1" si="45"/>
        <v>605.45044692867953</v>
      </c>
      <c r="AR96" s="31">
        <f t="shared" ca="1" si="45"/>
        <v>602.6250115096791</v>
      </c>
      <c r="AS96" s="31">
        <f t="shared" ca="1" si="45"/>
        <v>599.81276145596723</v>
      </c>
      <c r="AW96" s="31">
        <f t="shared" si="49"/>
        <v>1053.9258738802037</v>
      </c>
      <c r="AX96" s="31">
        <f t="shared" ca="1" si="49"/>
        <v>794.30847482691433</v>
      </c>
      <c r="AY96" s="31">
        <f t="shared" ca="1" si="49"/>
        <v>789.80739346956182</v>
      </c>
      <c r="AZ96" s="31">
        <f t="shared" ca="1" si="49"/>
        <v>785.33181823990094</v>
      </c>
      <c r="BA96" s="31">
        <f t="shared" ca="1" si="49"/>
        <v>780.88160460320796</v>
      </c>
      <c r="BB96" s="31">
        <f t="shared" ca="1" si="49"/>
        <v>776.45660884378992</v>
      </c>
      <c r="BC96" s="31">
        <f t="shared" ca="1" si="49"/>
        <v>772.05668806034168</v>
      </c>
      <c r="BD96" s="31">
        <f t="shared" ca="1" si="49"/>
        <v>767.6817001613332</v>
      </c>
      <c r="BE96" s="31">
        <f t="shared" ca="1" si="49"/>
        <v>763.33150386041893</v>
      </c>
      <c r="BF96" s="31">
        <f t="shared" ca="1" si="49"/>
        <v>759.00595867187667</v>
      </c>
      <c r="BG96" s="31">
        <f t="shared" ca="1" si="49"/>
        <v>754.70492490606921</v>
      </c>
      <c r="BH96" s="31">
        <f t="shared" ca="1" si="49"/>
        <v>750.42826366493478</v>
      </c>
      <c r="BL96" s="31">
        <f t="shared" ca="1" si="50"/>
        <v>1317.4073423502546</v>
      </c>
      <c r="BM96" s="31">
        <f t="shared" ca="1" si="50"/>
        <v>943.41315206317086</v>
      </c>
      <c r="BN96" s="31">
        <f t="shared" ca="1" si="50"/>
        <v>937.12373104941616</v>
      </c>
      <c r="BO96" s="31">
        <f t="shared" ca="1" si="50"/>
        <v>930.87623950908676</v>
      </c>
      <c r="BP96" s="31">
        <f t="shared" ca="1" si="50"/>
        <v>924.67039791235959</v>
      </c>
      <c r="BQ96" s="31">
        <f t="shared" ca="1" si="50"/>
        <v>918.50592859294386</v>
      </c>
      <c r="BR96" s="31">
        <f t="shared" ca="1" si="50"/>
        <v>912.38255573565755</v>
      </c>
      <c r="BS96" s="31">
        <f t="shared" ca="1" si="50"/>
        <v>906.30000536408647</v>
      </c>
      <c r="BT96" s="31">
        <f t="shared" ca="1" si="50"/>
        <v>900.25800532832591</v>
      </c>
      <c r="BU96" s="31">
        <f t="shared" ca="1" si="50"/>
        <v>894.2562852928038</v>
      </c>
      <c r="BV96" s="31">
        <f t="shared" ca="1" si="50"/>
        <v>888.29457672418516</v>
      </c>
      <c r="BW96" s="31">
        <f t="shared" ca="1" si="50"/>
        <v>882.37261287935746</v>
      </c>
    </row>
    <row r="97" spans="1:75">
      <c r="A97" s="17">
        <v>90</v>
      </c>
      <c r="B97" s="17">
        <v>0.18</v>
      </c>
      <c r="C97" s="17">
        <f t="shared" si="43"/>
        <v>3.1617776216406107E-3</v>
      </c>
      <c r="D97" s="31">
        <f t="shared" ca="1" si="37"/>
        <v>68.703879532532952</v>
      </c>
      <c r="E97" s="31">
        <f t="shared" ca="1" si="37"/>
        <v>68.503493217229718</v>
      </c>
      <c r="F97" s="31">
        <f t="shared" ca="1" si="37"/>
        <v>68.303691362012785</v>
      </c>
      <c r="G97" s="31">
        <f t="shared" ca="1" si="37"/>
        <v>68.104472262206926</v>
      </c>
      <c r="H97" s="31">
        <f t="shared" ca="1" si="37"/>
        <v>67.905834218108822</v>
      </c>
      <c r="I97" s="31">
        <f t="shared" ca="1" si="36"/>
        <v>67.707775534972669</v>
      </c>
      <c r="J97" s="31">
        <f t="shared" ca="1" si="36"/>
        <v>67.510294522995665</v>
      </c>
      <c r="K97" s="31">
        <f t="shared" ca="1" si="36"/>
        <v>67.313389497303604</v>
      </c>
      <c r="L97" s="31">
        <f t="shared" ca="1" si="36"/>
        <v>67.11705877793645</v>
      </c>
      <c r="M97" s="31">
        <f t="shared" ca="1" si="36"/>
        <v>66.92130068983414</v>
      </c>
      <c r="N97" s="31">
        <f t="shared" ca="1" si="36"/>
        <v>66.726113562822135</v>
      </c>
      <c r="O97" s="31">
        <f t="shared" ca="1" si="36"/>
        <v>66.531495731597232</v>
      </c>
      <c r="S97" s="31">
        <f t="shared" ca="1" si="32"/>
        <v>129.37815958730661</v>
      </c>
      <c r="T97" s="31">
        <f t="shared" ca="1" si="32"/>
        <v>128.83908392235949</v>
      </c>
      <c r="U97" s="31">
        <f t="shared" ca="1" si="32"/>
        <v>128.30225440601632</v>
      </c>
      <c r="V97" s="31">
        <f t="shared" ca="1" si="32"/>
        <v>127.76766167932459</v>
      </c>
      <c r="W97" s="31">
        <f t="shared" ca="1" si="32"/>
        <v>127.23529642232739</v>
      </c>
      <c r="X97" s="31">
        <f t="shared" ca="1" si="44"/>
        <v>126.70514935390102</v>
      </c>
      <c r="Y97" s="31">
        <f t="shared" ca="1" si="44"/>
        <v>126.17721123159312</v>
      </c>
      <c r="Z97" s="31">
        <f t="shared" ca="1" si="44"/>
        <v>125.65147285146149</v>
      </c>
      <c r="AA97" s="31">
        <f t="shared" ca="1" si="44"/>
        <v>125.12792504791372</v>
      </c>
      <c r="AB97" s="31">
        <f t="shared" ca="1" si="44"/>
        <v>124.6065586935474</v>
      </c>
      <c r="AC97" s="31">
        <f t="shared" ca="1" si="44"/>
        <v>124.08736469899095</v>
      </c>
      <c r="AD97" s="31">
        <f t="shared" ca="1" si="44"/>
        <v>123.57033401274518</v>
      </c>
      <c r="AH97" s="31">
        <f t="shared" ca="1" si="46"/>
        <v>151.55592090018322</v>
      </c>
      <c r="AI97" s="31">
        <f t="shared" ca="1" si="46"/>
        <v>150.8486599359824</v>
      </c>
      <c r="AJ97" s="31">
        <f t="shared" ca="1" si="46"/>
        <v>150.14469952294777</v>
      </c>
      <c r="AK97" s="31">
        <f t="shared" ca="1" si="46"/>
        <v>149.44402425850737</v>
      </c>
      <c r="AL97" s="31">
        <f t="shared" ca="1" si="46"/>
        <v>148.74661881196769</v>
      </c>
      <c r="AM97" s="31">
        <f t="shared" ca="1" si="46"/>
        <v>148.05246792417847</v>
      </c>
      <c r="AN97" s="31">
        <f t="shared" ca="1" si="45"/>
        <v>147.361556407199</v>
      </c>
      <c r="AO97" s="31">
        <f t="shared" ca="1" si="45"/>
        <v>146.67386914396542</v>
      </c>
      <c r="AP97" s="31">
        <f t="shared" ca="1" si="45"/>
        <v>145.9893910879602</v>
      </c>
      <c r="AQ97" s="31">
        <f t="shared" ca="1" si="45"/>
        <v>145.30810726288308</v>
      </c>
      <c r="AR97" s="31">
        <f t="shared" ca="1" si="45"/>
        <v>144.63000276232296</v>
      </c>
      <c r="AS97" s="31">
        <f t="shared" ca="1" si="45"/>
        <v>143.95506274943213</v>
      </c>
      <c r="AW97" s="31">
        <f t="shared" si="49"/>
        <v>252.94220973124885</v>
      </c>
      <c r="AX97" s="31">
        <f t="shared" ca="1" si="49"/>
        <v>190.63403395845944</v>
      </c>
      <c r="AY97" s="31">
        <f t="shared" ca="1" si="49"/>
        <v>189.55377443269484</v>
      </c>
      <c r="AZ97" s="31">
        <f t="shared" ca="1" si="49"/>
        <v>188.47963637757621</v>
      </c>
      <c r="BA97" s="31">
        <f t="shared" ca="1" si="49"/>
        <v>187.4115851047699</v>
      </c>
      <c r="BB97" s="31">
        <f t="shared" ca="1" si="49"/>
        <v>186.34958612250955</v>
      </c>
      <c r="BC97" s="31">
        <f t="shared" ca="1" si="49"/>
        <v>185.29360513448199</v>
      </c>
      <c r="BD97" s="31">
        <f t="shared" ca="1" si="49"/>
        <v>184.24360803871994</v>
      </c>
      <c r="BE97" s="31">
        <f t="shared" ca="1" si="49"/>
        <v>183.19956092650054</v>
      </c>
      <c r="BF97" s="31">
        <f t="shared" ca="1" si="49"/>
        <v>182.16143008125039</v>
      </c>
      <c r="BG97" s="31">
        <f t="shared" ca="1" si="49"/>
        <v>181.1291819774566</v>
      </c>
      <c r="BH97" s="31">
        <f t="shared" ca="1" si="49"/>
        <v>180.10278327958434</v>
      </c>
      <c r="BL97" s="31">
        <f t="shared" ca="1" si="50"/>
        <v>316.17776216406105</v>
      </c>
      <c r="BM97" s="31">
        <f t="shared" ca="1" si="50"/>
        <v>226.41915649516099</v>
      </c>
      <c r="BN97" s="31">
        <f t="shared" ca="1" si="50"/>
        <v>224.90969545185987</v>
      </c>
      <c r="BO97" s="31">
        <f t="shared" ca="1" si="50"/>
        <v>223.41029748218082</v>
      </c>
      <c r="BP97" s="31">
        <f t="shared" ca="1" si="50"/>
        <v>221.9208954989663</v>
      </c>
      <c r="BQ97" s="31">
        <f t="shared" ca="1" si="50"/>
        <v>220.44142286230652</v>
      </c>
      <c r="BR97" s="31">
        <f t="shared" ca="1" si="50"/>
        <v>218.9718133765578</v>
      </c>
      <c r="BS97" s="31">
        <f t="shared" ca="1" si="50"/>
        <v>217.51200128738074</v>
      </c>
      <c r="BT97" s="31">
        <f t="shared" ca="1" si="50"/>
        <v>216.06192127879822</v>
      </c>
      <c r="BU97" s="31">
        <f t="shared" ca="1" si="50"/>
        <v>214.62150847027291</v>
      </c>
      <c r="BV97" s="31">
        <f t="shared" ca="1" si="50"/>
        <v>213.19069841380443</v>
      </c>
      <c r="BW97" s="31">
        <f t="shared" ca="1" si="50"/>
        <v>211.76942709104577</v>
      </c>
    </row>
    <row r="98" spans="1:75">
      <c r="A98" s="17">
        <v>91</v>
      </c>
      <c r="B98" s="17">
        <v>0.87</v>
      </c>
      <c r="C98" s="17">
        <f t="shared" si="43"/>
        <v>1.5281925171262952E-2</v>
      </c>
      <c r="D98" s="31">
        <f t="shared" ca="1" si="37"/>
        <v>332.06875107390925</v>
      </c>
      <c r="E98" s="31">
        <f t="shared" ca="1" si="37"/>
        <v>331.1002172166103</v>
      </c>
      <c r="F98" s="31">
        <f t="shared" ca="1" si="37"/>
        <v>330.13450824972847</v>
      </c>
      <c r="G98" s="31">
        <f t="shared" ca="1" si="37"/>
        <v>329.17161593400016</v>
      </c>
      <c r="H98" s="31">
        <f t="shared" ca="1" si="37"/>
        <v>328.21153205419267</v>
      </c>
      <c r="I98" s="31">
        <f t="shared" ca="1" si="36"/>
        <v>327.25424841903458</v>
      </c>
      <c r="J98" s="31">
        <f t="shared" ref="I98:P161" ca="1" si="51">IF($C98*J$5&gt;(5%*J$5),(5%*J$5)*$B98,$C98*J$5)</f>
        <v>326.29975686114568</v>
      </c>
      <c r="K98" s="31">
        <f t="shared" ca="1" si="51"/>
        <v>325.34804923696743</v>
      </c>
      <c r="L98" s="31">
        <f t="shared" ca="1" si="51"/>
        <v>324.39911742669284</v>
      </c>
      <c r="M98" s="31">
        <f t="shared" ca="1" si="51"/>
        <v>323.45295333419836</v>
      </c>
      <c r="N98" s="31">
        <f t="shared" ca="1" si="51"/>
        <v>322.50954888697362</v>
      </c>
      <c r="O98" s="31">
        <f t="shared" ca="1" si="51"/>
        <v>321.56889603605327</v>
      </c>
      <c r="S98" s="31">
        <f t="shared" ca="1" si="32"/>
        <v>625.32777133864863</v>
      </c>
      <c r="T98" s="31">
        <f t="shared" ca="1" si="32"/>
        <v>622.72223895807088</v>
      </c>
      <c r="U98" s="31">
        <f t="shared" ca="1" si="32"/>
        <v>620.12756296241218</v>
      </c>
      <c r="V98" s="31">
        <f t="shared" ca="1" si="32"/>
        <v>617.54369811673553</v>
      </c>
      <c r="W98" s="31">
        <f t="shared" ca="1" si="32"/>
        <v>614.97059937458243</v>
      </c>
      <c r="X98" s="31">
        <f t="shared" ca="1" si="44"/>
        <v>612.40822187718834</v>
      </c>
      <c r="Y98" s="31">
        <f t="shared" ca="1" si="44"/>
        <v>609.85652095270007</v>
      </c>
      <c r="Z98" s="31">
        <f t="shared" ca="1" si="44"/>
        <v>607.31545211539719</v>
      </c>
      <c r="AA98" s="31">
        <f t="shared" ca="1" si="44"/>
        <v>604.78497106491636</v>
      </c>
      <c r="AB98" s="31">
        <f t="shared" ca="1" si="44"/>
        <v>602.26503368547912</v>
      </c>
      <c r="AC98" s="31">
        <f t="shared" ca="1" si="44"/>
        <v>599.75559604512296</v>
      </c>
      <c r="AD98" s="31">
        <f t="shared" ca="1" si="44"/>
        <v>597.25661439493501</v>
      </c>
      <c r="AH98" s="31">
        <f t="shared" ca="1" si="46"/>
        <v>732.52028435088562</v>
      </c>
      <c r="AI98" s="31">
        <f t="shared" ca="1" si="46"/>
        <v>729.10185635724827</v>
      </c>
      <c r="AJ98" s="31">
        <f t="shared" ca="1" si="46"/>
        <v>725.6993810275809</v>
      </c>
      <c r="AK98" s="31">
        <f t="shared" ca="1" si="46"/>
        <v>722.31278391611897</v>
      </c>
      <c r="AL98" s="31">
        <f t="shared" ca="1" si="46"/>
        <v>718.94199092451049</v>
      </c>
      <c r="AM98" s="31">
        <f t="shared" ca="1" si="46"/>
        <v>715.58692830019595</v>
      </c>
      <c r="AN98" s="31">
        <f t="shared" ca="1" si="45"/>
        <v>712.24752263479513</v>
      </c>
      <c r="AO98" s="31">
        <f t="shared" ca="1" si="45"/>
        <v>708.92370086249946</v>
      </c>
      <c r="AP98" s="31">
        <f t="shared" ca="1" si="45"/>
        <v>705.61539025847435</v>
      </c>
      <c r="AQ98" s="31">
        <f t="shared" ca="1" si="45"/>
        <v>702.32251843726829</v>
      </c>
      <c r="AR98" s="31">
        <f t="shared" ca="1" si="45"/>
        <v>699.04501335122768</v>
      </c>
      <c r="AS98" s="31">
        <f t="shared" ca="1" si="45"/>
        <v>695.78280328892197</v>
      </c>
      <c r="AW98" s="31">
        <f t="shared" si="49"/>
        <v>1222.5540137010362</v>
      </c>
      <c r="AX98" s="31">
        <f t="shared" ca="1" si="49"/>
        <v>921.39783079922063</v>
      </c>
      <c r="AY98" s="31">
        <f t="shared" ca="1" si="49"/>
        <v>916.17657642469169</v>
      </c>
      <c r="AZ98" s="31">
        <f t="shared" ca="1" si="49"/>
        <v>910.98490915828506</v>
      </c>
      <c r="BA98" s="31">
        <f t="shared" ca="1" si="49"/>
        <v>905.82266133972121</v>
      </c>
      <c r="BB98" s="31">
        <f t="shared" ca="1" si="49"/>
        <v>900.68966625879625</v>
      </c>
      <c r="BC98" s="31">
        <f t="shared" ca="1" si="49"/>
        <v>895.58575814999631</v>
      </c>
      <c r="BD98" s="31">
        <f t="shared" ca="1" si="49"/>
        <v>890.51077218714647</v>
      </c>
      <c r="BE98" s="31">
        <f t="shared" ca="1" si="49"/>
        <v>885.46454447808594</v>
      </c>
      <c r="BF98" s="31">
        <f t="shared" ca="1" si="49"/>
        <v>880.44691205937681</v>
      </c>
      <c r="BG98" s="31">
        <f t="shared" ca="1" si="49"/>
        <v>875.45771289104027</v>
      </c>
      <c r="BH98" s="31">
        <f t="shared" ca="1" si="49"/>
        <v>870.49678585132438</v>
      </c>
      <c r="BL98" s="31">
        <f t="shared" ca="1" si="50"/>
        <v>1528.1925171262951</v>
      </c>
      <c r="BM98" s="31">
        <f t="shared" ca="1" si="50"/>
        <v>1094.3592563932782</v>
      </c>
      <c r="BN98" s="31">
        <f t="shared" ca="1" si="50"/>
        <v>1087.0635280173228</v>
      </c>
      <c r="BO98" s="31">
        <f t="shared" ca="1" si="50"/>
        <v>1079.8164378305405</v>
      </c>
      <c r="BP98" s="31">
        <f t="shared" ca="1" si="50"/>
        <v>1072.617661578337</v>
      </c>
      <c r="BQ98" s="31">
        <f t="shared" ca="1" si="50"/>
        <v>1065.4668771678148</v>
      </c>
      <c r="BR98" s="31">
        <f t="shared" ca="1" si="50"/>
        <v>1058.3637646533628</v>
      </c>
      <c r="BS98" s="31">
        <f t="shared" ca="1" si="50"/>
        <v>1051.3080062223403</v>
      </c>
      <c r="BT98" s="31">
        <f t="shared" ca="1" si="50"/>
        <v>1044.299286180858</v>
      </c>
      <c r="BU98" s="31">
        <f t="shared" ca="1" si="50"/>
        <v>1037.3372909396523</v>
      </c>
      <c r="BV98" s="31">
        <f t="shared" ca="1" si="50"/>
        <v>1030.4217090000548</v>
      </c>
      <c r="BW98" s="31">
        <f t="shared" ca="1" si="50"/>
        <v>1023.5522309400545</v>
      </c>
    </row>
    <row r="99" spans="1:75">
      <c r="A99" s="17">
        <v>92</v>
      </c>
      <c r="B99" s="17">
        <v>0.18</v>
      </c>
      <c r="C99" s="17">
        <f t="shared" si="43"/>
        <v>3.1617776216406107E-3</v>
      </c>
      <c r="D99" s="31">
        <f t="shared" ca="1" si="37"/>
        <v>68.703879532532952</v>
      </c>
      <c r="E99" s="31">
        <f t="shared" ca="1" si="37"/>
        <v>68.503493217229718</v>
      </c>
      <c r="F99" s="31">
        <f t="shared" ca="1" si="37"/>
        <v>68.303691362012785</v>
      </c>
      <c r="G99" s="31">
        <f t="shared" ca="1" si="37"/>
        <v>68.104472262206926</v>
      </c>
      <c r="H99" s="31">
        <f t="shared" ca="1" si="37"/>
        <v>67.905834218108822</v>
      </c>
      <c r="I99" s="31">
        <f t="shared" ca="1" si="51"/>
        <v>67.707775534972669</v>
      </c>
      <c r="J99" s="31">
        <f t="shared" ca="1" si="51"/>
        <v>67.510294522995665</v>
      </c>
      <c r="K99" s="31">
        <f t="shared" ca="1" si="51"/>
        <v>67.313389497303604</v>
      </c>
      <c r="L99" s="31">
        <f t="shared" ca="1" si="51"/>
        <v>67.11705877793645</v>
      </c>
      <c r="M99" s="31">
        <f t="shared" ca="1" si="51"/>
        <v>66.92130068983414</v>
      </c>
      <c r="N99" s="31">
        <f t="shared" ca="1" si="51"/>
        <v>66.726113562822135</v>
      </c>
      <c r="O99" s="31">
        <f t="shared" ca="1" si="51"/>
        <v>66.531495731597232</v>
      </c>
      <c r="S99" s="31">
        <f t="shared" ca="1" si="32"/>
        <v>129.37815958730661</v>
      </c>
      <c r="T99" s="31">
        <f t="shared" ca="1" si="32"/>
        <v>128.83908392235949</v>
      </c>
      <c r="U99" s="31">
        <f t="shared" ca="1" si="32"/>
        <v>128.30225440601632</v>
      </c>
      <c r="V99" s="31">
        <f t="shared" ca="1" si="32"/>
        <v>127.76766167932459</v>
      </c>
      <c r="W99" s="31">
        <f t="shared" ca="1" si="32"/>
        <v>127.23529642232739</v>
      </c>
      <c r="X99" s="31">
        <f t="shared" ca="1" si="44"/>
        <v>126.70514935390102</v>
      </c>
      <c r="Y99" s="31">
        <f t="shared" ca="1" si="44"/>
        <v>126.17721123159312</v>
      </c>
      <c r="Z99" s="31">
        <f t="shared" ca="1" si="44"/>
        <v>125.65147285146149</v>
      </c>
      <c r="AA99" s="31">
        <f t="shared" ca="1" si="44"/>
        <v>125.12792504791372</v>
      </c>
      <c r="AB99" s="31">
        <f t="shared" ca="1" si="44"/>
        <v>124.6065586935474</v>
      </c>
      <c r="AC99" s="31">
        <f t="shared" ca="1" si="44"/>
        <v>124.08736469899095</v>
      </c>
      <c r="AD99" s="31">
        <f t="shared" ca="1" si="44"/>
        <v>123.57033401274518</v>
      </c>
      <c r="AH99" s="31">
        <f t="shared" ca="1" si="46"/>
        <v>151.55592090018322</v>
      </c>
      <c r="AI99" s="31">
        <f t="shared" ca="1" si="46"/>
        <v>150.8486599359824</v>
      </c>
      <c r="AJ99" s="31">
        <f t="shared" ca="1" si="46"/>
        <v>150.14469952294777</v>
      </c>
      <c r="AK99" s="31">
        <f t="shared" ca="1" si="46"/>
        <v>149.44402425850737</v>
      </c>
      <c r="AL99" s="31">
        <f t="shared" ca="1" si="46"/>
        <v>148.74661881196769</v>
      </c>
      <c r="AM99" s="31">
        <f t="shared" ca="1" si="46"/>
        <v>148.05246792417847</v>
      </c>
      <c r="AN99" s="31">
        <f t="shared" ca="1" si="45"/>
        <v>147.361556407199</v>
      </c>
      <c r="AO99" s="31">
        <f t="shared" ca="1" si="45"/>
        <v>146.67386914396542</v>
      </c>
      <c r="AP99" s="31">
        <f t="shared" ca="1" si="45"/>
        <v>145.9893910879602</v>
      </c>
      <c r="AQ99" s="31">
        <f t="shared" ca="1" si="45"/>
        <v>145.30810726288308</v>
      </c>
      <c r="AR99" s="31">
        <f t="shared" ca="1" si="45"/>
        <v>144.63000276232296</v>
      </c>
      <c r="AS99" s="31">
        <f t="shared" ca="1" si="45"/>
        <v>143.95506274943213</v>
      </c>
      <c r="AW99" s="31">
        <f t="shared" si="49"/>
        <v>252.94220973124885</v>
      </c>
      <c r="AX99" s="31">
        <f t="shared" ca="1" si="49"/>
        <v>190.63403395845944</v>
      </c>
      <c r="AY99" s="31">
        <f t="shared" ca="1" si="49"/>
        <v>189.55377443269484</v>
      </c>
      <c r="AZ99" s="31">
        <f t="shared" ca="1" si="49"/>
        <v>188.47963637757621</v>
      </c>
      <c r="BA99" s="31">
        <f t="shared" ca="1" si="49"/>
        <v>187.4115851047699</v>
      </c>
      <c r="BB99" s="31">
        <f t="shared" ca="1" si="49"/>
        <v>186.34958612250955</v>
      </c>
      <c r="BC99" s="31">
        <f t="shared" ca="1" si="49"/>
        <v>185.29360513448199</v>
      </c>
      <c r="BD99" s="31">
        <f t="shared" ca="1" si="49"/>
        <v>184.24360803871994</v>
      </c>
      <c r="BE99" s="31">
        <f t="shared" ca="1" si="49"/>
        <v>183.19956092650054</v>
      </c>
      <c r="BF99" s="31">
        <f t="shared" ca="1" si="49"/>
        <v>182.16143008125039</v>
      </c>
      <c r="BG99" s="31">
        <f t="shared" ca="1" si="49"/>
        <v>181.1291819774566</v>
      </c>
      <c r="BH99" s="31">
        <f t="shared" ca="1" si="49"/>
        <v>180.10278327958434</v>
      </c>
      <c r="BL99" s="31">
        <f t="shared" ca="1" si="50"/>
        <v>316.17776216406105</v>
      </c>
      <c r="BM99" s="31">
        <f t="shared" ca="1" si="50"/>
        <v>226.41915649516099</v>
      </c>
      <c r="BN99" s="31">
        <f t="shared" ca="1" si="50"/>
        <v>224.90969545185987</v>
      </c>
      <c r="BO99" s="31">
        <f t="shared" ca="1" si="50"/>
        <v>223.41029748218082</v>
      </c>
      <c r="BP99" s="31">
        <f t="shared" ca="1" si="50"/>
        <v>221.9208954989663</v>
      </c>
      <c r="BQ99" s="31">
        <f t="shared" ca="1" si="50"/>
        <v>220.44142286230652</v>
      </c>
      <c r="BR99" s="31">
        <f t="shared" ca="1" si="50"/>
        <v>218.9718133765578</v>
      </c>
      <c r="BS99" s="31">
        <f t="shared" ca="1" si="50"/>
        <v>217.51200128738074</v>
      </c>
      <c r="BT99" s="31">
        <f t="shared" ca="1" si="50"/>
        <v>216.06192127879822</v>
      </c>
      <c r="BU99" s="31">
        <f t="shared" ca="1" si="50"/>
        <v>214.62150847027291</v>
      </c>
      <c r="BV99" s="31">
        <f t="shared" ca="1" si="50"/>
        <v>213.19069841380443</v>
      </c>
      <c r="BW99" s="31">
        <f t="shared" ca="1" si="50"/>
        <v>211.76942709104577</v>
      </c>
    </row>
    <row r="100" spans="1:75">
      <c r="A100" s="17">
        <v>93</v>
      </c>
      <c r="B100" s="17">
        <v>0.56999999999999995</v>
      </c>
      <c r="C100" s="17">
        <f t="shared" si="43"/>
        <v>1.0012295801861934E-2</v>
      </c>
      <c r="D100" s="31">
        <f t="shared" ca="1" si="37"/>
        <v>217.56228518635433</v>
      </c>
      <c r="E100" s="31">
        <f t="shared" ca="1" si="37"/>
        <v>216.92772852122744</v>
      </c>
      <c r="F100" s="31">
        <f t="shared" ca="1" si="37"/>
        <v>216.29502264637381</v>
      </c>
      <c r="G100" s="31">
        <f t="shared" ca="1" si="37"/>
        <v>215.66416216365528</v>
      </c>
      <c r="H100" s="31">
        <f t="shared" ca="1" si="37"/>
        <v>215.03514169067793</v>
      </c>
      <c r="I100" s="31">
        <f t="shared" ca="1" si="51"/>
        <v>214.4079558607468</v>
      </c>
      <c r="J100" s="31">
        <f t="shared" ca="1" si="51"/>
        <v>213.78259932281958</v>
      </c>
      <c r="K100" s="31">
        <f t="shared" ca="1" si="51"/>
        <v>213.1590667414614</v>
      </c>
      <c r="L100" s="31">
        <f t="shared" ca="1" si="51"/>
        <v>212.53735279679876</v>
      </c>
      <c r="M100" s="31">
        <f t="shared" ca="1" si="51"/>
        <v>211.9174521844748</v>
      </c>
      <c r="N100" s="31">
        <f t="shared" ca="1" si="51"/>
        <v>211.29935961560341</v>
      </c>
      <c r="O100" s="31">
        <f t="shared" ca="1" si="51"/>
        <v>210.68306981672455</v>
      </c>
      <c r="S100" s="31">
        <f t="shared" ca="1" si="32"/>
        <v>409.69750535980427</v>
      </c>
      <c r="T100" s="31">
        <f t="shared" ca="1" si="32"/>
        <v>407.99043242080501</v>
      </c>
      <c r="U100" s="31">
        <f t="shared" ca="1" si="32"/>
        <v>406.29047228571829</v>
      </c>
      <c r="V100" s="31">
        <f t="shared" ca="1" si="32"/>
        <v>404.59759531786119</v>
      </c>
      <c r="W100" s="31">
        <f t="shared" ca="1" si="32"/>
        <v>402.91177200403678</v>
      </c>
      <c r="X100" s="31">
        <f t="shared" ca="1" si="44"/>
        <v>401.23297295401989</v>
      </c>
      <c r="Y100" s="31">
        <f t="shared" ca="1" si="44"/>
        <v>399.56116890004489</v>
      </c>
      <c r="Z100" s="31">
        <f t="shared" ca="1" si="44"/>
        <v>397.89633069629474</v>
      </c>
      <c r="AA100" s="31">
        <f t="shared" ca="1" si="44"/>
        <v>396.23842931839346</v>
      </c>
      <c r="AB100" s="31">
        <f t="shared" ca="1" si="44"/>
        <v>394.58743586290012</v>
      </c>
      <c r="AC100" s="31">
        <f t="shared" ca="1" si="44"/>
        <v>392.94332154680467</v>
      </c>
      <c r="AD100" s="31">
        <f t="shared" ca="1" si="44"/>
        <v>391.30605770702641</v>
      </c>
      <c r="AH100" s="31">
        <f t="shared" ca="1" si="46"/>
        <v>479.92708285058023</v>
      </c>
      <c r="AI100" s="31">
        <f t="shared" ca="1" si="46"/>
        <v>477.68742313061091</v>
      </c>
      <c r="AJ100" s="31">
        <f t="shared" ca="1" si="46"/>
        <v>475.45821515600124</v>
      </c>
      <c r="AK100" s="31">
        <f t="shared" ca="1" si="46"/>
        <v>473.23941015194004</v>
      </c>
      <c r="AL100" s="31">
        <f t="shared" ca="1" si="46"/>
        <v>471.03095957123099</v>
      </c>
      <c r="AM100" s="31">
        <f t="shared" ca="1" si="46"/>
        <v>468.83281509323183</v>
      </c>
      <c r="AN100" s="31">
        <f t="shared" ca="1" si="45"/>
        <v>466.64492862279678</v>
      </c>
      <c r="AO100" s="31">
        <f t="shared" ca="1" si="45"/>
        <v>464.46725228922378</v>
      </c>
      <c r="AP100" s="31">
        <f t="shared" ca="1" si="45"/>
        <v>462.29973844520731</v>
      </c>
      <c r="AQ100" s="31">
        <f t="shared" ca="1" si="45"/>
        <v>460.14233966579644</v>
      </c>
      <c r="AR100" s="31">
        <f t="shared" ca="1" si="45"/>
        <v>457.99500874735605</v>
      </c>
      <c r="AS100" s="31">
        <f t="shared" ca="1" si="45"/>
        <v>455.85769870653507</v>
      </c>
      <c r="AW100" s="31">
        <f t="shared" si="49"/>
        <v>800.98366414895474</v>
      </c>
      <c r="AX100" s="31">
        <f t="shared" ca="1" si="49"/>
        <v>603.67444086845489</v>
      </c>
      <c r="AY100" s="31">
        <f t="shared" ca="1" si="49"/>
        <v>600.25361903686701</v>
      </c>
      <c r="AZ100" s="31">
        <f t="shared" ca="1" si="49"/>
        <v>596.85218186232476</v>
      </c>
      <c r="BA100" s="31">
        <f t="shared" ca="1" si="49"/>
        <v>593.47001949843798</v>
      </c>
      <c r="BB100" s="31">
        <f t="shared" ca="1" si="49"/>
        <v>590.10702272128026</v>
      </c>
      <c r="BC100" s="31">
        <f t="shared" ca="1" si="49"/>
        <v>586.76308292585963</v>
      </c>
      <c r="BD100" s="31">
        <f t="shared" ca="1" si="49"/>
        <v>583.43809212261317</v>
      </c>
      <c r="BE100" s="31">
        <f t="shared" ca="1" si="49"/>
        <v>580.13194293391837</v>
      </c>
      <c r="BF100" s="31">
        <f t="shared" ca="1" si="49"/>
        <v>576.84452859062617</v>
      </c>
      <c r="BG100" s="31">
        <f t="shared" ca="1" si="49"/>
        <v>573.57574292861261</v>
      </c>
      <c r="BH100" s="31">
        <f t="shared" ca="1" si="49"/>
        <v>570.32548038535037</v>
      </c>
      <c r="BL100" s="31">
        <f t="shared" ca="1" si="50"/>
        <v>1001.2295801861934</v>
      </c>
      <c r="BM100" s="31">
        <f t="shared" ca="1" si="50"/>
        <v>716.99399556800984</v>
      </c>
      <c r="BN100" s="31">
        <f t="shared" ca="1" si="50"/>
        <v>712.21403559755629</v>
      </c>
      <c r="BO100" s="31">
        <f t="shared" ca="1" si="50"/>
        <v>707.46594202690585</v>
      </c>
      <c r="BP100" s="31">
        <f t="shared" ca="1" si="50"/>
        <v>702.7495024133932</v>
      </c>
      <c r="BQ100" s="31">
        <f t="shared" ca="1" si="50"/>
        <v>698.06450573063728</v>
      </c>
      <c r="BR100" s="31">
        <f t="shared" ca="1" si="50"/>
        <v>693.41074235909969</v>
      </c>
      <c r="BS100" s="31">
        <f t="shared" ca="1" si="50"/>
        <v>688.78800407670576</v>
      </c>
      <c r="BT100" s="31">
        <f t="shared" ca="1" si="50"/>
        <v>684.19608404952771</v>
      </c>
      <c r="BU100" s="31">
        <f t="shared" ca="1" si="50"/>
        <v>679.63477682253085</v>
      </c>
      <c r="BV100" s="31">
        <f t="shared" ca="1" si="50"/>
        <v>675.10387831038076</v>
      </c>
      <c r="BW100" s="31">
        <f t="shared" ca="1" si="50"/>
        <v>670.60318578831163</v>
      </c>
    </row>
    <row r="101" spans="1:75">
      <c r="A101" s="17">
        <v>94</v>
      </c>
      <c r="B101" s="17">
        <v>0.59</v>
      </c>
      <c r="C101" s="17">
        <f t="shared" si="43"/>
        <v>1.0363604426488669E-2</v>
      </c>
      <c r="D101" s="31">
        <f t="shared" ca="1" si="37"/>
        <v>225.19604957885801</v>
      </c>
      <c r="E101" s="31">
        <f t="shared" ca="1" si="37"/>
        <v>224.53922776758631</v>
      </c>
      <c r="F101" s="31">
        <f t="shared" ca="1" si="37"/>
        <v>223.88432168659747</v>
      </c>
      <c r="G101" s="31">
        <f t="shared" ca="1" si="37"/>
        <v>223.23132574834494</v>
      </c>
      <c r="H101" s="31">
        <f t="shared" ca="1" si="37"/>
        <v>222.58023438157895</v>
      </c>
      <c r="I101" s="31">
        <f t="shared" ca="1" si="51"/>
        <v>221.93104203129934</v>
      </c>
      <c r="J101" s="31">
        <f t="shared" ca="1" si="51"/>
        <v>221.28374315870801</v>
      </c>
      <c r="K101" s="31">
        <f t="shared" ca="1" si="51"/>
        <v>220.63833224116183</v>
      </c>
      <c r="L101" s="31">
        <f t="shared" ca="1" si="51"/>
        <v>219.99480377212507</v>
      </c>
      <c r="M101" s="31">
        <f t="shared" ca="1" si="51"/>
        <v>219.35315226112306</v>
      </c>
      <c r="N101" s="31">
        <f t="shared" ca="1" si="51"/>
        <v>218.71337223369477</v>
      </c>
      <c r="O101" s="31">
        <f t="shared" ca="1" si="51"/>
        <v>218.07545823134652</v>
      </c>
      <c r="S101" s="31">
        <f t="shared" ca="1" si="32"/>
        <v>424.07285642506059</v>
      </c>
      <c r="T101" s="31">
        <f t="shared" ca="1" si="32"/>
        <v>422.30588618995608</v>
      </c>
      <c r="U101" s="31">
        <f t="shared" ca="1" si="32"/>
        <v>420.54627833083129</v>
      </c>
      <c r="V101" s="31">
        <f t="shared" ca="1" si="32"/>
        <v>418.79400217111953</v>
      </c>
      <c r="W101" s="31">
        <f t="shared" ca="1" si="32"/>
        <v>417.04902716207317</v>
      </c>
      <c r="X101" s="31">
        <f t="shared" ca="1" si="44"/>
        <v>415.3113228822312</v>
      </c>
      <c r="Y101" s="31">
        <f t="shared" ca="1" si="44"/>
        <v>413.58085903688863</v>
      </c>
      <c r="Z101" s="31">
        <f t="shared" ca="1" si="44"/>
        <v>411.85760545756824</v>
      </c>
      <c r="AA101" s="31">
        <f t="shared" ca="1" si="44"/>
        <v>410.14153210149505</v>
      </c>
      <c r="AB101" s="31">
        <f t="shared" ca="1" si="44"/>
        <v>408.43260905107206</v>
      </c>
      <c r="AC101" s="31">
        <f t="shared" ca="1" si="44"/>
        <v>406.73080651335931</v>
      </c>
      <c r="AD101" s="31">
        <f t="shared" ca="1" si="44"/>
        <v>405.03609481955368</v>
      </c>
      <c r="AH101" s="31">
        <f t="shared" ca="1" si="46"/>
        <v>496.76662961726731</v>
      </c>
      <c r="AI101" s="31">
        <f t="shared" ca="1" si="46"/>
        <v>494.44838534572011</v>
      </c>
      <c r="AJ101" s="31">
        <f t="shared" ca="1" si="46"/>
        <v>492.14095954743999</v>
      </c>
      <c r="AK101" s="31">
        <f t="shared" ca="1" si="46"/>
        <v>489.84430173621871</v>
      </c>
      <c r="AL101" s="31">
        <f t="shared" ca="1" si="46"/>
        <v>487.55836166144968</v>
      </c>
      <c r="AM101" s="31">
        <f t="shared" ca="1" si="46"/>
        <v>485.28308930702951</v>
      </c>
      <c r="AN101" s="31">
        <f t="shared" ca="1" si="45"/>
        <v>483.01843489026339</v>
      </c>
      <c r="AO101" s="31">
        <f t="shared" ca="1" si="45"/>
        <v>480.76434886077556</v>
      </c>
      <c r="AP101" s="31">
        <f t="shared" ca="1" si="45"/>
        <v>478.52078189942517</v>
      </c>
      <c r="AQ101" s="31">
        <f t="shared" ca="1" si="45"/>
        <v>476.28768491722792</v>
      </c>
      <c r="AR101" s="31">
        <f t="shared" ca="1" si="45"/>
        <v>474.06500905428089</v>
      </c>
      <c r="AS101" s="31">
        <f t="shared" ca="1" si="45"/>
        <v>471.85270567869424</v>
      </c>
      <c r="AW101" s="31">
        <f t="shared" si="49"/>
        <v>829.08835411909354</v>
      </c>
      <c r="AX101" s="31">
        <f t="shared" ca="1" si="49"/>
        <v>624.85600019717265</v>
      </c>
      <c r="AY101" s="31">
        <f t="shared" ca="1" si="49"/>
        <v>621.31514952938869</v>
      </c>
      <c r="AZ101" s="31">
        <f t="shared" ca="1" si="49"/>
        <v>617.79436368205552</v>
      </c>
      <c r="BA101" s="31">
        <f t="shared" ca="1" si="49"/>
        <v>614.29352895452359</v>
      </c>
      <c r="BB101" s="31">
        <f t="shared" ca="1" si="49"/>
        <v>610.81253229044808</v>
      </c>
      <c r="BC101" s="31">
        <f t="shared" ca="1" si="49"/>
        <v>607.35126127413548</v>
      </c>
      <c r="BD101" s="31">
        <f t="shared" ca="1" si="49"/>
        <v>603.9096041269155</v>
      </c>
      <c r="BE101" s="31">
        <f t="shared" ca="1" si="49"/>
        <v>600.48744970352959</v>
      </c>
      <c r="BF101" s="31">
        <f t="shared" ca="1" si="49"/>
        <v>597.08468748854295</v>
      </c>
      <c r="BG101" s="31">
        <f t="shared" ca="1" si="49"/>
        <v>593.70120759277449</v>
      </c>
      <c r="BH101" s="31">
        <f t="shared" ca="1" si="49"/>
        <v>590.33690074974879</v>
      </c>
      <c r="BL101" s="31">
        <f t="shared" ca="1" si="50"/>
        <v>1036.3604426488669</v>
      </c>
      <c r="BM101" s="31">
        <f t="shared" ca="1" si="50"/>
        <v>742.15167962302769</v>
      </c>
      <c r="BN101" s="31">
        <f t="shared" ca="1" si="50"/>
        <v>737.20400175887414</v>
      </c>
      <c r="BO101" s="31">
        <f t="shared" ca="1" si="50"/>
        <v>732.28930841381498</v>
      </c>
      <c r="BP101" s="31">
        <f t="shared" ca="1" si="50"/>
        <v>727.40737969105624</v>
      </c>
      <c r="BQ101" s="31">
        <f t="shared" ca="1" si="50"/>
        <v>722.55799715978253</v>
      </c>
      <c r="BR101" s="31">
        <f t="shared" ca="1" si="50"/>
        <v>717.74094384538398</v>
      </c>
      <c r="BS101" s="31">
        <f t="shared" ca="1" si="50"/>
        <v>712.95600421974814</v>
      </c>
      <c r="BT101" s="31">
        <f t="shared" ca="1" si="50"/>
        <v>708.20296419161639</v>
      </c>
      <c r="BU101" s="31">
        <f t="shared" ca="1" si="50"/>
        <v>703.48161109700573</v>
      </c>
      <c r="BV101" s="31">
        <f t="shared" ca="1" si="50"/>
        <v>698.79173368969236</v>
      </c>
      <c r="BW101" s="31">
        <f t="shared" ca="1" si="50"/>
        <v>694.13312213176118</v>
      </c>
    </row>
    <row r="102" spans="1:75">
      <c r="A102" s="17">
        <v>95</v>
      </c>
      <c r="B102" s="17">
        <v>0.48</v>
      </c>
      <c r="C102" s="17">
        <f t="shared" si="43"/>
        <v>8.4314069910416279E-3</v>
      </c>
      <c r="D102" s="31">
        <f t="shared" ca="1" si="37"/>
        <v>183.21034542008783</v>
      </c>
      <c r="E102" s="31">
        <f t="shared" ca="1" si="37"/>
        <v>182.67598191261257</v>
      </c>
      <c r="F102" s="31">
        <f t="shared" ca="1" si="37"/>
        <v>182.14317696536742</v>
      </c>
      <c r="G102" s="31">
        <f t="shared" ca="1" si="37"/>
        <v>181.61192603255179</v>
      </c>
      <c r="H102" s="31">
        <f t="shared" ca="1" si="37"/>
        <v>181.08222458162351</v>
      </c>
      <c r="I102" s="31">
        <f t="shared" ca="1" si="37"/>
        <v>180.55406809326044</v>
      </c>
      <c r="J102" s="31">
        <f t="shared" ca="1" si="37"/>
        <v>180.02745206132175</v>
      </c>
      <c r="K102" s="31">
        <f t="shared" ca="1" si="37"/>
        <v>179.5023719928096</v>
      </c>
      <c r="L102" s="31">
        <f t="shared" ca="1" si="37"/>
        <v>178.97882340783053</v>
      </c>
      <c r="M102" s="31">
        <f t="shared" ca="1" si="51"/>
        <v>178.45680183955773</v>
      </c>
      <c r="N102" s="31">
        <f t="shared" ca="1" si="51"/>
        <v>177.93630283419233</v>
      </c>
      <c r="O102" s="31">
        <f t="shared" ca="1" si="51"/>
        <v>177.41732195092595</v>
      </c>
      <c r="S102" s="31">
        <f t="shared" ca="1" si="32"/>
        <v>345.00842556615095</v>
      </c>
      <c r="T102" s="31">
        <f t="shared" ca="1" si="32"/>
        <v>343.57089045962528</v>
      </c>
      <c r="U102" s="31">
        <f t="shared" ca="1" si="32"/>
        <v>342.13934508271012</v>
      </c>
      <c r="V102" s="31">
        <f t="shared" ca="1" si="32"/>
        <v>340.71376447819887</v>
      </c>
      <c r="W102" s="31">
        <f t="shared" ca="1" si="32"/>
        <v>339.29412379287305</v>
      </c>
      <c r="X102" s="31">
        <f t="shared" ca="1" si="44"/>
        <v>337.88039827706939</v>
      </c>
      <c r="Y102" s="31">
        <f t="shared" ca="1" si="44"/>
        <v>336.47256328424828</v>
      </c>
      <c r="Z102" s="31">
        <f t="shared" ca="1" si="44"/>
        <v>335.07059427056396</v>
      </c>
      <c r="AA102" s="31">
        <f t="shared" ca="1" si="44"/>
        <v>333.67446679443657</v>
      </c>
      <c r="AB102" s="31">
        <f t="shared" ca="1" si="44"/>
        <v>332.28415651612642</v>
      </c>
      <c r="AC102" s="31">
        <f t="shared" ca="1" si="44"/>
        <v>330.89963919730923</v>
      </c>
      <c r="AD102" s="31">
        <f t="shared" ca="1" si="44"/>
        <v>329.52089070065381</v>
      </c>
      <c r="AH102" s="31">
        <f t="shared" ca="1" si="46"/>
        <v>404.14912240048858</v>
      </c>
      <c r="AI102" s="31">
        <f t="shared" ca="1" si="46"/>
        <v>402.26309316261967</v>
      </c>
      <c r="AJ102" s="31">
        <f t="shared" ca="1" si="46"/>
        <v>400.38586539452734</v>
      </c>
      <c r="AK102" s="31">
        <f t="shared" ca="1" si="46"/>
        <v>398.51739802268634</v>
      </c>
      <c r="AL102" s="31">
        <f t="shared" ca="1" si="46"/>
        <v>396.65765016524711</v>
      </c>
      <c r="AM102" s="31">
        <f t="shared" ca="1" si="46"/>
        <v>394.80658113114259</v>
      </c>
      <c r="AN102" s="31">
        <f t="shared" ca="1" si="45"/>
        <v>392.96415041919727</v>
      </c>
      <c r="AO102" s="31">
        <f t="shared" ca="1" si="45"/>
        <v>391.13031771724104</v>
      </c>
      <c r="AP102" s="31">
        <f t="shared" ca="1" si="45"/>
        <v>389.30504290122718</v>
      </c>
      <c r="AQ102" s="31">
        <f t="shared" ca="1" si="45"/>
        <v>387.48828603435487</v>
      </c>
      <c r="AR102" s="31">
        <f t="shared" ca="1" si="45"/>
        <v>385.68000736619456</v>
      </c>
      <c r="AS102" s="31">
        <f t="shared" ca="1" si="45"/>
        <v>383.880167331819</v>
      </c>
      <c r="AW102" s="31">
        <f t="shared" si="49"/>
        <v>674.51255928333023</v>
      </c>
      <c r="AX102" s="31">
        <f t="shared" ca="1" si="49"/>
        <v>508.35742388922512</v>
      </c>
      <c r="AY102" s="31">
        <f t="shared" ca="1" si="49"/>
        <v>505.47673182051949</v>
      </c>
      <c r="AZ102" s="31">
        <f t="shared" ca="1" si="49"/>
        <v>502.61236367353655</v>
      </c>
      <c r="BA102" s="31">
        <f t="shared" ca="1" si="49"/>
        <v>499.76422694605304</v>
      </c>
      <c r="BB102" s="31">
        <f t="shared" ca="1" si="49"/>
        <v>496.93222966002548</v>
      </c>
      <c r="BC102" s="31">
        <f t="shared" ca="1" si="49"/>
        <v>494.11628035861861</v>
      </c>
      <c r="BD102" s="31">
        <f t="shared" ca="1" si="49"/>
        <v>491.31628810325316</v>
      </c>
      <c r="BE102" s="31">
        <f t="shared" ca="1" si="49"/>
        <v>488.53216247066808</v>
      </c>
      <c r="BF102" s="31">
        <f t="shared" ca="1" si="49"/>
        <v>485.76381355000098</v>
      </c>
      <c r="BG102" s="31">
        <f t="shared" ca="1" si="49"/>
        <v>483.01115193988426</v>
      </c>
      <c r="BH102" s="31">
        <f t="shared" ca="1" si="49"/>
        <v>480.27408874555823</v>
      </c>
      <c r="BL102" s="31">
        <f t="shared" ca="1" si="50"/>
        <v>843.14069910416276</v>
      </c>
      <c r="BM102" s="31">
        <f t="shared" ca="1" si="50"/>
        <v>603.78441732042927</v>
      </c>
      <c r="BN102" s="31">
        <f t="shared" ca="1" si="50"/>
        <v>599.7591878716263</v>
      </c>
      <c r="BO102" s="31">
        <f t="shared" ca="1" si="50"/>
        <v>595.76079328581545</v>
      </c>
      <c r="BP102" s="31">
        <f t="shared" ca="1" si="50"/>
        <v>591.78905466391006</v>
      </c>
      <c r="BQ102" s="31">
        <f t="shared" ca="1" si="50"/>
        <v>587.84379429948399</v>
      </c>
      <c r="BR102" s="31">
        <f t="shared" ca="1" si="50"/>
        <v>583.92483567082081</v>
      </c>
      <c r="BS102" s="31">
        <f t="shared" ca="1" si="50"/>
        <v>580.03200343301535</v>
      </c>
      <c r="BT102" s="31">
        <f t="shared" ca="1" si="50"/>
        <v>576.16512341012856</v>
      </c>
      <c r="BU102" s="31">
        <f t="shared" ca="1" si="50"/>
        <v>572.32402258739432</v>
      </c>
      <c r="BV102" s="31">
        <f t="shared" ca="1" si="50"/>
        <v>568.50852910347851</v>
      </c>
      <c r="BW102" s="31">
        <f t="shared" ca="1" si="50"/>
        <v>564.71847224278872</v>
      </c>
    </row>
    <row r="103" spans="1:75">
      <c r="A103" s="17">
        <v>96</v>
      </c>
      <c r="B103" s="17">
        <v>0.66</v>
      </c>
      <c r="C103" s="17">
        <f t="shared" si="43"/>
        <v>1.1593184612682241E-2</v>
      </c>
      <c r="D103" s="31">
        <f t="shared" ca="1" si="37"/>
        <v>251.91422495262086</v>
      </c>
      <c r="E103" s="31">
        <f t="shared" ca="1" si="37"/>
        <v>251.17947512984236</v>
      </c>
      <c r="F103" s="31">
        <f t="shared" ca="1" si="37"/>
        <v>250.44686832738026</v>
      </c>
      <c r="G103" s="31">
        <f t="shared" ca="1" si="37"/>
        <v>249.71639829475879</v>
      </c>
      <c r="H103" s="31">
        <f t="shared" ca="1" si="37"/>
        <v>248.98805879973239</v>
      </c>
      <c r="I103" s="31">
        <f t="shared" ca="1" si="37"/>
        <v>248.26184362823318</v>
      </c>
      <c r="J103" s="31">
        <f t="shared" ca="1" si="37"/>
        <v>247.53774658431746</v>
      </c>
      <c r="K103" s="31">
        <f t="shared" ca="1" si="37"/>
        <v>246.81576149011326</v>
      </c>
      <c r="L103" s="31">
        <f t="shared" ca="1" si="37"/>
        <v>246.09588218576704</v>
      </c>
      <c r="M103" s="31">
        <f t="shared" ca="1" si="51"/>
        <v>245.37810252939192</v>
      </c>
      <c r="N103" s="31">
        <f t="shared" ca="1" si="51"/>
        <v>244.66241639701451</v>
      </c>
      <c r="O103" s="31">
        <f t="shared" ca="1" si="51"/>
        <v>243.94881768252324</v>
      </c>
      <c r="S103" s="31">
        <f t="shared" ca="1" si="32"/>
        <v>474.38658515345764</v>
      </c>
      <c r="T103" s="31">
        <f t="shared" ca="1" si="32"/>
        <v>472.40997438198485</v>
      </c>
      <c r="U103" s="31">
        <f t="shared" ca="1" si="32"/>
        <v>470.44159948872652</v>
      </c>
      <c r="V103" s="31">
        <f t="shared" ca="1" si="32"/>
        <v>468.48142615752357</v>
      </c>
      <c r="W103" s="31">
        <f t="shared" ca="1" si="32"/>
        <v>466.52942021520056</v>
      </c>
      <c r="X103" s="31">
        <f t="shared" ca="1" si="44"/>
        <v>464.5855476309705</v>
      </c>
      <c r="Y103" s="31">
        <f t="shared" ca="1" si="44"/>
        <v>462.64977451584156</v>
      </c>
      <c r="Z103" s="31">
        <f t="shared" ca="1" si="44"/>
        <v>460.72206712202558</v>
      </c>
      <c r="AA103" s="31">
        <f t="shared" ca="1" si="44"/>
        <v>458.8023918423504</v>
      </c>
      <c r="AB103" s="31">
        <f t="shared" ca="1" si="44"/>
        <v>456.89071520967389</v>
      </c>
      <c r="AC103" s="31">
        <f t="shared" ca="1" si="44"/>
        <v>454.98700389630028</v>
      </c>
      <c r="AD103" s="31">
        <f t="shared" ca="1" si="44"/>
        <v>453.09122471339907</v>
      </c>
      <c r="AH103" s="31">
        <f t="shared" ca="1" si="46"/>
        <v>555.70504330067195</v>
      </c>
      <c r="AI103" s="31">
        <f t="shared" ca="1" si="46"/>
        <v>553.11175309860221</v>
      </c>
      <c r="AJ103" s="31">
        <f t="shared" ca="1" si="46"/>
        <v>550.5305649174752</v>
      </c>
      <c r="AK103" s="31">
        <f t="shared" ca="1" si="46"/>
        <v>547.96142228119379</v>
      </c>
      <c r="AL103" s="31">
        <f t="shared" ca="1" si="46"/>
        <v>545.40426897721488</v>
      </c>
      <c r="AM103" s="31">
        <f t="shared" ca="1" si="46"/>
        <v>542.85904905532118</v>
      </c>
      <c r="AN103" s="31">
        <f t="shared" ca="1" si="45"/>
        <v>540.32570682639641</v>
      </c>
      <c r="AO103" s="31">
        <f t="shared" ca="1" si="45"/>
        <v>537.80418686120663</v>
      </c>
      <c r="AP103" s="31">
        <f t="shared" ca="1" si="45"/>
        <v>535.2944339891875</v>
      </c>
      <c r="AQ103" s="31">
        <f t="shared" ca="1" si="45"/>
        <v>532.79639329723807</v>
      </c>
      <c r="AR103" s="31">
        <f t="shared" ca="1" si="45"/>
        <v>530.31001012851766</v>
      </c>
      <c r="AS103" s="31">
        <f t="shared" ca="1" si="45"/>
        <v>527.83523008125121</v>
      </c>
      <c r="AW103" s="31">
        <f t="shared" si="49"/>
        <v>927.45476901457926</v>
      </c>
      <c r="AX103" s="31">
        <f t="shared" ca="1" si="49"/>
        <v>698.99145784768473</v>
      </c>
      <c r="AY103" s="31">
        <f t="shared" ca="1" si="49"/>
        <v>695.03050625321453</v>
      </c>
      <c r="AZ103" s="31">
        <f t="shared" ca="1" si="49"/>
        <v>691.0920000511129</v>
      </c>
      <c r="BA103" s="31">
        <f t="shared" ca="1" si="49"/>
        <v>687.17581205082308</v>
      </c>
      <c r="BB103" s="31">
        <f t="shared" ca="1" si="49"/>
        <v>683.2818157825352</v>
      </c>
      <c r="BC103" s="31">
        <f t="shared" ca="1" si="49"/>
        <v>679.40988549310077</v>
      </c>
      <c r="BD103" s="31">
        <f t="shared" ca="1" si="49"/>
        <v>675.55989614197324</v>
      </c>
      <c r="BE103" s="31">
        <f t="shared" ca="1" si="49"/>
        <v>671.73172339716882</v>
      </c>
      <c r="BF103" s="31">
        <f t="shared" ca="1" si="49"/>
        <v>667.92524363125153</v>
      </c>
      <c r="BG103" s="31">
        <f t="shared" ca="1" si="49"/>
        <v>664.14033391734097</v>
      </c>
      <c r="BH103" s="31">
        <f t="shared" ca="1" si="49"/>
        <v>660.37687202514269</v>
      </c>
      <c r="BL103" s="31">
        <f t="shared" ca="1" si="50"/>
        <v>1159.3184612682242</v>
      </c>
      <c r="BM103" s="31">
        <f t="shared" ca="1" si="50"/>
        <v>830.2035738155904</v>
      </c>
      <c r="BN103" s="31">
        <f t="shared" ca="1" si="50"/>
        <v>824.6688833234864</v>
      </c>
      <c r="BO103" s="31">
        <f t="shared" ca="1" si="50"/>
        <v>819.17109076799647</v>
      </c>
      <c r="BP103" s="31">
        <f t="shared" ca="1" si="50"/>
        <v>813.70995016287657</v>
      </c>
      <c r="BQ103" s="31">
        <f t="shared" ca="1" si="50"/>
        <v>808.28521716179068</v>
      </c>
      <c r="BR103" s="31">
        <f t="shared" ca="1" si="50"/>
        <v>802.89664904737879</v>
      </c>
      <c r="BS103" s="31">
        <f t="shared" ca="1" si="50"/>
        <v>797.54400472039617</v>
      </c>
      <c r="BT103" s="31">
        <f t="shared" ca="1" si="50"/>
        <v>792.22704468892698</v>
      </c>
      <c r="BU103" s="31">
        <f t="shared" ca="1" si="50"/>
        <v>786.94553105766749</v>
      </c>
      <c r="BV103" s="31">
        <f t="shared" ca="1" si="50"/>
        <v>781.69922751728313</v>
      </c>
      <c r="BW103" s="31">
        <f t="shared" ca="1" si="50"/>
        <v>776.48789933383466</v>
      </c>
    </row>
    <row r="104" spans="1:75">
      <c r="A104" s="17">
        <v>97</v>
      </c>
      <c r="B104" s="17">
        <v>0.59</v>
      </c>
      <c r="C104" s="17">
        <f t="shared" si="43"/>
        <v>1.0363604426488669E-2</v>
      </c>
      <c r="D104" s="31">
        <f t="shared" ca="1" si="37"/>
        <v>225.19604957885801</v>
      </c>
      <c r="E104" s="31">
        <f t="shared" ca="1" si="37"/>
        <v>224.53922776758631</v>
      </c>
      <c r="F104" s="31">
        <f t="shared" ca="1" si="37"/>
        <v>223.88432168659747</v>
      </c>
      <c r="G104" s="31">
        <f t="shared" ca="1" si="37"/>
        <v>223.23132574834494</v>
      </c>
      <c r="H104" s="31">
        <f t="shared" ca="1" si="37"/>
        <v>222.58023438157895</v>
      </c>
      <c r="I104" s="31">
        <f t="shared" ca="1" si="37"/>
        <v>221.93104203129934</v>
      </c>
      <c r="J104" s="31">
        <f t="shared" ca="1" si="37"/>
        <v>221.28374315870801</v>
      </c>
      <c r="K104" s="31">
        <f t="shared" ca="1" si="37"/>
        <v>220.63833224116183</v>
      </c>
      <c r="L104" s="31">
        <f t="shared" ca="1" si="37"/>
        <v>219.99480377212507</v>
      </c>
      <c r="M104" s="31">
        <f t="shared" ca="1" si="51"/>
        <v>219.35315226112306</v>
      </c>
      <c r="N104" s="31">
        <f t="shared" ca="1" si="51"/>
        <v>218.71337223369477</v>
      </c>
      <c r="O104" s="31">
        <f t="shared" ca="1" si="51"/>
        <v>218.07545823134652</v>
      </c>
      <c r="S104" s="31">
        <f t="shared" ca="1" si="32"/>
        <v>424.07285642506059</v>
      </c>
      <c r="T104" s="31">
        <f t="shared" ca="1" si="32"/>
        <v>422.30588618995608</v>
      </c>
      <c r="U104" s="31">
        <f t="shared" ca="1" si="32"/>
        <v>420.54627833083129</v>
      </c>
      <c r="V104" s="31">
        <f t="shared" ca="1" si="32"/>
        <v>418.79400217111953</v>
      </c>
      <c r="W104" s="31">
        <f t="shared" ca="1" si="32"/>
        <v>417.04902716207317</v>
      </c>
      <c r="X104" s="31">
        <f t="shared" ca="1" si="44"/>
        <v>415.3113228822312</v>
      </c>
      <c r="Y104" s="31">
        <f t="shared" ca="1" si="44"/>
        <v>413.58085903688863</v>
      </c>
      <c r="Z104" s="31">
        <f t="shared" ca="1" si="44"/>
        <v>411.85760545756824</v>
      </c>
      <c r="AA104" s="31">
        <f t="shared" ca="1" si="44"/>
        <v>410.14153210149505</v>
      </c>
      <c r="AB104" s="31">
        <f t="shared" ca="1" si="44"/>
        <v>408.43260905107206</v>
      </c>
      <c r="AC104" s="31">
        <f t="shared" ca="1" si="44"/>
        <v>406.73080651335931</v>
      </c>
      <c r="AD104" s="31">
        <f t="shared" ca="1" si="44"/>
        <v>405.03609481955368</v>
      </c>
      <c r="AH104" s="31">
        <f t="shared" ca="1" si="46"/>
        <v>496.76662961726731</v>
      </c>
      <c r="AI104" s="31">
        <f t="shared" ca="1" si="46"/>
        <v>494.44838534572011</v>
      </c>
      <c r="AJ104" s="31">
        <f t="shared" ca="1" si="46"/>
        <v>492.14095954743999</v>
      </c>
      <c r="AK104" s="31">
        <f t="shared" ca="1" si="46"/>
        <v>489.84430173621871</v>
      </c>
      <c r="AL104" s="31">
        <f t="shared" ca="1" si="46"/>
        <v>487.55836166144968</v>
      </c>
      <c r="AM104" s="31">
        <f t="shared" ca="1" si="46"/>
        <v>485.28308930702951</v>
      </c>
      <c r="AN104" s="31">
        <f t="shared" ca="1" si="45"/>
        <v>483.01843489026339</v>
      </c>
      <c r="AO104" s="31">
        <f t="shared" ca="1" si="45"/>
        <v>480.76434886077556</v>
      </c>
      <c r="AP104" s="31">
        <f t="shared" ca="1" si="45"/>
        <v>478.52078189942517</v>
      </c>
      <c r="AQ104" s="31">
        <f t="shared" ca="1" si="45"/>
        <v>476.28768491722792</v>
      </c>
      <c r="AR104" s="31">
        <f t="shared" ca="1" si="45"/>
        <v>474.06500905428089</v>
      </c>
      <c r="AS104" s="31">
        <f t="shared" ca="1" si="45"/>
        <v>471.85270567869424</v>
      </c>
      <c r="AW104" s="31">
        <f t="shared" si="49"/>
        <v>829.08835411909354</v>
      </c>
      <c r="AX104" s="31">
        <f t="shared" ca="1" si="49"/>
        <v>624.85600019717265</v>
      </c>
      <c r="AY104" s="31">
        <f t="shared" ca="1" si="49"/>
        <v>621.31514952938869</v>
      </c>
      <c r="AZ104" s="31">
        <f t="shared" ca="1" si="49"/>
        <v>617.79436368205552</v>
      </c>
      <c r="BA104" s="31">
        <f t="shared" ca="1" si="49"/>
        <v>614.29352895452359</v>
      </c>
      <c r="BB104" s="31">
        <f t="shared" ca="1" si="49"/>
        <v>610.81253229044808</v>
      </c>
      <c r="BC104" s="31">
        <f t="shared" ca="1" si="49"/>
        <v>607.35126127413548</v>
      </c>
      <c r="BD104" s="31">
        <f t="shared" ca="1" si="49"/>
        <v>603.9096041269155</v>
      </c>
      <c r="BE104" s="31">
        <f t="shared" ca="1" si="49"/>
        <v>600.48744970352959</v>
      </c>
      <c r="BF104" s="31">
        <f t="shared" ca="1" si="49"/>
        <v>597.08468748854295</v>
      </c>
      <c r="BG104" s="31">
        <f t="shared" ca="1" si="49"/>
        <v>593.70120759277449</v>
      </c>
      <c r="BH104" s="31">
        <f t="shared" ca="1" si="49"/>
        <v>590.33690074974879</v>
      </c>
      <c r="BL104" s="31">
        <f t="shared" ca="1" si="50"/>
        <v>1036.3604426488669</v>
      </c>
      <c r="BM104" s="31">
        <f t="shared" ca="1" si="50"/>
        <v>742.15167962302769</v>
      </c>
      <c r="BN104" s="31">
        <f t="shared" ca="1" si="50"/>
        <v>737.20400175887414</v>
      </c>
      <c r="BO104" s="31">
        <f t="shared" ca="1" si="50"/>
        <v>732.28930841381498</v>
      </c>
      <c r="BP104" s="31">
        <f t="shared" ca="1" si="50"/>
        <v>727.40737969105624</v>
      </c>
      <c r="BQ104" s="31">
        <f t="shared" ca="1" si="50"/>
        <v>722.55799715978253</v>
      </c>
      <c r="BR104" s="31">
        <f t="shared" ca="1" si="50"/>
        <v>717.74094384538398</v>
      </c>
      <c r="BS104" s="31">
        <f t="shared" ca="1" si="50"/>
        <v>712.95600421974814</v>
      </c>
      <c r="BT104" s="31">
        <f t="shared" ca="1" si="50"/>
        <v>708.20296419161639</v>
      </c>
      <c r="BU104" s="31">
        <f t="shared" ca="1" si="50"/>
        <v>703.48161109700573</v>
      </c>
      <c r="BV104" s="31">
        <f t="shared" ca="1" si="50"/>
        <v>698.79173368969236</v>
      </c>
      <c r="BW104" s="31">
        <f t="shared" ca="1" si="50"/>
        <v>694.13312213176118</v>
      </c>
    </row>
    <row r="105" spans="1:75">
      <c r="A105" s="17">
        <v>98</v>
      </c>
      <c r="B105" s="17">
        <v>0.09</v>
      </c>
      <c r="C105" s="17">
        <f t="shared" si="43"/>
        <v>1.5808888108203053E-3</v>
      </c>
      <c r="D105" s="31">
        <f t="shared" ca="1" si="37"/>
        <v>34.351939766266476</v>
      </c>
      <c r="E105" s="31">
        <f t="shared" ca="1" si="37"/>
        <v>34.251746608614859</v>
      </c>
      <c r="F105" s="31">
        <f t="shared" ca="1" si="37"/>
        <v>34.151845681006392</v>
      </c>
      <c r="G105" s="31">
        <f t="shared" ca="1" si="37"/>
        <v>34.052236131103463</v>
      </c>
      <c r="H105" s="31">
        <f t="shared" ca="1" si="37"/>
        <v>33.952917109054411</v>
      </c>
      <c r="I105" s="31">
        <f t="shared" ca="1" si="37"/>
        <v>33.853887767486334</v>
      </c>
      <c r="J105" s="31">
        <f t="shared" ca="1" si="37"/>
        <v>33.755147261497832</v>
      </c>
      <c r="K105" s="31">
        <f t="shared" ca="1" si="37"/>
        <v>33.656694748651802</v>
      </c>
      <c r="L105" s="31">
        <f t="shared" ca="1" si="37"/>
        <v>33.558529388968225</v>
      </c>
      <c r="M105" s="31">
        <f t="shared" ca="1" si="51"/>
        <v>33.46065034491707</v>
      </c>
      <c r="N105" s="31">
        <f t="shared" ca="1" si="51"/>
        <v>33.363056781411068</v>
      </c>
      <c r="O105" s="31">
        <f t="shared" ca="1" si="51"/>
        <v>33.265747865798616</v>
      </c>
      <c r="S105" s="31">
        <f t="shared" ca="1" si="32"/>
        <v>64.689079793653306</v>
      </c>
      <c r="T105" s="31">
        <f t="shared" ca="1" si="32"/>
        <v>64.419541961179746</v>
      </c>
      <c r="U105" s="31">
        <f t="shared" ca="1" si="32"/>
        <v>64.151127203008159</v>
      </c>
      <c r="V105" s="31">
        <f t="shared" ca="1" si="32"/>
        <v>63.883830839662295</v>
      </c>
      <c r="W105" s="31">
        <f t="shared" ca="1" si="32"/>
        <v>63.617648211163697</v>
      </c>
      <c r="X105" s="31">
        <f t="shared" ca="1" si="44"/>
        <v>63.35257467695051</v>
      </c>
      <c r="Y105" s="31">
        <f t="shared" ca="1" si="44"/>
        <v>63.08860561579656</v>
      </c>
      <c r="Z105" s="31">
        <f t="shared" ca="1" si="44"/>
        <v>62.825736425730746</v>
      </c>
      <c r="AA105" s="31">
        <f t="shared" ca="1" si="44"/>
        <v>62.56396252395686</v>
      </c>
      <c r="AB105" s="31">
        <f t="shared" ca="1" si="44"/>
        <v>62.303279346773699</v>
      </c>
      <c r="AC105" s="31">
        <f t="shared" ca="1" si="44"/>
        <v>62.043682349495477</v>
      </c>
      <c r="AD105" s="31">
        <f t="shared" ca="1" si="44"/>
        <v>61.785167006372589</v>
      </c>
      <c r="AH105" s="31">
        <f t="shared" ca="1" si="46"/>
        <v>75.777960450091612</v>
      </c>
      <c r="AI105" s="31">
        <f t="shared" ca="1" si="46"/>
        <v>75.424329967991198</v>
      </c>
      <c r="AJ105" s="31">
        <f t="shared" ca="1" si="46"/>
        <v>75.072349761473887</v>
      </c>
      <c r="AK105" s="31">
        <f t="shared" ca="1" si="46"/>
        <v>74.722012129253685</v>
      </c>
      <c r="AL105" s="31">
        <f t="shared" ca="1" si="46"/>
        <v>74.373309405983846</v>
      </c>
      <c r="AM105" s="31">
        <f t="shared" ca="1" si="46"/>
        <v>74.026233962089236</v>
      </c>
      <c r="AN105" s="31">
        <f t="shared" ca="1" si="45"/>
        <v>73.680778203599502</v>
      </c>
      <c r="AO105" s="31">
        <f t="shared" ca="1" si="45"/>
        <v>73.336934571982709</v>
      </c>
      <c r="AP105" s="31">
        <f t="shared" ca="1" si="45"/>
        <v>72.9946955439801</v>
      </c>
      <c r="AQ105" s="31">
        <f t="shared" ca="1" si="45"/>
        <v>72.654053631441542</v>
      </c>
      <c r="AR105" s="31">
        <f t="shared" ca="1" si="45"/>
        <v>72.31500138116148</v>
      </c>
      <c r="AS105" s="31">
        <f t="shared" ca="1" si="45"/>
        <v>71.977531374716065</v>
      </c>
      <c r="AW105" s="31">
        <f t="shared" si="49"/>
        <v>126.47110486562443</v>
      </c>
      <c r="AX105" s="31">
        <f t="shared" ca="1" si="49"/>
        <v>95.31701697922972</v>
      </c>
      <c r="AY105" s="31">
        <f t="shared" ca="1" si="49"/>
        <v>94.776887216347419</v>
      </c>
      <c r="AZ105" s="31">
        <f t="shared" ca="1" si="49"/>
        <v>94.239818188788107</v>
      </c>
      <c r="BA105" s="31">
        <f t="shared" ca="1" si="49"/>
        <v>93.705792552384949</v>
      </c>
      <c r="BB105" s="31">
        <f t="shared" ca="1" si="49"/>
        <v>93.174793061254775</v>
      </c>
      <c r="BC105" s="31">
        <f t="shared" ca="1" si="49"/>
        <v>92.646802567240996</v>
      </c>
      <c r="BD105" s="31">
        <f t="shared" ca="1" si="49"/>
        <v>92.121804019359971</v>
      </c>
      <c r="BE105" s="31">
        <f t="shared" ca="1" si="49"/>
        <v>91.599780463250269</v>
      </c>
      <c r="BF105" s="31">
        <f t="shared" ca="1" si="49"/>
        <v>91.080715040625194</v>
      </c>
      <c r="BG105" s="31">
        <f t="shared" ca="1" si="49"/>
        <v>90.564590988728298</v>
      </c>
      <c r="BH105" s="31">
        <f t="shared" ca="1" si="49"/>
        <v>90.051391639792172</v>
      </c>
      <c r="BL105" s="31">
        <f t="shared" ca="1" si="50"/>
        <v>158.08888108203053</v>
      </c>
      <c r="BM105" s="31">
        <f t="shared" ca="1" si="50"/>
        <v>113.2095782475805</v>
      </c>
      <c r="BN105" s="31">
        <f t="shared" ca="1" si="50"/>
        <v>112.45484772592994</v>
      </c>
      <c r="BO105" s="31">
        <f t="shared" ca="1" si="50"/>
        <v>111.70514874109041</v>
      </c>
      <c r="BP105" s="31">
        <f t="shared" ca="1" si="50"/>
        <v>110.96044774948315</v>
      </c>
      <c r="BQ105" s="31">
        <f t="shared" ca="1" si="50"/>
        <v>110.22071143115326</v>
      </c>
      <c r="BR105" s="31">
        <f t="shared" ca="1" si="50"/>
        <v>109.4859066882789</v>
      </c>
      <c r="BS105" s="31">
        <f t="shared" ca="1" si="50"/>
        <v>108.75600064369037</v>
      </c>
      <c r="BT105" s="31">
        <f t="shared" ca="1" si="50"/>
        <v>108.03096063939911</v>
      </c>
      <c r="BU105" s="31">
        <f t="shared" ca="1" si="50"/>
        <v>107.31075423513646</v>
      </c>
      <c r="BV105" s="31">
        <f t="shared" ca="1" si="50"/>
        <v>106.59534920690221</v>
      </c>
      <c r="BW105" s="31">
        <f t="shared" ca="1" si="50"/>
        <v>105.88471354552289</v>
      </c>
    </row>
    <row r="106" spans="1:75">
      <c r="A106" s="17">
        <v>99</v>
      </c>
      <c r="B106" s="17">
        <v>0.71</v>
      </c>
      <c r="C106" s="17">
        <f t="shared" si="43"/>
        <v>1.2471456174249076E-2</v>
      </c>
      <c r="D106" s="31">
        <f t="shared" ca="1" si="37"/>
        <v>270.99863593387994</v>
      </c>
      <c r="E106" s="31">
        <f t="shared" ca="1" si="37"/>
        <v>270.20822324573948</v>
      </c>
      <c r="F106" s="31">
        <f t="shared" ca="1" si="37"/>
        <v>269.42011592793932</v>
      </c>
      <c r="G106" s="31">
        <f t="shared" ca="1" si="37"/>
        <v>268.63430725648288</v>
      </c>
      <c r="H106" s="31">
        <f t="shared" ca="1" si="37"/>
        <v>267.85079052698478</v>
      </c>
      <c r="I106" s="31">
        <f t="shared" ca="1" si="37"/>
        <v>267.06955905461444</v>
      </c>
      <c r="J106" s="31">
        <f t="shared" ca="1" si="37"/>
        <v>266.29060617403843</v>
      </c>
      <c r="K106" s="31">
        <f t="shared" ca="1" si="37"/>
        <v>265.5139252393642</v>
      </c>
      <c r="L106" s="31">
        <f t="shared" ca="1" si="37"/>
        <v>264.7395096240827</v>
      </c>
      <c r="M106" s="31">
        <f t="shared" ca="1" si="51"/>
        <v>263.9673527210125</v>
      </c>
      <c r="N106" s="31">
        <f t="shared" ca="1" si="51"/>
        <v>263.19744794224283</v>
      </c>
      <c r="O106" s="31">
        <f t="shared" ca="1" si="51"/>
        <v>262.42978871907798</v>
      </c>
      <c r="S106" s="31">
        <f t="shared" ca="1" si="32"/>
        <v>510.32496281659832</v>
      </c>
      <c r="T106" s="31">
        <f t="shared" ca="1" si="32"/>
        <v>508.19860880486243</v>
      </c>
      <c r="U106" s="31">
        <f t="shared" ca="1" si="32"/>
        <v>506.08111460150877</v>
      </c>
      <c r="V106" s="31">
        <f t="shared" ca="1" si="32"/>
        <v>503.97244329066922</v>
      </c>
      <c r="W106" s="31">
        <f t="shared" ca="1" si="32"/>
        <v>501.87255811029144</v>
      </c>
      <c r="X106" s="31">
        <f t="shared" ca="1" si="44"/>
        <v>499.78142245149849</v>
      </c>
      <c r="Y106" s="31">
        <f t="shared" ca="1" si="44"/>
        <v>497.69899985795064</v>
      </c>
      <c r="Z106" s="31">
        <f t="shared" ca="1" si="44"/>
        <v>495.62525402520924</v>
      </c>
      <c r="AA106" s="31">
        <f t="shared" ca="1" si="44"/>
        <v>493.56014880010412</v>
      </c>
      <c r="AB106" s="31">
        <f t="shared" ca="1" si="44"/>
        <v>491.50364818010365</v>
      </c>
      <c r="AC106" s="31">
        <f t="shared" ca="1" si="44"/>
        <v>489.45571631268655</v>
      </c>
      <c r="AD106" s="31">
        <f t="shared" ca="1" si="44"/>
        <v>487.41631749471713</v>
      </c>
      <c r="AH106" s="31">
        <f t="shared" ca="1" si="46"/>
        <v>597.80391021738944</v>
      </c>
      <c r="AI106" s="31">
        <f t="shared" ca="1" si="46"/>
        <v>595.01415863637499</v>
      </c>
      <c r="AJ106" s="31">
        <f t="shared" ca="1" si="46"/>
        <v>592.23742589607173</v>
      </c>
      <c r="AK106" s="31">
        <f t="shared" ca="1" si="46"/>
        <v>589.47365124189025</v>
      </c>
      <c r="AL106" s="31">
        <f t="shared" ca="1" si="46"/>
        <v>586.72277420276146</v>
      </c>
      <c r="AM106" s="31">
        <f t="shared" ca="1" si="46"/>
        <v>583.98473458981516</v>
      </c>
      <c r="AN106" s="31">
        <f t="shared" ca="1" si="45"/>
        <v>581.25947249506271</v>
      </c>
      <c r="AO106" s="31">
        <f t="shared" ca="1" si="45"/>
        <v>578.54692829008582</v>
      </c>
      <c r="AP106" s="31">
        <f t="shared" ca="1" si="45"/>
        <v>575.84704262473201</v>
      </c>
      <c r="AQ106" s="31">
        <f t="shared" ca="1" si="45"/>
        <v>573.15975642581668</v>
      </c>
      <c r="AR106" s="31">
        <f t="shared" ca="1" si="45"/>
        <v>570.48501089582953</v>
      </c>
      <c r="AS106" s="31">
        <f t="shared" ca="1" si="45"/>
        <v>567.82274751164903</v>
      </c>
      <c r="AW106" s="31">
        <f t="shared" si="49"/>
        <v>997.71649393992607</v>
      </c>
      <c r="AX106" s="31">
        <f t="shared" ca="1" si="49"/>
        <v>751.94535616947894</v>
      </c>
      <c r="AY106" s="31">
        <f t="shared" ca="1" si="49"/>
        <v>747.68433248451856</v>
      </c>
      <c r="AZ106" s="31">
        <f t="shared" ca="1" si="49"/>
        <v>743.44745460043953</v>
      </c>
      <c r="BA106" s="31">
        <f t="shared" ca="1" si="49"/>
        <v>739.23458569103684</v>
      </c>
      <c r="BB106" s="31">
        <f t="shared" ca="1" si="49"/>
        <v>735.0455897054544</v>
      </c>
      <c r="BC106" s="31">
        <f t="shared" ca="1" si="49"/>
        <v>730.88033136379011</v>
      </c>
      <c r="BD106" s="31">
        <f t="shared" ca="1" si="49"/>
        <v>726.73867615272866</v>
      </c>
      <c r="BE106" s="31">
        <f t="shared" ca="1" si="49"/>
        <v>722.6204903211966</v>
      </c>
      <c r="BF106" s="31">
        <f t="shared" ca="1" si="49"/>
        <v>718.52564087604321</v>
      </c>
      <c r="BG106" s="31">
        <f t="shared" ca="1" si="49"/>
        <v>714.45399557774556</v>
      </c>
      <c r="BH106" s="31">
        <f t="shared" ca="1" si="49"/>
        <v>710.40542293613828</v>
      </c>
      <c r="BL106" s="31">
        <f t="shared" ca="1" si="50"/>
        <v>1247.1456174249076</v>
      </c>
      <c r="BM106" s="31">
        <f t="shared" ca="1" si="50"/>
        <v>893.09778395313504</v>
      </c>
      <c r="BN106" s="31">
        <f t="shared" ca="1" si="50"/>
        <v>887.14379872678069</v>
      </c>
      <c r="BO106" s="31">
        <f t="shared" ca="1" si="50"/>
        <v>881.22950673526873</v>
      </c>
      <c r="BP106" s="31">
        <f t="shared" ca="1" si="50"/>
        <v>875.35464335703375</v>
      </c>
      <c r="BQ106" s="31">
        <f t="shared" ca="1" si="50"/>
        <v>869.51894573465358</v>
      </c>
      <c r="BR106" s="31">
        <f t="shared" ca="1" si="50"/>
        <v>863.72215276308918</v>
      </c>
      <c r="BS106" s="31">
        <f t="shared" ca="1" si="50"/>
        <v>857.96400507800183</v>
      </c>
      <c r="BT106" s="31">
        <f t="shared" ca="1" si="50"/>
        <v>852.24424504414856</v>
      </c>
      <c r="BU106" s="31">
        <f t="shared" ca="1" si="50"/>
        <v>846.56261674385428</v>
      </c>
      <c r="BV106" s="31">
        <f t="shared" ca="1" si="50"/>
        <v>840.91886596556196</v>
      </c>
      <c r="BW106" s="31">
        <f t="shared" ca="1" si="50"/>
        <v>835.31274019245836</v>
      </c>
    </row>
    <row r="107" spans="1:75">
      <c r="A107" s="17">
        <v>100</v>
      </c>
      <c r="B107" s="17">
        <v>0.42</v>
      </c>
      <c r="C107" s="17">
        <f t="shared" si="43"/>
        <v>7.3774811171614255E-3</v>
      </c>
      <c r="D107" s="31">
        <f t="shared" ca="1" si="37"/>
        <v>160.30905224257688</v>
      </c>
      <c r="E107" s="31">
        <f t="shared" ca="1" si="37"/>
        <v>159.84148417353603</v>
      </c>
      <c r="F107" s="31">
        <f t="shared" ca="1" si="37"/>
        <v>159.37527984469651</v>
      </c>
      <c r="G107" s="31">
        <f t="shared" ca="1" si="37"/>
        <v>158.91043527848285</v>
      </c>
      <c r="H107" s="31">
        <f t="shared" ca="1" si="37"/>
        <v>158.4469465089206</v>
      </c>
      <c r="I107" s="31">
        <f t="shared" ca="1" si="37"/>
        <v>157.98480958160292</v>
      </c>
      <c r="J107" s="31">
        <f t="shared" ca="1" si="37"/>
        <v>157.52402055365656</v>
      </c>
      <c r="K107" s="31">
        <f t="shared" ca="1" si="37"/>
        <v>157.06457549370842</v>
      </c>
      <c r="L107" s="31">
        <f t="shared" ca="1" si="37"/>
        <v>156.60647048185174</v>
      </c>
      <c r="M107" s="31">
        <f t="shared" ca="1" si="51"/>
        <v>156.14970160961303</v>
      </c>
      <c r="N107" s="31">
        <f t="shared" ca="1" si="51"/>
        <v>155.69426497991833</v>
      </c>
      <c r="O107" s="31">
        <f t="shared" ca="1" si="51"/>
        <v>155.24015670706021</v>
      </c>
      <c r="S107" s="31">
        <f t="shared" ca="1" si="32"/>
        <v>301.88237237038214</v>
      </c>
      <c r="T107" s="31">
        <f t="shared" ca="1" si="32"/>
        <v>300.62452915217216</v>
      </c>
      <c r="U107" s="31">
        <f t="shared" ca="1" si="32"/>
        <v>299.37192694737143</v>
      </c>
      <c r="V107" s="31">
        <f t="shared" ca="1" si="32"/>
        <v>298.12454391842408</v>
      </c>
      <c r="W107" s="31">
        <f t="shared" ca="1" si="32"/>
        <v>296.88235831876398</v>
      </c>
      <c r="X107" s="31">
        <f t="shared" ca="1" si="44"/>
        <v>295.64534849243574</v>
      </c>
      <c r="Y107" s="31">
        <f t="shared" ca="1" si="44"/>
        <v>294.4134928737173</v>
      </c>
      <c r="Z107" s="31">
        <f t="shared" ca="1" si="44"/>
        <v>293.18676998674351</v>
      </c>
      <c r="AA107" s="31">
        <f t="shared" ca="1" si="44"/>
        <v>291.96515844513203</v>
      </c>
      <c r="AB107" s="31">
        <f t="shared" ca="1" si="44"/>
        <v>290.74863695161065</v>
      </c>
      <c r="AC107" s="31">
        <f t="shared" ca="1" si="44"/>
        <v>289.53718429764558</v>
      </c>
      <c r="AD107" s="31">
        <f t="shared" ca="1" si="44"/>
        <v>288.33077936307211</v>
      </c>
      <c r="AH107" s="31">
        <f t="shared" ca="1" si="46"/>
        <v>353.63048210042757</v>
      </c>
      <c r="AI107" s="31">
        <f t="shared" ca="1" si="46"/>
        <v>351.98020651729229</v>
      </c>
      <c r="AJ107" s="31">
        <f t="shared" ca="1" si="46"/>
        <v>350.3376322202115</v>
      </c>
      <c r="AK107" s="31">
        <f t="shared" ca="1" si="46"/>
        <v>348.70272326985059</v>
      </c>
      <c r="AL107" s="31">
        <f t="shared" ca="1" si="46"/>
        <v>347.07544389459127</v>
      </c>
      <c r="AM107" s="31">
        <f t="shared" ca="1" si="46"/>
        <v>345.45575848974983</v>
      </c>
      <c r="AN107" s="31">
        <f t="shared" ca="1" si="45"/>
        <v>343.84363161679767</v>
      </c>
      <c r="AO107" s="31">
        <f t="shared" ca="1" si="45"/>
        <v>342.239028002586</v>
      </c>
      <c r="AP107" s="31">
        <f t="shared" ca="1" si="45"/>
        <v>340.64191253857388</v>
      </c>
      <c r="AQ107" s="31">
        <f t="shared" ca="1" si="45"/>
        <v>339.05225028006055</v>
      </c>
      <c r="AR107" s="31">
        <f t="shared" ca="1" si="45"/>
        <v>337.47000644542027</v>
      </c>
      <c r="AS107" s="31">
        <f t="shared" ca="1" si="45"/>
        <v>335.89514641534169</v>
      </c>
      <c r="AW107" s="31">
        <f t="shared" si="49"/>
        <v>590.19848937291408</v>
      </c>
      <c r="AX107" s="31">
        <f t="shared" ca="1" si="49"/>
        <v>444.81274590307203</v>
      </c>
      <c r="AY107" s="31">
        <f t="shared" ca="1" si="49"/>
        <v>442.29214034295467</v>
      </c>
      <c r="AZ107" s="31">
        <f t="shared" ca="1" si="49"/>
        <v>439.78581821434454</v>
      </c>
      <c r="BA107" s="31">
        <f t="shared" ca="1" si="49"/>
        <v>437.29369857779648</v>
      </c>
      <c r="BB107" s="31">
        <f t="shared" ca="1" si="49"/>
        <v>434.81570095252232</v>
      </c>
      <c r="BC107" s="31">
        <f t="shared" ca="1" si="49"/>
        <v>432.35174531379135</v>
      </c>
      <c r="BD107" s="31">
        <f t="shared" ca="1" si="49"/>
        <v>429.90175209034658</v>
      </c>
      <c r="BE107" s="31">
        <f t="shared" ca="1" si="49"/>
        <v>427.46564216183464</v>
      </c>
      <c r="BF107" s="31">
        <f t="shared" ca="1" si="49"/>
        <v>425.0433368562509</v>
      </c>
      <c r="BG107" s="31">
        <f t="shared" ca="1" si="49"/>
        <v>422.63475794739878</v>
      </c>
      <c r="BH107" s="31">
        <f t="shared" ca="1" si="49"/>
        <v>420.23982765236349</v>
      </c>
      <c r="BL107" s="31">
        <f t="shared" ca="1" si="50"/>
        <v>737.7481117161426</v>
      </c>
      <c r="BM107" s="31">
        <f t="shared" ca="1" si="50"/>
        <v>528.31136515537571</v>
      </c>
      <c r="BN107" s="31">
        <f t="shared" ca="1" si="50"/>
        <v>524.78928938767308</v>
      </c>
      <c r="BO107" s="31">
        <f t="shared" ca="1" si="50"/>
        <v>521.29069412508863</v>
      </c>
      <c r="BP107" s="31">
        <f t="shared" ca="1" si="50"/>
        <v>517.81542283092142</v>
      </c>
      <c r="BQ107" s="31">
        <f t="shared" ca="1" si="50"/>
        <v>514.36332001204858</v>
      </c>
      <c r="BR107" s="31">
        <f t="shared" ca="1" si="50"/>
        <v>510.93423121196827</v>
      </c>
      <c r="BS107" s="31">
        <f t="shared" ca="1" si="50"/>
        <v>507.52800300388844</v>
      </c>
      <c r="BT107" s="31">
        <f t="shared" ca="1" si="50"/>
        <v>504.14448298386253</v>
      </c>
      <c r="BU107" s="31">
        <f t="shared" ca="1" si="50"/>
        <v>500.78351976397016</v>
      </c>
      <c r="BV107" s="31">
        <f t="shared" ca="1" si="50"/>
        <v>497.44496296554371</v>
      </c>
      <c r="BW107" s="31">
        <f t="shared" ca="1" si="50"/>
        <v>494.12866321244019</v>
      </c>
    </row>
  </sheetData>
  <mergeCells count="5">
    <mergeCell ref="C2:P2"/>
    <mergeCell ref="R2:AE2"/>
    <mergeCell ref="AG2:AT2"/>
    <mergeCell ref="AV2:BI2"/>
    <mergeCell ref="BK2:BX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6F64C-768B-46E0-BFFC-EE94F89ADA32}">
  <dimension ref="A1:BY107"/>
  <sheetViews>
    <sheetView workbookViewId="0">
      <pane xSplit="3" ySplit="7" topLeftCell="D8" activePane="bottomRight" state="frozen"/>
      <selection pane="bottomRight" activeCell="A2" sqref="A2"/>
      <selection pane="bottomLeft"/>
      <selection pane="topRight"/>
    </sheetView>
  </sheetViews>
  <sheetFormatPr defaultRowHeight="15"/>
  <cols>
    <col min="1" max="1" width="16.85546875" bestFit="1" customWidth="1"/>
    <col min="2" max="2" width="10.42578125" bestFit="1" customWidth="1"/>
    <col min="3" max="3" width="17.5703125" bestFit="1" customWidth="1"/>
    <col min="4" max="5" width="13.42578125" bestFit="1" customWidth="1"/>
    <col min="6" max="16" width="13" customWidth="1"/>
    <col min="17" max="17" width="10.7109375" bestFit="1" customWidth="1"/>
    <col min="18" max="18" width="16.85546875" bestFit="1" customWidth="1"/>
    <col min="19" max="20" width="13.42578125" bestFit="1" customWidth="1"/>
    <col min="21" max="21" width="21" bestFit="1" customWidth="1"/>
    <col min="22" max="22" width="13" bestFit="1" customWidth="1"/>
    <col min="23" max="23" width="13.42578125" bestFit="1" customWidth="1"/>
    <col min="24" max="24" width="16.85546875" bestFit="1" customWidth="1"/>
    <col min="25" max="26" width="13.42578125" bestFit="1" customWidth="1"/>
    <col min="27" max="27" width="16.85546875" bestFit="1" customWidth="1"/>
    <col min="28" max="31" width="13.42578125" bestFit="1" customWidth="1"/>
    <col min="33" max="33" width="16.85546875" bestFit="1" customWidth="1"/>
    <col min="34" max="46" width="13.42578125" bestFit="1" customWidth="1"/>
    <col min="48" max="48" width="16.85546875" bestFit="1" customWidth="1"/>
    <col min="49" max="61" width="13.42578125" bestFit="1" customWidth="1"/>
    <col min="63" max="63" width="19.28515625" customWidth="1"/>
    <col min="64" max="76" width="13.42578125" bestFit="1" customWidth="1"/>
    <col min="77" max="77" width="12.28515625" bestFit="1" customWidth="1"/>
  </cols>
  <sheetData>
    <row r="1" spans="1:77">
      <c r="D1" s="1" cm="1">
        <f t="array" aca="1" ref="D1" ca="1">INDIRECT("'Year "&amp;$A$2-1&amp;"'!$P$4")</f>
        <v>12588635.914493883</v>
      </c>
      <c r="E1" s="1">
        <f ca="1">D1-(D5+D6)</f>
        <v>12570277.487118579</v>
      </c>
      <c r="F1" s="1">
        <f t="shared" ref="F1:P1" ca="1" si="0">E1-(E5+E6)</f>
        <v>12551945.832449865</v>
      </c>
      <c r="G1" s="1">
        <f t="shared" ca="1" si="0"/>
        <v>12533640.911444208</v>
      </c>
      <c r="H1" s="1">
        <f t="shared" ca="1" si="0"/>
        <v>12515362.685115019</v>
      </c>
      <c r="I1" s="1">
        <f t="shared" ca="1" si="0"/>
        <v>12497111.11453256</v>
      </c>
      <c r="J1" s="1">
        <f t="shared" ca="1" si="0"/>
        <v>12478886.160823867</v>
      </c>
      <c r="K1" s="1">
        <f t="shared" ca="1" si="0"/>
        <v>12460687.785172665</v>
      </c>
      <c r="L1" s="1">
        <f t="shared" ca="1" si="0"/>
        <v>12442515.948819289</v>
      </c>
      <c r="M1" s="1">
        <f t="shared" ca="1" si="0"/>
        <v>12424370.613060594</v>
      </c>
      <c r="N1" s="1">
        <f t="shared" ca="1" si="0"/>
        <v>12406251.739249879</v>
      </c>
      <c r="O1" s="1">
        <f t="shared" ca="1" si="0"/>
        <v>12388159.288796807</v>
      </c>
      <c r="P1" s="1">
        <f t="shared" ca="1" si="0"/>
        <v>12370093.223167311</v>
      </c>
      <c r="S1" s="1" cm="1">
        <f t="array" aca="1" ref="S1" ca="1">INDIRECT("'Year "&amp;$A$2-1&amp;"'!$ae$4")</f>
        <v>11675912.003941629</v>
      </c>
      <c r="T1" s="1">
        <f ca="1">S1-(S5+S6)</f>
        <v>11651587.18726675</v>
      </c>
      <c r="U1" s="1">
        <f t="shared" ref="U1:AD1" ca="1" si="1">T1-(T5+T6)</f>
        <v>11627313.047293277</v>
      </c>
      <c r="V1" s="1">
        <f t="shared" ca="1" si="1"/>
        <v>11603089.478444749</v>
      </c>
      <c r="W1" s="1">
        <f t="shared" ca="1" si="1"/>
        <v>11578916.375364656</v>
      </c>
      <c r="X1" s="1">
        <f t="shared" ca="1" si="1"/>
        <v>11554793.632915979</v>
      </c>
      <c r="Y1" s="1">
        <f t="shared" ca="1" si="1"/>
        <v>11530721.146180738</v>
      </c>
      <c r="Z1" s="1">
        <f t="shared" ca="1" si="1"/>
        <v>11506698.810459528</v>
      </c>
      <c r="AA1" s="1">
        <f t="shared" ca="1" si="1"/>
        <v>11482726.52127107</v>
      </c>
      <c r="AB1" s="1">
        <f t="shared" ca="1" si="1"/>
        <v>11458804.174351756</v>
      </c>
      <c r="AC1" s="1">
        <f t="shared" ca="1" si="1"/>
        <v>11434931.66565519</v>
      </c>
      <c r="AD1" s="1">
        <f t="shared" ca="1" si="1"/>
        <v>11411108.891351743</v>
      </c>
      <c r="AE1" s="1">
        <f ca="1">AD1-(AD5+AD6)</f>
        <v>11387335.747828092</v>
      </c>
      <c r="AH1" s="1" cm="1">
        <f t="array" aca="1" ref="AH1" ca="1">INDIRECT("'Year "&amp;$A$2-1&amp;"'!$at$4")</f>
        <v>11329328.751325445</v>
      </c>
      <c r="AI1" s="1">
        <f ca="1">AH1-(AH5+AH6)</f>
        <v>11302893.650905685</v>
      </c>
      <c r="AJ1" s="1">
        <f t="shared" ref="AJ1:AT1" ca="1" si="2">AI1-(AI5+AI6)</f>
        <v>11276520.232386906</v>
      </c>
      <c r="AK1" s="1">
        <f t="shared" ca="1" si="2"/>
        <v>11250208.35184467</v>
      </c>
      <c r="AL1" s="1">
        <f t="shared" ca="1" si="2"/>
        <v>11223957.865690365</v>
      </c>
      <c r="AM1" s="1">
        <f t="shared" ca="1" si="2"/>
        <v>11197768.630670421</v>
      </c>
      <c r="AN1" s="1">
        <f t="shared" ca="1" si="2"/>
        <v>11171640.503865523</v>
      </c>
      <c r="AO1" s="1">
        <f t="shared" ca="1" si="2"/>
        <v>11145573.342689836</v>
      </c>
      <c r="AP1" s="1">
        <f t="shared" ca="1" si="2"/>
        <v>11119567.004890228</v>
      </c>
      <c r="AQ1" s="1">
        <f t="shared" ca="1" si="2"/>
        <v>11093621.348545484</v>
      </c>
      <c r="AR1" s="1">
        <f t="shared" ca="1" si="2"/>
        <v>11067736.232065545</v>
      </c>
      <c r="AS1" s="1">
        <f t="shared" ca="1" si="2"/>
        <v>11041911.514190726</v>
      </c>
      <c r="AT1" s="1">
        <f t="shared" ca="1" si="2"/>
        <v>11016147.053990947</v>
      </c>
      <c r="AW1" s="1" cm="1">
        <f t="array" aca="1" ref="AW1" ca="1">INDIRECT("'Year "&amp;$A$2-1&amp;"'!$bi$4")</f>
        <v>10619947.597789725</v>
      </c>
      <c r="AX1" s="1">
        <f ca="1">AW1-(AW5+AW6)</f>
        <v>10534947.597789725</v>
      </c>
      <c r="AY1" s="1">
        <f t="shared" ref="AY1:BI1" ca="1" si="3">AX1-(AX5+AX6)</f>
        <v>10505098.579595989</v>
      </c>
      <c r="AZ1" s="1">
        <f t="shared" ca="1" si="3"/>
        <v>10475334.133620467</v>
      </c>
      <c r="BA1" s="1">
        <f t="shared" ca="1" si="3"/>
        <v>10445654.020241875</v>
      </c>
      <c r="BB1" s="1">
        <f t="shared" ca="1" si="3"/>
        <v>10416058.000517856</v>
      </c>
      <c r="BC1" s="1">
        <f t="shared" ca="1" si="3"/>
        <v>10386545.836183056</v>
      </c>
      <c r="BD1" s="1">
        <f t="shared" ca="1" si="3"/>
        <v>10357117.289647205</v>
      </c>
      <c r="BE1" s="1">
        <f t="shared" ca="1" si="3"/>
        <v>10327772.123993205</v>
      </c>
      <c r="BF1" s="1">
        <f t="shared" ca="1" si="3"/>
        <v>10298510.102975225</v>
      </c>
      <c r="BG1" s="1">
        <f t="shared" ca="1" si="3"/>
        <v>10269330.991016796</v>
      </c>
      <c r="BH1" s="1">
        <f t="shared" ca="1" si="3"/>
        <v>10240234.553208916</v>
      </c>
      <c r="BI1" s="1">
        <f t="shared" ca="1" si="3"/>
        <v>10211220.555308158</v>
      </c>
      <c r="BL1" s="1" cm="1">
        <f t="array" aca="1" ref="BL1" ca="1">INDIRECT("'Year "&amp;$A$2-1&amp;"'!$bx$4")</f>
        <v>9979716.6064427327</v>
      </c>
      <c r="BM1" s="1">
        <f ca="1">BL1-(BL5+BL6)</f>
        <v>9929716.6064427327</v>
      </c>
      <c r="BN1" s="1">
        <f t="shared" ref="BN1:BX1" ca="1" si="4">BM1-(BM5+BM6)</f>
        <v>9896617.5510879233</v>
      </c>
      <c r="BO1" s="1">
        <f t="shared" ca="1" si="4"/>
        <v>9863628.8259176295</v>
      </c>
      <c r="BP1" s="1">
        <f t="shared" ca="1" si="4"/>
        <v>9830750.0631645713</v>
      </c>
      <c r="BQ1" s="1">
        <f t="shared" ca="1" si="4"/>
        <v>9797980.8962873556</v>
      </c>
      <c r="BR1" s="1">
        <f t="shared" ca="1" si="4"/>
        <v>9765320.9599663969</v>
      </c>
      <c r="BS1" s="1">
        <f t="shared" ca="1" si="4"/>
        <v>9732769.8900998421</v>
      </c>
      <c r="BT1" s="1">
        <f t="shared" ca="1" si="4"/>
        <v>9700327.3237995096</v>
      </c>
      <c r="BU1" s="1">
        <f t="shared" ca="1" si="4"/>
        <v>9667992.8993868437</v>
      </c>
      <c r="BV1" s="1">
        <f t="shared" ca="1" si="4"/>
        <v>9635766.2563888878</v>
      </c>
      <c r="BW1" s="1">
        <f t="shared" ca="1" si="4"/>
        <v>9603647.0355342589</v>
      </c>
      <c r="BX1" s="1">
        <f t="shared" ca="1" si="4"/>
        <v>9571634.8787491452</v>
      </c>
    </row>
    <row r="2" spans="1:77">
      <c r="A2">
        <v>6</v>
      </c>
      <c r="B2" s="12" t="s">
        <v>0</v>
      </c>
      <c r="C2" s="52" t="s">
        <v>27</v>
      </c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R2" s="53" t="s">
        <v>28</v>
      </c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G2" s="54" t="s">
        <v>29</v>
      </c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5"/>
      <c r="AS2" s="55"/>
      <c r="AT2" s="56"/>
      <c r="AV2" s="57" t="s">
        <v>30</v>
      </c>
      <c r="AW2" s="58"/>
      <c r="AX2" s="58"/>
      <c r="AY2" s="58"/>
      <c r="AZ2" s="58"/>
      <c r="BA2" s="58"/>
      <c r="BB2" s="58"/>
      <c r="BC2" s="58"/>
      <c r="BD2" s="58"/>
      <c r="BE2" s="58"/>
      <c r="BF2" s="58"/>
      <c r="BG2" s="58"/>
      <c r="BH2" s="58"/>
      <c r="BI2" s="59"/>
      <c r="BK2" s="60" t="s">
        <v>31</v>
      </c>
      <c r="BL2" s="61"/>
      <c r="BM2" s="61"/>
      <c r="BN2" s="61"/>
      <c r="BO2" s="61"/>
      <c r="BP2" s="61"/>
      <c r="BQ2" s="61"/>
      <c r="BR2" s="61"/>
      <c r="BS2" s="61"/>
      <c r="BT2" s="61"/>
      <c r="BU2" s="61"/>
      <c r="BV2" s="61"/>
      <c r="BW2" s="61"/>
      <c r="BX2" s="62"/>
    </row>
    <row r="3" spans="1:77">
      <c r="B3" s="30">
        <f>Simulations!$B$1</f>
        <v>0.25</v>
      </c>
      <c r="C3" s="30">
        <v>0.25</v>
      </c>
      <c r="D3" s="18" t="s">
        <v>32</v>
      </c>
      <c r="E3" s="19" t="s">
        <v>33</v>
      </c>
      <c r="F3" s="20" t="s">
        <v>34</v>
      </c>
      <c r="G3" s="21" t="s">
        <v>35</v>
      </c>
      <c r="H3" s="22" t="s">
        <v>36</v>
      </c>
      <c r="I3" s="23" t="s">
        <v>37</v>
      </c>
      <c r="J3" s="24" t="s">
        <v>38</v>
      </c>
      <c r="K3" s="25" t="s">
        <v>39</v>
      </c>
      <c r="L3" s="26" t="s">
        <v>40</v>
      </c>
      <c r="M3" s="27" t="s">
        <v>41</v>
      </c>
      <c r="N3" s="28" t="s">
        <v>42</v>
      </c>
      <c r="O3" s="29" t="s">
        <v>43</v>
      </c>
      <c r="P3" s="42" t="s">
        <v>44</v>
      </c>
      <c r="R3" s="30">
        <v>0.5</v>
      </c>
      <c r="S3" s="18" t="s">
        <v>32</v>
      </c>
      <c r="T3" s="19" t="s">
        <v>33</v>
      </c>
      <c r="U3" s="20" t="s">
        <v>34</v>
      </c>
      <c r="V3" s="21" t="s">
        <v>35</v>
      </c>
      <c r="W3" s="22" t="s">
        <v>36</v>
      </c>
      <c r="X3" s="23" t="s">
        <v>37</v>
      </c>
      <c r="Y3" s="24" t="s">
        <v>38</v>
      </c>
      <c r="Z3" s="25" t="s">
        <v>39</v>
      </c>
      <c r="AA3" s="26" t="s">
        <v>40</v>
      </c>
      <c r="AB3" s="27" t="s">
        <v>41</v>
      </c>
      <c r="AC3" s="28" t="s">
        <v>42</v>
      </c>
      <c r="AD3" s="29" t="s">
        <v>43</v>
      </c>
      <c r="AE3" s="42" t="s">
        <v>44</v>
      </c>
      <c r="AG3" s="30">
        <v>0.6</v>
      </c>
      <c r="AH3" s="18" t="s">
        <v>32</v>
      </c>
      <c r="AI3" s="19" t="s">
        <v>33</v>
      </c>
      <c r="AJ3" s="20" t="s">
        <v>34</v>
      </c>
      <c r="AK3" s="21" t="s">
        <v>35</v>
      </c>
      <c r="AL3" s="22" t="s">
        <v>36</v>
      </c>
      <c r="AM3" s="23" t="s">
        <v>37</v>
      </c>
      <c r="AN3" s="24" t="s">
        <v>38</v>
      </c>
      <c r="AO3" s="25" t="s">
        <v>39</v>
      </c>
      <c r="AP3" s="26" t="s">
        <v>40</v>
      </c>
      <c r="AQ3" s="27" t="s">
        <v>41</v>
      </c>
      <c r="AR3" s="28" t="s">
        <v>42</v>
      </c>
      <c r="AS3" s="29" t="s">
        <v>43</v>
      </c>
      <c r="AT3" s="42" t="s">
        <v>44</v>
      </c>
      <c r="AV3" s="30">
        <v>0.8</v>
      </c>
      <c r="AW3" s="18" t="s">
        <v>32</v>
      </c>
      <c r="AX3" s="19" t="s">
        <v>33</v>
      </c>
      <c r="AY3" s="20" t="s">
        <v>34</v>
      </c>
      <c r="AZ3" s="21" t="s">
        <v>35</v>
      </c>
      <c r="BA3" s="22" t="s">
        <v>36</v>
      </c>
      <c r="BB3" s="23" t="s">
        <v>37</v>
      </c>
      <c r="BC3" s="24" t="s">
        <v>38</v>
      </c>
      <c r="BD3" s="25" t="s">
        <v>39</v>
      </c>
      <c r="BE3" s="26" t="s">
        <v>40</v>
      </c>
      <c r="BF3" s="27" t="s">
        <v>41</v>
      </c>
      <c r="BG3" s="28" t="s">
        <v>42</v>
      </c>
      <c r="BH3" s="29" t="s">
        <v>43</v>
      </c>
      <c r="BI3" s="42" t="s">
        <v>44</v>
      </c>
      <c r="BK3" s="30">
        <v>1</v>
      </c>
      <c r="BL3" s="18" t="s">
        <v>32</v>
      </c>
      <c r="BM3" s="19" t="s">
        <v>33</v>
      </c>
      <c r="BN3" s="20" t="s">
        <v>34</v>
      </c>
      <c r="BO3" s="21" t="s">
        <v>35</v>
      </c>
      <c r="BP3" s="22" t="s">
        <v>36</v>
      </c>
      <c r="BQ3" s="23" t="s">
        <v>37</v>
      </c>
      <c r="BR3" s="24" t="s">
        <v>38</v>
      </c>
      <c r="BS3" s="25" t="s">
        <v>39</v>
      </c>
      <c r="BT3" s="26" t="s">
        <v>40</v>
      </c>
      <c r="BU3" s="27" t="s">
        <v>41</v>
      </c>
      <c r="BV3" s="28" t="s">
        <v>42</v>
      </c>
      <c r="BW3" s="29" t="s">
        <v>43</v>
      </c>
      <c r="BX3" s="42" t="s">
        <v>44</v>
      </c>
    </row>
    <row r="4" spans="1:77">
      <c r="C4" s="12" t="s">
        <v>45</v>
      </c>
      <c r="D4" s="16" cm="1">
        <f t="array" aca="1" ref="D4" ca="1">INDIRECT("Simulations!$c$"&amp;$A$2+3)*(D1/12)</f>
        <v>41962.119714979613</v>
      </c>
      <c r="E4" s="16" cm="1">
        <f t="array" aca="1" ref="E4" ca="1">INDIRECT("Simulations!$c$"&amp;$A$2+3)*(E1/12)</f>
        <v>41900.924957061936</v>
      </c>
      <c r="F4" s="16" cm="1">
        <f t="array" aca="1" ref="F4" ca="1">INDIRECT("Simulations!$c$"&amp;$A$2+3)*(F1/12)</f>
        <v>41839.819441499545</v>
      </c>
      <c r="G4" s="16" cm="1">
        <f t="array" aca="1" ref="G4" ca="1">INDIRECT("Simulations!$c$"&amp;$A$2+3)*(G1/12)</f>
        <v>41778.803038147358</v>
      </c>
      <c r="H4" s="16" cm="1">
        <f t="array" aca="1" ref="H4" ca="1">INDIRECT("Simulations!$c$"&amp;$A$2+3)*(H1/12)</f>
        <v>41717.875617050064</v>
      </c>
      <c r="I4" s="16" cm="1">
        <f t="array" aca="1" ref="I4" ca="1">INDIRECT("Simulations!$c$"&amp;$A$2+3)*(I1/12)</f>
        <v>41657.037048441867</v>
      </c>
      <c r="J4" s="16" cm="1">
        <f t="array" aca="1" ref="J4" ca="1">INDIRECT("Simulations!$c$"&amp;$A$2+3)*(J1/12)</f>
        <v>41596.287202746222</v>
      </c>
      <c r="K4" s="16" cm="1">
        <f t="array" aca="1" ref="K4" ca="1">INDIRECT("Simulations!$c$"&amp;$A$2+3)*(K1/12)</f>
        <v>41535.625950575552</v>
      </c>
      <c r="L4" s="16" cm="1">
        <f t="array" aca="1" ref="L4" ca="1">INDIRECT("Simulations!$c$"&amp;$A$2+3)*(L1/12)</f>
        <v>41475.053162730968</v>
      </c>
      <c r="M4" s="16" cm="1">
        <f t="array" aca="1" ref="M4" ca="1">INDIRECT("Simulations!$c$"&amp;$A$2+3)*(M1/12)</f>
        <v>41414.56871020198</v>
      </c>
      <c r="N4" s="16" cm="1">
        <f t="array" aca="1" ref="N4" ca="1">INDIRECT("Simulations!$c$"&amp;$A$2+3)*(N1/12)</f>
        <v>41354.172464166266</v>
      </c>
      <c r="O4" s="16" cm="1">
        <f t="array" aca="1" ref="O4" ca="1">INDIRECT("Simulations!$c$"&amp;$A$2+3)*(O1/12)</f>
        <v>41293.864295989355</v>
      </c>
      <c r="P4" s="37">
        <f ca="1">$D$1-($P$5+$P$6)</f>
        <v>12370093.223167311</v>
      </c>
      <c r="R4" s="12" t="s">
        <v>45</v>
      </c>
      <c r="S4" s="1" cm="1">
        <f t="array" aca="1" ref="S4" ca="1">INDIRECT("Simulations!$c$"&amp;$A$2+3)*(S1/12)</f>
        <v>38919.706679805429</v>
      </c>
      <c r="T4" s="16" cm="1">
        <f t="array" aca="1" ref="T4" ca="1">(INDIRECT("Simulations!$c$"&amp;$A$2+3)*(T1/12))</f>
        <v>38838.623957555836</v>
      </c>
      <c r="U4" s="16" cm="1">
        <f t="array" aca="1" ref="U4" ca="1">(INDIRECT("Simulations!$c$"&amp;$A$2+3)*(U1/12))</f>
        <v>38757.710157644258</v>
      </c>
      <c r="V4" s="16" cm="1">
        <f t="array" aca="1" ref="V4" ca="1">(INDIRECT("Simulations!$c$"&amp;$A$2+3)*(V1/12))</f>
        <v>38676.964928149166</v>
      </c>
      <c r="W4" s="16" cm="1">
        <f t="array" aca="1" ref="W4" ca="1">(INDIRECT("Simulations!$c$"&amp;$A$2+3)*(W1/12))</f>
        <v>38596.387917882188</v>
      </c>
      <c r="X4" s="16" cm="1">
        <f t="array" aca="1" ref="X4" ca="1">(INDIRECT("Simulations!$c$"&amp;$A$2+3)*(X1/12))</f>
        <v>38515.978776386597</v>
      </c>
      <c r="Y4" s="16" cm="1">
        <f t="array" aca="1" ref="Y4" ca="1">(INDIRECT("Simulations!$c$"&amp;$A$2+3)*(Y1/12))</f>
        <v>38435.737153935792</v>
      </c>
      <c r="Z4" s="16" cm="1">
        <f t="array" aca="1" ref="Z4" ca="1">(INDIRECT("Simulations!$c$"&amp;$A$2+3)*(Z1/12))</f>
        <v>38355.662701531764</v>
      </c>
      <c r="AA4" s="16" cm="1">
        <f t="array" aca="1" ref="AA4" ca="1">(INDIRECT("Simulations!$c$"&amp;$A$2+3)*(AA1/12))</f>
        <v>38275.755070903564</v>
      </c>
      <c r="AB4" s="16" cm="1">
        <f t="array" aca="1" ref="AB4" ca="1">(INDIRECT("Simulations!$c$"&amp;$A$2+3)*(AB1/12))</f>
        <v>38196.013914505857</v>
      </c>
      <c r="AC4" s="16" cm="1">
        <f t="array" aca="1" ref="AC4" ca="1">(INDIRECT("Simulations!$c$"&amp;$A$2+3)*(AC1/12))</f>
        <v>38116.438885517302</v>
      </c>
      <c r="AD4" s="16" cm="1">
        <f t="array" aca="1" ref="AD4" ca="1">(INDIRECT("Simulations!$c$"&amp;$A$2+3)*(AD1/12))</f>
        <v>38037.029637839143</v>
      </c>
      <c r="AE4" s="14">
        <f ca="1">$S$1-($AE$5+$AE$6)</f>
        <v>11387335.747828094</v>
      </c>
      <c r="AG4" s="12" t="s">
        <v>45</v>
      </c>
      <c r="AH4" s="1" cm="1">
        <f t="array" aca="1" ref="AH4" ca="1">INDIRECT("Simulations!$c$"&amp;$A$2+3)*(AH1/12)</f>
        <v>37764.429171084819</v>
      </c>
      <c r="AI4" s="1" cm="1">
        <f t="array" aca="1" ref="AI4" ca="1">INDIRECT("Simulations!$c$"&amp;$A$2+3)*(AI1/12)</f>
        <v>37676.312169685618</v>
      </c>
      <c r="AJ4" s="1" cm="1">
        <f t="array" aca="1" ref="AJ4" ca="1">INDIRECT("Simulations!$c$"&amp;$A$2+3)*(AJ1/12)</f>
        <v>37588.40077462302</v>
      </c>
      <c r="AK4" s="1" cm="1">
        <f t="array" aca="1" ref="AK4" ca="1">INDIRECT("Simulations!$c$"&amp;$A$2+3)*(AK1/12)</f>
        <v>37500.694506148902</v>
      </c>
      <c r="AL4" s="1" cm="1">
        <f t="array" aca="1" ref="AL4" ca="1">INDIRECT("Simulations!$c$"&amp;$A$2+3)*(AL1/12)</f>
        <v>37413.192885634548</v>
      </c>
      <c r="AM4" s="1" cm="1">
        <f t="array" aca="1" ref="AM4" ca="1">INDIRECT("Simulations!$c$"&amp;$A$2+3)*(AM1/12)</f>
        <v>37325.895435568069</v>
      </c>
      <c r="AN4" s="1" cm="1">
        <f t="array" aca="1" ref="AN4" ca="1">INDIRECT("Simulations!$c$"&amp;$A$2+3)*(AN1/12)</f>
        <v>37238.801679551747</v>
      </c>
      <c r="AO4" s="1" cm="1">
        <f t="array" aca="1" ref="AO4" ca="1">INDIRECT("Simulations!$c$"&amp;$A$2+3)*(AO1/12)</f>
        <v>37151.911142299454</v>
      </c>
      <c r="AP4" s="1" cm="1">
        <f t="array" aca="1" ref="AP4" ca="1">INDIRECT("Simulations!$c$"&amp;$A$2+3)*(AP1/12)</f>
        <v>37065.223349634092</v>
      </c>
      <c r="AQ4" s="1" cm="1">
        <f t="array" aca="1" ref="AQ4" ca="1">INDIRECT("Simulations!$c$"&amp;$A$2+3)*(AQ1/12)</f>
        <v>36978.737828484947</v>
      </c>
      <c r="AR4" s="1" cm="1">
        <f t="array" aca="1" ref="AR4" ca="1">INDIRECT("Simulations!$c$"&amp;$A$2+3)*(AR1/12)</f>
        <v>36892.454106885154</v>
      </c>
      <c r="AS4" s="1" cm="1">
        <f t="array" aca="1" ref="AS4" ca="1">INDIRECT("Simulations!$c$"&amp;$A$2+3)*(AS1/12)</f>
        <v>36806.371713969093</v>
      </c>
      <c r="AT4" s="1">
        <f ca="1">$AH$1-($AT$5+$AT$6)</f>
        <v>11016147.053990947</v>
      </c>
      <c r="AV4" s="12" t="s">
        <v>45</v>
      </c>
      <c r="AW4" s="1">
        <v>100000</v>
      </c>
      <c r="AX4" s="16" cm="1">
        <f t="array" aca="1" ref="AX4" ca="1">(INDIRECT("Simulations!$c$"&amp;$A$2+3)*(AX1/12))</f>
        <v>35116.491992632415</v>
      </c>
      <c r="AY4" s="16" cm="1">
        <f t="array" aca="1" ref="AY4" ca="1">(INDIRECT("Simulations!$c$"&amp;$A$2+3)*(AY1/12))</f>
        <v>35016.995265319965</v>
      </c>
      <c r="AZ4" s="16" cm="1">
        <f t="array" aca="1" ref="AZ4" ca="1">(INDIRECT("Simulations!$c$"&amp;$A$2+3)*(AZ1/12))</f>
        <v>34917.780445401557</v>
      </c>
      <c r="BA4" s="16" cm="1">
        <f t="array" aca="1" ref="BA4" ca="1">(INDIRECT("Simulations!$c$"&amp;$A$2+3)*(BA1/12))</f>
        <v>34818.846734139588</v>
      </c>
      <c r="BB4" s="16" cm="1">
        <f t="array" aca="1" ref="BB4" ca="1">(INDIRECT("Simulations!$c$"&amp;$A$2+3)*(BB1/12))</f>
        <v>34720.193335059521</v>
      </c>
      <c r="BC4" s="16" cm="1">
        <f t="array" aca="1" ref="BC4" ca="1">(INDIRECT("Simulations!$c$"&amp;$A$2+3)*(BC1/12))</f>
        <v>34621.819453943521</v>
      </c>
      <c r="BD4" s="16" cm="1">
        <f t="array" aca="1" ref="BD4" ca="1">(INDIRECT("Simulations!$c$"&amp;$A$2+3)*(BD1/12))</f>
        <v>34523.724298824018</v>
      </c>
      <c r="BE4" s="16" cm="1">
        <f t="array" aca="1" ref="BE4" ca="1">(INDIRECT("Simulations!$c$"&amp;$A$2+3)*(BE1/12))</f>
        <v>34425.907079977354</v>
      </c>
      <c r="BF4" s="16" cm="1">
        <f t="array" aca="1" ref="BF4" ca="1">(INDIRECT("Simulations!$c$"&amp;$A$2+3)*(BF1/12))</f>
        <v>34328.36700991742</v>
      </c>
      <c r="BG4" s="16" cm="1">
        <f t="array" aca="1" ref="BG4" ca="1">(INDIRECT("Simulations!$c$"&amp;$A$2+3)*(BG1/12))</f>
        <v>34231.103303389318</v>
      </c>
      <c r="BH4" s="16" cm="1">
        <f t="array" aca="1" ref="BH4" ca="1">(INDIRECT("Simulations!$c$"&amp;$A$2+3)*(BH1/12))</f>
        <v>34134.115177363048</v>
      </c>
      <c r="BI4" s="1">
        <f ca="1">$AW$1-($BI$5+$BI$6)</f>
        <v>10211220.555308152</v>
      </c>
      <c r="BK4" s="12" t="s">
        <v>45</v>
      </c>
      <c r="BL4" s="1" cm="1">
        <f t="array" aca="1" ref="BL4" ca="1">INDIRECT("Simulations!$c$"&amp;$A$2+3)*Simulations!$D$1/12</f>
        <v>50000</v>
      </c>
      <c r="BM4" s="16" cm="1">
        <f t="array" aca="1" ref="BM4" ca="1">INDIRECT("Simulations!$c$"&amp;$A$2+3)*(BM1/12)</f>
        <v>33099.055354809112</v>
      </c>
      <c r="BN4" s="16" cm="1">
        <f t="array" aca="1" ref="BN4" ca="1">INDIRECT("Simulations!$c$"&amp;$A$2+3)*(BN1/12)</f>
        <v>32988.725170293081</v>
      </c>
      <c r="BO4" s="16" cm="1">
        <f t="array" aca="1" ref="BO4" ca="1">INDIRECT("Simulations!$c$"&amp;$A$2+3)*(BO1/12)</f>
        <v>32878.762753058763</v>
      </c>
      <c r="BP4" s="16" cm="1">
        <f t="array" aca="1" ref="BP4" ca="1">INDIRECT("Simulations!$c$"&amp;$A$2+3)*(BP1/12)</f>
        <v>32769.166877215241</v>
      </c>
      <c r="BQ4" s="16" cm="1">
        <f t="array" aca="1" ref="BQ4" ca="1">INDIRECT("Simulations!$c$"&amp;$A$2+3)*(BQ1/12)</f>
        <v>32659.936320957855</v>
      </c>
      <c r="BR4" s="16" cm="1">
        <f t="array" aca="1" ref="BR4" ca="1">INDIRECT("Simulations!$c$"&amp;$A$2+3)*(BR1/12)</f>
        <v>32551.069866554659</v>
      </c>
      <c r="BS4" s="16" cm="1">
        <f t="array" aca="1" ref="BS4" ca="1">INDIRECT("Simulations!$c$"&amp;$A$2+3)*(BS1/12)</f>
        <v>32442.566300332808</v>
      </c>
      <c r="BT4" s="16" cm="1">
        <f t="array" aca="1" ref="BT4" ca="1">INDIRECT("Simulations!$c$"&amp;$A$2+3)*(BT1/12)</f>
        <v>32334.424412665034</v>
      </c>
      <c r="BU4" s="16" cm="1">
        <f t="array" aca="1" ref="BU4" ca="1">INDIRECT("Simulations!$c$"&amp;$A$2+3)*(BU1/12)</f>
        <v>32226.642997956147</v>
      </c>
      <c r="BV4" s="16" cm="1">
        <f t="array" aca="1" ref="BV4" ca="1">INDIRECT("Simulations!$c$"&amp;$A$2+3)*(BV1/12)</f>
        <v>32119.220854629628</v>
      </c>
      <c r="BW4" s="16" cm="1">
        <f t="array" aca="1" ref="BW4" ca="1">INDIRECT("Simulations!$c$"&amp;$A$2+3)*(BW1/12)</f>
        <v>32012.156785114199</v>
      </c>
      <c r="BX4" s="14">
        <f ca="1">$BL$1-($BX$5+$BX$6)</f>
        <v>9571634.8787491471</v>
      </c>
      <c r="BY4" s="1"/>
    </row>
    <row r="5" spans="1:77">
      <c r="C5" s="12" t="s">
        <v>46</v>
      </c>
      <c r="D5" s="1">
        <f ca="1">$C$3*D4</f>
        <v>10490.529928744903</v>
      </c>
      <c r="E5" s="1">
        <f t="shared" ref="E5:O5" ca="1" si="5">$C$3*E4</f>
        <v>10475.231239265484</v>
      </c>
      <c r="F5" s="1">
        <f ca="1">$C$3*F4</f>
        <v>10459.954860374886</v>
      </c>
      <c r="G5" s="1">
        <f t="shared" ca="1" si="5"/>
        <v>10444.70075953684</v>
      </c>
      <c r="H5" s="1">
        <f t="shared" ca="1" si="5"/>
        <v>10429.468904262516</v>
      </c>
      <c r="I5" s="1">
        <f t="shared" ca="1" si="5"/>
        <v>10414.259262110467</v>
      </c>
      <c r="J5" s="1">
        <f t="shared" ca="1" si="5"/>
        <v>10399.071800686555</v>
      </c>
      <c r="K5" s="1">
        <f t="shared" ca="1" si="5"/>
        <v>10383.906487643888</v>
      </c>
      <c r="L5" s="1">
        <f t="shared" ca="1" si="5"/>
        <v>10368.763290682742</v>
      </c>
      <c r="M5" s="1">
        <f t="shared" ca="1" si="5"/>
        <v>10353.642177550495</v>
      </c>
      <c r="N5" s="1">
        <f t="shared" ca="1" si="5"/>
        <v>10338.543116041566</v>
      </c>
      <c r="O5" s="1">
        <f t="shared" ca="1" si="5"/>
        <v>10323.466073997339</v>
      </c>
      <c r="P5" s="14">
        <f ca="1">SUM(D5:O5)</f>
        <v>124881.53790089767</v>
      </c>
      <c r="R5" s="12" t="s">
        <v>46</v>
      </c>
      <c r="S5" s="1">
        <f ca="1">$R$3*S4</f>
        <v>19459.853339902715</v>
      </c>
      <c r="T5" s="1">
        <f t="shared" ref="T5:AD5" ca="1" si="6">$R$3*T4</f>
        <v>19419.311978777918</v>
      </c>
      <c r="U5" s="1">
        <f t="shared" ca="1" si="6"/>
        <v>19378.855078822129</v>
      </c>
      <c r="V5" s="1">
        <f t="shared" ca="1" si="6"/>
        <v>19338.482464074583</v>
      </c>
      <c r="W5" s="1">
        <f t="shared" ca="1" si="6"/>
        <v>19298.193958941094</v>
      </c>
      <c r="X5" s="1">
        <f t="shared" ca="1" si="6"/>
        <v>19257.989388193299</v>
      </c>
      <c r="Y5" s="1">
        <f t="shared" ca="1" si="6"/>
        <v>19217.868576967896</v>
      </c>
      <c r="Z5" s="1">
        <f t="shared" ca="1" si="6"/>
        <v>19177.831350765882</v>
      </c>
      <c r="AA5" s="1">
        <f t="shared" ca="1" si="6"/>
        <v>19137.877535451782</v>
      </c>
      <c r="AB5" s="1">
        <f t="shared" ca="1" si="6"/>
        <v>19098.006957252928</v>
      </c>
      <c r="AC5" s="1">
        <f t="shared" ca="1" si="6"/>
        <v>19058.219442758651</v>
      </c>
      <c r="AD5" s="1">
        <f t="shared" ca="1" si="6"/>
        <v>19018.514818919572</v>
      </c>
      <c r="AE5" s="14">
        <f ca="1">SUM(S5:AD5)</f>
        <v>230861.00489082842</v>
      </c>
      <c r="AG5" s="12" t="s">
        <v>46</v>
      </c>
      <c r="AH5" s="1">
        <f ca="1">$AG$3*AH4</f>
        <v>22658.657502650891</v>
      </c>
      <c r="AI5" s="1">
        <f t="shared" ref="AI5:AS5" ca="1" si="7">$AG$3*AI4</f>
        <v>22605.787301811371</v>
      </c>
      <c r="AJ5" s="1">
        <f t="shared" ca="1" si="7"/>
        <v>22553.040464773811</v>
      </c>
      <c r="AK5" s="1">
        <f t="shared" ca="1" si="7"/>
        <v>22500.416703689341</v>
      </c>
      <c r="AL5" s="1">
        <f t="shared" ca="1" si="7"/>
        <v>22447.915731380726</v>
      </c>
      <c r="AM5" s="1">
        <f t="shared" ca="1" si="7"/>
        <v>22395.53726134084</v>
      </c>
      <c r="AN5" s="1">
        <f t="shared" ca="1" si="7"/>
        <v>22343.281007731046</v>
      </c>
      <c r="AO5" s="1">
        <f t="shared" ca="1" si="7"/>
        <v>22291.14668537967</v>
      </c>
      <c r="AP5" s="1">
        <f t="shared" ca="1" si="7"/>
        <v>22239.134009780453</v>
      </c>
      <c r="AQ5" s="1">
        <f t="shared" ca="1" si="7"/>
        <v>22187.242697090969</v>
      </c>
      <c r="AR5" s="1">
        <f t="shared" ca="1" si="7"/>
        <v>22135.472464131093</v>
      </c>
      <c r="AS5" s="1">
        <f t="shared" ca="1" si="7"/>
        <v>22083.823028381456</v>
      </c>
      <c r="AT5" s="14">
        <f ca="1">SUM(AH5:AS5)</f>
        <v>268441.45485814166</v>
      </c>
      <c r="AV5" s="12" t="s">
        <v>46</v>
      </c>
      <c r="AW5" s="1">
        <f>$AV$3*AW4</f>
        <v>80000</v>
      </c>
      <c r="AX5" s="1">
        <f t="shared" ref="AX5:BH5" ca="1" si="8">$AV$3*AX4</f>
        <v>28093.193594105935</v>
      </c>
      <c r="AY5" s="1">
        <f t="shared" ca="1" si="8"/>
        <v>28013.596212255972</v>
      </c>
      <c r="AZ5" s="1">
        <f t="shared" ca="1" si="8"/>
        <v>27934.224356321247</v>
      </c>
      <c r="BA5" s="1">
        <f t="shared" ca="1" si="8"/>
        <v>27855.07738731167</v>
      </c>
      <c r="BB5" s="1">
        <f t="shared" ca="1" si="8"/>
        <v>27776.154668047617</v>
      </c>
      <c r="BC5" s="1">
        <f t="shared" ca="1" si="8"/>
        <v>27697.455563154817</v>
      </c>
      <c r="BD5" s="1">
        <f t="shared" ca="1" si="8"/>
        <v>27618.979439059214</v>
      </c>
      <c r="BE5" s="1">
        <f t="shared" ca="1" si="8"/>
        <v>27540.725663981884</v>
      </c>
      <c r="BF5" s="1">
        <f t="shared" ca="1" si="8"/>
        <v>27462.693607933936</v>
      </c>
      <c r="BG5" s="1">
        <f t="shared" ca="1" si="8"/>
        <v>27384.882642711455</v>
      </c>
      <c r="BH5" s="1">
        <f t="shared" ca="1" si="8"/>
        <v>27307.292141890441</v>
      </c>
      <c r="BI5" s="14">
        <f ca="1">SUM(AW5:BH5)</f>
        <v>384684.27527677419</v>
      </c>
      <c r="BK5" s="12" t="s">
        <v>46</v>
      </c>
      <c r="BL5" s="1">
        <f ca="1">$BK$3*BL4</f>
        <v>50000</v>
      </c>
      <c r="BM5" s="1">
        <f t="shared" ref="BM5:BW5" ca="1" si="9">$BK$3*BM4</f>
        <v>33099.055354809112</v>
      </c>
      <c r="BN5" s="1">
        <f t="shared" ca="1" si="9"/>
        <v>32988.725170293081</v>
      </c>
      <c r="BO5" s="1">
        <f t="shared" ca="1" si="9"/>
        <v>32878.762753058763</v>
      </c>
      <c r="BP5" s="1">
        <f t="shared" ca="1" si="9"/>
        <v>32769.166877215241</v>
      </c>
      <c r="BQ5" s="1">
        <f t="shared" ca="1" si="9"/>
        <v>32659.936320957855</v>
      </c>
      <c r="BR5" s="1">
        <f t="shared" ca="1" si="9"/>
        <v>32551.069866554659</v>
      </c>
      <c r="BS5" s="1">
        <f t="shared" ca="1" si="9"/>
        <v>32442.566300332808</v>
      </c>
      <c r="BT5" s="1">
        <f t="shared" ca="1" si="9"/>
        <v>32334.424412665034</v>
      </c>
      <c r="BU5" s="1">
        <f t="shared" ca="1" si="9"/>
        <v>32226.642997956147</v>
      </c>
      <c r="BV5" s="1">
        <f t="shared" ca="1" si="9"/>
        <v>32119.220854629628</v>
      </c>
      <c r="BW5" s="1">
        <f t="shared" ca="1" si="9"/>
        <v>32012.156785114199</v>
      </c>
      <c r="BX5" s="14">
        <f ca="1">SUM(BL5:BW5)</f>
        <v>408081.72769358655</v>
      </c>
    </row>
    <row r="6" spans="1:77">
      <c r="A6" s="15"/>
      <c r="B6" s="16"/>
      <c r="C6" s="12" t="s">
        <v>47</v>
      </c>
      <c r="D6" s="1">
        <f ca="1">$B$3*(D4-D5)</f>
        <v>7867.897446558678</v>
      </c>
      <c r="E6" s="1">
        <f t="shared" ref="E6:O6" ca="1" si="10">$B$3*(E4-E5)</f>
        <v>7856.4234294491125</v>
      </c>
      <c r="F6" s="1">
        <f t="shared" ca="1" si="10"/>
        <v>7844.9661452811652</v>
      </c>
      <c r="G6" s="1">
        <f t="shared" ca="1" si="10"/>
        <v>7833.5255696526292</v>
      </c>
      <c r="H6" s="1">
        <f t="shared" ca="1" si="10"/>
        <v>7822.1016781968865</v>
      </c>
      <c r="I6" s="1">
        <f t="shared" ca="1" si="10"/>
        <v>7810.6944465828501</v>
      </c>
      <c r="J6" s="1">
        <f t="shared" ca="1" si="10"/>
        <v>7799.3038505149161</v>
      </c>
      <c r="K6" s="1">
        <f t="shared" ca="1" si="10"/>
        <v>7787.9298657329164</v>
      </c>
      <c r="L6" s="1">
        <f t="shared" ca="1" si="10"/>
        <v>7776.5724680120566</v>
      </c>
      <c r="M6" s="1">
        <f t="shared" ca="1" si="10"/>
        <v>7765.2316331628717</v>
      </c>
      <c r="N6" s="1">
        <f t="shared" ca="1" si="10"/>
        <v>7753.9073370311744</v>
      </c>
      <c r="O6" s="1">
        <f t="shared" ca="1" si="10"/>
        <v>7742.5995554980036</v>
      </c>
      <c r="P6" s="14">
        <f ca="1">SUM(D6:O6)</f>
        <v>93661.15342567327</v>
      </c>
      <c r="R6" s="12" t="s">
        <v>47</v>
      </c>
      <c r="S6" s="1">
        <f ca="1">$B$3*(S4-S5)</f>
        <v>4864.9633349756787</v>
      </c>
      <c r="T6" s="1">
        <f t="shared" ref="T6:AD6" ca="1" si="11">$B$3*(T4-T5)</f>
        <v>4854.8279946944795</v>
      </c>
      <c r="U6" s="1">
        <f t="shared" ca="1" si="11"/>
        <v>4844.7137697055323</v>
      </c>
      <c r="V6" s="1">
        <f t="shared" ca="1" si="11"/>
        <v>4834.6206160186457</v>
      </c>
      <c r="W6" s="1">
        <f t="shared" ca="1" si="11"/>
        <v>4824.5484897352735</v>
      </c>
      <c r="X6" s="1">
        <f t="shared" ca="1" si="11"/>
        <v>4814.4973470483246</v>
      </c>
      <c r="Y6" s="1">
        <f t="shared" ca="1" si="11"/>
        <v>4804.467144241974</v>
      </c>
      <c r="Z6" s="1">
        <f t="shared" ca="1" si="11"/>
        <v>4794.4578376914706</v>
      </c>
      <c r="AA6" s="1">
        <f t="shared" ca="1" si="11"/>
        <v>4784.4693838629455</v>
      </c>
      <c r="AB6" s="1">
        <f t="shared" ca="1" si="11"/>
        <v>4774.5017393132321</v>
      </c>
      <c r="AC6" s="1">
        <f t="shared" ca="1" si="11"/>
        <v>4764.5548606896627</v>
      </c>
      <c r="AD6" s="1">
        <f t="shared" ca="1" si="11"/>
        <v>4754.6287047298929</v>
      </c>
      <c r="AE6" s="14">
        <f ca="1">SUM(S6:AD6)</f>
        <v>57715.251222707106</v>
      </c>
      <c r="AG6" s="12" t="s">
        <v>47</v>
      </c>
      <c r="AH6" s="1">
        <f ca="1">$B$3*(AH4-AH5)</f>
        <v>3776.4429171084821</v>
      </c>
      <c r="AI6" s="1">
        <f t="shared" ref="AI6:AS6" ca="1" si="12">$B$3*(AI4-AI5)</f>
        <v>3767.6312169685616</v>
      </c>
      <c r="AJ6" s="1">
        <f t="shared" ca="1" si="12"/>
        <v>3758.8400774623024</v>
      </c>
      <c r="AK6" s="1">
        <f t="shared" ca="1" si="12"/>
        <v>3750.0694506148902</v>
      </c>
      <c r="AL6" s="1">
        <f t="shared" ca="1" si="12"/>
        <v>3741.3192885634553</v>
      </c>
      <c r="AM6" s="1">
        <f t="shared" ca="1" si="12"/>
        <v>3732.5895435568073</v>
      </c>
      <c r="AN6" s="1">
        <f t="shared" ca="1" si="12"/>
        <v>3723.8801679551752</v>
      </c>
      <c r="AO6" s="1">
        <f t="shared" ca="1" si="12"/>
        <v>3715.1911142299459</v>
      </c>
      <c r="AP6" s="1">
        <f t="shared" ca="1" si="12"/>
        <v>3706.5223349634098</v>
      </c>
      <c r="AQ6" s="1">
        <f t="shared" ca="1" si="12"/>
        <v>3697.8737828484946</v>
      </c>
      <c r="AR6" s="1">
        <f t="shared" ca="1" si="12"/>
        <v>3689.2454106885152</v>
      </c>
      <c r="AS6" s="1">
        <f t="shared" ca="1" si="12"/>
        <v>3680.6371713969093</v>
      </c>
      <c r="AT6" s="14">
        <f ca="1">SUM(AH6:AS6)</f>
        <v>44740.242476356943</v>
      </c>
      <c r="AV6" s="12" t="s">
        <v>47</v>
      </c>
      <c r="AW6" s="1">
        <f>$B$3*(AW4-AW5)</f>
        <v>5000</v>
      </c>
      <c r="AX6" s="1">
        <f t="shared" ref="AX6:BH6" ca="1" si="13">$B$3*(AX4-AX5)</f>
        <v>1755.82459963162</v>
      </c>
      <c r="AY6" s="1">
        <f t="shared" ca="1" si="13"/>
        <v>1750.8497632659983</v>
      </c>
      <c r="AZ6" s="1">
        <f t="shared" ca="1" si="13"/>
        <v>1745.8890222700775</v>
      </c>
      <c r="BA6" s="1">
        <f t="shared" ca="1" si="13"/>
        <v>1740.9423367069794</v>
      </c>
      <c r="BB6" s="1">
        <f t="shared" ca="1" si="13"/>
        <v>1736.009666752976</v>
      </c>
      <c r="BC6" s="1">
        <f t="shared" ca="1" si="13"/>
        <v>1731.0909726971759</v>
      </c>
      <c r="BD6" s="1">
        <f t="shared" ca="1" si="13"/>
        <v>1726.1862149412009</v>
      </c>
      <c r="BE6" s="1">
        <f t="shared" ca="1" si="13"/>
        <v>1721.2953539988675</v>
      </c>
      <c r="BF6" s="1">
        <f t="shared" ca="1" si="13"/>
        <v>1716.418350495871</v>
      </c>
      <c r="BG6" s="1">
        <f t="shared" ca="1" si="13"/>
        <v>1711.5551651694659</v>
      </c>
      <c r="BH6" s="1">
        <f t="shared" ca="1" si="13"/>
        <v>1706.7057588681519</v>
      </c>
      <c r="BI6" s="14">
        <f ca="1">SUM(AW6:BH6)</f>
        <v>24042.767204798383</v>
      </c>
      <c r="BK6" s="12" t="s">
        <v>47</v>
      </c>
      <c r="BL6" s="1">
        <f ca="1">$B$3*(BL4-BL5)</f>
        <v>0</v>
      </c>
      <c r="BM6" s="1">
        <f ca="1">$B$3*(BM4-BM5)</f>
        <v>0</v>
      </c>
      <c r="BN6" s="1">
        <f t="shared" ref="BN6:BX6" ca="1" si="14">$B$3*(BN4-BN5)</f>
        <v>0</v>
      </c>
      <c r="BO6" s="1">
        <f t="shared" ca="1" si="14"/>
        <v>0</v>
      </c>
      <c r="BP6" s="1">
        <f t="shared" ca="1" si="14"/>
        <v>0</v>
      </c>
      <c r="BQ6" s="1">
        <f t="shared" ca="1" si="14"/>
        <v>0</v>
      </c>
      <c r="BR6" s="1">
        <f t="shared" ca="1" si="14"/>
        <v>0</v>
      </c>
      <c r="BS6" s="1">
        <f t="shared" ca="1" si="14"/>
        <v>0</v>
      </c>
      <c r="BT6" s="1">
        <f t="shared" ca="1" si="14"/>
        <v>0</v>
      </c>
      <c r="BU6" s="1">
        <f t="shared" ca="1" si="14"/>
        <v>0</v>
      </c>
      <c r="BV6" s="1">
        <f t="shared" ca="1" si="14"/>
        <v>0</v>
      </c>
      <c r="BW6" s="1">
        <f t="shared" ca="1" si="14"/>
        <v>0</v>
      </c>
      <c r="BX6" s="14">
        <f ca="1">SUM(BL6:BW6)</f>
        <v>0</v>
      </c>
    </row>
    <row r="7" spans="1:77">
      <c r="A7" s="12" t="s">
        <v>48</v>
      </c>
      <c r="B7" s="12" t="s">
        <v>49</v>
      </c>
      <c r="C7" s="12" t="s">
        <v>50</v>
      </c>
      <c r="D7" s="18" t="s">
        <v>51</v>
      </c>
      <c r="E7" s="19" t="s">
        <v>51</v>
      </c>
      <c r="F7" s="20" t="s">
        <v>51</v>
      </c>
      <c r="G7" s="21" t="s">
        <v>51</v>
      </c>
      <c r="H7" s="22" t="s">
        <v>51</v>
      </c>
      <c r="I7" s="23" t="s">
        <v>51</v>
      </c>
      <c r="J7" s="24" t="s">
        <v>51</v>
      </c>
      <c r="K7" s="25" t="s">
        <v>51</v>
      </c>
      <c r="L7" s="26" t="s">
        <v>51</v>
      </c>
      <c r="M7" s="27" t="s">
        <v>51</v>
      </c>
      <c r="N7" s="28" t="s">
        <v>51</v>
      </c>
      <c r="O7" s="29" t="s">
        <v>51</v>
      </c>
      <c r="P7" s="12"/>
      <c r="R7" s="12"/>
      <c r="S7" s="18" t="s">
        <v>51</v>
      </c>
      <c r="T7" s="19" t="s">
        <v>51</v>
      </c>
      <c r="U7" s="20" t="s">
        <v>51</v>
      </c>
      <c r="V7" s="21" t="s">
        <v>51</v>
      </c>
      <c r="W7" s="22" t="s">
        <v>51</v>
      </c>
      <c r="X7" s="23" t="s">
        <v>51</v>
      </c>
      <c r="Y7" s="24" t="s">
        <v>51</v>
      </c>
      <c r="Z7" s="25" t="s">
        <v>51</v>
      </c>
      <c r="AA7" s="26" t="s">
        <v>51</v>
      </c>
      <c r="AB7" s="27" t="s">
        <v>51</v>
      </c>
      <c r="AC7" s="28" t="s">
        <v>51</v>
      </c>
      <c r="AD7" s="29" t="s">
        <v>51</v>
      </c>
      <c r="AG7" s="12"/>
      <c r="AH7" s="18" t="s">
        <v>51</v>
      </c>
      <c r="AI7" s="19" t="s">
        <v>51</v>
      </c>
      <c r="AJ7" s="20" t="s">
        <v>51</v>
      </c>
      <c r="AK7" s="21" t="s">
        <v>51</v>
      </c>
      <c r="AL7" s="22" t="s">
        <v>51</v>
      </c>
      <c r="AM7" s="23" t="s">
        <v>51</v>
      </c>
      <c r="AN7" s="24" t="s">
        <v>51</v>
      </c>
      <c r="AO7" s="25" t="s">
        <v>51</v>
      </c>
      <c r="AP7" s="26" t="s">
        <v>51</v>
      </c>
      <c r="AQ7" s="27" t="s">
        <v>51</v>
      </c>
      <c r="AR7" s="28" t="s">
        <v>51</v>
      </c>
      <c r="AS7" s="29" t="s">
        <v>51</v>
      </c>
      <c r="AV7" s="12"/>
      <c r="AW7" s="18" t="s">
        <v>51</v>
      </c>
      <c r="AX7" s="19" t="s">
        <v>51</v>
      </c>
      <c r="AY7" s="20" t="s">
        <v>51</v>
      </c>
      <c r="AZ7" s="21" t="s">
        <v>51</v>
      </c>
      <c r="BA7" s="22" t="s">
        <v>51</v>
      </c>
      <c r="BB7" s="23" t="s">
        <v>51</v>
      </c>
      <c r="BC7" s="24" t="s">
        <v>51</v>
      </c>
      <c r="BD7" s="25" t="s">
        <v>51</v>
      </c>
      <c r="BE7" s="26" t="s">
        <v>51</v>
      </c>
      <c r="BF7" s="27" t="s">
        <v>51</v>
      </c>
      <c r="BG7" s="28" t="s">
        <v>51</v>
      </c>
      <c r="BH7" s="29" t="s">
        <v>51</v>
      </c>
      <c r="BK7" s="12"/>
      <c r="BL7" s="18" t="s">
        <v>51</v>
      </c>
      <c r="BM7" s="19" t="s">
        <v>51</v>
      </c>
      <c r="BN7" s="20" t="s">
        <v>51</v>
      </c>
      <c r="BO7" s="21" t="s">
        <v>51</v>
      </c>
      <c r="BP7" s="22" t="s">
        <v>51</v>
      </c>
      <c r="BQ7" s="23" t="s">
        <v>51</v>
      </c>
      <c r="BR7" s="24" t="s">
        <v>51</v>
      </c>
      <c r="BS7" s="25" t="s">
        <v>51</v>
      </c>
      <c r="BT7" s="26" t="s">
        <v>51</v>
      </c>
      <c r="BU7" s="27" t="s">
        <v>51</v>
      </c>
      <c r="BV7" s="28" t="s">
        <v>51</v>
      </c>
      <c r="BW7" s="29" t="s">
        <v>51</v>
      </c>
    </row>
    <row r="8" spans="1:77">
      <c r="A8" s="17">
        <v>1</v>
      </c>
      <c r="B8" s="17">
        <v>1.1000000000000001</v>
      </c>
      <c r="C8" s="17">
        <f>B8/SUM($B$8:$B$107)</f>
        <v>1.9321974354470403E-2</v>
      </c>
      <c r="D8" s="31">
        <f ca="1">IF($C8*D$5&gt;(5%*D$5),(5%*D$5)*$B8,$C8*D$5)</f>
        <v>202.69775024801325</v>
      </c>
      <c r="E8" s="31">
        <f ca="1">IF($C8*E$5&gt;(5%*E$5),(5%*E$5)*$B8,$C8*E$5)</f>
        <v>202.40214936223489</v>
      </c>
      <c r="F8" s="31">
        <f ca="1">IF($C8*F$5&gt;(5%*F$5),(5%*F$5)*$B8,$C8*F$5)</f>
        <v>202.1069795610816</v>
      </c>
      <c r="G8" s="31">
        <f ca="1">IF($C8*G$5&gt;(5%*G$5),(5%*G$5)*$B8,$C8*G$5)</f>
        <v>201.81224021588835</v>
      </c>
      <c r="H8" s="31">
        <f t="shared" ref="H8:W23" ca="1" si="15">IF($C8*H$5&gt;(5%*H$5),(5%*H$5)*$B8,$C8*H$5)</f>
        <v>201.51793069890687</v>
      </c>
      <c r="I8" s="31">
        <f t="shared" ca="1" si="15"/>
        <v>201.2240503833043</v>
      </c>
      <c r="J8" s="31">
        <f t="shared" ca="1" si="15"/>
        <v>200.93059864316197</v>
      </c>
      <c r="K8" s="31">
        <f t="shared" ca="1" si="15"/>
        <v>200.63757485347404</v>
      </c>
      <c r="L8" s="31">
        <f t="shared" ca="1" si="15"/>
        <v>200.34497839014608</v>
      </c>
      <c r="M8" s="31">
        <f t="shared" ca="1" si="15"/>
        <v>200.05280862999376</v>
      </c>
      <c r="N8" s="31">
        <f t="shared" ca="1" si="15"/>
        <v>199.76106495074168</v>
      </c>
      <c r="O8" s="31">
        <f t="shared" ca="1" si="15"/>
        <v>199.46974673102184</v>
      </c>
      <c r="S8" s="31">
        <f t="shared" ca="1" si="15"/>
        <v>376.00278717535548</v>
      </c>
      <c r="T8" s="31">
        <f t="shared" ca="1" si="15"/>
        <v>375.2194480354068</v>
      </c>
      <c r="U8" s="31">
        <f t="shared" ca="1" si="15"/>
        <v>374.43774085199971</v>
      </c>
      <c r="V8" s="31">
        <f t="shared" ca="1" si="15"/>
        <v>373.65766222522473</v>
      </c>
      <c r="W8" s="31">
        <f t="shared" ca="1" si="15"/>
        <v>372.87920876225547</v>
      </c>
      <c r="X8" s="31">
        <f t="shared" ref="X8:AM23" ca="1" si="16">IF($C8*X$5&gt;(5%*X$5),(5%*X$5)*$B8,$C8*X$5)</f>
        <v>372.1023770773341</v>
      </c>
      <c r="Y8" s="31">
        <f t="shared" ca="1" si="16"/>
        <v>371.32716379175633</v>
      </c>
      <c r="Z8" s="31">
        <f t="shared" ca="1" si="16"/>
        <v>370.55356553385684</v>
      </c>
      <c r="AA8" s="31">
        <f t="shared" ca="1" si="16"/>
        <v>369.78157893899458</v>
      </c>
      <c r="AB8" s="31">
        <f t="shared" ca="1" si="16"/>
        <v>369.01120064953841</v>
      </c>
      <c r="AC8" s="31">
        <f t="shared" ca="1" si="16"/>
        <v>368.24242731485185</v>
      </c>
      <c r="AD8" s="31">
        <f t="shared" ca="1" si="16"/>
        <v>367.47525559127928</v>
      </c>
      <c r="AH8" s="31">
        <f t="shared" ca="1" si="16"/>
        <v>437.80999917294889</v>
      </c>
      <c r="AI8" s="31">
        <f t="shared" ca="1" si="16"/>
        <v>436.78844250821203</v>
      </c>
      <c r="AJ8" s="31">
        <f t="shared" ca="1" si="16"/>
        <v>435.76926947569285</v>
      </c>
      <c r="AK8" s="31">
        <f t="shared" ca="1" si="16"/>
        <v>434.75247451358291</v>
      </c>
      <c r="AL8" s="31">
        <f t="shared" ca="1" si="16"/>
        <v>433.73805207305111</v>
      </c>
      <c r="AM8" s="31">
        <f t="shared" ca="1" si="16"/>
        <v>432.72599661821403</v>
      </c>
      <c r="AN8" s="31">
        <f t="shared" ref="AN8:BC23" ca="1" si="17">IF($C8*AN$5&gt;(5%*AN$5),(5%*AN$5)*$B8,$C8*AN$5)</f>
        <v>431.71630262610489</v>
      </c>
      <c r="AO8" s="31">
        <f t="shared" ca="1" si="17"/>
        <v>430.7089645866439</v>
      </c>
      <c r="AP8" s="31">
        <f t="shared" ca="1" si="17"/>
        <v>429.70397700260844</v>
      </c>
      <c r="AQ8" s="31">
        <f t="shared" ca="1" si="17"/>
        <v>428.70133438960244</v>
      </c>
      <c r="AR8" s="31">
        <f t="shared" ca="1" si="17"/>
        <v>427.70103127602675</v>
      </c>
      <c r="AS8" s="31">
        <f t="shared" ca="1" si="17"/>
        <v>426.7030622030494</v>
      </c>
      <c r="AW8" s="31">
        <f t="shared" si="17"/>
        <v>1545.7579483576324</v>
      </c>
      <c r="AX8" s="31">
        <f t="shared" ca="1" si="17"/>
        <v>542.81596616048705</v>
      </c>
      <c r="AY8" s="31">
        <f t="shared" ca="1" si="17"/>
        <v>541.27798758969914</v>
      </c>
      <c r="AZ8" s="31">
        <f t="shared" ca="1" si="17"/>
        <v>539.74436662486164</v>
      </c>
      <c r="BA8" s="31">
        <f t="shared" ca="1" si="17"/>
        <v>538.21509091942448</v>
      </c>
      <c r="BB8" s="31">
        <f t="shared" ca="1" si="17"/>
        <v>536.69014816181948</v>
      </c>
      <c r="BC8" s="31">
        <f t="shared" ca="1" si="17"/>
        <v>535.16952607536098</v>
      </c>
      <c r="BD8" s="31">
        <f t="shared" ref="BD8:BS23" ca="1" si="18">IF($C8*BD$5&gt;(5%*BD$5),(5%*BD$5)*$B8,$C8*BD$5)</f>
        <v>533.65321241814752</v>
      </c>
      <c r="BE8" s="31">
        <f t="shared" ca="1" si="18"/>
        <v>532.14119498296282</v>
      </c>
      <c r="BF8" s="31">
        <f t="shared" ca="1" si="18"/>
        <v>530.63346159717776</v>
      </c>
      <c r="BG8" s="31">
        <f t="shared" ca="1" si="18"/>
        <v>529.1300001226524</v>
      </c>
      <c r="BH8" s="31">
        <f t="shared" ca="1" si="18"/>
        <v>527.63079845563823</v>
      </c>
      <c r="BL8" s="31">
        <f t="shared" ca="1" si="18"/>
        <v>966.09871772352017</v>
      </c>
      <c r="BM8" s="31">
        <f t="shared" ca="1" si="18"/>
        <v>639.53909872281793</v>
      </c>
      <c r="BN8" s="31">
        <f t="shared" ca="1" si="18"/>
        <v>637.40730172707515</v>
      </c>
      <c r="BO8" s="31">
        <f t="shared" ca="1" si="18"/>
        <v>635.28261072131818</v>
      </c>
      <c r="BP8" s="31">
        <f t="shared" ca="1" si="18"/>
        <v>633.16500201891381</v>
      </c>
      <c r="BQ8" s="31">
        <f t="shared" ca="1" si="18"/>
        <v>631.05445201218413</v>
      </c>
      <c r="BR8" s="31">
        <f t="shared" ca="1" si="18"/>
        <v>628.95093717214343</v>
      </c>
      <c r="BS8" s="31">
        <f t="shared" ca="1" si="18"/>
        <v>626.85443404823627</v>
      </c>
      <c r="BT8" s="31">
        <f t="shared" ref="BT8:BW23" ca="1" si="19">IF($C8*BT$5&gt;(5%*BT$5),(5%*BT$5)*$B8,$C8*BT$5)</f>
        <v>624.76491926807546</v>
      </c>
      <c r="BU8" s="31">
        <f t="shared" ca="1" si="19"/>
        <v>622.6823695371819</v>
      </c>
      <c r="BV8" s="31">
        <f t="shared" ca="1" si="19"/>
        <v>620.60676163872461</v>
      </c>
      <c r="BW8" s="31">
        <f t="shared" ca="1" si="19"/>
        <v>618.5380724332623</v>
      </c>
    </row>
    <row r="9" spans="1:77">
      <c r="A9" s="17">
        <v>2</v>
      </c>
      <c r="B9" s="17">
        <v>0.43</v>
      </c>
      <c r="C9" s="17">
        <f t="shared" ref="C9:C72" si="20">B9/SUM($B$8:$B$107)</f>
        <v>7.5531354294747924E-3</v>
      </c>
      <c r="D9" s="31">
        <f t="shared" ref="D9:O72" ca="1" si="21">IF($C9*D$5&gt;(5%*D$5),(5%*D$5)*$B9,$C9*D$5)</f>
        <v>79.236393278768801</v>
      </c>
      <c r="E9" s="31">
        <f t="shared" ca="1" si="21"/>
        <v>79.120840205237258</v>
      </c>
      <c r="F9" s="31">
        <f t="shared" ca="1" si="21"/>
        <v>79.005455646604602</v>
      </c>
      <c r="G9" s="31">
        <f t="shared" ca="1" si="21"/>
        <v>78.890239357119981</v>
      </c>
      <c r="H9" s="31">
        <f t="shared" ca="1" si="15"/>
        <v>78.775191091390852</v>
      </c>
      <c r="I9" s="31">
        <f t="shared" ca="1" si="15"/>
        <v>78.660310604382573</v>
      </c>
      <c r="J9" s="31">
        <f t="shared" ca="1" si="15"/>
        <v>78.54559765141785</v>
      </c>
      <c r="K9" s="31">
        <f t="shared" ca="1" si="15"/>
        <v>78.431051988176193</v>
      </c>
      <c r="L9" s="31">
        <f t="shared" ca="1" si="15"/>
        <v>78.316673370693451</v>
      </c>
      <c r="M9" s="31">
        <f t="shared" ca="1" si="15"/>
        <v>78.202461555361182</v>
      </c>
      <c r="N9" s="31">
        <f t="shared" ca="1" si="15"/>
        <v>78.088416298926276</v>
      </c>
      <c r="O9" s="31">
        <f t="shared" ca="1" si="15"/>
        <v>77.974537358490338</v>
      </c>
      <c r="S9" s="31">
        <f t="shared" ca="1" si="15"/>
        <v>146.98290771400255</v>
      </c>
      <c r="T9" s="31">
        <f t="shared" ca="1" si="15"/>
        <v>146.67669332293173</v>
      </c>
      <c r="U9" s="31">
        <f t="shared" ca="1" si="15"/>
        <v>146.37111687850896</v>
      </c>
      <c r="V9" s="31">
        <f t="shared" ca="1" si="15"/>
        <v>146.06617705167872</v>
      </c>
      <c r="W9" s="31">
        <f t="shared" ca="1" si="15"/>
        <v>145.7618725161544</v>
      </c>
      <c r="X9" s="31">
        <f t="shared" ca="1" si="16"/>
        <v>145.45820194841238</v>
      </c>
      <c r="Y9" s="31">
        <f t="shared" ca="1" si="16"/>
        <v>145.15516402768654</v>
      </c>
      <c r="Z9" s="31">
        <f t="shared" ca="1" si="16"/>
        <v>144.85275743596219</v>
      </c>
      <c r="AA9" s="31">
        <f t="shared" ca="1" si="16"/>
        <v>144.55098085797059</v>
      </c>
      <c r="AB9" s="31">
        <f t="shared" ca="1" si="16"/>
        <v>144.24983298118318</v>
      </c>
      <c r="AC9" s="31">
        <f t="shared" ca="1" si="16"/>
        <v>143.94931249580571</v>
      </c>
      <c r="AD9" s="31">
        <f t="shared" ca="1" si="16"/>
        <v>143.64941809477278</v>
      </c>
      <c r="AH9" s="31">
        <f t="shared" ca="1" si="16"/>
        <v>171.14390876760726</v>
      </c>
      <c r="AI9" s="31">
        <f t="shared" ca="1" si="16"/>
        <v>170.74457298048284</v>
      </c>
      <c r="AJ9" s="31">
        <f t="shared" ca="1" si="16"/>
        <v>170.34616897686172</v>
      </c>
      <c r="AK9" s="31">
        <f t="shared" ca="1" si="16"/>
        <v>169.94869458258239</v>
      </c>
      <c r="AL9" s="31">
        <f t="shared" ca="1" si="16"/>
        <v>169.5521476285563</v>
      </c>
      <c r="AM9" s="31">
        <f t="shared" ca="1" si="16"/>
        <v>169.15652595075636</v>
      </c>
      <c r="AN9" s="31">
        <f t="shared" ca="1" si="17"/>
        <v>168.76182739020462</v>
      </c>
      <c r="AO9" s="31">
        <f t="shared" ca="1" si="17"/>
        <v>168.36804979296076</v>
      </c>
      <c r="AP9" s="31">
        <f t="shared" ca="1" si="17"/>
        <v>167.97519101011054</v>
      </c>
      <c r="AQ9" s="31">
        <f t="shared" ca="1" si="17"/>
        <v>167.58324889775366</v>
      </c>
      <c r="AR9" s="31">
        <f t="shared" ca="1" si="17"/>
        <v>167.19222131699226</v>
      </c>
      <c r="AS9" s="31">
        <f t="shared" ca="1" si="17"/>
        <v>166.80210613391927</v>
      </c>
      <c r="AW9" s="31">
        <f t="shared" si="17"/>
        <v>604.25083435798342</v>
      </c>
      <c r="AX9" s="31">
        <f t="shared" ca="1" si="17"/>
        <v>212.19169586273583</v>
      </c>
      <c r="AY9" s="31">
        <f t="shared" ca="1" si="17"/>
        <v>211.59048605779142</v>
      </c>
      <c r="AZ9" s="31">
        <f t="shared" ca="1" si="17"/>
        <v>210.99097968062767</v>
      </c>
      <c r="BA9" s="31">
        <f t="shared" ca="1" si="17"/>
        <v>210.39317190486591</v>
      </c>
      <c r="BB9" s="31">
        <f t="shared" ca="1" si="17"/>
        <v>209.79705791780211</v>
      </c>
      <c r="BC9" s="31">
        <f t="shared" ca="1" si="17"/>
        <v>209.20263292036833</v>
      </c>
      <c r="BD9" s="31">
        <f t="shared" ca="1" si="18"/>
        <v>208.60989212709399</v>
      </c>
      <c r="BE9" s="31">
        <f t="shared" ca="1" si="18"/>
        <v>208.01883076606725</v>
      </c>
      <c r="BF9" s="31">
        <f t="shared" ca="1" si="18"/>
        <v>207.42944407889672</v>
      </c>
      <c r="BG9" s="31">
        <f t="shared" ca="1" si="18"/>
        <v>206.84172732067316</v>
      </c>
      <c r="BH9" s="31">
        <f t="shared" ca="1" si="18"/>
        <v>206.25567575993128</v>
      </c>
      <c r="BL9" s="31">
        <f t="shared" ca="1" si="18"/>
        <v>377.65677147373964</v>
      </c>
      <c r="BM9" s="31">
        <f t="shared" ca="1" si="18"/>
        <v>250.00164768255604</v>
      </c>
      <c r="BN9" s="31">
        <f t="shared" ca="1" si="18"/>
        <v>249.16830885694753</v>
      </c>
      <c r="BO9" s="31">
        <f t="shared" ca="1" si="18"/>
        <v>248.33774782742432</v>
      </c>
      <c r="BP9" s="31">
        <f t="shared" ca="1" si="18"/>
        <v>247.50995533466627</v>
      </c>
      <c r="BQ9" s="31">
        <f t="shared" ca="1" si="18"/>
        <v>246.68492215021737</v>
      </c>
      <c r="BR9" s="31">
        <f t="shared" ca="1" si="18"/>
        <v>245.86263907638329</v>
      </c>
      <c r="BS9" s="31">
        <f t="shared" ca="1" si="18"/>
        <v>245.04309694612868</v>
      </c>
      <c r="BT9" s="31">
        <f t="shared" ca="1" si="19"/>
        <v>244.22628662297492</v>
      </c>
      <c r="BU9" s="31">
        <f t="shared" ca="1" si="19"/>
        <v>243.41219900089831</v>
      </c>
      <c r="BV9" s="31">
        <f t="shared" ca="1" si="19"/>
        <v>242.60082500422865</v>
      </c>
      <c r="BW9" s="31">
        <f t="shared" ca="1" si="19"/>
        <v>241.79215558754794</v>
      </c>
    </row>
    <row r="10" spans="1:77">
      <c r="A10" s="17">
        <v>3</v>
      </c>
      <c r="B10" s="17">
        <v>0.44</v>
      </c>
      <c r="C10" s="17">
        <f t="shared" si="20"/>
        <v>7.7287897417881602E-3</v>
      </c>
      <c r="D10" s="31">
        <f t="shared" ca="1" si="21"/>
        <v>81.079100099205291</v>
      </c>
      <c r="E10" s="31">
        <f t="shared" ca="1" si="21"/>
        <v>80.960859744893952</v>
      </c>
      <c r="F10" s="31">
        <f t="shared" ca="1" si="21"/>
        <v>80.842791824432624</v>
      </c>
      <c r="G10" s="31">
        <f t="shared" ca="1" si="21"/>
        <v>80.724896086355329</v>
      </c>
      <c r="H10" s="31">
        <f t="shared" ca="1" si="15"/>
        <v>80.607172279562732</v>
      </c>
      <c r="I10" s="31">
        <f t="shared" ca="1" si="15"/>
        <v>80.489620153321709</v>
      </c>
      <c r="J10" s="31">
        <f t="shared" ca="1" si="15"/>
        <v>80.372239457264783</v>
      </c>
      <c r="K10" s="31">
        <f t="shared" ca="1" si="15"/>
        <v>80.255029941389608</v>
      </c>
      <c r="L10" s="31">
        <f t="shared" ca="1" si="15"/>
        <v>80.137991356058421</v>
      </c>
      <c r="M10" s="31">
        <f t="shared" ca="1" si="15"/>
        <v>80.021123451997497</v>
      </c>
      <c r="N10" s="31">
        <f t="shared" ca="1" si="15"/>
        <v>79.904425980296665</v>
      </c>
      <c r="O10" s="31">
        <f t="shared" ca="1" si="15"/>
        <v>79.787898692408717</v>
      </c>
      <c r="S10" s="31">
        <f t="shared" ca="1" si="15"/>
        <v>150.40111487014218</v>
      </c>
      <c r="T10" s="31">
        <f t="shared" ca="1" si="15"/>
        <v>150.08777921416271</v>
      </c>
      <c r="U10" s="31">
        <f t="shared" ca="1" si="15"/>
        <v>149.77509634079985</v>
      </c>
      <c r="V10" s="31">
        <f t="shared" ca="1" si="15"/>
        <v>149.46306489008987</v>
      </c>
      <c r="W10" s="31">
        <f t="shared" ca="1" si="15"/>
        <v>149.15168350490217</v>
      </c>
      <c r="X10" s="31">
        <f t="shared" ca="1" si="16"/>
        <v>148.84095083093362</v>
      </c>
      <c r="Y10" s="31">
        <f t="shared" ca="1" si="16"/>
        <v>148.53086551670251</v>
      </c>
      <c r="Z10" s="31">
        <f t="shared" ca="1" si="16"/>
        <v>148.22142621354271</v>
      </c>
      <c r="AA10" s="31">
        <f t="shared" ca="1" si="16"/>
        <v>147.9126315755978</v>
      </c>
      <c r="AB10" s="31">
        <f t="shared" ca="1" si="16"/>
        <v>147.60448025981535</v>
      </c>
      <c r="AC10" s="31">
        <f t="shared" ca="1" si="16"/>
        <v>147.29697092594074</v>
      </c>
      <c r="AD10" s="31">
        <f t="shared" ca="1" si="16"/>
        <v>146.99010223651169</v>
      </c>
      <c r="AH10" s="31">
        <f t="shared" ca="1" si="16"/>
        <v>175.12399966917954</v>
      </c>
      <c r="AI10" s="31">
        <f t="shared" ca="1" si="16"/>
        <v>174.71537700328477</v>
      </c>
      <c r="AJ10" s="31">
        <f t="shared" ca="1" si="16"/>
        <v>174.30770779027711</v>
      </c>
      <c r="AK10" s="31">
        <f t="shared" ca="1" si="16"/>
        <v>173.90098980543314</v>
      </c>
      <c r="AL10" s="31">
        <f t="shared" ca="1" si="16"/>
        <v>173.49522082922041</v>
      </c>
      <c r="AM10" s="31">
        <f t="shared" ca="1" si="16"/>
        <v>173.09039864728558</v>
      </c>
      <c r="AN10" s="31">
        <f t="shared" ca="1" si="17"/>
        <v>172.68652105044194</v>
      </c>
      <c r="AO10" s="31">
        <f t="shared" ca="1" si="17"/>
        <v>172.28358583465754</v>
      </c>
      <c r="AP10" s="31">
        <f t="shared" ca="1" si="17"/>
        <v>171.88159080104336</v>
      </c>
      <c r="AQ10" s="31">
        <f t="shared" ca="1" si="17"/>
        <v>171.48053375584095</v>
      </c>
      <c r="AR10" s="31">
        <f t="shared" ca="1" si="17"/>
        <v>171.0804125104107</v>
      </c>
      <c r="AS10" s="31">
        <f t="shared" ca="1" si="17"/>
        <v>170.68122488121975</v>
      </c>
      <c r="AW10" s="31">
        <f t="shared" si="17"/>
        <v>618.30317934305276</v>
      </c>
      <c r="AX10" s="31">
        <f t="shared" ca="1" si="17"/>
        <v>217.12638646419481</v>
      </c>
      <c r="AY10" s="31">
        <f t="shared" ca="1" si="17"/>
        <v>216.51119503587961</v>
      </c>
      <c r="AZ10" s="31">
        <f t="shared" ca="1" si="17"/>
        <v>215.89774664994462</v>
      </c>
      <c r="BA10" s="31">
        <f t="shared" ca="1" si="17"/>
        <v>215.28603636776978</v>
      </c>
      <c r="BB10" s="31">
        <f t="shared" ca="1" si="17"/>
        <v>214.67605926472774</v>
      </c>
      <c r="BC10" s="31">
        <f t="shared" ca="1" si="17"/>
        <v>214.06781043014436</v>
      </c>
      <c r="BD10" s="31">
        <f t="shared" ca="1" si="18"/>
        <v>213.46128496725896</v>
      </c>
      <c r="BE10" s="31">
        <f t="shared" ca="1" si="18"/>
        <v>212.85647799318511</v>
      </c>
      <c r="BF10" s="31">
        <f t="shared" ca="1" si="18"/>
        <v>212.25338463887107</v>
      </c>
      <c r="BG10" s="31">
        <f t="shared" ca="1" si="18"/>
        <v>211.65200004906094</v>
      </c>
      <c r="BH10" s="31">
        <f t="shared" ca="1" si="18"/>
        <v>211.05231938225526</v>
      </c>
      <c r="BL10" s="31">
        <f t="shared" ca="1" si="18"/>
        <v>386.43948708940803</v>
      </c>
      <c r="BM10" s="31">
        <f t="shared" ca="1" si="18"/>
        <v>255.81563948912714</v>
      </c>
      <c r="BN10" s="31">
        <f t="shared" ca="1" si="18"/>
        <v>254.96292069083003</v>
      </c>
      <c r="BO10" s="31">
        <f t="shared" ca="1" si="18"/>
        <v>254.11304428852722</v>
      </c>
      <c r="BP10" s="31">
        <f t="shared" ca="1" si="18"/>
        <v>253.26600080756552</v>
      </c>
      <c r="BQ10" s="31">
        <f t="shared" ca="1" si="18"/>
        <v>252.42178080487361</v>
      </c>
      <c r="BR10" s="31">
        <f t="shared" ca="1" si="18"/>
        <v>251.58037486885735</v>
      </c>
      <c r="BS10" s="31">
        <f t="shared" ca="1" si="18"/>
        <v>250.74177361929446</v>
      </c>
      <c r="BT10" s="31">
        <f t="shared" ca="1" si="19"/>
        <v>249.90596770723016</v>
      </c>
      <c r="BU10" s="31">
        <f t="shared" ca="1" si="19"/>
        <v>249.07294781487272</v>
      </c>
      <c r="BV10" s="31">
        <f t="shared" ca="1" si="19"/>
        <v>248.2427046554898</v>
      </c>
      <c r="BW10" s="31">
        <f t="shared" ca="1" si="19"/>
        <v>247.41522897330486</v>
      </c>
    </row>
    <row r="11" spans="1:77">
      <c r="A11" s="17">
        <v>4</v>
      </c>
      <c r="B11" s="17">
        <v>1.0900000000000001</v>
      </c>
      <c r="C11" s="17">
        <f t="shared" si="20"/>
        <v>1.9146320042157033E-2</v>
      </c>
      <c r="D11" s="31">
        <f t="shared" ca="1" si="21"/>
        <v>200.85504342757673</v>
      </c>
      <c r="E11" s="31">
        <f t="shared" ca="1" si="21"/>
        <v>200.56212982257819</v>
      </c>
      <c r="F11" s="31">
        <f t="shared" ca="1" si="21"/>
        <v>200.26964338325354</v>
      </c>
      <c r="G11" s="31">
        <f t="shared" ca="1" si="21"/>
        <v>199.97758348665297</v>
      </c>
      <c r="H11" s="31">
        <f t="shared" ca="1" si="15"/>
        <v>199.68594951073496</v>
      </c>
      <c r="I11" s="31">
        <f t="shared" ca="1" si="15"/>
        <v>199.39474083436514</v>
      </c>
      <c r="J11" s="31">
        <f t="shared" ca="1" si="15"/>
        <v>199.10395683731502</v>
      </c>
      <c r="K11" s="31">
        <f t="shared" ca="1" si="15"/>
        <v>198.81359690026062</v>
      </c>
      <c r="L11" s="31">
        <f t="shared" ca="1" si="15"/>
        <v>198.52366040478108</v>
      </c>
      <c r="M11" s="31">
        <f t="shared" ca="1" si="15"/>
        <v>198.23414673335742</v>
      </c>
      <c r="N11" s="31">
        <f t="shared" ca="1" si="15"/>
        <v>197.94505526937127</v>
      </c>
      <c r="O11" s="31">
        <f t="shared" ca="1" si="15"/>
        <v>197.65638539710343</v>
      </c>
      <c r="S11" s="31">
        <f t="shared" ca="1" si="15"/>
        <v>372.58458001921582</v>
      </c>
      <c r="T11" s="31">
        <f t="shared" ca="1" si="15"/>
        <v>371.80836214417582</v>
      </c>
      <c r="U11" s="31">
        <f t="shared" ca="1" si="15"/>
        <v>371.03376138970873</v>
      </c>
      <c r="V11" s="31">
        <f t="shared" ca="1" si="15"/>
        <v>370.26077438681352</v>
      </c>
      <c r="W11" s="31">
        <f t="shared" ca="1" si="15"/>
        <v>369.48939777350762</v>
      </c>
      <c r="X11" s="31">
        <f t="shared" ca="1" si="16"/>
        <v>368.7196281948128</v>
      </c>
      <c r="Y11" s="31">
        <f t="shared" ca="1" si="16"/>
        <v>367.95146230274025</v>
      </c>
      <c r="Z11" s="31">
        <f t="shared" ca="1" si="16"/>
        <v>367.18489675627632</v>
      </c>
      <c r="AA11" s="31">
        <f t="shared" ca="1" si="16"/>
        <v>366.41992822136729</v>
      </c>
      <c r="AB11" s="31">
        <f t="shared" ca="1" si="16"/>
        <v>365.65655337090618</v>
      </c>
      <c r="AC11" s="31">
        <f t="shared" ca="1" si="16"/>
        <v>364.89476888471677</v>
      </c>
      <c r="AD11" s="31">
        <f t="shared" ca="1" si="16"/>
        <v>364.13457144954032</v>
      </c>
      <c r="AH11" s="31">
        <f t="shared" ca="1" si="16"/>
        <v>433.82990827137655</v>
      </c>
      <c r="AI11" s="31">
        <f t="shared" ca="1" si="16"/>
        <v>432.81763848540999</v>
      </c>
      <c r="AJ11" s="31">
        <f t="shared" ca="1" si="16"/>
        <v>431.80773066227738</v>
      </c>
      <c r="AK11" s="31">
        <f t="shared" ca="1" si="16"/>
        <v>430.8001792907321</v>
      </c>
      <c r="AL11" s="31">
        <f t="shared" ca="1" si="16"/>
        <v>429.79497887238693</v>
      </c>
      <c r="AM11" s="31">
        <f t="shared" ca="1" si="16"/>
        <v>428.79212392168472</v>
      </c>
      <c r="AN11" s="31">
        <f t="shared" ca="1" si="17"/>
        <v>427.79160896586751</v>
      </c>
      <c r="AO11" s="31">
        <f t="shared" ca="1" si="17"/>
        <v>426.79342854494706</v>
      </c>
      <c r="AP11" s="31">
        <f t="shared" ca="1" si="17"/>
        <v>425.79757721167556</v>
      </c>
      <c r="AQ11" s="31">
        <f t="shared" ca="1" si="17"/>
        <v>424.80404953151509</v>
      </c>
      <c r="AR11" s="31">
        <f t="shared" ca="1" si="17"/>
        <v>423.81284008260826</v>
      </c>
      <c r="AS11" s="31">
        <f t="shared" ca="1" si="17"/>
        <v>422.82394345574886</v>
      </c>
      <c r="AW11" s="31">
        <f t="shared" si="17"/>
        <v>1531.7056033725626</v>
      </c>
      <c r="AX11" s="31">
        <f t="shared" ca="1" si="17"/>
        <v>537.88127555902804</v>
      </c>
      <c r="AY11" s="31">
        <f t="shared" ca="1" si="17"/>
        <v>536.35727861161081</v>
      </c>
      <c r="AZ11" s="31">
        <f t="shared" ca="1" si="17"/>
        <v>534.83759965554464</v>
      </c>
      <c r="BA11" s="31">
        <f t="shared" ca="1" si="17"/>
        <v>533.32222645652064</v>
      </c>
      <c r="BB11" s="31">
        <f t="shared" ca="1" si="17"/>
        <v>531.81114681489373</v>
      </c>
      <c r="BC11" s="31">
        <f t="shared" ca="1" si="17"/>
        <v>530.30434856558486</v>
      </c>
      <c r="BD11" s="31">
        <f t="shared" ca="1" si="18"/>
        <v>528.80181957798243</v>
      </c>
      <c r="BE11" s="31">
        <f t="shared" ca="1" si="18"/>
        <v>527.30354775584487</v>
      </c>
      <c r="BF11" s="31">
        <f t="shared" ca="1" si="18"/>
        <v>525.80952103720335</v>
      </c>
      <c r="BG11" s="31">
        <f t="shared" ca="1" si="18"/>
        <v>524.31972739426453</v>
      </c>
      <c r="BH11" s="31">
        <f t="shared" ca="1" si="18"/>
        <v>522.83415483331419</v>
      </c>
      <c r="BL11" s="31">
        <f t="shared" ca="1" si="18"/>
        <v>957.31600210785166</v>
      </c>
      <c r="BM11" s="31">
        <f t="shared" ca="1" si="18"/>
        <v>633.72510691624677</v>
      </c>
      <c r="BN11" s="31">
        <f t="shared" ca="1" si="18"/>
        <v>631.61268989319262</v>
      </c>
      <c r="BO11" s="31">
        <f t="shared" ca="1" si="18"/>
        <v>629.50731426021514</v>
      </c>
      <c r="BP11" s="31">
        <f t="shared" ca="1" si="18"/>
        <v>627.40895654601456</v>
      </c>
      <c r="BQ11" s="31">
        <f t="shared" ca="1" si="18"/>
        <v>625.31759335752781</v>
      </c>
      <c r="BR11" s="31">
        <f t="shared" ca="1" si="18"/>
        <v>623.23320137966937</v>
      </c>
      <c r="BS11" s="31">
        <f t="shared" ca="1" si="18"/>
        <v>621.15575737507038</v>
      </c>
      <c r="BT11" s="31">
        <f t="shared" ca="1" si="19"/>
        <v>619.08523818382014</v>
      </c>
      <c r="BU11" s="31">
        <f t="shared" ca="1" si="19"/>
        <v>617.02162072320743</v>
      </c>
      <c r="BV11" s="31">
        <f t="shared" ca="1" si="19"/>
        <v>614.9648819874634</v>
      </c>
      <c r="BW11" s="31">
        <f t="shared" ca="1" si="19"/>
        <v>612.91499904750526</v>
      </c>
    </row>
    <row r="12" spans="1:77">
      <c r="A12" s="17">
        <v>5</v>
      </c>
      <c r="B12" s="17">
        <v>0.2</v>
      </c>
      <c r="C12" s="17">
        <f t="shared" si="20"/>
        <v>3.5130862462673458E-3</v>
      </c>
      <c r="D12" s="31">
        <f t="shared" ca="1" si="21"/>
        <v>36.85413640872968</v>
      </c>
      <c r="E12" s="31">
        <f t="shared" ca="1" si="21"/>
        <v>36.800390793133616</v>
      </c>
      <c r="F12" s="31">
        <f t="shared" ca="1" si="21"/>
        <v>36.746723556560291</v>
      </c>
      <c r="G12" s="31">
        <f t="shared" ca="1" si="21"/>
        <v>36.693134584706975</v>
      </c>
      <c r="H12" s="31">
        <f t="shared" ca="1" si="15"/>
        <v>36.639623763437612</v>
      </c>
      <c r="I12" s="31">
        <f t="shared" ca="1" si="15"/>
        <v>36.586190978782597</v>
      </c>
      <c r="J12" s="31">
        <f t="shared" ca="1" si="15"/>
        <v>36.53283611693854</v>
      </c>
      <c r="K12" s="31">
        <f t="shared" ca="1" si="15"/>
        <v>36.479559064268003</v>
      </c>
      <c r="L12" s="31">
        <f t="shared" ca="1" si="15"/>
        <v>36.426359707299284</v>
      </c>
      <c r="M12" s="31">
        <f t="shared" ca="1" si="15"/>
        <v>36.373237932726134</v>
      </c>
      <c r="N12" s="31">
        <f t="shared" ca="1" si="15"/>
        <v>36.320193627407576</v>
      </c>
      <c r="O12" s="31">
        <f t="shared" ca="1" si="15"/>
        <v>36.267226678367606</v>
      </c>
      <c r="S12" s="31">
        <f t="shared" ca="1" si="15"/>
        <v>68.364143122791901</v>
      </c>
      <c r="T12" s="31">
        <f t="shared" ca="1" si="15"/>
        <v>68.221717824619418</v>
      </c>
      <c r="U12" s="31">
        <f t="shared" ca="1" si="15"/>
        <v>68.079589245818127</v>
      </c>
      <c r="V12" s="31">
        <f t="shared" ca="1" si="15"/>
        <v>67.93775676822267</v>
      </c>
      <c r="W12" s="31">
        <f t="shared" ca="1" si="15"/>
        <v>67.796219774955532</v>
      </c>
      <c r="X12" s="31">
        <f t="shared" ca="1" si="16"/>
        <v>67.654977650424371</v>
      </c>
      <c r="Y12" s="31">
        <f t="shared" ca="1" si="16"/>
        <v>67.514029780319319</v>
      </c>
      <c r="Z12" s="31">
        <f t="shared" ca="1" si="16"/>
        <v>67.373375551610337</v>
      </c>
      <c r="AA12" s="31">
        <f t="shared" ca="1" si="16"/>
        <v>67.233014352544458</v>
      </c>
      <c r="AB12" s="31">
        <f t="shared" ca="1" si="16"/>
        <v>67.092945572643345</v>
      </c>
      <c r="AC12" s="31">
        <f t="shared" ca="1" si="16"/>
        <v>66.95316860270033</v>
      </c>
      <c r="AD12" s="31">
        <f t="shared" ca="1" si="16"/>
        <v>66.813682834778049</v>
      </c>
      <c r="AH12" s="31">
        <f t="shared" ca="1" si="16"/>
        <v>79.601818031445248</v>
      </c>
      <c r="AI12" s="31">
        <f t="shared" ca="1" si="16"/>
        <v>79.416080456038543</v>
      </c>
      <c r="AJ12" s="31">
        <f t="shared" ca="1" si="16"/>
        <v>79.230776268307778</v>
      </c>
      <c r="AK12" s="31">
        <f t="shared" ca="1" si="16"/>
        <v>79.04590445701507</v>
      </c>
      <c r="AL12" s="31">
        <f t="shared" ca="1" si="16"/>
        <v>78.861464013282017</v>
      </c>
      <c r="AM12" s="31">
        <f t="shared" ca="1" si="16"/>
        <v>78.677453930584363</v>
      </c>
      <c r="AN12" s="31">
        <f t="shared" ca="1" si="17"/>
        <v>78.493873204746336</v>
      </c>
      <c r="AO12" s="31">
        <f t="shared" ca="1" si="17"/>
        <v>78.31072083393525</v>
      </c>
      <c r="AP12" s="31">
        <f t="shared" ca="1" si="17"/>
        <v>78.127995818656075</v>
      </c>
      <c r="AQ12" s="31">
        <f t="shared" ca="1" si="17"/>
        <v>77.945697161745898</v>
      </c>
      <c r="AR12" s="31">
        <f t="shared" ca="1" si="17"/>
        <v>77.763823868368505</v>
      </c>
      <c r="AS12" s="31">
        <f t="shared" ca="1" si="17"/>
        <v>77.582374946008983</v>
      </c>
      <c r="AW12" s="31">
        <f t="shared" si="17"/>
        <v>281.04689970138764</v>
      </c>
      <c r="AX12" s="31">
        <f t="shared" ca="1" si="17"/>
        <v>98.693812029179469</v>
      </c>
      <c r="AY12" s="31">
        <f t="shared" ca="1" si="17"/>
        <v>98.414179561763476</v>
      </c>
      <c r="AZ12" s="31">
        <f t="shared" ca="1" si="17"/>
        <v>98.135339386338472</v>
      </c>
      <c r="BA12" s="31">
        <f t="shared" ca="1" si="17"/>
        <v>97.857289258077188</v>
      </c>
      <c r="BB12" s="31">
        <f t="shared" ca="1" si="17"/>
        <v>97.580026938512617</v>
      </c>
      <c r="BC12" s="31">
        <f t="shared" ca="1" si="17"/>
        <v>97.303550195520174</v>
      </c>
      <c r="BD12" s="31">
        <f t="shared" ca="1" si="18"/>
        <v>97.027856803299542</v>
      </c>
      <c r="BE12" s="31">
        <f t="shared" ca="1" si="18"/>
        <v>96.752944542356872</v>
      </c>
      <c r="BF12" s="31">
        <f t="shared" ca="1" si="18"/>
        <v>96.478811199486856</v>
      </c>
      <c r="BG12" s="31">
        <f t="shared" ca="1" si="18"/>
        <v>96.205454567754984</v>
      </c>
      <c r="BH12" s="31">
        <f t="shared" ca="1" si="18"/>
        <v>95.932872446479678</v>
      </c>
      <c r="BL12" s="31">
        <f t="shared" ca="1" si="18"/>
        <v>175.65431231336729</v>
      </c>
      <c r="BM12" s="31">
        <f t="shared" ca="1" si="18"/>
        <v>116.27983613142143</v>
      </c>
      <c r="BN12" s="31">
        <f t="shared" ca="1" si="18"/>
        <v>115.89223667765003</v>
      </c>
      <c r="BO12" s="31">
        <f t="shared" ca="1" si="18"/>
        <v>115.50592922205783</v>
      </c>
      <c r="BP12" s="31">
        <f t="shared" ca="1" si="18"/>
        <v>115.12090945798434</v>
      </c>
      <c r="BQ12" s="31">
        <f t="shared" ca="1" si="18"/>
        <v>114.73717309312438</v>
      </c>
      <c r="BR12" s="31">
        <f t="shared" ca="1" si="18"/>
        <v>114.35471584948063</v>
      </c>
      <c r="BS12" s="31">
        <f t="shared" ca="1" si="18"/>
        <v>113.97353346331568</v>
      </c>
      <c r="BT12" s="31">
        <f t="shared" ca="1" si="19"/>
        <v>113.59362168510464</v>
      </c>
      <c r="BU12" s="31">
        <f t="shared" ca="1" si="19"/>
        <v>113.2149762794876</v>
      </c>
      <c r="BV12" s="31">
        <f t="shared" ca="1" si="19"/>
        <v>112.83759302522265</v>
      </c>
      <c r="BW12" s="31">
        <f t="shared" ca="1" si="19"/>
        <v>112.46146771513858</v>
      </c>
    </row>
    <row r="13" spans="1:77">
      <c r="A13" s="17">
        <v>6</v>
      </c>
      <c r="B13" s="17">
        <v>0.3</v>
      </c>
      <c r="C13" s="17">
        <f t="shared" si="20"/>
        <v>5.2696293694010181E-3</v>
      </c>
      <c r="D13" s="31">
        <f t="shared" ca="1" si="21"/>
        <v>55.281204613094509</v>
      </c>
      <c r="E13" s="31">
        <f t="shared" ca="1" si="21"/>
        <v>55.200586189700417</v>
      </c>
      <c r="F13" s="31">
        <f t="shared" ca="1" si="21"/>
        <v>55.120085334840425</v>
      </c>
      <c r="G13" s="31">
        <f t="shared" ca="1" si="21"/>
        <v>55.039701877060452</v>
      </c>
      <c r="H13" s="31">
        <f t="shared" ca="1" si="15"/>
        <v>54.959435645156411</v>
      </c>
      <c r="I13" s="31">
        <f t="shared" ca="1" si="15"/>
        <v>54.879286468173888</v>
      </c>
      <c r="J13" s="31">
        <f t="shared" ca="1" si="15"/>
        <v>54.799254175407803</v>
      </c>
      <c r="K13" s="31">
        <f t="shared" ca="1" si="15"/>
        <v>54.719338596402004</v>
      </c>
      <c r="L13" s="31">
        <f t="shared" ca="1" si="15"/>
        <v>54.639539560948926</v>
      </c>
      <c r="M13" s="31">
        <f t="shared" ca="1" si="15"/>
        <v>54.559856899089198</v>
      </c>
      <c r="N13" s="31">
        <f t="shared" ca="1" si="15"/>
        <v>54.480290441111357</v>
      </c>
      <c r="O13" s="31">
        <f t="shared" ca="1" si="15"/>
        <v>54.400840017551403</v>
      </c>
      <c r="S13" s="31">
        <f t="shared" ca="1" si="15"/>
        <v>102.54621468418783</v>
      </c>
      <c r="T13" s="31">
        <f t="shared" ca="1" si="15"/>
        <v>102.33257673692911</v>
      </c>
      <c r="U13" s="31">
        <f t="shared" ca="1" si="15"/>
        <v>102.11938386872717</v>
      </c>
      <c r="V13" s="31">
        <f t="shared" ca="1" si="15"/>
        <v>101.90663515233399</v>
      </c>
      <c r="W13" s="31">
        <f t="shared" ca="1" si="15"/>
        <v>101.69432966243329</v>
      </c>
      <c r="X13" s="31">
        <f t="shared" ca="1" si="16"/>
        <v>101.48246647563656</v>
      </c>
      <c r="Y13" s="31">
        <f t="shared" ca="1" si="16"/>
        <v>101.27104467047897</v>
      </c>
      <c r="Z13" s="31">
        <f t="shared" ca="1" si="16"/>
        <v>101.06006332741549</v>
      </c>
      <c r="AA13" s="31">
        <f t="shared" ca="1" si="16"/>
        <v>100.84952152881668</v>
      </c>
      <c r="AB13" s="31">
        <f t="shared" ca="1" si="16"/>
        <v>100.639418358965</v>
      </c>
      <c r="AC13" s="31">
        <f t="shared" ca="1" si="16"/>
        <v>100.42975290405049</v>
      </c>
      <c r="AD13" s="31">
        <f t="shared" ca="1" si="16"/>
        <v>100.22052425216705</v>
      </c>
      <c r="AH13" s="31">
        <f t="shared" ca="1" si="16"/>
        <v>119.40272704716786</v>
      </c>
      <c r="AI13" s="31">
        <f t="shared" ca="1" si="16"/>
        <v>119.1241206840578</v>
      </c>
      <c r="AJ13" s="31">
        <f t="shared" ca="1" si="16"/>
        <v>118.84616440246165</v>
      </c>
      <c r="AK13" s="31">
        <f t="shared" ca="1" si="16"/>
        <v>118.5688566855226</v>
      </c>
      <c r="AL13" s="31">
        <f t="shared" ca="1" si="16"/>
        <v>118.29219601992301</v>
      </c>
      <c r="AM13" s="31">
        <f t="shared" ca="1" si="16"/>
        <v>118.01618089587653</v>
      </c>
      <c r="AN13" s="31">
        <f t="shared" ca="1" si="17"/>
        <v>117.74080980711949</v>
      </c>
      <c r="AO13" s="31">
        <f t="shared" ca="1" si="17"/>
        <v>117.46608125090286</v>
      </c>
      <c r="AP13" s="31">
        <f t="shared" ca="1" si="17"/>
        <v>117.1919937279841</v>
      </c>
      <c r="AQ13" s="31">
        <f t="shared" ca="1" si="17"/>
        <v>116.91854574261883</v>
      </c>
      <c r="AR13" s="31">
        <f t="shared" ca="1" si="17"/>
        <v>116.64573580255274</v>
      </c>
      <c r="AS13" s="31">
        <f t="shared" ca="1" si="17"/>
        <v>116.37356241901345</v>
      </c>
      <c r="AW13" s="31">
        <f t="shared" si="17"/>
        <v>421.57034955208144</v>
      </c>
      <c r="AX13" s="31">
        <f t="shared" ca="1" si="17"/>
        <v>148.04071804376917</v>
      </c>
      <c r="AY13" s="31">
        <f t="shared" ca="1" si="17"/>
        <v>147.62126934264518</v>
      </c>
      <c r="AZ13" s="31">
        <f t="shared" ca="1" si="17"/>
        <v>147.20300907950769</v>
      </c>
      <c r="BA13" s="31">
        <f t="shared" ca="1" si="17"/>
        <v>146.78593388711576</v>
      </c>
      <c r="BB13" s="31">
        <f t="shared" ca="1" si="17"/>
        <v>146.3700404077689</v>
      </c>
      <c r="BC13" s="31">
        <f t="shared" ca="1" si="17"/>
        <v>145.95532529328025</v>
      </c>
      <c r="BD13" s="31">
        <f t="shared" ca="1" si="18"/>
        <v>145.54178520494929</v>
      </c>
      <c r="BE13" s="31">
        <f t="shared" ca="1" si="18"/>
        <v>145.1294168135353</v>
      </c>
      <c r="BF13" s="31">
        <f t="shared" ca="1" si="18"/>
        <v>144.71821679923028</v>
      </c>
      <c r="BG13" s="31">
        <f t="shared" ca="1" si="18"/>
        <v>144.30818185163244</v>
      </c>
      <c r="BH13" s="31">
        <f t="shared" ca="1" si="18"/>
        <v>143.89930866971949</v>
      </c>
      <c r="BL13" s="31">
        <f t="shared" ca="1" si="18"/>
        <v>263.48146847005091</v>
      </c>
      <c r="BM13" s="31">
        <f t="shared" ca="1" si="18"/>
        <v>174.41975419713214</v>
      </c>
      <c r="BN13" s="31">
        <f t="shared" ca="1" si="18"/>
        <v>173.83835501647502</v>
      </c>
      <c r="BO13" s="31">
        <f t="shared" ca="1" si="18"/>
        <v>173.25889383308674</v>
      </c>
      <c r="BP13" s="31">
        <f t="shared" ca="1" si="18"/>
        <v>172.68136418697648</v>
      </c>
      <c r="BQ13" s="31">
        <f t="shared" ca="1" si="18"/>
        <v>172.10575963968654</v>
      </c>
      <c r="BR13" s="31">
        <f t="shared" ca="1" si="18"/>
        <v>171.53207377422092</v>
      </c>
      <c r="BS13" s="31">
        <f t="shared" ca="1" si="18"/>
        <v>170.96030019497348</v>
      </c>
      <c r="BT13" s="31">
        <f t="shared" ca="1" si="19"/>
        <v>170.39043252765691</v>
      </c>
      <c r="BU13" s="31">
        <f t="shared" ca="1" si="19"/>
        <v>169.82246441923138</v>
      </c>
      <c r="BV13" s="31">
        <f t="shared" ca="1" si="19"/>
        <v>169.25638953783397</v>
      </c>
      <c r="BW13" s="31">
        <f t="shared" ca="1" si="19"/>
        <v>168.69220157270786</v>
      </c>
    </row>
    <row r="14" spans="1:77">
      <c r="A14" s="17">
        <v>7</v>
      </c>
      <c r="B14" s="17">
        <v>0.39</v>
      </c>
      <c r="C14" s="17">
        <f t="shared" si="20"/>
        <v>6.8505181802213239E-3</v>
      </c>
      <c r="D14" s="31">
        <f t="shared" ca="1" si="21"/>
        <v>71.86556599702287</v>
      </c>
      <c r="E14" s="31">
        <f t="shared" ca="1" si="21"/>
        <v>71.760762046610552</v>
      </c>
      <c r="F14" s="31">
        <f t="shared" ca="1" si="21"/>
        <v>71.65611093529256</v>
      </c>
      <c r="G14" s="31">
        <f t="shared" ca="1" si="21"/>
        <v>71.551612440178587</v>
      </c>
      <c r="H14" s="31">
        <f t="shared" ca="1" si="15"/>
        <v>71.447266338703329</v>
      </c>
      <c r="I14" s="31">
        <f t="shared" ca="1" si="15"/>
        <v>71.343072408626057</v>
      </c>
      <c r="J14" s="31">
        <f t="shared" ca="1" si="15"/>
        <v>71.239030428030148</v>
      </c>
      <c r="K14" s="31">
        <f t="shared" ca="1" si="15"/>
        <v>71.135140175322604</v>
      </c>
      <c r="L14" s="31">
        <f t="shared" ca="1" si="15"/>
        <v>71.031401429233597</v>
      </c>
      <c r="M14" s="31">
        <f t="shared" ca="1" si="15"/>
        <v>70.927813968815968</v>
      </c>
      <c r="N14" s="31">
        <f t="shared" ca="1" si="15"/>
        <v>70.824377573444764</v>
      </c>
      <c r="O14" s="31">
        <f t="shared" ca="1" si="15"/>
        <v>70.721092022816819</v>
      </c>
      <c r="S14" s="31">
        <f t="shared" ca="1" si="15"/>
        <v>133.3100790894442</v>
      </c>
      <c r="T14" s="31">
        <f t="shared" ca="1" si="15"/>
        <v>133.03234975800785</v>
      </c>
      <c r="U14" s="31">
        <f t="shared" ca="1" si="15"/>
        <v>132.75519902934533</v>
      </c>
      <c r="V14" s="31">
        <f t="shared" ca="1" si="15"/>
        <v>132.47862569803419</v>
      </c>
      <c r="W14" s="31">
        <f t="shared" ca="1" si="15"/>
        <v>132.20262856116329</v>
      </c>
      <c r="X14" s="31">
        <f t="shared" ca="1" si="16"/>
        <v>131.92720641832753</v>
      </c>
      <c r="Y14" s="31">
        <f t="shared" ca="1" si="16"/>
        <v>131.65235807162267</v>
      </c>
      <c r="Z14" s="31">
        <f t="shared" ca="1" si="16"/>
        <v>131.37808232564015</v>
      </c>
      <c r="AA14" s="31">
        <f t="shared" ca="1" si="16"/>
        <v>131.1043779874617</v>
      </c>
      <c r="AB14" s="31">
        <f t="shared" ca="1" si="16"/>
        <v>130.83124386665452</v>
      </c>
      <c r="AC14" s="31">
        <f t="shared" ca="1" si="16"/>
        <v>130.55867877526563</v>
      </c>
      <c r="AD14" s="31">
        <f t="shared" ca="1" si="16"/>
        <v>130.28668152781719</v>
      </c>
      <c r="AH14" s="31">
        <f t="shared" ca="1" si="16"/>
        <v>155.22354516131821</v>
      </c>
      <c r="AI14" s="31">
        <f t="shared" ca="1" si="16"/>
        <v>154.86135688927516</v>
      </c>
      <c r="AJ14" s="31">
        <f t="shared" ca="1" si="16"/>
        <v>154.50001372320017</v>
      </c>
      <c r="AK14" s="31">
        <f t="shared" ca="1" si="16"/>
        <v>154.13951369117939</v>
      </c>
      <c r="AL14" s="31">
        <f t="shared" ca="1" si="16"/>
        <v>153.77985482589992</v>
      </c>
      <c r="AM14" s="31">
        <f t="shared" ca="1" si="16"/>
        <v>153.42103516463951</v>
      </c>
      <c r="AN14" s="31">
        <f t="shared" ca="1" si="17"/>
        <v>153.06305274925535</v>
      </c>
      <c r="AO14" s="31">
        <f t="shared" ca="1" si="17"/>
        <v>152.70590562617375</v>
      </c>
      <c r="AP14" s="31">
        <f t="shared" ca="1" si="17"/>
        <v>152.34959184637935</v>
      </c>
      <c r="AQ14" s="31">
        <f t="shared" ca="1" si="17"/>
        <v>151.99410946540448</v>
      </c>
      <c r="AR14" s="31">
        <f t="shared" ca="1" si="17"/>
        <v>151.63945654331857</v>
      </c>
      <c r="AS14" s="31">
        <f t="shared" ca="1" si="17"/>
        <v>151.28563114471748</v>
      </c>
      <c r="AW14" s="31">
        <f t="shared" si="17"/>
        <v>548.04145441770595</v>
      </c>
      <c r="AX14" s="31">
        <f t="shared" ca="1" si="17"/>
        <v>192.45293345689993</v>
      </c>
      <c r="AY14" s="31">
        <f t="shared" ca="1" si="17"/>
        <v>191.90765014543877</v>
      </c>
      <c r="AZ14" s="31">
        <f t="shared" ca="1" si="17"/>
        <v>191.36391180336</v>
      </c>
      <c r="BA14" s="31">
        <f t="shared" ca="1" si="17"/>
        <v>190.8217140532505</v>
      </c>
      <c r="BB14" s="31">
        <f t="shared" ca="1" si="17"/>
        <v>190.2810525300996</v>
      </c>
      <c r="BC14" s="31">
        <f t="shared" ca="1" si="17"/>
        <v>189.74192288126432</v>
      </c>
      <c r="BD14" s="31">
        <f t="shared" ca="1" si="18"/>
        <v>189.20432076643408</v>
      </c>
      <c r="BE14" s="31">
        <f t="shared" ca="1" si="18"/>
        <v>188.66824185759589</v>
      </c>
      <c r="BF14" s="31">
        <f t="shared" ca="1" si="18"/>
        <v>188.13368183899937</v>
      </c>
      <c r="BG14" s="31">
        <f t="shared" ca="1" si="18"/>
        <v>187.60063640712218</v>
      </c>
      <c r="BH14" s="31">
        <f t="shared" ca="1" si="18"/>
        <v>187.06910127063537</v>
      </c>
      <c r="BL14" s="31">
        <f t="shared" ca="1" si="18"/>
        <v>342.52590901106618</v>
      </c>
      <c r="BM14" s="31">
        <f t="shared" ca="1" si="18"/>
        <v>226.74568045627177</v>
      </c>
      <c r="BN14" s="31">
        <f t="shared" ca="1" si="18"/>
        <v>225.98986152141754</v>
      </c>
      <c r="BO14" s="31">
        <f t="shared" ca="1" si="18"/>
        <v>225.23656198301276</v>
      </c>
      <c r="BP14" s="31">
        <f t="shared" ca="1" si="18"/>
        <v>224.48577344306943</v>
      </c>
      <c r="BQ14" s="31">
        <f t="shared" ca="1" si="18"/>
        <v>223.73748753159254</v>
      </c>
      <c r="BR14" s="31">
        <f t="shared" ca="1" si="18"/>
        <v>222.99169590648719</v>
      </c>
      <c r="BS14" s="31">
        <f t="shared" ca="1" si="18"/>
        <v>222.24839025346554</v>
      </c>
      <c r="BT14" s="31">
        <f t="shared" ca="1" si="19"/>
        <v>221.50756228595401</v>
      </c>
      <c r="BU14" s="31">
        <f t="shared" ca="1" si="19"/>
        <v>220.76920374500082</v>
      </c>
      <c r="BV14" s="31">
        <f t="shared" ca="1" si="19"/>
        <v>220.03330639918414</v>
      </c>
      <c r="BW14" s="31">
        <f t="shared" ca="1" si="19"/>
        <v>219.29986204452024</v>
      </c>
    </row>
    <row r="15" spans="1:77">
      <c r="A15" s="17">
        <v>8</v>
      </c>
      <c r="B15" s="17">
        <v>0.53</v>
      </c>
      <c r="C15" s="17">
        <f t="shared" si="20"/>
        <v>9.309678552608466E-3</v>
      </c>
      <c r="D15" s="31">
        <f t="shared" ca="1" si="21"/>
        <v>97.663461483133645</v>
      </c>
      <c r="E15" s="31">
        <f t="shared" ca="1" si="21"/>
        <v>97.521035601804073</v>
      </c>
      <c r="F15" s="31">
        <f t="shared" ca="1" si="21"/>
        <v>97.378817424884758</v>
      </c>
      <c r="G15" s="31">
        <f t="shared" ca="1" si="21"/>
        <v>97.236806649473465</v>
      </c>
      <c r="H15" s="31">
        <f t="shared" ca="1" si="15"/>
        <v>97.095002973109658</v>
      </c>
      <c r="I15" s="31">
        <f t="shared" ca="1" si="15"/>
        <v>96.953406093773879</v>
      </c>
      <c r="J15" s="31">
        <f t="shared" ca="1" si="15"/>
        <v>96.81201570988712</v>
      </c>
      <c r="K15" s="31">
        <f t="shared" ca="1" si="15"/>
        <v>96.670831520310216</v>
      </c>
      <c r="L15" s="31">
        <f t="shared" ca="1" si="15"/>
        <v>96.5298532243431</v>
      </c>
      <c r="M15" s="31">
        <f t="shared" ca="1" si="15"/>
        <v>96.389080521724253</v>
      </c>
      <c r="N15" s="31">
        <f t="shared" ca="1" si="15"/>
        <v>96.248513112630064</v>
      </c>
      <c r="O15" s="31">
        <f t="shared" ca="1" si="15"/>
        <v>96.108150697674148</v>
      </c>
      <c r="S15" s="31">
        <f t="shared" ca="1" si="15"/>
        <v>181.16497927539854</v>
      </c>
      <c r="T15" s="31">
        <f t="shared" ca="1" si="15"/>
        <v>180.78755223524146</v>
      </c>
      <c r="U15" s="31">
        <f t="shared" ca="1" si="15"/>
        <v>180.41091150141801</v>
      </c>
      <c r="V15" s="31">
        <f t="shared" ca="1" si="15"/>
        <v>180.03505543579007</v>
      </c>
      <c r="W15" s="31">
        <f t="shared" ca="1" si="15"/>
        <v>179.65998240363217</v>
      </c>
      <c r="X15" s="31">
        <f t="shared" ca="1" si="16"/>
        <v>179.28569077362459</v>
      </c>
      <c r="Y15" s="31">
        <f t="shared" ca="1" si="16"/>
        <v>178.91217891784621</v>
      </c>
      <c r="Z15" s="31">
        <f t="shared" ca="1" si="16"/>
        <v>178.53944521176737</v>
      </c>
      <c r="AA15" s="31">
        <f t="shared" ca="1" si="16"/>
        <v>178.16748803424281</v>
      </c>
      <c r="AB15" s="31">
        <f t="shared" ca="1" si="16"/>
        <v>177.79630576750486</v>
      </c>
      <c r="AC15" s="31">
        <f t="shared" ca="1" si="16"/>
        <v>177.42589679715587</v>
      </c>
      <c r="AD15" s="31">
        <f t="shared" ca="1" si="16"/>
        <v>177.05625951216183</v>
      </c>
      <c r="AH15" s="31">
        <f t="shared" ca="1" si="16"/>
        <v>210.94481778332991</v>
      </c>
      <c r="AI15" s="31">
        <f t="shared" ca="1" si="16"/>
        <v>210.45261320850213</v>
      </c>
      <c r="AJ15" s="31">
        <f t="shared" ca="1" si="16"/>
        <v>209.96155711101562</v>
      </c>
      <c r="AK15" s="31">
        <f t="shared" ca="1" si="16"/>
        <v>209.47164681108993</v>
      </c>
      <c r="AL15" s="31">
        <f t="shared" ca="1" si="16"/>
        <v>208.98287963519732</v>
      </c>
      <c r="AM15" s="31">
        <f t="shared" ca="1" si="16"/>
        <v>208.49525291604857</v>
      </c>
      <c r="AN15" s="31">
        <f t="shared" ca="1" si="17"/>
        <v>208.0087639925778</v>
      </c>
      <c r="AO15" s="31">
        <f t="shared" ca="1" si="17"/>
        <v>207.52341020992841</v>
      </c>
      <c r="AP15" s="31">
        <f t="shared" ca="1" si="17"/>
        <v>207.0391889194386</v>
      </c>
      <c r="AQ15" s="31">
        <f t="shared" ca="1" si="17"/>
        <v>206.55609747862661</v>
      </c>
      <c r="AR15" s="31">
        <f t="shared" ca="1" si="17"/>
        <v>206.07413325117651</v>
      </c>
      <c r="AS15" s="31">
        <f t="shared" ca="1" si="17"/>
        <v>205.59329360692377</v>
      </c>
      <c r="AW15" s="31">
        <f t="shared" si="17"/>
        <v>744.77428420867727</v>
      </c>
      <c r="AX15" s="31">
        <f t="shared" ca="1" si="17"/>
        <v>261.53860187732556</v>
      </c>
      <c r="AY15" s="31">
        <f t="shared" ca="1" si="17"/>
        <v>260.7975758386732</v>
      </c>
      <c r="AZ15" s="31">
        <f t="shared" ca="1" si="17"/>
        <v>260.05864937379692</v>
      </c>
      <c r="BA15" s="31">
        <f t="shared" ca="1" si="17"/>
        <v>259.3218165339045</v>
      </c>
      <c r="BB15" s="31">
        <f t="shared" ca="1" si="17"/>
        <v>258.58707138705842</v>
      </c>
      <c r="BC15" s="31">
        <f t="shared" ca="1" si="17"/>
        <v>257.85440801812842</v>
      </c>
      <c r="BD15" s="31">
        <f t="shared" ca="1" si="18"/>
        <v>257.12382052874375</v>
      </c>
      <c r="BE15" s="31">
        <f t="shared" ca="1" si="18"/>
        <v>256.3953030372457</v>
      </c>
      <c r="BF15" s="31">
        <f t="shared" ca="1" si="18"/>
        <v>255.66884967864019</v>
      </c>
      <c r="BG15" s="31">
        <f t="shared" ca="1" si="18"/>
        <v>254.94445460455069</v>
      </c>
      <c r="BH15" s="31">
        <f t="shared" ca="1" si="18"/>
        <v>254.22211198317115</v>
      </c>
      <c r="BL15" s="31">
        <f t="shared" ca="1" si="18"/>
        <v>465.4839276304233</v>
      </c>
      <c r="BM15" s="31">
        <f t="shared" ca="1" si="18"/>
        <v>308.14156574826677</v>
      </c>
      <c r="BN15" s="31">
        <f t="shared" ca="1" si="18"/>
        <v>307.11442719577258</v>
      </c>
      <c r="BO15" s="31">
        <f t="shared" ca="1" si="18"/>
        <v>306.09071243845324</v>
      </c>
      <c r="BP15" s="31">
        <f t="shared" ca="1" si="18"/>
        <v>305.07041006365847</v>
      </c>
      <c r="BQ15" s="31">
        <f t="shared" ca="1" si="18"/>
        <v>304.0535086967796</v>
      </c>
      <c r="BR15" s="31">
        <f t="shared" ca="1" si="18"/>
        <v>303.03999700112365</v>
      </c>
      <c r="BS15" s="31">
        <f t="shared" ca="1" si="18"/>
        <v>302.02986367778652</v>
      </c>
      <c r="BT15" s="31">
        <f t="shared" ca="1" si="19"/>
        <v>301.02309746552726</v>
      </c>
      <c r="BU15" s="31">
        <f t="shared" ca="1" si="19"/>
        <v>300.01968714064213</v>
      </c>
      <c r="BV15" s="31">
        <f t="shared" ca="1" si="19"/>
        <v>299.01962151684</v>
      </c>
      <c r="BW15" s="31">
        <f t="shared" ca="1" si="19"/>
        <v>298.02288944511724</v>
      </c>
    </row>
    <row r="16" spans="1:77">
      <c r="A16" s="17">
        <v>9</v>
      </c>
      <c r="B16" s="17">
        <v>1</v>
      </c>
      <c r="C16" s="17">
        <f t="shared" si="20"/>
        <v>1.7565431231336727E-2</v>
      </c>
      <c r="D16" s="31">
        <f t="shared" ca="1" si="21"/>
        <v>184.27068204364838</v>
      </c>
      <c r="E16" s="31">
        <f t="shared" ca="1" si="21"/>
        <v>184.00195396566806</v>
      </c>
      <c r="F16" s="31">
        <f t="shared" ca="1" si="21"/>
        <v>183.73361778280142</v>
      </c>
      <c r="G16" s="31">
        <f t="shared" ca="1" si="21"/>
        <v>183.46567292353484</v>
      </c>
      <c r="H16" s="31">
        <f t="shared" ca="1" si="15"/>
        <v>183.19811881718803</v>
      </c>
      <c r="I16" s="31">
        <f t="shared" ca="1" si="15"/>
        <v>182.93095489391297</v>
      </c>
      <c r="J16" s="31">
        <f t="shared" ca="1" si="15"/>
        <v>182.66418058469267</v>
      </c>
      <c r="K16" s="31">
        <f t="shared" ca="1" si="15"/>
        <v>182.39779532134</v>
      </c>
      <c r="L16" s="31">
        <f t="shared" ca="1" si="15"/>
        <v>182.1317985364964</v>
      </c>
      <c r="M16" s="31">
        <f t="shared" ca="1" si="15"/>
        <v>181.86618966363065</v>
      </c>
      <c r="N16" s="31">
        <f t="shared" ca="1" si="15"/>
        <v>181.60096813703785</v>
      </c>
      <c r="O16" s="31">
        <f t="shared" ca="1" si="15"/>
        <v>181.33613339183799</v>
      </c>
      <c r="S16" s="31">
        <f t="shared" ca="1" si="15"/>
        <v>341.82071561395946</v>
      </c>
      <c r="T16" s="31">
        <f t="shared" ca="1" si="15"/>
        <v>341.10858912309703</v>
      </c>
      <c r="U16" s="31">
        <f t="shared" ca="1" si="15"/>
        <v>340.39794622909056</v>
      </c>
      <c r="V16" s="31">
        <f t="shared" ca="1" si="15"/>
        <v>339.68878384111332</v>
      </c>
      <c r="W16" s="31">
        <f t="shared" ca="1" si="15"/>
        <v>338.98109887477767</v>
      </c>
      <c r="X16" s="31">
        <f t="shared" ca="1" si="16"/>
        <v>338.27488825212185</v>
      </c>
      <c r="Y16" s="31">
        <f t="shared" ca="1" si="16"/>
        <v>337.57014890159655</v>
      </c>
      <c r="Z16" s="31">
        <f t="shared" ca="1" si="16"/>
        <v>336.86687775805166</v>
      </c>
      <c r="AA16" s="31">
        <f t="shared" ca="1" si="16"/>
        <v>336.16507176272228</v>
      </c>
      <c r="AB16" s="31">
        <f t="shared" ca="1" si="16"/>
        <v>335.46472786321669</v>
      </c>
      <c r="AC16" s="31">
        <f t="shared" ca="1" si="16"/>
        <v>334.76584301350164</v>
      </c>
      <c r="AD16" s="31">
        <f t="shared" ca="1" si="16"/>
        <v>334.06841417389018</v>
      </c>
      <c r="AH16" s="31">
        <f t="shared" ca="1" si="16"/>
        <v>398.00909015722618</v>
      </c>
      <c r="AI16" s="31">
        <f t="shared" ca="1" si="16"/>
        <v>397.08040228019269</v>
      </c>
      <c r="AJ16" s="31">
        <f t="shared" ca="1" si="16"/>
        <v>396.15388134153886</v>
      </c>
      <c r="AK16" s="31">
        <f t="shared" ca="1" si="16"/>
        <v>395.22952228507535</v>
      </c>
      <c r="AL16" s="31">
        <f t="shared" ca="1" si="16"/>
        <v>394.30732006641006</v>
      </c>
      <c r="AM16" s="31">
        <f t="shared" ca="1" si="16"/>
        <v>393.38726965292176</v>
      </c>
      <c r="AN16" s="31">
        <f t="shared" ca="1" si="17"/>
        <v>392.46936602373165</v>
      </c>
      <c r="AO16" s="31">
        <f t="shared" ca="1" si="17"/>
        <v>391.55360416967619</v>
      </c>
      <c r="AP16" s="31">
        <f t="shared" ca="1" si="17"/>
        <v>390.63997909328037</v>
      </c>
      <c r="AQ16" s="31">
        <f t="shared" ca="1" si="17"/>
        <v>389.72848580872943</v>
      </c>
      <c r="AR16" s="31">
        <f t="shared" ca="1" si="17"/>
        <v>388.81911934184245</v>
      </c>
      <c r="AS16" s="31">
        <f t="shared" ca="1" si="17"/>
        <v>387.91187473004481</v>
      </c>
      <c r="AW16" s="31">
        <f t="shared" si="17"/>
        <v>1405.2344985069381</v>
      </c>
      <c r="AX16" s="31">
        <f t="shared" ca="1" si="17"/>
        <v>493.46906014589723</v>
      </c>
      <c r="AY16" s="31">
        <f t="shared" ca="1" si="17"/>
        <v>492.07089780881728</v>
      </c>
      <c r="AZ16" s="31">
        <f t="shared" ca="1" si="17"/>
        <v>490.67669693169233</v>
      </c>
      <c r="BA16" s="31">
        <f t="shared" ca="1" si="17"/>
        <v>489.28644629038587</v>
      </c>
      <c r="BB16" s="31">
        <f t="shared" ca="1" si="17"/>
        <v>487.90013469256303</v>
      </c>
      <c r="BC16" s="31">
        <f t="shared" ca="1" si="17"/>
        <v>486.51775097760083</v>
      </c>
      <c r="BD16" s="31">
        <f t="shared" ca="1" si="18"/>
        <v>485.13928401649764</v>
      </c>
      <c r="BE16" s="31">
        <f t="shared" ca="1" si="18"/>
        <v>483.76472271178432</v>
      </c>
      <c r="BF16" s="31">
        <f t="shared" ca="1" si="18"/>
        <v>482.39405599743424</v>
      </c>
      <c r="BG16" s="31">
        <f t="shared" ca="1" si="18"/>
        <v>481.02727283877482</v>
      </c>
      <c r="BH16" s="31">
        <f t="shared" ca="1" si="18"/>
        <v>479.66436223239833</v>
      </c>
      <c r="BL16" s="31">
        <f t="shared" ca="1" si="18"/>
        <v>878.27156156683634</v>
      </c>
      <c r="BM16" s="31">
        <f t="shared" ca="1" si="18"/>
        <v>581.39918065710708</v>
      </c>
      <c r="BN16" s="31">
        <f t="shared" ca="1" si="18"/>
        <v>579.46118338825011</v>
      </c>
      <c r="BO16" s="31">
        <f t="shared" ca="1" si="18"/>
        <v>577.52964611028915</v>
      </c>
      <c r="BP16" s="31">
        <f t="shared" ca="1" si="18"/>
        <v>575.60454728992158</v>
      </c>
      <c r="BQ16" s="31">
        <f t="shared" ca="1" si="18"/>
        <v>573.68586546562187</v>
      </c>
      <c r="BR16" s="31">
        <f t="shared" ca="1" si="18"/>
        <v>571.77357924740306</v>
      </c>
      <c r="BS16" s="31">
        <f t="shared" ca="1" si="18"/>
        <v>569.86766731657838</v>
      </c>
      <c r="BT16" s="31">
        <f t="shared" ca="1" si="19"/>
        <v>567.96810842552304</v>
      </c>
      <c r="BU16" s="31">
        <f t="shared" ca="1" si="19"/>
        <v>566.07488139743793</v>
      </c>
      <c r="BV16" s="31">
        <f t="shared" ca="1" si="19"/>
        <v>564.18796512611323</v>
      </c>
      <c r="BW16" s="31">
        <f t="shared" ca="1" si="19"/>
        <v>562.30733857569282</v>
      </c>
    </row>
    <row r="17" spans="1:75">
      <c r="A17" s="17">
        <v>10</v>
      </c>
      <c r="B17" s="17">
        <v>0.32</v>
      </c>
      <c r="C17" s="17">
        <f t="shared" si="20"/>
        <v>5.6209379940277528E-3</v>
      </c>
      <c r="D17" s="31">
        <f t="shared" ca="1" si="21"/>
        <v>58.966618253967482</v>
      </c>
      <c r="E17" s="31">
        <f t="shared" ca="1" si="21"/>
        <v>58.880625269013784</v>
      </c>
      <c r="F17" s="31">
        <f t="shared" ca="1" si="21"/>
        <v>58.794757690496454</v>
      </c>
      <c r="G17" s="31">
        <f t="shared" ca="1" si="21"/>
        <v>58.709015335531149</v>
      </c>
      <c r="H17" s="31">
        <f t="shared" ca="1" si="15"/>
        <v>58.623398021500172</v>
      </c>
      <c r="I17" s="31">
        <f t="shared" ca="1" si="15"/>
        <v>58.537905566052153</v>
      </c>
      <c r="J17" s="31">
        <f t="shared" ca="1" si="15"/>
        <v>58.452537787101662</v>
      </c>
      <c r="K17" s="31">
        <f t="shared" ca="1" si="15"/>
        <v>58.367294502828805</v>
      </c>
      <c r="L17" s="31">
        <f t="shared" ca="1" si="15"/>
        <v>58.282175531678853</v>
      </c>
      <c r="M17" s="31">
        <f t="shared" ca="1" si="15"/>
        <v>58.197180692361812</v>
      </c>
      <c r="N17" s="31">
        <f t="shared" ca="1" si="15"/>
        <v>58.112309803852114</v>
      </c>
      <c r="O17" s="31">
        <f t="shared" ca="1" si="15"/>
        <v>58.027562685388162</v>
      </c>
      <c r="S17" s="31">
        <f t="shared" ca="1" si="15"/>
        <v>109.38262899646703</v>
      </c>
      <c r="T17" s="31">
        <f t="shared" ca="1" si="15"/>
        <v>109.15474851939106</v>
      </c>
      <c r="U17" s="31">
        <f t="shared" ca="1" si="15"/>
        <v>108.92734279330899</v>
      </c>
      <c r="V17" s="31">
        <f t="shared" ca="1" si="15"/>
        <v>108.70041082915625</v>
      </c>
      <c r="W17" s="31">
        <f t="shared" ca="1" si="15"/>
        <v>108.47395163992886</v>
      </c>
      <c r="X17" s="31">
        <f t="shared" ca="1" si="16"/>
        <v>108.247964240679</v>
      </c>
      <c r="Y17" s="31">
        <f t="shared" ca="1" si="16"/>
        <v>108.02244764851091</v>
      </c>
      <c r="Z17" s="31">
        <f t="shared" ca="1" si="16"/>
        <v>107.79740088257653</v>
      </c>
      <c r="AA17" s="31">
        <f t="shared" ca="1" si="16"/>
        <v>107.57282296407114</v>
      </c>
      <c r="AB17" s="31">
        <f t="shared" ca="1" si="16"/>
        <v>107.34871291622935</v>
      </c>
      <c r="AC17" s="31">
        <f t="shared" ca="1" si="16"/>
        <v>107.12506976432053</v>
      </c>
      <c r="AD17" s="31">
        <f t="shared" ca="1" si="16"/>
        <v>106.90189253564486</v>
      </c>
      <c r="AH17" s="31">
        <f t="shared" ca="1" si="16"/>
        <v>127.36290885031239</v>
      </c>
      <c r="AI17" s="31">
        <f t="shared" ca="1" si="16"/>
        <v>127.06572872966166</v>
      </c>
      <c r="AJ17" s="31">
        <f t="shared" ca="1" si="16"/>
        <v>126.76924202929244</v>
      </c>
      <c r="AK17" s="31">
        <f t="shared" ca="1" si="16"/>
        <v>126.47344713122411</v>
      </c>
      <c r="AL17" s="31">
        <f t="shared" ca="1" si="16"/>
        <v>126.17834242125122</v>
      </c>
      <c r="AM17" s="31">
        <f t="shared" ca="1" si="16"/>
        <v>125.88392628893497</v>
      </c>
      <c r="AN17" s="31">
        <f t="shared" ca="1" si="17"/>
        <v>125.59019712759414</v>
      </c>
      <c r="AO17" s="31">
        <f t="shared" ca="1" si="17"/>
        <v>125.2971533342964</v>
      </c>
      <c r="AP17" s="31">
        <f t="shared" ca="1" si="17"/>
        <v>125.00479330984972</v>
      </c>
      <c r="AQ17" s="31">
        <f t="shared" ca="1" si="17"/>
        <v>124.71311545879342</v>
      </c>
      <c r="AR17" s="31">
        <f t="shared" ca="1" si="17"/>
        <v>124.42211818938958</v>
      </c>
      <c r="AS17" s="31">
        <f t="shared" ca="1" si="17"/>
        <v>124.13179991361436</v>
      </c>
      <c r="AW17" s="31">
        <f t="shared" si="17"/>
        <v>449.67503952222023</v>
      </c>
      <c r="AX17" s="31">
        <f t="shared" ca="1" si="17"/>
        <v>157.91009924668714</v>
      </c>
      <c r="AY17" s="31">
        <f t="shared" ca="1" si="17"/>
        <v>157.46268729882155</v>
      </c>
      <c r="AZ17" s="31">
        <f t="shared" ca="1" si="17"/>
        <v>157.01654301814153</v>
      </c>
      <c r="BA17" s="31">
        <f t="shared" ca="1" si="17"/>
        <v>156.57166281292348</v>
      </c>
      <c r="BB17" s="31">
        <f t="shared" ca="1" si="17"/>
        <v>156.12804310162016</v>
      </c>
      <c r="BC17" s="31">
        <f t="shared" ca="1" si="17"/>
        <v>155.68568031283226</v>
      </c>
      <c r="BD17" s="31">
        <f t="shared" ca="1" si="18"/>
        <v>155.24457088527924</v>
      </c>
      <c r="BE17" s="31">
        <f t="shared" ca="1" si="18"/>
        <v>154.80471126777098</v>
      </c>
      <c r="BF17" s="31">
        <f t="shared" ca="1" si="18"/>
        <v>154.36609791917897</v>
      </c>
      <c r="BG17" s="31">
        <f t="shared" ca="1" si="18"/>
        <v>153.92872730840796</v>
      </c>
      <c r="BH17" s="31">
        <f t="shared" ca="1" si="18"/>
        <v>153.49259591436748</v>
      </c>
      <c r="BL17" s="31">
        <f t="shared" ca="1" si="18"/>
        <v>281.04689970138764</v>
      </c>
      <c r="BM17" s="31">
        <f t="shared" ca="1" si="18"/>
        <v>186.04773781027427</v>
      </c>
      <c r="BN17" s="31">
        <f t="shared" ca="1" si="18"/>
        <v>185.42757868424002</v>
      </c>
      <c r="BO17" s="31">
        <f t="shared" ca="1" si="18"/>
        <v>184.80948675529251</v>
      </c>
      <c r="BP17" s="31">
        <f t="shared" ca="1" si="18"/>
        <v>184.19345513277491</v>
      </c>
      <c r="BQ17" s="31">
        <f t="shared" ca="1" si="18"/>
        <v>183.579476948999</v>
      </c>
      <c r="BR17" s="31">
        <f t="shared" ca="1" si="18"/>
        <v>182.96754535916898</v>
      </c>
      <c r="BS17" s="31">
        <f t="shared" ca="1" si="18"/>
        <v>182.35765354130507</v>
      </c>
      <c r="BT17" s="31">
        <f t="shared" ca="1" si="19"/>
        <v>181.74979469616738</v>
      </c>
      <c r="BU17" s="31">
        <f t="shared" ca="1" si="19"/>
        <v>181.14396204718014</v>
      </c>
      <c r="BV17" s="31">
        <f t="shared" ca="1" si="19"/>
        <v>180.54014884035624</v>
      </c>
      <c r="BW17" s="31">
        <f t="shared" ca="1" si="19"/>
        <v>179.93834834422171</v>
      </c>
    </row>
    <row r="18" spans="1:75">
      <c r="A18" s="17">
        <v>11</v>
      </c>
      <c r="B18" s="17">
        <v>0.88</v>
      </c>
      <c r="C18" s="17">
        <f t="shared" si="20"/>
        <v>1.545757948357632E-2</v>
      </c>
      <c r="D18" s="31">
        <f t="shared" ca="1" si="21"/>
        <v>162.15820019841058</v>
      </c>
      <c r="E18" s="31">
        <f t="shared" ca="1" si="21"/>
        <v>161.9217194897879</v>
      </c>
      <c r="F18" s="31">
        <f t="shared" ca="1" si="21"/>
        <v>161.68558364886525</v>
      </c>
      <c r="G18" s="31">
        <f t="shared" ca="1" si="21"/>
        <v>161.44979217271066</v>
      </c>
      <c r="H18" s="31">
        <f t="shared" ca="1" si="15"/>
        <v>161.21434455912546</v>
      </c>
      <c r="I18" s="31">
        <f t="shared" ca="1" si="15"/>
        <v>160.97924030664342</v>
      </c>
      <c r="J18" s="31">
        <f t="shared" ca="1" si="15"/>
        <v>160.74447891452957</v>
      </c>
      <c r="K18" s="31">
        <f t="shared" ca="1" si="15"/>
        <v>160.51005988277922</v>
      </c>
      <c r="L18" s="31">
        <f t="shared" ca="1" si="15"/>
        <v>160.27598271211684</v>
      </c>
      <c r="M18" s="31">
        <f t="shared" ca="1" si="15"/>
        <v>160.04224690399499</v>
      </c>
      <c r="N18" s="31">
        <f t="shared" ca="1" si="15"/>
        <v>159.80885196059333</v>
      </c>
      <c r="O18" s="31">
        <f t="shared" ca="1" si="15"/>
        <v>159.57579738481743</v>
      </c>
      <c r="S18" s="31">
        <f t="shared" ca="1" si="15"/>
        <v>300.80222974028436</v>
      </c>
      <c r="T18" s="31">
        <f t="shared" ca="1" si="15"/>
        <v>300.17555842832542</v>
      </c>
      <c r="U18" s="31">
        <f t="shared" ca="1" si="15"/>
        <v>299.5501926815997</v>
      </c>
      <c r="V18" s="31">
        <f t="shared" ca="1" si="15"/>
        <v>298.92612978017974</v>
      </c>
      <c r="W18" s="31">
        <f t="shared" ca="1" si="15"/>
        <v>298.30336700980433</v>
      </c>
      <c r="X18" s="31">
        <f t="shared" ca="1" si="16"/>
        <v>297.68190166186724</v>
      </c>
      <c r="Y18" s="31">
        <f t="shared" ca="1" si="16"/>
        <v>297.06173103340501</v>
      </c>
      <c r="Z18" s="31">
        <f t="shared" ca="1" si="16"/>
        <v>296.44285242708543</v>
      </c>
      <c r="AA18" s="31">
        <f t="shared" ca="1" si="16"/>
        <v>295.8252631511956</v>
      </c>
      <c r="AB18" s="31">
        <f t="shared" ca="1" si="16"/>
        <v>295.20896051963069</v>
      </c>
      <c r="AC18" s="31">
        <f t="shared" ca="1" si="16"/>
        <v>294.59394185188148</v>
      </c>
      <c r="AD18" s="31">
        <f t="shared" ca="1" si="16"/>
        <v>293.98020447302338</v>
      </c>
      <c r="AH18" s="31">
        <f t="shared" ca="1" si="16"/>
        <v>350.24799933835908</v>
      </c>
      <c r="AI18" s="31">
        <f t="shared" ca="1" si="16"/>
        <v>349.43075400656954</v>
      </c>
      <c r="AJ18" s="31">
        <f t="shared" ca="1" si="16"/>
        <v>348.61541558055421</v>
      </c>
      <c r="AK18" s="31">
        <f t="shared" ca="1" si="16"/>
        <v>347.80197961086628</v>
      </c>
      <c r="AL18" s="31">
        <f t="shared" ca="1" si="16"/>
        <v>346.99044165844083</v>
      </c>
      <c r="AM18" s="31">
        <f t="shared" ca="1" si="16"/>
        <v>346.18079729457116</v>
      </c>
      <c r="AN18" s="31">
        <f t="shared" ca="1" si="17"/>
        <v>345.37304210088388</v>
      </c>
      <c r="AO18" s="31">
        <f t="shared" ca="1" si="17"/>
        <v>344.56717166931509</v>
      </c>
      <c r="AP18" s="31">
        <f t="shared" ca="1" si="17"/>
        <v>343.76318160208672</v>
      </c>
      <c r="AQ18" s="31">
        <f t="shared" ca="1" si="17"/>
        <v>342.9610675116819</v>
      </c>
      <c r="AR18" s="31">
        <f t="shared" ca="1" si="17"/>
        <v>342.16082502082139</v>
      </c>
      <c r="AS18" s="31">
        <f t="shared" ca="1" si="17"/>
        <v>341.3624497624395</v>
      </c>
      <c r="AW18" s="31">
        <f t="shared" si="17"/>
        <v>1236.6063586861055</v>
      </c>
      <c r="AX18" s="31">
        <f t="shared" ca="1" si="17"/>
        <v>434.25277292838962</v>
      </c>
      <c r="AY18" s="31">
        <f t="shared" ca="1" si="17"/>
        <v>433.02239007175922</v>
      </c>
      <c r="AZ18" s="31">
        <f t="shared" ca="1" si="17"/>
        <v>431.79549329988924</v>
      </c>
      <c r="BA18" s="31">
        <f t="shared" ca="1" si="17"/>
        <v>430.57207273553956</v>
      </c>
      <c r="BB18" s="31">
        <f t="shared" ca="1" si="17"/>
        <v>429.35211852945548</v>
      </c>
      <c r="BC18" s="31">
        <f t="shared" ca="1" si="17"/>
        <v>428.13562086028872</v>
      </c>
      <c r="BD18" s="31">
        <f t="shared" ca="1" si="18"/>
        <v>426.92256993451792</v>
      </c>
      <c r="BE18" s="31">
        <f t="shared" ca="1" si="18"/>
        <v>425.71295598637022</v>
      </c>
      <c r="BF18" s="31">
        <f t="shared" ca="1" si="18"/>
        <v>424.50676927774214</v>
      </c>
      <c r="BG18" s="31">
        <f t="shared" ca="1" si="18"/>
        <v>423.30400009812189</v>
      </c>
      <c r="BH18" s="31">
        <f t="shared" ca="1" si="18"/>
        <v>422.10463876451053</v>
      </c>
      <c r="BL18" s="31">
        <f t="shared" ca="1" si="18"/>
        <v>772.87897417881607</v>
      </c>
      <c r="BM18" s="31">
        <f t="shared" ca="1" si="18"/>
        <v>511.63127897825427</v>
      </c>
      <c r="BN18" s="31">
        <f t="shared" ca="1" si="18"/>
        <v>509.92584138166006</v>
      </c>
      <c r="BO18" s="31">
        <f t="shared" ca="1" si="18"/>
        <v>508.22608857705444</v>
      </c>
      <c r="BP18" s="31">
        <f t="shared" ca="1" si="18"/>
        <v>506.53200161513104</v>
      </c>
      <c r="BQ18" s="31">
        <f t="shared" ca="1" si="18"/>
        <v>504.84356160974721</v>
      </c>
      <c r="BR18" s="31">
        <f t="shared" ca="1" si="18"/>
        <v>503.1607497377147</v>
      </c>
      <c r="BS18" s="31">
        <f t="shared" ca="1" si="18"/>
        <v>501.48354723858893</v>
      </c>
      <c r="BT18" s="31">
        <f t="shared" ca="1" si="19"/>
        <v>499.81193541446032</v>
      </c>
      <c r="BU18" s="31">
        <f t="shared" ca="1" si="19"/>
        <v>498.14589562974544</v>
      </c>
      <c r="BV18" s="31">
        <f t="shared" ca="1" si="19"/>
        <v>496.48540931097961</v>
      </c>
      <c r="BW18" s="31">
        <f t="shared" ca="1" si="19"/>
        <v>494.83045794660973</v>
      </c>
    </row>
    <row r="19" spans="1:75">
      <c r="A19" s="17">
        <v>12</v>
      </c>
      <c r="B19" s="17">
        <v>0.1</v>
      </c>
      <c r="C19" s="17">
        <f t="shared" si="20"/>
        <v>1.7565431231336729E-3</v>
      </c>
      <c r="D19" s="31">
        <f t="shared" ca="1" si="21"/>
        <v>18.42706820436484</v>
      </c>
      <c r="E19" s="31">
        <f t="shared" ca="1" si="21"/>
        <v>18.400195396566808</v>
      </c>
      <c r="F19" s="31">
        <f t="shared" ca="1" si="21"/>
        <v>18.373361778280145</v>
      </c>
      <c r="G19" s="31">
        <f t="shared" ca="1" si="21"/>
        <v>18.346567292353487</v>
      </c>
      <c r="H19" s="31">
        <f t="shared" ca="1" si="15"/>
        <v>18.319811881718806</v>
      </c>
      <c r="I19" s="31">
        <f t="shared" ca="1" si="15"/>
        <v>18.293095489391298</v>
      </c>
      <c r="J19" s="31">
        <f t="shared" ca="1" si="15"/>
        <v>18.26641805846927</v>
      </c>
      <c r="K19" s="31">
        <f t="shared" ca="1" si="15"/>
        <v>18.239779532134001</v>
      </c>
      <c r="L19" s="31">
        <f t="shared" ca="1" si="15"/>
        <v>18.213179853649642</v>
      </c>
      <c r="M19" s="31">
        <f t="shared" ca="1" si="15"/>
        <v>18.186618966363067</v>
      </c>
      <c r="N19" s="31">
        <f t="shared" ca="1" si="15"/>
        <v>18.160096813703788</v>
      </c>
      <c r="O19" s="31">
        <f t="shared" ca="1" si="15"/>
        <v>18.133613339183803</v>
      </c>
      <c r="S19" s="31">
        <f t="shared" ca="1" si="15"/>
        <v>34.182071561395951</v>
      </c>
      <c r="T19" s="31">
        <f t="shared" ca="1" si="15"/>
        <v>34.110858912309709</v>
      </c>
      <c r="U19" s="31">
        <f t="shared" ca="1" si="15"/>
        <v>34.039794622909064</v>
      </c>
      <c r="V19" s="31">
        <f t="shared" ca="1" si="15"/>
        <v>33.968878384111335</v>
      </c>
      <c r="W19" s="31">
        <f t="shared" ca="1" si="15"/>
        <v>33.898109887477766</v>
      </c>
      <c r="X19" s="31">
        <f t="shared" ca="1" si="16"/>
        <v>33.827488825212185</v>
      </c>
      <c r="Y19" s="31">
        <f t="shared" ca="1" si="16"/>
        <v>33.75701489015966</v>
      </c>
      <c r="Z19" s="31">
        <f t="shared" ca="1" si="16"/>
        <v>33.686687775805169</v>
      </c>
      <c r="AA19" s="31">
        <f t="shared" ca="1" si="16"/>
        <v>33.616507176272229</v>
      </c>
      <c r="AB19" s="31">
        <f t="shared" ca="1" si="16"/>
        <v>33.546472786321672</v>
      </c>
      <c r="AC19" s="31">
        <f t="shared" ca="1" si="16"/>
        <v>33.476584301350165</v>
      </c>
      <c r="AD19" s="31">
        <f t="shared" ca="1" si="16"/>
        <v>33.406841417389025</v>
      </c>
      <c r="AH19" s="31">
        <f t="shared" ca="1" si="16"/>
        <v>39.800909015722624</v>
      </c>
      <c r="AI19" s="31">
        <f t="shared" ca="1" si="16"/>
        <v>39.708040228019271</v>
      </c>
      <c r="AJ19" s="31">
        <f t="shared" ca="1" si="16"/>
        <v>39.615388134153889</v>
      </c>
      <c r="AK19" s="31">
        <f t="shared" ca="1" si="16"/>
        <v>39.522952228507535</v>
      </c>
      <c r="AL19" s="31">
        <f t="shared" ca="1" si="16"/>
        <v>39.430732006641009</v>
      </c>
      <c r="AM19" s="31">
        <f t="shared" ca="1" si="16"/>
        <v>39.338726965292182</v>
      </c>
      <c r="AN19" s="31">
        <f t="shared" ca="1" si="17"/>
        <v>39.246936602373168</v>
      </c>
      <c r="AO19" s="31">
        <f t="shared" ca="1" si="17"/>
        <v>39.155360416967625</v>
      </c>
      <c r="AP19" s="31">
        <f t="shared" ca="1" si="17"/>
        <v>39.063997909328037</v>
      </c>
      <c r="AQ19" s="31">
        <f t="shared" ca="1" si="17"/>
        <v>38.972848580872949</v>
      </c>
      <c r="AR19" s="31">
        <f t="shared" ca="1" si="17"/>
        <v>38.881911934184252</v>
      </c>
      <c r="AS19" s="31">
        <f t="shared" ca="1" si="17"/>
        <v>38.791187473004491</v>
      </c>
      <c r="AW19" s="31">
        <f t="shared" si="17"/>
        <v>140.52344985069382</v>
      </c>
      <c r="AX19" s="31">
        <f t="shared" ca="1" si="17"/>
        <v>49.346906014589734</v>
      </c>
      <c r="AY19" s="31">
        <f t="shared" ca="1" si="17"/>
        <v>49.207089780881738</v>
      </c>
      <c r="AZ19" s="31">
        <f t="shared" ca="1" si="17"/>
        <v>49.067669693169236</v>
      </c>
      <c r="BA19" s="31">
        <f t="shared" ca="1" si="17"/>
        <v>48.928644629038594</v>
      </c>
      <c r="BB19" s="31">
        <f t="shared" ca="1" si="17"/>
        <v>48.790013469256309</v>
      </c>
      <c r="BC19" s="31">
        <f t="shared" ca="1" si="17"/>
        <v>48.651775097760087</v>
      </c>
      <c r="BD19" s="31">
        <f t="shared" ca="1" si="18"/>
        <v>48.513928401649771</v>
      </c>
      <c r="BE19" s="31">
        <f t="shared" ca="1" si="18"/>
        <v>48.376472271178436</v>
      </c>
      <c r="BF19" s="31">
        <f t="shared" ca="1" si="18"/>
        <v>48.239405599743428</v>
      </c>
      <c r="BG19" s="31">
        <f t="shared" ca="1" si="18"/>
        <v>48.102727283877492</v>
      </c>
      <c r="BH19" s="31">
        <f t="shared" ca="1" si="18"/>
        <v>47.966436223239839</v>
      </c>
      <c r="BL19" s="31">
        <f t="shared" ca="1" si="18"/>
        <v>87.827156156683643</v>
      </c>
      <c r="BM19" s="31">
        <f t="shared" ca="1" si="18"/>
        <v>58.139918065710717</v>
      </c>
      <c r="BN19" s="31">
        <f t="shared" ca="1" si="18"/>
        <v>57.946118338825016</v>
      </c>
      <c r="BO19" s="31">
        <f t="shared" ca="1" si="18"/>
        <v>57.752964611028915</v>
      </c>
      <c r="BP19" s="31">
        <f t="shared" ca="1" si="18"/>
        <v>57.56045472899217</v>
      </c>
      <c r="BQ19" s="31">
        <f t="shared" ca="1" si="18"/>
        <v>57.368586546562192</v>
      </c>
      <c r="BR19" s="31">
        <f t="shared" ca="1" si="18"/>
        <v>57.177357924740313</v>
      </c>
      <c r="BS19" s="31">
        <f t="shared" ca="1" si="18"/>
        <v>56.986766731657838</v>
      </c>
      <c r="BT19" s="31">
        <f t="shared" ca="1" si="19"/>
        <v>56.796810842552318</v>
      </c>
      <c r="BU19" s="31">
        <f t="shared" ca="1" si="19"/>
        <v>56.607488139743801</v>
      </c>
      <c r="BV19" s="31">
        <f t="shared" ca="1" si="19"/>
        <v>56.418796512611323</v>
      </c>
      <c r="BW19" s="31">
        <f t="shared" ca="1" si="19"/>
        <v>56.230733857569291</v>
      </c>
    </row>
    <row r="20" spans="1:75">
      <c r="A20" s="17">
        <v>13</v>
      </c>
      <c r="B20" s="17">
        <v>1.08</v>
      </c>
      <c r="C20" s="17">
        <f t="shared" si="20"/>
        <v>1.8970665729843666E-2</v>
      </c>
      <c r="D20" s="31">
        <f t="shared" ca="1" si="21"/>
        <v>199.01233660714024</v>
      </c>
      <c r="E20" s="31">
        <f t="shared" ca="1" si="21"/>
        <v>198.72211028292151</v>
      </c>
      <c r="F20" s="31">
        <f t="shared" ca="1" si="21"/>
        <v>198.43230720542553</v>
      </c>
      <c r="G20" s="31">
        <f t="shared" ca="1" si="21"/>
        <v>198.14292675741763</v>
      </c>
      <c r="H20" s="31">
        <f t="shared" ca="1" si="15"/>
        <v>197.85396832256308</v>
      </c>
      <c r="I20" s="31">
        <f t="shared" ca="1" si="15"/>
        <v>197.565431285426</v>
      </c>
      <c r="J20" s="31">
        <f t="shared" ca="1" si="15"/>
        <v>197.27731503146811</v>
      </c>
      <c r="K20" s="31">
        <f t="shared" ca="1" si="15"/>
        <v>196.98961894704721</v>
      </c>
      <c r="L20" s="31">
        <f t="shared" ca="1" si="15"/>
        <v>196.70234241941614</v>
      </c>
      <c r="M20" s="31">
        <f t="shared" ca="1" si="15"/>
        <v>196.41548483672113</v>
      </c>
      <c r="N20" s="31">
        <f t="shared" ca="1" si="15"/>
        <v>196.12904558800088</v>
      </c>
      <c r="O20" s="31">
        <f t="shared" ca="1" si="15"/>
        <v>195.84302406318506</v>
      </c>
      <c r="S20" s="31">
        <f t="shared" ca="1" si="15"/>
        <v>369.16637286307622</v>
      </c>
      <c r="T20" s="31">
        <f t="shared" ca="1" si="15"/>
        <v>368.39727625294483</v>
      </c>
      <c r="U20" s="31">
        <f t="shared" ca="1" si="15"/>
        <v>367.62978192741781</v>
      </c>
      <c r="V20" s="31">
        <f t="shared" ca="1" si="15"/>
        <v>366.86388654840238</v>
      </c>
      <c r="W20" s="31">
        <f t="shared" ca="1" si="15"/>
        <v>366.09958678475988</v>
      </c>
      <c r="X20" s="31">
        <f t="shared" ca="1" si="16"/>
        <v>365.33687931229161</v>
      </c>
      <c r="Y20" s="31">
        <f t="shared" ca="1" si="16"/>
        <v>364.57576081372434</v>
      </c>
      <c r="Z20" s="31">
        <f t="shared" ca="1" si="16"/>
        <v>363.81622797869579</v>
      </c>
      <c r="AA20" s="31">
        <f t="shared" ca="1" si="16"/>
        <v>363.0582775037401</v>
      </c>
      <c r="AB20" s="31">
        <f t="shared" ca="1" si="16"/>
        <v>362.30190609227401</v>
      </c>
      <c r="AC20" s="31">
        <f t="shared" ca="1" si="16"/>
        <v>361.5471104545818</v>
      </c>
      <c r="AD20" s="31">
        <f t="shared" ca="1" si="16"/>
        <v>360.79388730780141</v>
      </c>
      <c r="AH20" s="31">
        <f t="shared" ca="1" si="16"/>
        <v>429.84981736980433</v>
      </c>
      <c r="AI20" s="31">
        <f t="shared" ca="1" si="16"/>
        <v>428.84683446260811</v>
      </c>
      <c r="AJ20" s="31">
        <f t="shared" ca="1" si="16"/>
        <v>427.84619184886196</v>
      </c>
      <c r="AK20" s="31">
        <f t="shared" ca="1" si="16"/>
        <v>426.84788406788135</v>
      </c>
      <c r="AL20" s="31">
        <f t="shared" ca="1" si="16"/>
        <v>425.85190567172288</v>
      </c>
      <c r="AM20" s="31">
        <f t="shared" ca="1" si="16"/>
        <v>424.85825122515553</v>
      </c>
      <c r="AN20" s="31">
        <f t="shared" ca="1" si="17"/>
        <v>423.86691530563019</v>
      </c>
      <c r="AO20" s="31">
        <f t="shared" ca="1" si="17"/>
        <v>422.87789250325034</v>
      </c>
      <c r="AP20" s="31">
        <f t="shared" ca="1" si="17"/>
        <v>421.89117742074279</v>
      </c>
      <c r="AQ20" s="31">
        <f t="shared" ca="1" si="17"/>
        <v>420.9067646734278</v>
      </c>
      <c r="AR20" s="31">
        <f t="shared" ca="1" si="17"/>
        <v>419.92464888918983</v>
      </c>
      <c r="AS20" s="31">
        <f t="shared" ca="1" si="17"/>
        <v>418.94482470844844</v>
      </c>
      <c r="AW20" s="31">
        <f t="shared" si="17"/>
        <v>1517.6532583874932</v>
      </c>
      <c r="AX20" s="31">
        <f t="shared" ca="1" si="17"/>
        <v>532.94658495756903</v>
      </c>
      <c r="AY20" s="31">
        <f t="shared" ca="1" si="17"/>
        <v>531.43656963352271</v>
      </c>
      <c r="AZ20" s="31">
        <f t="shared" ca="1" si="17"/>
        <v>529.93083268622775</v>
      </c>
      <c r="BA20" s="31">
        <f t="shared" ca="1" si="17"/>
        <v>528.42936199361679</v>
      </c>
      <c r="BB20" s="31">
        <f t="shared" ca="1" si="17"/>
        <v>526.9321454679681</v>
      </c>
      <c r="BC20" s="31">
        <f t="shared" ca="1" si="17"/>
        <v>525.43917105580886</v>
      </c>
      <c r="BD20" s="31">
        <f t="shared" ca="1" si="18"/>
        <v>523.95042673781745</v>
      </c>
      <c r="BE20" s="31">
        <f t="shared" ca="1" si="18"/>
        <v>522.46590052872705</v>
      </c>
      <c r="BF20" s="31">
        <f t="shared" ca="1" si="18"/>
        <v>520.98558047722906</v>
      </c>
      <c r="BG20" s="31">
        <f t="shared" ca="1" si="18"/>
        <v>519.50945466587689</v>
      </c>
      <c r="BH20" s="31">
        <f t="shared" ca="1" si="18"/>
        <v>518.03751121099026</v>
      </c>
      <c r="BL20" s="31">
        <f t="shared" ca="1" si="18"/>
        <v>948.53328649218327</v>
      </c>
      <c r="BM20" s="31">
        <f t="shared" ca="1" si="18"/>
        <v>627.91111510967573</v>
      </c>
      <c r="BN20" s="31">
        <f t="shared" ca="1" si="18"/>
        <v>625.8180780593101</v>
      </c>
      <c r="BO20" s="31">
        <f t="shared" ca="1" si="18"/>
        <v>623.73201779911221</v>
      </c>
      <c r="BP20" s="31">
        <f t="shared" ca="1" si="18"/>
        <v>621.65291107311532</v>
      </c>
      <c r="BQ20" s="31">
        <f t="shared" ca="1" si="18"/>
        <v>619.58073470287161</v>
      </c>
      <c r="BR20" s="31">
        <f t="shared" ca="1" si="18"/>
        <v>617.51546558719531</v>
      </c>
      <c r="BS20" s="31">
        <f t="shared" ca="1" si="18"/>
        <v>615.4570807019046</v>
      </c>
      <c r="BT20" s="31">
        <f t="shared" ca="1" si="19"/>
        <v>613.40555709956493</v>
      </c>
      <c r="BU20" s="31">
        <f t="shared" ca="1" si="19"/>
        <v>611.36087190923297</v>
      </c>
      <c r="BV20" s="31">
        <f t="shared" ca="1" si="19"/>
        <v>609.32300233620231</v>
      </c>
      <c r="BW20" s="31">
        <f t="shared" ca="1" si="19"/>
        <v>607.29192566174834</v>
      </c>
    </row>
    <row r="21" spans="1:75">
      <c r="A21" s="17">
        <v>14</v>
      </c>
      <c r="B21" s="17">
        <v>0.81</v>
      </c>
      <c r="C21" s="17">
        <f t="shared" si="20"/>
        <v>1.422799929738275E-2</v>
      </c>
      <c r="D21" s="31">
        <f t="shared" ca="1" si="21"/>
        <v>149.25925245535521</v>
      </c>
      <c r="E21" s="31">
        <f t="shared" ca="1" si="21"/>
        <v>149.04158271219114</v>
      </c>
      <c r="F21" s="31">
        <f t="shared" ca="1" si="21"/>
        <v>148.82423040406917</v>
      </c>
      <c r="G21" s="31">
        <f t="shared" ca="1" si="21"/>
        <v>148.60719506806322</v>
      </c>
      <c r="H21" s="31">
        <f t="shared" ca="1" si="15"/>
        <v>148.39047624192233</v>
      </c>
      <c r="I21" s="31">
        <f t="shared" ca="1" si="15"/>
        <v>148.17407346406952</v>
      </c>
      <c r="J21" s="31">
        <f t="shared" ca="1" si="15"/>
        <v>147.95798627360108</v>
      </c>
      <c r="K21" s="31">
        <f t="shared" ca="1" si="15"/>
        <v>147.74221421028543</v>
      </c>
      <c r="L21" s="31">
        <f t="shared" ca="1" si="15"/>
        <v>147.52675681456211</v>
      </c>
      <c r="M21" s="31">
        <f t="shared" ca="1" si="15"/>
        <v>147.31161362754085</v>
      </c>
      <c r="N21" s="31">
        <f t="shared" ca="1" si="15"/>
        <v>147.09678419100067</v>
      </c>
      <c r="O21" s="31">
        <f t="shared" ca="1" si="15"/>
        <v>146.88226804738881</v>
      </c>
      <c r="S21" s="31">
        <f t="shared" ca="1" si="15"/>
        <v>276.87477964730721</v>
      </c>
      <c r="T21" s="31">
        <f t="shared" ca="1" si="15"/>
        <v>276.29795718970865</v>
      </c>
      <c r="U21" s="31">
        <f t="shared" ca="1" si="15"/>
        <v>275.72233644556337</v>
      </c>
      <c r="V21" s="31">
        <f t="shared" ca="1" si="15"/>
        <v>275.14791491130183</v>
      </c>
      <c r="W21" s="31">
        <f t="shared" ca="1" si="15"/>
        <v>274.57469008856992</v>
      </c>
      <c r="X21" s="31">
        <f t="shared" ca="1" si="16"/>
        <v>274.00265948421873</v>
      </c>
      <c r="Y21" s="31">
        <f t="shared" ca="1" si="16"/>
        <v>273.43182061029324</v>
      </c>
      <c r="Z21" s="31">
        <f t="shared" ca="1" si="16"/>
        <v>272.86217098402187</v>
      </c>
      <c r="AA21" s="31">
        <f t="shared" ca="1" si="16"/>
        <v>272.29370812780508</v>
      </c>
      <c r="AB21" s="31">
        <f t="shared" ca="1" si="16"/>
        <v>271.72642956920555</v>
      </c>
      <c r="AC21" s="31">
        <f t="shared" ca="1" si="16"/>
        <v>271.16033284093635</v>
      </c>
      <c r="AD21" s="31">
        <f t="shared" ca="1" si="16"/>
        <v>270.5954154808511</v>
      </c>
      <c r="AH21" s="31">
        <f t="shared" ca="1" si="16"/>
        <v>322.38736302735327</v>
      </c>
      <c r="AI21" s="31">
        <f t="shared" ca="1" si="16"/>
        <v>321.6351258469561</v>
      </c>
      <c r="AJ21" s="31">
        <f t="shared" ca="1" si="16"/>
        <v>320.88464388664653</v>
      </c>
      <c r="AK21" s="31">
        <f t="shared" ca="1" si="16"/>
        <v>320.13591305091103</v>
      </c>
      <c r="AL21" s="31">
        <f t="shared" ca="1" si="16"/>
        <v>319.38892925379218</v>
      </c>
      <c r="AM21" s="31">
        <f t="shared" ca="1" si="16"/>
        <v>318.64368841886665</v>
      </c>
      <c r="AN21" s="31">
        <f t="shared" ca="1" si="17"/>
        <v>317.90018647922267</v>
      </c>
      <c r="AO21" s="31">
        <f t="shared" ca="1" si="17"/>
        <v>317.15841937743778</v>
      </c>
      <c r="AP21" s="31">
        <f t="shared" ca="1" si="17"/>
        <v>316.41838306555712</v>
      </c>
      <c r="AQ21" s="31">
        <f t="shared" ca="1" si="17"/>
        <v>315.68007350507088</v>
      </c>
      <c r="AR21" s="31">
        <f t="shared" ca="1" si="17"/>
        <v>314.9434866668924</v>
      </c>
      <c r="AS21" s="31">
        <f t="shared" ca="1" si="17"/>
        <v>314.20861853133636</v>
      </c>
      <c r="AW21" s="31">
        <f t="shared" si="17"/>
        <v>1138.2399437906199</v>
      </c>
      <c r="AX21" s="31">
        <f t="shared" ca="1" si="17"/>
        <v>399.70993871817683</v>
      </c>
      <c r="AY21" s="31">
        <f t="shared" ca="1" si="17"/>
        <v>398.57742722514206</v>
      </c>
      <c r="AZ21" s="31">
        <f t="shared" ca="1" si="17"/>
        <v>397.44812451467078</v>
      </c>
      <c r="BA21" s="31">
        <f t="shared" ca="1" si="17"/>
        <v>396.3220214952126</v>
      </c>
      <c r="BB21" s="31">
        <f t="shared" ca="1" si="17"/>
        <v>395.1991091009761</v>
      </c>
      <c r="BC21" s="31">
        <f t="shared" ca="1" si="17"/>
        <v>394.0793782918567</v>
      </c>
      <c r="BD21" s="31">
        <f t="shared" ca="1" si="18"/>
        <v>392.96282005336315</v>
      </c>
      <c r="BE21" s="31">
        <f t="shared" ca="1" si="18"/>
        <v>391.84942539654531</v>
      </c>
      <c r="BF21" s="31">
        <f t="shared" ca="1" si="18"/>
        <v>390.73918535792177</v>
      </c>
      <c r="BG21" s="31">
        <f t="shared" ca="1" si="18"/>
        <v>389.63209099940764</v>
      </c>
      <c r="BH21" s="31">
        <f t="shared" ca="1" si="18"/>
        <v>388.5281334082427</v>
      </c>
      <c r="BL21" s="31">
        <f t="shared" ca="1" si="18"/>
        <v>711.39996486913753</v>
      </c>
      <c r="BM21" s="31">
        <f t="shared" ca="1" si="18"/>
        <v>470.93333633225683</v>
      </c>
      <c r="BN21" s="31">
        <f t="shared" ca="1" si="18"/>
        <v>469.3635585444826</v>
      </c>
      <c r="BO21" s="31">
        <f t="shared" ca="1" si="18"/>
        <v>467.79901334933425</v>
      </c>
      <c r="BP21" s="31">
        <f t="shared" ca="1" si="18"/>
        <v>466.23968330483655</v>
      </c>
      <c r="BQ21" s="31">
        <f t="shared" ca="1" si="18"/>
        <v>464.68555102715374</v>
      </c>
      <c r="BR21" s="31">
        <f t="shared" ca="1" si="18"/>
        <v>463.13659919039651</v>
      </c>
      <c r="BS21" s="31">
        <f t="shared" ca="1" si="18"/>
        <v>461.59281052642848</v>
      </c>
      <c r="BT21" s="31">
        <f t="shared" ca="1" si="19"/>
        <v>460.05416782467375</v>
      </c>
      <c r="BU21" s="31">
        <f t="shared" ca="1" si="19"/>
        <v>458.52065393192481</v>
      </c>
      <c r="BV21" s="31">
        <f t="shared" ca="1" si="19"/>
        <v>456.99225175215173</v>
      </c>
      <c r="BW21" s="31">
        <f t="shared" ca="1" si="19"/>
        <v>455.46894424631125</v>
      </c>
    </row>
    <row r="22" spans="1:75">
      <c r="A22" s="17">
        <v>15</v>
      </c>
      <c r="B22" s="17">
        <v>0.54</v>
      </c>
      <c r="C22" s="17">
        <f t="shared" si="20"/>
        <v>9.4853328649218329E-3</v>
      </c>
      <c r="D22" s="31">
        <f t="shared" ca="1" si="21"/>
        <v>99.506168303570121</v>
      </c>
      <c r="E22" s="31">
        <f t="shared" ca="1" si="21"/>
        <v>99.361055141460753</v>
      </c>
      <c r="F22" s="31">
        <f t="shared" ca="1" si="21"/>
        <v>99.216153602712765</v>
      </c>
      <c r="G22" s="31">
        <f t="shared" ca="1" si="21"/>
        <v>99.071463378708813</v>
      </c>
      <c r="H22" s="31">
        <f t="shared" ca="1" si="15"/>
        <v>98.926984161281538</v>
      </c>
      <c r="I22" s="31">
        <f t="shared" ca="1" si="15"/>
        <v>98.782715642713001</v>
      </c>
      <c r="J22" s="31">
        <f t="shared" ca="1" si="15"/>
        <v>98.638657515734053</v>
      </c>
      <c r="K22" s="31">
        <f t="shared" ca="1" si="15"/>
        <v>98.494809473523603</v>
      </c>
      <c r="L22" s="31">
        <f t="shared" ca="1" si="15"/>
        <v>98.35117120970807</v>
      </c>
      <c r="M22" s="31">
        <f t="shared" ca="1" si="15"/>
        <v>98.207742418360567</v>
      </c>
      <c r="N22" s="31">
        <f t="shared" ca="1" si="15"/>
        <v>98.064522794000439</v>
      </c>
      <c r="O22" s="31">
        <f t="shared" ca="1" si="15"/>
        <v>97.921512031592528</v>
      </c>
      <c r="S22" s="31">
        <f t="shared" ca="1" si="15"/>
        <v>184.58318643153811</v>
      </c>
      <c r="T22" s="31">
        <f t="shared" ca="1" si="15"/>
        <v>184.19863812647242</v>
      </c>
      <c r="U22" s="31">
        <f t="shared" ca="1" si="15"/>
        <v>183.8148909637089</v>
      </c>
      <c r="V22" s="31">
        <f t="shared" ca="1" si="15"/>
        <v>183.43194327420119</v>
      </c>
      <c r="W22" s="31">
        <f t="shared" ca="1" si="15"/>
        <v>183.04979339237994</v>
      </c>
      <c r="X22" s="31">
        <f t="shared" ca="1" si="16"/>
        <v>182.66843965614581</v>
      </c>
      <c r="Y22" s="31">
        <f t="shared" ca="1" si="16"/>
        <v>182.28788040686217</v>
      </c>
      <c r="Z22" s="31">
        <f t="shared" ca="1" si="16"/>
        <v>181.9081139893479</v>
      </c>
      <c r="AA22" s="31">
        <f t="shared" ca="1" si="16"/>
        <v>181.52913875187005</v>
      </c>
      <c r="AB22" s="31">
        <f t="shared" ca="1" si="16"/>
        <v>181.150953046137</v>
      </c>
      <c r="AC22" s="31">
        <f t="shared" ca="1" si="16"/>
        <v>180.7735552272909</v>
      </c>
      <c r="AD22" s="31">
        <f t="shared" ca="1" si="16"/>
        <v>180.39694365390071</v>
      </c>
      <c r="AH22" s="31">
        <f t="shared" ca="1" si="16"/>
        <v>214.92490868490216</v>
      </c>
      <c r="AI22" s="31">
        <f t="shared" ca="1" si="16"/>
        <v>214.42341723130406</v>
      </c>
      <c r="AJ22" s="31">
        <f t="shared" ca="1" si="16"/>
        <v>213.92309592443098</v>
      </c>
      <c r="AK22" s="31">
        <f t="shared" ca="1" si="16"/>
        <v>213.42394203394068</v>
      </c>
      <c r="AL22" s="31">
        <f t="shared" ca="1" si="16"/>
        <v>212.92595283586144</v>
      </c>
      <c r="AM22" s="31">
        <f t="shared" ca="1" si="16"/>
        <v>212.42912561257776</v>
      </c>
      <c r="AN22" s="31">
        <f t="shared" ca="1" si="17"/>
        <v>211.93345765281509</v>
      </c>
      <c r="AO22" s="31">
        <f t="shared" ca="1" si="17"/>
        <v>211.43894625162517</v>
      </c>
      <c r="AP22" s="31">
        <f t="shared" ca="1" si="17"/>
        <v>210.9455887103714</v>
      </c>
      <c r="AQ22" s="31">
        <f t="shared" ca="1" si="17"/>
        <v>210.4533823367139</v>
      </c>
      <c r="AR22" s="31">
        <f t="shared" ca="1" si="17"/>
        <v>209.96232444459491</v>
      </c>
      <c r="AS22" s="31">
        <f t="shared" ca="1" si="17"/>
        <v>209.47241235422422</v>
      </c>
      <c r="AW22" s="31">
        <f t="shared" si="17"/>
        <v>758.82662919374661</v>
      </c>
      <c r="AX22" s="31">
        <f t="shared" ca="1" si="17"/>
        <v>266.47329247878451</v>
      </c>
      <c r="AY22" s="31">
        <f t="shared" ca="1" si="17"/>
        <v>265.71828481676135</v>
      </c>
      <c r="AZ22" s="31">
        <f t="shared" ca="1" si="17"/>
        <v>264.96541634311387</v>
      </c>
      <c r="BA22" s="31">
        <f t="shared" ca="1" si="17"/>
        <v>264.2146809968084</v>
      </c>
      <c r="BB22" s="31">
        <f t="shared" ca="1" si="17"/>
        <v>263.46607273398405</v>
      </c>
      <c r="BC22" s="31">
        <f t="shared" ca="1" si="17"/>
        <v>262.71958552790443</v>
      </c>
      <c r="BD22" s="31">
        <f t="shared" ca="1" si="18"/>
        <v>261.97521336890873</v>
      </c>
      <c r="BE22" s="31">
        <f t="shared" ca="1" si="18"/>
        <v>261.23295026436352</v>
      </c>
      <c r="BF22" s="31">
        <f t="shared" ca="1" si="18"/>
        <v>260.49279023861453</v>
      </c>
      <c r="BG22" s="31">
        <f t="shared" ca="1" si="18"/>
        <v>259.75472733293844</v>
      </c>
      <c r="BH22" s="31">
        <f t="shared" ca="1" si="18"/>
        <v>259.01875560549513</v>
      </c>
      <c r="BL22" s="31">
        <f t="shared" ca="1" si="18"/>
        <v>474.26664324609163</v>
      </c>
      <c r="BM22" s="31">
        <f t="shared" ca="1" si="18"/>
        <v>313.95555755483787</v>
      </c>
      <c r="BN22" s="31">
        <f t="shared" ca="1" si="18"/>
        <v>312.90903902965505</v>
      </c>
      <c r="BO22" s="31">
        <f t="shared" ca="1" si="18"/>
        <v>311.86600889955611</v>
      </c>
      <c r="BP22" s="31">
        <f t="shared" ca="1" si="18"/>
        <v>310.82645553655766</v>
      </c>
      <c r="BQ22" s="31">
        <f t="shared" ca="1" si="18"/>
        <v>309.7903673514358</v>
      </c>
      <c r="BR22" s="31">
        <f t="shared" ca="1" si="18"/>
        <v>308.75773279359765</v>
      </c>
      <c r="BS22" s="31">
        <f t="shared" ca="1" si="18"/>
        <v>307.7285403509523</v>
      </c>
      <c r="BT22" s="31">
        <f t="shared" ca="1" si="19"/>
        <v>306.70277854978247</v>
      </c>
      <c r="BU22" s="31">
        <f t="shared" ca="1" si="19"/>
        <v>305.68043595461648</v>
      </c>
      <c r="BV22" s="31">
        <f t="shared" ca="1" si="19"/>
        <v>304.66150116810115</v>
      </c>
      <c r="BW22" s="31">
        <f t="shared" ca="1" si="19"/>
        <v>303.64596283087417</v>
      </c>
    </row>
    <row r="23" spans="1:75">
      <c r="A23" s="17">
        <v>16</v>
      </c>
      <c r="B23" s="17">
        <v>0.81</v>
      </c>
      <c r="C23" s="17">
        <f t="shared" si="20"/>
        <v>1.422799929738275E-2</v>
      </c>
      <c r="D23" s="31">
        <f t="shared" ca="1" si="21"/>
        <v>149.25925245535521</v>
      </c>
      <c r="E23" s="31">
        <f t="shared" ca="1" si="21"/>
        <v>149.04158271219114</v>
      </c>
      <c r="F23" s="31">
        <f t="shared" ca="1" si="21"/>
        <v>148.82423040406917</v>
      </c>
      <c r="G23" s="31">
        <f t="shared" ca="1" si="21"/>
        <v>148.60719506806322</v>
      </c>
      <c r="H23" s="31">
        <f t="shared" ca="1" si="15"/>
        <v>148.39047624192233</v>
      </c>
      <c r="I23" s="31">
        <f t="shared" ca="1" si="15"/>
        <v>148.17407346406952</v>
      </c>
      <c r="J23" s="31">
        <f t="shared" ca="1" si="15"/>
        <v>147.95798627360108</v>
      </c>
      <c r="K23" s="31">
        <f t="shared" ca="1" si="15"/>
        <v>147.74221421028543</v>
      </c>
      <c r="L23" s="31">
        <f t="shared" ca="1" si="15"/>
        <v>147.52675681456211</v>
      </c>
      <c r="M23" s="31">
        <f t="shared" ca="1" si="15"/>
        <v>147.31161362754085</v>
      </c>
      <c r="N23" s="31">
        <f t="shared" ca="1" si="15"/>
        <v>147.09678419100067</v>
      </c>
      <c r="O23" s="31">
        <f t="shared" ca="1" si="15"/>
        <v>146.88226804738881</v>
      </c>
      <c r="S23" s="31">
        <f t="shared" ca="1" si="15"/>
        <v>276.87477964730721</v>
      </c>
      <c r="T23" s="31">
        <f t="shared" ca="1" si="15"/>
        <v>276.29795718970865</v>
      </c>
      <c r="U23" s="31">
        <f t="shared" ca="1" si="15"/>
        <v>275.72233644556337</v>
      </c>
      <c r="V23" s="31">
        <f t="shared" ca="1" si="15"/>
        <v>275.14791491130183</v>
      </c>
      <c r="W23" s="31">
        <f t="shared" ca="1" si="15"/>
        <v>274.57469008856992</v>
      </c>
      <c r="X23" s="31">
        <f t="shared" ca="1" si="16"/>
        <v>274.00265948421873</v>
      </c>
      <c r="Y23" s="31">
        <f t="shared" ca="1" si="16"/>
        <v>273.43182061029324</v>
      </c>
      <c r="Z23" s="31">
        <f t="shared" ca="1" si="16"/>
        <v>272.86217098402187</v>
      </c>
      <c r="AA23" s="31">
        <f t="shared" ca="1" si="16"/>
        <v>272.29370812780508</v>
      </c>
      <c r="AB23" s="31">
        <f t="shared" ca="1" si="16"/>
        <v>271.72642956920555</v>
      </c>
      <c r="AC23" s="31">
        <f t="shared" ca="1" si="16"/>
        <v>271.16033284093635</v>
      </c>
      <c r="AD23" s="31">
        <f t="shared" ca="1" si="16"/>
        <v>270.5954154808511</v>
      </c>
      <c r="AH23" s="31">
        <f t="shared" ca="1" si="16"/>
        <v>322.38736302735327</v>
      </c>
      <c r="AI23" s="31">
        <f t="shared" ca="1" si="16"/>
        <v>321.6351258469561</v>
      </c>
      <c r="AJ23" s="31">
        <f t="shared" ca="1" si="16"/>
        <v>320.88464388664653</v>
      </c>
      <c r="AK23" s="31">
        <f t="shared" ca="1" si="16"/>
        <v>320.13591305091103</v>
      </c>
      <c r="AL23" s="31">
        <f t="shared" ca="1" si="16"/>
        <v>319.38892925379218</v>
      </c>
      <c r="AM23" s="31">
        <f t="shared" ca="1" si="16"/>
        <v>318.64368841886665</v>
      </c>
      <c r="AN23" s="31">
        <f t="shared" ca="1" si="17"/>
        <v>317.90018647922267</v>
      </c>
      <c r="AO23" s="31">
        <f t="shared" ca="1" si="17"/>
        <v>317.15841937743778</v>
      </c>
      <c r="AP23" s="31">
        <f t="shared" ca="1" si="17"/>
        <v>316.41838306555712</v>
      </c>
      <c r="AQ23" s="31">
        <f t="shared" ca="1" si="17"/>
        <v>315.68007350507088</v>
      </c>
      <c r="AR23" s="31">
        <f t="shared" ca="1" si="17"/>
        <v>314.9434866668924</v>
      </c>
      <c r="AS23" s="31">
        <f t="shared" ca="1" si="17"/>
        <v>314.20861853133636</v>
      </c>
      <c r="AW23" s="31">
        <f t="shared" si="17"/>
        <v>1138.2399437906199</v>
      </c>
      <c r="AX23" s="31">
        <f t="shared" ca="1" si="17"/>
        <v>399.70993871817683</v>
      </c>
      <c r="AY23" s="31">
        <f t="shared" ca="1" si="17"/>
        <v>398.57742722514206</v>
      </c>
      <c r="AZ23" s="31">
        <f t="shared" ca="1" si="17"/>
        <v>397.44812451467078</v>
      </c>
      <c r="BA23" s="31">
        <f t="shared" ca="1" si="17"/>
        <v>396.3220214952126</v>
      </c>
      <c r="BB23" s="31">
        <f t="shared" ca="1" si="17"/>
        <v>395.1991091009761</v>
      </c>
      <c r="BC23" s="31">
        <f t="shared" ca="1" si="17"/>
        <v>394.0793782918567</v>
      </c>
      <c r="BD23" s="31">
        <f t="shared" ca="1" si="18"/>
        <v>392.96282005336315</v>
      </c>
      <c r="BE23" s="31">
        <f t="shared" ca="1" si="18"/>
        <v>391.84942539654531</v>
      </c>
      <c r="BF23" s="31">
        <f t="shared" ca="1" si="18"/>
        <v>390.73918535792177</v>
      </c>
      <c r="BG23" s="31">
        <f t="shared" ca="1" si="18"/>
        <v>389.63209099940764</v>
      </c>
      <c r="BH23" s="31">
        <f t="shared" ca="1" si="18"/>
        <v>388.5281334082427</v>
      </c>
      <c r="BL23" s="31">
        <f t="shared" ca="1" si="18"/>
        <v>711.39996486913753</v>
      </c>
      <c r="BM23" s="31">
        <f t="shared" ca="1" si="18"/>
        <v>470.93333633225683</v>
      </c>
      <c r="BN23" s="31">
        <f t="shared" ca="1" si="18"/>
        <v>469.3635585444826</v>
      </c>
      <c r="BO23" s="31">
        <f t="shared" ca="1" si="18"/>
        <v>467.79901334933425</v>
      </c>
      <c r="BP23" s="31">
        <f t="shared" ca="1" si="18"/>
        <v>466.23968330483655</v>
      </c>
      <c r="BQ23" s="31">
        <f t="shared" ca="1" si="18"/>
        <v>464.68555102715374</v>
      </c>
      <c r="BR23" s="31">
        <f t="shared" ca="1" si="18"/>
        <v>463.13659919039651</v>
      </c>
      <c r="BS23" s="31">
        <f t="shared" ca="1" si="18"/>
        <v>461.59281052642848</v>
      </c>
      <c r="BT23" s="31">
        <f t="shared" ca="1" si="19"/>
        <v>460.05416782467375</v>
      </c>
      <c r="BU23" s="31">
        <f t="shared" ca="1" si="19"/>
        <v>458.52065393192481</v>
      </c>
      <c r="BV23" s="31">
        <f t="shared" ca="1" si="19"/>
        <v>456.99225175215173</v>
      </c>
      <c r="BW23" s="31">
        <f t="shared" ca="1" si="19"/>
        <v>455.46894424631125</v>
      </c>
    </row>
    <row r="24" spans="1:75">
      <c r="A24" s="17">
        <v>17</v>
      </c>
      <c r="B24" s="17">
        <v>0.79</v>
      </c>
      <c r="C24" s="17">
        <f t="shared" si="20"/>
        <v>1.3876690672756015E-2</v>
      </c>
      <c r="D24" s="31">
        <f t="shared" ca="1" si="21"/>
        <v>145.57383881448223</v>
      </c>
      <c r="E24" s="31">
        <f t="shared" ca="1" si="21"/>
        <v>145.36154363287778</v>
      </c>
      <c r="F24" s="31">
        <f t="shared" ca="1" si="21"/>
        <v>145.14955804841313</v>
      </c>
      <c r="G24" s="31">
        <f t="shared" ca="1" si="21"/>
        <v>144.93788160959252</v>
      </c>
      <c r="H24" s="31">
        <f t="shared" ca="1" si="21"/>
        <v>144.72651386557854</v>
      </c>
      <c r="I24" s="31">
        <f t="shared" ca="1" si="21"/>
        <v>144.51545436619125</v>
      </c>
      <c r="J24" s="31">
        <f t="shared" ca="1" si="21"/>
        <v>144.30470266190721</v>
      </c>
      <c r="K24" s="31">
        <f t="shared" ca="1" si="21"/>
        <v>144.0942583038586</v>
      </c>
      <c r="L24" s="31">
        <f t="shared" ca="1" si="21"/>
        <v>143.88412084383216</v>
      </c>
      <c r="M24" s="31">
        <f t="shared" ca="1" si="21"/>
        <v>143.67428983426822</v>
      </c>
      <c r="N24" s="31">
        <f t="shared" ca="1" si="21"/>
        <v>143.46476482825992</v>
      </c>
      <c r="O24" s="31">
        <f t="shared" ca="1" si="21"/>
        <v>143.25554537955202</v>
      </c>
      <c r="S24" s="31">
        <f t="shared" ref="S24:AD87" ca="1" si="22">IF($C24*S$5&gt;(5%*S$5),(5%*S$5)*$B24,$C24*S$5)</f>
        <v>270.038365335028</v>
      </c>
      <c r="T24" s="31">
        <f t="shared" ca="1" si="22"/>
        <v>269.47578540724669</v>
      </c>
      <c r="U24" s="31">
        <f t="shared" ca="1" si="22"/>
        <v>268.91437752098159</v>
      </c>
      <c r="V24" s="31">
        <f t="shared" ca="1" si="22"/>
        <v>268.35413923447953</v>
      </c>
      <c r="W24" s="31">
        <f t="shared" ca="1" si="22"/>
        <v>267.79506811107433</v>
      </c>
      <c r="X24" s="31">
        <f t="shared" ca="1" si="22"/>
        <v>267.23716171917624</v>
      </c>
      <c r="Y24" s="31">
        <f t="shared" ca="1" si="22"/>
        <v>266.68041763226131</v>
      </c>
      <c r="Z24" s="31">
        <f t="shared" ca="1" si="22"/>
        <v>266.12483342886082</v>
      </c>
      <c r="AA24" s="31">
        <f t="shared" ca="1" si="22"/>
        <v>265.57040669255059</v>
      </c>
      <c r="AB24" s="31">
        <f t="shared" ca="1" si="22"/>
        <v>265.01713501194121</v>
      </c>
      <c r="AC24" s="31">
        <f t="shared" ca="1" si="22"/>
        <v>264.46501598066629</v>
      </c>
      <c r="AD24" s="31">
        <f t="shared" ca="1" si="22"/>
        <v>263.91404719737324</v>
      </c>
      <c r="AH24" s="31">
        <f t="shared" ref="AH24:AS87" ca="1" si="23">IF($C24*AH$5&gt;(5%*AH$5),(5%*AH$5)*$B24,$C24*AH$5)</f>
        <v>314.42718122420871</v>
      </c>
      <c r="AI24" s="31">
        <f t="shared" ca="1" si="23"/>
        <v>313.69351780135219</v>
      </c>
      <c r="AJ24" s="31">
        <f t="shared" ca="1" si="23"/>
        <v>312.9615662598157</v>
      </c>
      <c r="AK24" s="31">
        <f t="shared" ca="1" si="23"/>
        <v>312.23132260520953</v>
      </c>
      <c r="AL24" s="31">
        <f t="shared" ca="1" si="23"/>
        <v>311.50278285246395</v>
      </c>
      <c r="AM24" s="31">
        <f t="shared" ca="1" si="23"/>
        <v>310.7759430258082</v>
      </c>
      <c r="AN24" s="31">
        <f t="shared" ca="1" si="23"/>
        <v>310.05079915874802</v>
      </c>
      <c r="AO24" s="31">
        <f t="shared" ca="1" si="23"/>
        <v>309.32734729404422</v>
      </c>
      <c r="AP24" s="31">
        <f t="shared" ca="1" si="23"/>
        <v>308.60558348369148</v>
      </c>
      <c r="AQ24" s="31">
        <f t="shared" ca="1" si="23"/>
        <v>307.88550378889624</v>
      </c>
      <c r="AR24" s="31">
        <f t="shared" ca="1" si="23"/>
        <v>307.16710428005553</v>
      </c>
      <c r="AS24" s="31">
        <f t="shared" ca="1" si="23"/>
        <v>306.45038103673545</v>
      </c>
      <c r="AW24" s="31">
        <f t="shared" ref="AW24:BH87" si="24">IF($C24*AW$5&gt;(5%*AW$5),(5%*AW$5)*$B24,$C24*AW$5)</f>
        <v>1110.1352538204812</v>
      </c>
      <c r="AX24" s="31">
        <f t="shared" ca="1" si="24"/>
        <v>389.84055751525887</v>
      </c>
      <c r="AY24" s="31">
        <f t="shared" ca="1" si="24"/>
        <v>388.73600926896569</v>
      </c>
      <c r="AZ24" s="31">
        <f t="shared" ca="1" si="24"/>
        <v>387.63459057603694</v>
      </c>
      <c r="BA24" s="31">
        <f t="shared" ca="1" si="24"/>
        <v>386.53629256940485</v>
      </c>
      <c r="BB24" s="31">
        <f t="shared" ca="1" si="24"/>
        <v>385.44110640712478</v>
      </c>
      <c r="BC24" s="31">
        <f t="shared" ca="1" si="24"/>
        <v>384.34902327230463</v>
      </c>
      <c r="BD24" s="31">
        <f t="shared" ca="1" si="24"/>
        <v>383.26003437303314</v>
      </c>
      <c r="BE24" s="31">
        <f t="shared" ca="1" si="24"/>
        <v>382.1741309423096</v>
      </c>
      <c r="BF24" s="31">
        <f t="shared" ca="1" si="24"/>
        <v>381.09130423797308</v>
      </c>
      <c r="BG24" s="31">
        <f t="shared" ca="1" si="24"/>
        <v>380.01154554263212</v>
      </c>
      <c r="BH24" s="31">
        <f t="shared" ca="1" si="24"/>
        <v>378.93484616359467</v>
      </c>
      <c r="BL24" s="31">
        <f t="shared" ref="BL24:BW87" ca="1" si="25">IF($C24*BL$5&gt;(5%*BL$5),(5%*BL$5)*$B24,$C24*BL$5)</f>
        <v>693.83453363780075</v>
      </c>
      <c r="BM24" s="31">
        <f t="shared" ca="1" si="25"/>
        <v>459.30535271911464</v>
      </c>
      <c r="BN24" s="31">
        <f t="shared" ca="1" si="25"/>
        <v>457.77433487671755</v>
      </c>
      <c r="BO24" s="31">
        <f t="shared" ca="1" si="25"/>
        <v>456.24842042712839</v>
      </c>
      <c r="BP24" s="31">
        <f t="shared" ca="1" si="25"/>
        <v>454.72759235903806</v>
      </c>
      <c r="BQ24" s="31">
        <f t="shared" ca="1" si="25"/>
        <v>453.21183371784127</v>
      </c>
      <c r="BR24" s="31">
        <f t="shared" ca="1" si="25"/>
        <v>451.70112760544839</v>
      </c>
      <c r="BS24" s="31">
        <f t="shared" ca="1" si="25"/>
        <v>450.19545718009687</v>
      </c>
      <c r="BT24" s="31">
        <f t="shared" ca="1" si="25"/>
        <v>448.69480565616323</v>
      </c>
      <c r="BU24" s="31">
        <f t="shared" ca="1" si="25"/>
        <v>447.199156303976</v>
      </c>
      <c r="BV24" s="31">
        <f t="shared" ca="1" si="25"/>
        <v>445.70849244962943</v>
      </c>
      <c r="BW24" s="31">
        <f t="shared" ca="1" si="25"/>
        <v>444.22279747479735</v>
      </c>
    </row>
    <row r="25" spans="1:75">
      <c r="A25" s="17">
        <v>18</v>
      </c>
      <c r="B25" s="17">
        <v>0.24</v>
      </c>
      <c r="C25" s="17">
        <f t="shared" si="20"/>
        <v>4.2157034955208139E-3</v>
      </c>
      <c r="D25" s="31">
        <f t="shared" ca="1" si="21"/>
        <v>44.224963690475604</v>
      </c>
      <c r="E25" s="31">
        <f t="shared" ca="1" si="21"/>
        <v>44.160468951760329</v>
      </c>
      <c r="F25" s="31">
        <f t="shared" ca="1" si="21"/>
        <v>44.096068267872333</v>
      </c>
      <c r="G25" s="31">
        <f t="shared" ca="1" si="21"/>
        <v>44.031761501648354</v>
      </c>
      <c r="H25" s="31">
        <f t="shared" ca="1" si="21"/>
        <v>43.96754851612512</v>
      </c>
      <c r="I25" s="31">
        <f t="shared" ca="1" si="21"/>
        <v>43.903429174539106</v>
      </c>
      <c r="J25" s="31">
        <f t="shared" ca="1" si="21"/>
        <v>43.839403340326236</v>
      </c>
      <c r="K25" s="31">
        <f t="shared" ca="1" si="21"/>
        <v>43.775470877121599</v>
      </c>
      <c r="L25" s="31">
        <f t="shared" ca="1" si="21"/>
        <v>43.711631648759131</v>
      </c>
      <c r="M25" s="31">
        <f t="shared" ca="1" si="21"/>
        <v>43.647885519271355</v>
      </c>
      <c r="N25" s="31">
        <f t="shared" ca="1" si="21"/>
        <v>43.584232352889082</v>
      </c>
      <c r="O25" s="31">
        <f t="shared" ca="1" si="21"/>
        <v>43.520672014041118</v>
      </c>
      <c r="S25" s="31">
        <f t="shared" ca="1" si="22"/>
        <v>82.036971747350265</v>
      </c>
      <c r="T25" s="31">
        <f t="shared" ca="1" si="22"/>
        <v>81.866061389543276</v>
      </c>
      <c r="U25" s="31">
        <f t="shared" ca="1" si="22"/>
        <v>81.695507094981735</v>
      </c>
      <c r="V25" s="31">
        <f t="shared" ca="1" si="22"/>
        <v>81.525308121867184</v>
      </c>
      <c r="W25" s="31">
        <f t="shared" ca="1" si="22"/>
        <v>81.355463729946621</v>
      </c>
      <c r="X25" s="31">
        <f t="shared" ca="1" si="22"/>
        <v>81.185973180509237</v>
      </c>
      <c r="Y25" s="31">
        <f t="shared" ca="1" si="22"/>
        <v>81.016835736383172</v>
      </c>
      <c r="Z25" s="31">
        <f t="shared" ca="1" si="22"/>
        <v>80.848050661932376</v>
      </c>
      <c r="AA25" s="31">
        <f t="shared" ca="1" si="22"/>
        <v>80.679617223053341</v>
      </c>
      <c r="AB25" s="31">
        <f t="shared" ca="1" si="22"/>
        <v>80.511534687171988</v>
      </c>
      <c r="AC25" s="31">
        <f t="shared" ca="1" si="22"/>
        <v>80.343802323240382</v>
      </c>
      <c r="AD25" s="31">
        <f t="shared" ca="1" si="22"/>
        <v>80.176419401733639</v>
      </c>
      <c r="AH25" s="31">
        <f t="shared" ca="1" si="23"/>
        <v>95.522181637734278</v>
      </c>
      <c r="AI25" s="31">
        <f t="shared" ca="1" si="23"/>
        <v>95.299296547246229</v>
      </c>
      <c r="AJ25" s="31">
        <f t="shared" ca="1" si="23"/>
        <v>95.076931521969314</v>
      </c>
      <c r="AK25" s="31">
        <f t="shared" ca="1" si="23"/>
        <v>94.855085348418072</v>
      </c>
      <c r="AL25" s="31">
        <f t="shared" ca="1" si="23"/>
        <v>94.633756815938398</v>
      </c>
      <c r="AM25" s="31">
        <f t="shared" ca="1" si="23"/>
        <v>94.412944716701219</v>
      </c>
      <c r="AN25" s="31">
        <f t="shared" ca="1" si="23"/>
        <v>94.192647845695589</v>
      </c>
      <c r="AO25" s="31">
        <f t="shared" ca="1" si="23"/>
        <v>93.97286500072228</v>
      </c>
      <c r="AP25" s="31">
        <f t="shared" ca="1" si="23"/>
        <v>93.75359498238727</v>
      </c>
      <c r="AQ25" s="31">
        <f t="shared" ca="1" si="23"/>
        <v>93.534836594095054</v>
      </c>
      <c r="AR25" s="31">
        <f t="shared" ca="1" si="23"/>
        <v>93.316588642042177</v>
      </c>
      <c r="AS25" s="31">
        <f t="shared" ca="1" si="23"/>
        <v>93.098849935210751</v>
      </c>
      <c r="AW25" s="31">
        <f t="shared" si="24"/>
        <v>337.25627964166512</v>
      </c>
      <c r="AX25" s="31">
        <f t="shared" ca="1" si="24"/>
        <v>118.43257443501533</v>
      </c>
      <c r="AY25" s="31">
        <f t="shared" ca="1" si="24"/>
        <v>118.09701547411613</v>
      </c>
      <c r="AZ25" s="31">
        <f t="shared" ca="1" si="24"/>
        <v>117.76240726360614</v>
      </c>
      <c r="BA25" s="31">
        <f t="shared" ca="1" si="24"/>
        <v>117.42874710969259</v>
      </c>
      <c r="BB25" s="31">
        <f t="shared" ca="1" si="24"/>
        <v>117.09603232621511</v>
      </c>
      <c r="BC25" s="31">
        <f t="shared" ca="1" si="24"/>
        <v>116.76426023462417</v>
      </c>
      <c r="BD25" s="31">
        <f t="shared" ca="1" si="24"/>
        <v>116.43342816395942</v>
      </c>
      <c r="BE25" s="31">
        <f t="shared" ca="1" si="24"/>
        <v>116.10353345082822</v>
      </c>
      <c r="BF25" s="31">
        <f t="shared" ca="1" si="24"/>
        <v>115.77457343938421</v>
      </c>
      <c r="BG25" s="31">
        <f t="shared" ca="1" si="24"/>
        <v>115.44654548130595</v>
      </c>
      <c r="BH25" s="31">
        <f t="shared" ca="1" si="24"/>
        <v>115.11944693577558</v>
      </c>
      <c r="BL25" s="31">
        <f t="shared" ca="1" si="25"/>
        <v>210.78517477604069</v>
      </c>
      <c r="BM25" s="31">
        <f t="shared" ca="1" si="25"/>
        <v>139.53580335770567</v>
      </c>
      <c r="BN25" s="31">
        <f t="shared" ca="1" si="25"/>
        <v>139.07068401318</v>
      </c>
      <c r="BO25" s="31">
        <f t="shared" ca="1" si="25"/>
        <v>138.60711506646936</v>
      </c>
      <c r="BP25" s="31">
        <f t="shared" ca="1" si="25"/>
        <v>138.14509134958118</v>
      </c>
      <c r="BQ25" s="31">
        <f t="shared" ca="1" si="25"/>
        <v>137.68460771174921</v>
      </c>
      <c r="BR25" s="31">
        <f t="shared" ca="1" si="25"/>
        <v>137.22565901937671</v>
      </c>
      <c r="BS25" s="31">
        <f t="shared" ca="1" si="25"/>
        <v>136.76824015597879</v>
      </c>
      <c r="BT25" s="31">
        <f t="shared" ca="1" si="25"/>
        <v>136.31234602212552</v>
      </c>
      <c r="BU25" s="31">
        <f t="shared" ca="1" si="25"/>
        <v>135.8579715353851</v>
      </c>
      <c r="BV25" s="31">
        <f t="shared" ca="1" si="25"/>
        <v>135.40511163026716</v>
      </c>
      <c r="BW25" s="31">
        <f t="shared" ca="1" si="25"/>
        <v>134.95376125816628</v>
      </c>
    </row>
    <row r="26" spans="1:75">
      <c r="A26" s="17">
        <v>19</v>
      </c>
      <c r="B26" s="17">
        <v>1.04</v>
      </c>
      <c r="C26" s="17">
        <f t="shared" si="20"/>
        <v>1.8268048480590198E-2</v>
      </c>
      <c r="D26" s="31">
        <f t="shared" ca="1" si="21"/>
        <v>191.64150932539434</v>
      </c>
      <c r="E26" s="31">
        <f t="shared" ca="1" si="21"/>
        <v>191.36203212429481</v>
      </c>
      <c r="F26" s="31">
        <f t="shared" ca="1" si="21"/>
        <v>191.0829624941135</v>
      </c>
      <c r="G26" s="31">
        <f t="shared" ca="1" si="21"/>
        <v>190.80429984047626</v>
      </c>
      <c r="H26" s="31">
        <f t="shared" ca="1" si="21"/>
        <v>190.52604356987558</v>
      </c>
      <c r="I26" s="31">
        <f t="shared" ca="1" si="21"/>
        <v>190.24819308966951</v>
      </c>
      <c r="J26" s="31">
        <f t="shared" ca="1" si="21"/>
        <v>189.9707478080804</v>
      </c>
      <c r="K26" s="31">
        <f t="shared" ca="1" si="21"/>
        <v>189.69370713419363</v>
      </c>
      <c r="L26" s="31">
        <f t="shared" ca="1" si="21"/>
        <v>189.41707047795629</v>
      </c>
      <c r="M26" s="31">
        <f t="shared" ca="1" si="21"/>
        <v>189.14083725017591</v>
      </c>
      <c r="N26" s="31">
        <f t="shared" ca="1" si="21"/>
        <v>188.86500686251938</v>
      </c>
      <c r="O26" s="31">
        <f t="shared" ca="1" si="21"/>
        <v>188.58957872751154</v>
      </c>
      <c r="S26" s="31">
        <f t="shared" ca="1" si="22"/>
        <v>355.49354423851787</v>
      </c>
      <c r="T26" s="31">
        <f t="shared" ca="1" si="22"/>
        <v>354.75293268802096</v>
      </c>
      <c r="U26" s="31">
        <f t="shared" ca="1" si="22"/>
        <v>354.01386407825424</v>
      </c>
      <c r="V26" s="31">
        <f t="shared" ca="1" si="22"/>
        <v>353.27633519475785</v>
      </c>
      <c r="W26" s="31">
        <f t="shared" ca="1" si="22"/>
        <v>352.5403428297688</v>
      </c>
      <c r="X26" s="31">
        <f t="shared" ca="1" si="22"/>
        <v>351.80588378220676</v>
      </c>
      <c r="Y26" s="31">
        <f t="shared" ca="1" si="22"/>
        <v>351.07295485766048</v>
      </c>
      <c r="Z26" s="31">
        <f t="shared" ca="1" si="22"/>
        <v>350.34155286837375</v>
      </c>
      <c r="AA26" s="31">
        <f t="shared" ca="1" si="22"/>
        <v>349.61167463323119</v>
      </c>
      <c r="AB26" s="31">
        <f t="shared" ca="1" si="22"/>
        <v>348.88331697774538</v>
      </c>
      <c r="AC26" s="31">
        <f t="shared" ca="1" si="22"/>
        <v>348.15647673404175</v>
      </c>
      <c r="AD26" s="31">
        <f t="shared" ca="1" si="22"/>
        <v>347.43115074084585</v>
      </c>
      <c r="AH26" s="31">
        <f t="shared" ca="1" si="23"/>
        <v>413.92945376351531</v>
      </c>
      <c r="AI26" s="31">
        <f t="shared" ca="1" si="23"/>
        <v>412.9636183714004</v>
      </c>
      <c r="AJ26" s="31">
        <f t="shared" ca="1" si="23"/>
        <v>412.00003659520047</v>
      </c>
      <c r="AK26" s="31">
        <f t="shared" ca="1" si="23"/>
        <v>411.03870317647841</v>
      </c>
      <c r="AL26" s="31">
        <f t="shared" ca="1" si="23"/>
        <v>410.07961286906647</v>
      </c>
      <c r="AM26" s="31">
        <f t="shared" ca="1" si="23"/>
        <v>409.1227604390387</v>
      </c>
      <c r="AN26" s="31">
        <f t="shared" ca="1" si="23"/>
        <v>408.16814066468095</v>
      </c>
      <c r="AO26" s="31">
        <f t="shared" ca="1" si="23"/>
        <v>407.21574833646332</v>
      </c>
      <c r="AP26" s="31">
        <f t="shared" ca="1" si="23"/>
        <v>406.26557825701161</v>
      </c>
      <c r="AQ26" s="31">
        <f t="shared" ca="1" si="23"/>
        <v>405.31762524107864</v>
      </c>
      <c r="AR26" s="31">
        <f t="shared" ca="1" si="23"/>
        <v>404.3718841155162</v>
      </c>
      <c r="AS26" s="31">
        <f t="shared" ca="1" si="23"/>
        <v>403.42834971924668</v>
      </c>
      <c r="AW26" s="31">
        <f t="shared" si="24"/>
        <v>1461.4438784472159</v>
      </c>
      <c r="AX26" s="31">
        <f t="shared" ca="1" si="24"/>
        <v>513.20782255173322</v>
      </c>
      <c r="AY26" s="31">
        <f t="shared" ca="1" si="24"/>
        <v>511.75373372117002</v>
      </c>
      <c r="AZ26" s="31">
        <f t="shared" ca="1" si="24"/>
        <v>510.30376480896007</v>
      </c>
      <c r="BA26" s="31">
        <f t="shared" ca="1" si="24"/>
        <v>508.85790414200136</v>
      </c>
      <c r="BB26" s="31">
        <f t="shared" ca="1" si="24"/>
        <v>507.41614008026562</v>
      </c>
      <c r="BC26" s="31">
        <f t="shared" ca="1" si="24"/>
        <v>505.9784610167049</v>
      </c>
      <c r="BD26" s="31">
        <f t="shared" ca="1" si="24"/>
        <v>504.5448553771576</v>
      </c>
      <c r="BE26" s="31">
        <f t="shared" ca="1" si="24"/>
        <v>503.11531162025574</v>
      </c>
      <c r="BF26" s="31">
        <f t="shared" ca="1" si="24"/>
        <v>501.68981823733168</v>
      </c>
      <c r="BG26" s="31">
        <f t="shared" ca="1" si="24"/>
        <v>500.26836375232585</v>
      </c>
      <c r="BH26" s="31">
        <f t="shared" ca="1" si="24"/>
        <v>498.85093672169432</v>
      </c>
      <c r="BL26" s="31">
        <f t="shared" ca="1" si="25"/>
        <v>913.40242402950992</v>
      </c>
      <c r="BM26" s="31">
        <f t="shared" ca="1" si="25"/>
        <v>604.65514788339146</v>
      </c>
      <c r="BN26" s="31">
        <f t="shared" ca="1" si="25"/>
        <v>602.6396307237801</v>
      </c>
      <c r="BO26" s="31">
        <f t="shared" ca="1" si="25"/>
        <v>600.63083195470074</v>
      </c>
      <c r="BP26" s="31">
        <f t="shared" ca="1" si="25"/>
        <v>598.62872918151857</v>
      </c>
      <c r="BQ26" s="31">
        <f t="shared" ca="1" si="25"/>
        <v>596.6333000842468</v>
      </c>
      <c r="BR26" s="31">
        <f t="shared" ca="1" si="25"/>
        <v>594.64452241729919</v>
      </c>
      <c r="BS26" s="31">
        <f t="shared" ca="1" si="25"/>
        <v>592.66237400924149</v>
      </c>
      <c r="BT26" s="31">
        <f t="shared" ca="1" si="25"/>
        <v>590.6868327625441</v>
      </c>
      <c r="BU26" s="31">
        <f t="shared" ca="1" si="25"/>
        <v>588.71787665333557</v>
      </c>
      <c r="BV26" s="31">
        <f t="shared" ca="1" si="25"/>
        <v>586.75548373115782</v>
      </c>
      <c r="BW26" s="31">
        <f t="shared" ca="1" si="25"/>
        <v>584.79963211872064</v>
      </c>
    </row>
    <row r="27" spans="1:75">
      <c r="A27" s="17">
        <v>20</v>
      </c>
      <c r="B27" s="17">
        <v>0.63</v>
      </c>
      <c r="C27" s="17">
        <f t="shared" si="20"/>
        <v>1.1066221675742139E-2</v>
      </c>
      <c r="D27" s="31">
        <f t="shared" ca="1" si="21"/>
        <v>116.09052968749849</v>
      </c>
      <c r="E27" s="31">
        <f t="shared" ca="1" si="21"/>
        <v>115.92123099837089</v>
      </c>
      <c r="F27" s="31">
        <f t="shared" ca="1" si="21"/>
        <v>115.7521792031649</v>
      </c>
      <c r="G27" s="31">
        <f t="shared" ca="1" si="21"/>
        <v>115.58337394182695</v>
      </c>
      <c r="H27" s="31">
        <f t="shared" ca="1" si="21"/>
        <v>115.41481485482846</v>
      </c>
      <c r="I27" s="31">
        <f t="shared" ca="1" si="21"/>
        <v>115.24650158316518</v>
      </c>
      <c r="J27" s="31">
        <f t="shared" ca="1" si="21"/>
        <v>115.07843376835639</v>
      </c>
      <c r="K27" s="31">
        <f t="shared" ca="1" si="21"/>
        <v>114.91061105244421</v>
      </c>
      <c r="L27" s="31">
        <f t="shared" ca="1" si="21"/>
        <v>114.74303307799275</v>
      </c>
      <c r="M27" s="31">
        <f t="shared" ca="1" si="21"/>
        <v>114.57569948808732</v>
      </c>
      <c r="N27" s="31">
        <f t="shared" ca="1" si="21"/>
        <v>114.40860992633385</v>
      </c>
      <c r="O27" s="31">
        <f t="shared" ca="1" si="21"/>
        <v>114.24176403685794</v>
      </c>
      <c r="S27" s="31">
        <f t="shared" ca="1" si="22"/>
        <v>215.34705083679447</v>
      </c>
      <c r="T27" s="31">
        <f t="shared" ca="1" si="22"/>
        <v>214.89841114755114</v>
      </c>
      <c r="U27" s="31">
        <f t="shared" ca="1" si="22"/>
        <v>214.45070612432707</v>
      </c>
      <c r="V27" s="31">
        <f t="shared" ca="1" si="22"/>
        <v>214.00393381990139</v>
      </c>
      <c r="W27" s="31">
        <f t="shared" ca="1" si="22"/>
        <v>213.55809229110994</v>
      </c>
      <c r="X27" s="31">
        <f t="shared" ca="1" si="22"/>
        <v>213.11317959883678</v>
      </c>
      <c r="Y27" s="31">
        <f t="shared" ca="1" si="22"/>
        <v>212.66919380800587</v>
      </c>
      <c r="Z27" s="31">
        <f t="shared" ca="1" si="22"/>
        <v>212.22613298757256</v>
      </c>
      <c r="AA27" s="31">
        <f t="shared" ca="1" si="22"/>
        <v>211.78399521051506</v>
      </c>
      <c r="AB27" s="31">
        <f t="shared" ca="1" si="22"/>
        <v>211.34277855382652</v>
      </c>
      <c r="AC27" s="31">
        <f t="shared" ca="1" si="22"/>
        <v>210.90248109850606</v>
      </c>
      <c r="AD27" s="31">
        <f t="shared" ca="1" si="22"/>
        <v>210.46310092955085</v>
      </c>
      <c r="AH27" s="31">
        <f t="shared" ca="1" si="23"/>
        <v>250.74572679905253</v>
      </c>
      <c r="AI27" s="31">
        <f t="shared" ca="1" si="23"/>
        <v>250.16065343652139</v>
      </c>
      <c r="AJ27" s="31">
        <f t="shared" ca="1" si="23"/>
        <v>249.5769452451695</v>
      </c>
      <c r="AK27" s="31">
        <f t="shared" ca="1" si="23"/>
        <v>248.99459903959746</v>
      </c>
      <c r="AL27" s="31">
        <f t="shared" ca="1" si="23"/>
        <v>248.41361164183834</v>
      </c>
      <c r="AM27" s="31">
        <f t="shared" ca="1" si="23"/>
        <v>247.83397988134072</v>
      </c>
      <c r="AN27" s="31">
        <f t="shared" ca="1" si="23"/>
        <v>247.25570059495095</v>
      </c>
      <c r="AO27" s="31">
        <f t="shared" ca="1" si="23"/>
        <v>246.67877062689604</v>
      </c>
      <c r="AP27" s="31">
        <f t="shared" ca="1" si="23"/>
        <v>246.10318682876664</v>
      </c>
      <c r="AQ27" s="31">
        <f t="shared" ca="1" si="23"/>
        <v>245.52894605949956</v>
      </c>
      <c r="AR27" s="31">
        <f t="shared" ca="1" si="23"/>
        <v>244.95604518536075</v>
      </c>
      <c r="AS27" s="31">
        <f t="shared" ca="1" si="23"/>
        <v>244.38448107992826</v>
      </c>
      <c r="AW27" s="31">
        <f t="shared" si="24"/>
        <v>885.29773405937112</v>
      </c>
      <c r="AX27" s="31">
        <f t="shared" ca="1" si="24"/>
        <v>310.88550789191527</v>
      </c>
      <c r="AY27" s="31">
        <f t="shared" ca="1" si="24"/>
        <v>310.00466561955494</v>
      </c>
      <c r="AZ27" s="31">
        <f t="shared" ca="1" si="24"/>
        <v>309.12631906696618</v>
      </c>
      <c r="BA27" s="31">
        <f t="shared" ca="1" si="24"/>
        <v>308.25046116294311</v>
      </c>
      <c r="BB27" s="31">
        <f t="shared" ca="1" si="24"/>
        <v>307.37708485631475</v>
      </c>
      <c r="BC27" s="31">
        <f t="shared" ca="1" si="24"/>
        <v>306.50618311588852</v>
      </c>
      <c r="BD27" s="31">
        <f t="shared" ca="1" si="24"/>
        <v>305.63774893039351</v>
      </c>
      <c r="BE27" s="31">
        <f t="shared" ca="1" si="24"/>
        <v>304.77177530842414</v>
      </c>
      <c r="BF27" s="31">
        <f t="shared" ca="1" si="24"/>
        <v>303.90825527838359</v>
      </c>
      <c r="BG27" s="31">
        <f t="shared" ca="1" si="24"/>
        <v>303.04718188842816</v>
      </c>
      <c r="BH27" s="31">
        <f t="shared" ca="1" si="24"/>
        <v>302.18854820641099</v>
      </c>
      <c r="BL27" s="31">
        <f t="shared" ca="1" si="25"/>
        <v>553.3110837871069</v>
      </c>
      <c r="BM27" s="31">
        <f t="shared" ca="1" si="25"/>
        <v>366.2814838139775</v>
      </c>
      <c r="BN27" s="31">
        <f t="shared" ca="1" si="25"/>
        <v>365.06054553459757</v>
      </c>
      <c r="BO27" s="31">
        <f t="shared" ca="1" si="25"/>
        <v>363.84367704948215</v>
      </c>
      <c r="BP27" s="31">
        <f t="shared" ca="1" si="25"/>
        <v>362.63086479265064</v>
      </c>
      <c r="BQ27" s="31">
        <f t="shared" ca="1" si="25"/>
        <v>361.4220952433418</v>
      </c>
      <c r="BR27" s="31">
        <f t="shared" ca="1" si="25"/>
        <v>360.21735492586396</v>
      </c>
      <c r="BS27" s="31">
        <f t="shared" ca="1" si="25"/>
        <v>359.01663040944436</v>
      </c>
      <c r="BT27" s="31">
        <f t="shared" ca="1" si="25"/>
        <v>357.81990830807956</v>
      </c>
      <c r="BU27" s="31">
        <f t="shared" ca="1" si="25"/>
        <v>356.62717528038593</v>
      </c>
      <c r="BV27" s="31">
        <f t="shared" ca="1" si="25"/>
        <v>355.43841802945133</v>
      </c>
      <c r="BW27" s="31">
        <f t="shared" ca="1" si="25"/>
        <v>354.25362330268655</v>
      </c>
    </row>
    <row r="28" spans="1:75">
      <c r="A28" s="17">
        <v>21</v>
      </c>
      <c r="B28" s="17">
        <v>0.53</v>
      </c>
      <c r="C28" s="17">
        <f t="shared" si="20"/>
        <v>9.309678552608466E-3</v>
      </c>
      <c r="D28" s="31">
        <f t="shared" ca="1" si="21"/>
        <v>97.663461483133645</v>
      </c>
      <c r="E28" s="31">
        <f t="shared" ca="1" si="21"/>
        <v>97.521035601804073</v>
      </c>
      <c r="F28" s="31">
        <f t="shared" ca="1" si="21"/>
        <v>97.378817424884758</v>
      </c>
      <c r="G28" s="31">
        <f t="shared" ca="1" si="21"/>
        <v>97.236806649473465</v>
      </c>
      <c r="H28" s="31">
        <f t="shared" ca="1" si="21"/>
        <v>97.095002973109658</v>
      </c>
      <c r="I28" s="31">
        <f t="shared" ca="1" si="21"/>
        <v>96.953406093773879</v>
      </c>
      <c r="J28" s="31">
        <f t="shared" ca="1" si="21"/>
        <v>96.81201570988712</v>
      </c>
      <c r="K28" s="31">
        <f t="shared" ca="1" si="21"/>
        <v>96.670831520310216</v>
      </c>
      <c r="L28" s="31">
        <f t="shared" ca="1" si="21"/>
        <v>96.5298532243431</v>
      </c>
      <c r="M28" s="31">
        <f t="shared" ca="1" si="21"/>
        <v>96.389080521724253</v>
      </c>
      <c r="N28" s="31">
        <f t="shared" ca="1" si="21"/>
        <v>96.248513112630064</v>
      </c>
      <c r="O28" s="31">
        <f t="shared" ca="1" si="21"/>
        <v>96.108150697674148</v>
      </c>
      <c r="S28" s="31">
        <f t="shared" ca="1" si="22"/>
        <v>181.16497927539854</v>
      </c>
      <c r="T28" s="31">
        <f t="shared" ca="1" si="22"/>
        <v>180.78755223524146</v>
      </c>
      <c r="U28" s="31">
        <f t="shared" ca="1" si="22"/>
        <v>180.41091150141801</v>
      </c>
      <c r="V28" s="31">
        <f t="shared" ca="1" si="22"/>
        <v>180.03505543579007</v>
      </c>
      <c r="W28" s="31">
        <f t="shared" ca="1" si="22"/>
        <v>179.65998240363217</v>
      </c>
      <c r="X28" s="31">
        <f t="shared" ca="1" si="22"/>
        <v>179.28569077362459</v>
      </c>
      <c r="Y28" s="31">
        <f t="shared" ca="1" si="22"/>
        <v>178.91217891784621</v>
      </c>
      <c r="Z28" s="31">
        <f t="shared" ca="1" si="22"/>
        <v>178.53944521176737</v>
      </c>
      <c r="AA28" s="31">
        <f t="shared" ca="1" si="22"/>
        <v>178.16748803424281</v>
      </c>
      <c r="AB28" s="31">
        <f t="shared" ca="1" si="22"/>
        <v>177.79630576750486</v>
      </c>
      <c r="AC28" s="31">
        <f t="shared" ca="1" si="22"/>
        <v>177.42589679715587</v>
      </c>
      <c r="AD28" s="31">
        <f t="shared" ca="1" si="22"/>
        <v>177.05625951216183</v>
      </c>
      <c r="AH28" s="31">
        <f t="shared" ca="1" si="23"/>
        <v>210.94481778332991</v>
      </c>
      <c r="AI28" s="31">
        <f t="shared" ca="1" si="23"/>
        <v>210.45261320850213</v>
      </c>
      <c r="AJ28" s="31">
        <f t="shared" ca="1" si="23"/>
        <v>209.96155711101562</v>
      </c>
      <c r="AK28" s="31">
        <f t="shared" ca="1" si="23"/>
        <v>209.47164681108993</v>
      </c>
      <c r="AL28" s="31">
        <f t="shared" ca="1" si="23"/>
        <v>208.98287963519732</v>
      </c>
      <c r="AM28" s="31">
        <f t="shared" ca="1" si="23"/>
        <v>208.49525291604857</v>
      </c>
      <c r="AN28" s="31">
        <f t="shared" ca="1" si="23"/>
        <v>208.0087639925778</v>
      </c>
      <c r="AO28" s="31">
        <f t="shared" ca="1" si="23"/>
        <v>207.52341020992841</v>
      </c>
      <c r="AP28" s="31">
        <f t="shared" ca="1" si="23"/>
        <v>207.0391889194386</v>
      </c>
      <c r="AQ28" s="31">
        <f t="shared" ca="1" si="23"/>
        <v>206.55609747862661</v>
      </c>
      <c r="AR28" s="31">
        <f t="shared" ca="1" si="23"/>
        <v>206.07413325117651</v>
      </c>
      <c r="AS28" s="31">
        <f t="shared" ca="1" si="23"/>
        <v>205.59329360692377</v>
      </c>
      <c r="AW28" s="31">
        <f t="shared" si="24"/>
        <v>744.77428420867727</v>
      </c>
      <c r="AX28" s="31">
        <f t="shared" ca="1" si="24"/>
        <v>261.53860187732556</v>
      </c>
      <c r="AY28" s="31">
        <f t="shared" ca="1" si="24"/>
        <v>260.7975758386732</v>
      </c>
      <c r="AZ28" s="31">
        <f t="shared" ca="1" si="24"/>
        <v>260.05864937379692</v>
      </c>
      <c r="BA28" s="31">
        <f t="shared" ca="1" si="24"/>
        <v>259.3218165339045</v>
      </c>
      <c r="BB28" s="31">
        <f t="shared" ca="1" si="24"/>
        <v>258.58707138705842</v>
      </c>
      <c r="BC28" s="31">
        <f t="shared" ca="1" si="24"/>
        <v>257.85440801812842</v>
      </c>
      <c r="BD28" s="31">
        <f t="shared" ca="1" si="24"/>
        <v>257.12382052874375</v>
      </c>
      <c r="BE28" s="31">
        <f t="shared" ca="1" si="24"/>
        <v>256.3953030372457</v>
      </c>
      <c r="BF28" s="31">
        <f t="shared" ca="1" si="24"/>
        <v>255.66884967864019</v>
      </c>
      <c r="BG28" s="31">
        <f t="shared" ca="1" si="24"/>
        <v>254.94445460455069</v>
      </c>
      <c r="BH28" s="31">
        <f t="shared" ca="1" si="24"/>
        <v>254.22211198317115</v>
      </c>
      <c r="BL28" s="31">
        <f t="shared" ca="1" si="25"/>
        <v>465.4839276304233</v>
      </c>
      <c r="BM28" s="31">
        <f t="shared" ca="1" si="25"/>
        <v>308.14156574826677</v>
      </c>
      <c r="BN28" s="31">
        <f t="shared" ca="1" si="25"/>
        <v>307.11442719577258</v>
      </c>
      <c r="BO28" s="31">
        <f t="shared" ca="1" si="25"/>
        <v>306.09071243845324</v>
      </c>
      <c r="BP28" s="31">
        <f t="shared" ca="1" si="25"/>
        <v>305.07041006365847</v>
      </c>
      <c r="BQ28" s="31">
        <f t="shared" ca="1" si="25"/>
        <v>304.0535086967796</v>
      </c>
      <c r="BR28" s="31">
        <f t="shared" ca="1" si="25"/>
        <v>303.03999700112365</v>
      </c>
      <c r="BS28" s="31">
        <f t="shared" ca="1" si="25"/>
        <v>302.02986367778652</v>
      </c>
      <c r="BT28" s="31">
        <f t="shared" ca="1" si="25"/>
        <v>301.02309746552726</v>
      </c>
      <c r="BU28" s="31">
        <f t="shared" ca="1" si="25"/>
        <v>300.01968714064213</v>
      </c>
      <c r="BV28" s="31">
        <f t="shared" ca="1" si="25"/>
        <v>299.01962151684</v>
      </c>
      <c r="BW28" s="31">
        <f t="shared" ca="1" si="25"/>
        <v>298.02288944511724</v>
      </c>
    </row>
    <row r="29" spans="1:75">
      <c r="A29" s="17">
        <v>22</v>
      </c>
      <c r="B29" s="17">
        <v>0.47</v>
      </c>
      <c r="C29" s="17">
        <f t="shared" si="20"/>
        <v>8.255752678728261E-3</v>
      </c>
      <c r="D29" s="31">
        <f t="shared" ca="1" si="21"/>
        <v>86.607220560514733</v>
      </c>
      <c r="E29" s="31">
        <f t="shared" ca="1" si="21"/>
        <v>86.480918363863978</v>
      </c>
      <c r="F29" s="31">
        <f t="shared" ca="1" si="21"/>
        <v>86.354800357916659</v>
      </c>
      <c r="G29" s="31">
        <f t="shared" ca="1" si="21"/>
        <v>86.22886627406136</v>
      </c>
      <c r="H29" s="31">
        <f t="shared" ca="1" si="21"/>
        <v>86.10311584407836</v>
      </c>
      <c r="I29" s="31">
        <f t="shared" ca="1" si="21"/>
        <v>85.97754880013909</v>
      </c>
      <c r="J29" s="31">
        <f t="shared" ca="1" si="21"/>
        <v>85.852164874805553</v>
      </c>
      <c r="K29" s="31">
        <f t="shared" ca="1" si="21"/>
        <v>85.726963801029797</v>
      </c>
      <c r="L29" s="31">
        <f t="shared" ca="1" si="21"/>
        <v>85.601945312153305</v>
      </c>
      <c r="M29" s="31">
        <f t="shared" ca="1" si="21"/>
        <v>85.477109141906411</v>
      </c>
      <c r="N29" s="31">
        <f t="shared" ca="1" si="21"/>
        <v>85.352455024407789</v>
      </c>
      <c r="O29" s="31">
        <f t="shared" ca="1" si="21"/>
        <v>85.227982694163856</v>
      </c>
      <c r="S29" s="31">
        <f t="shared" ca="1" si="22"/>
        <v>160.65573633856093</v>
      </c>
      <c r="T29" s="31">
        <f t="shared" ca="1" si="22"/>
        <v>160.3210368878556</v>
      </c>
      <c r="U29" s="31">
        <f t="shared" ca="1" si="22"/>
        <v>159.98703472767255</v>
      </c>
      <c r="V29" s="31">
        <f t="shared" ca="1" si="22"/>
        <v>159.65372840532325</v>
      </c>
      <c r="W29" s="31">
        <f t="shared" ca="1" si="22"/>
        <v>159.32111647114547</v>
      </c>
      <c r="X29" s="31">
        <f t="shared" ca="1" si="22"/>
        <v>158.98919747849726</v>
      </c>
      <c r="Y29" s="31">
        <f t="shared" ca="1" si="22"/>
        <v>158.65796998375038</v>
      </c>
      <c r="Z29" s="31">
        <f t="shared" ca="1" si="22"/>
        <v>158.32743254628426</v>
      </c>
      <c r="AA29" s="31">
        <f t="shared" ca="1" si="22"/>
        <v>157.99758372847947</v>
      </c>
      <c r="AB29" s="31">
        <f t="shared" ca="1" si="22"/>
        <v>157.66842209571183</v>
      </c>
      <c r="AC29" s="31">
        <f t="shared" ca="1" si="22"/>
        <v>157.33994621634577</v>
      </c>
      <c r="AD29" s="31">
        <f t="shared" ca="1" si="22"/>
        <v>157.01215466172837</v>
      </c>
      <c r="AH29" s="31">
        <f t="shared" ca="1" si="23"/>
        <v>187.0642723738963</v>
      </c>
      <c r="AI29" s="31">
        <f t="shared" ca="1" si="23"/>
        <v>186.62778907169053</v>
      </c>
      <c r="AJ29" s="31">
        <f t="shared" ca="1" si="23"/>
        <v>186.19232423052324</v>
      </c>
      <c r="AK29" s="31">
        <f t="shared" ca="1" si="23"/>
        <v>185.75787547398539</v>
      </c>
      <c r="AL29" s="31">
        <f t="shared" ca="1" si="23"/>
        <v>185.32444043121271</v>
      </c>
      <c r="AM29" s="31">
        <f t="shared" ca="1" si="23"/>
        <v>184.89201673687322</v>
      </c>
      <c r="AN29" s="31">
        <f t="shared" ca="1" si="23"/>
        <v>184.46060203115385</v>
      </c>
      <c r="AO29" s="31">
        <f t="shared" ca="1" si="23"/>
        <v>184.03019395974781</v>
      </c>
      <c r="AP29" s="31">
        <f t="shared" ca="1" si="23"/>
        <v>183.60079017384174</v>
      </c>
      <c r="AQ29" s="31">
        <f t="shared" ca="1" si="23"/>
        <v>183.17238833010282</v>
      </c>
      <c r="AR29" s="31">
        <f t="shared" ca="1" si="23"/>
        <v>182.74498609066592</v>
      </c>
      <c r="AS29" s="31">
        <f t="shared" ca="1" si="23"/>
        <v>182.31858112312105</v>
      </c>
      <c r="AW29" s="31">
        <f t="shared" si="24"/>
        <v>660.46021429826089</v>
      </c>
      <c r="AX29" s="31">
        <f t="shared" ca="1" si="24"/>
        <v>231.9304582685717</v>
      </c>
      <c r="AY29" s="31">
        <f t="shared" ca="1" si="24"/>
        <v>231.27332197014411</v>
      </c>
      <c r="AZ29" s="31">
        <f t="shared" ca="1" si="24"/>
        <v>230.61804755789535</v>
      </c>
      <c r="BA29" s="31">
        <f t="shared" ca="1" si="24"/>
        <v>229.96462975648134</v>
      </c>
      <c r="BB29" s="31">
        <f t="shared" ca="1" si="24"/>
        <v>229.31306330550461</v>
      </c>
      <c r="BC29" s="31">
        <f t="shared" ca="1" si="24"/>
        <v>228.66334295947235</v>
      </c>
      <c r="BD29" s="31">
        <f t="shared" ca="1" si="24"/>
        <v>228.01546348775386</v>
      </c>
      <c r="BE29" s="31">
        <f t="shared" ca="1" si="24"/>
        <v>227.36941967453859</v>
      </c>
      <c r="BF29" s="31">
        <f t="shared" ca="1" si="24"/>
        <v>226.72520631879408</v>
      </c>
      <c r="BG29" s="31">
        <f t="shared" ca="1" si="24"/>
        <v>226.08281823422416</v>
      </c>
      <c r="BH29" s="31">
        <f t="shared" ca="1" si="24"/>
        <v>225.44225024922719</v>
      </c>
      <c r="BL29" s="31">
        <f t="shared" ca="1" si="25"/>
        <v>412.78763393641304</v>
      </c>
      <c r="BM29" s="31">
        <f t="shared" ca="1" si="25"/>
        <v>273.25761490884031</v>
      </c>
      <c r="BN29" s="31">
        <f t="shared" ca="1" si="25"/>
        <v>272.34675619247753</v>
      </c>
      <c r="BO29" s="31">
        <f t="shared" ca="1" si="25"/>
        <v>271.43893367183585</v>
      </c>
      <c r="BP29" s="31">
        <f t="shared" ca="1" si="25"/>
        <v>270.53413722626311</v>
      </c>
      <c r="BQ29" s="31">
        <f t="shared" ca="1" si="25"/>
        <v>269.63235676884221</v>
      </c>
      <c r="BR29" s="31">
        <f t="shared" ca="1" si="25"/>
        <v>268.73358224627941</v>
      </c>
      <c r="BS29" s="31">
        <f t="shared" ca="1" si="25"/>
        <v>267.8378036387918</v>
      </c>
      <c r="BT29" s="31">
        <f t="shared" ca="1" si="25"/>
        <v>266.94501095999584</v>
      </c>
      <c r="BU29" s="31">
        <f t="shared" ca="1" si="25"/>
        <v>266.0551942567958</v>
      </c>
      <c r="BV29" s="31">
        <f t="shared" ca="1" si="25"/>
        <v>265.16834360927317</v>
      </c>
      <c r="BW29" s="31">
        <f t="shared" ca="1" si="25"/>
        <v>264.28444913057564</v>
      </c>
    </row>
    <row r="30" spans="1:75">
      <c r="A30" s="17">
        <v>23</v>
      </c>
      <c r="B30" s="17">
        <v>0.85</v>
      </c>
      <c r="C30" s="17">
        <f t="shared" si="20"/>
        <v>1.4930616546636218E-2</v>
      </c>
      <c r="D30" s="31">
        <f t="shared" ca="1" si="21"/>
        <v>156.63007973710111</v>
      </c>
      <c r="E30" s="31">
        <f t="shared" ca="1" si="21"/>
        <v>156.40166087081786</v>
      </c>
      <c r="F30" s="31">
        <f t="shared" ca="1" si="21"/>
        <v>156.1735751153812</v>
      </c>
      <c r="G30" s="31">
        <f t="shared" ca="1" si="21"/>
        <v>155.94582198500461</v>
      </c>
      <c r="H30" s="31">
        <f t="shared" ca="1" si="21"/>
        <v>155.71840099460982</v>
      </c>
      <c r="I30" s="31">
        <f t="shared" ca="1" si="21"/>
        <v>155.49131165982604</v>
      </c>
      <c r="J30" s="31">
        <f t="shared" ca="1" si="21"/>
        <v>155.26455349698878</v>
      </c>
      <c r="K30" s="31">
        <f t="shared" ca="1" si="21"/>
        <v>155.038126023139</v>
      </c>
      <c r="L30" s="31">
        <f t="shared" ca="1" si="21"/>
        <v>154.81202875602196</v>
      </c>
      <c r="M30" s="31">
        <f t="shared" ca="1" si="21"/>
        <v>154.58626121408605</v>
      </c>
      <c r="N30" s="31">
        <f t="shared" ca="1" si="21"/>
        <v>154.36082291648216</v>
      </c>
      <c r="O30" s="31">
        <f t="shared" ca="1" si="21"/>
        <v>154.1357133830623</v>
      </c>
      <c r="S30" s="31">
        <f t="shared" ca="1" si="22"/>
        <v>290.54760827186556</v>
      </c>
      <c r="T30" s="31">
        <f t="shared" ca="1" si="22"/>
        <v>289.94230075463247</v>
      </c>
      <c r="U30" s="31">
        <f t="shared" ca="1" si="22"/>
        <v>289.33825429472699</v>
      </c>
      <c r="V30" s="31">
        <f t="shared" ca="1" si="22"/>
        <v>288.7354662649463</v>
      </c>
      <c r="W30" s="31">
        <f t="shared" ca="1" si="22"/>
        <v>288.133934043561</v>
      </c>
      <c r="X30" s="31">
        <f t="shared" ca="1" si="22"/>
        <v>287.53365501430358</v>
      </c>
      <c r="Y30" s="31">
        <f t="shared" ca="1" si="22"/>
        <v>286.93462656635711</v>
      </c>
      <c r="Z30" s="31">
        <f t="shared" ca="1" si="22"/>
        <v>286.33684609434391</v>
      </c>
      <c r="AA30" s="31">
        <f t="shared" ca="1" si="22"/>
        <v>285.74031099831393</v>
      </c>
      <c r="AB30" s="31">
        <f t="shared" ca="1" si="22"/>
        <v>285.14501868373418</v>
      </c>
      <c r="AC30" s="31">
        <f t="shared" ca="1" si="22"/>
        <v>284.5509665614764</v>
      </c>
      <c r="AD30" s="31">
        <f t="shared" ca="1" si="22"/>
        <v>283.95815204780666</v>
      </c>
      <c r="AH30" s="31">
        <f t="shared" ca="1" si="23"/>
        <v>338.30772663364229</v>
      </c>
      <c r="AI30" s="31">
        <f t="shared" ca="1" si="23"/>
        <v>337.51834193816376</v>
      </c>
      <c r="AJ30" s="31">
        <f t="shared" ca="1" si="23"/>
        <v>336.73079914030802</v>
      </c>
      <c r="AK30" s="31">
        <f t="shared" ca="1" si="23"/>
        <v>335.94509394231403</v>
      </c>
      <c r="AL30" s="31">
        <f t="shared" ca="1" si="23"/>
        <v>335.16122205644854</v>
      </c>
      <c r="AM30" s="31">
        <f t="shared" ca="1" si="23"/>
        <v>334.37917920498353</v>
      </c>
      <c r="AN30" s="31">
        <f t="shared" ca="1" si="23"/>
        <v>333.59896112017191</v>
      </c>
      <c r="AO30" s="31">
        <f t="shared" ca="1" si="23"/>
        <v>332.8205635442248</v>
      </c>
      <c r="AP30" s="31">
        <f t="shared" ca="1" si="23"/>
        <v>332.0439822292883</v>
      </c>
      <c r="AQ30" s="31">
        <f t="shared" ca="1" si="23"/>
        <v>331.26921293742004</v>
      </c>
      <c r="AR30" s="31">
        <f t="shared" ca="1" si="23"/>
        <v>330.49625144056608</v>
      </c>
      <c r="AS30" s="31">
        <f t="shared" ca="1" si="23"/>
        <v>329.72509352053811</v>
      </c>
      <c r="AW30" s="31">
        <f t="shared" si="24"/>
        <v>1194.4493237308975</v>
      </c>
      <c r="AX30" s="31">
        <f t="shared" ca="1" si="24"/>
        <v>419.44870112401264</v>
      </c>
      <c r="AY30" s="31">
        <f t="shared" ca="1" si="24"/>
        <v>418.26026313749469</v>
      </c>
      <c r="AZ30" s="31">
        <f t="shared" ca="1" si="24"/>
        <v>417.07519239193846</v>
      </c>
      <c r="BA30" s="31">
        <f t="shared" ca="1" si="24"/>
        <v>415.89347934682797</v>
      </c>
      <c r="BB30" s="31">
        <f t="shared" ca="1" si="24"/>
        <v>414.71511448867858</v>
      </c>
      <c r="BC30" s="31">
        <f t="shared" ca="1" si="24"/>
        <v>413.54008833096066</v>
      </c>
      <c r="BD30" s="31">
        <f t="shared" ca="1" si="24"/>
        <v>412.36839141402299</v>
      </c>
      <c r="BE30" s="31">
        <f t="shared" ca="1" si="24"/>
        <v>411.20001430501668</v>
      </c>
      <c r="BF30" s="31">
        <f t="shared" ca="1" si="24"/>
        <v>410.0349475978191</v>
      </c>
      <c r="BG30" s="31">
        <f t="shared" ca="1" si="24"/>
        <v>408.87318191295861</v>
      </c>
      <c r="BH30" s="31">
        <f t="shared" ca="1" si="24"/>
        <v>407.71470789753857</v>
      </c>
      <c r="BL30" s="31">
        <f t="shared" ca="1" si="25"/>
        <v>746.53082733181088</v>
      </c>
      <c r="BM30" s="31">
        <f t="shared" ca="1" si="25"/>
        <v>494.18930355854104</v>
      </c>
      <c r="BN30" s="31">
        <f t="shared" ca="1" si="25"/>
        <v>492.54200588001254</v>
      </c>
      <c r="BO30" s="31">
        <f t="shared" ca="1" si="25"/>
        <v>490.90019919374572</v>
      </c>
      <c r="BP30" s="31">
        <f t="shared" ca="1" si="25"/>
        <v>489.26386519643336</v>
      </c>
      <c r="BQ30" s="31">
        <f t="shared" ca="1" si="25"/>
        <v>487.63298564577855</v>
      </c>
      <c r="BR30" s="31">
        <f t="shared" ca="1" si="25"/>
        <v>486.00754236029258</v>
      </c>
      <c r="BS30" s="31">
        <f t="shared" ca="1" si="25"/>
        <v>484.38751721909159</v>
      </c>
      <c r="BT30" s="31">
        <f t="shared" ca="1" si="25"/>
        <v>482.77289216169464</v>
      </c>
      <c r="BU30" s="31">
        <f t="shared" ca="1" si="25"/>
        <v>481.16364918782227</v>
      </c>
      <c r="BV30" s="31">
        <f t="shared" ca="1" si="25"/>
        <v>479.55977035719621</v>
      </c>
      <c r="BW30" s="31">
        <f t="shared" ca="1" si="25"/>
        <v>477.96123778933895</v>
      </c>
    </row>
    <row r="31" spans="1:75">
      <c r="A31" s="17">
        <v>24</v>
      </c>
      <c r="B31" s="17">
        <v>0.14000000000000001</v>
      </c>
      <c r="C31" s="17">
        <f t="shared" si="20"/>
        <v>2.4591603723871421E-3</v>
      </c>
      <c r="D31" s="31">
        <f t="shared" ca="1" si="21"/>
        <v>25.797895486110775</v>
      </c>
      <c r="E31" s="31">
        <f t="shared" ca="1" si="21"/>
        <v>25.760273555193532</v>
      </c>
      <c r="F31" s="31">
        <f t="shared" ca="1" si="21"/>
        <v>25.722706489592202</v>
      </c>
      <c r="G31" s="31">
        <f t="shared" ca="1" si="21"/>
        <v>25.685194209294881</v>
      </c>
      <c r="H31" s="31">
        <f t="shared" ca="1" si="21"/>
        <v>25.647736634406328</v>
      </c>
      <c r="I31" s="31">
        <f t="shared" ca="1" si="21"/>
        <v>25.610333685147818</v>
      </c>
      <c r="J31" s="31">
        <f t="shared" ca="1" si="21"/>
        <v>25.57298528185698</v>
      </c>
      <c r="K31" s="31">
        <f t="shared" ca="1" si="21"/>
        <v>25.535691344987605</v>
      </c>
      <c r="L31" s="31">
        <f t="shared" ca="1" si="21"/>
        <v>25.498451795109503</v>
      </c>
      <c r="M31" s="31">
        <f t="shared" ca="1" si="21"/>
        <v>25.461266552908295</v>
      </c>
      <c r="N31" s="31">
        <f t="shared" ca="1" si="21"/>
        <v>25.424135539185304</v>
      </c>
      <c r="O31" s="31">
        <f t="shared" ca="1" si="21"/>
        <v>25.387058674857325</v>
      </c>
      <c r="S31" s="31">
        <f t="shared" ca="1" si="22"/>
        <v>47.854900185954328</v>
      </c>
      <c r="T31" s="31">
        <f t="shared" ca="1" si="22"/>
        <v>47.755202477233595</v>
      </c>
      <c r="U31" s="31">
        <f t="shared" ca="1" si="22"/>
        <v>47.655712472072686</v>
      </c>
      <c r="V31" s="31">
        <f t="shared" ca="1" si="22"/>
        <v>47.55642973775587</v>
      </c>
      <c r="W31" s="31">
        <f t="shared" ca="1" si="22"/>
        <v>47.457353842468876</v>
      </c>
      <c r="X31" s="31">
        <f t="shared" ca="1" si="22"/>
        <v>47.358484355297065</v>
      </c>
      <c r="Y31" s="31">
        <f t="shared" ca="1" si="22"/>
        <v>47.259820846223526</v>
      </c>
      <c r="Z31" s="31">
        <f t="shared" ca="1" si="22"/>
        <v>47.161362886127236</v>
      </c>
      <c r="AA31" s="31">
        <f t="shared" ca="1" si="22"/>
        <v>47.063110046781127</v>
      </c>
      <c r="AB31" s="31">
        <f t="shared" ca="1" si="22"/>
        <v>46.965061900850344</v>
      </c>
      <c r="AC31" s="31">
        <f t="shared" ca="1" si="22"/>
        <v>46.867218021890238</v>
      </c>
      <c r="AD31" s="31">
        <f t="shared" ca="1" si="22"/>
        <v>46.769577984344636</v>
      </c>
      <c r="AH31" s="31">
        <f t="shared" ca="1" si="23"/>
        <v>55.721272622011675</v>
      </c>
      <c r="AI31" s="31">
        <f t="shared" ca="1" si="23"/>
        <v>55.591256319226979</v>
      </c>
      <c r="AJ31" s="31">
        <f t="shared" ca="1" si="23"/>
        <v>55.461543387815446</v>
      </c>
      <c r="AK31" s="31">
        <f t="shared" ca="1" si="23"/>
        <v>55.332133119910551</v>
      </c>
      <c r="AL31" s="31">
        <f t="shared" ca="1" si="23"/>
        <v>55.203024809297411</v>
      </c>
      <c r="AM31" s="31">
        <f t="shared" ca="1" si="23"/>
        <v>55.074217751409059</v>
      </c>
      <c r="AN31" s="31">
        <f t="shared" ca="1" si="23"/>
        <v>54.945711243322442</v>
      </c>
      <c r="AO31" s="31">
        <f t="shared" ca="1" si="23"/>
        <v>54.817504583754676</v>
      </c>
      <c r="AP31" s="31">
        <f t="shared" ca="1" si="23"/>
        <v>54.689597073059254</v>
      </c>
      <c r="AQ31" s="31">
        <f t="shared" ca="1" si="23"/>
        <v>54.561988013222127</v>
      </c>
      <c r="AR31" s="31">
        <f t="shared" ca="1" si="23"/>
        <v>54.434676707857946</v>
      </c>
      <c r="AS31" s="31">
        <f t="shared" ca="1" si="23"/>
        <v>54.307662462206288</v>
      </c>
      <c r="AW31" s="31">
        <f t="shared" si="24"/>
        <v>196.73282979097138</v>
      </c>
      <c r="AX31" s="31">
        <f t="shared" ca="1" si="24"/>
        <v>69.08566842042562</v>
      </c>
      <c r="AY31" s="31">
        <f t="shared" ca="1" si="24"/>
        <v>68.889925693234431</v>
      </c>
      <c r="AZ31" s="31">
        <f t="shared" ca="1" si="24"/>
        <v>68.694737570436928</v>
      </c>
      <c r="BA31" s="31">
        <f t="shared" ca="1" si="24"/>
        <v>68.500102480654036</v>
      </c>
      <c r="BB31" s="31">
        <f t="shared" ca="1" si="24"/>
        <v>68.306018856958829</v>
      </c>
      <c r="BC31" s="31">
        <f t="shared" ca="1" si="24"/>
        <v>68.112485136864123</v>
      </c>
      <c r="BD31" s="31">
        <f t="shared" ca="1" si="24"/>
        <v>67.919499762309684</v>
      </c>
      <c r="BE31" s="31">
        <f t="shared" ca="1" si="24"/>
        <v>67.727061179649809</v>
      </c>
      <c r="BF31" s="31">
        <f t="shared" ca="1" si="24"/>
        <v>67.535167839640806</v>
      </c>
      <c r="BG31" s="31">
        <f t="shared" ca="1" si="24"/>
        <v>67.34381819742849</v>
      </c>
      <c r="BH31" s="31">
        <f t="shared" ca="1" si="24"/>
        <v>67.153010712535774</v>
      </c>
      <c r="BL31" s="31">
        <f t="shared" ca="1" si="25"/>
        <v>122.95801861935711</v>
      </c>
      <c r="BM31" s="31">
        <f t="shared" ca="1" si="25"/>
        <v>81.395885291995</v>
      </c>
      <c r="BN31" s="31">
        <f t="shared" ca="1" si="25"/>
        <v>81.124565674355026</v>
      </c>
      <c r="BO31" s="31">
        <f t="shared" ca="1" si="25"/>
        <v>80.85415045544049</v>
      </c>
      <c r="BP31" s="31">
        <f t="shared" ca="1" si="25"/>
        <v>80.584636620589038</v>
      </c>
      <c r="BQ31" s="31">
        <f t="shared" ca="1" si="25"/>
        <v>80.316021165187067</v>
      </c>
      <c r="BR31" s="31">
        <f t="shared" ca="1" si="25"/>
        <v>80.048301094636429</v>
      </c>
      <c r="BS31" s="31">
        <f t="shared" ca="1" si="25"/>
        <v>79.781473424320978</v>
      </c>
      <c r="BT31" s="31">
        <f t="shared" ca="1" si="25"/>
        <v>79.515535179573249</v>
      </c>
      <c r="BU31" s="31">
        <f t="shared" ca="1" si="25"/>
        <v>79.250483395641325</v>
      </c>
      <c r="BV31" s="31">
        <f t="shared" ca="1" si="25"/>
        <v>78.986315117655863</v>
      </c>
      <c r="BW31" s="31">
        <f t="shared" ca="1" si="25"/>
        <v>78.723027400597019</v>
      </c>
    </row>
    <row r="32" spans="1:75">
      <c r="A32" s="17">
        <v>25</v>
      </c>
      <c r="B32" s="17">
        <v>0.12</v>
      </c>
      <c r="C32" s="17">
        <f t="shared" si="20"/>
        <v>2.107851747760407E-3</v>
      </c>
      <c r="D32" s="31">
        <f t="shared" ca="1" si="21"/>
        <v>22.112481845237802</v>
      </c>
      <c r="E32" s="31">
        <f t="shared" ca="1" si="21"/>
        <v>22.080234475880165</v>
      </c>
      <c r="F32" s="31">
        <f t="shared" ca="1" si="21"/>
        <v>22.048034133936167</v>
      </c>
      <c r="G32" s="31">
        <f t="shared" ca="1" si="21"/>
        <v>22.015880750824177</v>
      </c>
      <c r="H32" s="31">
        <f t="shared" ca="1" si="21"/>
        <v>21.98377425806256</v>
      </c>
      <c r="I32" s="31">
        <f t="shared" ca="1" si="21"/>
        <v>21.951714587269553</v>
      </c>
      <c r="J32" s="31">
        <f t="shared" ca="1" si="21"/>
        <v>21.919701670163118</v>
      </c>
      <c r="K32" s="31">
        <f t="shared" ca="1" si="21"/>
        <v>21.887735438560799</v>
      </c>
      <c r="L32" s="31">
        <f t="shared" ca="1" si="21"/>
        <v>21.855815824379565</v>
      </c>
      <c r="M32" s="31">
        <f t="shared" ca="1" si="21"/>
        <v>21.823942759635678</v>
      </c>
      <c r="N32" s="31">
        <f t="shared" ca="1" si="21"/>
        <v>21.792116176444541</v>
      </c>
      <c r="O32" s="31">
        <f t="shared" ca="1" si="21"/>
        <v>21.760336007020559</v>
      </c>
      <c r="S32" s="31">
        <f t="shared" ca="1" si="22"/>
        <v>41.018485873675132</v>
      </c>
      <c r="T32" s="31">
        <f t="shared" ca="1" si="22"/>
        <v>40.933030694771638</v>
      </c>
      <c r="U32" s="31">
        <f t="shared" ca="1" si="22"/>
        <v>40.847753547490868</v>
      </c>
      <c r="V32" s="31">
        <f t="shared" ca="1" si="22"/>
        <v>40.762654060933592</v>
      </c>
      <c r="W32" s="31">
        <f t="shared" ca="1" si="22"/>
        <v>40.67773186497331</v>
      </c>
      <c r="X32" s="31">
        <f t="shared" ca="1" si="22"/>
        <v>40.592986590254618</v>
      </c>
      <c r="Y32" s="31">
        <f t="shared" ca="1" si="22"/>
        <v>40.508417868191586</v>
      </c>
      <c r="Z32" s="31">
        <f t="shared" ca="1" si="22"/>
        <v>40.424025330966188</v>
      </c>
      <c r="AA32" s="31">
        <f t="shared" ca="1" si="22"/>
        <v>40.339808611526671</v>
      </c>
      <c r="AB32" s="31">
        <f t="shared" ca="1" si="22"/>
        <v>40.255767343585994</v>
      </c>
      <c r="AC32" s="31">
        <f t="shared" ca="1" si="22"/>
        <v>40.171901161620191</v>
      </c>
      <c r="AD32" s="31">
        <f t="shared" ca="1" si="22"/>
        <v>40.08820970086682</v>
      </c>
      <c r="AH32" s="31">
        <f t="shared" ca="1" si="23"/>
        <v>47.761090818867139</v>
      </c>
      <c r="AI32" s="31">
        <f t="shared" ca="1" si="23"/>
        <v>47.649648273623114</v>
      </c>
      <c r="AJ32" s="31">
        <f t="shared" ca="1" si="23"/>
        <v>47.538465760984657</v>
      </c>
      <c r="AK32" s="31">
        <f t="shared" ca="1" si="23"/>
        <v>47.427542674209036</v>
      </c>
      <c r="AL32" s="31">
        <f t="shared" ca="1" si="23"/>
        <v>47.316878407969199</v>
      </c>
      <c r="AM32" s="31">
        <f t="shared" ca="1" si="23"/>
        <v>47.206472358350609</v>
      </c>
      <c r="AN32" s="31">
        <f t="shared" ca="1" si="23"/>
        <v>47.096323922847795</v>
      </c>
      <c r="AO32" s="31">
        <f t="shared" ca="1" si="23"/>
        <v>46.98643250036114</v>
      </c>
      <c r="AP32" s="31">
        <f t="shared" ca="1" si="23"/>
        <v>46.876797491193635</v>
      </c>
      <c r="AQ32" s="31">
        <f t="shared" ca="1" si="23"/>
        <v>46.767418297047527</v>
      </c>
      <c r="AR32" s="31">
        <f t="shared" ca="1" si="23"/>
        <v>46.658294321021089</v>
      </c>
      <c r="AS32" s="31">
        <f t="shared" ca="1" si="23"/>
        <v>46.549424967605376</v>
      </c>
      <c r="AW32" s="31">
        <f t="shared" si="24"/>
        <v>168.62813982083256</v>
      </c>
      <c r="AX32" s="31">
        <f t="shared" ca="1" si="24"/>
        <v>59.216287217507663</v>
      </c>
      <c r="AY32" s="31">
        <f t="shared" ca="1" si="24"/>
        <v>59.048507737058067</v>
      </c>
      <c r="AZ32" s="31">
        <f t="shared" ca="1" si="24"/>
        <v>58.881203631803068</v>
      </c>
      <c r="BA32" s="31">
        <f t="shared" ca="1" si="24"/>
        <v>58.714373554846297</v>
      </c>
      <c r="BB32" s="31">
        <f t="shared" ca="1" si="24"/>
        <v>58.548016163107555</v>
      </c>
      <c r="BC32" s="31">
        <f t="shared" ca="1" si="24"/>
        <v>58.382130117312087</v>
      </c>
      <c r="BD32" s="31">
        <f t="shared" ca="1" si="24"/>
        <v>58.21671408197971</v>
      </c>
      <c r="BE32" s="31">
        <f t="shared" ca="1" si="24"/>
        <v>58.051766725414112</v>
      </c>
      <c r="BF32" s="31">
        <f t="shared" ca="1" si="24"/>
        <v>57.887286719692106</v>
      </c>
      <c r="BG32" s="31">
        <f t="shared" ca="1" si="24"/>
        <v>57.723272740652973</v>
      </c>
      <c r="BH32" s="31">
        <f t="shared" ca="1" si="24"/>
        <v>57.559723467887792</v>
      </c>
      <c r="BL32" s="31">
        <f t="shared" ca="1" si="25"/>
        <v>105.39258738802035</v>
      </c>
      <c r="BM32" s="31">
        <f t="shared" ca="1" si="25"/>
        <v>69.767901678852837</v>
      </c>
      <c r="BN32" s="31">
        <f t="shared" ca="1" si="25"/>
        <v>69.53534200659</v>
      </c>
      <c r="BO32" s="31">
        <f t="shared" ca="1" si="25"/>
        <v>69.303557533234681</v>
      </c>
      <c r="BP32" s="31">
        <f t="shared" ca="1" si="25"/>
        <v>69.072545674790589</v>
      </c>
      <c r="BQ32" s="31">
        <f t="shared" ca="1" si="25"/>
        <v>68.842303855874604</v>
      </c>
      <c r="BR32" s="31">
        <f t="shared" ca="1" si="25"/>
        <v>68.612829509688353</v>
      </c>
      <c r="BS32" s="31">
        <f t="shared" ca="1" si="25"/>
        <v>68.384120077989394</v>
      </c>
      <c r="BT32" s="31">
        <f t="shared" ca="1" si="25"/>
        <v>68.156173011062762</v>
      </c>
      <c r="BU32" s="31">
        <f t="shared" ca="1" si="25"/>
        <v>67.928985767692552</v>
      </c>
      <c r="BV32" s="31">
        <f t="shared" ca="1" si="25"/>
        <v>67.702555815133579</v>
      </c>
      <c r="BW32" s="31">
        <f t="shared" ca="1" si="25"/>
        <v>67.476880629083141</v>
      </c>
    </row>
    <row r="33" spans="1:75">
      <c r="A33" s="17">
        <v>26</v>
      </c>
      <c r="B33" s="17">
        <v>0.57999999999999996</v>
      </c>
      <c r="C33" s="17">
        <f t="shared" si="20"/>
        <v>1.0187950114175301E-2</v>
      </c>
      <c r="D33" s="31">
        <f t="shared" ca="1" si="21"/>
        <v>106.87699558531605</v>
      </c>
      <c r="E33" s="31">
        <f t="shared" ca="1" si="21"/>
        <v>106.72113330008746</v>
      </c>
      <c r="F33" s="31">
        <f t="shared" ca="1" si="21"/>
        <v>106.56549831402481</v>
      </c>
      <c r="G33" s="31">
        <f t="shared" ca="1" si="21"/>
        <v>106.41009029565019</v>
      </c>
      <c r="H33" s="31">
        <f t="shared" ca="1" si="21"/>
        <v>106.25490891396905</v>
      </c>
      <c r="I33" s="31">
        <f t="shared" ca="1" si="21"/>
        <v>106.09995383846952</v>
      </c>
      <c r="J33" s="31">
        <f t="shared" ca="1" si="21"/>
        <v>105.94522473912174</v>
      </c>
      <c r="K33" s="31">
        <f t="shared" ca="1" si="21"/>
        <v>105.79072128637719</v>
      </c>
      <c r="L33" s="31">
        <f t="shared" ca="1" si="21"/>
        <v>105.63644315116791</v>
      </c>
      <c r="M33" s="31">
        <f t="shared" ca="1" si="21"/>
        <v>105.48239000490577</v>
      </c>
      <c r="N33" s="31">
        <f t="shared" ca="1" si="21"/>
        <v>105.32856151948195</v>
      </c>
      <c r="O33" s="31">
        <f t="shared" ca="1" si="21"/>
        <v>105.17495736726603</v>
      </c>
      <c r="S33" s="31">
        <f t="shared" ca="1" si="22"/>
        <v>198.25601505609646</v>
      </c>
      <c r="T33" s="31">
        <f t="shared" ca="1" si="22"/>
        <v>197.84298169139626</v>
      </c>
      <c r="U33" s="31">
        <f t="shared" ca="1" si="22"/>
        <v>197.43080881287253</v>
      </c>
      <c r="V33" s="31">
        <f t="shared" ca="1" si="22"/>
        <v>197.01949462784569</v>
      </c>
      <c r="W33" s="31">
        <f t="shared" ca="1" si="22"/>
        <v>196.60903734737101</v>
      </c>
      <c r="X33" s="31">
        <f t="shared" ca="1" si="22"/>
        <v>196.19943518623063</v>
      </c>
      <c r="Y33" s="31">
        <f t="shared" ca="1" si="22"/>
        <v>195.79068636292601</v>
      </c>
      <c r="Z33" s="31">
        <f t="shared" ca="1" si="22"/>
        <v>195.38278909966994</v>
      </c>
      <c r="AA33" s="31">
        <f t="shared" ca="1" si="22"/>
        <v>194.97574162237891</v>
      </c>
      <c r="AB33" s="31">
        <f t="shared" ca="1" si="22"/>
        <v>194.56954216066566</v>
      </c>
      <c r="AC33" s="31">
        <f t="shared" ca="1" si="22"/>
        <v>194.16418894783092</v>
      </c>
      <c r="AD33" s="31">
        <f t="shared" ca="1" si="22"/>
        <v>193.7596802208563</v>
      </c>
      <c r="AH33" s="31">
        <f t="shared" ca="1" si="23"/>
        <v>230.84527229119118</v>
      </c>
      <c r="AI33" s="31">
        <f t="shared" ca="1" si="23"/>
        <v>230.30663332251171</v>
      </c>
      <c r="AJ33" s="31">
        <f t="shared" ca="1" si="23"/>
        <v>229.76925117809253</v>
      </c>
      <c r="AK33" s="31">
        <f t="shared" ca="1" si="23"/>
        <v>229.23312292534368</v>
      </c>
      <c r="AL33" s="31">
        <f t="shared" ca="1" si="23"/>
        <v>228.69824563851779</v>
      </c>
      <c r="AM33" s="31">
        <f t="shared" ca="1" si="23"/>
        <v>228.16461639869462</v>
      </c>
      <c r="AN33" s="31">
        <f t="shared" ca="1" si="23"/>
        <v>227.63223229376433</v>
      </c>
      <c r="AO33" s="31">
        <f t="shared" ca="1" si="23"/>
        <v>227.10109041841218</v>
      </c>
      <c r="AP33" s="31">
        <f t="shared" ca="1" si="23"/>
        <v>226.57118787410258</v>
      </c>
      <c r="AQ33" s="31">
        <f t="shared" ca="1" si="23"/>
        <v>226.04252176906306</v>
      </c>
      <c r="AR33" s="31">
        <f t="shared" ca="1" si="23"/>
        <v>225.5150892182686</v>
      </c>
      <c r="AS33" s="31">
        <f t="shared" ca="1" si="23"/>
        <v>224.98888734342597</v>
      </c>
      <c r="AW33" s="31">
        <f t="shared" si="24"/>
        <v>815.03600913402408</v>
      </c>
      <c r="AX33" s="31">
        <f t="shared" ca="1" si="24"/>
        <v>286.21205488462039</v>
      </c>
      <c r="AY33" s="31">
        <f t="shared" ca="1" si="24"/>
        <v>285.40112072911398</v>
      </c>
      <c r="AZ33" s="31">
        <f t="shared" ca="1" si="24"/>
        <v>284.59248422038149</v>
      </c>
      <c r="BA33" s="31">
        <f t="shared" ca="1" si="24"/>
        <v>283.78613884842378</v>
      </c>
      <c r="BB33" s="31">
        <f t="shared" ca="1" si="24"/>
        <v>282.98207812168653</v>
      </c>
      <c r="BC33" s="31">
        <f t="shared" ca="1" si="24"/>
        <v>282.18029556700844</v>
      </c>
      <c r="BD33" s="31">
        <f t="shared" ca="1" si="24"/>
        <v>281.38078472956857</v>
      </c>
      <c r="BE33" s="31">
        <f t="shared" ca="1" si="24"/>
        <v>280.58353917283489</v>
      </c>
      <c r="BF33" s="31">
        <f t="shared" ca="1" si="24"/>
        <v>279.78855247851186</v>
      </c>
      <c r="BG33" s="31">
        <f t="shared" ca="1" si="24"/>
        <v>278.99581824648936</v>
      </c>
      <c r="BH33" s="31">
        <f t="shared" ca="1" si="24"/>
        <v>278.20533009479101</v>
      </c>
      <c r="BL33" s="31">
        <f t="shared" ca="1" si="25"/>
        <v>509.39750570876504</v>
      </c>
      <c r="BM33" s="31">
        <f t="shared" ca="1" si="25"/>
        <v>337.21152478112208</v>
      </c>
      <c r="BN33" s="31">
        <f t="shared" ca="1" si="25"/>
        <v>336.08748636518499</v>
      </c>
      <c r="BO33" s="31">
        <f t="shared" ca="1" si="25"/>
        <v>334.96719474396764</v>
      </c>
      <c r="BP33" s="31">
        <f t="shared" ca="1" si="25"/>
        <v>333.85063742815447</v>
      </c>
      <c r="BQ33" s="31">
        <f t="shared" ca="1" si="25"/>
        <v>332.73780197006062</v>
      </c>
      <c r="BR33" s="31">
        <f t="shared" ca="1" si="25"/>
        <v>331.62867596349372</v>
      </c>
      <c r="BS33" s="31">
        <f t="shared" ca="1" si="25"/>
        <v>330.52324704361541</v>
      </c>
      <c r="BT33" s="31">
        <f t="shared" ca="1" si="25"/>
        <v>329.42150288680335</v>
      </c>
      <c r="BU33" s="31">
        <f t="shared" ca="1" si="25"/>
        <v>328.323431210514</v>
      </c>
      <c r="BV33" s="31">
        <f t="shared" ca="1" si="25"/>
        <v>327.22901977314564</v>
      </c>
      <c r="BW33" s="31">
        <f t="shared" ca="1" si="25"/>
        <v>326.13825637390181</v>
      </c>
    </row>
    <row r="34" spans="1:75">
      <c r="A34" s="17">
        <v>27</v>
      </c>
      <c r="B34" s="17">
        <v>0.56999999999999995</v>
      </c>
      <c r="C34" s="17">
        <f t="shared" si="20"/>
        <v>1.0012295801861934E-2</v>
      </c>
      <c r="D34" s="31">
        <f t="shared" ca="1" si="21"/>
        <v>105.03428876487956</v>
      </c>
      <c r="E34" s="31">
        <f t="shared" ca="1" si="21"/>
        <v>104.88111376043079</v>
      </c>
      <c r="F34" s="31">
        <f t="shared" ca="1" si="21"/>
        <v>104.7281621361968</v>
      </c>
      <c r="G34" s="31">
        <f t="shared" ca="1" si="21"/>
        <v>104.57543356641484</v>
      </c>
      <c r="H34" s="31">
        <f t="shared" ca="1" si="21"/>
        <v>104.42292772579717</v>
      </c>
      <c r="I34" s="31">
        <f t="shared" ca="1" si="21"/>
        <v>104.27064428953038</v>
      </c>
      <c r="J34" s="31">
        <f t="shared" ca="1" si="21"/>
        <v>104.11858293327482</v>
      </c>
      <c r="K34" s="31">
        <f t="shared" ca="1" si="21"/>
        <v>103.96674333316379</v>
      </c>
      <c r="L34" s="31">
        <f t="shared" ca="1" si="21"/>
        <v>103.81512516580295</v>
      </c>
      <c r="M34" s="31">
        <f t="shared" ca="1" si="21"/>
        <v>103.66372810826947</v>
      </c>
      <c r="N34" s="31">
        <f t="shared" ca="1" si="21"/>
        <v>103.51255183811158</v>
      </c>
      <c r="O34" s="31">
        <f t="shared" ca="1" si="21"/>
        <v>103.36159603334765</v>
      </c>
      <c r="S34" s="31">
        <f t="shared" ca="1" si="22"/>
        <v>194.83780789995689</v>
      </c>
      <c r="T34" s="31">
        <f t="shared" ca="1" si="22"/>
        <v>194.43189580016531</v>
      </c>
      <c r="U34" s="31">
        <f t="shared" ca="1" si="22"/>
        <v>194.02682935058161</v>
      </c>
      <c r="V34" s="31">
        <f t="shared" ca="1" si="22"/>
        <v>193.62260678943457</v>
      </c>
      <c r="W34" s="31">
        <f t="shared" ca="1" si="22"/>
        <v>193.21922635862325</v>
      </c>
      <c r="X34" s="31">
        <f t="shared" ca="1" si="22"/>
        <v>192.81668630370942</v>
      </c>
      <c r="Y34" s="31">
        <f t="shared" ca="1" si="22"/>
        <v>192.41498487391004</v>
      </c>
      <c r="Z34" s="31">
        <f t="shared" ca="1" si="22"/>
        <v>192.01412032208941</v>
      </c>
      <c r="AA34" s="31">
        <f t="shared" ca="1" si="22"/>
        <v>191.61409090475169</v>
      </c>
      <c r="AB34" s="31">
        <f t="shared" ca="1" si="22"/>
        <v>191.21489488203349</v>
      </c>
      <c r="AC34" s="31">
        <f t="shared" ca="1" si="22"/>
        <v>190.81653051769592</v>
      </c>
      <c r="AD34" s="31">
        <f t="shared" ca="1" si="22"/>
        <v>190.41899607911739</v>
      </c>
      <c r="AH34" s="31">
        <f t="shared" ca="1" si="23"/>
        <v>226.86518138961893</v>
      </c>
      <c r="AI34" s="31">
        <f t="shared" ca="1" si="23"/>
        <v>226.33582929970981</v>
      </c>
      <c r="AJ34" s="31">
        <f t="shared" ca="1" si="23"/>
        <v>225.80771236467714</v>
      </c>
      <c r="AK34" s="31">
        <f t="shared" ca="1" si="23"/>
        <v>225.28082770249293</v>
      </c>
      <c r="AL34" s="31">
        <f t="shared" ca="1" si="23"/>
        <v>224.7551724378537</v>
      </c>
      <c r="AM34" s="31">
        <f t="shared" ca="1" si="23"/>
        <v>224.2307437021654</v>
      </c>
      <c r="AN34" s="31">
        <f t="shared" ca="1" si="23"/>
        <v>223.70753863352704</v>
      </c>
      <c r="AO34" s="31">
        <f t="shared" ca="1" si="23"/>
        <v>223.18555437671543</v>
      </c>
      <c r="AP34" s="31">
        <f t="shared" ca="1" si="23"/>
        <v>222.66478808316978</v>
      </c>
      <c r="AQ34" s="31">
        <f t="shared" ca="1" si="23"/>
        <v>222.14523691097577</v>
      </c>
      <c r="AR34" s="31">
        <f t="shared" ca="1" si="23"/>
        <v>221.62689802485016</v>
      </c>
      <c r="AS34" s="31">
        <f t="shared" ca="1" si="23"/>
        <v>221.10976859612555</v>
      </c>
      <c r="AW34" s="31">
        <f t="shared" si="24"/>
        <v>800.98366414895474</v>
      </c>
      <c r="AX34" s="31">
        <f t="shared" ca="1" si="24"/>
        <v>281.27736428316143</v>
      </c>
      <c r="AY34" s="31">
        <f t="shared" ca="1" si="24"/>
        <v>280.48041175102583</v>
      </c>
      <c r="AZ34" s="31">
        <f t="shared" ca="1" si="24"/>
        <v>279.6857172510646</v>
      </c>
      <c r="BA34" s="31">
        <f t="shared" ca="1" si="24"/>
        <v>278.89327438551993</v>
      </c>
      <c r="BB34" s="31">
        <f t="shared" ca="1" si="24"/>
        <v>278.10307677476089</v>
      </c>
      <c r="BC34" s="31">
        <f t="shared" ca="1" si="24"/>
        <v>277.31511805723244</v>
      </c>
      <c r="BD34" s="31">
        <f t="shared" ca="1" si="24"/>
        <v>276.52939188940366</v>
      </c>
      <c r="BE34" s="31">
        <f t="shared" ca="1" si="24"/>
        <v>275.74589194571706</v>
      </c>
      <c r="BF34" s="31">
        <f t="shared" ca="1" si="24"/>
        <v>274.96461191853751</v>
      </c>
      <c r="BG34" s="31">
        <f t="shared" ca="1" si="24"/>
        <v>274.18554551810161</v>
      </c>
      <c r="BH34" s="31">
        <f t="shared" ca="1" si="24"/>
        <v>273.40868647246702</v>
      </c>
      <c r="BL34" s="31">
        <f t="shared" ca="1" si="25"/>
        <v>500.6147900930967</v>
      </c>
      <c r="BM34" s="31">
        <f t="shared" ca="1" si="25"/>
        <v>331.39753297455104</v>
      </c>
      <c r="BN34" s="31">
        <f t="shared" ca="1" si="25"/>
        <v>330.29287453130252</v>
      </c>
      <c r="BO34" s="31">
        <f t="shared" ca="1" si="25"/>
        <v>329.19189828286477</v>
      </c>
      <c r="BP34" s="31">
        <f t="shared" ca="1" si="25"/>
        <v>328.09459195525528</v>
      </c>
      <c r="BQ34" s="31">
        <f t="shared" ca="1" si="25"/>
        <v>327.00094331540441</v>
      </c>
      <c r="BR34" s="31">
        <f t="shared" ca="1" si="25"/>
        <v>325.91094017101972</v>
      </c>
      <c r="BS34" s="31">
        <f t="shared" ca="1" si="25"/>
        <v>324.82457037044963</v>
      </c>
      <c r="BT34" s="31">
        <f t="shared" ca="1" si="25"/>
        <v>323.74182180254815</v>
      </c>
      <c r="BU34" s="31">
        <f t="shared" ca="1" si="25"/>
        <v>322.66268239653959</v>
      </c>
      <c r="BV34" s="31">
        <f t="shared" ca="1" si="25"/>
        <v>321.58714012188449</v>
      </c>
      <c r="BW34" s="31">
        <f t="shared" ca="1" si="25"/>
        <v>320.51518298814489</v>
      </c>
    </row>
    <row r="35" spans="1:75">
      <c r="A35" s="17">
        <v>28</v>
      </c>
      <c r="B35" s="17">
        <v>0.2</v>
      </c>
      <c r="C35" s="17">
        <f t="shared" si="20"/>
        <v>3.5130862462673458E-3</v>
      </c>
      <c r="D35" s="31">
        <f t="shared" ca="1" si="21"/>
        <v>36.85413640872968</v>
      </c>
      <c r="E35" s="31">
        <f t="shared" ca="1" si="21"/>
        <v>36.800390793133616</v>
      </c>
      <c r="F35" s="31">
        <f t="shared" ca="1" si="21"/>
        <v>36.746723556560291</v>
      </c>
      <c r="G35" s="31">
        <f t="shared" ca="1" si="21"/>
        <v>36.693134584706975</v>
      </c>
      <c r="H35" s="31">
        <f t="shared" ca="1" si="21"/>
        <v>36.639623763437612</v>
      </c>
      <c r="I35" s="31">
        <f t="shared" ca="1" si="21"/>
        <v>36.586190978782597</v>
      </c>
      <c r="J35" s="31">
        <f t="shared" ca="1" si="21"/>
        <v>36.53283611693854</v>
      </c>
      <c r="K35" s="31">
        <f t="shared" ca="1" si="21"/>
        <v>36.479559064268003</v>
      </c>
      <c r="L35" s="31">
        <f t="shared" ca="1" si="21"/>
        <v>36.426359707299284</v>
      </c>
      <c r="M35" s="31">
        <f t="shared" ca="1" si="21"/>
        <v>36.373237932726134</v>
      </c>
      <c r="N35" s="31">
        <f t="shared" ca="1" si="21"/>
        <v>36.320193627407576</v>
      </c>
      <c r="O35" s="31">
        <f t="shared" ca="1" si="21"/>
        <v>36.267226678367606</v>
      </c>
      <c r="S35" s="31">
        <f t="shared" ca="1" si="22"/>
        <v>68.364143122791901</v>
      </c>
      <c r="T35" s="31">
        <f t="shared" ca="1" si="22"/>
        <v>68.221717824619418</v>
      </c>
      <c r="U35" s="31">
        <f t="shared" ca="1" si="22"/>
        <v>68.079589245818127</v>
      </c>
      <c r="V35" s="31">
        <f t="shared" ca="1" si="22"/>
        <v>67.93775676822267</v>
      </c>
      <c r="W35" s="31">
        <f t="shared" ca="1" si="22"/>
        <v>67.796219774955532</v>
      </c>
      <c r="X35" s="31">
        <f t="shared" ca="1" si="22"/>
        <v>67.654977650424371</v>
      </c>
      <c r="Y35" s="31">
        <f t="shared" ca="1" si="22"/>
        <v>67.514029780319319</v>
      </c>
      <c r="Z35" s="31">
        <f t="shared" ca="1" si="22"/>
        <v>67.373375551610337</v>
      </c>
      <c r="AA35" s="31">
        <f t="shared" ca="1" si="22"/>
        <v>67.233014352544458</v>
      </c>
      <c r="AB35" s="31">
        <f t="shared" ca="1" si="22"/>
        <v>67.092945572643345</v>
      </c>
      <c r="AC35" s="31">
        <f t="shared" ca="1" si="22"/>
        <v>66.95316860270033</v>
      </c>
      <c r="AD35" s="31">
        <f t="shared" ca="1" si="22"/>
        <v>66.813682834778049</v>
      </c>
      <c r="AH35" s="31">
        <f t="shared" ca="1" si="23"/>
        <v>79.601818031445248</v>
      </c>
      <c r="AI35" s="31">
        <f t="shared" ca="1" si="23"/>
        <v>79.416080456038543</v>
      </c>
      <c r="AJ35" s="31">
        <f t="shared" ca="1" si="23"/>
        <v>79.230776268307778</v>
      </c>
      <c r="AK35" s="31">
        <f t="shared" ca="1" si="23"/>
        <v>79.04590445701507</v>
      </c>
      <c r="AL35" s="31">
        <f t="shared" ca="1" si="23"/>
        <v>78.861464013282017</v>
      </c>
      <c r="AM35" s="31">
        <f t="shared" ca="1" si="23"/>
        <v>78.677453930584363</v>
      </c>
      <c r="AN35" s="31">
        <f t="shared" ca="1" si="23"/>
        <v>78.493873204746336</v>
      </c>
      <c r="AO35" s="31">
        <f t="shared" ca="1" si="23"/>
        <v>78.31072083393525</v>
      </c>
      <c r="AP35" s="31">
        <f t="shared" ca="1" si="23"/>
        <v>78.127995818656075</v>
      </c>
      <c r="AQ35" s="31">
        <f t="shared" ca="1" si="23"/>
        <v>77.945697161745898</v>
      </c>
      <c r="AR35" s="31">
        <f t="shared" ca="1" si="23"/>
        <v>77.763823868368505</v>
      </c>
      <c r="AS35" s="31">
        <f t="shared" ca="1" si="23"/>
        <v>77.582374946008983</v>
      </c>
      <c r="AW35" s="31">
        <f t="shared" si="24"/>
        <v>281.04689970138764</v>
      </c>
      <c r="AX35" s="31">
        <f t="shared" ca="1" si="24"/>
        <v>98.693812029179469</v>
      </c>
      <c r="AY35" s="31">
        <f t="shared" ca="1" si="24"/>
        <v>98.414179561763476</v>
      </c>
      <c r="AZ35" s="31">
        <f t="shared" ca="1" si="24"/>
        <v>98.135339386338472</v>
      </c>
      <c r="BA35" s="31">
        <f t="shared" ca="1" si="24"/>
        <v>97.857289258077188</v>
      </c>
      <c r="BB35" s="31">
        <f t="shared" ca="1" si="24"/>
        <v>97.580026938512617</v>
      </c>
      <c r="BC35" s="31">
        <f t="shared" ca="1" si="24"/>
        <v>97.303550195520174</v>
      </c>
      <c r="BD35" s="31">
        <f t="shared" ca="1" si="24"/>
        <v>97.027856803299542</v>
      </c>
      <c r="BE35" s="31">
        <f t="shared" ca="1" si="24"/>
        <v>96.752944542356872</v>
      </c>
      <c r="BF35" s="31">
        <f t="shared" ca="1" si="24"/>
        <v>96.478811199486856</v>
      </c>
      <c r="BG35" s="31">
        <f t="shared" ca="1" si="24"/>
        <v>96.205454567754984</v>
      </c>
      <c r="BH35" s="31">
        <f t="shared" ca="1" si="24"/>
        <v>95.932872446479678</v>
      </c>
      <c r="BL35" s="31">
        <f t="shared" ca="1" si="25"/>
        <v>175.65431231336729</v>
      </c>
      <c r="BM35" s="31">
        <f t="shared" ca="1" si="25"/>
        <v>116.27983613142143</v>
      </c>
      <c r="BN35" s="31">
        <f t="shared" ca="1" si="25"/>
        <v>115.89223667765003</v>
      </c>
      <c r="BO35" s="31">
        <f t="shared" ca="1" si="25"/>
        <v>115.50592922205783</v>
      </c>
      <c r="BP35" s="31">
        <f t="shared" ca="1" si="25"/>
        <v>115.12090945798434</v>
      </c>
      <c r="BQ35" s="31">
        <f t="shared" ca="1" si="25"/>
        <v>114.73717309312438</v>
      </c>
      <c r="BR35" s="31">
        <f t="shared" ca="1" si="25"/>
        <v>114.35471584948063</v>
      </c>
      <c r="BS35" s="31">
        <f t="shared" ca="1" si="25"/>
        <v>113.97353346331568</v>
      </c>
      <c r="BT35" s="31">
        <f t="shared" ca="1" si="25"/>
        <v>113.59362168510464</v>
      </c>
      <c r="BU35" s="31">
        <f t="shared" ca="1" si="25"/>
        <v>113.2149762794876</v>
      </c>
      <c r="BV35" s="31">
        <f t="shared" ca="1" si="25"/>
        <v>112.83759302522265</v>
      </c>
      <c r="BW35" s="31">
        <f t="shared" ca="1" si="25"/>
        <v>112.46146771513858</v>
      </c>
    </row>
    <row r="36" spans="1:75">
      <c r="A36" s="17">
        <v>29</v>
      </c>
      <c r="B36" s="17">
        <v>0.25</v>
      </c>
      <c r="C36" s="17">
        <f t="shared" si="20"/>
        <v>4.3913578078341817E-3</v>
      </c>
      <c r="D36" s="31">
        <f t="shared" ca="1" si="21"/>
        <v>46.067670510912095</v>
      </c>
      <c r="E36" s="31">
        <f t="shared" ca="1" si="21"/>
        <v>46.000488491417016</v>
      </c>
      <c r="F36" s="31">
        <f t="shared" ca="1" si="21"/>
        <v>45.933404445700354</v>
      </c>
      <c r="G36" s="31">
        <f t="shared" ca="1" si="21"/>
        <v>45.86641823088371</v>
      </c>
      <c r="H36" s="31">
        <f t="shared" ca="1" si="21"/>
        <v>45.799529704297008</v>
      </c>
      <c r="I36" s="31">
        <f t="shared" ca="1" si="21"/>
        <v>45.732738723478242</v>
      </c>
      <c r="J36" s="31">
        <f t="shared" ca="1" si="21"/>
        <v>45.666045146173168</v>
      </c>
      <c r="K36" s="31">
        <f t="shared" ca="1" si="21"/>
        <v>45.599448830335</v>
      </c>
      <c r="L36" s="31">
        <f t="shared" ca="1" si="21"/>
        <v>45.532949634124101</v>
      </c>
      <c r="M36" s="31">
        <f t="shared" ca="1" si="21"/>
        <v>45.466547415907662</v>
      </c>
      <c r="N36" s="31">
        <f t="shared" ca="1" si="21"/>
        <v>45.400242034259463</v>
      </c>
      <c r="O36" s="31">
        <f t="shared" ca="1" si="21"/>
        <v>45.334033347959497</v>
      </c>
      <c r="S36" s="31">
        <f t="shared" ca="1" si="22"/>
        <v>85.455178903489866</v>
      </c>
      <c r="T36" s="31">
        <f t="shared" ca="1" si="22"/>
        <v>85.277147280774258</v>
      </c>
      <c r="U36" s="31">
        <f t="shared" ca="1" si="22"/>
        <v>85.099486557272641</v>
      </c>
      <c r="V36" s="31">
        <f t="shared" ca="1" si="22"/>
        <v>84.92219596027833</v>
      </c>
      <c r="W36" s="31">
        <f t="shared" ca="1" si="22"/>
        <v>84.745274718694418</v>
      </c>
      <c r="X36" s="31">
        <f t="shared" ca="1" si="22"/>
        <v>84.568722063030464</v>
      </c>
      <c r="Y36" s="31">
        <f t="shared" ca="1" si="22"/>
        <v>84.392537225399138</v>
      </c>
      <c r="Z36" s="31">
        <f t="shared" ca="1" si="22"/>
        <v>84.216719439512914</v>
      </c>
      <c r="AA36" s="31">
        <f t="shared" ca="1" si="22"/>
        <v>84.041267940680569</v>
      </c>
      <c r="AB36" s="31">
        <f t="shared" ca="1" si="22"/>
        <v>83.866181965804174</v>
      </c>
      <c r="AC36" s="31">
        <f t="shared" ca="1" si="22"/>
        <v>83.691460753375409</v>
      </c>
      <c r="AD36" s="31">
        <f t="shared" ca="1" si="22"/>
        <v>83.517103543472544</v>
      </c>
      <c r="AH36" s="31">
        <f t="shared" ca="1" si="23"/>
        <v>99.502272539306546</v>
      </c>
      <c r="AI36" s="31">
        <f t="shared" ca="1" si="23"/>
        <v>99.270100570048172</v>
      </c>
      <c r="AJ36" s="31">
        <f t="shared" ca="1" si="23"/>
        <v>99.038470335384716</v>
      </c>
      <c r="AK36" s="31">
        <f t="shared" ca="1" si="23"/>
        <v>98.807380571268837</v>
      </c>
      <c r="AL36" s="31">
        <f t="shared" ca="1" si="23"/>
        <v>98.576830016602514</v>
      </c>
      <c r="AM36" s="31">
        <f t="shared" ca="1" si="23"/>
        <v>98.34681741323044</v>
      </c>
      <c r="AN36" s="31">
        <f t="shared" ca="1" si="23"/>
        <v>98.117341505932913</v>
      </c>
      <c r="AO36" s="31">
        <f t="shared" ca="1" si="23"/>
        <v>97.888401042419048</v>
      </c>
      <c r="AP36" s="31">
        <f t="shared" ca="1" si="23"/>
        <v>97.659994773320093</v>
      </c>
      <c r="AQ36" s="31">
        <f t="shared" ca="1" si="23"/>
        <v>97.432121452182358</v>
      </c>
      <c r="AR36" s="31">
        <f t="shared" ca="1" si="23"/>
        <v>97.204779835460613</v>
      </c>
      <c r="AS36" s="31">
        <f t="shared" ca="1" si="23"/>
        <v>96.977968682511204</v>
      </c>
      <c r="AW36" s="31">
        <f t="shared" si="24"/>
        <v>351.30862462673451</v>
      </c>
      <c r="AX36" s="31">
        <f t="shared" ca="1" si="24"/>
        <v>123.36726503647431</v>
      </c>
      <c r="AY36" s="31">
        <f t="shared" ca="1" si="24"/>
        <v>123.01772445220432</v>
      </c>
      <c r="AZ36" s="31">
        <f t="shared" ca="1" si="24"/>
        <v>122.66917423292308</v>
      </c>
      <c r="BA36" s="31">
        <f t="shared" ca="1" si="24"/>
        <v>122.32161157259647</v>
      </c>
      <c r="BB36" s="31">
        <f t="shared" ca="1" si="24"/>
        <v>121.97503367314076</v>
      </c>
      <c r="BC36" s="31">
        <f t="shared" ca="1" si="24"/>
        <v>121.62943774440021</v>
      </c>
      <c r="BD36" s="31">
        <f t="shared" ca="1" si="24"/>
        <v>121.28482100412441</v>
      </c>
      <c r="BE36" s="31">
        <f t="shared" ca="1" si="24"/>
        <v>120.94118067794608</v>
      </c>
      <c r="BF36" s="31">
        <f t="shared" ca="1" si="24"/>
        <v>120.59851399935856</v>
      </c>
      <c r="BG36" s="31">
        <f t="shared" ca="1" si="24"/>
        <v>120.25681820969371</v>
      </c>
      <c r="BH36" s="31">
        <f t="shared" ca="1" si="24"/>
        <v>119.91609055809958</v>
      </c>
      <c r="BL36" s="31">
        <f t="shared" ca="1" si="25"/>
        <v>219.56789039170908</v>
      </c>
      <c r="BM36" s="31">
        <f t="shared" ca="1" si="25"/>
        <v>145.34979516427677</v>
      </c>
      <c r="BN36" s="31">
        <f t="shared" ca="1" si="25"/>
        <v>144.86529584706253</v>
      </c>
      <c r="BO36" s="31">
        <f t="shared" ca="1" si="25"/>
        <v>144.38241152757229</v>
      </c>
      <c r="BP36" s="31">
        <f t="shared" ca="1" si="25"/>
        <v>143.9011368224804</v>
      </c>
      <c r="BQ36" s="31">
        <f t="shared" ca="1" si="25"/>
        <v>143.42146636640547</v>
      </c>
      <c r="BR36" s="31">
        <f t="shared" ca="1" si="25"/>
        <v>142.94339481185077</v>
      </c>
      <c r="BS36" s="31">
        <f t="shared" ca="1" si="25"/>
        <v>142.46691682914459</v>
      </c>
      <c r="BT36" s="31">
        <f t="shared" ca="1" si="25"/>
        <v>141.99202710638076</v>
      </c>
      <c r="BU36" s="31">
        <f t="shared" ca="1" si="25"/>
        <v>141.51872034935948</v>
      </c>
      <c r="BV36" s="31">
        <f t="shared" ca="1" si="25"/>
        <v>141.04699128152831</v>
      </c>
      <c r="BW36" s="31">
        <f t="shared" ca="1" si="25"/>
        <v>140.57683464392321</v>
      </c>
    </row>
    <row r="37" spans="1:75">
      <c r="A37" s="17">
        <v>30</v>
      </c>
      <c r="B37" s="17">
        <v>0.61</v>
      </c>
      <c r="C37" s="17">
        <f t="shared" si="20"/>
        <v>1.0714913051115403E-2</v>
      </c>
      <c r="D37" s="31">
        <f t="shared" ca="1" si="21"/>
        <v>112.40511604662551</v>
      </c>
      <c r="E37" s="31">
        <f t="shared" ca="1" si="21"/>
        <v>112.24119191905751</v>
      </c>
      <c r="F37" s="31">
        <f t="shared" ca="1" si="21"/>
        <v>112.07750684750886</v>
      </c>
      <c r="G37" s="31">
        <f t="shared" ca="1" si="21"/>
        <v>111.91406048335625</v>
      </c>
      <c r="H37" s="31">
        <f t="shared" ca="1" si="21"/>
        <v>111.75085247848469</v>
      </c>
      <c r="I37" s="31">
        <f t="shared" ca="1" si="21"/>
        <v>111.58788248528691</v>
      </c>
      <c r="J37" s="31">
        <f t="shared" ca="1" si="21"/>
        <v>111.42515015666253</v>
      </c>
      <c r="K37" s="31">
        <f t="shared" ca="1" si="21"/>
        <v>111.26265514601739</v>
      </c>
      <c r="L37" s="31">
        <f t="shared" ca="1" si="21"/>
        <v>111.10039710726281</v>
      </c>
      <c r="M37" s="31">
        <f t="shared" ca="1" si="21"/>
        <v>110.9383756948147</v>
      </c>
      <c r="N37" s="31">
        <f t="shared" ca="1" si="21"/>
        <v>110.77659056359309</v>
      </c>
      <c r="O37" s="31">
        <f t="shared" ca="1" si="21"/>
        <v>110.61504136902117</v>
      </c>
      <c r="S37" s="31">
        <f t="shared" ca="1" si="22"/>
        <v>208.51063652451526</v>
      </c>
      <c r="T37" s="31">
        <f t="shared" ca="1" si="22"/>
        <v>208.07623936508921</v>
      </c>
      <c r="U37" s="31">
        <f t="shared" ca="1" si="22"/>
        <v>207.64274719974526</v>
      </c>
      <c r="V37" s="31">
        <f t="shared" ca="1" si="22"/>
        <v>207.2101581430791</v>
      </c>
      <c r="W37" s="31">
        <f t="shared" ca="1" si="22"/>
        <v>206.77847031361435</v>
      </c>
      <c r="X37" s="31">
        <f t="shared" ca="1" si="22"/>
        <v>206.3476818337943</v>
      </c>
      <c r="Y37" s="31">
        <f t="shared" ca="1" si="22"/>
        <v>205.91779082997391</v>
      </c>
      <c r="Z37" s="31">
        <f t="shared" ca="1" si="22"/>
        <v>205.48879543241148</v>
      </c>
      <c r="AA37" s="31">
        <f t="shared" ca="1" si="22"/>
        <v>205.06069377526057</v>
      </c>
      <c r="AB37" s="31">
        <f t="shared" ca="1" si="22"/>
        <v>204.63348399656218</v>
      </c>
      <c r="AC37" s="31">
        <f t="shared" ca="1" si="22"/>
        <v>204.207164238236</v>
      </c>
      <c r="AD37" s="31">
        <f t="shared" ca="1" si="22"/>
        <v>203.78173264607301</v>
      </c>
      <c r="AH37" s="31">
        <f t="shared" ca="1" si="23"/>
        <v>242.78554499590797</v>
      </c>
      <c r="AI37" s="31">
        <f t="shared" ca="1" si="23"/>
        <v>242.21904539091753</v>
      </c>
      <c r="AJ37" s="31">
        <f t="shared" ca="1" si="23"/>
        <v>241.65386761833869</v>
      </c>
      <c r="AK37" s="31">
        <f t="shared" ca="1" si="23"/>
        <v>241.09000859389593</v>
      </c>
      <c r="AL37" s="31">
        <f t="shared" ca="1" si="23"/>
        <v>240.52746524051011</v>
      </c>
      <c r="AM37" s="31">
        <f t="shared" ca="1" si="23"/>
        <v>239.96623448828228</v>
      </c>
      <c r="AN37" s="31">
        <f t="shared" ca="1" si="23"/>
        <v>239.4063132744763</v>
      </c>
      <c r="AO37" s="31">
        <f t="shared" ca="1" si="23"/>
        <v>238.84769854350247</v>
      </c>
      <c r="AP37" s="31">
        <f t="shared" ca="1" si="23"/>
        <v>238.29038724690099</v>
      </c>
      <c r="AQ37" s="31">
        <f t="shared" ca="1" si="23"/>
        <v>237.73437634332495</v>
      </c>
      <c r="AR37" s="31">
        <f t="shared" ca="1" si="23"/>
        <v>237.17966279852388</v>
      </c>
      <c r="AS37" s="31">
        <f t="shared" ca="1" si="23"/>
        <v>236.62624358532733</v>
      </c>
      <c r="AW37" s="31">
        <f t="shared" si="24"/>
        <v>857.19304408923222</v>
      </c>
      <c r="AX37" s="31">
        <f t="shared" ca="1" si="24"/>
        <v>301.0161266889973</v>
      </c>
      <c r="AY37" s="31">
        <f t="shared" ca="1" si="24"/>
        <v>300.16324766337851</v>
      </c>
      <c r="AZ37" s="31">
        <f t="shared" ca="1" si="24"/>
        <v>299.31278512833228</v>
      </c>
      <c r="BA37" s="31">
        <f t="shared" ca="1" si="24"/>
        <v>298.46473223713537</v>
      </c>
      <c r="BB37" s="31">
        <f t="shared" ca="1" si="24"/>
        <v>297.61908216246343</v>
      </c>
      <c r="BC37" s="31">
        <f t="shared" ca="1" si="24"/>
        <v>296.77582809633645</v>
      </c>
      <c r="BD37" s="31">
        <f t="shared" ca="1" si="24"/>
        <v>295.93496325006356</v>
      </c>
      <c r="BE37" s="31">
        <f t="shared" ca="1" si="24"/>
        <v>295.09648085418843</v>
      </c>
      <c r="BF37" s="31">
        <f t="shared" ca="1" si="24"/>
        <v>294.2603741584349</v>
      </c>
      <c r="BG37" s="31">
        <f t="shared" ca="1" si="24"/>
        <v>293.42663643165264</v>
      </c>
      <c r="BH37" s="31">
        <f t="shared" ca="1" si="24"/>
        <v>292.59526096176296</v>
      </c>
      <c r="BL37" s="31">
        <f t="shared" ca="1" si="25"/>
        <v>535.74565255577011</v>
      </c>
      <c r="BM37" s="31">
        <f t="shared" ca="1" si="25"/>
        <v>354.65350020083531</v>
      </c>
      <c r="BN37" s="31">
        <f t="shared" ca="1" si="25"/>
        <v>353.47132186683251</v>
      </c>
      <c r="BO37" s="31">
        <f t="shared" ca="1" si="25"/>
        <v>352.29308412727636</v>
      </c>
      <c r="BP37" s="31">
        <f t="shared" ca="1" si="25"/>
        <v>351.11877384685215</v>
      </c>
      <c r="BQ37" s="31">
        <f t="shared" ca="1" si="25"/>
        <v>349.94837793402928</v>
      </c>
      <c r="BR37" s="31">
        <f t="shared" ca="1" si="25"/>
        <v>348.78188334091584</v>
      </c>
      <c r="BS37" s="31">
        <f t="shared" ca="1" si="25"/>
        <v>347.61927706311275</v>
      </c>
      <c r="BT37" s="31">
        <f t="shared" ca="1" si="25"/>
        <v>346.46054613956909</v>
      </c>
      <c r="BU37" s="31">
        <f t="shared" ca="1" si="25"/>
        <v>345.30567765243717</v>
      </c>
      <c r="BV37" s="31">
        <f t="shared" ca="1" si="25"/>
        <v>344.15465872692903</v>
      </c>
      <c r="BW37" s="31">
        <f t="shared" ca="1" si="25"/>
        <v>343.00747653117264</v>
      </c>
    </row>
    <row r="38" spans="1:75">
      <c r="A38" s="17">
        <v>31</v>
      </c>
      <c r="B38" s="17">
        <v>0.3</v>
      </c>
      <c r="C38" s="17">
        <f t="shared" si="20"/>
        <v>5.2696293694010181E-3</v>
      </c>
      <c r="D38" s="31">
        <f t="shared" ca="1" si="21"/>
        <v>55.281204613094509</v>
      </c>
      <c r="E38" s="31">
        <f t="shared" ca="1" si="21"/>
        <v>55.200586189700417</v>
      </c>
      <c r="F38" s="31">
        <f t="shared" ca="1" si="21"/>
        <v>55.120085334840425</v>
      </c>
      <c r="G38" s="31">
        <f t="shared" ca="1" si="21"/>
        <v>55.039701877060452</v>
      </c>
      <c r="H38" s="31">
        <f t="shared" ca="1" si="21"/>
        <v>54.959435645156411</v>
      </c>
      <c r="I38" s="31">
        <f t="shared" ca="1" si="21"/>
        <v>54.879286468173888</v>
      </c>
      <c r="J38" s="31">
        <f t="shared" ca="1" si="21"/>
        <v>54.799254175407803</v>
      </c>
      <c r="K38" s="31">
        <f t="shared" ca="1" si="21"/>
        <v>54.719338596402004</v>
      </c>
      <c r="L38" s="31">
        <f t="shared" ca="1" si="21"/>
        <v>54.639539560948926</v>
      </c>
      <c r="M38" s="31">
        <f t="shared" ca="1" si="21"/>
        <v>54.559856899089198</v>
      </c>
      <c r="N38" s="31">
        <f t="shared" ca="1" si="21"/>
        <v>54.480290441111357</v>
      </c>
      <c r="O38" s="31">
        <f t="shared" ca="1" si="21"/>
        <v>54.400840017551403</v>
      </c>
      <c r="S38" s="31">
        <f t="shared" ca="1" si="22"/>
        <v>102.54621468418783</v>
      </c>
      <c r="T38" s="31">
        <f t="shared" ca="1" si="22"/>
        <v>102.33257673692911</v>
      </c>
      <c r="U38" s="31">
        <f t="shared" ca="1" si="22"/>
        <v>102.11938386872717</v>
      </c>
      <c r="V38" s="31">
        <f t="shared" ca="1" si="22"/>
        <v>101.90663515233399</v>
      </c>
      <c r="W38" s="31">
        <f t="shared" ca="1" si="22"/>
        <v>101.69432966243329</v>
      </c>
      <c r="X38" s="31">
        <f t="shared" ca="1" si="22"/>
        <v>101.48246647563656</v>
      </c>
      <c r="Y38" s="31">
        <f t="shared" ca="1" si="22"/>
        <v>101.27104467047897</v>
      </c>
      <c r="Z38" s="31">
        <f t="shared" ca="1" si="22"/>
        <v>101.06006332741549</v>
      </c>
      <c r="AA38" s="31">
        <f t="shared" ca="1" si="22"/>
        <v>100.84952152881668</v>
      </c>
      <c r="AB38" s="31">
        <f t="shared" ca="1" si="22"/>
        <v>100.639418358965</v>
      </c>
      <c r="AC38" s="31">
        <f t="shared" ca="1" si="22"/>
        <v>100.42975290405049</v>
      </c>
      <c r="AD38" s="31">
        <f t="shared" ca="1" si="22"/>
        <v>100.22052425216705</v>
      </c>
      <c r="AH38" s="31">
        <f t="shared" ca="1" si="23"/>
        <v>119.40272704716786</v>
      </c>
      <c r="AI38" s="31">
        <f t="shared" ca="1" si="23"/>
        <v>119.1241206840578</v>
      </c>
      <c r="AJ38" s="31">
        <f t="shared" ca="1" si="23"/>
        <v>118.84616440246165</v>
      </c>
      <c r="AK38" s="31">
        <f t="shared" ca="1" si="23"/>
        <v>118.5688566855226</v>
      </c>
      <c r="AL38" s="31">
        <f t="shared" ca="1" si="23"/>
        <v>118.29219601992301</v>
      </c>
      <c r="AM38" s="31">
        <f t="shared" ca="1" si="23"/>
        <v>118.01618089587653</v>
      </c>
      <c r="AN38" s="31">
        <f t="shared" ca="1" si="23"/>
        <v>117.74080980711949</v>
      </c>
      <c r="AO38" s="31">
        <f t="shared" ca="1" si="23"/>
        <v>117.46608125090286</v>
      </c>
      <c r="AP38" s="31">
        <f t="shared" ca="1" si="23"/>
        <v>117.1919937279841</v>
      </c>
      <c r="AQ38" s="31">
        <f t="shared" ca="1" si="23"/>
        <v>116.91854574261883</v>
      </c>
      <c r="AR38" s="31">
        <f t="shared" ca="1" si="23"/>
        <v>116.64573580255274</v>
      </c>
      <c r="AS38" s="31">
        <f t="shared" ca="1" si="23"/>
        <v>116.37356241901345</v>
      </c>
      <c r="AW38" s="31">
        <f t="shared" si="24"/>
        <v>421.57034955208144</v>
      </c>
      <c r="AX38" s="31">
        <f t="shared" ca="1" si="24"/>
        <v>148.04071804376917</v>
      </c>
      <c r="AY38" s="31">
        <f t="shared" ca="1" si="24"/>
        <v>147.62126934264518</v>
      </c>
      <c r="AZ38" s="31">
        <f t="shared" ca="1" si="24"/>
        <v>147.20300907950769</v>
      </c>
      <c r="BA38" s="31">
        <f t="shared" ca="1" si="24"/>
        <v>146.78593388711576</v>
      </c>
      <c r="BB38" s="31">
        <f t="shared" ca="1" si="24"/>
        <v>146.3700404077689</v>
      </c>
      <c r="BC38" s="31">
        <f t="shared" ca="1" si="24"/>
        <v>145.95532529328025</v>
      </c>
      <c r="BD38" s="31">
        <f t="shared" ca="1" si="24"/>
        <v>145.54178520494929</v>
      </c>
      <c r="BE38" s="31">
        <f t="shared" ca="1" si="24"/>
        <v>145.1294168135353</v>
      </c>
      <c r="BF38" s="31">
        <f t="shared" ca="1" si="24"/>
        <v>144.71821679923028</v>
      </c>
      <c r="BG38" s="31">
        <f t="shared" ca="1" si="24"/>
        <v>144.30818185163244</v>
      </c>
      <c r="BH38" s="31">
        <f t="shared" ca="1" si="24"/>
        <v>143.89930866971949</v>
      </c>
      <c r="BL38" s="31">
        <f t="shared" ca="1" si="25"/>
        <v>263.48146847005091</v>
      </c>
      <c r="BM38" s="31">
        <f t="shared" ca="1" si="25"/>
        <v>174.41975419713214</v>
      </c>
      <c r="BN38" s="31">
        <f t="shared" ca="1" si="25"/>
        <v>173.83835501647502</v>
      </c>
      <c r="BO38" s="31">
        <f t="shared" ca="1" si="25"/>
        <v>173.25889383308674</v>
      </c>
      <c r="BP38" s="31">
        <f t="shared" ca="1" si="25"/>
        <v>172.68136418697648</v>
      </c>
      <c r="BQ38" s="31">
        <f t="shared" ca="1" si="25"/>
        <v>172.10575963968654</v>
      </c>
      <c r="BR38" s="31">
        <f t="shared" ca="1" si="25"/>
        <v>171.53207377422092</v>
      </c>
      <c r="BS38" s="31">
        <f t="shared" ca="1" si="25"/>
        <v>170.96030019497348</v>
      </c>
      <c r="BT38" s="31">
        <f t="shared" ca="1" si="25"/>
        <v>170.39043252765691</v>
      </c>
      <c r="BU38" s="31">
        <f t="shared" ca="1" si="25"/>
        <v>169.82246441923138</v>
      </c>
      <c r="BV38" s="31">
        <f t="shared" ca="1" si="25"/>
        <v>169.25638953783397</v>
      </c>
      <c r="BW38" s="31">
        <f t="shared" ca="1" si="25"/>
        <v>168.69220157270786</v>
      </c>
    </row>
    <row r="39" spans="1:75">
      <c r="A39" s="17">
        <v>32</v>
      </c>
      <c r="B39" s="17">
        <v>0.45</v>
      </c>
      <c r="C39" s="17">
        <f t="shared" si="20"/>
        <v>7.9044440541015271E-3</v>
      </c>
      <c r="D39" s="31">
        <f t="shared" ca="1" si="21"/>
        <v>82.921806919641767</v>
      </c>
      <c r="E39" s="31">
        <f t="shared" ca="1" si="21"/>
        <v>82.800879284550632</v>
      </c>
      <c r="F39" s="31">
        <f t="shared" ca="1" si="21"/>
        <v>82.680128002260645</v>
      </c>
      <c r="G39" s="31">
        <f t="shared" ca="1" si="21"/>
        <v>82.559552815590678</v>
      </c>
      <c r="H39" s="31">
        <f t="shared" ca="1" si="21"/>
        <v>82.439153467734613</v>
      </c>
      <c r="I39" s="31">
        <f t="shared" ca="1" si="21"/>
        <v>82.318929702260832</v>
      </c>
      <c r="J39" s="31">
        <f t="shared" ca="1" si="21"/>
        <v>82.198881263111701</v>
      </c>
      <c r="K39" s="31">
        <f t="shared" ca="1" si="21"/>
        <v>82.079007894603009</v>
      </c>
      <c r="L39" s="31">
        <f t="shared" ca="1" si="21"/>
        <v>81.959309341423392</v>
      </c>
      <c r="M39" s="31">
        <f t="shared" ca="1" si="21"/>
        <v>81.839785348633797</v>
      </c>
      <c r="N39" s="31">
        <f t="shared" ca="1" si="21"/>
        <v>81.72043566166704</v>
      </c>
      <c r="O39" s="31">
        <f t="shared" ca="1" si="21"/>
        <v>81.601260026327097</v>
      </c>
      <c r="S39" s="31">
        <f t="shared" ca="1" si="22"/>
        <v>153.81932202628175</v>
      </c>
      <c r="T39" s="31">
        <f t="shared" ca="1" si="22"/>
        <v>153.49886510539366</v>
      </c>
      <c r="U39" s="31">
        <f t="shared" ca="1" si="22"/>
        <v>153.17907580309077</v>
      </c>
      <c r="V39" s="31">
        <f t="shared" ca="1" si="22"/>
        <v>152.85995272850099</v>
      </c>
      <c r="W39" s="31">
        <f t="shared" ca="1" si="22"/>
        <v>152.54149449364994</v>
      </c>
      <c r="X39" s="31">
        <f t="shared" ca="1" si="22"/>
        <v>152.22369971345483</v>
      </c>
      <c r="Y39" s="31">
        <f t="shared" ca="1" si="22"/>
        <v>151.90656700571847</v>
      </c>
      <c r="Z39" s="31">
        <f t="shared" ca="1" si="22"/>
        <v>151.59009499112324</v>
      </c>
      <c r="AA39" s="31">
        <f t="shared" ca="1" si="22"/>
        <v>151.27428229322501</v>
      </c>
      <c r="AB39" s="31">
        <f t="shared" ca="1" si="22"/>
        <v>150.95912753844752</v>
      </c>
      <c r="AC39" s="31">
        <f t="shared" ca="1" si="22"/>
        <v>150.64462935607574</v>
      </c>
      <c r="AD39" s="31">
        <f t="shared" ca="1" si="22"/>
        <v>150.33078637825059</v>
      </c>
      <c r="AH39" s="31">
        <f t="shared" ca="1" si="23"/>
        <v>179.10409057075179</v>
      </c>
      <c r="AI39" s="31">
        <f t="shared" ca="1" si="23"/>
        <v>178.6861810260867</v>
      </c>
      <c r="AJ39" s="31">
        <f t="shared" ca="1" si="23"/>
        <v>178.26924660369249</v>
      </c>
      <c r="AK39" s="31">
        <f t="shared" ca="1" si="23"/>
        <v>177.85328502828389</v>
      </c>
      <c r="AL39" s="31">
        <f t="shared" ca="1" si="23"/>
        <v>177.4382940298845</v>
      </c>
      <c r="AM39" s="31">
        <f t="shared" ca="1" si="23"/>
        <v>177.0242713438148</v>
      </c>
      <c r="AN39" s="31">
        <f t="shared" ca="1" si="23"/>
        <v>176.61121471067923</v>
      </c>
      <c r="AO39" s="31">
        <f t="shared" ca="1" si="23"/>
        <v>176.1991218763543</v>
      </c>
      <c r="AP39" s="31">
        <f t="shared" ca="1" si="23"/>
        <v>175.78799059197615</v>
      </c>
      <c r="AQ39" s="31">
        <f t="shared" ca="1" si="23"/>
        <v>175.37781861392824</v>
      </c>
      <c r="AR39" s="31">
        <f t="shared" ca="1" si="23"/>
        <v>174.9686037038291</v>
      </c>
      <c r="AS39" s="31">
        <f t="shared" ca="1" si="23"/>
        <v>174.56034362852017</v>
      </c>
      <c r="AW39" s="31">
        <f t="shared" si="24"/>
        <v>632.35552432812221</v>
      </c>
      <c r="AX39" s="31">
        <f t="shared" ca="1" si="24"/>
        <v>222.06107706565376</v>
      </c>
      <c r="AY39" s="31">
        <f t="shared" ca="1" si="24"/>
        <v>221.4319040139678</v>
      </c>
      <c r="AZ39" s="31">
        <f t="shared" ca="1" si="24"/>
        <v>220.80451361926154</v>
      </c>
      <c r="BA39" s="31">
        <f t="shared" ca="1" si="24"/>
        <v>220.17890083067363</v>
      </c>
      <c r="BB39" s="31">
        <f t="shared" ca="1" si="24"/>
        <v>219.55506061165337</v>
      </c>
      <c r="BC39" s="31">
        <f t="shared" ca="1" si="24"/>
        <v>218.93298793992037</v>
      </c>
      <c r="BD39" s="31">
        <f t="shared" ca="1" si="24"/>
        <v>218.31267780742394</v>
      </c>
      <c r="BE39" s="31">
        <f t="shared" ca="1" si="24"/>
        <v>217.69412522030294</v>
      </c>
      <c r="BF39" s="31">
        <f t="shared" ca="1" si="24"/>
        <v>217.07732519884541</v>
      </c>
      <c r="BG39" s="31">
        <f t="shared" ca="1" si="24"/>
        <v>216.46227277744867</v>
      </c>
      <c r="BH39" s="31">
        <f t="shared" ca="1" si="24"/>
        <v>215.84896300457925</v>
      </c>
      <c r="BL39" s="31">
        <f t="shared" ca="1" si="25"/>
        <v>395.22220270507637</v>
      </c>
      <c r="BM39" s="31">
        <f t="shared" ca="1" si="25"/>
        <v>261.62963129569818</v>
      </c>
      <c r="BN39" s="31">
        <f t="shared" ca="1" si="25"/>
        <v>260.75753252471253</v>
      </c>
      <c r="BO39" s="31">
        <f t="shared" ca="1" si="25"/>
        <v>259.88834074963012</v>
      </c>
      <c r="BP39" s="31">
        <f t="shared" ca="1" si="25"/>
        <v>259.02204628046474</v>
      </c>
      <c r="BQ39" s="31">
        <f t="shared" ca="1" si="25"/>
        <v>258.15863945952981</v>
      </c>
      <c r="BR39" s="31">
        <f t="shared" ca="1" si="25"/>
        <v>257.29811066133135</v>
      </c>
      <c r="BS39" s="31">
        <f t="shared" ca="1" si="25"/>
        <v>256.44045029246024</v>
      </c>
      <c r="BT39" s="31">
        <f t="shared" ca="1" si="25"/>
        <v>255.5856487914854</v>
      </c>
      <c r="BU39" s="31">
        <f t="shared" ca="1" si="25"/>
        <v>254.73369662884707</v>
      </c>
      <c r="BV39" s="31">
        <f t="shared" ca="1" si="25"/>
        <v>253.88458430675092</v>
      </c>
      <c r="BW39" s="31">
        <f t="shared" ca="1" si="25"/>
        <v>253.03830235906179</v>
      </c>
    </row>
    <row r="40" spans="1:75">
      <c r="A40" s="17">
        <v>33</v>
      </c>
      <c r="B40" s="17">
        <v>0.99</v>
      </c>
      <c r="C40" s="17">
        <f t="shared" si="20"/>
        <v>1.738977691902336E-2</v>
      </c>
      <c r="D40" s="31">
        <f t="shared" ca="1" si="21"/>
        <v>182.42797522321189</v>
      </c>
      <c r="E40" s="31">
        <f t="shared" ca="1" si="21"/>
        <v>182.16193442601138</v>
      </c>
      <c r="F40" s="31">
        <f t="shared" ca="1" si="21"/>
        <v>181.89628160497341</v>
      </c>
      <c r="G40" s="31">
        <f t="shared" ref="G40:U103" ca="1" si="26">IF($C40*G$5&gt;(5%*G$5),(5%*G$5)*$B40,$C40*G$5)</f>
        <v>181.63101619429949</v>
      </c>
      <c r="H40" s="31">
        <f t="shared" ca="1" si="26"/>
        <v>181.36613762901615</v>
      </c>
      <c r="I40" s="31">
        <f t="shared" ca="1" si="26"/>
        <v>181.10164534497383</v>
      </c>
      <c r="J40" s="31">
        <f t="shared" ca="1" si="26"/>
        <v>180.83753877884575</v>
      </c>
      <c r="K40" s="31">
        <f t="shared" ca="1" si="26"/>
        <v>180.57381736812661</v>
      </c>
      <c r="L40" s="31">
        <f t="shared" ca="1" si="26"/>
        <v>180.31048055113146</v>
      </c>
      <c r="M40" s="31">
        <f t="shared" ca="1" si="26"/>
        <v>180.04752776699436</v>
      </c>
      <c r="N40" s="31">
        <f t="shared" ca="1" si="26"/>
        <v>179.78495845566749</v>
      </c>
      <c r="O40" s="31">
        <f t="shared" ca="1" si="26"/>
        <v>179.52277205791961</v>
      </c>
      <c r="S40" s="31">
        <f t="shared" ca="1" si="22"/>
        <v>338.40250845781986</v>
      </c>
      <c r="T40" s="31">
        <f t="shared" ca="1" si="22"/>
        <v>337.69750323186611</v>
      </c>
      <c r="U40" s="31">
        <f t="shared" ca="1" si="22"/>
        <v>336.9939667667997</v>
      </c>
      <c r="V40" s="31">
        <f t="shared" ca="1" si="22"/>
        <v>336.29189600270217</v>
      </c>
      <c r="W40" s="31">
        <f t="shared" ca="1" si="22"/>
        <v>335.59128788602987</v>
      </c>
      <c r="X40" s="31">
        <f t="shared" ca="1" si="22"/>
        <v>334.89213936960061</v>
      </c>
      <c r="Y40" s="31">
        <f t="shared" ca="1" si="22"/>
        <v>334.19444741258064</v>
      </c>
      <c r="Z40" s="31">
        <f t="shared" ca="1" si="22"/>
        <v>333.49820898047113</v>
      </c>
      <c r="AA40" s="31">
        <f t="shared" ca="1" si="22"/>
        <v>332.80342104509509</v>
      </c>
      <c r="AB40" s="31">
        <f t="shared" ca="1" si="22"/>
        <v>332.11008058458452</v>
      </c>
      <c r="AC40" s="31">
        <f t="shared" ca="1" si="22"/>
        <v>331.41818458336661</v>
      </c>
      <c r="AD40" s="31">
        <f t="shared" ca="1" si="22"/>
        <v>330.72773003215133</v>
      </c>
      <c r="AH40" s="31">
        <f t="shared" ca="1" si="23"/>
        <v>394.02899925565396</v>
      </c>
      <c r="AI40" s="31">
        <f t="shared" ca="1" si="23"/>
        <v>393.10959825739076</v>
      </c>
      <c r="AJ40" s="31">
        <f t="shared" ca="1" si="23"/>
        <v>392.1923425281235</v>
      </c>
      <c r="AK40" s="31">
        <f t="shared" ca="1" si="23"/>
        <v>391.2772270622246</v>
      </c>
      <c r="AL40" s="31">
        <f t="shared" ca="1" si="23"/>
        <v>390.36424686574594</v>
      </c>
      <c r="AM40" s="31">
        <f t="shared" ca="1" si="23"/>
        <v>389.45339695639257</v>
      </c>
      <c r="AN40" s="31">
        <f t="shared" ca="1" si="23"/>
        <v>388.54467236349433</v>
      </c>
      <c r="AO40" s="31">
        <f t="shared" ca="1" si="23"/>
        <v>387.63806812797947</v>
      </c>
      <c r="AP40" s="31">
        <f t="shared" ca="1" si="23"/>
        <v>386.73357930234755</v>
      </c>
      <c r="AQ40" s="31">
        <f t="shared" ca="1" si="23"/>
        <v>385.83120095064214</v>
      </c>
      <c r="AR40" s="31">
        <f t="shared" ca="1" si="23"/>
        <v>384.93092814842402</v>
      </c>
      <c r="AS40" s="31">
        <f t="shared" ca="1" si="23"/>
        <v>384.03275598274439</v>
      </c>
      <c r="AW40" s="31">
        <f t="shared" si="24"/>
        <v>1391.1821535218687</v>
      </c>
      <c r="AX40" s="31">
        <f t="shared" ca="1" si="24"/>
        <v>488.53436954443828</v>
      </c>
      <c r="AY40" s="31">
        <f t="shared" ca="1" si="24"/>
        <v>487.15018883072912</v>
      </c>
      <c r="AZ40" s="31">
        <f t="shared" ca="1" si="24"/>
        <v>485.76992996237539</v>
      </c>
      <c r="BA40" s="31">
        <f t="shared" ca="1" si="24"/>
        <v>484.39358182748202</v>
      </c>
      <c r="BB40" s="31">
        <f t="shared" ca="1" si="24"/>
        <v>483.02113334563739</v>
      </c>
      <c r="BC40" s="31">
        <f t="shared" ca="1" si="24"/>
        <v>481.65257346782482</v>
      </c>
      <c r="BD40" s="31">
        <f t="shared" ca="1" si="24"/>
        <v>480.28789117633266</v>
      </c>
      <c r="BE40" s="31">
        <f t="shared" ca="1" si="24"/>
        <v>478.92707548466649</v>
      </c>
      <c r="BF40" s="31">
        <f t="shared" ca="1" si="24"/>
        <v>477.57011543745995</v>
      </c>
      <c r="BG40" s="31">
        <f t="shared" ca="1" si="24"/>
        <v>476.21700011038706</v>
      </c>
      <c r="BH40" s="31">
        <f t="shared" ca="1" si="24"/>
        <v>474.86771861007435</v>
      </c>
      <c r="BL40" s="31">
        <f t="shared" ca="1" si="25"/>
        <v>869.48884595116795</v>
      </c>
      <c r="BM40" s="31">
        <f t="shared" ca="1" si="25"/>
        <v>575.58518885053604</v>
      </c>
      <c r="BN40" s="31">
        <f t="shared" ca="1" si="25"/>
        <v>573.66657155436758</v>
      </c>
      <c r="BO40" s="31">
        <f t="shared" ca="1" si="25"/>
        <v>571.75434964918622</v>
      </c>
      <c r="BP40" s="31">
        <f t="shared" ca="1" si="25"/>
        <v>569.84850181702234</v>
      </c>
      <c r="BQ40" s="31">
        <f t="shared" ca="1" si="25"/>
        <v>567.94900681096567</v>
      </c>
      <c r="BR40" s="31">
        <f t="shared" ca="1" si="25"/>
        <v>566.055843454929</v>
      </c>
      <c r="BS40" s="31">
        <f t="shared" ca="1" si="25"/>
        <v>564.1689906434126</v>
      </c>
      <c r="BT40" s="31">
        <f t="shared" ca="1" si="25"/>
        <v>562.28842734126783</v>
      </c>
      <c r="BU40" s="31">
        <f t="shared" ca="1" si="25"/>
        <v>560.41413258346358</v>
      </c>
      <c r="BV40" s="31">
        <f t="shared" ca="1" si="25"/>
        <v>558.54608547485202</v>
      </c>
      <c r="BW40" s="31">
        <f t="shared" ca="1" si="25"/>
        <v>556.6842651899359</v>
      </c>
    </row>
    <row r="41" spans="1:75">
      <c r="A41" s="17">
        <v>34</v>
      </c>
      <c r="B41" s="17">
        <v>0.77</v>
      </c>
      <c r="C41" s="17">
        <f t="shared" si="20"/>
        <v>1.3525382048129281E-2</v>
      </c>
      <c r="D41" s="31">
        <f t="shared" ref="D41:O104" ca="1" si="27">IF($C41*D$5&gt;(5%*D$5),(5%*D$5)*$B41,$C41*D$5)</f>
        <v>141.88842517360925</v>
      </c>
      <c r="E41" s="31">
        <f t="shared" ca="1" si="27"/>
        <v>141.68150455356442</v>
      </c>
      <c r="F41" s="31">
        <f t="shared" ca="1" si="27"/>
        <v>141.47488569275711</v>
      </c>
      <c r="G41" s="31">
        <f t="shared" ca="1" si="27"/>
        <v>141.26856815112183</v>
      </c>
      <c r="H41" s="31">
        <f t="shared" ca="1" si="27"/>
        <v>141.06255148923481</v>
      </c>
      <c r="I41" s="31">
        <f t="shared" ca="1" si="27"/>
        <v>140.85683526831301</v>
      </c>
      <c r="J41" s="31">
        <f t="shared" ca="1" si="27"/>
        <v>140.65141905021338</v>
      </c>
      <c r="K41" s="31">
        <f t="shared" ca="1" si="27"/>
        <v>140.44630239743182</v>
      </c>
      <c r="L41" s="31">
        <f t="shared" ca="1" si="27"/>
        <v>140.24148487310225</v>
      </c>
      <c r="M41" s="31">
        <f t="shared" ca="1" si="27"/>
        <v>140.03696604099562</v>
      </c>
      <c r="N41" s="31">
        <f t="shared" ca="1" si="27"/>
        <v>139.83274546551917</v>
      </c>
      <c r="O41" s="31">
        <f t="shared" ca="1" si="27"/>
        <v>139.62882271171526</v>
      </c>
      <c r="S41" s="31">
        <f t="shared" ca="1" si="22"/>
        <v>263.2019510227488</v>
      </c>
      <c r="T41" s="31">
        <f t="shared" ca="1" si="22"/>
        <v>262.65361362478473</v>
      </c>
      <c r="U41" s="31">
        <f t="shared" ca="1" si="22"/>
        <v>262.10641859639975</v>
      </c>
      <c r="V41" s="31">
        <f t="shared" ca="1" si="22"/>
        <v>261.56036355765724</v>
      </c>
      <c r="W41" s="31">
        <f t="shared" ca="1" si="22"/>
        <v>261.01544613357879</v>
      </c>
      <c r="X41" s="31">
        <f t="shared" ca="1" si="22"/>
        <v>260.47166395413382</v>
      </c>
      <c r="Y41" s="31">
        <f t="shared" ca="1" si="22"/>
        <v>259.92901465422938</v>
      </c>
      <c r="Z41" s="31">
        <f t="shared" ca="1" si="22"/>
        <v>259.38749587369978</v>
      </c>
      <c r="AA41" s="31">
        <f t="shared" ca="1" si="22"/>
        <v>258.84710525729616</v>
      </c>
      <c r="AB41" s="31">
        <f t="shared" ca="1" si="22"/>
        <v>258.30784045467686</v>
      </c>
      <c r="AC41" s="31">
        <f t="shared" ca="1" si="22"/>
        <v>257.7696991203963</v>
      </c>
      <c r="AD41" s="31">
        <f t="shared" ca="1" si="22"/>
        <v>257.23267891389548</v>
      </c>
      <c r="AH41" s="31">
        <f t="shared" ca="1" si="23"/>
        <v>306.4669994210642</v>
      </c>
      <c r="AI41" s="31">
        <f t="shared" ca="1" si="23"/>
        <v>305.75190975574839</v>
      </c>
      <c r="AJ41" s="31">
        <f t="shared" ca="1" si="23"/>
        <v>305.03848863298492</v>
      </c>
      <c r="AK41" s="31">
        <f t="shared" ca="1" si="23"/>
        <v>304.32673215950803</v>
      </c>
      <c r="AL41" s="31">
        <f t="shared" ca="1" si="23"/>
        <v>303.61663645113578</v>
      </c>
      <c r="AM41" s="31">
        <f t="shared" ca="1" si="23"/>
        <v>302.90819763274982</v>
      </c>
      <c r="AN41" s="31">
        <f t="shared" ca="1" si="23"/>
        <v>302.20141183827337</v>
      </c>
      <c r="AO41" s="31">
        <f t="shared" ca="1" si="23"/>
        <v>301.49627521065071</v>
      </c>
      <c r="AP41" s="31">
        <f t="shared" ca="1" si="23"/>
        <v>300.79278390182589</v>
      </c>
      <c r="AQ41" s="31">
        <f t="shared" ca="1" si="23"/>
        <v>300.09093407272167</v>
      </c>
      <c r="AR41" s="31">
        <f t="shared" ca="1" si="23"/>
        <v>299.39072189321871</v>
      </c>
      <c r="AS41" s="31">
        <f t="shared" ca="1" si="23"/>
        <v>298.69214354213454</v>
      </c>
      <c r="AW41" s="31">
        <f t="shared" si="24"/>
        <v>1082.0305638503426</v>
      </c>
      <c r="AX41" s="31">
        <f t="shared" ca="1" si="24"/>
        <v>379.9711763123409</v>
      </c>
      <c r="AY41" s="31">
        <f t="shared" ca="1" si="24"/>
        <v>378.89459131278932</v>
      </c>
      <c r="AZ41" s="31">
        <f t="shared" ca="1" si="24"/>
        <v>377.8210566374031</v>
      </c>
      <c r="BA41" s="31">
        <f t="shared" ca="1" si="24"/>
        <v>376.75056364359716</v>
      </c>
      <c r="BB41" s="31">
        <f t="shared" ca="1" si="24"/>
        <v>375.68310371327357</v>
      </c>
      <c r="BC41" s="31">
        <f t="shared" ca="1" si="24"/>
        <v>374.61866825275263</v>
      </c>
      <c r="BD41" s="31">
        <f t="shared" ca="1" si="24"/>
        <v>373.55724869270318</v>
      </c>
      <c r="BE41" s="31">
        <f t="shared" ca="1" si="24"/>
        <v>372.49883648807395</v>
      </c>
      <c r="BF41" s="31">
        <f t="shared" ca="1" si="24"/>
        <v>371.44342311802438</v>
      </c>
      <c r="BG41" s="31">
        <f t="shared" ca="1" si="24"/>
        <v>370.39100008585666</v>
      </c>
      <c r="BH41" s="31">
        <f t="shared" ca="1" si="24"/>
        <v>369.34155891894676</v>
      </c>
      <c r="BL41" s="31">
        <f t="shared" ca="1" si="25"/>
        <v>676.26910240646407</v>
      </c>
      <c r="BM41" s="31">
        <f t="shared" ca="1" si="25"/>
        <v>447.6773691059725</v>
      </c>
      <c r="BN41" s="31">
        <f t="shared" ca="1" si="25"/>
        <v>446.18511120895261</v>
      </c>
      <c r="BO41" s="31">
        <f t="shared" ca="1" si="25"/>
        <v>444.69782750492266</v>
      </c>
      <c r="BP41" s="31">
        <f t="shared" ca="1" si="25"/>
        <v>443.21550141323968</v>
      </c>
      <c r="BQ41" s="31">
        <f t="shared" ca="1" si="25"/>
        <v>441.73811640852887</v>
      </c>
      <c r="BR41" s="31">
        <f t="shared" ca="1" si="25"/>
        <v>440.26565602050039</v>
      </c>
      <c r="BS41" s="31">
        <f t="shared" ca="1" si="25"/>
        <v>438.79810383376537</v>
      </c>
      <c r="BT41" s="31">
        <f t="shared" ca="1" si="25"/>
        <v>437.33544348765281</v>
      </c>
      <c r="BU41" s="31">
        <f t="shared" ca="1" si="25"/>
        <v>435.87765867602724</v>
      </c>
      <c r="BV41" s="31">
        <f t="shared" ca="1" si="25"/>
        <v>434.42473314710719</v>
      </c>
      <c r="BW41" s="31">
        <f t="shared" ca="1" si="25"/>
        <v>432.97665070328355</v>
      </c>
    </row>
    <row r="42" spans="1:75">
      <c r="A42" s="17">
        <v>35</v>
      </c>
      <c r="B42" s="17">
        <v>0.54</v>
      </c>
      <c r="C42" s="17">
        <f t="shared" si="20"/>
        <v>9.4853328649218329E-3</v>
      </c>
      <c r="D42" s="31">
        <f t="shared" ca="1" si="27"/>
        <v>99.506168303570121</v>
      </c>
      <c r="E42" s="31">
        <f t="shared" ca="1" si="27"/>
        <v>99.361055141460753</v>
      </c>
      <c r="F42" s="31">
        <f t="shared" ca="1" si="27"/>
        <v>99.216153602712765</v>
      </c>
      <c r="G42" s="31">
        <f t="shared" ca="1" si="27"/>
        <v>99.071463378708813</v>
      </c>
      <c r="H42" s="31">
        <f t="shared" ca="1" si="27"/>
        <v>98.926984161281538</v>
      </c>
      <c r="I42" s="31">
        <f t="shared" ca="1" si="27"/>
        <v>98.782715642713001</v>
      </c>
      <c r="J42" s="31">
        <f t="shared" ca="1" si="27"/>
        <v>98.638657515734053</v>
      </c>
      <c r="K42" s="31">
        <f t="shared" ca="1" si="27"/>
        <v>98.494809473523603</v>
      </c>
      <c r="L42" s="31">
        <f t="shared" ca="1" si="27"/>
        <v>98.35117120970807</v>
      </c>
      <c r="M42" s="31">
        <f t="shared" ca="1" si="27"/>
        <v>98.207742418360567</v>
      </c>
      <c r="N42" s="31">
        <f t="shared" ca="1" si="27"/>
        <v>98.064522794000439</v>
      </c>
      <c r="O42" s="31">
        <f t="shared" ca="1" si="27"/>
        <v>97.921512031592528</v>
      </c>
      <c r="S42" s="31">
        <f t="shared" ca="1" si="22"/>
        <v>184.58318643153811</v>
      </c>
      <c r="T42" s="31">
        <f t="shared" ca="1" si="22"/>
        <v>184.19863812647242</v>
      </c>
      <c r="U42" s="31">
        <f t="shared" ca="1" si="22"/>
        <v>183.8148909637089</v>
      </c>
      <c r="V42" s="31">
        <f t="shared" ca="1" si="22"/>
        <v>183.43194327420119</v>
      </c>
      <c r="W42" s="31">
        <f t="shared" ca="1" si="22"/>
        <v>183.04979339237994</v>
      </c>
      <c r="X42" s="31">
        <f t="shared" ca="1" si="22"/>
        <v>182.66843965614581</v>
      </c>
      <c r="Y42" s="31">
        <f t="shared" ca="1" si="22"/>
        <v>182.28788040686217</v>
      </c>
      <c r="Z42" s="31">
        <f t="shared" ca="1" si="22"/>
        <v>181.9081139893479</v>
      </c>
      <c r="AA42" s="31">
        <f t="shared" ca="1" si="22"/>
        <v>181.52913875187005</v>
      </c>
      <c r="AB42" s="31">
        <f t="shared" ca="1" si="22"/>
        <v>181.150953046137</v>
      </c>
      <c r="AC42" s="31">
        <f t="shared" ca="1" si="22"/>
        <v>180.7735552272909</v>
      </c>
      <c r="AD42" s="31">
        <f t="shared" ca="1" si="22"/>
        <v>180.39694365390071</v>
      </c>
      <c r="AH42" s="31">
        <f t="shared" ca="1" si="23"/>
        <v>214.92490868490216</v>
      </c>
      <c r="AI42" s="31">
        <f t="shared" ca="1" si="23"/>
        <v>214.42341723130406</v>
      </c>
      <c r="AJ42" s="31">
        <f t="shared" ca="1" si="23"/>
        <v>213.92309592443098</v>
      </c>
      <c r="AK42" s="31">
        <f t="shared" ca="1" si="23"/>
        <v>213.42394203394068</v>
      </c>
      <c r="AL42" s="31">
        <f t="shared" ca="1" si="23"/>
        <v>212.92595283586144</v>
      </c>
      <c r="AM42" s="31">
        <f t="shared" ca="1" si="23"/>
        <v>212.42912561257776</v>
      </c>
      <c r="AN42" s="31">
        <f t="shared" ca="1" si="23"/>
        <v>211.93345765281509</v>
      </c>
      <c r="AO42" s="31">
        <f t="shared" ca="1" si="23"/>
        <v>211.43894625162517</v>
      </c>
      <c r="AP42" s="31">
        <f t="shared" ca="1" si="23"/>
        <v>210.9455887103714</v>
      </c>
      <c r="AQ42" s="31">
        <f t="shared" ca="1" si="23"/>
        <v>210.4533823367139</v>
      </c>
      <c r="AR42" s="31">
        <f t="shared" ca="1" si="23"/>
        <v>209.96232444459491</v>
      </c>
      <c r="AS42" s="31">
        <f t="shared" ca="1" si="23"/>
        <v>209.47241235422422</v>
      </c>
      <c r="AW42" s="31">
        <f t="shared" si="24"/>
        <v>758.82662919374661</v>
      </c>
      <c r="AX42" s="31">
        <f t="shared" ca="1" si="24"/>
        <v>266.47329247878451</v>
      </c>
      <c r="AY42" s="31">
        <f t="shared" ca="1" si="24"/>
        <v>265.71828481676135</v>
      </c>
      <c r="AZ42" s="31">
        <f t="shared" ca="1" si="24"/>
        <v>264.96541634311387</v>
      </c>
      <c r="BA42" s="31">
        <f t="shared" ca="1" si="24"/>
        <v>264.2146809968084</v>
      </c>
      <c r="BB42" s="31">
        <f t="shared" ca="1" si="24"/>
        <v>263.46607273398405</v>
      </c>
      <c r="BC42" s="31">
        <f t="shared" ca="1" si="24"/>
        <v>262.71958552790443</v>
      </c>
      <c r="BD42" s="31">
        <f t="shared" ca="1" si="24"/>
        <v>261.97521336890873</v>
      </c>
      <c r="BE42" s="31">
        <f t="shared" ca="1" si="24"/>
        <v>261.23295026436352</v>
      </c>
      <c r="BF42" s="31">
        <f t="shared" ca="1" si="24"/>
        <v>260.49279023861453</v>
      </c>
      <c r="BG42" s="31">
        <f t="shared" ca="1" si="24"/>
        <v>259.75472733293844</v>
      </c>
      <c r="BH42" s="31">
        <f t="shared" ca="1" si="24"/>
        <v>259.01875560549513</v>
      </c>
      <c r="BL42" s="31">
        <f t="shared" ca="1" si="25"/>
        <v>474.26664324609163</v>
      </c>
      <c r="BM42" s="31">
        <f t="shared" ca="1" si="25"/>
        <v>313.95555755483787</v>
      </c>
      <c r="BN42" s="31">
        <f t="shared" ca="1" si="25"/>
        <v>312.90903902965505</v>
      </c>
      <c r="BO42" s="31">
        <f t="shared" ca="1" si="25"/>
        <v>311.86600889955611</v>
      </c>
      <c r="BP42" s="31">
        <f t="shared" ca="1" si="25"/>
        <v>310.82645553655766</v>
      </c>
      <c r="BQ42" s="31">
        <f t="shared" ca="1" si="25"/>
        <v>309.7903673514358</v>
      </c>
      <c r="BR42" s="31">
        <f t="shared" ca="1" si="25"/>
        <v>308.75773279359765</v>
      </c>
      <c r="BS42" s="31">
        <f t="shared" ca="1" si="25"/>
        <v>307.7285403509523</v>
      </c>
      <c r="BT42" s="31">
        <f t="shared" ca="1" si="25"/>
        <v>306.70277854978247</v>
      </c>
      <c r="BU42" s="31">
        <f t="shared" ca="1" si="25"/>
        <v>305.68043595461648</v>
      </c>
      <c r="BV42" s="31">
        <f t="shared" ca="1" si="25"/>
        <v>304.66150116810115</v>
      </c>
      <c r="BW42" s="31">
        <f t="shared" ca="1" si="25"/>
        <v>303.64596283087417</v>
      </c>
    </row>
    <row r="43" spans="1:75">
      <c r="A43" s="17">
        <v>36</v>
      </c>
      <c r="B43" s="17">
        <v>0.75</v>
      </c>
      <c r="C43" s="17">
        <f t="shared" si="20"/>
        <v>1.3174073423502545E-2</v>
      </c>
      <c r="D43" s="31">
        <f t="shared" ca="1" si="27"/>
        <v>138.20301153273627</v>
      </c>
      <c r="E43" s="31">
        <f t="shared" ca="1" si="27"/>
        <v>138.00146547425103</v>
      </c>
      <c r="F43" s="31">
        <f t="shared" ca="1" si="27"/>
        <v>137.80021333710107</v>
      </c>
      <c r="G43" s="31">
        <f t="shared" ca="1" si="27"/>
        <v>137.59925469265113</v>
      </c>
      <c r="H43" s="31">
        <f t="shared" ca="1" si="27"/>
        <v>137.39858911289102</v>
      </c>
      <c r="I43" s="31">
        <f t="shared" ca="1" si="27"/>
        <v>137.19821617043473</v>
      </c>
      <c r="J43" s="31">
        <f t="shared" ca="1" si="27"/>
        <v>136.99813543851951</v>
      </c>
      <c r="K43" s="31">
        <f t="shared" ca="1" si="27"/>
        <v>136.79834649100499</v>
      </c>
      <c r="L43" s="31">
        <f t="shared" ca="1" si="27"/>
        <v>136.59884890237231</v>
      </c>
      <c r="M43" s="31">
        <f t="shared" ca="1" si="27"/>
        <v>136.39964224772299</v>
      </c>
      <c r="N43" s="31">
        <f t="shared" ca="1" si="27"/>
        <v>136.20072610277839</v>
      </c>
      <c r="O43" s="31">
        <f t="shared" ca="1" si="27"/>
        <v>136.0021000438785</v>
      </c>
      <c r="S43" s="31">
        <f t="shared" ca="1" si="22"/>
        <v>256.3655367104696</v>
      </c>
      <c r="T43" s="31">
        <f t="shared" ca="1" si="22"/>
        <v>255.83144184232279</v>
      </c>
      <c r="U43" s="31">
        <f t="shared" ca="1" si="22"/>
        <v>255.29845967181794</v>
      </c>
      <c r="V43" s="31">
        <f t="shared" ca="1" si="22"/>
        <v>254.76658788083498</v>
      </c>
      <c r="W43" s="31">
        <f t="shared" ca="1" si="22"/>
        <v>254.23582415608323</v>
      </c>
      <c r="X43" s="31">
        <f t="shared" ca="1" si="22"/>
        <v>253.70616618909136</v>
      </c>
      <c r="Y43" s="31">
        <f t="shared" ca="1" si="22"/>
        <v>253.17761167619744</v>
      </c>
      <c r="Z43" s="31">
        <f t="shared" ca="1" si="22"/>
        <v>252.65015831853873</v>
      </c>
      <c r="AA43" s="31">
        <f t="shared" ca="1" si="22"/>
        <v>252.12380382204171</v>
      </c>
      <c r="AB43" s="31">
        <f t="shared" ca="1" si="22"/>
        <v>251.59854589741252</v>
      </c>
      <c r="AC43" s="31">
        <f t="shared" ca="1" si="22"/>
        <v>251.07438226012624</v>
      </c>
      <c r="AD43" s="31">
        <f t="shared" ca="1" si="22"/>
        <v>250.55131063041765</v>
      </c>
      <c r="AH43" s="31">
        <f t="shared" ca="1" si="23"/>
        <v>298.50681761791964</v>
      </c>
      <c r="AI43" s="31">
        <f t="shared" ca="1" si="23"/>
        <v>297.81030171014447</v>
      </c>
      <c r="AJ43" s="31">
        <f t="shared" ca="1" si="23"/>
        <v>297.11541100615415</v>
      </c>
      <c r="AK43" s="31">
        <f t="shared" ca="1" si="23"/>
        <v>296.42214171380647</v>
      </c>
      <c r="AL43" s="31">
        <f t="shared" ca="1" si="23"/>
        <v>295.73049004980754</v>
      </c>
      <c r="AM43" s="31">
        <f t="shared" ca="1" si="23"/>
        <v>295.04045223969132</v>
      </c>
      <c r="AN43" s="31">
        <f t="shared" ca="1" si="23"/>
        <v>294.35202451779872</v>
      </c>
      <c r="AO43" s="31">
        <f t="shared" ca="1" si="23"/>
        <v>293.66520312725714</v>
      </c>
      <c r="AP43" s="31">
        <f t="shared" ca="1" si="23"/>
        <v>292.97998431996024</v>
      </c>
      <c r="AQ43" s="31">
        <f t="shared" ca="1" si="23"/>
        <v>292.29636435654709</v>
      </c>
      <c r="AR43" s="31">
        <f t="shared" ca="1" si="23"/>
        <v>291.61433950638184</v>
      </c>
      <c r="AS43" s="31">
        <f t="shared" ca="1" si="23"/>
        <v>290.93390604753364</v>
      </c>
      <c r="AW43" s="31">
        <f t="shared" si="24"/>
        <v>1053.9258738802037</v>
      </c>
      <c r="AX43" s="31">
        <f t="shared" ca="1" si="24"/>
        <v>370.10179510942294</v>
      </c>
      <c r="AY43" s="31">
        <f t="shared" ca="1" si="24"/>
        <v>369.05317335661294</v>
      </c>
      <c r="AZ43" s="31">
        <f t="shared" ca="1" si="24"/>
        <v>368.00752269876921</v>
      </c>
      <c r="BA43" s="31">
        <f t="shared" ca="1" si="24"/>
        <v>366.96483471778942</v>
      </c>
      <c r="BB43" s="31">
        <f t="shared" ca="1" si="24"/>
        <v>365.92510101942224</v>
      </c>
      <c r="BC43" s="31">
        <f t="shared" ca="1" si="24"/>
        <v>364.88831323320062</v>
      </c>
      <c r="BD43" s="31">
        <f t="shared" ca="1" si="24"/>
        <v>363.85446301237323</v>
      </c>
      <c r="BE43" s="31">
        <f t="shared" ca="1" si="24"/>
        <v>362.82354203383824</v>
      </c>
      <c r="BF43" s="31">
        <f t="shared" ca="1" si="24"/>
        <v>361.79554199807569</v>
      </c>
      <c r="BG43" s="31">
        <f t="shared" ca="1" si="24"/>
        <v>360.77045462908114</v>
      </c>
      <c r="BH43" s="31">
        <f t="shared" ca="1" si="24"/>
        <v>359.74827167429873</v>
      </c>
      <c r="BL43" s="31">
        <f t="shared" ca="1" si="25"/>
        <v>658.70367117512728</v>
      </c>
      <c r="BM43" s="31">
        <f t="shared" ca="1" si="25"/>
        <v>436.04938549283031</v>
      </c>
      <c r="BN43" s="31">
        <f t="shared" ca="1" si="25"/>
        <v>434.59588754118755</v>
      </c>
      <c r="BO43" s="31">
        <f t="shared" ca="1" si="25"/>
        <v>433.14723458271681</v>
      </c>
      <c r="BP43" s="31">
        <f t="shared" ca="1" si="25"/>
        <v>431.70341046744119</v>
      </c>
      <c r="BQ43" s="31">
        <f t="shared" ca="1" si="25"/>
        <v>430.26439909921635</v>
      </c>
      <c r="BR43" s="31">
        <f t="shared" ca="1" si="25"/>
        <v>428.83018443555227</v>
      </c>
      <c r="BS43" s="31">
        <f t="shared" ca="1" si="25"/>
        <v>427.40075048743375</v>
      </c>
      <c r="BT43" s="31">
        <f t="shared" ca="1" si="25"/>
        <v>425.97608131914234</v>
      </c>
      <c r="BU43" s="31">
        <f t="shared" ca="1" si="25"/>
        <v>424.55616104807848</v>
      </c>
      <c r="BV43" s="31">
        <f t="shared" ca="1" si="25"/>
        <v>423.14097384458489</v>
      </c>
      <c r="BW43" s="31">
        <f t="shared" ca="1" si="25"/>
        <v>421.73050393176965</v>
      </c>
    </row>
    <row r="44" spans="1:75">
      <c r="A44" s="17">
        <v>37</v>
      </c>
      <c r="B44" s="17">
        <v>0.88</v>
      </c>
      <c r="C44" s="17">
        <f t="shared" si="20"/>
        <v>1.545757948357632E-2</v>
      </c>
      <c r="D44" s="31">
        <f t="shared" ca="1" si="27"/>
        <v>162.15820019841058</v>
      </c>
      <c r="E44" s="31">
        <f t="shared" ca="1" si="27"/>
        <v>161.9217194897879</v>
      </c>
      <c r="F44" s="31">
        <f t="shared" ca="1" si="27"/>
        <v>161.68558364886525</v>
      </c>
      <c r="G44" s="31">
        <f t="shared" ca="1" si="27"/>
        <v>161.44979217271066</v>
      </c>
      <c r="H44" s="31">
        <f t="shared" ca="1" si="27"/>
        <v>161.21434455912546</v>
      </c>
      <c r="I44" s="31">
        <f t="shared" ca="1" si="27"/>
        <v>160.97924030664342</v>
      </c>
      <c r="J44" s="31">
        <f t="shared" ca="1" si="27"/>
        <v>160.74447891452957</v>
      </c>
      <c r="K44" s="31">
        <f t="shared" ca="1" si="27"/>
        <v>160.51005988277922</v>
      </c>
      <c r="L44" s="31">
        <f t="shared" ca="1" si="27"/>
        <v>160.27598271211684</v>
      </c>
      <c r="M44" s="31">
        <f t="shared" ca="1" si="27"/>
        <v>160.04224690399499</v>
      </c>
      <c r="N44" s="31">
        <f t="shared" ca="1" si="27"/>
        <v>159.80885196059333</v>
      </c>
      <c r="O44" s="31">
        <f t="shared" ca="1" si="27"/>
        <v>159.57579738481743</v>
      </c>
      <c r="S44" s="31">
        <f t="shared" ca="1" si="22"/>
        <v>300.80222974028436</v>
      </c>
      <c r="T44" s="31">
        <f t="shared" ca="1" si="22"/>
        <v>300.17555842832542</v>
      </c>
      <c r="U44" s="31">
        <f t="shared" ca="1" si="22"/>
        <v>299.5501926815997</v>
      </c>
      <c r="V44" s="31">
        <f t="shared" ca="1" si="22"/>
        <v>298.92612978017974</v>
      </c>
      <c r="W44" s="31">
        <f t="shared" ca="1" si="22"/>
        <v>298.30336700980433</v>
      </c>
      <c r="X44" s="31">
        <f t="shared" ca="1" si="22"/>
        <v>297.68190166186724</v>
      </c>
      <c r="Y44" s="31">
        <f t="shared" ca="1" si="22"/>
        <v>297.06173103340501</v>
      </c>
      <c r="Z44" s="31">
        <f t="shared" ca="1" si="22"/>
        <v>296.44285242708543</v>
      </c>
      <c r="AA44" s="31">
        <f t="shared" ca="1" si="22"/>
        <v>295.8252631511956</v>
      </c>
      <c r="AB44" s="31">
        <f t="shared" ca="1" si="22"/>
        <v>295.20896051963069</v>
      </c>
      <c r="AC44" s="31">
        <f t="shared" ca="1" si="22"/>
        <v>294.59394185188148</v>
      </c>
      <c r="AD44" s="31">
        <f t="shared" ca="1" si="22"/>
        <v>293.98020447302338</v>
      </c>
      <c r="AH44" s="31">
        <f t="shared" ca="1" si="23"/>
        <v>350.24799933835908</v>
      </c>
      <c r="AI44" s="31">
        <f t="shared" ca="1" si="23"/>
        <v>349.43075400656954</v>
      </c>
      <c r="AJ44" s="31">
        <f t="shared" ca="1" si="23"/>
        <v>348.61541558055421</v>
      </c>
      <c r="AK44" s="31">
        <f t="shared" ca="1" si="23"/>
        <v>347.80197961086628</v>
      </c>
      <c r="AL44" s="31">
        <f t="shared" ca="1" si="23"/>
        <v>346.99044165844083</v>
      </c>
      <c r="AM44" s="31">
        <f t="shared" ca="1" si="23"/>
        <v>346.18079729457116</v>
      </c>
      <c r="AN44" s="31">
        <f t="shared" ca="1" si="23"/>
        <v>345.37304210088388</v>
      </c>
      <c r="AO44" s="31">
        <f t="shared" ca="1" si="23"/>
        <v>344.56717166931509</v>
      </c>
      <c r="AP44" s="31">
        <f t="shared" ca="1" si="23"/>
        <v>343.76318160208672</v>
      </c>
      <c r="AQ44" s="31">
        <f t="shared" ca="1" si="23"/>
        <v>342.9610675116819</v>
      </c>
      <c r="AR44" s="31">
        <f t="shared" ca="1" si="23"/>
        <v>342.16082502082139</v>
      </c>
      <c r="AS44" s="31">
        <f t="shared" ca="1" si="23"/>
        <v>341.3624497624395</v>
      </c>
      <c r="AW44" s="31">
        <f t="shared" si="24"/>
        <v>1236.6063586861055</v>
      </c>
      <c r="AX44" s="31">
        <f t="shared" ca="1" si="24"/>
        <v>434.25277292838962</v>
      </c>
      <c r="AY44" s="31">
        <f t="shared" ca="1" si="24"/>
        <v>433.02239007175922</v>
      </c>
      <c r="AZ44" s="31">
        <f t="shared" ca="1" si="24"/>
        <v>431.79549329988924</v>
      </c>
      <c r="BA44" s="31">
        <f t="shared" ca="1" si="24"/>
        <v>430.57207273553956</v>
      </c>
      <c r="BB44" s="31">
        <f t="shared" ca="1" si="24"/>
        <v>429.35211852945548</v>
      </c>
      <c r="BC44" s="31">
        <f t="shared" ca="1" si="24"/>
        <v>428.13562086028872</v>
      </c>
      <c r="BD44" s="31">
        <f t="shared" ca="1" si="24"/>
        <v>426.92256993451792</v>
      </c>
      <c r="BE44" s="31">
        <f t="shared" ca="1" si="24"/>
        <v>425.71295598637022</v>
      </c>
      <c r="BF44" s="31">
        <f t="shared" ca="1" si="24"/>
        <v>424.50676927774214</v>
      </c>
      <c r="BG44" s="31">
        <f t="shared" ca="1" si="24"/>
        <v>423.30400009812189</v>
      </c>
      <c r="BH44" s="31">
        <f t="shared" ca="1" si="24"/>
        <v>422.10463876451053</v>
      </c>
      <c r="BL44" s="31">
        <f t="shared" ca="1" si="25"/>
        <v>772.87897417881607</v>
      </c>
      <c r="BM44" s="31">
        <f t="shared" ca="1" si="25"/>
        <v>511.63127897825427</v>
      </c>
      <c r="BN44" s="31">
        <f t="shared" ca="1" si="25"/>
        <v>509.92584138166006</v>
      </c>
      <c r="BO44" s="31">
        <f t="shared" ca="1" si="25"/>
        <v>508.22608857705444</v>
      </c>
      <c r="BP44" s="31">
        <f t="shared" ca="1" si="25"/>
        <v>506.53200161513104</v>
      </c>
      <c r="BQ44" s="31">
        <f t="shared" ca="1" si="25"/>
        <v>504.84356160974721</v>
      </c>
      <c r="BR44" s="31">
        <f t="shared" ca="1" si="25"/>
        <v>503.1607497377147</v>
      </c>
      <c r="BS44" s="31">
        <f t="shared" ca="1" si="25"/>
        <v>501.48354723858893</v>
      </c>
      <c r="BT44" s="31">
        <f t="shared" ca="1" si="25"/>
        <v>499.81193541446032</v>
      </c>
      <c r="BU44" s="31">
        <f t="shared" ca="1" si="25"/>
        <v>498.14589562974544</v>
      </c>
      <c r="BV44" s="31">
        <f t="shared" ca="1" si="25"/>
        <v>496.48540931097961</v>
      </c>
      <c r="BW44" s="31">
        <f t="shared" ca="1" si="25"/>
        <v>494.83045794660973</v>
      </c>
    </row>
    <row r="45" spans="1:75">
      <c r="A45" s="17">
        <v>38</v>
      </c>
      <c r="B45" s="17">
        <v>0.24</v>
      </c>
      <c r="C45" s="17">
        <f t="shared" si="20"/>
        <v>4.2157034955208139E-3</v>
      </c>
      <c r="D45" s="31">
        <f t="shared" ca="1" si="27"/>
        <v>44.224963690475604</v>
      </c>
      <c r="E45" s="31">
        <f t="shared" ca="1" si="27"/>
        <v>44.160468951760329</v>
      </c>
      <c r="F45" s="31">
        <f t="shared" ca="1" si="27"/>
        <v>44.096068267872333</v>
      </c>
      <c r="G45" s="31">
        <f t="shared" ca="1" si="27"/>
        <v>44.031761501648354</v>
      </c>
      <c r="H45" s="31">
        <f t="shared" ca="1" si="27"/>
        <v>43.96754851612512</v>
      </c>
      <c r="I45" s="31">
        <f t="shared" ca="1" si="27"/>
        <v>43.903429174539106</v>
      </c>
      <c r="J45" s="31">
        <f t="shared" ca="1" si="27"/>
        <v>43.839403340326236</v>
      </c>
      <c r="K45" s="31">
        <f t="shared" ca="1" si="27"/>
        <v>43.775470877121599</v>
      </c>
      <c r="L45" s="31">
        <f t="shared" ca="1" si="27"/>
        <v>43.711631648759131</v>
      </c>
      <c r="M45" s="31">
        <f t="shared" ca="1" si="27"/>
        <v>43.647885519271355</v>
      </c>
      <c r="N45" s="31">
        <f t="shared" ca="1" si="27"/>
        <v>43.584232352889082</v>
      </c>
      <c r="O45" s="31">
        <f t="shared" ca="1" si="27"/>
        <v>43.520672014041118</v>
      </c>
      <c r="S45" s="31">
        <f t="shared" ca="1" si="22"/>
        <v>82.036971747350265</v>
      </c>
      <c r="T45" s="31">
        <f t="shared" ca="1" si="22"/>
        <v>81.866061389543276</v>
      </c>
      <c r="U45" s="31">
        <f t="shared" ca="1" si="22"/>
        <v>81.695507094981735</v>
      </c>
      <c r="V45" s="31">
        <f t="shared" ref="V45:AD108" ca="1" si="28">IF($C45*V$5&gt;(5%*V$5),(5%*V$5)*$B45,$C45*V$5)</f>
        <v>81.525308121867184</v>
      </c>
      <c r="W45" s="31">
        <f t="shared" ca="1" si="28"/>
        <v>81.355463729946621</v>
      </c>
      <c r="X45" s="31">
        <f t="shared" ca="1" si="28"/>
        <v>81.185973180509237</v>
      </c>
      <c r="Y45" s="31">
        <f t="shared" ca="1" si="28"/>
        <v>81.016835736383172</v>
      </c>
      <c r="Z45" s="31">
        <f t="shared" ca="1" si="28"/>
        <v>80.848050661932376</v>
      </c>
      <c r="AA45" s="31">
        <f t="shared" ca="1" si="28"/>
        <v>80.679617223053341</v>
      </c>
      <c r="AB45" s="31">
        <f t="shared" ca="1" si="28"/>
        <v>80.511534687171988</v>
      </c>
      <c r="AC45" s="31">
        <f t="shared" ca="1" si="28"/>
        <v>80.343802323240382</v>
      </c>
      <c r="AD45" s="31">
        <f t="shared" ca="1" si="28"/>
        <v>80.176419401733639</v>
      </c>
      <c r="AH45" s="31">
        <f t="shared" ca="1" si="23"/>
        <v>95.522181637734278</v>
      </c>
      <c r="AI45" s="31">
        <f t="shared" ca="1" si="23"/>
        <v>95.299296547246229</v>
      </c>
      <c r="AJ45" s="31">
        <f t="shared" ca="1" si="23"/>
        <v>95.076931521969314</v>
      </c>
      <c r="AK45" s="31">
        <f t="shared" ref="AK45:AY108" ca="1" si="29">IF($C45*AK$5&gt;(5%*AK$5),(5%*AK$5)*$B45,$C45*AK$5)</f>
        <v>94.855085348418072</v>
      </c>
      <c r="AL45" s="31">
        <f t="shared" ca="1" si="29"/>
        <v>94.633756815938398</v>
      </c>
      <c r="AM45" s="31">
        <f t="shared" ca="1" si="29"/>
        <v>94.412944716701219</v>
      </c>
      <c r="AN45" s="31">
        <f t="shared" ca="1" si="29"/>
        <v>94.192647845695589</v>
      </c>
      <c r="AO45" s="31">
        <f t="shared" ca="1" si="29"/>
        <v>93.97286500072228</v>
      </c>
      <c r="AP45" s="31">
        <f t="shared" ca="1" si="29"/>
        <v>93.75359498238727</v>
      </c>
      <c r="AQ45" s="31">
        <f t="shared" ca="1" si="29"/>
        <v>93.534836594095054</v>
      </c>
      <c r="AR45" s="31">
        <f t="shared" ca="1" si="29"/>
        <v>93.316588642042177</v>
      </c>
      <c r="AS45" s="31">
        <f t="shared" ca="1" si="29"/>
        <v>93.098849935210751</v>
      </c>
      <c r="AW45" s="31">
        <f t="shared" si="24"/>
        <v>337.25627964166512</v>
      </c>
      <c r="AX45" s="31">
        <f t="shared" ca="1" si="24"/>
        <v>118.43257443501533</v>
      </c>
      <c r="AY45" s="31">
        <f t="shared" ca="1" si="24"/>
        <v>118.09701547411613</v>
      </c>
      <c r="AZ45" s="31">
        <f t="shared" ref="AZ45:BN68" ca="1" si="30">IF($C45*AZ$5&gt;(5%*AZ$5),(5%*AZ$5)*$B45,$C45*AZ$5)</f>
        <v>117.76240726360614</v>
      </c>
      <c r="BA45" s="31">
        <f t="shared" ca="1" si="30"/>
        <v>117.42874710969259</v>
      </c>
      <c r="BB45" s="31">
        <f t="shared" ca="1" si="30"/>
        <v>117.09603232621511</v>
      </c>
      <c r="BC45" s="31">
        <f t="shared" ca="1" si="30"/>
        <v>116.76426023462417</v>
      </c>
      <c r="BD45" s="31">
        <f t="shared" ca="1" si="30"/>
        <v>116.43342816395942</v>
      </c>
      <c r="BE45" s="31">
        <f t="shared" ca="1" si="30"/>
        <v>116.10353345082822</v>
      </c>
      <c r="BF45" s="31">
        <f t="shared" ca="1" si="30"/>
        <v>115.77457343938421</v>
      </c>
      <c r="BG45" s="31">
        <f t="shared" ca="1" si="30"/>
        <v>115.44654548130595</v>
      </c>
      <c r="BH45" s="31">
        <f t="shared" ca="1" si="30"/>
        <v>115.11944693577558</v>
      </c>
      <c r="BL45" s="31">
        <f t="shared" ca="1" si="25"/>
        <v>210.78517477604069</v>
      </c>
      <c r="BM45" s="31">
        <f t="shared" ca="1" si="25"/>
        <v>139.53580335770567</v>
      </c>
      <c r="BN45" s="31">
        <f t="shared" ca="1" si="25"/>
        <v>139.07068401318</v>
      </c>
      <c r="BO45" s="31">
        <f t="shared" ref="BO45:CC68" ca="1" si="31">IF($C45*BO$5&gt;(5%*BO$5),(5%*BO$5)*$B45,$C45*BO$5)</f>
        <v>138.60711506646936</v>
      </c>
      <c r="BP45" s="31">
        <f t="shared" ca="1" si="31"/>
        <v>138.14509134958118</v>
      </c>
      <c r="BQ45" s="31">
        <f t="shared" ca="1" si="31"/>
        <v>137.68460771174921</v>
      </c>
      <c r="BR45" s="31">
        <f t="shared" ca="1" si="31"/>
        <v>137.22565901937671</v>
      </c>
      <c r="BS45" s="31">
        <f t="shared" ca="1" si="31"/>
        <v>136.76824015597879</v>
      </c>
      <c r="BT45" s="31">
        <f t="shared" ca="1" si="31"/>
        <v>136.31234602212552</v>
      </c>
      <c r="BU45" s="31">
        <f t="shared" ca="1" si="31"/>
        <v>135.8579715353851</v>
      </c>
      <c r="BV45" s="31">
        <f t="shared" ca="1" si="31"/>
        <v>135.40511163026716</v>
      </c>
      <c r="BW45" s="31">
        <f t="shared" ca="1" si="31"/>
        <v>134.95376125816628</v>
      </c>
    </row>
    <row r="46" spans="1:75">
      <c r="A46" s="17">
        <v>39</v>
      </c>
      <c r="B46" s="17">
        <v>0.95</v>
      </c>
      <c r="C46" s="17">
        <f t="shared" si="20"/>
        <v>1.6687159669769889E-2</v>
      </c>
      <c r="D46" s="31">
        <f t="shared" ca="1" si="27"/>
        <v>175.05714794146593</v>
      </c>
      <c r="E46" s="31">
        <f t="shared" ca="1" si="27"/>
        <v>174.80185626738464</v>
      </c>
      <c r="F46" s="31">
        <f t="shared" ca="1" si="27"/>
        <v>174.54693689366133</v>
      </c>
      <c r="G46" s="31">
        <f t="shared" ca="1" si="27"/>
        <v>174.29238927735807</v>
      </c>
      <c r="H46" s="31">
        <f t="shared" ca="1" si="27"/>
        <v>174.0382128763286</v>
      </c>
      <c r="I46" s="31">
        <f t="shared" ca="1" si="27"/>
        <v>173.78440714921732</v>
      </c>
      <c r="J46" s="31">
        <f t="shared" ca="1" si="27"/>
        <v>173.53097155545802</v>
      </c>
      <c r="K46" s="31">
        <f t="shared" ca="1" si="27"/>
        <v>173.27790555527298</v>
      </c>
      <c r="L46" s="31">
        <f t="shared" ca="1" si="27"/>
        <v>173.02520860967158</v>
      </c>
      <c r="M46" s="31">
        <f t="shared" ca="1" si="27"/>
        <v>172.77288018044911</v>
      </c>
      <c r="N46" s="31">
        <f t="shared" ca="1" si="27"/>
        <v>172.52091973018594</v>
      </c>
      <c r="O46" s="31">
        <f t="shared" ca="1" si="27"/>
        <v>172.26932672224609</v>
      </c>
      <c r="S46" s="31">
        <f t="shared" ref="S46:W109" ca="1" si="32">IF($C46*S$5&gt;(5%*S$5),(5%*S$5)*$B46,$C46*S$5)</f>
        <v>324.72967983326146</v>
      </c>
      <c r="T46" s="31">
        <f t="shared" ca="1" si="32"/>
        <v>324.05315966694218</v>
      </c>
      <c r="U46" s="31">
        <f t="shared" ca="1" si="32"/>
        <v>323.37804891763602</v>
      </c>
      <c r="V46" s="31">
        <f t="shared" ca="1" si="28"/>
        <v>322.70434464905759</v>
      </c>
      <c r="W46" s="31">
        <f t="shared" ca="1" si="28"/>
        <v>322.03204393103874</v>
      </c>
      <c r="X46" s="31">
        <f t="shared" ca="1" si="28"/>
        <v>321.36114383951571</v>
      </c>
      <c r="Y46" s="31">
        <f t="shared" ca="1" si="28"/>
        <v>320.69164145651672</v>
      </c>
      <c r="Z46" s="31">
        <f t="shared" ca="1" si="28"/>
        <v>320.02353387014904</v>
      </c>
      <c r="AA46" s="31">
        <f t="shared" ca="1" si="28"/>
        <v>319.35681817458612</v>
      </c>
      <c r="AB46" s="31">
        <f t="shared" ca="1" si="28"/>
        <v>318.69149147005584</v>
      </c>
      <c r="AC46" s="31">
        <f t="shared" ca="1" si="28"/>
        <v>318.0275508628265</v>
      </c>
      <c r="AD46" s="31">
        <f t="shared" ca="1" si="28"/>
        <v>317.36499346519565</v>
      </c>
      <c r="AH46" s="31">
        <f t="shared" ref="AH46:AV109" ca="1" si="33">IF($C46*AH$5&gt;(5%*AH$5),(5%*AH$5)*$B46,$C46*AH$5)</f>
        <v>378.10863564936483</v>
      </c>
      <c r="AI46" s="31">
        <f t="shared" ca="1" si="33"/>
        <v>377.22638216618299</v>
      </c>
      <c r="AJ46" s="31">
        <f t="shared" ca="1" si="33"/>
        <v>376.3461872744619</v>
      </c>
      <c r="AK46" s="31">
        <f t="shared" ca="1" si="33"/>
        <v>375.46804617082154</v>
      </c>
      <c r="AL46" s="31">
        <f t="shared" ca="1" si="33"/>
        <v>374.59195406308947</v>
      </c>
      <c r="AM46" s="31">
        <f t="shared" ca="1" si="33"/>
        <v>373.71790617027563</v>
      </c>
      <c r="AN46" s="31">
        <f t="shared" ca="1" si="33"/>
        <v>372.84589772254503</v>
      </c>
      <c r="AO46" s="31">
        <f t="shared" ca="1" si="33"/>
        <v>371.97592396119239</v>
      </c>
      <c r="AP46" s="31">
        <f t="shared" ca="1" si="33"/>
        <v>371.10798013861631</v>
      </c>
      <c r="AQ46" s="31">
        <f t="shared" ca="1" si="33"/>
        <v>370.24206151829293</v>
      </c>
      <c r="AR46" s="31">
        <f t="shared" ca="1" si="33"/>
        <v>369.37816337475027</v>
      </c>
      <c r="AS46" s="31">
        <f t="shared" ca="1" si="33"/>
        <v>368.51628099354258</v>
      </c>
      <c r="AW46" s="31">
        <f t="shared" ref="AW46:BH109" si="34">IF($C46*AW$5&gt;(5%*AW$5),(5%*AW$5)*$B46,$C46*AW$5)</f>
        <v>1334.9727735815911</v>
      </c>
      <c r="AX46" s="31">
        <f t="shared" ca="1" si="34"/>
        <v>468.79560713860235</v>
      </c>
      <c r="AY46" s="31">
        <f t="shared" ca="1" si="34"/>
        <v>467.46735291837638</v>
      </c>
      <c r="AZ46" s="31">
        <f t="shared" ca="1" si="34"/>
        <v>466.14286208510765</v>
      </c>
      <c r="BA46" s="31">
        <f t="shared" ca="1" si="34"/>
        <v>464.82212397586653</v>
      </c>
      <c r="BB46" s="31">
        <f t="shared" ca="1" si="34"/>
        <v>463.5051279579348</v>
      </c>
      <c r="BC46" s="31">
        <f t="shared" ca="1" si="34"/>
        <v>462.19186342872069</v>
      </c>
      <c r="BD46" s="31">
        <f t="shared" ca="1" si="34"/>
        <v>460.8823198156727</v>
      </c>
      <c r="BE46" s="31">
        <f t="shared" ca="1" si="34"/>
        <v>459.57648657619507</v>
      </c>
      <c r="BF46" s="31">
        <f t="shared" ca="1" si="34"/>
        <v>458.2743531975625</v>
      </c>
      <c r="BG46" s="31">
        <f t="shared" ca="1" si="34"/>
        <v>456.97590919683603</v>
      </c>
      <c r="BH46" s="31">
        <f t="shared" ca="1" si="34"/>
        <v>455.68114412077836</v>
      </c>
      <c r="BL46" s="31">
        <f t="shared" ref="BL46:BW109" ca="1" si="35">IF($C46*BL$5&gt;(5%*BL$5),(5%*BL$5)*$B46,$C46*BL$5)</f>
        <v>834.35798348849448</v>
      </c>
      <c r="BM46" s="31">
        <f t="shared" ca="1" si="35"/>
        <v>552.32922162425166</v>
      </c>
      <c r="BN46" s="31">
        <f t="shared" ca="1" si="35"/>
        <v>550.48812421883747</v>
      </c>
      <c r="BO46" s="31">
        <f t="shared" ca="1" si="35"/>
        <v>548.65316380477464</v>
      </c>
      <c r="BP46" s="31">
        <f t="shared" ca="1" si="35"/>
        <v>546.82431992542547</v>
      </c>
      <c r="BQ46" s="31">
        <f t="shared" ca="1" si="35"/>
        <v>545.00157219234063</v>
      </c>
      <c r="BR46" s="31">
        <f t="shared" ca="1" si="35"/>
        <v>543.18490028503277</v>
      </c>
      <c r="BS46" s="31">
        <f t="shared" ca="1" si="35"/>
        <v>541.37428395074937</v>
      </c>
      <c r="BT46" s="31">
        <f t="shared" ca="1" si="35"/>
        <v>539.56970300424689</v>
      </c>
      <c r="BU46" s="31">
        <f t="shared" ca="1" si="35"/>
        <v>537.77113732756595</v>
      </c>
      <c r="BV46" s="31">
        <f t="shared" ca="1" si="35"/>
        <v>535.97856686980742</v>
      </c>
      <c r="BW46" s="31">
        <f t="shared" ca="1" si="35"/>
        <v>534.1919716469082</v>
      </c>
    </row>
    <row r="47" spans="1:75">
      <c r="A47" s="17">
        <v>40</v>
      </c>
      <c r="B47" s="17">
        <v>0.41</v>
      </c>
      <c r="C47" s="17">
        <f t="shared" si="20"/>
        <v>7.2018268048480577E-3</v>
      </c>
      <c r="D47" s="31">
        <f t="shared" ca="1" si="27"/>
        <v>75.550979637895836</v>
      </c>
      <c r="E47" s="31">
        <f t="shared" ca="1" si="27"/>
        <v>75.440801125923898</v>
      </c>
      <c r="F47" s="31">
        <f t="shared" ca="1" si="27"/>
        <v>75.330783290948574</v>
      </c>
      <c r="G47" s="31">
        <f t="shared" ca="1" si="27"/>
        <v>75.220925898649284</v>
      </c>
      <c r="H47" s="31">
        <f t="shared" ca="1" si="27"/>
        <v>75.111228715047091</v>
      </c>
      <c r="I47" s="31">
        <f t="shared" ca="1" si="27"/>
        <v>75.001691506504315</v>
      </c>
      <c r="J47" s="31">
        <f t="shared" ca="1" si="27"/>
        <v>74.892314039723999</v>
      </c>
      <c r="K47" s="31">
        <f t="shared" ca="1" si="27"/>
        <v>74.783096081749392</v>
      </c>
      <c r="L47" s="31">
        <f t="shared" ca="1" si="27"/>
        <v>74.674037399963524</v>
      </c>
      <c r="M47" s="31">
        <f t="shared" ca="1" si="27"/>
        <v>74.565137762088568</v>
      </c>
      <c r="N47" s="31">
        <f t="shared" ca="1" si="27"/>
        <v>74.456396936185513</v>
      </c>
      <c r="O47" s="31">
        <f t="shared" ca="1" si="27"/>
        <v>74.347814690653578</v>
      </c>
      <c r="S47" s="31">
        <f t="shared" ca="1" si="32"/>
        <v>140.14649340172338</v>
      </c>
      <c r="T47" s="31">
        <f t="shared" ca="1" si="32"/>
        <v>139.85452154046979</v>
      </c>
      <c r="U47" s="31">
        <f t="shared" ca="1" si="32"/>
        <v>139.56315795392712</v>
      </c>
      <c r="V47" s="31">
        <f t="shared" ca="1" si="28"/>
        <v>139.27240137485646</v>
      </c>
      <c r="W47" s="31">
        <f t="shared" ca="1" si="28"/>
        <v>138.98225053865883</v>
      </c>
      <c r="X47" s="31">
        <f t="shared" ca="1" si="28"/>
        <v>138.69270418336995</v>
      </c>
      <c r="Y47" s="31">
        <f t="shared" ca="1" si="28"/>
        <v>138.40376104965461</v>
      </c>
      <c r="Z47" s="31">
        <f t="shared" ca="1" si="28"/>
        <v>138.11541988080117</v>
      </c>
      <c r="AA47" s="31">
        <f t="shared" ca="1" si="28"/>
        <v>137.82767942271613</v>
      </c>
      <c r="AB47" s="31">
        <f t="shared" ca="1" si="28"/>
        <v>137.54053842391883</v>
      </c>
      <c r="AC47" s="31">
        <f t="shared" ca="1" si="28"/>
        <v>137.25399563553566</v>
      </c>
      <c r="AD47" s="31">
        <f t="shared" ca="1" si="28"/>
        <v>136.96804981129497</v>
      </c>
      <c r="AH47" s="31">
        <f t="shared" ca="1" si="33"/>
        <v>163.18372696446275</v>
      </c>
      <c r="AI47" s="31">
        <f t="shared" ca="1" si="33"/>
        <v>162.80296493487899</v>
      </c>
      <c r="AJ47" s="31">
        <f t="shared" ca="1" si="33"/>
        <v>162.42309135003092</v>
      </c>
      <c r="AK47" s="31">
        <f t="shared" ca="1" si="33"/>
        <v>162.04410413688089</v>
      </c>
      <c r="AL47" s="31">
        <f t="shared" ca="1" si="33"/>
        <v>161.66600122722809</v>
      </c>
      <c r="AM47" s="31">
        <f t="shared" ca="1" si="33"/>
        <v>161.28878055769792</v>
      </c>
      <c r="AN47" s="31">
        <f t="shared" ca="1" si="33"/>
        <v>160.91244006972997</v>
      </c>
      <c r="AO47" s="31">
        <f t="shared" ca="1" si="33"/>
        <v>160.53697770956725</v>
      </c>
      <c r="AP47" s="31">
        <f t="shared" ca="1" si="33"/>
        <v>160.16239142824494</v>
      </c>
      <c r="AQ47" s="31">
        <f t="shared" ca="1" si="33"/>
        <v>159.78867918157906</v>
      </c>
      <c r="AR47" s="31">
        <f t="shared" ca="1" si="33"/>
        <v>159.41583893015539</v>
      </c>
      <c r="AS47" s="31">
        <f t="shared" ca="1" si="33"/>
        <v>159.04386863931836</v>
      </c>
      <c r="AW47" s="31">
        <f t="shared" si="34"/>
        <v>576.14614438784463</v>
      </c>
      <c r="AX47" s="31">
        <f t="shared" ca="1" si="34"/>
        <v>202.32231465981786</v>
      </c>
      <c r="AY47" s="31">
        <f t="shared" ca="1" si="34"/>
        <v>201.74906810161508</v>
      </c>
      <c r="AZ47" s="31">
        <f t="shared" ca="1" si="34"/>
        <v>201.17744574199384</v>
      </c>
      <c r="BA47" s="31">
        <f t="shared" ca="1" si="34"/>
        <v>200.60744297905819</v>
      </c>
      <c r="BB47" s="31">
        <f t="shared" ca="1" si="34"/>
        <v>200.03905522395084</v>
      </c>
      <c r="BC47" s="31">
        <f t="shared" ca="1" si="34"/>
        <v>199.47227790081632</v>
      </c>
      <c r="BD47" s="31">
        <f t="shared" ca="1" si="34"/>
        <v>198.90710644676403</v>
      </c>
      <c r="BE47" s="31">
        <f t="shared" ca="1" si="34"/>
        <v>198.34353631183154</v>
      </c>
      <c r="BF47" s="31">
        <f t="shared" ca="1" si="34"/>
        <v>197.78156295894803</v>
      </c>
      <c r="BG47" s="31">
        <f t="shared" ca="1" si="34"/>
        <v>197.22118186389767</v>
      </c>
      <c r="BH47" s="31">
        <f t="shared" ca="1" si="34"/>
        <v>196.66238851528331</v>
      </c>
      <c r="BL47" s="31">
        <f t="shared" ca="1" si="35"/>
        <v>360.09134024240291</v>
      </c>
      <c r="BM47" s="31">
        <f t="shared" ca="1" si="35"/>
        <v>238.37366406941391</v>
      </c>
      <c r="BN47" s="31">
        <f t="shared" ca="1" si="35"/>
        <v>237.57908518918251</v>
      </c>
      <c r="BO47" s="31">
        <f t="shared" ca="1" si="35"/>
        <v>236.78715490521853</v>
      </c>
      <c r="BP47" s="31">
        <f t="shared" ca="1" si="35"/>
        <v>235.99786438886784</v>
      </c>
      <c r="BQ47" s="31">
        <f t="shared" ca="1" si="35"/>
        <v>235.21120484090494</v>
      </c>
      <c r="BR47" s="31">
        <f t="shared" ca="1" si="35"/>
        <v>234.42716749143523</v>
      </c>
      <c r="BS47" s="31">
        <f t="shared" ca="1" si="35"/>
        <v>233.6457435997971</v>
      </c>
      <c r="BT47" s="31">
        <f t="shared" ca="1" si="35"/>
        <v>232.86692445446445</v>
      </c>
      <c r="BU47" s="31">
        <f t="shared" ca="1" si="35"/>
        <v>232.09070137294955</v>
      </c>
      <c r="BV47" s="31">
        <f t="shared" ca="1" si="35"/>
        <v>231.31706570170638</v>
      </c>
      <c r="BW47" s="31">
        <f t="shared" ca="1" si="35"/>
        <v>230.54600881603406</v>
      </c>
    </row>
    <row r="48" spans="1:75">
      <c r="A48" s="17">
        <v>41</v>
      </c>
      <c r="B48" s="17">
        <v>1.02</v>
      </c>
      <c r="C48" s="17">
        <f t="shared" si="20"/>
        <v>1.7916739855963461E-2</v>
      </c>
      <c r="D48" s="31">
        <f t="shared" ca="1" si="27"/>
        <v>187.95609568452133</v>
      </c>
      <c r="E48" s="31">
        <f t="shared" ca="1" si="27"/>
        <v>187.68199304498143</v>
      </c>
      <c r="F48" s="31">
        <f t="shared" ca="1" si="27"/>
        <v>187.40829013845743</v>
      </c>
      <c r="G48" s="31">
        <f t="shared" ca="1" si="27"/>
        <v>187.13498638200554</v>
      </c>
      <c r="H48" s="31">
        <f t="shared" ca="1" si="27"/>
        <v>186.86208119353179</v>
      </c>
      <c r="I48" s="31">
        <f t="shared" ca="1" si="27"/>
        <v>186.58957399179121</v>
      </c>
      <c r="J48" s="31">
        <f t="shared" ca="1" si="27"/>
        <v>186.31746419638651</v>
      </c>
      <c r="K48" s="31">
        <f t="shared" ca="1" si="27"/>
        <v>186.0457512277668</v>
      </c>
      <c r="L48" s="31">
        <f t="shared" ca="1" si="27"/>
        <v>185.77443450722635</v>
      </c>
      <c r="M48" s="31">
        <f t="shared" ca="1" si="27"/>
        <v>185.50351345690328</v>
      </c>
      <c r="N48" s="31">
        <f t="shared" ca="1" si="27"/>
        <v>185.2329874997786</v>
      </c>
      <c r="O48" s="31">
        <f t="shared" ca="1" si="27"/>
        <v>184.96285605967475</v>
      </c>
      <c r="S48" s="31">
        <f t="shared" ca="1" si="32"/>
        <v>348.65712992623861</v>
      </c>
      <c r="T48" s="31">
        <f t="shared" ca="1" si="32"/>
        <v>347.930760905559</v>
      </c>
      <c r="U48" s="31">
        <f t="shared" ca="1" si="32"/>
        <v>347.20590515367235</v>
      </c>
      <c r="V48" s="31">
        <f t="shared" ca="1" si="28"/>
        <v>346.48255951793556</v>
      </c>
      <c r="W48" s="31">
        <f t="shared" ca="1" si="28"/>
        <v>345.76072085227321</v>
      </c>
      <c r="X48" s="31">
        <f t="shared" ca="1" si="28"/>
        <v>345.04038601716428</v>
      </c>
      <c r="Y48" s="31">
        <f t="shared" ca="1" si="28"/>
        <v>344.32155187962849</v>
      </c>
      <c r="Z48" s="31">
        <f t="shared" ca="1" si="28"/>
        <v>343.60421531321265</v>
      </c>
      <c r="AA48" s="31">
        <f t="shared" ca="1" si="28"/>
        <v>342.8883731979767</v>
      </c>
      <c r="AB48" s="31">
        <f t="shared" ca="1" si="28"/>
        <v>342.17402242048098</v>
      </c>
      <c r="AC48" s="31">
        <f t="shared" ca="1" si="28"/>
        <v>341.46115987377163</v>
      </c>
      <c r="AD48" s="31">
        <f t="shared" ca="1" si="28"/>
        <v>340.74978245736798</v>
      </c>
      <c r="AH48" s="31">
        <f t="shared" ca="1" si="33"/>
        <v>405.96927196037069</v>
      </c>
      <c r="AI48" s="31">
        <f t="shared" ca="1" si="33"/>
        <v>405.02201032579649</v>
      </c>
      <c r="AJ48" s="31">
        <f t="shared" ca="1" si="33"/>
        <v>404.07695896836964</v>
      </c>
      <c r="AK48" s="31">
        <f t="shared" ca="1" si="33"/>
        <v>403.13411273077679</v>
      </c>
      <c r="AL48" s="31">
        <f t="shared" ca="1" si="33"/>
        <v>402.19346646773823</v>
      </c>
      <c r="AM48" s="31">
        <f t="shared" ca="1" si="33"/>
        <v>401.2550150459802</v>
      </c>
      <c r="AN48" s="31">
        <f t="shared" ca="1" si="33"/>
        <v>400.31875334420624</v>
      </c>
      <c r="AO48" s="31">
        <f t="shared" ca="1" si="33"/>
        <v>399.3846762530697</v>
      </c>
      <c r="AP48" s="31">
        <f t="shared" ca="1" si="33"/>
        <v>398.45277867514596</v>
      </c>
      <c r="AQ48" s="31">
        <f t="shared" ca="1" si="33"/>
        <v>397.52305552490401</v>
      </c>
      <c r="AR48" s="31">
        <f t="shared" ca="1" si="33"/>
        <v>396.59550172867927</v>
      </c>
      <c r="AS48" s="31">
        <f t="shared" ca="1" si="33"/>
        <v>395.67011222464572</v>
      </c>
      <c r="AW48" s="31">
        <f t="shared" si="34"/>
        <v>1433.339188477077</v>
      </c>
      <c r="AX48" s="31">
        <f t="shared" ca="1" si="34"/>
        <v>503.33844134881519</v>
      </c>
      <c r="AY48" s="31">
        <f t="shared" ca="1" si="34"/>
        <v>501.91231576499359</v>
      </c>
      <c r="AZ48" s="31">
        <f t="shared" ca="1" si="34"/>
        <v>500.49023087032612</v>
      </c>
      <c r="BA48" s="31">
        <f t="shared" ca="1" si="34"/>
        <v>499.07217521619356</v>
      </c>
      <c r="BB48" s="31">
        <f t="shared" ca="1" si="34"/>
        <v>497.65813738641424</v>
      </c>
      <c r="BC48" s="31">
        <f t="shared" ca="1" si="34"/>
        <v>496.24810599715278</v>
      </c>
      <c r="BD48" s="31">
        <f t="shared" ca="1" si="34"/>
        <v>494.84206969682759</v>
      </c>
      <c r="BE48" s="31">
        <f t="shared" ca="1" si="34"/>
        <v>493.44001716601997</v>
      </c>
      <c r="BF48" s="31">
        <f t="shared" ca="1" si="34"/>
        <v>492.04193711738293</v>
      </c>
      <c r="BG48" s="31">
        <f t="shared" ca="1" si="34"/>
        <v>490.64781829555028</v>
      </c>
      <c r="BH48" s="31">
        <f t="shared" ca="1" si="34"/>
        <v>489.2576494770463</v>
      </c>
      <c r="BL48" s="31">
        <f t="shared" ca="1" si="35"/>
        <v>895.83699279817301</v>
      </c>
      <c r="BM48" s="31">
        <f t="shared" ca="1" si="35"/>
        <v>593.02716427024927</v>
      </c>
      <c r="BN48" s="31">
        <f t="shared" ca="1" si="35"/>
        <v>591.05040705601505</v>
      </c>
      <c r="BO48" s="31">
        <f t="shared" ca="1" si="35"/>
        <v>589.08023903249489</v>
      </c>
      <c r="BP48" s="31">
        <f t="shared" ca="1" si="35"/>
        <v>587.11663823571996</v>
      </c>
      <c r="BQ48" s="31">
        <f t="shared" ca="1" si="35"/>
        <v>585.15958277493428</v>
      </c>
      <c r="BR48" s="31">
        <f t="shared" ca="1" si="35"/>
        <v>583.20905083235107</v>
      </c>
      <c r="BS48" s="31">
        <f t="shared" ca="1" si="35"/>
        <v>581.26502066290982</v>
      </c>
      <c r="BT48" s="31">
        <f t="shared" ca="1" si="35"/>
        <v>579.32747059403357</v>
      </c>
      <c r="BU48" s="31">
        <f t="shared" ca="1" si="35"/>
        <v>577.39637902538664</v>
      </c>
      <c r="BV48" s="31">
        <f t="shared" ca="1" si="35"/>
        <v>575.47172442863541</v>
      </c>
      <c r="BW48" s="31">
        <f t="shared" ca="1" si="35"/>
        <v>573.55348534720667</v>
      </c>
    </row>
    <row r="49" spans="1:75">
      <c r="A49" s="17">
        <v>42</v>
      </c>
      <c r="B49" s="17">
        <v>0.37</v>
      </c>
      <c r="C49" s="17">
        <f t="shared" si="20"/>
        <v>6.4992095555945891E-3</v>
      </c>
      <c r="D49" s="31">
        <f t="shared" ca="1" si="27"/>
        <v>68.180152356149904</v>
      </c>
      <c r="E49" s="31">
        <f t="shared" ca="1" si="27"/>
        <v>68.080722967297177</v>
      </c>
      <c r="F49" s="31">
        <f t="shared" ca="1" si="27"/>
        <v>67.981438579636531</v>
      </c>
      <c r="G49" s="31">
        <f t="shared" ca="1" si="27"/>
        <v>67.882298981707891</v>
      </c>
      <c r="H49" s="31">
        <f t="shared" ca="1" si="27"/>
        <v>67.783303962359568</v>
      </c>
      <c r="I49" s="31">
        <f t="shared" ca="1" si="27"/>
        <v>67.684453310747799</v>
      </c>
      <c r="J49" s="31">
        <f t="shared" ca="1" si="27"/>
        <v>67.585746816336297</v>
      </c>
      <c r="K49" s="31">
        <f t="shared" ca="1" si="27"/>
        <v>67.487184268895803</v>
      </c>
      <c r="L49" s="31">
        <f t="shared" ca="1" si="27"/>
        <v>67.38876545850367</v>
      </c>
      <c r="M49" s="31">
        <f t="shared" ca="1" si="27"/>
        <v>67.29049017554334</v>
      </c>
      <c r="N49" s="31">
        <f t="shared" ca="1" si="27"/>
        <v>67.192358210704015</v>
      </c>
      <c r="O49" s="31">
        <f t="shared" ca="1" si="27"/>
        <v>67.09436935498006</v>
      </c>
      <c r="S49" s="31">
        <f t="shared" ca="1" si="32"/>
        <v>126.473664777165</v>
      </c>
      <c r="T49" s="31">
        <f t="shared" ca="1" si="32"/>
        <v>126.21017797554592</v>
      </c>
      <c r="U49" s="31">
        <f t="shared" ca="1" si="32"/>
        <v>125.94724010476352</v>
      </c>
      <c r="V49" s="31">
        <f t="shared" ca="1" si="28"/>
        <v>125.68485002121193</v>
      </c>
      <c r="W49" s="31">
        <f t="shared" ca="1" si="28"/>
        <v>125.42300658366773</v>
      </c>
      <c r="X49" s="31">
        <f t="shared" ca="1" si="28"/>
        <v>125.16170865328507</v>
      </c>
      <c r="Y49" s="31">
        <f t="shared" ca="1" si="28"/>
        <v>124.90095509359074</v>
      </c>
      <c r="Z49" s="31">
        <f t="shared" ca="1" si="28"/>
        <v>124.6407447704791</v>
      </c>
      <c r="AA49" s="31">
        <f t="shared" ca="1" si="28"/>
        <v>124.38107655220725</v>
      </c>
      <c r="AB49" s="31">
        <f t="shared" ca="1" si="28"/>
        <v>124.12194930939017</v>
      </c>
      <c r="AC49" s="31">
        <f t="shared" ca="1" si="28"/>
        <v>123.86336191499561</v>
      </c>
      <c r="AD49" s="31">
        <f t="shared" ca="1" si="28"/>
        <v>123.60531324433937</v>
      </c>
      <c r="AH49" s="31">
        <f t="shared" ca="1" si="33"/>
        <v>147.26336335817371</v>
      </c>
      <c r="AI49" s="31">
        <f t="shared" ca="1" si="33"/>
        <v>146.9197488436713</v>
      </c>
      <c r="AJ49" s="31">
        <f t="shared" ca="1" si="33"/>
        <v>146.57693609636939</v>
      </c>
      <c r="AK49" s="31">
        <f t="shared" ca="1" si="33"/>
        <v>146.23492324547789</v>
      </c>
      <c r="AL49" s="31">
        <f t="shared" ca="1" si="33"/>
        <v>145.89370842457171</v>
      </c>
      <c r="AM49" s="31">
        <f t="shared" ca="1" si="33"/>
        <v>145.55328977158106</v>
      </c>
      <c r="AN49" s="31">
        <f t="shared" ca="1" si="33"/>
        <v>145.21366542878073</v>
      </c>
      <c r="AO49" s="31">
        <f t="shared" ca="1" si="33"/>
        <v>144.87483354278021</v>
      </c>
      <c r="AP49" s="31">
        <f t="shared" ca="1" si="33"/>
        <v>144.53679226451374</v>
      </c>
      <c r="AQ49" s="31">
        <f t="shared" ca="1" si="33"/>
        <v>144.1995397492299</v>
      </c>
      <c r="AR49" s="31">
        <f t="shared" ca="1" si="33"/>
        <v>143.8630741564817</v>
      </c>
      <c r="AS49" s="31">
        <f t="shared" ca="1" si="33"/>
        <v>143.52739365011658</v>
      </c>
      <c r="AW49" s="31">
        <f t="shared" si="34"/>
        <v>519.93676444756716</v>
      </c>
      <c r="AX49" s="31">
        <f t="shared" ca="1" si="34"/>
        <v>182.58355225398199</v>
      </c>
      <c r="AY49" s="31">
        <f t="shared" ca="1" si="34"/>
        <v>182.06623218926239</v>
      </c>
      <c r="AZ49" s="31">
        <f t="shared" ca="1" si="34"/>
        <v>181.55037786472616</v>
      </c>
      <c r="BA49" s="31">
        <f t="shared" ca="1" si="34"/>
        <v>181.03598512744279</v>
      </c>
      <c r="BB49" s="31">
        <f t="shared" ca="1" si="34"/>
        <v>180.52304983624833</v>
      </c>
      <c r="BC49" s="31">
        <f t="shared" ca="1" si="34"/>
        <v>180.01156786171231</v>
      </c>
      <c r="BD49" s="31">
        <f t="shared" ca="1" si="34"/>
        <v>179.50153508610413</v>
      </c>
      <c r="BE49" s="31">
        <f t="shared" ca="1" si="34"/>
        <v>178.9929474033602</v>
      </c>
      <c r="BF49" s="31">
        <f t="shared" ca="1" si="34"/>
        <v>178.48580071905067</v>
      </c>
      <c r="BG49" s="31">
        <f t="shared" ca="1" si="34"/>
        <v>177.98009095034669</v>
      </c>
      <c r="BH49" s="31">
        <f t="shared" ca="1" si="34"/>
        <v>177.47581402598738</v>
      </c>
      <c r="BL49" s="31">
        <f t="shared" ca="1" si="35"/>
        <v>324.96047777972944</v>
      </c>
      <c r="BM49" s="31">
        <f t="shared" ca="1" si="35"/>
        <v>215.11769684312964</v>
      </c>
      <c r="BN49" s="31">
        <f t="shared" ca="1" si="35"/>
        <v>214.40063785365254</v>
      </c>
      <c r="BO49" s="31">
        <f t="shared" ca="1" si="35"/>
        <v>213.68596906080697</v>
      </c>
      <c r="BP49" s="31">
        <f t="shared" ca="1" si="35"/>
        <v>212.973682497271</v>
      </c>
      <c r="BQ49" s="31">
        <f t="shared" ca="1" si="35"/>
        <v>212.26377022228007</v>
      </c>
      <c r="BR49" s="31">
        <f t="shared" ca="1" si="35"/>
        <v>211.55622432153913</v>
      </c>
      <c r="BS49" s="31">
        <f t="shared" ca="1" si="35"/>
        <v>210.85103690713399</v>
      </c>
      <c r="BT49" s="31">
        <f t="shared" ca="1" si="35"/>
        <v>210.14820011744354</v>
      </c>
      <c r="BU49" s="31">
        <f t="shared" ca="1" si="35"/>
        <v>209.44770611705204</v>
      </c>
      <c r="BV49" s="31">
        <f t="shared" ca="1" si="35"/>
        <v>208.74954709666187</v>
      </c>
      <c r="BW49" s="31">
        <f t="shared" ca="1" si="35"/>
        <v>208.05371527300636</v>
      </c>
    </row>
    <row r="50" spans="1:75">
      <c r="A50" s="17">
        <v>43</v>
      </c>
      <c r="B50" s="17">
        <v>0.9</v>
      </c>
      <c r="C50" s="17">
        <f t="shared" si="20"/>
        <v>1.5808888108203054E-2</v>
      </c>
      <c r="D50" s="31">
        <f t="shared" ca="1" si="27"/>
        <v>165.84361383928353</v>
      </c>
      <c r="E50" s="31">
        <f t="shared" ca="1" si="27"/>
        <v>165.60175856910126</v>
      </c>
      <c r="F50" s="31">
        <f t="shared" ca="1" si="27"/>
        <v>165.36025600452129</v>
      </c>
      <c r="G50" s="31">
        <f t="shared" ca="1" si="27"/>
        <v>165.11910563118136</v>
      </c>
      <c r="H50" s="31">
        <f t="shared" ca="1" si="27"/>
        <v>164.87830693546923</v>
      </c>
      <c r="I50" s="31">
        <f t="shared" ca="1" si="27"/>
        <v>164.63785940452166</v>
      </c>
      <c r="J50" s="31">
        <f t="shared" ca="1" si="27"/>
        <v>164.3977625262234</v>
      </c>
      <c r="K50" s="31">
        <f t="shared" ca="1" si="27"/>
        <v>164.15801578920602</v>
      </c>
      <c r="L50" s="31">
        <f t="shared" ca="1" si="27"/>
        <v>163.91861868284678</v>
      </c>
      <c r="M50" s="31">
        <f t="shared" ca="1" si="27"/>
        <v>163.67957069726759</v>
      </c>
      <c r="N50" s="31">
        <f t="shared" ca="1" si="27"/>
        <v>163.44087132333408</v>
      </c>
      <c r="O50" s="31">
        <f t="shared" ca="1" si="27"/>
        <v>163.20252005265419</v>
      </c>
      <c r="S50" s="31">
        <f t="shared" ca="1" si="32"/>
        <v>307.63864405256351</v>
      </c>
      <c r="T50" s="31">
        <f t="shared" ca="1" si="32"/>
        <v>306.99773021078732</v>
      </c>
      <c r="U50" s="31">
        <f t="shared" ca="1" si="32"/>
        <v>306.35815160618154</v>
      </c>
      <c r="V50" s="31">
        <f t="shared" ca="1" si="28"/>
        <v>305.71990545700197</v>
      </c>
      <c r="W50" s="31">
        <f t="shared" ca="1" si="28"/>
        <v>305.08298898729987</v>
      </c>
      <c r="X50" s="31">
        <f t="shared" ca="1" si="28"/>
        <v>304.44739942690967</v>
      </c>
      <c r="Y50" s="31">
        <f t="shared" ca="1" si="28"/>
        <v>303.81313401143694</v>
      </c>
      <c r="Z50" s="31">
        <f t="shared" ca="1" si="28"/>
        <v>303.18018998224647</v>
      </c>
      <c r="AA50" s="31">
        <f t="shared" ca="1" si="28"/>
        <v>302.54856458645003</v>
      </c>
      <c r="AB50" s="31">
        <f t="shared" ca="1" si="28"/>
        <v>301.91825507689504</v>
      </c>
      <c r="AC50" s="31">
        <f t="shared" ca="1" si="28"/>
        <v>301.28925871215148</v>
      </c>
      <c r="AD50" s="31">
        <f t="shared" ca="1" si="28"/>
        <v>300.66157275650119</v>
      </c>
      <c r="AH50" s="31">
        <f t="shared" ca="1" si="33"/>
        <v>358.20818114150359</v>
      </c>
      <c r="AI50" s="31">
        <f t="shared" ca="1" si="33"/>
        <v>357.3723620521734</v>
      </c>
      <c r="AJ50" s="31">
        <f t="shared" ca="1" si="33"/>
        <v>356.53849320738499</v>
      </c>
      <c r="AK50" s="31">
        <f t="shared" ca="1" si="33"/>
        <v>355.70657005656778</v>
      </c>
      <c r="AL50" s="31">
        <f t="shared" ca="1" si="33"/>
        <v>354.87658805976901</v>
      </c>
      <c r="AM50" s="31">
        <f t="shared" ca="1" si="33"/>
        <v>354.04854268762961</v>
      </c>
      <c r="AN50" s="31">
        <f t="shared" ca="1" si="33"/>
        <v>353.22242942135847</v>
      </c>
      <c r="AO50" s="31">
        <f t="shared" ca="1" si="33"/>
        <v>352.39824375270859</v>
      </c>
      <c r="AP50" s="31">
        <f t="shared" ca="1" si="33"/>
        <v>351.57598118395231</v>
      </c>
      <c r="AQ50" s="31">
        <f t="shared" ca="1" si="33"/>
        <v>350.75563722785648</v>
      </c>
      <c r="AR50" s="31">
        <f t="shared" ca="1" si="33"/>
        <v>349.93720740765821</v>
      </c>
      <c r="AS50" s="31">
        <f t="shared" ca="1" si="33"/>
        <v>349.12068725704034</v>
      </c>
      <c r="AW50" s="31">
        <f t="shared" si="34"/>
        <v>1264.7110486562444</v>
      </c>
      <c r="AX50" s="31">
        <f t="shared" ca="1" si="34"/>
        <v>444.12215413130752</v>
      </c>
      <c r="AY50" s="31">
        <f t="shared" ca="1" si="34"/>
        <v>442.86380802793559</v>
      </c>
      <c r="AZ50" s="31">
        <f t="shared" ca="1" si="34"/>
        <v>441.60902723852308</v>
      </c>
      <c r="BA50" s="31">
        <f t="shared" ca="1" si="34"/>
        <v>440.35780166134725</v>
      </c>
      <c r="BB50" s="31">
        <f t="shared" ca="1" si="34"/>
        <v>439.11012122330675</v>
      </c>
      <c r="BC50" s="31">
        <f t="shared" ca="1" si="34"/>
        <v>437.86597587984073</v>
      </c>
      <c r="BD50" s="31">
        <f t="shared" ca="1" si="34"/>
        <v>436.62535561484788</v>
      </c>
      <c r="BE50" s="31">
        <f t="shared" ca="1" si="34"/>
        <v>435.38825044060587</v>
      </c>
      <c r="BF50" s="31">
        <f t="shared" ca="1" si="34"/>
        <v>434.15465039769083</v>
      </c>
      <c r="BG50" s="31">
        <f t="shared" ca="1" si="34"/>
        <v>432.92454555489735</v>
      </c>
      <c r="BH50" s="31">
        <f t="shared" ca="1" si="34"/>
        <v>431.69792600915849</v>
      </c>
      <c r="BL50" s="31">
        <f t="shared" ca="1" si="35"/>
        <v>790.44440541015274</v>
      </c>
      <c r="BM50" s="31">
        <f t="shared" ca="1" si="35"/>
        <v>523.25926259139635</v>
      </c>
      <c r="BN50" s="31">
        <f t="shared" ca="1" si="35"/>
        <v>521.51506504942506</v>
      </c>
      <c r="BO50" s="31">
        <f t="shared" ca="1" si="35"/>
        <v>519.77668149926023</v>
      </c>
      <c r="BP50" s="31">
        <f t="shared" ca="1" si="35"/>
        <v>518.04409256092947</v>
      </c>
      <c r="BQ50" s="31">
        <f t="shared" ca="1" si="35"/>
        <v>516.31727891905962</v>
      </c>
      <c r="BR50" s="31">
        <f t="shared" ca="1" si="35"/>
        <v>514.5962213226627</v>
      </c>
      <c r="BS50" s="31">
        <f t="shared" ca="1" si="35"/>
        <v>512.88090058492048</v>
      </c>
      <c r="BT50" s="31">
        <f t="shared" ca="1" si="35"/>
        <v>511.17129758297079</v>
      </c>
      <c r="BU50" s="31">
        <f t="shared" ca="1" si="35"/>
        <v>509.46739325769414</v>
      </c>
      <c r="BV50" s="31">
        <f t="shared" ca="1" si="35"/>
        <v>507.76916861350185</v>
      </c>
      <c r="BW50" s="31">
        <f t="shared" ca="1" si="35"/>
        <v>506.07660471812358</v>
      </c>
    </row>
    <row r="51" spans="1:75">
      <c r="A51" s="17">
        <v>44</v>
      </c>
      <c r="B51" s="17">
        <v>1.06</v>
      </c>
      <c r="C51" s="17">
        <f t="shared" si="20"/>
        <v>1.8619357105216932E-2</v>
      </c>
      <c r="D51" s="31">
        <f t="shared" ca="1" si="27"/>
        <v>195.32692296626729</v>
      </c>
      <c r="E51" s="31">
        <f t="shared" ca="1" si="27"/>
        <v>195.04207120360815</v>
      </c>
      <c r="F51" s="31">
        <f t="shared" ca="1" si="27"/>
        <v>194.75763484976952</v>
      </c>
      <c r="G51" s="31">
        <f t="shared" ca="1" si="27"/>
        <v>194.47361329894693</v>
      </c>
      <c r="H51" s="31">
        <f t="shared" ca="1" si="27"/>
        <v>194.19000594621932</v>
      </c>
      <c r="I51" s="31">
        <f t="shared" ca="1" si="27"/>
        <v>193.90681218754776</v>
      </c>
      <c r="J51" s="31">
        <f t="shared" ca="1" si="27"/>
        <v>193.62403141977424</v>
      </c>
      <c r="K51" s="31">
        <f t="shared" ca="1" si="27"/>
        <v>193.34166304062043</v>
      </c>
      <c r="L51" s="31">
        <f t="shared" ca="1" si="27"/>
        <v>193.0597064486862</v>
      </c>
      <c r="M51" s="31">
        <f t="shared" ca="1" si="27"/>
        <v>192.77816104344851</v>
      </c>
      <c r="N51" s="31">
        <f t="shared" ca="1" si="27"/>
        <v>192.49702622526013</v>
      </c>
      <c r="O51" s="31">
        <f t="shared" ca="1" si="27"/>
        <v>192.2163013953483</v>
      </c>
      <c r="S51" s="31">
        <f t="shared" ca="1" si="32"/>
        <v>362.32995855079707</v>
      </c>
      <c r="T51" s="31">
        <f t="shared" ca="1" si="32"/>
        <v>361.57510447048293</v>
      </c>
      <c r="U51" s="31">
        <f t="shared" ca="1" si="32"/>
        <v>360.82182300283603</v>
      </c>
      <c r="V51" s="31">
        <f t="shared" ca="1" si="28"/>
        <v>360.07011087158014</v>
      </c>
      <c r="W51" s="31">
        <f t="shared" ca="1" si="28"/>
        <v>359.31996480726434</v>
      </c>
      <c r="X51" s="31">
        <f t="shared" ca="1" si="28"/>
        <v>358.57138154724919</v>
      </c>
      <c r="Y51" s="31">
        <f t="shared" ca="1" si="28"/>
        <v>357.82435783569241</v>
      </c>
      <c r="Z51" s="31">
        <f t="shared" ca="1" si="28"/>
        <v>357.07889042353474</v>
      </c>
      <c r="AA51" s="31">
        <f t="shared" ca="1" si="28"/>
        <v>356.33497606848562</v>
      </c>
      <c r="AB51" s="31">
        <f t="shared" ca="1" si="28"/>
        <v>355.59261153500972</v>
      </c>
      <c r="AC51" s="31">
        <f t="shared" ca="1" si="28"/>
        <v>354.85179359431174</v>
      </c>
      <c r="AD51" s="31">
        <f t="shared" ca="1" si="28"/>
        <v>354.11251902432366</v>
      </c>
      <c r="AH51" s="31">
        <f t="shared" ca="1" si="33"/>
        <v>421.88963556665982</v>
      </c>
      <c r="AI51" s="31">
        <f t="shared" ca="1" si="33"/>
        <v>420.90522641700426</v>
      </c>
      <c r="AJ51" s="31">
        <f t="shared" ca="1" si="33"/>
        <v>419.92311422203124</v>
      </c>
      <c r="AK51" s="31">
        <f t="shared" ca="1" si="33"/>
        <v>418.94329362217985</v>
      </c>
      <c r="AL51" s="31">
        <f t="shared" ca="1" si="33"/>
        <v>417.96575927039464</v>
      </c>
      <c r="AM51" s="31">
        <f t="shared" ca="1" si="33"/>
        <v>416.99050583209714</v>
      </c>
      <c r="AN51" s="31">
        <f t="shared" ca="1" si="33"/>
        <v>416.0175279851556</v>
      </c>
      <c r="AO51" s="31">
        <f t="shared" ca="1" si="33"/>
        <v>415.04682041985683</v>
      </c>
      <c r="AP51" s="31">
        <f t="shared" ca="1" si="33"/>
        <v>414.0783778388772</v>
      </c>
      <c r="AQ51" s="31">
        <f t="shared" ca="1" si="33"/>
        <v>413.11219495725322</v>
      </c>
      <c r="AR51" s="31">
        <f t="shared" ca="1" si="33"/>
        <v>412.14826650235301</v>
      </c>
      <c r="AS51" s="31">
        <f t="shared" ca="1" si="33"/>
        <v>411.18658721384753</v>
      </c>
      <c r="AW51" s="31">
        <f t="shared" si="34"/>
        <v>1489.5485684173545</v>
      </c>
      <c r="AX51" s="31">
        <f t="shared" ca="1" si="34"/>
        <v>523.07720375465112</v>
      </c>
      <c r="AY51" s="31">
        <f t="shared" ca="1" si="34"/>
        <v>521.59515167734639</v>
      </c>
      <c r="AZ51" s="31">
        <f t="shared" ca="1" si="34"/>
        <v>520.11729874759385</v>
      </c>
      <c r="BA51" s="31">
        <f t="shared" ca="1" si="34"/>
        <v>518.64363306780899</v>
      </c>
      <c r="BB51" s="31">
        <f t="shared" ca="1" si="34"/>
        <v>517.17414277411683</v>
      </c>
      <c r="BC51" s="31">
        <f t="shared" ca="1" si="34"/>
        <v>515.70881603625685</v>
      </c>
      <c r="BD51" s="31">
        <f t="shared" ca="1" si="34"/>
        <v>514.2476410574875</v>
      </c>
      <c r="BE51" s="31">
        <f t="shared" ca="1" si="34"/>
        <v>512.79060607449139</v>
      </c>
      <c r="BF51" s="31">
        <f t="shared" ca="1" si="34"/>
        <v>511.33769935728037</v>
      </c>
      <c r="BG51" s="31">
        <f t="shared" ca="1" si="34"/>
        <v>509.88890920910137</v>
      </c>
      <c r="BH51" s="31">
        <f t="shared" ca="1" si="34"/>
        <v>508.44422396634229</v>
      </c>
      <c r="BL51" s="31">
        <f t="shared" ca="1" si="35"/>
        <v>930.96785526084659</v>
      </c>
      <c r="BM51" s="31">
        <f t="shared" ca="1" si="35"/>
        <v>616.28313149653354</v>
      </c>
      <c r="BN51" s="31">
        <f t="shared" ca="1" si="35"/>
        <v>614.22885439154516</v>
      </c>
      <c r="BO51" s="31">
        <f t="shared" ca="1" si="35"/>
        <v>612.18142487690648</v>
      </c>
      <c r="BP51" s="31">
        <f t="shared" ca="1" si="35"/>
        <v>610.14082012731694</v>
      </c>
      <c r="BQ51" s="31">
        <f t="shared" ca="1" si="35"/>
        <v>608.1070173935592</v>
      </c>
      <c r="BR51" s="31">
        <f t="shared" ca="1" si="35"/>
        <v>606.0799940022473</v>
      </c>
      <c r="BS51" s="31">
        <f t="shared" ca="1" si="35"/>
        <v>604.05972735557305</v>
      </c>
      <c r="BT51" s="31">
        <f t="shared" ca="1" si="35"/>
        <v>602.04619493105452</v>
      </c>
      <c r="BU51" s="31">
        <f t="shared" ca="1" si="35"/>
        <v>600.03937428128427</v>
      </c>
      <c r="BV51" s="31">
        <f t="shared" ca="1" si="35"/>
        <v>598.03924303368001</v>
      </c>
      <c r="BW51" s="31">
        <f t="shared" ca="1" si="35"/>
        <v>596.04577889023449</v>
      </c>
    </row>
    <row r="52" spans="1:75">
      <c r="A52" s="17">
        <v>45</v>
      </c>
      <c r="B52" s="17">
        <v>0.7</v>
      </c>
      <c r="C52" s="17">
        <f t="shared" si="20"/>
        <v>1.2295801861935709E-2</v>
      </c>
      <c r="D52" s="31">
        <f t="shared" ca="1" si="27"/>
        <v>128.98947743055388</v>
      </c>
      <c r="E52" s="31">
        <f t="shared" ca="1" si="27"/>
        <v>128.80136777596763</v>
      </c>
      <c r="F52" s="31">
        <f t="shared" ca="1" si="27"/>
        <v>128.61353244796101</v>
      </c>
      <c r="G52" s="31">
        <f t="shared" ca="1" si="27"/>
        <v>128.42597104647439</v>
      </c>
      <c r="H52" s="31">
        <f t="shared" ca="1" si="27"/>
        <v>128.23868317203161</v>
      </c>
      <c r="I52" s="31">
        <f t="shared" ca="1" si="27"/>
        <v>128.05166842573908</v>
      </c>
      <c r="J52" s="31">
        <f t="shared" ca="1" si="27"/>
        <v>127.86492640928488</v>
      </c>
      <c r="K52" s="31">
        <f t="shared" ca="1" si="27"/>
        <v>127.678456724938</v>
      </c>
      <c r="L52" s="31">
        <f t="shared" ca="1" si="27"/>
        <v>127.49225897554749</v>
      </c>
      <c r="M52" s="31">
        <f t="shared" ca="1" si="27"/>
        <v>127.30633276454147</v>
      </c>
      <c r="N52" s="31">
        <f t="shared" ca="1" si="27"/>
        <v>127.1206776959265</v>
      </c>
      <c r="O52" s="31">
        <f t="shared" ca="1" si="27"/>
        <v>126.9352933742866</v>
      </c>
      <c r="S52" s="31">
        <f t="shared" ca="1" si="32"/>
        <v>239.27450092977162</v>
      </c>
      <c r="T52" s="31">
        <f t="shared" ca="1" si="32"/>
        <v>238.77601238616793</v>
      </c>
      <c r="U52" s="31">
        <f t="shared" ca="1" si="32"/>
        <v>238.2785623603634</v>
      </c>
      <c r="V52" s="31">
        <f t="shared" ca="1" si="28"/>
        <v>237.7821486887793</v>
      </c>
      <c r="W52" s="31">
        <f t="shared" ca="1" si="28"/>
        <v>237.28676921234435</v>
      </c>
      <c r="X52" s="31">
        <f t="shared" ca="1" si="28"/>
        <v>236.79242177648527</v>
      </c>
      <c r="Y52" s="31">
        <f t="shared" ca="1" si="28"/>
        <v>236.29910423111761</v>
      </c>
      <c r="Z52" s="31">
        <f t="shared" ca="1" si="28"/>
        <v>235.80681443063614</v>
      </c>
      <c r="AA52" s="31">
        <f t="shared" ca="1" si="28"/>
        <v>235.31555023390558</v>
      </c>
      <c r="AB52" s="31">
        <f t="shared" ca="1" si="28"/>
        <v>234.82530950425166</v>
      </c>
      <c r="AC52" s="31">
        <f t="shared" ca="1" si="28"/>
        <v>234.33609010945113</v>
      </c>
      <c r="AD52" s="31">
        <f t="shared" ca="1" si="28"/>
        <v>233.84788992172315</v>
      </c>
      <c r="AH52" s="31">
        <f t="shared" ca="1" si="33"/>
        <v>278.60636311005834</v>
      </c>
      <c r="AI52" s="31">
        <f t="shared" ca="1" si="33"/>
        <v>277.95628159613489</v>
      </c>
      <c r="AJ52" s="31">
        <f t="shared" ca="1" si="33"/>
        <v>277.30771693907718</v>
      </c>
      <c r="AK52" s="31">
        <f t="shared" ca="1" si="33"/>
        <v>276.66066559955271</v>
      </c>
      <c r="AL52" s="31">
        <f t="shared" ca="1" si="33"/>
        <v>276.01512404648702</v>
      </c>
      <c r="AM52" s="31">
        <f t="shared" ca="1" si="33"/>
        <v>275.37108875704524</v>
      </c>
      <c r="AN52" s="31">
        <f t="shared" ca="1" si="33"/>
        <v>274.72855621661216</v>
      </c>
      <c r="AO52" s="31">
        <f t="shared" ca="1" si="33"/>
        <v>274.08752291877335</v>
      </c>
      <c r="AP52" s="31">
        <f t="shared" ca="1" si="33"/>
        <v>273.44798536529623</v>
      </c>
      <c r="AQ52" s="31">
        <f t="shared" ca="1" si="33"/>
        <v>272.80994006611058</v>
      </c>
      <c r="AR52" s="31">
        <f t="shared" ca="1" si="33"/>
        <v>272.17338353928972</v>
      </c>
      <c r="AS52" s="31">
        <f t="shared" ca="1" si="33"/>
        <v>271.5383123110314</v>
      </c>
      <c r="AW52" s="31">
        <f t="shared" si="34"/>
        <v>983.66414895485673</v>
      </c>
      <c r="AX52" s="31">
        <f t="shared" ca="1" si="34"/>
        <v>345.42834210212806</v>
      </c>
      <c r="AY52" s="31">
        <f t="shared" ca="1" si="34"/>
        <v>344.4496284661721</v>
      </c>
      <c r="AZ52" s="31">
        <f t="shared" ca="1" si="34"/>
        <v>343.47368785218464</v>
      </c>
      <c r="BA52" s="31">
        <f t="shared" ca="1" si="34"/>
        <v>342.50051240327008</v>
      </c>
      <c r="BB52" s="31">
        <f t="shared" ca="1" si="34"/>
        <v>341.53009428479413</v>
      </c>
      <c r="BC52" s="31">
        <f t="shared" ca="1" si="34"/>
        <v>340.56242568432054</v>
      </c>
      <c r="BD52" s="31">
        <f t="shared" ca="1" si="34"/>
        <v>339.59749881154835</v>
      </c>
      <c r="BE52" s="31">
        <f t="shared" ca="1" si="34"/>
        <v>338.63530589824899</v>
      </c>
      <c r="BF52" s="31">
        <f t="shared" ca="1" si="34"/>
        <v>337.67583919820396</v>
      </c>
      <c r="BG52" s="31">
        <f t="shared" ca="1" si="34"/>
        <v>336.71909098714235</v>
      </c>
      <c r="BH52" s="31">
        <f t="shared" ca="1" si="34"/>
        <v>335.76505356267882</v>
      </c>
      <c r="BL52" s="31">
        <f t="shared" ca="1" si="35"/>
        <v>614.79009309678543</v>
      </c>
      <c r="BM52" s="31">
        <f t="shared" ca="1" si="35"/>
        <v>406.979426459975</v>
      </c>
      <c r="BN52" s="31">
        <f t="shared" ca="1" si="35"/>
        <v>405.62282837177503</v>
      </c>
      <c r="BO52" s="31">
        <f t="shared" ca="1" si="35"/>
        <v>404.27075227720235</v>
      </c>
      <c r="BP52" s="31">
        <f t="shared" ca="1" si="35"/>
        <v>402.92318310294513</v>
      </c>
      <c r="BQ52" s="31">
        <f t="shared" ca="1" si="35"/>
        <v>401.58010582593528</v>
      </c>
      <c r="BR52" s="31">
        <f t="shared" ca="1" si="35"/>
        <v>400.24150547318214</v>
      </c>
      <c r="BS52" s="31">
        <f t="shared" ca="1" si="35"/>
        <v>398.90736712160481</v>
      </c>
      <c r="BT52" s="31">
        <f t="shared" ca="1" si="35"/>
        <v>397.57767589786619</v>
      </c>
      <c r="BU52" s="31">
        <f t="shared" ca="1" si="35"/>
        <v>396.25241697820655</v>
      </c>
      <c r="BV52" s="31">
        <f t="shared" ca="1" si="35"/>
        <v>394.9315755882792</v>
      </c>
      <c r="BW52" s="31">
        <f t="shared" ca="1" si="35"/>
        <v>393.61513700298502</v>
      </c>
    </row>
    <row r="53" spans="1:75">
      <c r="A53" s="17">
        <v>46</v>
      </c>
      <c r="B53" s="17">
        <v>0.72</v>
      </c>
      <c r="C53" s="17">
        <f t="shared" si="20"/>
        <v>1.2647110486562443E-2</v>
      </c>
      <c r="D53" s="31">
        <f t="shared" ca="1" si="27"/>
        <v>132.67489107142683</v>
      </c>
      <c r="E53" s="31">
        <f t="shared" ca="1" si="27"/>
        <v>132.48140685528099</v>
      </c>
      <c r="F53" s="31">
        <f t="shared" ca="1" si="27"/>
        <v>132.28820480361702</v>
      </c>
      <c r="G53" s="31">
        <f t="shared" ca="1" si="27"/>
        <v>132.09528450494508</v>
      </c>
      <c r="H53" s="31">
        <f t="shared" ca="1" si="27"/>
        <v>131.90264554837538</v>
      </c>
      <c r="I53" s="31">
        <f t="shared" ca="1" si="27"/>
        <v>131.71028752361732</v>
      </c>
      <c r="J53" s="31">
        <f t="shared" ca="1" si="27"/>
        <v>131.51821002097873</v>
      </c>
      <c r="K53" s="31">
        <f t="shared" ca="1" si="27"/>
        <v>131.3264126313648</v>
      </c>
      <c r="L53" s="31">
        <f t="shared" ca="1" si="27"/>
        <v>131.1348949462774</v>
      </c>
      <c r="M53" s="31">
        <f t="shared" ca="1" si="27"/>
        <v>130.94365655781408</v>
      </c>
      <c r="N53" s="31">
        <f t="shared" ca="1" si="27"/>
        <v>130.75269705866725</v>
      </c>
      <c r="O53" s="31">
        <f t="shared" ca="1" si="27"/>
        <v>130.56201604212336</v>
      </c>
      <c r="S53" s="31">
        <f t="shared" ca="1" si="32"/>
        <v>246.11091524205079</v>
      </c>
      <c r="T53" s="31">
        <f t="shared" ca="1" si="32"/>
        <v>245.59818416862987</v>
      </c>
      <c r="U53" s="31">
        <f t="shared" ca="1" si="32"/>
        <v>245.08652128494521</v>
      </c>
      <c r="V53" s="31">
        <f t="shared" ca="1" si="28"/>
        <v>244.57592436560157</v>
      </c>
      <c r="W53" s="31">
        <f t="shared" ca="1" si="28"/>
        <v>244.06639118983989</v>
      </c>
      <c r="X53" s="31">
        <f t="shared" ca="1" si="28"/>
        <v>243.5579195415277</v>
      </c>
      <c r="Y53" s="31">
        <f t="shared" ca="1" si="28"/>
        <v>243.05050720914952</v>
      </c>
      <c r="Z53" s="31">
        <f t="shared" ca="1" si="28"/>
        <v>242.54415198579716</v>
      </c>
      <c r="AA53" s="31">
        <f t="shared" ca="1" si="28"/>
        <v>242.03885166916004</v>
      </c>
      <c r="AB53" s="31">
        <f t="shared" ca="1" si="28"/>
        <v>241.53460406151601</v>
      </c>
      <c r="AC53" s="31">
        <f t="shared" ca="1" si="28"/>
        <v>241.03140696972116</v>
      </c>
      <c r="AD53" s="31">
        <f t="shared" ca="1" si="28"/>
        <v>240.52925820520093</v>
      </c>
      <c r="AH53" s="31">
        <f t="shared" ca="1" si="33"/>
        <v>286.56654491320285</v>
      </c>
      <c r="AI53" s="31">
        <f t="shared" ca="1" si="33"/>
        <v>285.89788964173869</v>
      </c>
      <c r="AJ53" s="31">
        <f t="shared" ca="1" si="33"/>
        <v>285.23079456590796</v>
      </c>
      <c r="AK53" s="31">
        <f t="shared" ca="1" si="33"/>
        <v>284.56525604525422</v>
      </c>
      <c r="AL53" s="31">
        <f t="shared" ca="1" si="33"/>
        <v>283.90127044781519</v>
      </c>
      <c r="AM53" s="31">
        <f t="shared" ca="1" si="33"/>
        <v>283.23883415010368</v>
      </c>
      <c r="AN53" s="31">
        <f t="shared" ca="1" si="33"/>
        <v>282.57794353708675</v>
      </c>
      <c r="AO53" s="31">
        <f t="shared" ca="1" si="33"/>
        <v>281.91859500216685</v>
      </c>
      <c r="AP53" s="31">
        <f t="shared" ca="1" si="33"/>
        <v>281.26078494716182</v>
      </c>
      <c r="AQ53" s="31">
        <f t="shared" ca="1" si="33"/>
        <v>280.60450978228516</v>
      </c>
      <c r="AR53" s="31">
        <f t="shared" ca="1" si="33"/>
        <v>279.94976592612653</v>
      </c>
      <c r="AS53" s="31">
        <f t="shared" ca="1" si="33"/>
        <v>279.29654980563225</v>
      </c>
      <c r="AW53" s="31">
        <f t="shared" si="34"/>
        <v>1011.7688389249954</v>
      </c>
      <c r="AX53" s="31">
        <f t="shared" ca="1" si="34"/>
        <v>355.29772330504602</v>
      </c>
      <c r="AY53" s="31">
        <f t="shared" ca="1" si="34"/>
        <v>354.29104642234842</v>
      </c>
      <c r="AZ53" s="31">
        <f t="shared" ca="1" si="34"/>
        <v>353.28722179081842</v>
      </c>
      <c r="BA53" s="31">
        <f t="shared" ca="1" si="34"/>
        <v>352.28624132907777</v>
      </c>
      <c r="BB53" s="31">
        <f t="shared" ca="1" si="34"/>
        <v>351.28809697864534</v>
      </c>
      <c r="BC53" s="31">
        <f t="shared" ca="1" si="34"/>
        <v>350.29278070387255</v>
      </c>
      <c r="BD53" s="31">
        <f t="shared" ca="1" si="34"/>
        <v>349.3002844918783</v>
      </c>
      <c r="BE53" s="31">
        <f t="shared" ca="1" si="34"/>
        <v>348.3106003524847</v>
      </c>
      <c r="BF53" s="31">
        <f t="shared" ca="1" si="34"/>
        <v>347.32372031815265</v>
      </c>
      <c r="BG53" s="31">
        <f t="shared" ca="1" si="34"/>
        <v>346.33963644391787</v>
      </c>
      <c r="BH53" s="31">
        <f t="shared" ca="1" si="34"/>
        <v>345.35834080732678</v>
      </c>
      <c r="BL53" s="31">
        <f t="shared" ca="1" si="35"/>
        <v>632.3555243281221</v>
      </c>
      <c r="BM53" s="31">
        <f t="shared" ca="1" si="35"/>
        <v>418.60741007311708</v>
      </c>
      <c r="BN53" s="31">
        <f t="shared" ca="1" si="35"/>
        <v>417.21205203954003</v>
      </c>
      <c r="BO53" s="31">
        <f t="shared" ca="1" si="35"/>
        <v>415.82134519940814</v>
      </c>
      <c r="BP53" s="31">
        <f t="shared" ca="1" si="35"/>
        <v>414.43527404874351</v>
      </c>
      <c r="BQ53" s="31">
        <f t="shared" ca="1" si="35"/>
        <v>413.05382313524768</v>
      </c>
      <c r="BR53" s="31">
        <f t="shared" ca="1" si="35"/>
        <v>411.67697705813015</v>
      </c>
      <c r="BS53" s="31">
        <f t="shared" ca="1" si="35"/>
        <v>410.30472046793636</v>
      </c>
      <c r="BT53" s="31">
        <f t="shared" ca="1" si="35"/>
        <v>408.9370380663766</v>
      </c>
      <c r="BU53" s="31">
        <f t="shared" ca="1" si="35"/>
        <v>407.57391460615531</v>
      </c>
      <c r="BV53" s="31">
        <f t="shared" ca="1" si="35"/>
        <v>406.21533489080144</v>
      </c>
      <c r="BW53" s="31">
        <f t="shared" ca="1" si="35"/>
        <v>404.86128377449882</v>
      </c>
    </row>
    <row r="54" spans="1:75">
      <c r="A54" s="17">
        <v>47</v>
      </c>
      <c r="B54" s="17">
        <v>0.6</v>
      </c>
      <c r="C54" s="17">
        <f t="shared" si="20"/>
        <v>1.0539258738802036E-2</v>
      </c>
      <c r="D54" s="31">
        <f t="shared" ca="1" si="27"/>
        <v>110.56240922618902</v>
      </c>
      <c r="E54" s="31">
        <f t="shared" ca="1" si="27"/>
        <v>110.40117237940083</v>
      </c>
      <c r="F54" s="31">
        <f t="shared" ca="1" si="27"/>
        <v>110.24017066968085</v>
      </c>
      <c r="G54" s="31">
        <f t="shared" ca="1" si="27"/>
        <v>110.0794037541209</v>
      </c>
      <c r="H54" s="31">
        <f t="shared" ca="1" si="27"/>
        <v>109.91887129031282</v>
      </c>
      <c r="I54" s="31">
        <f t="shared" ca="1" si="27"/>
        <v>109.75857293634778</v>
      </c>
      <c r="J54" s="31">
        <f t="shared" ca="1" si="27"/>
        <v>109.59850835081561</v>
      </c>
      <c r="K54" s="31">
        <f t="shared" ca="1" si="27"/>
        <v>109.43867719280401</v>
      </c>
      <c r="L54" s="31">
        <f t="shared" ca="1" si="27"/>
        <v>109.27907912189785</v>
      </c>
      <c r="M54" s="31">
        <f t="shared" ca="1" si="27"/>
        <v>109.1197137981784</v>
      </c>
      <c r="N54" s="31">
        <f t="shared" ca="1" si="27"/>
        <v>108.96058088222271</v>
      </c>
      <c r="O54" s="31">
        <f t="shared" ca="1" si="27"/>
        <v>108.80168003510281</v>
      </c>
      <c r="S54" s="31">
        <f t="shared" ca="1" si="32"/>
        <v>205.09242936837566</v>
      </c>
      <c r="T54" s="31">
        <f t="shared" ca="1" si="32"/>
        <v>204.66515347385823</v>
      </c>
      <c r="U54" s="31">
        <f t="shared" ca="1" si="32"/>
        <v>204.23876773745434</v>
      </c>
      <c r="V54" s="31">
        <f t="shared" ca="1" si="28"/>
        <v>203.81327030466798</v>
      </c>
      <c r="W54" s="31">
        <f t="shared" ca="1" si="28"/>
        <v>203.38865932486658</v>
      </c>
      <c r="X54" s="31">
        <f t="shared" ca="1" si="28"/>
        <v>202.96493295127311</v>
      </c>
      <c r="Y54" s="31">
        <f t="shared" ca="1" si="28"/>
        <v>202.54208934095794</v>
      </c>
      <c r="Z54" s="31">
        <f t="shared" ca="1" si="28"/>
        <v>202.12012665483098</v>
      </c>
      <c r="AA54" s="31">
        <f t="shared" ca="1" si="28"/>
        <v>201.69904305763336</v>
      </c>
      <c r="AB54" s="31">
        <f t="shared" ca="1" si="28"/>
        <v>201.27883671793001</v>
      </c>
      <c r="AC54" s="31">
        <f t="shared" ca="1" si="28"/>
        <v>200.85950580810098</v>
      </c>
      <c r="AD54" s="31">
        <f t="shared" ca="1" si="28"/>
        <v>200.44104850433411</v>
      </c>
      <c r="AH54" s="31">
        <f t="shared" ca="1" si="33"/>
        <v>238.80545409433572</v>
      </c>
      <c r="AI54" s="31">
        <f t="shared" ca="1" si="33"/>
        <v>238.2482413681156</v>
      </c>
      <c r="AJ54" s="31">
        <f t="shared" ca="1" si="33"/>
        <v>237.69232880492331</v>
      </c>
      <c r="AK54" s="31">
        <f t="shared" ca="1" si="33"/>
        <v>237.13771337104521</v>
      </c>
      <c r="AL54" s="31">
        <f t="shared" ca="1" si="33"/>
        <v>236.58439203984602</v>
      </c>
      <c r="AM54" s="31">
        <f t="shared" ca="1" si="33"/>
        <v>236.03236179175306</v>
      </c>
      <c r="AN54" s="31">
        <f t="shared" ca="1" si="33"/>
        <v>235.48161961423898</v>
      </c>
      <c r="AO54" s="31">
        <f t="shared" ca="1" si="33"/>
        <v>234.93216250180572</v>
      </c>
      <c r="AP54" s="31">
        <f t="shared" ca="1" si="33"/>
        <v>234.3839874559682</v>
      </c>
      <c r="AQ54" s="31">
        <f t="shared" ca="1" si="33"/>
        <v>233.83709148523766</v>
      </c>
      <c r="AR54" s="31">
        <f t="shared" ca="1" si="33"/>
        <v>233.29147160510547</v>
      </c>
      <c r="AS54" s="31">
        <f t="shared" ca="1" si="33"/>
        <v>232.74712483802691</v>
      </c>
      <c r="AW54" s="31">
        <f t="shared" si="34"/>
        <v>843.14069910416288</v>
      </c>
      <c r="AX54" s="31">
        <f t="shared" ca="1" si="34"/>
        <v>296.08143608753835</v>
      </c>
      <c r="AY54" s="31">
        <f t="shared" ca="1" si="34"/>
        <v>295.24253868529036</v>
      </c>
      <c r="AZ54" s="31">
        <f t="shared" ca="1" si="34"/>
        <v>294.40601815901539</v>
      </c>
      <c r="BA54" s="31">
        <f t="shared" ca="1" si="34"/>
        <v>293.57186777423152</v>
      </c>
      <c r="BB54" s="31">
        <f t="shared" ca="1" si="34"/>
        <v>292.74008081553779</v>
      </c>
      <c r="BC54" s="31">
        <f t="shared" ca="1" si="34"/>
        <v>291.91065058656051</v>
      </c>
      <c r="BD54" s="31">
        <f t="shared" ca="1" si="34"/>
        <v>291.08357040989858</v>
      </c>
      <c r="BE54" s="31">
        <f t="shared" ca="1" si="34"/>
        <v>290.2588336270706</v>
      </c>
      <c r="BF54" s="31">
        <f t="shared" ca="1" si="34"/>
        <v>289.43643359846055</v>
      </c>
      <c r="BG54" s="31">
        <f t="shared" ca="1" si="34"/>
        <v>288.61636370326488</v>
      </c>
      <c r="BH54" s="31">
        <f t="shared" ca="1" si="34"/>
        <v>287.79861733943898</v>
      </c>
      <c r="BL54" s="31">
        <f t="shared" ca="1" si="35"/>
        <v>526.96293694010183</v>
      </c>
      <c r="BM54" s="31">
        <f t="shared" ca="1" si="35"/>
        <v>348.83950839426427</v>
      </c>
      <c r="BN54" s="31">
        <f t="shared" ca="1" si="35"/>
        <v>347.67671003295004</v>
      </c>
      <c r="BO54" s="31">
        <f t="shared" ca="1" si="35"/>
        <v>346.51778766617349</v>
      </c>
      <c r="BP54" s="31">
        <f t="shared" ca="1" si="35"/>
        <v>345.36272837395296</v>
      </c>
      <c r="BQ54" s="31">
        <f t="shared" ca="1" si="35"/>
        <v>344.21151927937308</v>
      </c>
      <c r="BR54" s="31">
        <f t="shared" ca="1" si="35"/>
        <v>343.06414754844184</v>
      </c>
      <c r="BS54" s="31">
        <f t="shared" ca="1" si="35"/>
        <v>341.92060038994697</v>
      </c>
      <c r="BT54" s="31">
        <f t="shared" ca="1" si="35"/>
        <v>340.78086505531382</v>
      </c>
      <c r="BU54" s="31">
        <f t="shared" ca="1" si="35"/>
        <v>339.64492883846276</v>
      </c>
      <c r="BV54" s="31">
        <f t="shared" ca="1" si="35"/>
        <v>338.51277907566794</v>
      </c>
      <c r="BW54" s="31">
        <f t="shared" ca="1" si="35"/>
        <v>337.38440314541572</v>
      </c>
    </row>
    <row r="55" spans="1:75">
      <c r="A55" s="17">
        <v>48</v>
      </c>
      <c r="B55" s="17">
        <v>0.82</v>
      </c>
      <c r="C55" s="17">
        <f t="shared" si="20"/>
        <v>1.4403653609696115E-2</v>
      </c>
      <c r="D55" s="31">
        <f t="shared" ca="1" si="27"/>
        <v>151.10195927579167</v>
      </c>
      <c r="E55" s="31">
        <f t="shared" ca="1" si="27"/>
        <v>150.8816022518478</v>
      </c>
      <c r="F55" s="31">
        <f t="shared" ca="1" si="27"/>
        <v>150.66156658189715</v>
      </c>
      <c r="G55" s="31">
        <f t="shared" ca="1" si="27"/>
        <v>150.44185179729857</v>
      </c>
      <c r="H55" s="31">
        <f t="shared" ca="1" si="27"/>
        <v>150.22245743009418</v>
      </c>
      <c r="I55" s="31">
        <f t="shared" ca="1" si="27"/>
        <v>150.00338301300863</v>
      </c>
      <c r="J55" s="31">
        <f t="shared" ca="1" si="27"/>
        <v>149.784628079448</v>
      </c>
      <c r="K55" s="31">
        <f t="shared" ca="1" si="27"/>
        <v>149.56619216349878</v>
      </c>
      <c r="L55" s="31">
        <f t="shared" ca="1" si="27"/>
        <v>149.34807479992705</v>
      </c>
      <c r="M55" s="31">
        <f t="shared" ca="1" si="27"/>
        <v>149.13027552417714</v>
      </c>
      <c r="N55" s="31">
        <f t="shared" ca="1" si="27"/>
        <v>148.91279387237103</v>
      </c>
      <c r="O55" s="31">
        <f t="shared" ca="1" si="27"/>
        <v>148.69562938130716</v>
      </c>
      <c r="S55" s="31">
        <f t="shared" ca="1" si="32"/>
        <v>280.29298680344675</v>
      </c>
      <c r="T55" s="31">
        <f t="shared" ca="1" si="32"/>
        <v>279.70904308093958</v>
      </c>
      <c r="U55" s="31">
        <f t="shared" ca="1" si="32"/>
        <v>279.12631590785423</v>
      </c>
      <c r="V55" s="31">
        <f t="shared" ca="1" si="28"/>
        <v>278.54480274971291</v>
      </c>
      <c r="W55" s="31">
        <f t="shared" ca="1" si="28"/>
        <v>277.96450107731766</v>
      </c>
      <c r="X55" s="31">
        <f t="shared" ca="1" si="28"/>
        <v>277.38540836673991</v>
      </c>
      <c r="Y55" s="31">
        <f t="shared" ca="1" si="28"/>
        <v>276.80752209930921</v>
      </c>
      <c r="Z55" s="31">
        <f t="shared" ca="1" si="28"/>
        <v>276.23083976160234</v>
      </c>
      <c r="AA55" s="31">
        <f t="shared" ca="1" si="28"/>
        <v>275.65535884543226</v>
      </c>
      <c r="AB55" s="31">
        <f t="shared" ca="1" si="28"/>
        <v>275.08107684783766</v>
      </c>
      <c r="AC55" s="31">
        <f t="shared" ca="1" si="28"/>
        <v>274.50799127107132</v>
      </c>
      <c r="AD55" s="31">
        <f t="shared" ca="1" si="28"/>
        <v>273.93609962258995</v>
      </c>
      <c r="AH55" s="31">
        <f t="shared" ca="1" si="33"/>
        <v>326.3674539289255</v>
      </c>
      <c r="AI55" s="31">
        <f t="shared" ca="1" si="33"/>
        <v>325.60592986975797</v>
      </c>
      <c r="AJ55" s="31">
        <f t="shared" ca="1" si="33"/>
        <v>324.84618270006183</v>
      </c>
      <c r="AK55" s="31">
        <f t="shared" ca="1" si="33"/>
        <v>324.08820827376178</v>
      </c>
      <c r="AL55" s="31">
        <f t="shared" ca="1" si="33"/>
        <v>323.33200245445619</v>
      </c>
      <c r="AM55" s="31">
        <f t="shared" ca="1" si="33"/>
        <v>322.57756111539584</v>
      </c>
      <c r="AN55" s="31">
        <f t="shared" ca="1" si="33"/>
        <v>321.82488013945994</v>
      </c>
      <c r="AO55" s="31">
        <f t="shared" ca="1" si="33"/>
        <v>321.07395541913451</v>
      </c>
      <c r="AP55" s="31">
        <f t="shared" ca="1" si="33"/>
        <v>320.32478285648989</v>
      </c>
      <c r="AQ55" s="31">
        <f t="shared" ca="1" si="33"/>
        <v>319.57735836315811</v>
      </c>
      <c r="AR55" s="31">
        <f t="shared" ca="1" si="33"/>
        <v>318.83167786031078</v>
      </c>
      <c r="AS55" s="31">
        <f t="shared" ca="1" si="33"/>
        <v>318.08773727863672</v>
      </c>
      <c r="AW55" s="31">
        <f t="shared" si="34"/>
        <v>1152.2922887756893</v>
      </c>
      <c r="AX55" s="31">
        <f t="shared" ca="1" si="34"/>
        <v>404.64462931963573</v>
      </c>
      <c r="AY55" s="31">
        <f t="shared" ca="1" si="34"/>
        <v>403.49813620323016</v>
      </c>
      <c r="AZ55" s="31">
        <f t="shared" ca="1" si="34"/>
        <v>402.35489148398767</v>
      </c>
      <c r="BA55" s="31">
        <f t="shared" ca="1" si="34"/>
        <v>401.21488595811638</v>
      </c>
      <c r="BB55" s="31">
        <f t="shared" ca="1" si="34"/>
        <v>400.07811044790168</v>
      </c>
      <c r="BC55" s="31">
        <f t="shared" ca="1" si="34"/>
        <v>398.94455580163265</v>
      </c>
      <c r="BD55" s="31">
        <f t="shared" ca="1" si="34"/>
        <v>397.81421289352807</v>
      </c>
      <c r="BE55" s="31">
        <f t="shared" ca="1" si="34"/>
        <v>396.68707262366308</v>
      </c>
      <c r="BF55" s="31">
        <f t="shared" ca="1" si="34"/>
        <v>395.56312591789606</v>
      </c>
      <c r="BG55" s="31">
        <f t="shared" ca="1" si="34"/>
        <v>394.44236372779534</v>
      </c>
      <c r="BH55" s="31">
        <f t="shared" ca="1" si="34"/>
        <v>393.32477703056662</v>
      </c>
      <c r="BL55" s="31">
        <f t="shared" ca="1" si="35"/>
        <v>720.18268048480581</v>
      </c>
      <c r="BM55" s="31">
        <f t="shared" ca="1" si="35"/>
        <v>476.74732813882781</v>
      </c>
      <c r="BN55" s="31">
        <f t="shared" ca="1" si="35"/>
        <v>475.15817037836501</v>
      </c>
      <c r="BO55" s="31">
        <f t="shared" ca="1" si="35"/>
        <v>473.57430981043706</v>
      </c>
      <c r="BP55" s="31">
        <f t="shared" ca="1" si="35"/>
        <v>471.99572877773568</v>
      </c>
      <c r="BQ55" s="31">
        <f t="shared" ca="1" si="35"/>
        <v>470.42240968180988</v>
      </c>
      <c r="BR55" s="31">
        <f t="shared" ca="1" si="35"/>
        <v>468.85433498287045</v>
      </c>
      <c r="BS55" s="31">
        <f t="shared" ca="1" si="35"/>
        <v>467.2914871995942</v>
      </c>
      <c r="BT55" s="31">
        <f t="shared" ca="1" si="35"/>
        <v>465.73384890892891</v>
      </c>
      <c r="BU55" s="31">
        <f t="shared" ca="1" si="35"/>
        <v>464.18140274589911</v>
      </c>
      <c r="BV55" s="31">
        <f t="shared" ca="1" si="35"/>
        <v>462.63413140341277</v>
      </c>
      <c r="BW55" s="31">
        <f t="shared" ca="1" si="35"/>
        <v>461.09201763206812</v>
      </c>
    </row>
    <row r="56" spans="1:75">
      <c r="A56" s="17">
        <v>49</v>
      </c>
      <c r="B56" s="17">
        <v>0.38</v>
      </c>
      <c r="C56" s="17">
        <f t="shared" si="20"/>
        <v>6.6748638679079561E-3</v>
      </c>
      <c r="D56" s="31">
        <f t="shared" ca="1" si="27"/>
        <v>70.02285917658638</v>
      </c>
      <c r="E56" s="31">
        <f t="shared" ca="1" si="27"/>
        <v>69.920742506953857</v>
      </c>
      <c r="F56" s="31">
        <f t="shared" ca="1" si="27"/>
        <v>69.818774757464539</v>
      </c>
      <c r="G56" s="31">
        <f t="shared" ca="1" si="27"/>
        <v>69.716955710943239</v>
      </c>
      <c r="H56" s="31">
        <f t="shared" ca="1" si="27"/>
        <v>69.615285150531449</v>
      </c>
      <c r="I56" s="31">
        <f t="shared" ca="1" si="27"/>
        <v>69.513762859686921</v>
      </c>
      <c r="J56" s="31">
        <f t="shared" ca="1" si="27"/>
        <v>69.412388622183215</v>
      </c>
      <c r="K56" s="31">
        <f t="shared" ca="1" si="27"/>
        <v>69.311162222109203</v>
      </c>
      <c r="L56" s="31">
        <f t="shared" ca="1" si="27"/>
        <v>69.210083443868641</v>
      </c>
      <c r="M56" s="31">
        <f t="shared" ca="1" si="27"/>
        <v>69.109152072179654</v>
      </c>
      <c r="N56" s="31">
        <f t="shared" ca="1" si="27"/>
        <v>69.008367892074389</v>
      </c>
      <c r="O56" s="31">
        <f t="shared" ca="1" si="27"/>
        <v>68.90773068889844</v>
      </c>
      <c r="S56" s="31">
        <f t="shared" ca="1" si="32"/>
        <v>129.8918719333046</v>
      </c>
      <c r="T56" s="31">
        <f t="shared" ca="1" si="32"/>
        <v>129.62126386677687</v>
      </c>
      <c r="U56" s="31">
        <f t="shared" ca="1" si="32"/>
        <v>129.35121956705441</v>
      </c>
      <c r="V56" s="31">
        <f t="shared" ca="1" si="28"/>
        <v>129.08173785962305</v>
      </c>
      <c r="W56" s="31">
        <f t="shared" ca="1" si="28"/>
        <v>128.8128175724155</v>
      </c>
      <c r="X56" s="31">
        <f t="shared" ca="1" si="28"/>
        <v>128.54445753580629</v>
      </c>
      <c r="Y56" s="31">
        <f t="shared" ca="1" si="28"/>
        <v>128.27665658260671</v>
      </c>
      <c r="Z56" s="31">
        <f t="shared" ca="1" si="28"/>
        <v>128.00941354805963</v>
      </c>
      <c r="AA56" s="31">
        <f t="shared" ca="1" si="28"/>
        <v>127.74272726983446</v>
      </c>
      <c r="AB56" s="31">
        <f t="shared" ca="1" si="28"/>
        <v>127.47659658802233</v>
      </c>
      <c r="AC56" s="31">
        <f t="shared" ca="1" si="28"/>
        <v>127.21102034513062</v>
      </c>
      <c r="AD56" s="31">
        <f t="shared" ca="1" si="28"/>
        <v>126.94599738607828</v>
      </c>
      <c r="AH56" s="31">
        <f t="shared" ca="1" si="33"/>
        <v>151.24345425974596</v>
      </c>
      <c r="AI56" s="31">
        <f t="shared" ca="1" si="33"/>
        <v>150.8905528664732</v>
      </c>
      <c r="AJ56" s="31">
        <f t="shared" ca="1" si="33"/>
        <v>150.53847490978475</v>
      </c>
      <c r="AK56" s="31">
        <f t="shared" ca="1" si="33"/>
        <v>150.18721846832861</v>
      </c>
      <c r="AL56" s="31">
        <f t="shared" ca="1" si="33"/>
        <v>149.8367816252358</v>
      </c>
      <c r="AM56" s="31">
        <f t="shared" ca="1" si="33"/>
        <v>149.48716246811028</v>
      </c>
      <c r="AN56" s="31">
        <f t="shared" ca="1" si="33"/>
        <v>149.13835908901802</v>
      </c>
      <c r="AO56" s="31">
        <f t="shared" ca="1" si="33"/>
        <v>148.79036958447696</v>
      </c>
      <c r="AP56" s="31">
        <f t="shared" ca="1" si="33"/>
        <v>148.44319205544653</v>
      </c>
      <c r="AQ56" s="31">
        <f t="shared" ca="1" si="33"/>
        <v>148.09682460731719</v>
      </c>
      <c r="AR56" s="31">
        <f t="shared" ca="1" si="33"/>
        <v>147.75126534990014</v>
      </c>
      <c r="AS56" s="31">
        <f t="shared" ca="1" si="33"/>
        <v>147.40651239741703</v>
      </c>
      <c r="AW56" s="31">
        <f t="shared" si="34"/>
        <v>533.9891094326365</v>
      </c>
      <c r="AX56" s="31">
        <f t="shared" ca="1" si="34"/>
        <v>187.51824285544095</v>
      </c>
      <c r="AY56" s="31">
        <f t="shared" ca="1" si="34"/>
        <v>186.98694116735058</v>
      </c>
      <c r="AZ56" s="31">
        <f t="shared" ca="1" si="34"/>
        <v>186.45714483404308</v>
      </c>
      <c r="BA56" s="31">
        <f t="shared" ca="1" si="34"/>
        <v>185.92884959034663</v>
      </c>
      <c r="BB56" s="31">
        <f t="shared" ca="1" si="34"/>
        <v>185.40205118317394</v>
      </c>
      <c r="BC56" s="31">
        <f t="shared" ca="1" si="34"/>
        <v>184.87674537148831</v>
      </c>
      <c r="BD56" s="31">
        <f t="shared" ca="1" si="34"/>
        <v>184.3529279262691</v>
      </c>
      <c r="BE56" s="31">
        <f t="shared" ca="1" si="34"/>
        <v>183.83059463047803</v>
      </c>
      <c r="BF56" s="31">
        <f t="shared" ca="1" si="34"/>
        <v>183.30974127902502</v>
      </c>
      <c r="BG56" s="31">
        <f t="shared" ca="1" si="34"/>
        <v>182.79036367873442</v>
      </c>
      <c r="BH56" s="31">
        <f t="shared" ca="1" si="34"/>
        <v>182.27245764831136</v>
      </c>
      <c r="BL56" s="31">
        <f t="shared" ca="1" si="35"/>
        <v>333.74319339539778</v>
      </c>
      <c r="BM56" s="31">
        <f t="shared" ca="1" si="35"/>
        <v>220.9316886497007</v>
      </c>
      <c r="BN56" s="31">
        <f t="shared" ca="1" si="35"/>
        <v>220.19524968753501</v>
      </c>
      <c r="BO56" s="31">
        <f t="shared" ca="1" si="35"/>
        <v>219.46126552190987</v>
      </c>
      <c r="BP56" s="31">
        <f t="shared" ca="1" si="35"/>
        <v>218.72972797017019</v>
      </c>
      <c r="BQ56" s="31">
        <f t="shared" ca="1" si="35"/>
        <v>218.00062887693628</v>
      </c>
      <c r="BR56" s="31">
        <f t="shared" ca="1" si="35"/>
        <v>217.27396011401314</v>
      </c>
      <c r="BS56" s="31">
        <f t="shared" ca="1" si="35"/>
        <v>216.54971358029977</v>
      </c>
      <c r="BT56" s="31">
        <f t="shared" ca="1" si="35"/>
        <v>215.82788120169877</v>
      </c>
      <c r="BU56" s="31">
        <f t="shared" ca="1" si="35"/>
        <v>215.10845493102642</v>
      </c>
      <c r="BV56" s="31">
        <f t="shared" ca="1" si="35"/>
        <v>214.39142674792299</v>
      </c>
      <c r="BW56" s="31">
        <f t="shared" ca="1" si="35"/>
        <v>213.67678865876329</v>
      </c>
    </row>
    <row r="57" spans="1:75">
      <c r="A57" s="17">
        <v>50</v>
      </c>
      <c r="B57" s="17">
        <v>0.45</v>
      </c>
      <c r="C57" s="17">
        <f t="shared" si="20"/>
        <v>7.9044440541015271E-3</v>
      </c>
      <c r="D57" s="31">
        <f t="shared" ca="1" si="27"/>
        <v>82.921806919641767</v>
      </c>
      <c r="E57" s="31">
        <f t="shared" ca="1" si="27"/>
        <v>82.800879284550632</v>
      </c>
      <c r="F57" s="31">
        <f t="shared" ca="1" si="27"/>
        <v>82.680128002260645</v>
      </c>
      <c r="G57" s="31">
        <f t="shared" ca="1" si="27"/>
        <v>82.559552815590678</v>
      </c>
      <c r="H57" s="31">
        <f t="shared" ca="1" si="27"/>
        <v>82.439153467734613</v>
      </c>
      <c r="I57" s="31">
        <f t="shared" ca="1" si="27"/>
        <v>82.318929702260832</v>
      </c>
      <c r="J57" s="31">
        <f t="shared" ca="1" si="27"/>
        <v>82.198881263111701</v>
      </c>
      <c r="K57" s="31">
        <f t="shared" ca="1" si="27"/>
        <v>82.079007894603009</v>
      </c>
      <c r="L57" s="31">
        <f t="shared" ca="1" si="27"/>
        <v>81.959309341423392</v>
      </c>
      <c r="M57" s="31">
        <f t="shared" ca="1" si="27"/>
        <v>81.839785348633797</v>
      </c>
      <c r="N57" s="31">
        <f t="shared" ca="1" si="27"/>
        <v>81.72043566166704</v>
      </c>
      <c r="O57" s="31">
        <f t="shared" ca="1" si="27"/>
        <v>81.601260026327097</v>
      </c>
      <c r="S57" s="31">
        <f t="shared" ca="1" si="32"/>
        <v>153.81932202628175</v>
      </c>
      <c r="T57" s="31">
        <f t="shared" ca="1" si="32"/>
        <v>153.49886510539366</v>
      </c>
      <c r="U57" s="31">
        <f t="shared" ca="1" si="32"/>
        <v>153.17907580309077</v>
      </c>
      <c r="V57" s="31">
        <f t="shared" ca="1" si="28"/>
        <v>152.85995272850099</v>
      </c>
      <c r="W57" s="31">
        <f t="shared" ca="1" si="28"/>
        <v>152.54149449364994</v>
      </c>
      <c r="X57" s="31">
        <f t="shared" ca="1" si="28"/>
        <v>152.22369971345483</v>
      </c>
      <c r="Y57" s="31">
        <f t="shared" ca="1" si="28"/>
        <v>151.90656700571847</v>
      </c>
      <c r="Z57" s="31">
        <f t="shared" ca="1" si="28"/>
        <v>151.59009499112324</v>
      </c>
      <c r="AA57" s="31">
        <f t="shared" ca="1" si="28"/>
        <v>151.27428229322501</v>
      </c>
      <c r="AB57" s="31">
        <f t="shared" ca="1" si="28"/>
        <v>150.95912753844752</v>
      </c>
      <c r="AC57" s="31">
        <f t="shared" ca="1" si="28"/>
        <v>150.64462935607574</v>
      </c>
      <c r="AD57" s="31">
        <f t="shared" ca="1" si="28"/>
        <v>150.33078637825059</v>
      </c>
      <c r="AH57" s="31">
        <f t="shared" ca="1" si="33"/>
        <v>179.10409057075179</v>
      </c>
      <c r="AI57" s="31">
        <f t="shared" ca="1" si="33"/>
        <v>178.6861810260867</v>
      </c>
      <c r="AJ57" s="31">
        <f t="shared" ca="1" si="33"/>
        <v>178.26924660369249</v>
      </c>
      <c r="AK57" s="31">
        <f t="shared" ca="1" si="33"/>
        <v>177.85328502828389</v>
      </c>
      <c r="AL57" s="31">
        <f t="shared" ca="1" si="33"/>
        <v>177.4382940298845</v>
      </c>
      <c r="AM57" s="31">
        <f t="shared" ca="1" si="33"/>
        <v>177.0242713438148</v>
      </c>
      <c r="AN57" s="31">
        <f t="shared" ca="1" si="33"/>
        <v>176.61121471067923</v>
      </c>
      <c r="AO57" s="31">
        <f t="shared" ca="1" si="33"/>
        <v>176.1991218763543</v>
      </c>
      <c r="AP57" s="31">
        <f t="shared" ca="1" si="33"/>
        <v>175.78799059197615</v>
      </c>
      <c r="AQ57" s="31">
        <f t="shared" ca="1" si="33"/>
        <v>175.37781861392824</v>
      </c>
      <c r="AR57" s="31">
        <f t="shared" ca="1" si="33"/>
        <v>174.9686037038291</v>
      </c>
      <c r="AS57" s="31">
        <f t="shared" ca="1" si="33"/>
        <v>174.56034362852017</v>
      </c>
      <c r="AW57" s="31">
        <f t="shared" si="34"/>
        <v>632.35552432812221</v>
      </c>
      <c r="AX57" s="31">
        <f t="shared" ca="1" si="34"/>
        <v>222.06107706565376</v>
      </c>
      <c r="AY57" s="31">
        <f t="shared" ca="1" si="34"/>
        <v>221.4319040139678</v>
      </c>
      <c r="AZ57" s="31">
        <f t="shared" ca="1" si="34"/>
        <v>220.80451361926154</v>
      </c>
      <c r="BA57" s="31">
        <f t="shared" ca="1" si="34"/>
        <v>220.17890083067363</v>
      </c>
      <c r="BB57" s="31">
        <f t="shared" ca="1" si="34"/>
        <v>219.55506061165337</v>
      </c>
      <c r="BC57" s="31">
        <f t="shared" ca="1" si="34"/>
        <v>218.93298793992037</v>
      </c>
      <c r="BD57" s="31">
        <f t="shared" ca="1" si="34"/>
        <v>218.31267780742394</v>
      </c>
      <c r="BE57" s="31">
        <f t="shared" ca="1" si="34"/>
        <v>217.69412522030294</v>
      </c>
      <c r="BF57" s="31">
        <f t="shared" ca="1" si="34"/>
        <v>217.07732519884541</v>
      </c>
      <c r="BG57" s="31">
        <f t="shared" ca="1" si="34"/>
        <v>216.46227277744867</v>
      </c>
      <c r="BH57" s="31">
        <f t="shared" ca="1" si="34"/>
        <v>215.84896300457925</v>
      </c>
      <c r="BL57" s="31">
        <f t="shared" ca="1" si="35"/>
        <v>395.22220270507637</v>
      </c>
      <c r="BM57" s="31">
        <f t="shared" ca="1" si="35"/>
        <v>261.62963129569818</v>
      </c>
      <c r="BN57" s="31">
        <f t="shared" ca="1" si="35"/>
        <v>260.75753252471253</v>
      </c>
      <c r="BO57" s="31">
        <f t="shared" ca="1" si="35"/>
        <v>259.88834074963012</v>
      </c>
      <c r="BP57" s="31">
        <f t="shared" ca="1" si="35"/>
        <v>259.02204628046474</v>
      </c>
      <c r="BQ57" s="31">
        <f t="shared" ca="1" si="35"/>
        <v>258.15863945952981</v>
      </c>
      <c r="BR57" s="31">
        <f t="shared" ca="1" si="35"/>
        <v>257.29811066133135</v>
      </c>
      <c r="BS57" s="31">
        <f t="shared" ca="1" si="35"/>
        <v>256.44045029246024</v>
      </c>
      <c r="BT57" s="31">
        <f t="shared" ca="1" si="35"/>
        <v>255.5856487914854</v>
      </c>
      <c r="BU57" s="31">
        <f t="shared" ca="1" si="35"/>
        <v>254.73369662884707</v>
      </c>
      <c r="BV57" s="31">
        <f t="shared" ca="1" si="35"/>
        <v>253.88458430675092</v>
      </c>
      <c r="BW57" s="31">
        <f t="shared" ca="1" si="35"/>
        <v>253.03830235906179</v>
      </c>
    </row>
    <row r="58" spans="1:75">
      <c r="A58" s="17">
        <v>51</v>
      </c>
      <c r="B58" s="17">
        <v>0.9</v>
      </c>
      <c r="C58" s="17">
        <f t="shared" si="20"/>
        <v>1.5808888108203054E-2</v>
      </c>
      <c r="D58" s="31">
        <f t="shared" ca="1" si="27"/>
        <v>165.84361383928353</v>
      </c>
      <c r="E58" s="31">
        <f t="shared" ca="1" si="27"/>
        <v>165.60175856910126</v>
      </c>
      <c r="F58" s="31">
        <f t="shared" ca="1" si="27"/>
        <v>165.36025600452129</v>
      </c>
      <c r="G58" s="31">
        <f t="shared" ca="1" si="27"/>
        <v>165.11910563118136</v>
      </c>
      <c r="H58" s="31">
        <f t="shared" ca="1" si="27"/>
        <v>164.87830693546923</v>
      </c>
      <c r="I58" s="31">
        <f t="shared" ca="1" si="27"/>
        <v>164.63785940452166</v>
      </c>
      <c r="J58" s="31">
        <f t="shared" ca="1" si="27"/>
        <v>164.3977625262234</v>
      </c>
      <c r="K58" s="31">
        <f t="shared" ca="1" si="27"/>
        <v>164.15801578920602</v>
      </c>
      <c r="L58" s="31">
        <f t="shared" ca="1" si="27"/>
        <v>163.91861868284678</v>
      </c>
      <c r="M58" s="31">
        <f t="shared" ca="1" si="27"/>
        <v>163.67957069726759</v>
      </c>
      <c r="N58" s="31">
        <f t="shared" ca="1" si="27"/>
        <v>163.44087132333408</v>
      </c>
      <c r="O58" s="31">
        <f t="shared" ca="1" si="27"/>
        <v>163.20252005265419</v>
      </c>
      <c r="S58" s="31">
        <f t="shared" ca="1" si="32"/>
        <v>307.63864405256351</v>
      </c>
      <c r="T58" s="31">
        <f t="shared" ca="1" si="32"/>
        <v>306.99773021078732</v>
      </c>
      <c r="U58" s="31">
        <f t="shared" ca="1" si="32"/>
        <v>306.35815160618154</v>
      </c>
      <c r="V58" s="31">
        <f t="shared" ca="1" si="28"/>
        <v>305.71990545700197</v>
      </c>
      <c r="W58" s="31">
        <f t="shared" ca="1" si="28"/>
        <v>305.08298898729987</v>
      </c>
      <c r="X58" s="31">
        <f t="shared" ca="1" si="28"/>
        <v>304.44739942690967</v>
      </c>
      <c r="Y58" s="31">
        <f t="shared" ca="1" si="28"/>
        <v>303.81313401143694</v>
      </c>
      <c r="Z58" s="31">
        <f t="shared" ca="1" si="28"/>
        <v>303.18018998224647</v>
      </c>
      <c r="AA58" s="31">
        <f t="shared" ca="1" si="28"/>
        <v>302.54856458645003</v>
      </c>
      <c r="AB58" s="31">
        <f t="shared" ca="1" si="28"/>
        <v>301.91825507689504</v>
      </c>
      <c r="AC58" s="31">
        <f t="shared" ca="1" si="28"/>
        <v>301.28925871215148</v>
      </c>
      <c r="AD58" s="31">
        <f t="shared" ca="1" si="28"/>
        <v>300.66157275650119</v>
      </c>
      <c r="AH58" s="31">
        <f t="shared" ca="1" si="33"/>
        <v>358.20818114150359</v>
      </c>
      <c r="AI58" s="31">
        <f t="shared" ca="1" si="33"/>
        <v>357.3723620521734</v>
      </c>
      <c r="AJ58" s="31">
        <f t="shared" ca="1" si="33"/>
        <v>356.53849320738499</v>
      </c>
      <c r="AK58" s="31">
        <f t="shared" ca="1" si="33"/>
        <v>355.70657005656778</v>
      </c>
      <c r="AL58" s="31">
        <f t="shared" ca="1" si="33"/>
        <v>354.87658805976901</v>
      </c>
      <c r="AM58" s="31">
        <f t="shared" ca="1" si="33"/>
        <v>354.04854268762961</v>
      </c>
      <c r="AN58" s="31">
        <f t="shared" ca="1" si="33"/>
        <v>353.22242942135847</v>
      </c>
      <c r="AO58" s="31">
        <f t="shared" ca="1" si="33"/>
        <v>352.39824375270859</v>
      </c>
      <c r="AP58" s="31">
        <f t="shared" ca="1" si="33"/>
        <v>351.57598118395231</v>
      </c>
      <c r="AQ58" s="31">
        <f t="shared" ca="1" si="33"/>
        <v>350.75563722785648</v>
      </c>
      <c r="AR58" s="31">
        <f t="shared" ca="1" si="33"/>
        <v>349.93720740765821</v>
      </c>
      <c r="AS58" s="31">
        <f t="shared" ca="1" si="33"/>
        <v>349.12068725704034</v>
      </c>
      <c r="AW58" s="31">
        <f t="shared" si="34"/>
        <v>1264.7110486562444</v>
      </c>
      <c r="AX58" s="31">
        <f t="shared" ca="1" si="34"/>
        <v>444.12215413130752</v>
      </c>
      <c r="AY58" s="31">
        <f t="shared" ca="1" si="34"/>
        <v>442.86380802793559</v>
      </c>
      <c r="AZ58" s="31">
        <f t="shared" ca="1" si="34"/>
        <v>441.60902723852308</v>
      </c>
      <c r="BA58" s="31">
        <f t="shared" ca="1" si="34"/>
        <v>440.35780166134725</v>
      </c>
      <c r="BB58" s="31">
        <f t="shared" ca="1" si="34"/>
        <v>439.11012122330675</v>
      </c>
      <c r="BC58" s="31">
        <f t="shared" ca="1" si="34"/>
        <v>437.86597587984073</v>
      </c>
      <c r="BD58" s="31">
        <f t="shared" ca="1" si="34"/>
        <v>436.62535561484788</v>
      </c>
      <c r="BE58" s="31">
        <f t="shared" ca="1" si="34"/>
        <v>435.38825044060587</v>
      </c>
      <c r="BF58" s="31">
        <f t="shared" ca="1" si="34"/>
        <v>434.15465039769083</v>
      </c>
      <c r="BG58" s="31">
        <f t="shared" ca="1" si="34"/>
        <v>432.92454555489735</v>
      </c>
      <c r="BH58" s="31">
        <f t="shared" ca="1" si="34"/>
        <v>431.69792600915849</v>
      </c>
      <c r="BL58" s="31">
        <f t="shared" ca="1" si="35"/>
        <v>790.44440541015274</v>
      </c>
      <c r="BM58" s="31">
        <f t="shared" ca="1" si="35"/>
        <v>523.25926259139635</v>
      </c>
      <c r="BN58" s="31">
        <f t="shared" ca="1" si="35"/>
        <v>521.51506504942506</v>
      </c>
      <c r="BO58" s="31">
        <f t="shared" ca="1" si="35"/>
        <v>519.77668149926023</v>
      </c>
      <c r="BP58" s="31">
        <f t="shared" ca="1" si="35"/>
        <v>518.04409256092947</v>
      </c>
      <c r="BQ58" s="31">
        <f t="shared" ca="1" si="35"/>
        <v>516.31727891905962</v>
      </c>
      <c r="BR58" s="31">
        <f t="shared" ca="1" si="35"/>
        <v>514.5962213226627</v>
      </c>
      <c r="BS58" s="31">
        <f t="shared" ca="1" si="35"/>
        <v>512.88090058492048</v>
      </c>
      <c r="BT58" s="31">
        <f t="shared" ca="1" si="35"/>
        <v>511.17129758297079</v>
      </c>
      <c r="BU58" s="31">
        <f t="shared" ca="1" si="35"/>
        <v>509.46739325769414</v>
      </c>
      <c r="BV58" s="31">
        <f t="shared" ca="1" si="35"/>
        <v>507.76916861350185</v>
      </c>
      <c r="BW58" s="31">
        <f t="shared" ca="1" si="35"/>
        <v>506.07660471812358</v>
      </c>
    </row>
    <row r="59" spans="1:75">
      <c r="A59" s="17">
        <v>52</v>
      </c>
      <c r="B59" s="17">
        <v>0.92</v>
      </c>
      <c r="C59" s="17">
        <f t="shared" si="20"/>
        <v>1.6160196732829788E-2</v>
      </c>
      <c r="D59" s="31">
        <f t="shared" ca="1" si="27"/>
        <v>169.52902748015649</v>
      </c>
      <c r="E59" s="31">
        <f t="shared" ca="1" si="27"/>
        <v>169.2817976484146</v>
      </c>
      <c r="F59" s="31">
        <f t="shared" ca="1" si="27"/>
        <v>169.0349283601773</v>
      </c>
      <c r="G59" s="31">
        <f t="shared" ca="1" si="27"/>
        <v>168.78841908965205</v>
      </c>
      <c r="H59" s="31">
        <f t="shared" ca="1" si="27"/>
        <v>168.54226931181299</v>
      </c>
      <c r="I59" s="31">
        <f t="shared" ca="1" si="27"/>
        <v>168.29647850239994</v>
      </c>
      <c r="J59" s="31">
        <f t="shared" ca="1" si="27"/>
        <v>168.05104613791727</v>
      </c>
      <c r="K59" s="31">
        <f t="shared" ca="1" si="27"/>
        <v>167.80597169563279</v>
      </c>
      <c r="L59" s="31">
        <f t="shared" ca="1" si="27"/>
        <v>167.5612546535767</v>
      </c>
      <c r="M59" s="31">
        <f t="shared" ca="1" si="27"/>
        <v>167.31689449054019</v>
      </c>
      <c r="N59" s="31">
        <f t="shared" ca="1" si="27"/>
        <v>167.07289068607483</v>
      </c>
      <c r="O59" s="31">
        <f t="shared" ca="1" si="27"/>
        <v>166.82924272049095</v>
      </c>
      <c r="S59" s="31">
        <f t="shared" ca="1" si="32"/>
        <v>314.47505836484271</v>
      </c>
      <c r="T59" s="31">
        <f t="shared" ca="1" si="32"/>
        <v>313.81990199324929</v>
      </c>
      <c r="U59" s="31">
        <f t="shared" ca="1" si="32"/>
        <v>313.16611053076332</v>
      </c>
      <c r="V59" s="31">
        <f t="shared" ca="1" si="28"/>
        <v>312.51368113382421</v>
      </c>
      <c r="W59" s="31">
        <f t="shared" ca="1" si="28"/>
        <v>311.86261096479541</v>
      </c>
      <c r="X59" s="31">
        <f t="shared" ca="1" si="28"/>
        <v>311.21289719195209</v>
      </c>
      <c r="Y59" s="31">
        <f t="shared" ca="1" si="28"/>
        <v>310.56453698946882</v>
      </c>
      <c r="Z59" s="31">
        <f t="shared" ca="1" si="28"/>
        <v>309.91752753740747</v>
      </c>
      <c r="AA59" s="31">
        <f t="shared" ca="1" si="28"/>
        <v>309.27186602170451</v>
      </c>
      <c r="AB59" s="31">
        <f t="shared" ca="1" si="28"/>
        <v>308.62754963415932</v>
      </c>
      <c r="AC59" s="31">
        <f t="shared" ca="1" si="28"/>
        <v>307.98457557242148</v>
      </c>
      <c r="AD59" s="31">
        <f t="shared" ca="1" si="28"/>
        <v>307.342941039979</v>
      </c>
      <c r="AH59" s="31">
        <f t="shared" ca="1" si="33"/>
        <v>366.16836294464809</v>
      </c>
      <c r="AI59" s="31">
        <f t="shared" ca="1" si="33"/>
        <v>365.31397009777726</v>
      </c>
      <c r="AJ59" s="31">
        <f t="shared" ca="1" si="33"/>
        <v>364.46157083421576</v>
      </c>
      <c r="AK59" s="31">
        <f t="shared" ca="1" si="33"/>
        <v>363.61116050226929</v>
      </c>
      <c r="AL59" s="31">
        <f t="shared" ca="1" si="33"/>
        <v>362.76273446109724</v>
      </c>
      <c r="AM59" s="31">
        <f t="shared" ca="1" si="33"/>
        <v>361.91628808068805</v>
      </c>
      <c r="AN59" s="31">
        <f t="shared" ca="1" si="33"/>
        <v>361.07181674183312</v>
      </c>
      <c r="AO59" s="31">
        <f t="shared" ca="1" si="33"/>
        <v>360.2293158361021</v>
      </c>
      <c r="AP59" s="31">
        <f t="shared" ca="1" si="33"/>
        <v>359.3887807658179</v>
      </c>
      <c r="AQ59" s="31">
        <f t="shared" ca="1" si="33"/>
        <v>358.55020694403106</v>
      </c>
      <c r="AR59" s="31">
        <f t="shared" ca="1" si="33"/>
        <v>357.71358979449502</v>
      </c>
      <c r="AS59" s="31">
        <f t="shared" ca="1" si="33"/>
        <v>356.87892475164125</v>
      </c>
      <c r="AW59" s="31">
        <f t="shared" si="34"/>
        <v>1292.8157386263831</v>
      </c>
      <c r="AX59" s="31">
        <f t="shared" ca="1" si="34"/>
        <v>453.99153533422543</v>
      </c>
      <c r="AY59" s="31">
        <f t="shared" ca="1" si="34"/>
        <v>452.70522598411191</v>
      </c>
      <c r="AZ59" s="31">
        <f t="shared" ca="1" si="34"/>
        <v>451.42256117715692</v>
      </c>
      <c r="BA59" s="31">
        <f t="shared" ca="1" si="34"/>
        <v>450.14353058715494</v>
      </c>
      <c r="BB59" s="31">
        <f t="shared" ca="1" si="34"/>
        <v>448.86812391715796</v>
      </c>
      <c r="BC59" s="31">
        <f t="shared" ca="1" si="34"/>
        <v>447.59633089939274</v>
      </c>
      <c r="BD59" s="31">
        <f t="shared" ca="1" si="34"/>
        <v>446.32814129517783</v>
      </c>
      <c r="BE59" s="31">
        <f t="shared" ca="1" si="34"/>
        <v>445.06354489484153</v>
      </c>
      <c r="BF59" s="31">
        <f t="shared" ca="1" si="34"/>
        <v>443.80253151763947</v>
      </c>
      <c r="BG59" s="31">
        <f t="shared" ca="1" si="34"/>
        <v>442.54509101167281</v>
      </c>
      <c r="BH59" s="31">
        <f t="shared" ca="1" si="34"/>
        <v>441.29121325380646</v>
      </c>
      <c r="BL59" s="31">
        <f t="shared" ca="1" si="35"/>
        <v>808.00983664148941</v>
      </c>
      <c r="BM59" s="31">
        <f t="shared" ca="1" si="35"/>
        <v>534.88724620453854</v>
      </c>
      <c r="BN59" s="31">
        <f t="shared" ca="1" si="35"/>
        <v>533.10428871719</v>
      </c>
      <c r="BO59" s="31">
        <f t="shared" ca="1" si="35"/>
        <v>531.32727442146597</v>
      </c>
      <c r="BP59" s="31">
        <f t="shared" ca="1" si="35"/>
        <v>529.55618350672785</v>
      </c>
      <c r="BQ59" s="31">
        <f t="shared" ca="1" si="35"/>
        <v>527.79099622837202</v>
      </c>
      <c r="BR59" s="31">
        <f t="shared" ca="1" si="35"/>
        <v>526.03169290761082</v>
      </c>
      <c r="BS59" s="31">
        <f t="shared" ca="1" si="35"/>
        <v>524.27825393125204</v>
      </c>
      <c r="BT59" s="31">
        <f t="shared" ca="1" si="35"/>
        <v>522.53065975148127</v>
      </c>
      <c r="BU59" s="31">
        <f t="shared" ca="1" si="35"/>
        <v>520.7888908856429</v>
      </c>
      <c r="BV59" s="31">
        <f t="shared" ca="1" si="35"/>
        <v>519.05292791602415</v>
      </c>
      <c r="BW59" s="31">
        <f t="shared" ca="1" si="35"/>
        <v>517.32275148963743</v>
      </c>
    </row>
    <row r="60" spans="1:75">
      <c r="A60" s="17">
        <v>53</v>
      </c>
      <c r="B60" s="17">
        <v>0.77</v>
      </c>
      <c r="C60" s="17">
        <f t="shared" si="20"/>
        <v>1.3525382048129281E-2</v>
      </c>
      <c r="D60" s="31">
        <f t="shared" ca="1" si="27"/>
        <v>141.88842517360925</v>
      </c>
      <c r="E60" s="31">
        <f t="shared" ca="1" si="27"/>
        <v>141.68150455356442</v>
      </c>
      <c r="F60" s="31">
        <f t="shared" ca="1" si="27"/>
        <v>141.47488569275711</v>
      </c>
      <c r="G60" s="31">
        <f t="shared" ca="1" si="27"/>
        <v>141.26856815112183</v>
      </c>
      <c r="H60" s="31">
        <f t="shared" ca="1" si="27"/>
        <v>141.06255148923481</v>
      </c>
      <c r="I60" s="31">
        <f t="shared" ca="1" si="27"/>
        <v>140.85683526831301</v>
      </c>
      <c r="J60" s="31">
        <f t="shared" ca="1" si="27"/>
        <v>140.65141905021338</v>
      </c>
      <c r="K60" s="31">
        <f t="shared" ca="1" si="27"/>
        <v>140.44630239743182</v>
      </c>
      <c r="L60" s="31">
        <f t="shared" ca="1" si="27"/>
        <v>140.24148487310225</v>
      </c>
      <c r="M60" s="31">
        <f t="shared" ca="1" si="27"/>
        <v>140.03696604099562</v>
      </c>
      <c r="N60" s="31">
        <f t="shared" ca="1" si="27"/>
        <v>139.83274546551917</v>
      </c>
      <c r="O60" s="31">
        <f t="shared" ca="1" si="27"/>
        <v>139.62882271171526</v>
      </c>
      <c r="S60" s="31">
        <f t="shared" ca="1" si="32"/>
        <v>263.2019510227488</v>
      </c>
      <c r="T60" s="31">
        <f t="shared" ca="1" si="32"/>
        <v>262.65361362478473</v>
      </c>
      <c r="U60" s="31">
        <f t="shared" ca="1" si="32"/>
        <v>262.10641859639975</v>
      </c>
      <c r="V60" s="31">
        <f t="shared" ca="1" si="28"/>
        <v>261.56036355765724</v>
      </c>
      <c r="W60" s="31">
        <f t="shared" ca="1" si="28"/>
        <v>261.01544613357879</v>
      </c>
      <c r="X60" s="31">
        <f t="shared" ca="1" si="28"/>
        <v>260.47166395413382</v>
      </c>
      <c r="Y60" s="31">
        <f t="shared" ca="1" si="28"/>
        <v>259.92901465422938</v>
      </c>
      <c r="Z60" s="31">
        <f t="shared" ca="1" si="28"/>
        <v>259.38749587369978</v>
      </c>
      <c r="AA60" s="31">
        <f t="shared" ca="1" si="28"/>
        <v>258.84710525729616</v>
      </c>
      <c r="AB60" s="31">
        <f t="shared" ca="1" si="28"/>
        <v>258.30784045467686</v>
      </c>
      <c r="AC60" s="31">
        <f t="shared" ca="1" si="28"/>
        <v>257.7696991203963</v>
      </c>
      <c r="AD60" s="31">
        <f t="shared" ca="1" si="28"/>
        <v>257.23267891389548</v>
      </c>
      <c r="AH60" s="31">
        <f t="shared" ca="1" si="33"/>
        <v>306.4669994210642</v>
      </c>
      <c r="AI60" s="31">
        <f t="shared" ca="1" si="33"/>
        <v>305.75190975574839</v>
      </c>
      <c r="AJ60" s="31">
        <f t="shared" ca="1" si="33"/>
        <v>305.03848863298492</v>
      </c>
      <c r="AK60" s="31">
        <f t="shared" ca="1" si="33"/>
        <v>304.32673215950803</v>
      </c>
      <c r="AL60" s="31">
        <f t="shared" ca="1" si="33"/>
        <v>303.61663645113578</v>
      </c>
      <c r="AM60" s="31">
        <f t="shared" ca="1" si="33"/>
        <v>302.90819763274982</v>
      </c>
      <c r="AN60" s="31">
        <f t="shared" ca="1" si="33"/>
        <v>302.20141183827337</v>
      </c>
      <c r="AO60" s="31">
        <f t="shared" ca="1" si="33"/>
        <v>301.49627521065071</v>
      </c>
      <c r="AP60" s="31">
        <f t="shared" ca="1" si="33"/>
        <v>300.79278390182589</v>
      </c>
      <c r="AQ60" s="31">
        <f t="shared" ca="1" si="33"/>
        <v>300.09093407272167</v>
      </c>
      <c r="AR60" s="31">
        <f t="shared" ca="1" si="33"/>
        <v>299.39072189321871</v>
      </c>
      <c r="AS60" s="31">
        <f t="shared" ca="1" si="33"/>
        <v>298.69214354213454</v>
      </c>
      <c r="AW60" s="31">
        <f t="shared" si="34"/>
        <v>1082.0305638503426</v>
      </c>
      <c r="AX60" s="31">
        <f t="shared" ca="1" si="34"/>
        <v>379.9711763123409</v>
      </c>
      <c r="AY60" s="31">
        <f t="shared" ca="1" si="34"/>
        <v>378.89459131278932</v>
      </c>
      <c r="AZ60" s="31">
        <f t="shared" ca="1" si="34"/>
        <v>377.8210566374031</v>
      </c>
      <c r="BA60" s="31">
        <f t="shared" ca="1" si="34"/>
        <v>376.75056364359716</v>
      </c>
      <c r="BB60" s="31">
        <f t="shared" ca="1" si="34"/>
        <v>375.68310371327357</v>
      </c>
      <c r="BC60" s="31">
        <f t="shared" ca="1" si="34"/>
        <v>374.61866825275263</v>
      </c>
      <c r="BD60" s="31">
        <f t="shared" ca="1" si="34"/>
        <v>373.55724869270318</v>
      </c>
      <c r="BE60" s="31">
        <f t="shared" ca="1" si="34"/>
        <v>372.49883648807395</v>
      </c>
      <c r="BF60" s="31">
        <f t="shared" ca="1" si="34"/>
        <v>371.44342311802438</v>
      </c>
      <c r="BG60" s="31">
        <f t="shared" ca="1" si="34"/>
        <v>370.39100008585666</v>
      </c>
      <c r="BH60" s="31">
        <f t="shared" ca="1" si="34"/>
        <v>369.34155891894676</v>
      </c>
      <c r="BL60" s="31">
        <f t="shared" ca="1" si="35"/>
        <v>676.26910240646407</v>
      </c>
      <c r="BM60" s="31">
        <f t="shared" ca="1" si="35"/>
        <v>447.6773691059725</v>
      </c>
      <c r="BN60" s="31">
        <f t="shared" ca="1" si="35"/>
        <v>446.18511120895261</v>
      </c>
      <c r="BO60" s="31">
        <f t="shared" ca="1" si="35"/>
        <v>444.69782750492266</v>
      </c>
      <c r="BP60" s="31">
        <f t="shared" ca="1" si="35"/>
        <v>443.21550141323968</v>
      </c>
      <c r="BQ60" s="31">
        <f t="shared" ca="1" si="35"/>
        <v>441.73811640852887</v>
      </c>
      <c r="BR60" s="31">
        <f t="shared" ca="1" si="35"/>
        <v>440.26565602050039</v>
      </c>
      <c r="BS60" s="31">
        <f t="shared" ca="1" si="35"/>
        <v>438.79810383376537</v>
      </c>
      <c r="BT60" s="31">
        <f t="shared" ca="1" si="35"/>
        <v>437.33544348765281</v>
      </c>
      <c r="BU60" s="31">
        <f t="shared" ca="1" si="35"/>
        <v>435.87765867602724</v>
      </c>
      <c r="BV60" s="31">
        <f t="shared" ca="1" si="35"/>
        <v>434.42473314710719</v>
      </c>
      <c r="BW60" s="31">
        <f t="shared" ca="1" si="35"/>
        <v>432.97665070328355</v>
      </c>
    </row>
    <row r="61" spans="1:75">
      <c r="A61" s="17">
        <v>54</v>
      </c>
      <c r="B61" s="17">
        <v>0.72</v>
      </c>
      <c r="C61" s="17">
        <f t="shared" si="20"/>
        <v>1.2647110486562443E-2</v>
      </c>
      <c r="D61" s="31">
        <f t="shared" ca="1" si="27"/>
        <v>132.67489107142683</v>
      </c>
      <c r="E61" s="31">
        <f t="shared" ca="1" si="27"/>
        <v>132.48140685528099</v>
      </c>
      <c r="F61" s="31">
        <f t="shared" ca="1" si="27"/>
        <v>132.28820480361702</v>
      </c>
      <c r="G61" s="31">
        <f t="shared" ca="1" si="27"/>
        <v>132.09528450494508</v>
      </c>
      <c r="H61" s="31">
        <f t="shared" ca="1" si="27"/>
        <v>131.90264554837538</v>
      </c>
      <c r="I61" s="31">
        <f t="shared" ca="1" si="27"/>
        <v>131.71028752361732</v>
      </c>
      <c r="J61" s="31">
        <f t="shared" ca="1" si="27"/>
        <v>131.51821002097873</v>
      </c>
      <c r="K61" s="31">
        <f t="shared" ca="1" si="27"/>
        <v>131.3264126313648</v>
      </c>
      <c r="L61" s="31">
        <f t="shared" ca="1" si="27"/>
        <v>131.1348949462774</v>
      </c>
      <c r="M61" s="31">
        <f t="shared" ca="1" si="27"/>
        <v>130.94365655781408</v>
      </c>
      <c r="N61" s="31">
        <f t="shared" ca="1" si="27"/>
        <v>130.75269705866725</v>
      </c>
      <c r="O61" s="31">
        <f t="shared" ca="1" si="27"/>
        <v>130.56201604212336</v>
      </c>
      <c r="S61" s="31">
        <f t="shared" ca="1" si="32"/>
        <v>246.11091524205079</v>
      </c>
      <c r="T61" s="31">
        <f t="shared" ca="1" si="32"/>
        <v>245.59818416862987</v>
      </c>
      <c r="U61" s="31">
        <f t="shared" ca="1" si="32"/>
        <v>245.08652128494521</v>
      </c>
      <c r="V61" s="31">
        <f t="shared" ca="1" si="28"/>
        <v>244.57592436560157</v>
      </c>
      <c r="W61" s="31">
        <f t="shared" ca="1" si="28"/>
        <v>244.06639118983989</v>
      </c>
      <c r="X61" s="31">
        <f t="shared" ca="1" si="28"/>
        <v>243.5579195415277</v>
      </c>
      <c r="Y61" s="31">
        <f t="shared" ca="1" si="28"/>
        <v>243.05050720914952</v>
      </c>
      <c r="Z61" s="31">
        <f t="shared" ca="1" si="28"/>
        <v>242.54415198579716</v>
      </c>
      <c r="AA61" s="31">
        <f t="shared" ca="1" si="28"/>
        <v>242.03885166916004</v>
      </c>
      <c r="AB61" s="31">
        <f t="shared" ca="1" si="28"/>
        <v>241.53460406151601</v>
      </c>
      <c r="AC61" s="31">
        <f t="shared" ca="1" si="28"/>
        <v>241.03140696972116</v>
      </c>
      <c r="AD61" s="31">
        <f t="shared" ca="1" si="28"/>
        <v>240.52925820520093</v>
      </c>
      <c r="AH61" s="31">
        <f t="shared" ca="1" si="33"/>
        <v>286.56654491320285</v>
      </c>
      <c r="AI61" s="31">
        <f t="shared" ca="1" si="33"/>
        <v>285.89788964173869</v>
      </c>
      <c r="AJ61" s="31">
        <f t="shared" ca="1" si="33"/>
        <v>285.23079456590796</v>
      </c>
      <c r="AK61" s="31">
        <f t="shared" ca="1" si="33"/>
        <v>284.56525604525422</v>
      </c>
      <c r="AL61" s="31">
        <f t="shared" ca="1" si="33"/>
        <v>283.90127044781519</v>
      </c>
      <c r="AM61" s="31">
        <f t="shared" ca="1" si="33"/>
        <v>283.23883415010368</v>
      </c>
      <c r="AN61" s="31">
        <f t="shared" ca="1" si="33"/>
        <v>282.57794353708675</v>
      </c>
      <c r="AO61" s="31">
        <f t="shared" ca="1" si="33"/>
        <v>281.91859500216685</v>
      </c>
      <c r="AP61" s="31">
        <f t="shared" ca="1" si="33"/>
        <v>281.26078494716182</v>
      </c>
      <c r="AQ61" s="31">
        <f t="shared" ca="1" si="33"/>
        <v>280.60450978228516</v>
      </c>
      <c r="AR61" s="31">
        <f t="shared" ca="1" si="33"/>
        <v>279.94976592612653</v>
      </c>
      <c r="AS61" s="31">
        <f t="shared" ca="1" si="33"/>
        <v>279.29654980563225</v>
      </c>
      <c r="AW61" s="31">
        <f t="shared" si="34"/>
        <v>1011.7688389249954</v>
      </c>
      <c r="AX61" s="31">
        <f t="shared" ca="1" si="34"/>
        <v>355.29772330504602</v>
      </c>
      <c r="AY61" s="31">
        <f t="shared" ca="1" si="34"/>
        <v>354.29104642234842</v>
      </c>
      <c r="AZ61" s="31">
        <f t="shared" ca="1" si="34"/>
        <v>353.28722179081842</v>
      </c>
      <c r="BA61" s="31">
        <f t="shared" ca="1" si="34"/>
        <v>352.28624132907777</v>
      </c>
      <c r="BB61" s="31">
        <f t="shared" ca="1" si="34"/>
        <v>351.28809697864534</v>
      </c>
      <c r="BC61" s="31">
        <f t="shared" ca="1" si="34"/>
        <v>350.29278070387255</v>
      </c>
      <c r="BD61" s="31">
        <f t="shared" ca="1" si="34"/>
        <v>349.3002844918783</v>
      </c>
      <c r="BE61" s="31">
        <f t="shared" ca="1" si="34"/>
        <v>348.3106003524847</v>
      </c>
      <c r="BF61" s="31">
        <f t="shared" ca="1" si="34"/>
        <v>347.32372031815265</v>
      </c>
      <c r="BG61" s="31">
        <f t="shared" ca="1" si="34"/>
        <v>346.33963644391787</v>
      </c>
      <c r="BH61" s="31">
        <f t="shared" ca="1" si="34"/>
        <v>345.35834080732678</v>
      </c>
      <c r="BL61" s="31">
        <f t="shared" ca="1" si="35"/>
        <v>632.3555243281221</v>
      </c>
      <c r="BM61" s="31">
        <f t="shared" ca="1" si="35"/>
        <v>418.60741007311708</v>
      </c>
      <c r="BN61" s="31">
        <f t="shared" ca="1" si="35"/>
        <v>417.21205203954003</v>
      </c>
      <c r="BO61" s="31">
        <f t="shared" ca="1" si="35"/>
        <v>415.82134519940814</v>
      </c>
      <c r="BP61" s="31">
        <f t="shared" ca="1" si="35"/>
        <v>414.43527404874351</v>
      </c>
      <c r="BQ61" s="31">
        <f t="shared" ca="1" si="35"/>
        <v>413.05382313524768</v>
      </c>
      <c r="BR61" s="31">
        <f t="shared" ca="1" si="35"/>
        <v>411.67697705813015</v>
      </c>
      <c r="BS61" s="31">
        <f t="shared" ca="1" si="35"/>
        <v>410.30472046793636</v>
      </c>
      <c r="BT61" s="31">
        <f t="shared" ca="1" si="35"/>
        <v>408.9370380663766</v>
      </c>
      <c r="BU61" s="31">
        <f t="shared" ca="1" si="35"/>
        <v>407.57391460615531</v>
      </c>
      <c r="BV61" s="31">
        <f t="shared" ca="1" si="35"/>
        <v>406.21533489080144</v>
      </c>
      <c r="BW61" s="31">
        <f t="shared" ca="1" si="35"/>
        <v>404.86128377449882</v>
      </c>
    </row>
    <row r="62" spans="1:75">
      <c r="A62" s="17">
        <v>55</v>
      </c>
      <c r="B62" s="17">
        <v>0.71</v>
      </c>
      <c r="C62" s="17">
        <f t="shared" si="20"/>
        <v>1.2471456174249076E-2</v>
      </c>
      <c r="D62" s="31">
        <f t="shared" ca="1" si="27"/>
        <v>130.83218425099034</v>
      </c>
      <c r="E62" s="31">
        <f t="shared" ca="1" si="27"/>
        <v>130.64138731562431</v>
      </c>
      <c r="F62" s="31">
        <f t="shared" ca="1" si="27"/>
        <v>130.45086862578901</v>
      </c>
      <c r="G62" s="31">
        <f t="shared" ref="G62:U125" ca="1" si="36">IF($C62*G$5&gt;(5%*G$5),(5%*G$5)*$B62,$C62*G$5)</f>
        <v>130.26062777570974</v>
      </c>
      <c r="H62" s="31">
        <f t="shared" ca="1" si="36"/>
        <v>130.07066436020349</v>
      </c>
      <c r="I62" s="31">
        <f t="shared" ca="1" si="36"/>
        <v>129.88097797467822</v>
      </c>
      <c r="J62" s="31">
        <f t="shared" ca="1" si="36"/>
        <v>129.69156821513181</v>
      </c>
      <c r="K62" s="31">
        <f t="shared" ca="1" si="36"/>
        <v>129.50243467815139</v>
      </c>
      <c r="L62" s="31">
        <f t="shared" ca="1" si="36"/>
        <v>129.31357696091246</v>
      </c>
      <c r="M62" s="31">
        <f t="shared" ca="1" si="36"/>
        <v>129.12499466117777</v>
      </c>
      <c r="N62" s="31">
        <f t="shared" ca="1" si="36"/>
        <v>128.93668737729686</v>
      </c>
      <c r="O62" s="31">
        <f t="shared" ca="1" si="36"/>
        <v>128.74865470820498</v>
      </c>
      <c r="S62" s="31">
        <f t="shared" ca="1" si="32"/>
        <v>242.69270808591122</v>
      </c>
      <c r="T62" s="31">
        <f t="shared" ca="1" si="32"/>
        <v>242.18709827739889</v>
      </c>
      <c r="U62" s="31">
        <f t="shared" ca="1" si="32"/>
        <v>241.68254182265431</v>
      </c>
      <c r="V62" s="31">
        <f t="shared" ca="1" si="28"/>
        <v>241.17903652719045</v>
      </c>
      <c r="W62" s="31">
        <f t="shared" ca="1" si="28"/>
        <v>240.67658020109212</v>
      </c>
      <c r="X62" s="31">
        <f t="shared" ca="1" si="28"/>
        <v>240.17517065900648</v>
      </c>
      <c r="Y62" s="31">
        <f t="shared" ca="1" si="28"/>
        <v>239.67480572013358</v>
      </c>
      <c r="Z62" s="31">
        <f t="shared" ca="1" si="28"/>
        <v>239.17548320821666</v>
      </c>
      <c r="AA62" s="31">
        <f t="shared" ca="1" si="28"/>
        <v>238.67720095153283</v>
      </c>
      <c r="AB62" s="31">
        <f t="shared" ca="1" si="28"/>
        <v>238.17995678288383</v>
      </c>
      <c r="AC62" s="31">
        <f t="shared" ca="1" si="28"/>
        <v>237.68374853958616</v>
      </c>
      <c r="AD62" s="31">
        <f t="shared" ca="1" si="28"/>
        <v>237.18857406346203</v>
      </c>
      <c r="AH62" s="31">
        <f t="shared" ca="1" si="33"/>
        <v>282.58645401163062</v>
      </c>
      <c r="AI62" s="31">
        <f t="shared" ca="1" si="33"/>
        <v>281.92708561893676</v>
      </c>
      <c r="AJ62" s="31">
        <f t="shared" ca="1" si="33"/>
        <v>281.2692557524926</v>
      </c>
      <c r="AK62" s="31">
        <f t="shared" ca="1" si="33"/>
        <v>280.61296082240347</v>
      </c>
      <c r="AL62" s="31">
        <f t="shared" ca="1" si="33"/>
        <v>279.95819724715113</v>
      </c>
      <c r="AM62" s="31">
        <f t="shared" ca="1" si="33"/>
        <v>279.30496145357444</v>
      </c>
      <c r="AN62" s="31">
        <f t="shared" ca="1" si="33"/>
        <v>278.65324987684949</v>
      </c>
      <c r="AO62" s="31">
        <f t="shared" ca="1" si="33"/>
        <v>278.00305896047013</v>
      </c>
      <c r="AP62" s="31">
        <f t="shared" ca="1" si="33"/>
        <v>277.35438515622906</v>
      </c>
      <c r="AQ62" s="31">
        <f t="shared" ca="1" si="33"/>
        <v>276.70722492419787</v>
      </c>
      <c r="AR62" s="31">
        <f t="shared" ca="1" si="33"/>
        <v>276.06157473270815</v>
      </c>
      <c r="AS62" s="31">
        <f t="shared" ca="1" si="33"/>
        <v>275.41743105833183</v>
      </c>
      <c r="AW62" s="31">
        <f t="shared" si="34"/>
        <v>997.71649393992607</v>
      </c>
      <c r="AX62" s="31">
        <f t="shared" ca="1" si="34"/>
        <v>350.36303270358707</v>
      </c>
      <c r="AY62" s="31">
        <f t="shared" ca="1" si="34"/>
        <v>349.37033744426026</v>
      </c>
      <c r="AZ62" s="31">
        <f t="shared" ca="1" si="34"/>
        <v>348.38045482150153</v>
      </c>
      <c r="BA62" s="31">
        <f t="shared" ca="1" si="34"/>
        <v>347.39337686617392</v>
      </c>
      <c r="BB62" s="31">
        <f t="shared" ca="1" si="34"/>
        <v>346.40909563171977</v>
      </c>
      <c r="BC62" s="31">
        <f t="shared" ca="1" si="34"/>
        <v>345.42760319409655</v>
      </c>
      <c r="BD62" s="31">
        <f t="shared" ca="1" si="34"/>
        <v>344.44889165171332</v>
      </c>
      <c r="BE62" s="31">
        <f t="shared" ca="1" si="34"/>
        <v>343.47295312536687</v>
      </c>
      <c r="BF62" s="31">
        <f t="shared" ca="1" si="34"/>
        <v>342.49977975817831</v>
      </c>
      <c r="BG62" s="31">
        <f t="shared" ca="1" si="34"/>
        <v>341.52936371553011</v>
      </c>
      <c r="BH62" s="31">
        <f t="shared" ca="1" si="34"/>
        <v>340.5616971850028</v>
      </c>
      <c r="BL62" s="31">
        <f t="shared" ca="1" si="35"/>
        <v>623.57280871245382</v>
      </c>
      <c r="BM62" s="31">
        <f t="shared" ca="1" si="35"/>
        <v>412.79341826654604</v>
      </c>
      <c r="BN62" s="31">
        <f t="shared" ca="1" si="35"/>
        <v>411.41744020565756</v>
      </c>
      <c r="BO62" s="31">
        <f t="shared" ca="1" si="35"/>
        <v>410.04604873830527</v>
      </c>
      <c r="BP62" s="31">
        <f t="shared" ca="1" si="35"/>
        <v>408.67922857584432</v>
      </c>
      <c r="BQ62" s="31">
        <f t="shared" ca="1" si="35"/>
        <v>407.31696448059148</v>
      </c>
      <c r="BR62" s="31">
        <f t="shared" ca="1" si="35"/>
        <v>405.95924126565615</v>
      </c>
      <c r="BS62" s="31">
        <f t="shared" ca="1" si="35"/>
        <v>404.60604379477059</v>
      </c>
      <c r="BT62" s="31">
        <f t="shared" ca="1" si="35"/>
        <v>403.25735698212139</v>
      </c>
      <c r="BU62" s="31">
        <f t="shared" ca="1" si="35"/>
        <v>401.91316579218096</v>
      </c>
      <c r="BV62" s="31">
        <f t="shared" ca="1" si="35"/>
        <v>400.57345523954035</v>
      </c>
      <c r="BW62" s="31">
        <f t="shared" ca="1" si="35"/>
        <v>399.23821038874195</v>
      </c>
    </row>
    <row r="63" spans="1:75">
      <c r="A63" s="17">
        <v>56</v>
      </c>
      <c r="B63" s="17">
        <v>0.09</v>
      </c>
      <c r="C63" s="17">
        <f t="shared" si="20"/>
        <v>1.5808888108203053E-3</v>
      </c>
      <c r="D63" s="31">
        <f t="shared" ref="D63:L126" ca="1" si="37">IF($C63*D$5&gt;(5%*D$5),(5%*D$5)*$B63,$C63*D$5)</f>
        <v>16.584361383928353</v>
      </c>
      <c r="E63" s="31">
        <f t="shared" ca="1" si="37"/>
        <v>16.560175856910124</v>
      </c>
      <c r="F63" s="31">
        <f t="shared" ca="1" si="37"/>
        <v>16.536025600452128</v>
      </c>
      <c r="G63" s="31">
        <f t="shared" ca="1" si="37"/>
        <v>16.511910563118136</v>
      </c>
      <c r="H63" s="31">
        <f t="shared" ca="1" si="37"/>
        <v>16.487830693546922</v>
      </c>
      <c r="I63" s="31">
        <f t="shared" ca="1" si="36"/>
        <v>16.463785940452166</v>
      </c>
      <c r="J63" s="31">
        <f t="shared" ca="1" si="36"/>
        <v>16.439776252622341</v>
      </c>
      <c r="K63" s="31">
        <f t="shared" ca="1" si="36"/>
        <v>16.4158015789206</v>
      </c>
      <c r="L63" s="31">
        <f t="shared" ca="1" si="36"/>
        <v>16.391861868284675</v>
      </c>
      <c r="M63" s="31">
        <f t="shared" ca="1" si="36"/>
        <v>16.36795706972676</v>
      </c>
      <c r="N63" s="31">
        <f t="shared" ca="1" si="36"/>
        <v>16.344087132333406</v>
      </c>
      <c r="O63" s="31">
        <f t="shared" ca="1" si="36"/>
        <v>16.32025200526542</v>
      </c>
      <c r="S63" s="31">
        <f t="shared" ca="1" si="32"/>
        <v>30.763864405256349</v>
      </c>
      <c r="T63" s="31">
        <f t="shared" ca="1" si="32"/>
        <v>30.699773021078734</v>
      </c>
      <c r="U63" s="31">
        <f t="shared" ca="1" si="32"/>
        <v>30.635815160618151</v>
      </c>
      <c r="V63" s="31">
        <f t="shared" ca="1" si="28"/>
        <v>30.571990545700196</v>
      </c>
      <c r="W63" s="31">
        <f t="shared" ca="1" si="28"/>
        <v>30.508298898729986</v>
      </c>
      <c r="X63" s="31">
        <f t="shared" ca="1" si="28"/>
        <v>30.444739942690962</v>
      </c>
      <c r="Y63" s="31">
        <f t="shared" ca="1" si="28"/>
        <v>30.381313401143689</v>
      </c>
      <c r="Z63" s="31">
        <f t="shared" ca="1" si="28"/>
        <v>30.318018998224645</v>
      </c>
      <c r="AA63" s="31">
        <f t="shared" ca="1" si="28"/>
        <v>30.254856458645005</v>
      </c>
      <c r="AB63" s="31">
        <f t="shared" ca="1" si="28"/>
        <v>30.191825507689501</v>
      </c>
      <c r="AC63" s="31">
        <f t="shared" ca="1" si="28"/>
        <v>30.128925871215145</v>
      </c>
      <c r="AD63" s="31">
        <f t="shared" ca="1" si="28"/>
        <v>30.066157275650117</v>
      </c>
      <c r="AH63" s="31">
        <f t="shared" ca="1" si="33"/>
        <v>35.820818114150356</v>
      </c>
      <c r="AI63" s="31">
        <f t="shared" ca="1" si="33"/>
        <v>35.737236205217336</v>
      </c>
      <c r="AJ63" s="31">
        <f t="shared" ca="1" si="33"/>
        <v>35.653849320738495</v>
      </c>
      <c r="AK63" s="31">
        <f t="shared" ca="1" si="33"/>
        <v>35.570657005656777</v>
      </c>
      <c r="AL63" s="31">
        <f t="shared" ca="1" si="33"/>
        <v>35.487658805976899</v>
      </c>
      <c r="AM63" s="31">
        <f t="shared" ca="1" si="33"/>
        <v>35.404854268762961</v>
      </c>
      <c r="AN63" s="31">
        <f t="shared" ca="1" si="33"/>
        <v>35.322242942135844</v>
      </c>
      <c r="AO63" s="31">
        <f t="shared" ca="1" si="33"/>
        <v>35.239824375270857</v>
      </c>
      <c r="AP63" s="31">
        <f t="shared" ca="1" si="33"/>
        <v>35.157598118395228</v>
      </c>
      <c r="AQ63" s="31">
        <f t="shared" ca="1" si="33"/>
        <v>35.075563722785645</v>
      </c>
      <c r="AR63" s="31">
        <f t="shared" ca="1" si="33"/>
        <v>34.993720740765816</v>
      </c>
      <c r="AS63" s="31">
        <f t="shared" ca="1" si="33"/>
        <v>34.912068725704032</v>
      </c>
      <c r="AW63" s="31">
        <f t="shared" si="34"/>
        <v>126.47110486562443</v>
      </c>
      <c r="AX63" s="31">
        <f t="shared" ca="1" si="34"/>
        <v>44.412215413130752</v>
      </c>
      <c r="AY63" s="31">
        <f t="shared" ca="1" si="34"/>
        <v>44.286380802793552</v>
      </c>
      <c r="AZ63" s="31">
        <f t="shared" ca="1" si="34"/>
        <v>44.160902723852303</v>
      </c>
      <c r="BA63" s="31">
        <f t="shared" ca="1" si="34"/>
        <v>44.035780166134721</v>
      </c>
      <c r="BB63" s="31">
        <f t="shared" ca="1" si="34"/>
        <v>43.911012122330668</v>
      </c>
      <c r="BC63" s="31">
        <f t="shared" ca="1" si="34"/>
        <v>43.786597587984069</v>
      </c>
      <c r="BD63" s="31">
        <f t="shared" ca="1" si="34"/>
        <v>43.662535561484788</v>
      </c>
      <c r="BE63" s="31">
        <f t="shared" ca="1" si="34"/>
        <v>43.538825044060587</v>
      </c>
      <c r="BF63" s="31">
        <f t="shared" ca="1" si="34"/>
        <v>43.415465039769082</v>
      </c>
      <c r="BG63" s="31">
        <f t="shared" ca="1" si="34"/>
        <v>43.292454555489734</v>
      </c>
      <c r="BH63" s="31">
        <f t="shared" ca="1" si="34"/>
        <v>43.169792600915848</v>
      </c>
      <c r="BL63" s="31">
        <f t="shared" ca="1" si="35"/>
        <v>79.044440541015263</v>
      </c>
      <c r="BM63" s="31">
        <f t="shared" ca="1" si="35"/>
        <v>52.325926259139635</v>
      </c>
      <c r="BN63" s="31">
        <f t="shared" ca="1" si="35"/>
        <v>52.151506504942503</v>
      </c>
      <c r="BO63" s="31">
        <f t="shared" ca="1" si="35"/>
        <v>51.977668149926018</v>
      </c>
      <c r="BP63" s="31">
        <f t="shared" ca="1" si="35"/>
        <v>51.804409256092939</v>
      </c>
      <c r="BQ63" s="31">
        <f t="shared" ca="1" si="35"/>
        <v>51.63172789190596</v>
      </c>
      <c r="BR63" s="31">
        <f t="shared" ca="1" si="35"/>
        <v>51.459622132266269</v>
      </c>
      <c r="BS63" s="31">
        <f t="shared" ca="1" si="35"/>
        <v>51.288090058492045</v>
      </c>
      <c r="BT63" s="31">
        <f t="shared" ca="1" si="35"/>
        <v>51.117129758297075</v>
      </c>
      <c r="BU63" s="31">
        <f t="shared" ca="1" si="35"/>
        <v>50.946739325769414</v>
      </c>
      <c r="BV63" s="31">
        <f t="shared" ca="1" si="35"/>
        <v>50.77691686135018</v>
      </c>
      <c r="BW63" s="31">
        <f t="shared" ca="1" si="35"/>
        <v>50.607660471812352</v>
      </c>
    </row>
    <row r="64" spans="1:75">
      <c r="A64" s="17">
        <v>57</v>
      </c>
      <c r="B64" s="17">
        <v>0.35</v>
      </c>
      <c r="C64" s="17">
        <f t="shared" si="20"/>
        <v>6.1479009309678544E-3</v>
      </c>
      <c r="D64" s="31">
        <f t="shared" ca="1" si="37"/>
        <v>64.494738715276938</v>
      </c>
      <c r="E64" s="31">
        <f t="shared" ca="1" si="37"/>
        <v>64.400683887983817</v>
      </c>
      <c r="F64" s="31">
        <f t="shared" ca="1" si="37"/>
        <v>64.306766223980503</v>
      </c>
      <c r="G64" s="31">
        <f t="shared" ca="1" si="37"/>
        <v>64.212985523237194</v>
      </c>
      <c r="H64" s="31">
        <f t="shared" ca="1" si="37"/>
        <v>64.119341586015807</v>
      </c>
      <c r="I64" s="31">
        <f t="shared" ca="1" si="36"/>
        <v>64.02583421286954</v>
      </c>
      <c r="J64" s="31">
        <f t="shared" ca="1" si="36"/>
        <v>63.932463204642438</v>
      </c>
      <c r="K64" s="31">
        <f t="shared" ca="1" si="36"/>
        <v>63.839228362469001</v>
      </c>
      <c r="L64" s="31">
        <f t="shared" ca="1" si="36"/>
        <v>63.746129487773743</v>
      </c>
      <c r="M64" s="31">
        <f t="shared" ca="1" si="36"/>
        <v>63.653166382270733</v>
      </c>
      <c r="N64" s="31">
        <f t="shared" ca="1" si="36"/>
        <v>63.560338847963251</v>
      </c>
      <c r="O64" s="31">
        <f t="shared" ca="1" si="36"/>
        <v>63.467646687143301</v>
      </c>
      <c r="S64" s="31">
        <f t="shared" ca="1" si="32"/>
        <v>119.63725046488581</v>
      </c>
      <c r="T64" s="31">
        <f t="shared" ca="1" si="32"/>
        <v>119.38800619308397</v>
      </c>
      <c r="U64" s="31">
        <f t="shared" ca="1" si="32"/>
        <v>119.1392811801817</v>
      </c>
      <c r="V64" s="31">
        <f t="shared" ca="1" si="28"/>
        <v>118.89107434438965</v>
      </c>
      <c r="W64" s="31">
        <f t="shared" ca="1" si="28"/>
        <v>118.64338460617218</v>
      </c>
      <c r="X64" s="31">
        <f t="shared" ca="1" si="28"/>
        <v>118.39621088824263</v>
      </c>
      <c r="Y64" s="31">
        <f t="shared" ca="1" si="28"/>
        <v>118.14955211555881</v>
      </c>
      <c r="Z64" s="31">
        <f t="shared" ca="1" si="28"/>
        <v>117.90340721531807</v>
      </c>
      <c r="AA64" s="31">
        <f t="shared" ca="1" si="28"/>
        <v>117.65777511695279</v>
      </c>
      <c r="AB64" s="31">
        <f t="shared" ca="1" si="28"/>
        <v>117.41265475212583</v>
      </c>
      <c r="AC64" s="31">
        <f t="shared" ca="1" si="28"/>
        <v>117.16804505472557</v>
      </c>
      <c r="AD64" s="31">
        <f t="shared" ca="1" si="28"/>
        <v>116.92394496086158</v>
      </c>
      <c r="AH64" s="31">
        <f t="shared" ca="1" si="33"/>
        <v>139.30318155502917</v>
      </c>
      <c r="AI64" s="31">
        <f t="shared" ca="1" si="33"/>
        <v>138.97814079806744</v>
      </c>
      <c r="AJ64" s="31">
        <f t="shared" ca="1" si="33"/>
        <v>138.65385846953859</v>
      </c>
      <c r="AK64" s="31">
        <f t="shared" ca="1" si="33"/>
        <v>138.33033279977636</v>
      </c>
      <c r="AL64" s="31">
        <f t="shared" ca="1" si="33"/>
        <v>138.00756202324351</v>
      </c>
      <c r="AM64" s="31">
        <f t="shared" ca="1" si="33"/>
        <v>137.68554437852262</v>
      </c>
      <c r="AN64" s="31">
        <f t="shared" ca="1" si="33"/>
        <v>137.36427810830608</v>
      </c>
      <c r="AO64" s="31">
        <f t="shared" ca="1" si="33"/>
        <v>137.04376145938667</v>
      </c>
      <c r="AP64" s="31">
        <f t="shared" ca="1" si="33"/>
        <v>136.72399268264812</v>
      </c>
      <c r="AQ64" s="31">
        <f t="shared" ca="1" si="33"/>
        <v>136.40497003305529</v>
      </c>
      <c r="AR64" s="31">
        <f t="shared" ca="1" si="33"/>
        <v>136.08669176964486</v>
      </c>
      <c r="AS64" s="31">
        <f t="shared" ca="1" si="33"/>
        <v>135.7691561555157</v>
      </c>
      <c r="AW64" s="31">
        <f t="shared" si="34"/>
        <v>491.83207447742836</v>
      </c>
      <c r="AX64" s="31">
        <f t="shared" ca="1" si="34"/>
        <v>172.71417105106403</v>
      </c>
      <c r="AY64" s="31">
        <f t="shared" ca="1" si="34"/>
        <v>172.22481423308605</v>
      </c>
      <c r="AZ64" s="31">
        <f t="shared" ca="1" si="34"/>
        <v>171.73684392609232</v>
      </c>
      <c r="BA64" s="31">
        <f t="shared" ca="1" si="34"/>
        <v>171.25025620163504</v>
      </c>
      <c r="BB64" s="31">
        <f t="shared" ca="1" si="34"/>
        <v>170.76504714239707</v>
      </c>
      <c r="BC64" s="31">
        <f t="shared" ca="1" si="34"/>
        <v>170.28121284216027</v>
      </c>
      <c r="BD64" s="31">
        <f t="shared" ca="1" si="34"/>
        <v>169.79874940577417</v>
      </c>
      <c r="BE64" s="31">
        <f t="shared" ca="1" si="34"/>
        <v>169.31765294912449</v>
      </c>
      <c r="BF64" s="31">
        <f t="shared" ca="1" si="34"/>
        <v>168.83791959910198</v>
      </c>
      <c r="BG64" s="31">
        <f t="shared" ca="1" si="34"/>
        <v>168.35954549357118</v>
      </c>
      <c r="BH64" s="31">
        <f t="shared" ca="1" si="34"/>
        <v>167.88252678133941</v>
      </c>
      <c r="BL64" s="31">
        <f t="shared" ca="1" si="35"/>
        <v>307.39504654839271</v>
      </c>
      <c r="BM64" s="31">
        <f t="shared" ca="1" si="35"/>
        <v>203.4897132299875</v>
      </c>
      <c r="BN64" s="31">
        <f t="shared" ca="1" si="35"/>
        <v>202.81141418588751</v>
      </c>
      <c r="BO64" s="31">
        <f t="shared" ca="1" si="35"/>
        <v>202.13537613860117</v>
      </c>
      <c r="BP64" s="31">
        <f t="shared" ca="1" si="35"/>
        <v>201.46159155147257</v>
      </c>
      <c r="BQ64" s="31">
        <f t="shared" ca="1" si="35"/>
        <v>200.79005291296764</v>
      </c>
      <c r="BR64" s="31">
        <f t="shared" ca="1" si="35"/>
        <v>200.12075273659107</v>
      </c>
      <c r="BS64" s="31">
        <f t="shared" ca="1" si="35"/>
        <v>199.4536835608024</v>
      </c>
      <c r="BT64" s="31">
        <f t="shared" ca="1" si="35"/>
        <v>198.78883794893309</v>
      </c>
      <c r="BU64" s="31">
        <f t="shared" ca="1" si="35"/>
        <v>198.12620848910328</v>
      </c>
      <c r="BV64" s="31">
        <f t="shared" ca="1" si="35"/>
        <v>197.4657877941396</v>
      </c>
      <c r="BW64" s="31">
        <f t="shared" ca="1" si="35"/>
        <v>196.80756850149251</v>
      </c>
    </row>
    <row r="65" spans="1:75">
      <c r="A65" s="17">
        <v>58</v>
      </c>
      <c r="B65" s="17">
        <v>0.79</v>
      </c>
      <c r="C65" s="17">
        <f t="shared" si="20"/>
        <v>1.3876690672756015E-2</v>
      </c>
      <c r="D65" s="31">
        <f t="shared" ca="1" si="37"/>
        <v>145.57383881448223</v>
      </c>
      <c r="E65" s="31">
        <f t="shared" ca="1" si="37"/>
        <v>145.36154363287778</v>
      </c>
      <c r="F65" s="31">
        <f t="shared" ca="1" si="37"/>
        <v>145.14955804841313</v>
      </c>
      <c r="G65" s="31">
        <f t="shared" ca="1" si="37"/>
        <v>144.93788160959252</v>
      </c>
      <c r="H65" s="31">
        <f t="shared" ca="1" si="37"/>
        <v>144.72651386557854</v>
      </c>
      <c r="I65" s="31">
        <f t="shared" ca="1" si="36"/>
        <v>144.51545436619125</v>
      </c>
      <c r="J65" s="31">
        <f t="shared" ca="1" si="36"/>
        <v>144.30470266190721</v>
      </c>
      <c r="K65" s="31">
        <f t="shared" ca="1" si="36"/>
        <v>144.0942583038586</v>
      </c>
      <c r="L65" s="31">
        <f t="shared" ca="1" si="36"/>
        <v>143.88412084383216</v>
      </c>
      <c r="M65" s="31">
        <f t="shared" ca="1" si="36"/>
        <v>143.67428983426822</v>
      </c>
      <c r="N65" s="31">
        <f t="shared" ca="1" si="36"/>
        <v>143.46476482825992</v>
      </c>
      <c r="O65" s="31">
        <f t="shared" ca="1" si="36"/>
        <v>143.25554537955202</v>
      </c>
      <c r="S65" s="31">
        <f t="shared" ca="1" si="32"/>
        <v>270.038365335028</v>
      </c>
      <c r="T65" s="31">
        <f t="shared" ca="1" si="32"/>
        <v>269.47578540724669</v>
      </c>
      <c r="U65" s="31">
        <f t="shared" ca="1" si="32"/>
        <v>268.91437752098159</v>
      </c>
      <c r="V65" s="31">
        <f t="shared" ca="1" si="28"/>
        <v>268.35413923447953</v>
      </c>
      <c r="W65" s="31">
        <f t="shared" ca="1" si="28"/>
        <v>267.79506811107433</v>
      </c>
      <c r="X65" s="31">
        <f t="shared" ca="1" si="28"/>
        <v>267.23716171917624</v>
      </c>
      <c r="Y65" s="31">
        <f t="shared" ca="1" si="28"/>
        <v>266.68041763226131</v>
      </c>
      <c r="Z65" s="31">
        <f t="shared" ca="1" si="28"/>
        <v>266.12483342886082</v>
      </c>
      <c r="AA65" s="31">
        <f t="shared" ca="1" si="28"/>
        <v>265.57040669255059</v>
      </c>
      <c r="AB65" s="31">
        <f t="shared" ca="1" si="28"/>
        <v>265.01713501194121</v>
      </c>
      <c r="AC65" s="31">
        <f t="shared" ca="1" si="28"/>
        <v>264.46501598066629</v>
      </c>
      <c r="AD65" s="31">
        <f t="shared" ca="1" si="28"/>
        <v>263.91404719737324</v>
      </c>
      <c r="AH65" s="31">
        <f t="shared" ca="1" si="33"/>
        <v>314.42718122420871</v>
      </c>
      <c r="AI65" s="31">
        <f t="shared" ca="1" si="33"/>
        <v>313.69351780135219</v>
      </c>
      <c r="AJ65" s="31">
        <f t="shared" ca="1" si="33"/>
        <v>312.9615662598157</v>
      </c>
      <c r="AK65" s="31">
        <f t="shared" ca="1" si="33"/>
        <v>312.23132260520953</v>
      </c>
      <c r="AL65" s="31">
        <f t="shared" ca="1" si="33"/>
        <v>311.50278285246395</v>
      </c>
      <c r="AM65" s="31">
        <f t="shared" ca="1" si="33"/>
        <v>310.7759430258082</v>
      </c>
      <c r="AN65" s="31">
        <f t="shared" ca="1" si="33"/>
        <v>310.05079915874802</v>
      </c>
      <c r="AO65" s="31">
        <f t="shared" ca="1" si="33"/>
        <v>309.32734729404422</v>
      </c>
      <c r="AP65" s="31">
        <f t="shared" ca="1" si="33"/>
        <v>308.60558348369148</v>
      </c>
      <c r="AQ65" s="31">
        <f t="shared" ca="1" si="33"/>
        <v>307.88550378889624</v>
      </c>
      <c r="AR65" s="31">
        <f t="shared" ca="1" si="33"/>
        <v>307.16710428005553</v>
      </c>
      <c r="AS65" s="31">
        <f t="shared" ca="1" si="33"/>
        <v>306.45038103673545</v>
      </c>
      <c r="AW65" s="31">
        <f t="shared" si="34"/>
        <v>1110.1352538204812</v>
      </c>
      <c r="AX65" s="31">
        <f t="shared" ca="1" si="34"/>
        <v>389.84055751525887</v>
      </c>
      <c r="AY65" s="31">
        <f t="shared" ca="1" si="34"/>
        <v>388.73600926896569</v>
      </c>
      <c r="AZ65" s="31">
        <f t="shared" ca="1" si="34"/>
        <v>387.63459057603694</v>
      </c>
      <c r="BA65" s="31">
        <f t="shared" ca="1" si="34"/>
        <v>386.53629256940485</v>
      </c>
      <c r="BB65" s="31">
        <f t="shared" ca="1" si="34"/>
        <v>385.44110640712478</v>
      </c>
      <c r="BC65" s="31">
        <f t="shared" ca="1" si="34"/>
        <v>384.34902327230463</v>
      </c>
      <c r="BD65" s="31">
        <f t="shared" ca="1" si="34"/>
        <v>383.26003437303314</v>
      </c>
      <c r="BE65" s="31">
        <f t="shared" ca="1" si="34"/>
        <v>382.1741309423096</v>
      </c>
      <c r="BF65" s="31">
        <f t="shared" ca="1" si="34"/>
        <v>381.09130423797308</v>
      </c>
      <c r="BG65" s="31">
        <f t="shared" ca="1" si="34"/>
        <v>380.01154554263212</v>
      </c>
      <c r="BH65" s="31">
        <f t="shared" ca="1" si="34"/>
        <v>378.93484616359467</v>
      </c>
      <c r="BL65" s="31">
        <f t="shared" ca="1" si="35"/>
        <v>693.83453363780075</v>
      </c>
      <c r="BM65" s="31">
        <f t="shared" ca="1" si="35"/>
        <v>459.30535271911464</v>
      </c>
      <c r="BN65" s="31">
        <f t="shared" ca="1" si="35"/>
        <v>457.77433487671755</v>
      </c>
      <c r="BO65" s="31">
        <f t="shared" ca="1" si="35"/>
        <v>456.24842042712839</v>
      </c>
      <c r="BP65" s="31">
        <f t="shared" ca="1" si="35"/>
        <v>454.72759235903806</v>
      </c>
      <c r="BQ65" s="31">
        <f t="shared" ca="1" si="35"/>
        <v>453.21183371784127</v>
      </c>
      <c r="BR65" s="31">
        <f t="shared" ca="1" si="35"/>
        <v>451.70112760544839</v>
      </c>
      <c r="BS65" s="31">
        <f t="shared" ca="1" si="35"/>
        <v>450.19545718009687</v>
      </c>
      <c r="BT65" s="31">
        <f t="shared" ca="1" si="35"/>
        <v>448.69480565616323</v>
      </c>
      <c r="BU65" s="31">
        <f t="shared" ca="1" si="35"/>
        <v>447.199156303976</v>
      </c>
      <c r="BV65" s="31">
        <f t="shared" ca="1" si="35"/>
        <v>445.70849244962943</v>
      </c>
      <c r="BW65" s="31">
        <f t="shared" ca="1" si="35"/>
        <v>444.22279747479735</v>
      </c>
    </row>
    <row r="66" spans="1:75">
      <c r="A66" s="17">
        <v>59</v>
      </c>
      <c r="B66" s="17">
        <v>0.49</v>
      </c>
      <c r="C66" s="17">
        <f t="shared" si="20"/>
        <v>8.6070613033549966E-3</v>
      </c>
      <c r="D66" s="31">
        <f t="shared" ca="1" si="37"/>
        <v>90.292634201387713</v>
      </c>
      <c r="E66" s="31">
        <f t="shared" ca="1" si="37"/>
        <v>90.160957443177352</v>
      </c>
      <c r="F66" s="31">
        <f t="shared" ca="1" si="37"/>
        <v>90.029472713572702</v>
      </c>
      <c r="G66" s="31">
        <f t="shared" ca="1" si="37"/>
        <v>89.898179732532071</v>
      </c>
      <c r="H66" s="31">
        <f t="shared" ca="1" si="37"/>
        <v>89.767078220422135</v>
      </c>
      <c r="I66" s="31">
        <f t="shared" ca="1" si="36"/>
        <v>89.636167898017362</v>
      </c>
      <c r="J66" s="31">
        <f t="shared" ca="1" si="36"/>
        <v>89.505448486499418</v>
      </c>
      <c r="K66" s="31">
        <f t="shared" ca="1" si="36"/>
        <v>89.374919707456613</v>
      </c>
      <c r="L66" s="31">
        <f t="shared" ca="1" si="36"/>
        <v>89.244581282883246</v>
      </c>
      <c r="M66" s="31">
        <f t="shared" ca="1" si="36"/>
        <v>89.114432935179025</v>
      </c>
      <c r="N66" s="31">
        <f t="shared" ca="1" si="36"/>
        <v>88.984474387148552</v>
      </c>
      <c r="O66" s="31">
        <f t="shared" ca="1" si="36"/>
        <v>88.85470536200063</v>
      </c>
      <c r="S66" s="31">
        <f t="shared" ca="1" si="32"/>
        <v>167.49215065084013</v>
      </c>
      <c r="T66" s="31">
        <f t="shared" ca="1" si="32"/>
        <v>167.14320867031756</v>
      </c>
      <c r="U66" s="31">
        <f t="shared" ca="1" si="32"/>
        <v>166.79499365225439</v>
      </c>
      <c r="V66" s="31">
        <f t="shared" ca="1" si="28"/>
        <v>166.44750408214551</v>
      </c>
      <c r="W66" s="31">
        <f t="shared" ca="1" si="28"/>
        <v>166.10073844864107</v>
      </c>
      <c r="X66" s="31">
        <f t="shared" ca="1" si="28"/>
        <v>165.75469524353971</v>
      </c>
      <c r="Y66" s="31">
        <f t="shared" ca="1" si="28"/>
        <v>165.40937296178234</v>
      </c>
      <c r="Z66" s="31">
        <f t="shared" ca="1" si="28"/>
        <v>165.0647701014453</v>
      </c>
      <c r="AA66" s="31">
        <f t="shared" ca="1" si="28"/>
        <v>164.72088516373393</v>
      </c>
      <c r="AB66" s="31">
        <f t="shared" ca="1" si="28"/>
        <v>164.37771665297618</v>
      </c>
      <c r="AC66" s="31">
        <f t="shared" ca="1" si="28"/>
        <v>164.03526307661582</v>
      </c>
      <c r="AD66" s="31">
        <f t="shared" ca="1" si="28"/>
        <v>163.69352294520621</v>
      </c>
      <c r="AH66" s="31">
        <f t="shared" ca="1" si="33"/>
        <v>195.02445417704084</v>
      </c>
      <c r="AI66" s="31">
        <f t="shared" ca="1" si="33"/>
        <v>194.56939711729441</v>
      </c>
      <c r="AJ66" s="31">
        <f t="shared" ca="1" si="33"/>
        <v>194.11540185735404</v>
      </c>
      <c r="AK66" s="31">
        <f t="shared" ca="1" si="33"/>
        <v>193.66246591968692</v>
      </c>
      <c r="AL66" s="31">
        <f t="shared" ca="1" si="33"/>
        <v>193.21058683254091</v>
      </c>
      <c r="AM66" s="31">
        <f t="shared" ca="1" si="33"/>
        <v>192.75976212993169</v>
      </c>
      <c r="AN66" s="31">
        <f t="shared" ca="1" si="33"/>
        <v>192.30998935162853</v>
      </c>
      <c r="AO66" s="31">
        <f t="shared" ca="1" si="33"/>
        <v>191.86126604314134</v>
      </c>
      <c r="AP66" s="31">
        <f t="shared" ca="1" si="33"/>
        <v>191.41358975570739</v>
      </c>
      <c r="AQ66" s="31">
        <f t="shared" ca="1" si="33"/>
        <v>190.96695804627743</v>
      </c>
      <c r="AR66" s="31">
        <f t="shared" ca="1" si="33"/>
        <v>190.52136847750279</v>
      </c>
      <c r="AS66" s="31">
        <f t="shared" ca="1" si="33"/>
        <v>190.07681861772198</v>
      </c>
      <c r="AW66" s="31">
        <f t="shared" si="34"/>
        <v>688.56490426839969</v>
      </c>
      <c r="AX66" s="31">
        <f t="shared" ca="1" si="34"/>
        <v>241.79983947148966</v>
      </c>
      <c r="AY66" s="31">
        <f t="shared" ca="1" si="34"/>
        <v>241.11473992632048</v>
      </c>
      <c r="AZ66" s="31">
        <f t="shared" ca="1" si="34"/>
        <v>240.43158149652925</v>
      </c>
      <c r="BA66" s="31">
        <f t="shared" ca="1" si="34"/>
        <v>239.75035868228909</v>
      </c>
      <c r="BB66" s="31">
        <f t="shared" ca="1" si="34"/>
        <v>239.07106599935588</v>
      </c>
      <c r="BC66" s="31">
        <f t="shared" ca="1" si="34"/>
        <v>238.39369797902441</v>
      </c>
      <c r="BD66" s="31">
        <f t="shared" ca="1" si="34"/>
        <v>237.71824916808384</v>
      </c>
      <c r="BE66" s="31">
        <f t="shared" ca="1" si="34"/>
        <v>237.04471412877433</v>
      </c>
      <c r="BF66" s="31">
        <f t="shared" ca="1" si="34"/>
        <v>236.3730874387428</v>
      </c>
      <c r="BG66" s="31">
        <f t="shared" ca="1" si="34"/>
        <v>235.70336369099968</v>
      </c>
      <c r="BH66" s="31">
        <f t="shared" ca="1" si="34"/>
        <v>235.03553749387518</v>
      </c>
      <c r="BL66" s="31">
        <f t="shared" ca="1" si="35"/>
        <v>430.35306516774983</v>
      </c>
      <c r="BM66" s="31">
        <f t="shared" ca="1" si="35"/>
        <v>284.8855985219825</v>
      </c>
      <c r="BN66" s="31">
        <f t="shared" ca="1" si="35"/>
        <v>283.93597986024253</v>
      </c>
      <c r="BO66" s="31">
        <f t="shared" ca="1" si="35"/>
        <v>282.98952659404165</v>
      </c>
      <c r="BP66" s="31">
        <f t="shared" ca="1" si="35"/>
        <v>282.0462281720616</v>
      </c>
      <c r="BQ66" s="31">
        <f t="shared" ca="1" si="35"/>
        <v>281.10607407815473</v>
      </c>
      <c r="BR66" s="31">
        <f t="shared" ca="1" si="35"/>
        <v>280.16905383122747</v>
      </c>
      <c r="BS66" s="31">
        <f t="shared" ca="1" si="35"/>
        <v>279.23515698512341</v>
      </c>
      <c r="BT66" s="31">
        <f t="shared" ca="1" si="35"/>
        <v>278.30437312850631</v>
      </c>
      <c r="BU66" s="31">
        <f t="shared" ca="1" si="35"/>
        <v>277.37669188474462</v>
      </c>
      <c r="BV66" s="31">
        <f t="shared" ca="1" si="35"/>
        <v>276.45210291179546</v>
      </c>
      <c r="BW66" s="31">
        <f t="shared" ca="1" si="35"/>
        <v>275.53059590208949</v>
      </c>
    </row>
    <row r="67" spans="1:75">
      <c r="A67" s="17">
        <v>60</v>
      </c>
      <c r="B67" s="17">
        <v>0.88</v>
      </c>
      <c r="C67" s="17">
        <f t="shared" si="20"/>
        <v>1.545757948357632E-2</v>
      </c>
      <c r="D67" s="31">
        <f t="shared" ca="1" si="37"/>
        <v>162.15820019841058</v>
      </c>
      <c r="E67" s="31">
        <f t="shared" ca="1" si="37"/>
        <v>161.9217194897879</v>
      </c>
      <c r="F67" s="31">
        <f t="shared" ca="1" si="37"/>
        <v>161.68558364886525</v>
      </c>
      <c r="G67" s="31">
        <f t="shared" ca="1" si="37"/>
        <v>161.44979217271066</v>
      </c>
      <c r="H67" s="31">
        <f t="shared" ca="1" si="37"/>
        <v>161.21434455912546</v>
      </c>
      <c r="I67" s="31">
        <f t="shared" ca="1" si="36"/>
        <v>160.97924030664342</v>
      </c>
      <c r="J67" s="31">
        <f t="shared" ca="1" si="36"/>
        <v>160.74447891452957</v>
      </c>
      <c r="K67" s="31">
        <f t="shared" ca="1" si="36"/>
        <v>160.51005988277922</v>
      </c>
      <c r="L67" s="31">
        <f t="shared" ca="1" si="36"/>
        <v>160.27598271211684</v>
      </c>
      <c r="M67" s="31">
        <f t="shared" ca="1" si="36"/>
        <v>160.04224690399499</v>
      </c>
      <c r="N67" s="31">
        <f t="shared" ca="1" si="36"/>
        <v>159.80885196059333</v>
      </c>
      <c r="O67" s="31">
        <f t="shared" ca="1" si="36"/>
        <v>159.57579738481743</v>
      </c>
      <c r="S67" s="31">
        <f t="shared" ca="1" si="32"/>
        <v>300.80222974028436</v>
      </c>
      <c r="T67" s="31">
        <f t="shared" ca="1" si="32"/>
        <v>300.17555842832542</v>
      </c>
      <c r="U67" s="31">
        <f t="shared" ca="1" si="32"/>
        <v>299.5501926815997</v>
      </c>
      <c r="V67" s="31">
        <f t="shared" ca="1" si="28"/>
        <v>298.92612978017974</v>
      </c>
      <c r="W67" s="31">
        <f t="shared" ca="1" si="28"/>
        <v>298.30336700980433</v>
      </c>
      <c r="X67" s="31">
        <f t="shared" ca="1" si="28"/>
        <v>297.68190166186724</v>
      </c>
      <c r="Y67" s="31">
        <f t="shared" ca="1" si="28"/>
        <v>297.06173103340501</v>
      </c>
      <c r="Z67" s="31">
        <f t="shared" ca="1" si="28"/>
        <v>296.44285242708543</v>
      </c>
      <c r="AA67" s="31">
        <f t="shared" ca="1" si="28"/>
        <v>295.8252631511956</v>
      </c>
      <c r="AB67" s="31">
        <f t="shared" ca="1" si="28"/>
        <v>295.20896051963069</v>
      </c>
      <c r="AC67" s="31">
        <f t="shared" ca="1" si="28"/>
        <v>294.59394185188148</v>
      </c>
      <c r="AD67" s="31">
        <f t="shared" ca="1" si="28"/>
        <v>293.98020447302338</v>
      </c>
      <c r="AH67" s="31">
        <f t="shared" ca="1" si="33"/>
        <v>350.24799933835908</v>
      </c>
      <c r="AI67" s="31">
        <f t="shared" ca="1" si="33"/>
        <v>349.43075400656954</v>
      </c>
      <c r="AJ67" s="31">
        <f t="shared" ca="1" si="33"/>
        <v>348.61541558055421</v>
      </c>
      <c r="AK67" s="31">
        <f t="shared" ref="AK67:AY130" ca="1" si="38">IF($C67*AK$5&gt;(5%*AK$5),(5%*AK$5)*$B67,$C67*AK$5)</f>
        <v>347.80197961086628</v>
      </c>
      <c r="AL67" s="31">
        <f t="shared" ca="1" si="38"/>
        <v>346.99044165844083</v>
      </c>
      <c r="AM67" s="31">
        <f t="shared" ca="1" si="38"/>
        <v>346.18079729457116</v>
      </c>
      <c r="AN67" s="31">
        <f t="shared" ca="1" si="38"/>
        <v>345.37304210088388</v>
      </c>
      <c r="AO67" s="31">
        <f t="shared" ca="1" si="38"/>
        <v>344.56717166931509</v>
      </c>
      <c r="AP67" s="31">
        <f t="shared" ca="1" si="38"/>
        <v>343.76318160208672</v>
      </c>
      <c r="AQ67" s="31">
        <f t="shared" ca="1" si="38"/>
        <v>342.9610675116819</v>
      </c>
      <c r="AR67" s="31">
        <f t="shared" ca="1" si="38"/>
        <v>342.16082502082139</v>
      </c>
      <c r="AS67" s="31">
        <f t="shared" ca="1" si="38"/>
        <v>341.3624497624395</v>
      </c>
      <c r="AW67" s="31">
        <f t="shared" si="34"/>
        <v>1236.6063586861055</v>
      </c>
      <c r="AX67" s="31">
        <f t="shared" ca="1" si="34"/>
        <v>434.25277292838962</v>
      </c>
      <c r="AY67" s="31">
        <f t="shared" ca="1" si="34"/>
        <v>433.02239007175922</v>
      </c>
      <c r="AZ67" s="31">
        <f t="shared" ref="AZ67:BN90" ca="1" si="39">IF($C67*AZ$5&gt;(5%*AZ$5),(5%*AZ$5)*$B67,$C67*AZ$5)</f>
        <v>431.79549329988924</v>
      </c>
      <c r="BA67" s="31">
        <f t="shared" ca="1" si="39"/>
        <v>430.57207273553956</v>
      </c>
      <c r="BB67" s="31">
        <f t="shared" ca="1" si="39"/>
        <v>429.35211852945548</v>
      </c>
      <c r="BC67" s="31">
        <f t="shared" ca="1" si="39"/>
        <v>428.13562086028872</v>
      </c>
      <c r="BD67" s="31">
        <f t="shared" ca="1" si="39"/>
        <v>426.92256993451792</v>
      </c>
      <c r="BE67" s="31">
        <f t="shared" ca="1" si="39"/>
        <v>425.71295598637022</v>
      </c>
      <c r="BF67" s="31">
        <f t="shared" ca="1" si="39"/>
        <v>424.50676927774214</v>
      </c>
      <c r="BG67" s="31">
        <f t="shared" ca="1" si="39"/>
        <v>423.30400009812189</v>
      </c>
      <c r="BH67" s="31">
        <f t="shared" ca="1" si="39"/>
        <v>422.10463876451053</v>
      </c>
      <c r="BL67" s="31">
        <f t="shared" ca="1" si="35"/>
        <v>772.87897417881607</v>
      </c>
      <c r="BM67" s="31">
        <f t="shared" ca="1" si="35"/>
        <v>511.63127897825427</v>
      </c>
      <c r="BN67" s="31">
        <f t="shared" ca="1" si="35"/>
        <v>509.92584138166006</v>
      </c>
      <c r="BO67" s="31">
        <f t="shared" ref="BO67:CC90" ca="1" si="40">IF($C67*BO$5&gt;(5%*BO$5),(5%*BO$5)*$B67,$C67*BO$5)</f>
        <v>508.22608857705444</v>
      </c>
      <c r="BP67" s="31">
        <f t="shared" ca="1" si="40"/>
        <v>506.53200161513104</v>
      </c>
      <c r="BQ67" s="31">
        <f t="shared" ca="1" si="40"/>
        <v>504.84356160974721</v>
      </c>
      <c r="BR67" s="31">
        <f t="shared" ca="1" si="40"/>
        <v>503.1607497377147</v>
      </c>
      <c r="BS67" s="31">
        <f t="shared" ca="1" si="40"/>
        <v>501.48354723858893</v>
      </c>
      <c r="BT67" s="31">
        <f t="shared" ca="1" si="40"/>
        <v>499.81193541446032</v>
      </c>
      <c r="BU67" s="31">
        <f t="shared" ca="1" si="40"/>
        <v>498.14589562974544</v>
      </c>
      <c r="BV67" s="31">
        <f t="shared" ca="1" si="40"/>
        <v>496.48540931097961</v>
      </c>
      <c r="BW67" s="31">
        <f t="shared" ca="1" si="40"/>
        <v>494.83045794660973</v>
      </c>
    </row>
    <row r="68" spans="1:75">
      <c r="A68" s="17">
        <v>61</v>
      </c>
      <c r="B68" s="17">
        <v>0.28000000000000003</v>
      </c>
      <c r="C68" s="17">
        <f t="shared" si="20"/>
        <v>4.9183207447742842E-3</v>
      </c>
      <c r="D68" s="31">
        <f t="shared" ca="1" si="37"/>
        <v>51.59579097222155</v>
      </c>
      <c r="E68" s="31">
        <f t="shared" ca="1" si="37"/>
        <v>51.520547110387064</v>
      </c>
      <c r="F68" s="31">
        <f t="shared" ca="1" si="37"/>
        <v>51.445412979184404</v>
      </c>
      <c r="G68" s="31">
        <f t="shared" ca="1" si="37"/>
        <v>51.370388418589762</v>
      </c>
      <c r="H68" s="31">
        <f t="shared" ca="1" si="37"/>
        <v>51.295473268812657</v>
      </c>
      <c r="I68" s="31">
        <f t="shared" ca="1" si="36"/>
        <v>51.220667370295637</v>
      </c>
      <c r="J68" s="31">
        <f t="shared" ca="1" si="36"/>
        <v>51.145970563713959</v>
      </c>
      <c r="K68" s="31">
        <f t="shared" ca="1" si="36"/>
        <v>51.071382689975209</v>
      </c>
      <c r="L68" s="31">
        <f t="shared" ca="1" si="36"/>
        <v>50.996903590219006</v>
      </c>
      <c r="M68" s="31">
        <f t="shared" ca="1" si="36"/>
        <v>50.922533105816591</v>
      </c>
      <c r="N68" s="31">
        <f t="shared" ca="1" si="36"/>
        <v>50.848271078370608</v>
      </c>
      <c r="O68" s="31">
        <f t="shared" ca="1" si="36"/>
        <v>50.774117349714651</v>
      </c>
      <c r="S68" s="31">
        <f t="shared" ca="1" si="32"/>
        <v>95.709800371908656</v>
      </c>
      <c r="T68" s="31">
        <f t="shared" ca="1" si="32"/>
        <v>95.510404954467191</v>
      </c>
      <c r="U68" s="31">
        <f t="shared" ca="1" si="32"/>
        <v>95.311424944145372</v>
      </c>
      <c r="V68" s="31">
        <f t="shared" ca="1" si="28"/>
        <v>95.11285947551174</v>
      </c>
      <c r="W68" s="31">
        <f t="shared" ca="1" si="28"/>
        <v>94.914707684937753</v>
      </c>
      <c r="X68" s="31">
        <f t="shared" ca="1" si="28"/>
        <v>94.716968710594131</v>
      </c>
      <c r="Y68" s="31">
        <f t="shared" ca="1" si="28"/>
        <v>94.519641692447053</v>
      </c>
      <c r="Z68" s="31">
        <f t="shared" ca="1" si="28"/>
        <v>94.322725772254472</v>
      </c>
      <c r="AA68" s="31">
        <f t="shared" ca="1" si="28"/>
        <v>94.126220093562253</v>
      </c>
      <c r="AB68" s="31">
        <f t="shared" ca="1" si="28"/>
        <v>93.930123801700688</v>
      </c>
      <c r="AC68" s="31">
        <f t="shared" ca="1" si="28"/>
        <v>93.734436043780477</v>
      </c>
      <c r="AD68" s="31">
        <f t="shared" ca="1" si="28"/>
        <v>93.539155968689272</v>
      </c>
      <c r="AH68" s="31">
        <f t="shared" ref="AH68:AV131" ca="1" si="41">IF($C68*AH$5&gt;(5%*AH$5),(5%*AH$5)*$B68,$C68*AH$5)</f>
        <v>111.44254524402335</v>
      </c>
      <c r="AI68" s="31">
        <f t="shared" ca="1" si="41"/>
        <v>111.18251263845396</v>
      </c>
      <c r="AJ68" s="31">
        <f t="shared" ca="1" si="41"/>
        <v>110.92308677563089</v>
      </c>
      <c r="AK68" s="31">
        <f t="shared" ca="1" si="41"/>
        <v>110.6642662398211</v>
      </c>
      <c r="AL68" s="31">
        <f t="shared" ca="1" si="41"/>
        <v>110.40604961859482</v>
      </c>
      <c r="AM68" s="31">
        <f t="shared" ca="1" si="41"/>
        <v>110.14843550281812</v>
      </c>
      <c r="AN68" s="31">
        <f t="shared" ca="1" si="41"/>
        <v>109.89142248664488</v>
      </c>
      <c r="AO68" s="31">
        <f t="shared" ca="1" si="41"/>
        <v>109.63500916750935</v>
      </c>
      <c r="AP68" s="31">
        <f t="shared" ca="1" si="41"/>
        <v>109.37919414611851</v>
      </c>
      <c r="AQ68" s="31">
        <f t="shared" ca="1" si="41"/>
        <v>109.12397602644425</v>
      </c>
      <c r="AR68" s="31">
        <f t="shared" ca="1" si="41"/>
        <v>108.86935341571589</v>
      </c>
      <c r="AS68" s="31">
        <f t="shared" ca="1" si="41"/>
        <v>108.61532492441258</v>
      </c>
      <c r="AW68" s="31">
        <f t="shared" ref="AW68:BH131" si="42">IF($C68*AW$5&gt;(5%*AW$5),(5%*AW$5)*$B68,$C68*AW$5)</f>
        <v>393.46565958194276</v>
      </c>
      <c r="AX68" s="31">
        <f t="shared" ca="1" si="42"/>
        <v>138.17133684085124</v>
      </c>
      <c r="AY68" s="31">
        <f t="shared" ca="1" si="42"/>
        <v>137.77985138646886</v>
      </c>
      <c r="AZ68" s="31">
        <f t="shared" ca="1" si="42"/>
        <v>137.38947514087386</v>
      </c>
      <c r="BA68" s="31">
        <f t="shared" ca="1" si="42"/>
        <v>137.00020496130807</v>
      </c>
      <c r="BB68" s="31">
        <f t="shared" ca="1" si="39"/>
        <v>136.61203771391766</v>
      </c>
      <c r="BC68" s="31">
        <f t="shared" ca="1" si="39"/>
        <v>136.22497027372825</v>
      </c>
      <c r="BD68" s="31">
        <f t="shared" ca="1" si="39"/>
        <v>135.83899952461937</v>
      </c>
      <c r="BE68" s="31">
        <f t="shared" ca="1" si="39"/>
        <v>135.45412235929962</v>
      </c>
      <c r="BF68" s="31">
        <f t="shared" ca="1" si="39"/>
        <v>135.07033567928161</v>
      </c>
      <c r="BG68" s="31">
        <f t="shared" ca="1" si="39"/>
        <v>134.68763639485698</v>
      </c>
      <c r="BH68" s="31">
        <f t="shared" ca="1" si="39"/>
        <v>134.30602142507155</v>
      </c>
      <c r="BL68" s="31">
        <f t="shared" ref="BL68:BW131" ca="1" si="43">IF($C68*BL$5&gt;(5%*BL$5),(5%*BL$5)*$B68,$C68*BL$5)</f>
        <v>245.91603723871421</v>
      </c>
      <c r="BM68" s="31">
        <f t="shared" ca="1" si="43"/>
        <v>162.79177058399</v>
      </c>
      <c r="BN68" s="31">
        <f t="shared" ca="1" si="43"/>
        <v>162.24913134871005</v>
      </c>
      <c r="BO68" s="31">
        <f t="shared" ca="1" si="43"/>
        <v>161.70830091088098</v>
      </c>
      <c r="BP68" s="31">
        <f t="shared" ca="1" si="43"/>
        <v>161.16927324117808</v>
      </c>
      <c r="BQ68" s="31">
        <f t="shared" ca="1" si="40"/>
        <v>160.63204233037413</v>
      </c>
      <c r="BR68" s="31">
        <f t="shared" ca="1" si="40"/>
        <v>160.09660218927286</v>
      </c>
      <c r="BS68" s="31">
        <f t="shared" ca="1" si="40"/>
        <v>159.56294684864196</v>
      </c>
      <c r="BT68" s="31">
        <f t="shared" ca="1" si="40"/>
        <v>159.0310703591465</v>
      </c>
      <c r="BU68" s="31">
        <f t="shared" ca="1" si="40"/>
        <v>158.50096679128265</v>
      </c>
      <c r="BV68" s="31">
        <f t="shared" ca="1" si="40"/>
        <v>157.97263023531173</v>
      </c>
      <c r="BW68" s="31">
        <f t="shared" ca="1" si="40"/>
        <v>157.44605480119404</v>
      </c>
    </row>
    <row r="69" spans="1:75">
      <c r="A69" s="17">
        <v>62</v>
      </c>
      <c r="B69" s="17">
        <v>0.89</v>
      </c>
      <c r="C69" s="17">
        <f t="shared" si="20"/>
        <v>1.5633233795889687E-2</v>
      </c>
      <c r="D69" s="31">
        <f t="shared" ca="1" si="37"/>
        <v>164.00090701884704</v>
      </c>
      <c r="E69" s="31">
        <f t="shared" ca="1" si="37"/>
        <v>163.76173902944458</v>
      </c>
      <c r="F69" s="31">
        <f t="shared" ca="1" si="37"/>
        <v>163.52291982669325</v>
      </c>
      <c r="G69" s="31">
        <f t="shared" ca="1" si="37"/>
        <v>163.28444890194601</v>
      </c>
      <c r="H69" s="31">
        <f t="shared" ca="1" si="37"/>
        <v>163.04632574729735</v>
      </c>
      <c r="I69" s="31">
        <f t="shared" ca="1" si="36"/>
        <v>162.80854985558256</v>
      </c>
      <c r="J69" s="31">
        <f t="shared" ca="1" si="36"/>
        <v>162.57112072037648</v>
      </c>
      <c r="K69" s="31">
        <f t="shared" ca="1" si="36"/>
        <v>162.3340378359926</v>
      </c>
      <c r="L69" s="31">
        <f t="shared" ca="1" si="36"/>
        <v>162.09730069748181</v>
      </c>
      <c r="M69" s="31">
        <f t="shared" ca="1" si="36"/>
        <v>161.86090880063131</v>
      </c>
      <c r="N69" s="31">
        <f t="shared" ca="1" si="36"/>
        <v>161.62486164196369</v>
      </c>
      <c r="O69" s="31">
        <f t="shared" ca="1" si="36"/>
        <v>161.38915871873581</v>
      </c>
      <c r="S69" s="31">
        <f t="shared" ca="1" si="32"/>
        <v>304.22043689642391</v>
      </c>
      <c r="T69" s="31">
        <f t="shared" ca="1" si="32"/>
        <v>303.5866443195564</v>
      </c>
      <c r="U69" s="31">
        <f t="shared" ca="1" si="32"/>
        <v>302.95417214389062</v>
      </c>
      <c r="V69" s="31">
        <f t="shared" ca="1" si="28"/>
        <v>302.32301761859082</v>
      </c>
      <c r="W69" s="31">
        <f t="shared" ca="1" si="28"/>
        <v>301.69317799855213</v>
      </c>
      <c r="X69" s="31">
        <f t="shared" ca="1" si="28"/>
        <v>301.06465054438843</v>
      </c>
      <c r="Y69" s="31">
        <f t="shared" ca="1" si="28"/>
        <v>300.43743252242098</v>
      </c>
      <c r="Z69" s="31">
        <f t="shared" ca="1" si="28"/>
        <v>299.81152120466595</v>
      </c>
      <c r="AA69" s="31">
        <f t="shared" ca="1" si="28"/>
        <v>299.18691386882284</v>
      </c>
      <c r="AB69" s="31">
        <f t="shared" ca="1" si="28"/>
        <v>298.56360779826286</v>
      </c>
      <c r="AC69" s="31">
        <f t="shared" ca="1" si="28"/>
        <v>297.94160028201645</v>
      </c>
      <c r="AD69" s="31">
        <f t="shared" ca="1" si="28"/>
        <v>297.32088861476228</v>
      </c>
      <c r="AH69" s="31">
        <f t="shared" ca="1" si="41"/>
        <v>354.2280902399313</v>
      </c>
      <c r="AI69" s="31">
        <f t="shared" ca="1" si="41"/>
        <v>353.40155802937147</v>
      </c>
      <c r="AJ69" s="31">
        <f t="shared" ca="1" si="41"/>
        <v>352.57695439396957</v>
      </c>
      <c r="AK69" s="31">
        <f t="shared" ca="1" si="41"/>
        <v>351.75427483371703</v>
      </c>
      <c r="AL69" s="31">
        <f t="shared" ca="1" si="41"/>
        <v>350.93351485910495</v>
      </c>
      <c r="AM69" s="31">
        <f t="shared" ca="1" si="41"/>
        <v>350.11466999110041</v>
      </c>
      <c r="AN69" s="31">
        <f t="shared" ca="1" si="41"/>
        <v>349.2977357611212</v>
      </c>
      <c r="AO69" s="31">
        <f t="shared" ca="1" si="41"/>
        <v>348.48270771101187</v>
      </c>
      <c r="AP69" s="31">
        <f t="shared" ca="1" si="41"/>
        <v>347.66958139301954</v>
      </c>
      <c r="AQ69" s="31">
        <f t="shared" ca="1" si="41"/>
        <v>346.85835236976919</v>
      </c>
      <c r="AR69" s="31">
        <f t="shared" ca="1" si="41"/>
        <v>346.04901621423977</v>
      </c>
      <c r="AS69" s="31">
        <f t="shared" ca="1" si="41"/>
        <v>345.24156850973992</v>
      </c>
      <c r="AW69" s="31">
        <f t="shared" si="42"/>
        <v>1250.6587036711751</v>
      </c>
      <c r="AX69" s="31">
        <f t="shared" ca="1" si="42"/>
        <v>439.18746352984857</v>
      </c>
      <c r="AY69" s="31">
        <f t="shared" ca="1" si="42"/>
        <v>437.94309904984738</v>
      </c>
      <c r="AZ69" s="31">
        <f t="shared" ca="1" si="42"/>
        <v>436.70226026920619</v>
      </c>
      <c r="BA69" s="31">
        <f t="shared" ca="1" si="42"/>
        <v>435.46493719844341</v>
      </c>
      <c r="BB69" s="31">
        <f t="shared" ca="1" si="42"/>
        <v>434.23111987638111</v>
      </c>
      <c r="BC69" s="31">
        <f t="shared" ca="1" si="42"/>
        <v>433.00079837006473</v>
      </c>
      <c r="BD69" s="31">
        <f t="shared" ca="1" si="42"/>
        <v>431.7739627746829</v>
      </c>
      <c r="BE69" s="31">
        <f t="shared" ca="1" si="42"/>
        <v>430.55060321348805</v>
      </c>
      <c r="BF69" s="31">
        <f t="shared" ca="1" si="42"/>
        <v>429.33070983771648</v>
      </c>
      <c r="BG69" s="31">
        <f t="shared" ca="1" si="42"/>
        <v>428.11427282650959</v>
      </c>
      <c r="BH69" s="31">
        <f t="shared" ca="1" si="42"/>
        <v>426.90128238683451</v>
      </c>
      <c r="BL69" s="31">
        <f t="shared" ca="1" si="43"/>
        <v>781.66168979448435</v>
      </c>
      <c r="BM69" s="31">
        <f t="shared" ca="1" si="43"/>
        <v>517.44527078482531</v>
      </c>
      <c r="BN69" s="31">
        <f t="shared" ca="1" si="43"/>
        <v>515.72045321554253</v>
      </c>
      <c r="BO69" s="31">
        <f t="shared" ca="1" si="43"/>
        <v>514.00138503815731</v>
      </c>
      <c r="BP69" s="31">
        <f t="shared" ca="1" si="43"/>
        <v>512.28804708803023</v>
      </c>
      <c r="BQ69" s="31">
        <f t="shared" ca="1" si="43"/>
        <v>510.58042026440341</v>
      </c>
      <c r="BR69" s="31">
        <f t="shared" ca="1" si="43"/>
        <v>508.8784855301887</v>
      </c>
      <c r="BS69" s="31">
        <f t="shared" ca="1" si="43"/>
        <v>507.1822239117547</v>
      </c>
      <c r="BT69" s="31">
        <f t="shared" ca="1" si="43"/>
        <v>505.49161649871559</v>
      </c>
      <c r="BU69" s="31">
        <f t="shared" ca="1" si="43"/>
        <v>503.80664444371979</v>
      </c>
      <c r="BV69" s="31">
        <f t="shared" ca="1" si="43"/>
        <v>502.12728896224075</v>
      </c>
      <c r="BW69" s="31">
        <f t="shared" ca="1" si="43"/>
        <v>500.45353133236665</v>
      </c>
    </row>
    <row r="70" spans="1:75">
      <c r="A70" s="17">
        <v>63</v>
      </c>
      <c r="B70" s="17">
        <v>0.95</v>
      </c>
      <c r="C70" s="17">
        <f t="shared" si="20"/>
        <v>1.6687159669769889E-2</v>
      </c>
      <c r="D70" s="31">
        <f t="shared" ca="1" si="37"/>
        <v>175.05714794146593</v>
      </c>
      <c r="E70" s="31">
        <f t="shared" ca="1" si="37"/>
        <v>174.80185626738464</v>
      </c>
      <c r="F70" s="31">
        <f t="shared" ca="1" si="37"/>
        <v>174.54693689366133</v>
      </c>
      <c r="G70" s="31">
        <f t="shared" ca="1" si="37"/>
        <v>174.29238927735807</v>
      </c>
      <c r="H70" s="31">
        <f t="shared" ca="1" si="37"/>
        <v>174.0382128763286</v>
      </c>
      <c r="I70" s="31">
        <f t="shared" ca="1" si="36"/>
        <v>173.78440714921732</v>
      </c>
      <c r="J70" s="31">
        <f t="shared" ca="1" si="36"/>
        <v>173.53097155545802</v>
      </c>
      <c r="K70" s="31">
        <f t="shared" ca="1" si="36"/>
        <v>173.27790555527298</v>
      </c>
      <c r="L70" s="31">
        <f t="shared" ca="1" si="36"/>
        <v>173.02520860967158</v>
      </c>
      <c r="M70" s="31">
        <f t="shared" ca="1" si="36"/>
        <v>172.77288018044911</v>
      </c>
      <c r="N70" s="31">
        <f t="shared" ca="1" si="36"/>
        <v>172.52091973018594</v>
      </c>
      <c r="O70" s="31">
        <f t="shared" ca="1" si="36"/>
        <v>172.26932672224609</v>
      </c>
      <c r="S70" s="31">
        <f t="shared" ca="1" si="32"/>
        <v>324.72967983326146</v>
      </c>
      <c r="T70" s="31">
        <f t="shared" ca="1" si="32"/>
        <v>324.05315966694218</v>
      </c>
      <c r="U70" s="31">
        <f t="shared" ca="1" si="32"/>
        <v>323.37804891763602</v>
      </c>
      <c r="V70" s="31">
        <f t="shared" ca="1" si="28"/>
        <v>322.70434464905759</v>
      </c>
      <c r="W70" s="31">
        <f t="shared" ca="1" si="28"/>
        <v>322.03204393103874</v>
      </c>
      <c r="X70" s="31">
        <f t="shared" ca="1" si="28"/>
        <v>321.36114383951571</v>
      </c>
      <c r="Y70" s="31">
        <f t="shared" ca="1" si="28"/>
        <v>320.69164145651672</v>
      </c>
      <c r="Z70" s="31">
        <f t="shared" ca="1" si="28"/>
        <v>320.02353387014904</v>
      </c>
      <c r="AA70" s="31">
        <f t="shared" ca="1" si="28"/>
        <v>319.35681817458612</v>
      </c>
      <c r="AB70" s="31">
        <f t="shared" ca="1" si="28"/>
        <v>318.69149147005584</v>
      </c>
      <c r="AC70" s="31">
        <f t="shared" ca="1" si="28"/>
        <v>318.0275508628265</v>
      </c>
      <c r="AD70" s="31">
        <f t="shared" ca="1" si="28"/>
        <v>317.36499346519565</v>
      </c>
      <c r="AH70" s="31">
        <f t="shared" ca="1" si="41"/>
        <v>378.10863564936483</v>
      </c>
      <c r="AI70" s="31">
        <f t="shared" ca="1" si="41"/>
        <v>377.22638216618299</v>
      </c>
      <c r="AJ70" s="31">
        <f t="shared" ca="1" si="41"/>
        <v>376.3461872744619</v>
      </c>
      <c r="AK70" s="31">
        <f t="shared" ca="1" si="41"/>
        <v>375.46804617082154</v>
      </c>
      <c r="AL70" s="31">
        <f t="shared" ca="1" si="41"/>
        <v>374.59195406308947</v>
      </c>
      <c r="AM70" s="31">
        <f t="shared" ca="1" si="41"/>
        <v>373.71790617027563</v>
      </c>
      <c r="AN70" s="31">
        <f t="shared" ca="1" si="41"/>
        <v>372.84589772254503</v>
      </c>
      <c r="AO70" s="31">
        <f t="shared" ca="1" si="41"/>
        <v>371.97592396119239</v>
      </c>
      <c r="AP70" s="31">
        <f t="shared" ca="1" si="41"/>
        <v>371.10798013861631</v>
      </c>
      <c r="AQ70" s="31">
        <f t="shared" ca="1" si="41"/>
        <v>370.24206151829293</v>
      </c>
      <c r="AR70" s="31">
        <f t="shared" ca="1" si="41"/>
        <v>369.37816337475027</v>
      </c>
      <c r="AS70" s="31">
        <f t="shared" ca="1" si="41"/>
        <v>368.51628099354258</v>
      </c>
      <c r="AW70" s="31">
        <f t="shared" si="42"/>
        <v>1334.9727735815911</v>
      </c>
      <c r="AX70" s="31">
        <f t="shared" ca="1" si="42"/>
        <v>468.79560713860235</v>
      </c>
      <c r="AY70" s="31">
        <f t="shared" ca="1" si="42"/>
        <v>467.46735291837638</v>
      </c>
      <c r="AZ70" s="31">
        <f t="shared" ca="1" si="42"/>
        <v>466.14286208510765</v>
      </c>
      <c r="BA70" s="31">
        <f t="shared" ca="1" si="42"/>
        <v>464.82212397586653</v>
      </c>
      <c r="BB70" s="31">
        <f t="shared" ca="1" si="42"/>
        <v>463.5051279579348</v>
      </c>
      <c r="BC70" s="31">
        <f t="shared" ca="1" si="42"/>
        <v>462.19186342872069</v>
      </c>
      <c r="BD70" s="31">
        <f t="shared" ca="1" si="42"/>
        <v>460.8823198156727</v>
      </c>
      <c r="BE70" s="31">
        <f t="shared" ca="1" si="42"/>
        <v>459.57648657619507</v>
      </c>
      <c r="BF70" s="31">
        <f t="shared" ca="1" si="42"/>
        <v>458.2743531975625</v>
      </c>
      <c r="BG70" s="31">
        <f t="shared" ca="1" si="42"/>
        <v>456.97590919683603</v>
      </c>
      <c r="BH70" s="31">
        <f t="shared" ca="1" si="42"/>
        <v>455.68114412077836</v>
      </c>
      <c r="BL70" s="31">
        <f t="shared" ca="1" si="43"/>
        <v>834.35798348849448</v>
      </c>
      <c r="BM70" s="31">
        <f t="shared" ca="1" si="43"/>
        <v>552.32922162425166</v>
      </c>
      <c r="BN70" s="31">
        <f t="shared" ca="1" si="43"/>
        <v>550.48812421883747</v>
      </c>
      <c r="BO70" s="31">
        <f t="shared" ca="1" si="43"/>
        <v>548.65316380477464</v>
      </c>
      <c r="BP70" s="31">
        <f t="shared" ca="1" si="43"/>
        <v>546.82431992542547</v>
      </c>
      <c r="BQ70" s="31">
        <f t="shared" ca="1" si="43"/>
        <v>545.00157219234063</v>
      </c>
      <c r="BR70" s="31">
        <f t="shared" ca="1" si="43"/>
        <v>543.18490028503277</v>
      </c>
      <c r="BS70" s="31">
        <f t="shared" ca="1" si="43"/>
        <v>541.37428395074937</v>
      </c>
      <c r="BT70" s="31">
        <f t="shared" ca="1" si="43"/>
        <v>539.56970300424689</v>
      </c>
      <c r="BU70" s="31">
        <f t="shared" ca="1" si="43"/>
        <v>537.77113732756595</v>
      </c>
      <c r="BV70" s="31">
        <f t="shared" ca="1" si="43"/>
        <v>535.97856686980742</v>
      </c>
      <c r="BW70" s="31">
        <f t="shared" ca="1" si="43"/>
        <v>534.1919716469082</v>
      </c>
    </row>
    <row r="71" spans="1:75">
      <c r="A71" s="17">
        <v>64</v>
      </c>
      <c r="B71" s="17">
        <v>0.62</v>
      </c>
      <c r="C71" s="17">
        <f t="shared" si="20"/>
        <v>1.089056736342877E-2</v>
      </c>
      <c r="D71" s="31">
        <f t="shared" ca="1" si="37"/>
        <v>114.24782286706198</v>
      </c>
      <c r="E71" s="31">
        <f t="shared" ca="1" si="37"/>
        <v>114.08121145871419</v>
      </c>
      <c r="F71" s="31">
        <f t="shared" ca="1" si="37"/>
        <v>113.91484302533688</v>
      </c>
      <c r="G71" s="31">
        <f t="shared" ca="1" si="37"/>
        <v>113.74871721259159</v>
      </c>
      <c r="H71" s="31">
        <f t="shared" ca="1" si="37"/>
        <v>113.58283366665657</v>
      </c>
      <c r="I71" s="31">
        <f t="shared" ca="1" si="36"/>
        <v>113.41719203422603</v>
      </c>
      <c r="J71" s="31">
        <f t="shared" ca="1" si="36"/>
        <v>113.25179196250946</v>
      </c>
      <c r="K71" s="31">
        <f t="shared" ca="1" si="36"/>
        <v>113.0866330992308</v>
      </c>
      <c r="L71" s="31">
        <f t="shared" ca="1" si="36"/>
        <v>112.92171509262776</v>
      </c>
      <c r="M71" s="31">
        <f t="shared" ca="1" si="36"/>
        <v>112.75703759145101</v>
      </c>
      <c r="N71" s="31">
        <f t="shared" ca="1" si="36"/>
        <v>112.59260024496346</v>
      </c>
      <c r="O71" s="31">
        <f t="shared" ca="1" si="36"/>
        <v>112.42840270293955</v>
      </c>
      <c r="S71" s="31">
        <f t="shared" ca="1" si="32"/>
        <v>211.92884368065486</v>
      </c>
      <c r="T71" s="31">
        <f t="shared" ca="1" si="32"/>
        <v>211.48732525632016</v>
      </c>
      <c r="U71" s="31">
        <f t="shared" ca="1" si="32"/>
        <v>211.04672666203615</v>
      </c>
      <c r="V71" s="31">
        <f t="shared" ca="1" si="28"/>
        <v>210.60704598149024</v>
      </c>
      <c r="W71" s="31">
        <f t="shared" ca="1" si="28"/>
        <v>210.16828130236212</v>
      </c>
      <c r="X71" s="31">
        <f t="shared" ca="1" si="28"/>
        <v>209.73043071631551</v>
      </c>
      <c r="Y71" s="31">
        <f t="shared" ca="1" si="28"/>
        <v>209.29349231898988</v>
      </c>
      <c r="Z71" s="31">
        <f t="shared" ca="1" si="28"/>
        <v>208.857464209992</v>
      </c>
      <c r="AA71" s="31">
        <f t="shared" ca="1" si="28"/>
        <v>208.42234449288779</v>
      </c>
      <c r="AB71" s="31">
        <f t="shared" ca="1" si="28"/>
        <v>207.98813127519432</v>
      </c>
      <c r="AC71" s="31">
        <f t="shared" ca="1" si="28"/>
        <v>207.554822668371</v>
      </c>
      <c r="AD71" s="31">
        <f t="shared" ca="1" si="28"/>
        <v>207.12241678781191</v>
      </c>
      <c r="AH71" s="31">
        <f t="shared" ca="1" si="41"/>
        <v>246.76563589748022</v>
      </c>
      <c r="AI71" s="31">
        <f t="shared" ca="1" si="41"/>
        <v>246.18984941371943</v>
      </c>
      <c r="AJ71" s="31">
        <f t="shared" ca="1" si="41"/>
        <v>245.61540643175408</v>
      </c>
      <c r="AK71" s="31">
        <f t="shared" ca="1" si="41"/>
        <v>245.04230381674668</v>
      </c>
      <c r="AL71" s="31">
        <f t="shared" ca="1" si="41"/>
        <v>244.4705384411742</v>
      </c>
      <c r="AM71" s="31">
        <f t="shared" ca="1" si="41"/>
        <v>243.90010718481147</v>
      </c>
      <c r="AN71" s="31">
        <f t="shared" ca="1" si="41"/>
        <v>243.3310069347136</v>
      </c>
      <c r="AO71" s="31">
        <f t="shared" ca="1" si="41"/>
        <v>242.76323458519923</v>
      </c>
      <c r="AP71" s="31">
        <f t="shared" ca="1" si="41"/>
        <v>242.19678703783379</v>
      </c>
      <c r="AQ71" s="31">
        <f t="shared" ca="1" si="41"/>
        <v>241.63166120141221</v>
      </c>
      <c r="AR71" s="31">
        <f t="shared" ca="1" si="41"/>
        <v>241.06785399194229</v>
      </c>
      <c r="AS71" s="31">
        <f t="shared" ca="1" si="41"/>
        <v>240.50536233262778</v>
      </c>
      <c r="AW71" s="31">
        <f t="shared" si="42"/>
        <v>871.24538907430156</v>
      </c>
      <c r="AX71" s="31">
        <f t="shared" ca="1" si="42"/>
        <v>305.95081729045626</v>
      </c>
      <c r="AY71" s="31">
        <f t="shared" ca="1" si="42"/>
        <v>305.08395664146673</v>
      </c>
      <c r="AZ71" s="31">
        <f t="shared" ca="1" si="42"/>
        <v>304.21955209764923</v>
      </c>
      <c r="BA71" s="31">
        <f t="shared" ca="1" si="42"/>
        <v>303.35759670003921</v>
      </c>
      <c r="BB71" s="31">
        <f t="shared" ca="1" si="42"/>
        <v>302.49808350938906</v>
      </c>
      <c r="BC71" s="31">
        <f t="shared" ca="1" si="42"/>
        <v>301.64100560611246</v>
      </c>
      <c r="BD71" s="31">
        <f t="shared" ca="1" si="42"/>
        <v>300.78635609022854</v>
      </c>
      <c r="BE71" s="31">
        <f t="shared" ca="1" si="42"/>
        <v>299.93412808130626</v>
      </c>
      <c r="BF71" s="31">
        <f t="shared" ca="1" si="42"/>
        <v>299.08431471840925</v>
      </c>
      <c r="BG71" s="31">
        <f t="shared" ca="1" si="42"/>
        <v>298.2369091600404</v>
      </c>
      <c r="BH71" s="31">
        <f t="shared" ca="1" si="42"/>
        <v>297.39190458408694</v>
      </c>
      <c r="BL71" s="31">
        <f t="shared" ca="1" si="43"/>
        <v>544.5283681714385</v>
      </c>
      <c r="BM71" s="31">
        <f t="shared" ca="1" si="43"/>
        <v>360.46749200740641</v>
      </c>
      <c r="BN71" s="31">
        <f t="shared" ca="1" si="43"/>
        <v>359.26593370071504</v>
      </c>
      <c r="BO71" s="31">
        <f t="shared" ca="1" si="43"/>
        <v>358.06838058837923</v>
      </c>
      <c r="BP71" s="31">
        <f t="shared" ca="1" si="43"/>
        <v>356.87481931975134</v>
      </c>
      <c r="BQ71" s="31">
        <f t="shared" ca="1" si="43"/>
        <v>355.68523658868548</v>
      </c>
      <c r="BR71" s="31">
        <f t="shared" ca="1" si="43"/>
        <v>354.49961913338984</v>
      </c>
      <c r="BS71" s="31">
        <f t="shared" ca="1" si="43"/>
        <v>353.31795373627853</v>
      </c>
      <c r="BT71" s="31">
        <f t="shared" ca="1" si="43"/>
        <v>352.1402272238243</v>
      </c>
      <c r="BU71" s="31">
        <f t="shared" ca="1" si="43"/>
        <v>350.96642646641152</v>
      </c>
      <c r="BV71" s="31">
        <f t="shared" ca="1" si="43"/>
        <v>349.79653837819018</v>
      </c>
      <c r="BW71" s="31">
        <f t="shared" ca="1" si="43"/>
        <v>348.63054991692957</v>
      </c>
    </row>
    <row r="72" spans="1:75">
      <c r="A72" s="17">
        <v>65</v>
      </c>
      <c r="B72" s="17">
        <v>0.79</v>
      </c>
      <c r="C72" s="17">
        <f t="shared" si="20"/>
        <v>1.3876690672756015E-2</v>
      </c>
      <c r="D72" s="31">
        <f t="shared" ca="1" si="37"/>
        <v>145.57383881448223</v>
      </c>
      <c r="E72" s="31">
        <f t="shared" ca="1" si="37"/>
        <v>145.36154363287778</v>
      </c>
      <c r="F72" s="31">
        <f t="shared" ca="1" si="37"/>
        <v>145.14955804841313</v>
      </c>
      <c r="G72" s="31">
        <f t="shared" ca="1" si="37"/>
        <v>144.93788160959252</v>
      </c>
      <c r="H72" s="31">
        <f t="shared" ca="1" si="37"/>
        <v>144.72651386557854</v>
      </c>
      <c r="I72" s="31">
        <f t="shared" ca="1" si="36"/>
        <v>144.51545436619125</v>
      </c>
      <c r="J72" s="31">
        <f t="shared" ca="1" si="36"/>
        <v>144.30470266190721</v>
      </c>
      <c r="K72" s="31">
        <f t="shared" ca="1" si="36"/>
        <v>144.0942583038586</v>
      </c>
      <c r="L72" s="31">
        <f t="shared" ca="1" si="36"/>
        <v>143.88412084383216</v>
      </c>
      <c r="M72" s="31">
        <f t="shared" ca="1" si="36"/>
        <v>143.67428983426822</v>
      </c>
      <c r="N72" s="31">
        <f t="shared" ca="1" si="36"/>
        <v>143.46476482825992</v>
      </c>
      <c r="O72" s="31">
        <f t="shared" ca="1" si="36"/>
        <v>143.25554537955202</v>
      </c>
      <c r="S72" s="31">
        <f t="shared" ca="1" si="32"/>
        <v>270.038365335028</v>
      </c>
      <c r="T72" s="31">
        <f t="shared" ca="1" si="32"/>
        <v>269.47578540724669</v>
      </c>
      <c r="U72" s="31">
        <f t="shared" ca="1" si="32"/>
        <v>268.91437752098159</v>
      </c>
      <c r="V72" s="31">
        <f t="shared" ca="1" si="28"/>
        <v>268.35413923447953</v>
      </c>
      <c r="W72" s="31">
        <f t="shared" ca="1" si="28"/>
        <v>267.79506811107433</v>
      </c>
      <c r="X72" s="31">
        <f t="shared" ca="1" si="28"/>
        <v>267.23716171917624</v>
      </c>
      <c r="Y72" s="31">
        <f t="shared" ca="1" si="28"/>
        <v>266.68041763226131</v>
      </c>
      <c r="Z72" s="31">
        <f t="shared" ca="1" si="28"/>
        <v>266.12483342886082</v>
      </c>
      <c r="AA72" s="31">
        <f t="shared" ca="1" si="28"/>
        <v>265.57040669255059</v>
      </c>
      <c r="AB72" s="31">
        <f t="shared" ca="1" si="28"/>
        <v>265.01713501194121</v>
      </c>
      <c r="AC72" s="31">
        <f t="shared" ca="1" si="28"/>
        <v>264.46501598066629</v>
      </c>
      <c r="AD72" s="31">
        <f t="shared" ca="1" si="28"/>
        <v>263.91404719737324</v>
      </c>
      <c r="AH72" s="31">
        <f t="shared" ca="1" si="41"/>
        <v>314.42718122420871</v>
      </c>
      <c r="AI72" s="31">
        <f t="shared" ca="1" si="41"/>
        <v>313.69351780135219</v>
      </c>
      <c r="AJ72" s="31">
        <f t="shared" ca="1" si="41"/>
        <v>312.9615662598157</v>
      </c>
      <c r="AK72" s="31">
        <f t="shared" ca="1" si="41"/>
        <v>312.23132260520953</v>
      </c>
      <c r="AL72" s="31">
        <f t="shared" ca="1" si="41"/>
        <v>311.50278285246395</v>
      </c>
      <c r="AM72" s="31">
        <f t="shared" ca="1" si="41"/>
        <v>310.7759430258082</v>
      </c>
      <c r="AN72" s="31">
        <f t="shared" ca="1" si="41"/>
        <v>310.05079915874802</v>
      </c>
      <c r="AO72" s="31">
        <f t="shared" ca="1" si="41"/>
        <v>309.32734729404422</v>
      </c>
      <c r="AP72" s="31">
        <f t="shared" ca="1" si="41"/>
        <v>308.60558348369148</v>
      </c>
      <c r="AQ72" s="31">
        <f t="shared" ca="1" si="41"/>
        <v>307.88550378889624</v>
      </c>
      <c r="AR72" s="31">
        <f t="shared" ca="1" si="41"/>
        <v>307.16710428005553</v>
      </c>
      <c r="AS72" s="31">
        <f t="shared" ca="1" si="41"/>
        <v>306.45038103673545</v>
      </c>
      <c r="AW72" s="31">
        <f t="shared" si="42"/>
        <v>1110.1352538204812</v>
      </c>
      <c r="AX72" s="31">
        <f t="shared" ca="1" si="42"/>
        <v>389.84055751525887</v>
      </c>
      <c r="AY72" s="31">
        <f t="shared" ca="1" si="42"/>
        <v>388.73600926896569</v>
      </c>
      <c r="AZ72" s="31">
        <f t="shared" ca="1" si="42"/>
        <v>387.63459057603694</v>
      </c>
      <c r="BA72" s="31">
        <f t="shared" ca="1" si="42"/>
        <v>386.53629256940485</v>
      </c>
      <c r="BB72" s="31">
        <f t="shared" ca="1" si="42"/>
        <v>385.44110640712478</v>
      </c>
      <c r="BC72" s="31">
        <f t="shared" ca="1" si="42"/>
        <v>384.34902327230463</v>
      </c>
      <c r="BD72" s="31">
        <f t="shared" ca="1" si="42"/>
        <v>383.26003437303314</v>
      </c>
      <c r="BE72" s="31">
        <f t="shared" ca="1" si="42"/>
        <v>382.1741309423096</v>
      </c>
      <c r="BF72" s="31">
        <f t="shared" ca="1" si="42"/>
        <v>381.09130423797308</v>
      </c>
      <c r="BG72" s="31">
        <f t="shared" ca="1" si="42"/>
        <v>380.01154554263212</v>
      </c>
      <c r="BH72" s="31">
        <f t="shared" ca="1" si="42"/>
        <v>378.93484616359467</v>
      </c>
      <c r="BL72" s="31">
        <f t="shared" ca="1" si="43"/>
        <v>693.83453363780075</v>
      </c>
      <c r="BM72" s="31">
        <f t="shared" ca="1" si="43"/>
        <v>459.30535271911464</v>
      </c>
      <c r="BN72" s="31">
        <f t="shared" ca="1" si="43"/>
        <v>457.77433487671755</v>
      </c>
      <c r="BO72" s="31">
        <f t="shared" ca="1" si="43"/>
        <v>456.24842042712839</v>
      </c>
      <c r="BP72" s="31">
        <f t="shared" ca="1" si="43"/>
        <v>454.72759235903806</v>
      </c>
      <c r="BQ72" s="31">
        <f t="shared" ca="1" si="43"/>
        <v>453.21183371784127</v>
      </c>
      <c r="BR72" s="31">
        <f t="shared" ca="1" si="43"/>
        <v>451.70112760544839</v>
      </c>
      <c r="BS72" s="31">
        <f t="shared" ca="1" si="43"/>
        <v>450.19545718009687</v>
      </c>
      <c r="BT72" s="31">
        <f t="shared" ca="1" si="43"/>
        <v>448.69480565616323</v>
      </c>
      <c r="BU72" s="31">
        <f t="shared" ca="1" si="43"/>
        <v>447.199156303976</v>
      </c>
      <c r="BV72" s="31">
        <f t="shared" ca="1" si="43"/>
        <v>445.70849244962943</v>
      </c>
      <c r="BW72" s="31">
        <f t="shared" ca="1" si="43"/>
        <v>444.22279747479735</v>
      </c>
    </row>
    <row r="73" spans="1:75">
      <c r="A73" s="17">
        <v>66</v>
      </c>
      <c r="B73" s="17">
        <v>0.85</v>
      </c>
      <c r="C73" s="17">
        <f t="shared" ref="C73:C107" si="44">B73/SUM($B$8:$B$107)</f>
        <v>1.4930616546636218E-2</v>
      </c>
      <c r="D73" s="31">
        <f t="shared" ca="1" si="37"/>
        <v>156.63007973710111</v>
      </c>
      <c r="E73" s="31">
        <f t="shared" ca="1" si="37"/>
        <v>156.40166087081786</v>
      </c>
      <c r="F73" s="31">
        <f t="shared" ca="1" si="37"/>
        <v>156.1735751153812</v>
      </c>
      <c r="G73" s="31">
        <f t="shared" ca="1" si="37"/>
        <v>155.94582198500461</v>
      </c>
      <c r="H73" s="31">
        <f t="shared" ca="1" si="37"/>
        <v>155.71840099460982</v>
      </c>
      <c r="I73" s="31">
        <f t="shared" ca="1" si="36"/>
        <v>155.49131165982604</v>
      </c>
      <c r="J73" s="31">
        <f t="shared" ca="1" si="36"/>
        <v>155.26455349698878</v>
      </c>
      <c r="K73" s="31">
        <f t="shared" ca="1" si="36"/>
        <v>155.038126023139</v>
      </c>
      <c r="L73" s="31">
        <f t="shared" ca="1" si="36"/>
        <v>154.81202875602196</v>
      </c>
      <c r="M73" s="31">
        <f t="shared" ca="1" si="36"/>
        <v>154.58626121408605</v>
      </c>
      <c r="N73" s="31">
        <f t="shared" ca="1" si="36"/>
        <v>154.36082291648216</v>
      </c>
      <c r="O73" s="31">
        <f t="shared" ca="1" si="36"/>
        <v>154.1357133830623</v>
      </c>
      <c r="S73" s="31">
        <f t="shared" ca="1" si="32"/>
        <v>290.54760827186556</v>
      </c>
      <c r="T73" s="31">
        <f t="shared" ca="1" si="32"/>
        <v>289.94230075463247</v>
      </c>
      <c r="U73" s="31">
        <f t="shared" ca="1" si="32"/>
        <v>289.33825429472699</v>
      </c>
      <c r="V73" s="31">
        <f t="shared" ca="1" si="28"/>
        <v>288.7354662649463</v>
      </c>
      <c r="W73" s="31">
        <f t="shared" ca="1" si="28"/>
        <v>288.133934043561</v>
      </c>
      <c r="X73" s="31">
        <f t="shared" ca="1" si="28"/>
        <v>287.53365501430358</v>
      </c>
      <c r="Y73" s="31">
        <f t="shared" ref="X73:AI125" ca="1" si="45">IF($C73*Y$5&gt;(5%*Y$5),(5%*Y$5)*$B73,$C73*Y$5)</f>
        <v>286.93462656635711</v>
      </c>
      <c r="Z73" s="31">
        <f t="shared" ca="1" si="45"/>
        <v>286.33684609434391</v>
      </c>
      <c r="AA73" s="31">
        <f t="shared" ca="1" si="45"/>
        <v>285.74031099831393</v>
      </c>
      <c r="AB73" s="31">
        <f t="shared" ca="1" si="45"/>
        <v>285.14501868373418</v>
      </c>
      <c r="AC73" s="31">
        <f t="shared" ca="1" si="45"/>
        <v>284.5509665614764</v>
      </c>
      <c r="AD73" s="31">
        <f t="shared" ca="1" si="45"/>
        <v>283.95815204780666</v>
      </c>
      <c r="AH73" s="31">
        <f t="shared" ca="1" si="41"/>
        <v>338.30772663364229</v>
      </c>
      <c r="AI73" s="31">
        <f t="shared" ca="1" si="41"/>
        <v>337.51834193816376</v>
      </c>
      <c r="AJ73" s="31">
        <f t="shared" ca="1" si="41"/>
        <v>336.73079914030802</v>
      </c>
      <c r="AK73" s="31">
        <f t="shared" ca="1" si="41"/>
        <v>335.94509394231403</v>
      </c>
      <c r="AL73" s="31">
        <f t="shared" ca="1" si="41"/>
        <v>335.16122205644854</v>
      </c>
      <c r="AM73" s="31">
        <f t="shared" ca="1" si="41"/>
        <v>334.37917920498353</v>
      </c>
      <c r="AN73" s="31">
        <f t="shared" ca="1" si="41"/>
        <v>333.59896112017191</v>
      </c>
      <c r="AO73" s="31">
        <f t="shared" ca="1" si="41"/>
        <v>332.8205635442248</v>
      </c>
      <c r="AP73" s="31">
        <f t="shared" ca="1" si="41"/>
        <v>332.0439822292883</v>
      </c>
      <c r="AQ73" s="31">
        <f t="shared" ca="1" si="41"/>
        <v>331.26921293742004</v>
      </c>
      <c r="AR73" s="31">
        <f t="shared" ca="1" si="41"/>
        <v>330.49625144056608</v>
      </c>
      <c r="AS73" s="31">
        <f t="shared" ca="1" si="41"/>
        <v>329.72509352053811</v>
      </c>
      <c r="AW73" s="31">
        <f t="shared" si="42"/>
        <v>1194.4493237308975</v>
      </c>
      <c r="AX73" s="31">
        <f t="shared" ca="1" si="42"/>
        <v>419.44870112401264</v>
      </c>
      <c r="AY73" s="31">
        <f t="shared" ca="1" si="42"/>
        <v>418.26026313749469</v>
      </c>
      <c r="AZ73" s="31">
        <f t="shared" ca="1" si="42"/>
        <v>417.07519239193846</v>
      </c>
      <c r="BA73" s="31">
        <f t="shared" ca="1" si="42"/>
        <v>415.89347934682797</v>
      </c>
      <c r="BB73" s="31">
        <f t="shared" ca="1" si="42"/>
        <v>414.71511448867858</v>
      </c>
      <c r="BC73" s="31">
        <f t="shared" ca="1" si="42"/>
        <v>413.54008833096066</v>
      </c>
      <c r="BD73" s="31">
        <f t="shared" ca="1" si="42"/>
        <v>412.36839141402299</v>
      </c>
      <c r="BE73" s="31">
        <f t="shared" ca="1" si="42"/>
        <v>411.20001430501668</v>
      </c>
      <c r="BF73" s="31">
        <f t="shared" ca="1" si="42"/>
        <v>410.0349475978191</v>
      </c>
      <c r="BG73" s="31">
        <f t="shared" ca="1" si="42"/>
        <v>408.87318191295861</v>
      </c>
      <c r="BH73" s="31">
        <f t="shared" ca="1" si="42"/>
        <v>407.71470789753857</v>
      </c>
      <c r="BL73" s="31">
        <f t="shared" ca="1" si="43"/>
        <v>746.53082733181088</v>
      </c>
      <c r="BM73" s="31">
        <f t="shared" ca="1" si="43"/>
        <v>494.18930355854104</v>
      </c>
      <c r="BN73" s="31">
        <f t="shared" ca="1" si="43"/>
        <v>492.54200588001254</v>
      </c>
      <c r="BO73" s="31">
        <f t="shared" ca="1" si="43"/>
        <v>490.90019919374572</v>
      </c>
      <c r="BP73" s="31">
        <f t="shared" ca="1" si="43"/>
        <v>489.26386519643336</v>
      </c>
      <c r="BQ73" s="31">
        <f t="shared" ca="1" si="43"/>
        <v>487.63298564577855</v>
      </c>
      <c r="BR73" s="31">
        <f t="shared" ca="1" si="43"/>
        <v>486.00754236029258</v>
      </c>
      <c r="BS73" s="31">
        <f t="shared" ca="1" si="43"/>
        <v>484.38751721909159</v>
      </c>
      <c r="BT73" s="31">
        <f t="shared" ca="1" si="43"/>
        <v>482.77289216169464</v>
      </c>
      <c r="BU73" s="31">
        <f t="shared" ca="1" si="43"/>
        <v>481.16364918782227</v>
      </c>
      <c r="BV73" s="31">
        <f t="shared" ca="1" si="43"/>
        <v>479.55977035719621</v>
      </c>
      <c r="BW73" s="31">
        <f t="shared" ca="1" si="43"/>
        <v>477.96123778933895</v>
      </c>
    </row>
    <row r="74" spans="1:75">
      <c r="A74" s="17">
        <v>67</v>
      </c>
      <c r="B74" s="17">
        <v>0.88</v>
      </c>
      <c r="C74" s="17">
        <f t="shared" si="44"/>
        <v>1.545757948357632E-2</v>
      </c>
      <c r="D74" s="31">
        <f t="shared" ca="1" si="37"/>
        <v>162.15820019841058</v>
      </c>
      <c r="E74" s="31">
        <f t="shared" ca="1" si="37"/>
        <v>161.9217194897879</v>
      </c>
      <c r="F74" s="31">
        <f t="shared" ca="1" si="37"/>
        <v>161.68558364886525</v>
      </c>
      <c r="G74" s="31">
        <f t="shared" ca="1" si="37"/>
        <v>161.44979217271066</v>
      </c>
      <c r="H74" s="31">
        <f t="shared" ca="1" si="37"/>
        <v>161.21434455912546</v>
      </c>
      <c r="I74" s="31">
        <f t="shared" ca="1" si="36"/>
        <v>160.97924030664342</v>
      </c>
      <c r="J74" s="31">
        <f t="shared" ca="1" si="36"/>
        <v>160.74447891452957</v>
      </c>
      <c r="K74" s="31">
        <f t="shared" ca="1" si="36"/>
        <v>160.51005988277922</v>
      </c>
      <c r="L74" s="31">
        <f t="shared" ca="1" si="36"/>
        <v>160.27598271211684</v>
      </c>
      <c r="M74" s="31">
        <f t="shared" ca="1" si="36"/>
        <v>160.04224690399499</v>
      </c>
      <c r="N74" s="31">
        <f t="shared" ca="1" si="36"/>
        <v>159.80885196059333</v>
      </c>
      <c r="O74" s="31">
        <f t="shared" ca="1" si="36"/>
        <v>159.57579738481743</v>
      </c>
      <c r="S74" s="31">
        <f t="shared" ca="1" si="32"/>
        <v>300.80222974028436</v>
      </c>
      <c r="T74" s="31">
        <f t="shared" ca="1" si="32"/>
        <v>300.17555842832542</v>
      </c>
      <c r="U74" s="31">
        <f t="shared" ca="1" si="32"/>
        <v>299.5501926815997</v>
      </c>
      <c r="V74" s="31">
        <f t="shared" ca="1" si="32"/>
        <v>298.92612978017974</v>
      </c>
      <c r="W74" s="31">
        <f t="shared" ca="1" si="32"/>
        <v>298.30336700980433</v>
      </c>
      <c r="X74" s="31">
        <f t="shared" ca="1" si="45"/>
        <v>297.68190166186724</v>
      </c>
      <c r="Y74" s="31">
        <f t="shared" ca="1" si="45"/>
        <v>297.06173103340501</v>
      </c>
      <c r="Z74" s="31">
        <f t="shared" ca="1" si="45"/>
        <v>296.44285242708543</v>
      </c>
      <c r="AA74" s="31">
        <f t="shared" ca="1" si="45"/>
        <v>295.8252631511956</v>
      </c>
      <c r="AB74" s="31">
        <f t="shared" ca="1" si="45"/>
        <v>295.20896051963069</v>
      </c>
      <c r="AC74" s="31">
        <f t="shared" ca="1" si="45"/>
        <v>294.59394185188148</v>
      </c>
      <c r="AD74" s="31">
        <f t="shared" ca="1" si="45"/>
        <v>293.98020447302338</v>
      </c>
      <c r="AH74" s="31">
        <f t="shared" ca="1" si="41"/>
        <v>350.24799933835908</v>
      </c>
      <c r="AI74" s="31">
        <f t="shared" ca="1" si="41"/>
        <v>349.43075400656954</v>
      </c>
      <c r="AJ74" s="31">
        <f t="shared" ca="1" si="41"/>
        <v>348.61541558055421</v>
      </c>
      <c r="AK74" s="31">
        <f t="shared" ca="1" si="41"/>
        <v>347.80197961086628</v>
      </c>
      <c r="AL74" s="31">
        <f t="shared" ca="1" si="41"/>
        <v>346.99044165844083</v>
      </c>
      <c r="AM74" s="31">
        <f t="shared" ca="1" si="41"/>
        <v>346.18079729457116</v>
      </c>
      <c r="AN74" s="31">
        <f t="shared" ca="1" si="41"/>
        <v>345.37304210088388</v>
      </c>
      <c r="AO74" s="31">
        <f t="shared" ca="1" si="41"/>
        <v>344.56717166931509</v>
      </c>
      <c r="AP74" s="31">
        <f t="shared" ca="1" si="41"/>
        <v>343.76318160208672</v>
      </c>
      <c r="AQ74" s="31">
        <f t="shared" ca="1" si="41"/>
        <v>342.9610675116819</v>
      </c>
      <c r="AR74" s="31">
        <f t="shared" ca="1" si="41"/>
        <v>342.16082502082139</v>
      </c>
      <c r="AS74" s="31">
        <f t="shared" ca="1" si="41"/>
        <v>341.3624497624395</v>
      </c>
      <c r="AW74" s="31">
        <f t="shared" si="42"/>
        <v>1236.6063586861055</v>
      </c>
      <c r="AX74" s="31">
        <f t="shared" ca="1" si="42"/>
        <v>434.25277292838962</v>
      </c>
      <c r="AY74" s="31">
        <f t="shared" ca="1" si="42"/>
        <v>433.02239007175922</v>
      </c>
      <c r="AZ74" s="31">
        <f t="shared" ca="1" si="42"/>
        <v>431.79549329988924</v>
      </c>
      <c r="BA74" s="31">
        <f t="shared" ca="1" si="42"/>
        <v>430.57207273553956</v>
      </c>
      <c r="BB74" s="31">
        <f t="shared" ca="1" si="42"/>
        <v>429.35211852945548</v>
      </c>
      <c r="BC74" s="31">
        <f t="shared" ca="1" si="42"/>
        <v>428.13562086028872</v>
      </c>
      <c r="BD74" s="31">
        <f t="shared" ca="1" si="42"/>
        <v>426.92256993451792</v>
      </c>
      <c r="BE74" s="31">
        <f t="shared" ca="1" si="42"/>
        <v>425.71295598637022</v>
      </c>
      <c r="BF74" s="31">
        <f t="shared" ca="1" si="42"/>
        <v>424.50676927774214</v>
      </c>
      <c r="BG74" s="31">
        <f t="shared" ca="1" si="42"/>
        <v>423.30400009812189</v>
      </c>
      <c r="BH74" s="31">
        <f t="shared" ca="1" si="42"/>
        <v>422.10463876451053</v>
      </c>
      <c r="BL74" s="31">
        <f t="shared" ca="1" si="43"/>
        <v>772.87897417881607</v>
      </c>
      <c r="BM74" s="31">
        <f t="shared" ca="1" si="43"/>
        <v>511.63127897825427</v>
      </c>
      <c r="BN74" s="31">
        <f t="shared" ca="1" si="43"/>
        <v>509.92584138166006</v>
      </c>
      <c r="BO74" s="31">
        <f t="shared" ca="1" si="43"/>
        <v>508.22608857705444</v>
      </c>
      <c r="BP74" s="31">
        <f t="shared" ca="1" si="43"/>
        <v>506.53200161513104</v>
      </c>
      <c r="BQ74" s="31">
        <f t="shared" ca="1" si="43"/>
        <v>504.84356160974721</v>
      </c>
      <c r="BR74" s="31">
        <f t="shared" ca="1" si="43"/>
        <v>503.1607497377147</v>
      </c>
      <c r="BS74" s="31">
        <f t="shared" ca="1" si="43"/>
        <v>501.48354723858893</v>
      </c>
      <c r="BT74" s="31">
        <f t="shared" ca="1" si="43"/>
        <v>499.81193541446032</v>
      </c>
      <c r="BU74" s="31">
        <f t="shared" ca="1" si="43"/>
        <v>498.14589562974544</v>
      </c>
      <c r="BV74" s="31">
        <f t="shared" ca="1" si="43"/>
        <v>496.48540931097961</v>
      </c>
      <c r="BW74" s="31">
        <f t="shared" ca="1" si="43"/>
        <v>494.83045794660973</v>
      </c>
    </row>
    <row r="75" spans="1:75">
      <c r="A75" s="17">
        <v>68</v>
      </c>
      <c r="B75" s="17">
        <v>0.45</v>
      </c>
      <c r="C75" s="17">
        <f t="shared" si="44"/>
        <v>7.9044440541015271E-3</v>
      </c>
      <c r="D75" s="31">
        <f t="shared" ca="1" si="37"/>
        <v>82.921806919641767</v>
      </c>
      <c r="E75" s="31">
        <f t="shared" ca="1" si="37"/>
        <v>82.800879284550632</v>
      </c>
      <c r="F75" s="31">
        <f t="shared" ca="1" si="37"/>
        <v>82.680128002260645</v>
      </c>
      <c r="G75" s="31">
        <f t="shared" ca="1" si="37"/>
        <v>82.559552815590678</v>
      </c>
      <c r="H75" s="31">
        <f t="shared" ca="1" si="37"/>
        <v>82.439153467734613</v>
      </c>
      <c r="I75" s="31">
        <f t="shared" ca="1" si="36"/>
        <v>82.318929702260832</v>
      </c>
      <c r="J75" s="31">
        <f t="shared" ca="1" si="36"/>
        <v>82.198881263111701</v>
      </c>
      <c r="K75" s="31">
        <f t="shared" ca="1" si="36"/>
        <v>82.079007894603009</v>
      </c>
      <c r="L75" s="31">
        <f t="shared" ca="1" si="36"/>
        <v>81.959309341423392</v>
      </c>
      <c r="M75" s="31">
        <f t="shared" ca="1" si="36"/>
        <v>81.839785348633797</v>
      </c>
      <c r="N75" s="31">
        <f t="shared" ca="1" si="36"/>
        <v>81.72043566166704</v>
      </c>
      <c r="O75" s="31">
        <f t="shared" ca="1" si="36"/>
        <v>81.601260026327097</v>
      </c>
      <c r="S75" s="31">
        <f t="shared" ca="1" si="32"/>
        <v>153.81932202628175</v>
      </c>
      <c r="T75" s="31">
        <f t="shared" ca="1" si="32"/>
        <v>153.49886510539366</v>
      </c>
      <c r="U75" s="31">
        <f t="shared" ca="1" si="32"/>
        <v>153.17907580309077</v>
      </c>
      <c r="V75" s="31">
        <f t="shared" ca="1" si="32"/>
        <v>152.85995272850099</v>
      </c>
      <c r="W75" s="31">
        <f t="shared" ca="1" si="32"/>
        <v>152.54149449364994</v>
      </c>
      <c r="X75" s="31">
        <f t="shared" ca="1" si="45"/>
        <v>152.22369971345483</v>
      </c>
      <c r="Y75" s="31">
        <f t="shared" ca="1" si="45"/>
        <v>151.90656700571847</v>
      </c>
      <c r="Z75" s="31">
        <f t="shared" ca="1" si="45"/>
        <v>151.59009499112324</v>
      </c>
      <c r="AA75" s="31">
        <f t="shared" ca="1" si="45"/>
        <v>151.27428229322501</v>
      </c>
      <c r="AB75" s="31">
        <f t="shared" ca="1" si="45"/>
        <v>150.95912753844752</v>
      </c>
      <c r="AC75" s="31">
        <f t="shared" ca="1" si="45"/>
        <v>150.64462935607574</v>
      </c>
      <c r="AD75" s="31">
        <f t="shared" ca="1" si="45"/>
        <v>150.33078637825059</v>
      </c>
      <c r="AH75" s="31">
        <f t="shared" ca="1" si="41"/>
        <v>179.10409057075179</v>
      </c>
      <c r="AI75" s="31">
        <f t="shared" ca="1" si="41"/>
        <v>178.6861810260867</v>
      </c>
      <c r="AJ75" s="31">
        <f t="shared" ca="1" si="41"/>
        <v>178.26924660369249</v>
      </c>
      <c r="AK75" s="31">
        <f t="shared" ca="1" si="41"/>
        <v>177.85328502828389</v>
      </c>
      <c r="AL75" s="31">
        <f t="shared" ca="1" si="41"/>
        <v>177.4382940298845</v>
      </c>
      <c r="AM75" s="31">
        <f t="shared" ca="1" si="41"/>
        <v>177.0242713438148</v>
      </c>
      <c r="AN75" s="31">
        <f t="shared" ca="1" si="41"/>
        <v>176.61121471067923</v>
      </c>
      <c r="AO75" s="31">
        <f t="shared" ca="1" si="41"/>
        <v>176.1991218763543</v>
      </c>
      <c r="AP75" s="31">
        <f t="shared" ca="1" si="41"/>
        <v>175.78799059197615</v>
      </c>
      <c r="AQ75" s="31">
        <f t="shared" ca="1" si="41"/>
        <v>175.37781861392824</v>
      </c>
      <c r="AR75" s="31">
        <f t="shared" ca="1" si="41"/>
        <v>174.9686037038291</v>
      </c>
      <c r="AS75" s="31">
        <f t="shared" ca="1" si="41"/>
        <v>174.56034362852017</v>
      </c>
      <c r="AW75" s="31">
        <f t="shared" si="42"/>
        <v>632.35552432812221</v>
      </c>
      <c r="AX75" s="31">
        <f t="shared" ca="1" si="42"/>
        <v>222.06107706565376</v>
      </c>
      <c r="AY75" s="31">
        <f t="shared" ca="1" si="42"/>
        <v>221.4319040139678</v>
      </c>
      <c r="AZ75" s="31">
        <f t="shared" ca="1" si="42"/>
        <v>220.80451361926154</v>
      </c>
      <c r="BA75" s="31">
        <f t="shared" ca="1" si="42"/>
        <v>220.17890083067363</v>
      </c>
      <c r="BB75" s="31">
        <f t="shared" ca="1" si="42"/>
        <v>219.55506061165337</v>
      </c>
      <c r="BC75" s="31">
        <f t="shared" ca="1" si="42"/>
        <v>218.93298793992037</v>
      </c>
      <c r="BD75" s="31">
        <f t="shared" ca="1" si="42"/>
        <v>218.31267780742394</v>
      </c>
      <c r="BE75" s="31">
        <f t="shared" ca="1" si="42"/>
        <v>217.69412522030294</v>
      </c>
      <c r="BF75" s="31">
        <f t="shared" ca="1" si="42"/>
        <v>217.07732519884541</v>
      </c>
      <c r="BG75" s="31">
        <f t="shared" ca="1" si="42"/>
        <v>216.46227277744867</v>
      </c>
      <c r="BH75" s="31">
        <f t="shared" ca="1" si="42"/>
        <v>215.84896300457925</v>
      </c>
      <c r="BL75" s="31">
        <f t="shared" ca="1" si="43"/>
        <v>395.22220270507637</v>
      </c>
      <c r="BM75" s="31">
        <f t="shared" ca="1" si="43"/>
        <v>261.62963129569818</v>
      </c>
      <c r="BN75" s="31">
        <f t="shared" ca="1" si="43"/>
        <v>260.75753252471253</v>
      </c>
      <c r="BO75" s="31">
        <f t="shared" ca="1" si="43"/>
        <v>259.88834074963012</v>
      </c>
      <c r="BP75" s="31">
        <f t="shared" ca="1" si="43"/>
        <v>259.02204628046474</v>
      </c>
      <c r="BQ75" s="31">
        <f t="shared" ca="1" si="43"/>
        <v>258.15863945952981</v>
      </c>
      <c r="BR75" s="31">
        <f t="shared" ca="1" si="43"/>
        <v>257.29811066133135</v>
      </c>
      <c r="BS75" s="31">
        <f t="shared" ca="1" si="43"/>
        <v>256.44045029246024</v>
      </c>
      <c r="BT75" s="31">
        <f t="shared" ca="1" si="43"/>
        <v>255.5856487914854</v>
      </c>
      <c r="BU75" s="31">
        <f t="shared" ca="1" si="43"/>
        <v>254.73369662884707</v>
      </c>
      <c r="BV75" s="31">
        <f t="shared" ca="1" si="43"/>
        <v>253.88458430675092</v>
      </c>
      <c r="BW75" s="31">
        <f t="shared" ca="1" si="43"/>
        <v>253.03830235906179</v>
      </c>
    </row>
    <row r="76" spans="1:75">
      <c r="A76" s="17">
        <v>69</v>
      </c>
      <c r="B76" s="17">
        <v>0.46</v>
      </c>
      <c r="C76" s="17">
        <f t="shared" si="44"/>
        <v>8.0800983664148941E-3</v>
      </c>
      <c r="D76" s="31">
        <f t="shared" ca="1" si="37"/>
        <v>84.764513740078243</v>
      </c>
      <c r="E76" s="31">
        <f t="shared" ca="1" si="37"/>
        <v>84.640898824207298</v>
      </c>
      <c r="F76" s="31">
        <f t="shared" ca="1" si="37"/>
        <v>84.517464180088652</v>
      </c>
      <c r="G76" s="31">
        <f t="shared" ca="1" si="37"/>
        <v>84.394209544826026</v>
      </c>
      <c r="H76" s="31">
        <f t="shared" ca="1" si="37"/>
        <v>84.271134655906494</v>
      </c>
      <c r="I76" s="31">
        <f t="shared" ca="1" si="36"/>
        <v>84.148239251199968</v>
      </c>
      <c r="J76" s="31">
        <f t="shared" ca="1" si="36"/>
        <v>84.025523068958634</v>
      </c>
      <c r="K76" s="31">
        <f t="shared" ca="1" si="36"/>
        <v>83.902985847816396</v>
      </c>
      <c r="L76" s="31">
        <f t="shared" ca="1" si="36"/>
        <v>83.780627326788348</v>
      </c>
      <c r="M76" s="31">
        <f t="shared" ca="1" si="36"/>
        <v>83.658447245270096</v>
      </c>
      <c r="N76" s="31">
        <f t="shared" ca="1" si="36"/>
        <v>83.536445343037414</v>
      </c>
      <c r="O76" s="31">
        <f t="shared" ca="1" si="36"/>
        <v>83.414621360245476</v>
      </c>
      <c r="S76" s="31">
        <f t="shared" ca="1" si="32"/>
        <v>157.23752918242135</v>
      </c>
      <c r="T76" s="31">
        <f t="shared" ca="1" si="32"/>
        <v>156.90995099662464</v>
      </c>
      <c r="U76" s="31">
        <f t="shared" ca="1" si="32"/>
        <v>156.58305526538166</v>
      </c>
      <c r="V76" s="31">
        <f t="shared" ca="1" si="32"/>
        <v>156.2568405669121</v>
      </c>
      <c r="W76" s="31">
        <f t="shared" ca="1" si="32"/>
        <v>155.9313054823977</v>
      </c>
      <c r="X76" s="31">
        <f t="shared" ca="1" si="45"/>
        <v>155.60644859597605</v>
      </c>
      <c r="Y76" s="31">
        <f t="shared" ca="1" si="45"/>
        <v>155.28226849473441</v>
      </c>
      <c r="Z76" s="31">
        <f t="shared" ca="1" si="45"/>
        <v>154.95876376870373</v>
      </c>
      <c r="AA76" s="31">
        <f t="shared" ca="1" si="45"/>
        <v>154.63593301085226</v>
      </c>
      <c r="AB76" s="31">
        <f t="shared" ca="1" si="45"/>
        <v>154.31377481707966</v>
      </c>
      <c r="AC76" s="31">
        <f t="shared" ca="1" si="45"/>
        <v>153.99228778621074</v>
      </c>
      <c r="AD76" s="31">
        <f t="shared" ca="1" si="45"/>
        <v>153.6714705199895</v>
      </c>
      <c r="AH76" s="31">
        <f t="shared" ca="1" si="41"/>
        <v>183.08418147232405</v>
      </c>
      <c r="AI76" s="31">
        <f t="shared" ca="1" si="41"/>
        <v>182.65698504888863</v>
      </c>
      <c r="AJ76" s="31">
        <f t="shared" ca="1" si="41"/>
        <v>182.23078541710788</v>
      </c>
      <c r="AK76" s="31">
        <f t="shared" ca="1" si="41"/>
        <v>181.80558025113464</v>
      </c>
      <c r="AL76" s="31">
        <f t="shared" ca="1" si="41"/>
        <v>181.38136723054862</v>
      </c>
      <c r="AM76" s="31">
        <f t="shared" ca="1" si="41"/>
        <v>180.95814404034402</v>
      </c>
      <c r="AN76" s="31">
        <f t="shared" ca="1" si="41"/>
        <v>180.53590837091656</v>
      </c>
      <c r="AO76" s="31">
        <f t="shared" ca="1" si="41"/>
        <v>180.11465791805105</v>
      </c>
      <c r="AP76" s="31">
        <f t="shared" ca="1" si="41"/>
        <v>179.69439038290895</v>
      </c>
      <c r="AQ76" s="31">
        <f t="shared" ca="1" si="41"/>
        <v>179.27510347201553</v>
      </c>
      <c r="AR76" s="31">
        <f t="shared" ca="1" si="41"/>
        <v>178.85679489724751</v>
      </c>
      <c r="AS76" s="31">
        <f t="shared" ca="1" si="41"/>
        <v>178.43946237582063</v>
      </c>
      <c r="AW76" s="31">
        <f t="shared" si="42"/>
        <v>646.40786931319155</v>
      </c>
      <c r="AX76" s="31">
        <f t="shared" ca="1" si="42"/>
        <v>226.99576766711272</v>
      </c>
      <c r="AY76" s="31">
        <f t="shared" ca="1" si="42"/>
        <v>226.35261299205595</v>
      </c>
      <c r="AZ76" s="31">
        <f t="shared" ca="1" si="42"/>
        <v>225.71128058857846</v>
      </c>
      <c r="BA76" s="31">
        <f t="shared" ca="1" si="42"/>
        <v>225.07176529357747</v>
      </c>
      <c r="BB76" s="31">
        <f t="shared" ca="1" si="42"/>
        <v>224.43406195857898</v>
      </c>
      <c r="BC76" s="31">
        <f t="shared" ca="1" si="42"/>
        <v>223.79816544969637</v>
      </c>
      <c r="BD76" s="31">
        <f t="shared" ca="1" si="42"/>
        <v>223.16407064758891</v>
      </c>
      <c r="BE76" s="31">
        <f t="shared" ca="1" si="42"/>
        <v>222.53177244742076</v>
      </c>
      <c r="BF76" s="31">
        <f t="shared" ca="1" si="42"/>
        <v>221.90126575881973</v>
      </c>
      <c r="BG76" s="31">
        <f t="shared" ca="1" si="42"/>
        <v>221.2725455058364</v>
      </c>
      <c r="BH76" s="31">
        <f t="shared" ca="1" si="42"/>
        <v>220.64560662690323</v>
      </c>
      <c r="BL76" s="31">
        <f t="shared" ca="1" si="43"/>
        <v>404.00491832074471</v>
      </c>
      <c r="BM76" s="31">
        <f t="shared" ca="1" si="43"/>
        <v>267.44362310226927</v>
      </c>
      <c r="BN76" s="31">
        <f t="shared" ca="1" si="43"/>
        <v>266.552144358595</v>
      </c>
      <c r="BO76" s="31">
        <f t="shared" ca="1" si="43"/>
        <v>265.66363721073299</v>
      </c>
      <c r="BP76" s="31">
        <f t="shared" ca="1" si="43"/>
        <v>264.77809175336392</v>
      </c>
      <c r="BQ76" s="31">
        <f t="shared" ca="1" si="43"/>
        <v>263.89549811418601</v>
      </c>
      <c r="BR76" s="31">
        <f t="shared" ca="1" si="43"/>
        <v>263.01584645380541</v>
      </c>
      <c r="BS76" s="31">
        <f t="shared" ca="1" si="43"/>
        <v>262.13912696562602</v>
      </c>
      <c r="BT76" s="31">
        <f t="shared" ca="1" si="43"/>
        <v>261.26532987574063</v>
      </c>
      <c r="BU76" s="31">
        <f t="shared" ca="1" si="43"/>
        <v>260.39444544282145</v>
      </c>
      <c r="BV76" s="31">
        <f t="shared" ca="1" si="43"/>
        <v>259.52646395801207</v>
      </c>
      <c r="BW76" s="31">
        <f t="shared" ca="1" si="43"/>
        <v>258.66137574481871</v>
      </c>
    </row>
    <row r="77" spans="1:75">
      <c r="A77" s="17">
        <v>70</v>
      </c>
      <c r="B77" s="17">
        <v>0.33</v>
      </c>
      <c r="C77" s="17">
        <f t="shared" si="44"/>
        <v>5.7965923063411206E-3</v>
      </c>
      <c r="D77" s="31">
        <f t="shared" ca="1" si="37"/>
        <v>60.809325074403972</v>
      </c>
      <c r="E77" s="31">
        <f t="shared" ca="1" si="37"/>
        <v>60.720644808670464</v>
      </c>
      <c r="F77" s="31">
        <f t="shared" ca="1" si="37"/>
        <v>60.632093868324475</v>
      </c>
      <c r="G77" s="31">
        <f t="shared" ca="1" si="37"/>
        <v>60.543672064766504</v>
      </c>
      <c r="H77" s="31">
        <f t="shared" ca="1" si="37"/>
        <v>60.45537920967206</v>
      </c>
      <c r="I77" s="31">
        <f t="shared" ca="1" si="36"/>
        <v>60.367215114991289</v>
      </c>
      <c r="J77" s="31">
        <f t="shared" ca="1" si="36"/>
        <v>60.279179592948587</v>
      </c>
      <c r="K77" s="31">
        <f t="shared" ca="1" si="36"/>
        <v>60.191272456042206</v>
      </c>
      <c r="L77" s="31">
        <f t="shared" ca="1" si="36"/>
        <v>60.103493517043823</v>
      </c>
      <c r="M77" s="31">
        <f t="shared" ca="1" si="36"/>
        <v>60.015842588998126</v>
      </c>
      <c r="N77" s="31">
        <f t="shared" ca="1" si="36"/>
        <v>59.928319485222502</v>
      </c>
      <c r="O77" s="31">
        <f t="shared" ca="1" si="36"/>
        <v>59.840924019306549</v>
      </c>
      <c r="S77" s="31">
        <f t="shared" ca="1" si="32"/>
        <v>112.80083615260664</v>
      </c>
      <c r="T77" s="31">
        <f t="shared" ca="1" si="32"/>
        <v>112.56583441062205</v>
      </c>
      <c r="U77" s="31">
        <f t="shared" ca="1" si="32"/>
        <v>112.3313222555999</v>
      </c>
      <c r="V77" s="31">
        <f t="shared" ca="1" si="32"/>
        <v>112.0972986675674</v>
      </c>
      <c r="W77" s="31">
        <f t="shared" ca="1" si="32"/>
        <v>111.86376262867664</v>
      </c>
      <c r="X77" s="31">
        <f t="shared" ca="1" si="45"/>
        <v>111.63071312320022</v>
      </c>
      <c r="Y77" s="31">
        <f t="shared" ca="1" si="45"/>
        <v>111.39814913752689</v>
      </c>
      <c r="Z77" s="31">
        <f t="shared" ca="1" si="45"/>
        <v>111.16606966015705</v>
      </c>
      <c r="AA77" s="31">
        <f t="shared" ca="1" si="45"/>
        <v>110.93447368169836</v>
      </c>
      <c r="AB77" s="31">
        <f t="shared" ca="1" si="45"/>
        <v>110.70336019486152</v>
      </c>
      <c r="AC77" s="31">
        <f t="shared" ca="1" si="45"/>
        <v>110.47272819445556</v>
      </c>
      <c r="AD77" s="31">
        <f t="shared" ca="1" si="45"/>
        <v>110.24257667738378</v>
      </c>
      <c r="AH77" s="31">
        <f t="shared" ca="1" si="41"/>
        <v>131.34299975188466</v>
      </c>
      <c r="AI77" s="31">
        <f t="shared" ca="1" si="41"/>
        <v>131.03653275246359</v>
      </c>
      <c r="AJ77" s="31">
        <f t="shared" ca="1" si="41"/>
        <v>130.73078084270784</v>
      </c>
      <c r="AK77" s="31">
        <f t="shared" ca="1" si="41"/>
        <v>130.42574235407488</v>
      </c>
      <c r="AL77" s="31">
        <f t="shared" ca="1" si="41"/>
        <v>130.12141562191533</v>
      </c>
      <c r="AM77" s="31">
        <f t="shared" ca="1" si="41"/>
        <v>129.81779898546421</v>
      </c>
      <c r="AN77" s="31">
        <f t="shared" ca="1" si="41"/>
        <v>129.51489078783146</v>
      </c>
      <c r="AO77" s="31">
        <f t="shared" ca="1" si="41"/>
        <v>129.21268937599316</v>
      </c>
      <c r="AP77" s="31">
        <f t="shared" ca="1" si="41"/>
        <v>128.91119310078253</v>
      </c>
      <c r="AQ77" s="31">
        <f t="shared" ca="1" si="41"/>
        <v>128.61040031688071</v>
      </c>
      <c r="AR77" s="31">
        <f t="shared" ca="1" si="41"/>
        <v>128.31030938280801</v>
      </c>
      <c r="AS77" s="31">
        <f t="shared" ca="1" si="41"/>
        <v>128.01091866091483</v>
      </c>
      <c r="AW77" s="31">
        <f t="shared" si="42"/>
        <v>463.72738450728963</v>
      </c>
      <c r="AX77" s="31">
        <f t="shared" ca="1" si="42"/>
        <v>162.84478984814612</v>
      </c>
      <c r="AY77" s="31">
        <f t="shared" ca="1" si="42"/>
        <v>162.38339627690974</v>
      </c>
      <c r="AZ77" s="31">
        <f t="shared" ca="1" si="42"/>
        <v>161.92330998745848</v>
      </c>
      <c r="BA77" s="31">
        <f t="shared" ca="1" si="42"/>
        <v>161.46452727582735</v>
      </c>
      <c r="BB77" s="31">
        <f t="shared" ca="1" si="42"/>
        <v>161.00704444854583</v>
      </c>
      <c r="BC77" s="31">
        <f t="shared" ca="1" si="42"/>
        <v>160.55085782260829</v>
      </c>
      <c r="BD77" s="31">
        <f t="shared" ca="1" si="42"/>
        <v>160.09596372544425</v>
      </c>
      <c r="BE77" s="31">
        <f t="shared" ca="1" si="42"/>
        <v>159.64235849488884</v>
      </c>
      <c r="BF77" s="31">
        <f t="shared" ca="1" si="42"/>
        <v>159.19003847915332</v>
      </c>
      <c r="BG77" s="31">
        <f t="shared" ca="1" si="42"/>
        <v>158.73900003679572</v>
      </c>
      <c r="BH77" s="31">
        <f t="shared" ca="1" si="42"/>
        <v>158.28923953669147</v>
      </c>
      <c r="BL77" s="31">
        <f t="shared" ca="1" si="43"/>
        <v>289.82961531705604</v>
      </c>
      <c r="BM77" s="31">
        <f t="shared" ca="1" si="43"/>
        <v>191.86172961684537</v>
      </c>
      <c r="BN77" s="31">
        <f t="shared" ca="1" si="43"/>
        <v>191.22219051812255</v>
      </c>
      <c r="BO77" s="31">
        <f t="shared" ca="1" si="43"/>
        <v>190.58478321639544</v>
      </c>
      <c r="BP77" s="31">
        <f t="shared" ca="1" si="43"/>
        <v>189.94950060567416</v>
      </c>
      <c r="BQ77" s="31">
        <f t="shared" ca="1" si="43"/>
        <v>189.31633560365523</v>
      </c>
      <c r="BR77" s="31">
        <f t="shared" ca="1" si="43"/>
        <v>188.68528115164301</v>
      </c>
      <c r="BS77" s="31">
        <f t="shared" ca="1" si="43"/>
        <v>188.05633021447088</v>
      </c>
      <c r="BT77" s="31">
        <f t="shared" ca="1" si="43"/>
        <v>187.42947578042265</v>
      </c>
      <c r="BU77" s="31">
        <f t="shared" ca="1" si="43"/>
        <v>186.80471086115455</v>
      </c>
      <c r="BV77" s="31">
        <f t="shared" ca="1" si="43"/>
        <v>186.18202849161736</v>
      </c>
      <c r="BW77" s="31">
        <f t="shared" ca="1" si="43"/>
        <v>185.56142172997866</v>
      </c>
    </row>
    <row r="78" spans="1:75">
      <c r="A78" s="17">
        <v>71</v>
      </c>
      <c r="B78" s="17">
        <v>0.14000000000000001</v>
      </c>
      <c r="C78" s="17">
        <f t="shared" si="44"/>
        <v>2.4591603723871421E-3</v>
      </c>
      <c r="D78" s="31">
        <f t="shared" ca="1" si="37"/>
        <v>25.797895486110775</v>
      </c>
      <c r="E78" s="31">
        <f t="shared" ca="1" si="37"/>
        <v>25.760273555193532</v>
      </c>
      <c r="F78" s="31">
        <f t="shared" ca="1" si="37"/>
        <v>25.722706489592202</v>
      </c>
      <c r="G78" s="31">
        <f t="shared" ca="1" si="37"/>
        <v>25.685194209294881</v>
      </c>
      <c r="H78" s="31">
        <f t="shared" ca="1" si="37"/>
        <v>25.647736634406328</v>
      </c>
      <c r="I78" s="31">
        <f t="shared" ca="1" si="36"/>
        <v>25.610333685147818</v>
      </c>
      <c r="J78" s="31">
        <f t="shared" ca="1" si="36"/>
        <v>25.57298528185698</v>
      </c>
      <c r="K78" s="31">
        <f t="shared" ca="1" si="36"/>
        <v>25.535691344987605</v>
      </c>
      <c r="L78" s="31">
        <f t="shared" ca="1" si="36"/>
        <v>25.498451795109503</v>
      </c>
      <c r="M78" s="31">
        <f t="shared" ca="1" si="36"/>
        <v>25.461266552908295</v>
      </c>
      <c r="N78" s="31">
        <f t="shared" ca="1" si="36"/>
        <v>25.424135539185304</v>
      </c>
      <c r="O78" s="31">
        <f t="shared" ca="1" si="36"/>
        <v>25.387058674857325</v>
      </c>
      <c r="S78" s="31">
        <f t="shared" ca="1" si="32"/>
        <v>47.854900185954328</v>
      </c>
      <c r="T78" s="31">
        <f t="shared" ca="1" si="32"/>
        <v>47.755202477233595</v>
      </c>
      <c r="U78" s="31">
        <f t="shared" ca="1" si="32"/>
        <v>47.655712472072686</v>
      </c>
      <c r="V78" s="31">
        <f t="shared" ca="1" si="32"/>
        <v>47.55642973775587</v>
      </c>
      <c r="W78" s="31">
        <f t="shared" ca="1" si="32"/>
        <v>47.457353842468876</v>
      </c>
      <c r="X78" s="31">
        <f t="shared" ca="1" si="45"/>
        <v>47.358484355297065</v>
      </c>
      <c r="Y78" s="31">
        <f t="shared" ca="1" si="45"/>
        <v>47.259820846223526</v>
      </c>
      <c r="Z78" s="31">
        <f t="shared" ca="1" si="45"/>
        <v>47.161362886127236</v>
      </c>
      <c r="AA78" s="31">
        <f t="shared" ca="1" si="45"/>
        <v>47.063110046781127</v>
      </c>
      <c r="AB78" s="31">
        <f t="shared" ca="1" si="45"/>
        <v>46.965061900850344</v>
      </c>
      <c r="AC78" s="31">
        <f t="shared" ca="1" si="45"/>
        <v>46.867218021890238</v>
      </c>
      <c r="AD78" s="31">
        <f t="shared" ca="1" si="45"/>
        <v>46.769577984344636</v>
      </c>
      <c r="AH78" s="31">
        <f t="shared" ca="1" si="41"/>
        <v>55.721272622011675</v>
      </c>
      <c r="AI78" s="31">
        <f t="shared" ca="1" si="41"/>
        <v>55.591256319226979</v>
      </c>
      <c r="AJ78" s="31">
        <f t="shared" ca="1" si="41"/>
        <v>55.461543387815446</v>
      </c>
      <c r="AK78" s="31">
        <f t="shared" ca="1" si="41"/>
        <v>55.332133119910551</v>
      </c>
      <c r="AL78" s="31">
        <f t="shared" ca="1" si="41"/>
        <v>55.203024809297411</v>
      </c>
      <c r="AM78" s="31">
        <f t="shared" ca="1" si="41"/>
        <v>55.074217751409059</v>
      </c>
      <c r="AN78" s="31">
        <f t="shared" ca="1" si="41"/>
        <v>54.945711243322442</v>
      </c>
      <c r="AO78" s="31">
        <f t="shared" ca="1" si="41"/>
        <v>54.817504583754676</v>
      </c>
      <c r="AP78" s="31">
        <f t="shared" ca="1" si="41"/>
        <v>54.689597073059254</v>
      </c>
      <c r="AQ78" s="31">
        <f t="shared" ca="1" si="41"/>
        <v>54.561988013222127</v>
      </c>
      <c r="AR78" s="31">
        <f t="shared" ca="1" si="41"/>
        <v>54.434676707857946</v>
      </c>
      <c r="AS78" s="31">
        <f t="shared" ca="1" si="41"/>
        <v>54.307662462206288</v>
      </c>
      <c r="AW78" s="31">
        <f t="shared" si="42"/>
        <v>196.73282979097138</v>
      </c>
      <c r="AX78" s="31">
        <f t="shared" ca="1" si="42"/>
        <v>69.08566842042562</v>
      </c>
      <c r="AY78" s="31">
        <f t="shared" ca="1" si="42"/>
        <v>68.889925693234431</v>
      </c>
      <c r="AZ78" s="31">
        <f t="shared" ca="1" si="42"/>
        <v>68.694737570436928</v>
      </c>
      <c r="BA78" s="31">
        <f t="shared" ca="1" si="42"/>
        <v>68.500102480654036</v>
      </c>
      <c r="BB78" s="31">
        <f t="shared" ca="1" si="42"/>
        <v>68.306018856958829</v>
      </c>
      <c r="BC78" s="31">
        <f t="shared" ca="1" si="42"/>
        <v>68.112485136864123</v>
      </c>
      <c r="BD78" s="31">
        <f t="shared" ca="1" si="42"/>
        <v>67.919499762309684</v>
      </c>
      <c r="BE78" s="31">
        <f t="shared" ca="1" si="42"/>
        <v>67.727061179649809</v>
      </c>
      <c r="BF78" s="31">
        <f t="shared" ca="1" si="42"/>
        <v>67.535167839640806</v>
      </c>
      <c r="BG78" s="31">
        <f t="shared" ca="1" si="42"/>
        <v>67.34381819742849</v>
      </c>
      <c r="BH78" s="31">
        <f t="shared" ca="1" si="42"/>
        <v>67.153010712535774</v>
      </c>
      <c r="BL78" s="31">
        <f t="shared" ca="1" si="43"/>
        <v>122.95801861935711</v>
      </c>
      <c r="BM78" s="31">
        <f t="shared" ca="1" si="43"/>
        <v>81.395885291995</v>
      </c>
      <c r="BN78" s="31">
        <f t="shared" ca="1" si="43"/>
        <v>81.124565674355026</v>
      </c>
      <c r="BO78" s="31">
        <f t="shared" ca="1" si="43"/>
        <v>80.85415045544049</v>
      </c>
      <c r="BP78" s="31">
        <f t="shared" ca="1" si="43"/>
        <v>80.584636620589038</v>
      </c>
      <c r="BQ78" s="31">
        <f t="shared" ca="1" si="43"/>
        <v>80.316021165187067</v>
      </c>
      <c r="BR78" s="31">
        <f t="shared" ca="1" si="43"/>
        <v>80.048301094636429</v>
      </c>
      <c r="BS78" s="31">
        <f t="shared" ca="1" si="43"/>
        <v>79.781473424320978</v>
      </c>
      <c r="BT78" s="31">
        <f t="shared" ca="1" si="43"/>
        <v>79.515535179573249</v>
      </c>
      <c r="BU78" s="31">
        <f t="shared" ca="1" si="43"/>
        <v>79.250483395641325</v>
      </c>
      <c r="BV78" s="31">
        <f t="shared" ca="1" si="43"/>
        <v>78.986315117655863</v>
      </c>
      <c r="BW78" s="31">
        <f t="shared" ca="1" si="43"/>
        <v>78.723027400597019</v>
      </c>
    </row>
    <row r="79" spans="1:75">
      <c r="A79" s="17">
        <v>72</v>
      </c>
      <c r="B79" s="17">
        <v>0.25</v>
      </c>
      <c r="C79" s="17">
        <f t="shared" si="44"/>
        <v>4.3913578078341817E-3</v>
      </c>
      <c r="D79" s="31">
        <f t="shared" ca="1" si="37"/>
        <v>46.067670510912095</v>
      </c>
      <c r="E79" s="31">
        <f t="shared" ca="1" si="37"/>
        <v>46.000488491417016</v>
      </c>
      <c r="F79" s="31">
        <f t="shared" ca="1" si="37"/>
        <v>45.933404445700354</v>
      </c>
      <c r="G79" s="31">
        <f t="shared" ca="1" si="37"/>
        <v>45.86641823088371</v>
      </c>
      <c r="H79" s="31">
        <f t="shared" ca="1" si="37"/>
        <v>45.799529704297008</v>
      </c>
      <c r="I79" s="31">
        <f t="shared" ca="1" si="36"/>
        <v>45.732738723478242</v>
      </c>
      <c r="J79" s="31">
        <f t="shared" ca="1" si="36"/>
        <v>45.666045146173168</v>
      </c>
      <c r="K79" s="31">
        <f t="shared" ca="1" si="36"/>
        <v>45.599448830335</v>
      </c>
      <c r="L79" s="31">
        <f t="shared" ca="1" si="36"/>
        <v>45.532949634124101</v>
      </c>
      <c r="M79" s="31">
        <f t="shared" ca="1" si="36"/>
        <v>45.466547415907662</v>
      </c>
      <c r="N79" s="31">
        <f t="shared" ca="1" si="36"/>
        <v>45.400242034259463</v>
      </c>
      <c r="O79" s="31">
        <f t="shared" ca="1" si="36"/>
        <v>45.334033347959497</v>
      </c>
      <c r="S79" s="31">
        <f t="shared" ca="1" si="32"/>
        <v>85.455178903489866</v>
      </c>
      <c r="T79" s="31">
        <f t="shared" ca="1" si="32"/>
        <v>85.277147280774258</v>
      </c>
      <c r="U79" s="31">
        <f t="shared" ca="1" si="32"/>
        <v>85.099486557272641</v>
      </c>
      <c r="V79" s="31">
        <f t="shared" ca="1" si="32"/>
        <v>84.92219596027833</v>
      </c>
      <c r="W79" s="31">
        <f t="shared" ca="1" si="32"/>
        <v>84.745274718694418</v>
      </c>
      <c r="X79" s="31">
        <f t="shared" ca="1" si="45"/>
        <v>84.568722063030464</v>
      </c>
      <c r="Y79" s="31">
        <f t="shared" ca="1" si="45"/>
        <v>84.392537225399138</v>
      </c>
      <c r="Z79" s="31">
        <f t="shared" ca="1" si="45"/>
        <v>84.216719439512914</v>
      </c>
      <c r="AA79" s="31">
        <f t="shared" ca="1" si="45"/>
        <v>84.041267940680569</v>
      </c>
      <c r="AB79" s="31">
        <f t="shared" ca="1" si="45"/>
        <v>83.866181965804174</v>
      </c>
      <c r="AC79" s="31">
        <f t="shared" ca="1" si="45"/>
        <v>83.691460753375409</v>
      </c>
      <c r="AD79" s="31">
        <f t="shared" ca="1" si="45"/>
        <v>83.517103543472544</v>
      </c>
      <c r="AH79" s="31">
        <f t="shared" ca="1" si="41"/>
        <v>99.502272539306546</v>
      </c>
      <c r="AI79" s="31">
        <f t="shared" ca="1" si="41"/>
        <v>99.270100570048172</v>
      </c>
      <c r="AJ79" s="31">
        <f t="shared" ca="1" si="41"/>
        <v>99.038470335384716</v>
      </c>
      <c r="AK79" s="31">
        <f t="shared" ca="1" si="41"/>
        <v>98.807380571268837</v>
      </c>
      <c r="AL79" s="31">
        <f t="shared" ca="1" si="41"/>
        <v>98.576830016602514</v>
      </c>
      <c r="AM79" s="31">
        <f t="shared" ca="1" si="41"/>
        <v>98.34681741323044</v>
      </c>
      <c r="AN79" s="31">
        <f t="shared" ca="1" si="41"/>
        <v>98.117341505932913</v>
      </c>
      <c r="AO79" s="31">
        <f t="shared" ca="1" si="41"/>
        <v>97.888401042419048</v>
      </c>
      <c r="AP79" s="31">
        <f t="shared" ca="1" si="41"/>
        <v>97.659994773320093</v>
      </c>
      <c r="AQ79" s="31">
        <f t="shared" ca="1" si="41"/>
        <v>97.432121452182358</v>
      </c>
      <c r="AR79" s="31">
        <f t="shared" ca="1" si="41"/>
        <v>97.204779835460613</v>
      </c>
      <c r="AS79" s="31">
        <f t="shared" ca="1" si="41"/>
        <v>96.977968682511204</v>
      </c>
      <c r="AW79" s="31">
        <f t="shared" si="42"/>
        <v>351.30862462673451</v>
      </c>
      <c r="AX79" s="31">
        <f t="shared" ca="1" si="42"/>
        <v>123.36726503647431</v>
      </c>
      <c r="AY79" s="31">
        <f t="shared" ca="1" si="42"/>
        <v>123.01772445220432</v>
      </c>
      <c r="AZ79" s="31">
        <f t="shared" ca="1" si="42"/>
        <v>122.66917423292308</v>
      </c>
      <c r="BA79" s="31">
        <f t="shared" ca="1" si="42"/>
        <v>122.32161157259647</v>
      </c>
      <c r="BB79" s="31">
        <f t="shared" ca="1" si="42"/>
        <v>121.97503367314076</v>
      </c>
      <c r="BC79" s="31">
        <f t="shared" ca="1" si="42"/>
        <v>121.62943774440021</v>
      </c>
      <c r="BD79" s="31">
        <f t="shared" ca="1" si="42"/>
        <v>121.28482100412441</v>
      </c>
      <c r="BE79" s="31">
        <f t="shared" ca="1" si="42"/>
        <v>120.94118067794608</v>
      </c>
      <c r="BF79" s="31">
        <f t="shared" ca="1" si="42"/>
        <v>120.59851399935856</v>
      </c>
      <c r="BG79" s="31">
        <f t="shared" ca="1" si="42"/>
        <v>120.25681820969371</v>
      </c>
      <c r="BH79" s="31">
        <f t="shared" ca="1" si="42"/>
        <v>119.91609055809958</v>
      </c>
      <c r="BL79" s="31">
        <f t="shared" ca="1" si="43"/>
        <v>219.56789039170908</v>
      </c>
      <c r="BM79" s="31">
        <f t="shared" ca="1" si="43"/>
        <v>145.34979516427677</v>
      </c>
      <c r="BN79" s="31">
        <f t="shared" ca="1" si="43"/>
        <v>144.86529584706253</v>
      </c>
      <c r="BO79" s="31">
        <f t="shared" ca="1" si="43"/>
        <v>144.38241152757229</v>
      </c>
      <c r="BP79" s="31">
        <f t="shared" ca="1" si="43"/>
        <v>143.9011368224804</v>
      </c>
      <c r="BQ79" s="31">
        <f t="shared" ca="1" si="43"/>
        <v>143.42146636640547</v>
      </c>
      <c r="BR79" s="31">
        <f t="shared" ca="1" si="43"/>
        <v>142.94339481185077</v>
      </c>
      <c r="BS79" s="31">
        <f t="shared" ca="1" si="43"/>
        <v>142.46691682914459</v>
      </c>
      <c r="BT79" s="31">
        <f t="shared" ca="1" si="43"/>
        <v>141.99202710638076</v>
      </c>
      <c r="BU79" s="31">
        <f t="shared" ca="1" si="43"/>
        <v>141.51872034935948</v>
      </c>
      <c r="BV79" s="31">
        <f t="shared" ca="1" si="43"/>
        <v>141.04699128152831</v>
      </c>
      <c r="BW79" s="31">
        <f t="shared" ca="1" si="43"/>
        <v>140.57683464392321</v>
      </c>
    </row>
    <row r="80" spans="1:75">
      <c r="A80" s="17">
        <v>73</v>
      </c>
      <c r="B80" s="17">
        <v>0.61</v>
      </c>
      <c r="C80" s="17">
        <f t="shared" si="44"/>
        <v>1.0714913051115403E-2</v>
      </c>
      <c r="D80" s="31">
        <f t="shared" ca="1" si="37"/>
        <v>112.40511604662551</v>
      </c>
      <c r="E80" s="31">
        <f t="shared" ca="1" si="37"/>
        <v>112.24119191905751</v>
      </c>
      <c r="F80" s="31">
        <f t="shared" ca="1" si="37"/>
        <v>112.07750684750886</v>
      </c>
      <c r="G80" s="31">
        <f t="shared" ca="1" si="37"/>
        <v>111.91406048335625</v>
      </c>
      <c r="H80" s="31">
        <f t="shared" ca="1" si="37"/>
        <v>111.75085247848469</v>
      </c>
      <c r="I80" s="31">
        <f t="shared" ca="1" si="36"/>
        <v>111.58788248528691</v>
      </c>
      <c r="J80" s="31">
        <f t="shared" ca="1" si="36"/>
        <v>111.42515015666253</v>
      </c>
      <c r="K80" s="31">
        <f t="shared" ca="1" si="36"/>
        <v>111.26265514601739</v>
      </c>
      <c r="L80" s="31">
        <f t="shared" ca="1" si="36"/>
        <v>111.10039710726281</v>
      </c>
      <c r="M80" s="31">
        <f t="shared" ca="1" si="36"/>
        <v>110.9383756948147</v>
      </c>
      <c r="N80" s="31">
        <f t="shared" ca="1" si="36"/>
        <v>110.77659056359309</v>
      </c>
      <c r="O80" s="31">
        <f t="shared" ca="1" si="36"/>
        <v>110.61504136902117</v>
      </c>
      <c r="S80" s="31">
        <f t="shared" ca="1" si="32"/>
        <v>208.51063652451526</v>
      </c>
      <c r="T80" s="31">
        <f t="shared" ca="1" si="32"/>
        <v>208.07623936508921</v>
      </c>
      <c r="U80" s="31">
        <f t="shared" ca="1" si="32"/>
        <v>207.64274719974526</v>
      </c>
      <c r="V80" s="31">
        <f t="shared" ca="1" si="32"/>
        <v>207.2101581430791</v>
      </c>
      <c r="W80" s="31">
        <f t="shared" ca="1" si="32"/>
        <v>206.77847031361435</v>
      </c>
      <c r="X80" s="31">
        <f t="shared" ca="1" si="45"/>
        <v>206.3476818337943</v>
      </c>
      <c r="Y80" s="31">
        <f t="shared" ca="1" si="45"/>
        <v>205.91779082997391</v>
      </c>
      <c r="Z80" s="31">
        <f t="shared" ca="1" si="45"/>
        <v>205.48879543241148</v>
      </c>
      <c r="AA80" s="31">
        <f t="shared" ca="1" si="45"/>
        <v>205.06069377526057</v>
      </c>
      <c r="AB80" s="31">
        <f t="shared" ca="1" si="45"/>
        <v>204.63348399656218</v>
      </c>
      <c r="AC80" s="31">
        <f t="shared" ca="1" si="45"/>
        <v>204.207164238236</v>
      </c>
      <c r="AD80" s="31">
        <f t="shared" ca="1" si="45"/>
        <v>203.78173264607301</v>
      </c>
      <c r="AH80" s="31">
        <f t="shared" ca="1" si="41"/>
        <v>242.78554499590797</v>
      </c>
      <c r="AI80" s="31">
        <f t="shared" ca="1" si="41"/>
        <v>242.21904539091753</v>
      </c>
      <c r="AJ80" s="31">
        <f t="shared" ca="1" si="41"/>
        <v>241.65386761833869</v>
      </c>
      <c r="AK80" s="31">
        <f t="shared" ca="1" si="41"/>
        <v>241.09000859389593</v>
      </c>
      <c r="AL80" s="31">
        <f t="shared" ca="1" si="41"/>
        <v>240.52746524051011</v>
      </c>
      <c r="AM80" s="31">
        <f t="shared" ca="1" si="41"/>
        <v>239.96623448828228</v>
      </c>
      <c r="AN80" s="31">
        <f t="shared" ca="1" si="41"/>
        <v>239.4063132744763</v>
      </c>
      <c r="AO80" s="31">
        <f t="shared" ca="1" si="41"/>
        <v>238.84769854350247</v>
      </c>
      <c r="AP80" s="31">
        <f t="shared" ca="1" si="41"/>
        <v>238.29038724690099</v>
      </c>
      <c r="AQ80" s="31">
        <f t="shared" ca="1" si="41"/>
        <v>237.73437634332495</v>
      </c>
      <c r="AR80" s="31">
        <f t="shared" ca="1" si="41"/>
        <v>237.17966279852388</v>
      </c>
      <c r="AS80" s="31">
        <f t="shared" ca="1" si="41"/>
        <v>236.62624358532733</v>
      </c>
      <c r="AW80" s="31">
        <f t="shared" si="42"/>
        <v>857.19304408923222</v>
      </c>
      <c r="AX80" s="31">
        <f t="shared" ca="1" si="42"/>
        <v>301.0161266889973</v>
      </c>
      <c r="AY80" s="31">
        <f t="shared" ca="1" si="42"/>
        <v>300.16324766337851</v>
      </c>
      <c r="AZ80" s="31">
        <f t="shared" ca="1" si="42"/>
        <v>299.31278512833228</v>
      </c>
      <c r="BA80" s="31">
        <f t="shared" ca="1" si="42"/>
        <v>298.46473223713537</v>
      </c>
      <c r="BB80" s="31">
        <f t="shared" ca="1" si="42"/>
        <v>297.61908216246343</v>
      </c>
      <c r="BC80" s="31">
        <f t="shared" ca="1" si="42"/>
        <v>296.77582809633645</v>
      </c>
      <c r="BD80" s="31">
        <f t="shared" ca="1" si="42"/>
        <v>295.93496325006356</v>
      </c>
      <c r="BE80" s="31">
        <f t="shared" ca="1" si="42"/>
        <v>295.09648085418843</v>
      </c>
      <c r="BF80" s="31">
        <f t="shared" ca="1" si="42"/>
        <v>294.2603741584349</v>
      </c>
      <c r="BG80" s="31">
        <f t="shared" ca="1" si="42"/>
        <v>293.42663643165264</v>
      </c>
      <c r="BH80" s="31">
        <f t="shared" ca="1" si="42"/>
        <v>292.59526096176296</v>
      </c>
      <c r="BL80" s="31">
        <f t="shared" ca="1" si="43"/>
        <v>535.74565255577011</v>
      </c>
      <c r="BM80" s="31">
        <f t="shared" ca="1" si="43"/>
        <v>354.65350020083531</v>
      </c>
      <c r="BN80" s="31">
        <f t="shared" ca="1" si="43"/>
        <v>353.47132186683251</v>
      </c>
      <c r="BO80" s="31">
        <f t="shared" ca="1" si="43"/>
        <v>352.29308412727636</v>
      </c>
      <c r="BP80" s="31">
        <f t="shared" ca="1" si="43"/>
        <v>351.11877384685215</v>
      </c>
      <c r="BQ80" s="31">
        <f t="shared" ca="1" si="43"/>
        <v>349.94837793402928</v>
      </c>
      <c r="BR80" s="31">
        <f t="shared" ca="1" si="43"/>
        <v>348.78188334091584</v>
      </c>
      <c r="BS80" s="31">
        <f t="shared" ca="1" si="43"/>
        <v>347.61927706311275</v>
      </c>
      <c r="BT80" s="31">
        <f t="shared" ca="1" si="43"/>
        <v>346.46054613956909</v>
      </c>
      <c r="BU80" s="31">
        <f t="shared" ca="1" si="43"/>
        <v>345.30567765243717</v>
      </c>
      <c r="BV80" s="31">
        <f t="shared" ca="1" si="43"/>
        <v>344.15465872692903</v>
      </c>
      <c r="BW80" s="31">
        <f t="shared" ca="1" si="43"/>
        <v>343.00747653117264</v>
      </c>
    </row>
    <row r="81" spans="1:75">
      <c r="A81" s="17">
        <v>74</v>
      </c>
      <c r="B81" s="17">
        <v>0.14000000000000001</v>
      </c>
      <c r="C81" s="17">
        <f t="shared" si="44"/>
        <v>2.4591603723871421E-3</v>
      </c>
      <c r="D81" s="31">
        <f t="shared" ca="1" si="37"/>
        <v>25.797895486110775</v>
      </c>
      <c r="E81" s="31">
        <f t="shared" ca="1" si="37"/>
        <v>25.760273555193532</v>
      </c>
      <c r="F81" s="31">
        <f t="shared" ca="1" si="37"/>
        <v>25.722706489592202</v>
      </c>
      <c r="G81" s="31">
        <f t="shared" ca="1" si="37"/>
        <v>25.685194209294881</v>
      </c>
      <c r="H81" s="31">
        <f t="shared" ca="1" si="37"/>
        <v>25.647736634406328</v>
      </c>
      <c r="I81" s="31">
        <f t="shared" ca="1" si="36"/>
        <v>25.610333685147818</v>
      </c>
      <c r="J81" s="31">
        <f t="shared" ca="1" si="36"/>
        <v>25.57298528185698</v>
      </c>
      <c r="K81" s="31">
        <f t="shared" ca="1" si="36"/>
        <v>25.535691344987605</v>
      </c>
      <c r="L81" s="31">
        <f t="shared" ca="1" si="36"/>
        <v>25.498451795109503</v>
      </c>
      <c r="M81" s="31">
        <f t="shared" ca="1" si="36"/>
        <v>25.461266552908295</v>
      </c>
      <c r="N81" s="31">
        <f t="shared" ca="1" si="36"/>
        <v>25.424135539185304</v>
      </c>
      <c r="O81" s="31">
        <f t="shared" ca="1" si="36"/>
        <v>25.387058674857325</v>
      </c>
      <c r="S81" s="31">
        <f t="shared" ca="1" si="32"/>
        <v>47.854900185954328</v>
      </c>
      <c r="T81" s="31">
        <f t="shared" ca="1" si="32"/>
        <v>47.755202477233595</v>
      </c>
      <c r="U81" s="31">
        <f t="shared" ca="1" si="32"/>
        <v>47.655712472072686</v>
      </c>
      <c r="V81" s="31">
        <f t="shared" ca="1" si="32"/>
        <v>47.55642973775587</v>
      </c>
      <c r="W81" s="31">
        <f t="shared" ca="1" si="32"/>
        <v>47.457353842468876</v>
      </c>
      <c r="X81" s="31">
        <f t="shared" ca="1" si="45"/>
        <v>47.358484355297065</v>
      </c>
      <c r="Y81" s="31">
        <f t="shared" ca="1" si="45"/>
        <v>47.259820846223526</v>
      </c>
      <c r="Z81" s="31">
        <f t="shared" ca="1" si="45"/>
        <v>47.161362886127236</v>
      </c>
      <c r="AA81" s="31">
        <f t="shared" ca="1" si="45"/>
        <v>47.063110046781127</v>
      </c>
      <c r="AB81" s="31">
        <f t="shared" ca="1" si="45"/>
        <v>46.965061900850344</v>
      </c>
      <c r="AC81" s="31">
        <f t="shared" ca="1" si="45"/>
        <v>46.867218021890238</v>
      </c>
      <c r="AD81" s="31">
        <f t="shared" ca="1" si="45"/>
        <v>46.769577984344636</v>
      </c>
      <c r="AH81" s="31">
        <f t="shared" ca="1" si="41"/>
        <v>55.721272622011675</v>
      </c>
      <c r="AI81" s="31">
        <f t="shared" ca="1" si="41"/>
        <v>55.591256319226979</v>
      </c>
      <c r="AJ81" s="31">
        <f t="shared" ca="1" si="41"/>
        <v>55.461543387815446</v>
      </c>
      <c r="AK81" s="31">
        <f t="shared" ca="1" si="41"/>
        <v>55.332133119910551</v>
      </c>
      <c r="AL81" s="31">
        <f t="shared" ca="1" si="41"/>
        <v>55.203024809297411</v>
      </c>
      <c r="AM81" s="31">
        <f t="shared" ca="1" si="41"/>
        <v>55.074217751409059</v>
      </c>
      <c r="AN81" s="31">
        <f t="shared" ca="1" si="41"/>
        <v>54.945711243322442</v>
      </c>
      <c r="AO81" s="31">
        <f t="shared" ca="1" si="41"/>
        <v>54.817504583754676</v>
      </c>
      <c r="AP81" s="31">
        <f t="shared" ca="1" si="41"/>
        <v>54.689597073059254</v>
      </c>
      <c r="AQ81" s="31">
        <f t="shared" ca="1" si="41"/>
        <v>54.561988013222127</v>
      </c>
      <c r="AR81" s="31">
        <f t="shared" ca="1" si="41"/>
        <v>54.434676707857946</v>
      </c>
      <c r="AS81" s="31">
        <f t="shared" ca="1" si="41"/>
        <v>54.307662462206288</v>
      </c>
      <c r="AW81" s="31">
        <f t="shared" si="42"/>
        <v>196.73282979097138</v>
      </c>
      <c r="AX81" s="31">
        <f t="shared" ca="1" si="42"/>
        <v>69.08566842042562</v>
      </c>
      <c r="AY81" s="31">
        <f t="shared" ca="1" si="42"/>
        <v>68.889925693234431</v>
      </c>
      <c r="AZ81" s="31">
        <f t="shared" ca="1" si="42"/>
        <v>68.694737570436928</v>
      </c>
      <c r="BA81" s="31">
        <f t="shared" ca="1" si="42"/>
        <v>68.500102480654036</v>
      </c>
      <c r="BB81" s="31">
        <f t="shared" ca="1" si="42"/>
        <v>68.306018856958829</v>
      </c>
      <c r="BC81" s="31">
        <f t="shared" ca="1" si="42"/>
        <v>68.112485136864123</v>
      </c>
      <c r="BD81" s="31">
        <f t="shared" ca="1" si="42"/>
        <v>67.919499762309684</v>
      </c>
      <c r="BE81" s="31">
        <f t="shared" ca="1" si="42"/>
        <v>67.727061179649809</v>
      </c>
      <c r="BF81" s="31">
        <f t="shared" ca="1" si="42"/>
        <v>67.535167839640806</v>
      </c>
      <c r="BG81" s="31">
        <f t="shared" ca="1" si="42"/>
        <v>67.34381819742849</v>
      </c>
      <c r="BH81" s="31">
        <f t="shared" ca="1" si="42"/>
        <v>67.153010712535774</v>
      </c>
      <c r="BL81" s="31">
        <f t="shared" ca="1" si="43"/>
        <v>122.95801861935711</v>
      </c>
      <c r="BM81" s="31">
        <f t="shared" ca="1" si="43"/>
        <v>81.395885291995</v>
      </c>
      <c r="BN81" s="31">
        <f t="shared" ca="1" si="43"/>
        <v>81.124565674355026</v>
      </c>
      <c r="BO81" s="31">
        <f t="shared" ca="1" si="43"/>
        <v>80.85415045544049</v>
      </c>
      <c r="BP81" s="31">
        <f t="shared" ca="1" si="43"/>
        <v>80.584636620589038</v>
      </c>
      <c r="BQ81" s="31">
        <f t="shared" ca="1" si="43"/>
        <v>80.316021165187067</v>
      </c>
      <c r="BR81" s="31">
        <f t="shared" ca="1" si="43"/>
        <v>80.048301094636429</v>
      </c>
      <c r="BS81" s="31">
        <f t="shared" ca="1" si="43"/>
        <v>79.781473424320978</v>
      </c>
      <c r="BT81" s="31">
        <f t="shared" ca="1" si="43"/>
        <v>79.515535179573249</v>
      </c>
      <c r="BU81" s="31">
        <f t="shared" ca="1" si="43"/>
        <v>79.250483395641325</v>
      </c>
      <c r="BV81" s="31">
        <f t="shared" ca="1" si="43"/>
        <v>78.986315117655863</v>
      </c>
      <c r="BW81" s="31">
        <f t="shared" ca="1" si="43"/>
        <v>78.723027400597019</v>
      </c>
    </row>
    <row r="82" spans="1:75">
      <c r="A82" s="17">
        <v>75</v>
      </c>
      <c r="B82" s="17">
        <v>0.13</v>
      </c>
      <c r="C82" s="17">
        <f t="shared" si="44"/>
        <v>2.2835060600737748E-3</v>
      </c>
      <c r="D82" s="31">
        <f t="shared" ca="1" si="37"/>
        <v>23.955188665674292</v>
      </c>
      <c r="E82" s="31">
        <f t="shared" ca="1" si="37"/>
        <v>23.920254015536852</v>
      </c>
      <c r="F82" s="31">
        <f t="shared" ca="1" si="37"/>
        <v>23.885370311764188</v>
      </c>
      <c r="G82" s="31">
        <f t="shared" ca="1" si="37"/>
        <v>23.850537480059533</v>
      </c>
      <c r="H82" s="31">
        <f t="shared" ca="1" si="37"/>
        <v>23.815755446234448</v>
      </c>
      <c r="I82" s="31">
        <f t="shared" ca="1" si="36"/>
        <v>23.781024136208689</v>
      </c>
      <c r="J82" s="31">
        <f t="shared" ca="1" si="36"/>
        <v>23.74634347601005</v>
      </c>
      <c r="K82" s="31">
        <f t="shared" ca="1" si="36"/>
        <v>23.711713391774204</v>
      </c>
      <c r="L82" s="31">
        <f t="shared" ca="1" si="36"/>
        <v>23.677133809744536</v>
      </c>
      <c r="M82" s="31">
        <f t="shared" ca="1" si="36"/>
        <v>23.642604656271988</v>
      </c>
      <c r="N82" s="31">
        <f t="shared" ca="1" si="36"/>
        <v>23.608125857814922</v>
      </c>
      <c r="O82" s="31">
        <f t="shared" ca="1" si="36"/>
        <v>23.573697340938942</v>
      </c>
      <c r="S82" s="31">
        <f t="shared" ca="1" si="32"/>
        <v>44.436693029814734</v>
      </c>
      <c r="T82" s="31">
        <f t="shared" ca="1" si="32"/>
        <v>44.34411658600262</v>
      </c>
      <c r="U82" s="31">
        <f t="shared" ca="1" si="32"/>
        <v>44.25173300978178</v>
      </c>
      <c r="V82" s="31">
        <f t="shared" ca="1" si="32"/>
        <v>44.159541899344731</v>
      </c>
      <c r="W82" s="31">
        <f t="shared" ca="1" si="32"/>
        <v>44.0675428537211</v>
      </c>
      <c r="X82" s="31">
        <f t="shared" ca="1" si="45"/>
        <v>43.975735472775845</v>
      </c>
      <c r="Y82" s="31">
        <f t="shared" ca="1" si="45"/>
        <v>43.88411935720756</v>
      </c>
      <c r="Z82" s="31">
        <f t="shared" ca="1" si="45"/>
        <v>43.792694108546719</v>
      </c>
      <c r="AA82" s="31">
        <f t="shared" ca="1" si="45"/>
        <v>43.701459329153899</v>
      </c>
      <c r="AB82" s="31">
        <f t="shared" ca="1" si="45"/>
        <v>43.610414622218173</v>
      </c>
      <c r="AC82" s="31">
        <f t="shared" ca="1" si="45"/>
        <v>43.519559591755218</v>
      </c>
      <c r="AD82" s="31">
        <f t="shared" ca="1" si="45"/>
        <v>43.428893842605731</v>
      </c>
      <c r="AH82" s="31">
        <f t="shared" ca="1" si="41"/>
        <v>51.741181720439414</v>
      </c>
      <c r="AI82" s="31">
        <f t="shared" ca="1" si="41"/>
        <v>51.62045229642505</v>
      </c>
      <c r="AJ82" s="31">
        <f t="shared" ca="1" si="41"/>
        <v>51.500004574400059</v>
      </c>
      <c r="AK82" s="31">
        <f t="shared" ca="1" si="41"/>
        <v>51.379837897059801</v>
      </c>
      <c r="AL82" s="31">
        <f t="shared" ca="1" si="41"/>
        <v>51.259951608633308</v>
      </c>
      <c r="AM82" s="31">
        <f t="shared" ca="1" si="41"/>
        <v>51.140345054879838</v>
      </c>
      <c r="AN82" s="31">
        <f t="shared" ca="1" si="41"/>
        <v>51.021017583085118</v>
      </c>
      <c r="AO82" s="31">
        <f t="shared" ca="1" si="41"/>
        <v>50.901968542057915</v>
      </c>
      <c r="AP82" s="31">
        <f t="shared" ca="1" si="41"/>
        <v>50.783197282126451</v>
      </c>
      <c r="AQ82" s="31">
        <f t="shared" ca="1" si="41"/>
        <v>50.664703155134831</v>
      </c>
      <c r="AR82" s="31">
        <f t="shared" ca="1" si="41"/>
        <v>50.546485514439524</v>
      </c>
      <c r="AS82" s="31">
        <f t="shared" ca="1" si="41"/>
        <v>50.428543714905835</v>
      </c>
      <c r="AW82" s="31">
        <f t="shared" si="42"/>
        <v>182.68048480590198</v>
      </c>
      <c r="AX82" s="31">
        <f t="shared" ca="1" si="42"/>
        <v>64.150977818966652</v>
      </c>
      <c r="AY82" s="31">
        <f t="shared" ca="1" si="42"/>
        <v>63.969216715146253</v>
      </c>
      <c r="AZ82" s="31">
        <f t="shared" ca="1" si="42"/>
        <v>63.787970601120008</v>
      </c>
      <c r="BA82" s="31">
        <f t="shared" ca="1" si="42"/>
        <v>63.60723801775017</v>
      </c>
      <c r="BB82" s="31">
        <f t="shared" ca="1" si="42"/>
        <v>63.427017510033203</v>
      </c>
      <c r="BC82" s="31">
        <f t="shared" ca="1" si="42"/>
        <v>63.247307627088112</v>
      </c>
      <c r="BD82" s="31">
        <f t="shared" ca="1" si="42"/>
        <v>63.0681069221447</v>
      </c>
      <c r="BE82" s="31">
        <f t="shared" ca="1" si="42"/>
        <v>62.889413952531967</v>
      </c>
      <c r="BF82" s="31">
        <f t="shared" ca="1" si="42"/>
        <v>62.71122727966646</v>
      </c>
      <c r="BG82" s="31">
        <f t="shared" ca="1" si="42"/>
        <v>62.533545469040732</v>
      </c>
      <c r="BH82" s="31">
        <f t="shared" ca="1" si="42"/>
        <v>62.356367090211791</v>
      </c>
      <c r="BL82" s="31">
        <f t="shared" ca="1" si="43"/>
        <v>114.17530300368874</v>
      </c>
      <c r="BM82" s="31">
        <f t="shared" ca="1" si="43"/>
        <v>75.581893485423933</v>
      </c>
      <c r="BN82" s="31">
        <f t="shared" ca="1" si="43"/>
        <v>75.329953840472513</v>
      </c>
      <c r="BO82" s="31">
        <f t="shared" ca="1" si="43"/>
        <v>75.078853994337592</v>
      </c>
      <c r="BP82" s="31">
        <f t="shared" ca="1" si="43"/>
        <v>74.828591147689821</v>
      </c>
      <c r="BQ82" s="31">
        <f t="shared" ca="1" si="43"/>
        <v>74.57916251053085</v>
      </c>
      <c r="BR82" s="31">
        <f t="shared" ca="1" si="43"/>
        <v>74.330565302162398</v>
      </c>
      <c r="BS82" s="31">
        <f t="shared" ca="1" si="43"/>
        <v>74.082796751155186</v>
      </c>
      <c r="BT82" s="31">
        <f t="shared" ca="1" si="43"/>
        <v>73.835854095318012</v>
      </c>
      <c r="BU82" s="31">
        <f t="shared" ca="1" si="43"/>
        <v>73.589734581666946</v>
      </c>
      <c r="BV82" s="31">
        <f t="shared" ca="1" si="43"/>
        <v>73.344435466394728</v>
      </c>
      <c r="BW82" s="31">
        <f t="shared" ca="1" si="43"/>
        <v>73.09995401484008</v>
      </c>
    </row>
    <row r="83" spans="1:75">
      <c r="A83" s="17">
        <v>76</v>
      </c>
      <c r="B83" s="17">
        <v>1.08</v>
      </c>
      <c r="C83" s="17">
        <f t="shared" si="44"/>
        <v>1.8970665729843666E-2</v>
      </c>
      <c r="D83" s="31">
        <f t="shared" ca="1" si="37"/>
        <v>199.01233660714024</v>
      </c>
      <c r="E83" s="31">
        <f t="shared" ca="1" si="37"/>
        <v>198.72211028292151</v>
      </c>
      <c r="F83" s="31">
        <f t="shared" ca="1" si="37"/>
        <v>198.43230720542553</v>
      </c>
      <c r="G83" s="31">
        <f t="shared" ca="1" si="37"/>
        <v>198.14292675741763</v>
      </c>
      <c r="H83" s="31">
        <f t="shared" ca="1" si="37"/>
        <v>197.85396832256308</v>
      </c>
      <c r="I83" s="31">
        <f t="shared" ca="1" si="36"/>
        <v>197.565431285426</v>
      </c>
      <c r="J83" s="31">
        <f t="shared" ca="1" si="36"/>
        <v>197.27731503146811</v>
      </c>
      <c r="K83" s="31">
        <f t="shared" ca="1" si="36"/>
        <v>196.98961894704721</v>
      </c>
      <c r="L83" s="31">
        <f t="shared" ca="1" si="36"/>
        <v>196.70234241941614</v>
      </c>
      <c r="M83" s="31">
        <f t="shared" ca="1" si="36"/>
        <v>196.41548483672113</v>
      </c>
      <c r="N83" s="31">
        <f t="shared" ca="1" si="36"/>
        <v>196.12904558800088</v>
      </c>
      <c r="O83" s="31">
        <f t="shared" ca="1" si="36"/>
        <v>195.84302406318506</v>
      </c>
      <c r="S83" s="31">
        <f t="shared" ca="1" si="32"/>
        <v>369.16637286307622</v>
      </c>
      <c r="T83" s="31">
        <f t="shared" ca="1" si="32"/>
        <v>368.39727625294483</v>
      </c>
      <c r="U83" s="31">
        <f t="shared" ca="1" si="32"/>
        <v>367.62978192741781</v>
      </c>
      <c r="V83" s="31">
        <f t="shared" ca="1" si="32"/>
        <v>366.86388654840238</v>
      </c>
      <c r="W83" s="31">
        <f t="shared" ca="1" si="32"/>
        <v>366.09958678475988</v>
      </c>
      <c r="X83" s="31">
        <f t="shared" ca="1" si="45"/>
        <v>365.33687931229161</v>
      </c>
      <c r="Y83" s="31">
        <f t="shared" ca="1" si="45"/>
        <v>364.57576081372434</v>
      </c>
      <c r="Z83" s="31">
        <f t="shared" ca="1" si="45"/>
        <v>363.81622797869579</v>
      </c>
      <c r="AA83" s="31">
        <f t="shared" ca="1" si="45"/>
        <v>363.0582775037401</v>
      </c>
      <c r="AB83" s="31">
        <f t="shared" ca="1" si="45"/>
        <v>362.30190609227401</v>
      </c>
      <c r="AC83" s="31">
        <f t="shared" ca="1" si="45"/>
        <v>361.5471104545818</v>
      </c>
      <c r="AD83" s="31">
        <f t="shared" ca="1" si="45"/>
        <v>360.79388730780141</v>
      </c>
      <c r="AH83" s="31">
        <f t="shared" ca="1" si="41"/>
        <v>429.84981736980433</v>
      </c>
      <c r="AI83" s="31">
        <f t="shared" ca="1" si="41"/>
        <v>428.84683446260811</v>
      </c>
      <c r="AJ83" s="31">
        <f t="shared" ca="1" si="41"/>
        <v>427.84619184886196</v>
      </c>
      <c r="AK83" s="31">
        <f t="shared" ca="1" si="41"/>
        <v>426.84788406788135</v>
      </c>
      <c r="AL83" s="31">
        <f t="shared" ca="1" si="41"/>
        <v>425.85190567172288</v>
      </c>
      <c r="AM83" s="31">
        <f t="shared" ca="1" si="41"/>
        <v>424.85825122515553</v>
      </c>
      <c r="AN83" s="31">
        <f t="shared" ca="1" si="41"/>
        <v>423.86691530563019</v>
      </c>
      <c r="AO83" s="31">
        <f t="shared" ca="1" si="41"/>
        <v>422.87789250325034</v>
      </c>
      <c r="AP83" s="31">
        <f t="shared" ca="1" si="41"/>
        <v>421.89117742074279</v>
      </c>
      <c r="AQ83" s="31">
        <f t="shared" ca="1" si="41"/>
        <v>420.9067646734278</v>
      </c>
      <c r="AR83" s="31">
        <f t="shared" ca="1" si="41"/>
        <v>419.92464888918983</v>
      </c>
      <c r="AS83" s="31">
        <f t="shared" ca="1" si="41"/>
        <v>418.94482470844844</v>
      </c>
      <c r="AW83" s="31">
        <f t="shared" si="42"/>
        <v>1517.6532583874932</v>
      </c>
      <c r="AX83" s="31">
        <f t="shared" ca="1" si="42"/>
        <v>532.94658495756903</v>
      </c>
      <c r="AY83" s="31">
        <f t="shared" ca="1" si="42"/>
        <v>531.43656963352271</v>
      </c>
      <c r="AZ83" s="31">
        <f t="shared" ca="1" si="42"/>
        <v>529.93083268622775</v>
      </c>
      <c r="BA83" s="31">
        <f t="shared" ca="1" si="42"/>
        <v>528.42936199361679</v>
      </c>
      <c r="BB83" s="31">
        <f t="shared" ca="1" si="42"/>
        <v>526.9321454679681</v>
      </c>
      <c r="BC83" s="31">
        <f t="shared" ca="1" si="42"/>
        <v>525.43917105580886</v>
      </c>
      <c r="BD83" s="31">
        <f t="shared" ca="1" si="42"/>
        <v>523.95042673781745</v>
      </c>
      <c r="BE83" s="31">
        <f t="shared" ca="1" si="42"/>
        <v>522.46590052872705</v>
      </c>
      <c r="BF83" s="31">
        <f t="shared" ca="1" si="42"/>
        <v>520.98558047722906</v>
      </c>
      <c r="BG83" s="31">
        <f t="shared" ca="1" si="42"/>
        <v>519.50945466587689</v>
      </c>
      <c r="BH83" s="31">
        <f t="shared" ca="1" si="42"/>
        <v>518.03751121099026</v>
      </c>
      <c r="BL83" s="31">
        <f t="shared" ca="1" si="43"/>
        <v>948.53328649218327</v>
      </c>
      <c r="BM83" s="31">
        <f t="shared" ca="1" si="43"/>
        <v>627.91111510967573</v>
      </c>
      <c r="BN83" s="31">
        <f t="shared" ca="1" si="43"/>
        <v>625.8180780593101</v>
      </c>
      <c r="BO83" s="31">
        <f t="shared" ca="1" si="43"/>
        <v>623.73201779911221</v>
      </c>
      <c r="BP83" s="31">
        <f t="shared" ca="1" si="43"/>
        <v>621.65291107311532</v>
      </c>
      <c r="BQ83" s="31">
        <f t="shared" ca="1" si="43"/>
        <v>619.58073470287161</v>
      </c>
      <c r="BR83" s="31">
        <f t="shared" ca="1" si="43"/>
        <v>617.51546558719531</v>
      </c>
      <c r="BS83" s="31">
        <f t="shared" ca="1" si="43"/>
        <v>615.4570807019046</v>
      </c>
      <c r="BT83" s="31">
        <f t="shared" ca="1" si="43"/>
        <v>613.40555709956493</v>
      </c>
      <c r="BU83" s="31">
        <f t="shared" ca="1" si="43"/>
        <v>611.36087190923297</v>
      </c>
      <c r="BV83" s="31">
        <f t="shared" ca="1" si="43"/>
        <v>609.32300233620231</v>
      </c>
      <c r="BW83" s="31">
        <f t="shared" ca="1" si="43"/>
        <v>607.29192566174834</v>
      </c>
    </row>
    <row r="84" spans="1:75">
      <c r="A84" s="17">
        <v>77</v>
      </c>
      <c r="B84" s="17">
        <v>0.06</v>
      </c>
      <c r="C84" s="17">
        <f t="shared" si="44"/>
        <v>1.0539258738802035E-3</v>
      </c>
      <c r="D84" s="31">
        <f t="shared" ca="1" si="37"/>
        <v>11.056240922618901</v>
      </c>
      <c r="E84" s="31">
        <f t="shared" ca="1" si="37"/>
        <v>11.040117237940082</v>
      </c>
      <c r="F84" s="31">
        <f t="shared" ca="1" si="37"/>
        <v>11.024017066968083</v>
      </c>
      <c r="G84" s="31">
        <f t="shared" ca="1" si="37"/>
        <v>11.007940375412089</v>
      </c>
      <c r="H84" s="31">
        <f t="shared" ca="1" si="37"/>
        <v>10.99188712903128</v>
      </c>
      <c r="I84" s="31">
        <f t="shared" ca="1" si="36"/>
        <v>10.975857293634776</v>
      </c>
      <c r="J84" s="31">
        <f t="shared" ca="1" si="36"/>
        <v>10.959850835081559</v>
      </c>
      <c r="K84" s="31">
        <f t="shared" ca="1" si="36"/>
        <v>10.9438677192804</v>
      </c>
      <c r="L84" s="31">
        <f t="shared" ca="1" si="36"/>
        <v>10.927907912189783</v>
      </c>
      <c r="M84" s="31">
        <f t="shared" ca="1" si="36"/>
        <v>10.911971379817839</v>
      </c>
      <c r="N84" s="31">
        <f t="shared" ca="1" si="36"/>
        <v>10.89605808822227</v>
      </c>
      <c r="O84" s="31">
        <f t="shared" ca="1" si="36"/>
        <v>10.880168003510279</v>
      </c>
      <c r="S84" s="31">
        <f t="shared" ca="1" si="32"/>
        <v>20.509242936837566</v>
      </c>
      <c r="T84" s="31">
        <f t="shared" ca="1" si="32"/>
        <v>20.466515347385819</v>
      </c>
      <c r="U84" s="31">
        <f t="shared" ca="1" si="32"/>
        <v>20.423876773745434</v>
      </c>
      <c r="V84" s="31">
        <f t="shared" ca="1" si="32"/>
        <v>20.381327030466796</v>
      </c>
      <c r="W84" s="31">
        <f t="shared" ca="1" si="32"/>
        <v>20.338865932486655</v>
      </c>
      <c r="X84" s="31">
        <f t="shared" ca="1" si="45"/>
        <v>20.296493295127309</v>
      </c>
      <c r="Y84" s="31">
        <f t="shared" ca="1" si="45"/>
        <v>20.254208934095793</v>
      </c>
      <c r="Z84" s="31">
        <f t="shared" ca="1" si="45"/>
        <v>20.212012665483094</v>
      </c>
      <c r="AA84" s="31">
        <f t="shared" ca="1" si="45"/>
        <v>20.169904305763335</v>
      </c>
      <c r="AB84" s="31">
        <f t="shared" ca="1" si="45"/>
        <v>20.127883671792997</v>
      </c>
      <c r="AC84" s="31">
        <f t="shared" ca="1" si="45"/>
        <v>20.085950580810096</v>
      </c>
      <c r="AD84" s="31">
        <f t="shared" ca="1" si="45"/>
        <v>20.04410485043341</v>
      </c>
      <c r="AH84" s="31">
        <f t="shared" ca="1" si="41"/>
        <v>23.880545409433569</v>
      </c>
      <c r="AI84" s="31">
        <f t="shared" ca="1" si="41"/>
        <v>23.824824136811557</v>
      </c>
      <c r="AJ84" s="31">
        <f t="shared" ca="1" si="41"/>
        <v>23.769232880492329</v>
      </c>
      <c r="AK84" s="31">
        <f t="shared" ca="1" si="41"/>
        <v>23.713771337104518</v>
      </c>
      <c r="AL84" s="31">
        <f t="shared" ca="1" si="41"/>
        <v>23.658439203984599</v>
      </c>
      <c r="AM84" s="31">
        <f t="shared" ca="1" si="41"/>
        <v>23.603236179175305</v>
      </c>
      <c r="AN84" s="31">
        <f t="shared" ca="1" si="41"/>
        <v>23.548161961423897</v>
      </c>
      <c r="AO84" s="31">
        <f t="shared" ca="1" si="41"/>
        <v>23.49321625018057</v>
      </c>
      <c r="AP84" s="31">
        <f t="shared" ca="1" si="41"/>
        <v>23.438398745596817</v>
      </c>
      <c r="AQ84" s="31">
        <f t="shared" ca="1" si="41"/>
        <v>23.383709148523764</v>
      </c>
      <c r="AR84" s="31">
        <f t="shared" ca="1" si="41"/>
        <v>23.329147160510544</v>
      </c>
      <c r="AS84" s="31">
        <f t="shared" ca="1" si="41"/>
        <v>23.274712483802688</v>
      </c>
      <c r="AW84" s="31">
        <f t="shared" si="42"/>
        <v>84.314069910416279</v>
      </c>
      <c r="AX84" s="31">
        <f t="shared" ca="1" si="42"/>
        <v>29.608143608753831</v>
      </c>
      <c r="AY84" s="31">
        <f t="shared" ca="1" si="42"/>
        <v>29.524253868529033</v>
      </c>
      <c r="AZ84" s="31">
        <f t="shared" ca="1" si="42"/>
        <v>29.440601815901534</v>
      </c>
      <c r="BA84" s="31">
        <f t="shared" ca="1" si="42"/>
        <v>29.357186777423149</v>
      </c>
      <c r="BB84" s="31">
        <f t="shared" ca="1" si="42"/>
        <v>29.274008081553777</v>
      </c>
      <c r="BC84" s="31">
        <f t="shared" ca="1" si="42"/>
        <v>29.191065058656044</v>
      </c>
      <c r="BD84" s="31">
        <f t="shared" ca="1" si="42"/>
        <v>29.108357040989855</v>
      </c>
      <c r="BE84" s="31">
        <f t="shared" ca="1" si="42"/>
        <v>29.025883362707056</v>
      </c>
      <c r="BF84" s="31">
        <f t="shared" ca="1" si="42"/>
        <v>28.943643359846053</v>
      </c>
      <c r="BG84" s="31">
        <f t="shared" ca="1" si="42"/>
        <v>28.861636370326487</v>
      </c>
      <c r="BH84" s="31">
        <f t="shared" ca="1" si="42"/>
        <v>28.779861733943896</v>
      </c>
      <c r="BL84" s="31">
        <f t="shared" ca="1" si="43"/>
        <v>52.696293694010173</v>
      </c>
      <c r="BM84" s="31">
        <f t="shared" ca="1" si="43"/>
        <v>34.883950839426419</v>
      </c>
      <c r="BN84" s="31">
        <f t="shared" ca="1" si="43"/>
        <v>34.767671003295</v>
      </c>
      <c r="BO84" s="31">
        <f t="shared" ca="1" si="43"/>
        <v>34.65177876661734</v>
      </c>
      <c r="BP84" s="31">
        <f t="shared" ca="1" si="43"/>
        <v>34.536272837395295</v>
      </c>
      <c r="BQ84" s="31">
        <f t="shared" ca="1" si="43"/>
        <v>34.421151927937302</v>
      </c>
      <c r="BR84" s="31">
        <f t="shared" ca="1" si="43"/>
        <v>34.306414754844177</v>
      </c>
      <c r="BS84" s="31">
        <f t="shared" ca="1" si="43"/>
        <v>34.192060038994697</v>
      </c>
      <c r="BT84" s="31">
        <f t="shared" ca="1" si="43"/>
        <v>34.078086505531381</v>
      </c>
      <c r="BU84" s="31">
        <f t="shared" ca="1" si="43"/>
        <v>33.964492883846276</v>
      </c>
      <c r="BV84" s="31">
        <f t="shared" ca="1" si="43"/>
        <v>33.851277907566789</v>
      </c>
      <c r="BW84" s="31">
        <f t="shared" ca="1" si="43"/>
        <v>33.73844031454157</v>
      </c>
    </row>
    <row r="85" spans="1:75">
      <c r="A85" s="17">
        <v>78</v>
      </c>
      <c r="B85" s="17">
        <v>0.19</v>
      </c>
      <c r="C85" s="17">
        <f t="shared" si="44"/>
        <v>3.337431933953978E-3</v>
      </c>
      <c r="D85" s="31">
        <f t="shared" ca="1" si="37"/>
        <v>35.01142958829319</v>
      </c>
      <c r="E85" s="31">
        <f t="shared" ca="1" si="37"/>
        <v>34.960371253476929</v>
      </c>
      <c r="F85" s="31">
        <f t="shared" ca="1" si="37"/>
        <v>34.909387378732269</v>
      </c>
      <c r="G85" s="31">
        <f t="shared" ca="1" si="37"/>
        <v>34.858477855471619</v>
      </c>
      <c r="H85" s="31">
        <f t="shared" ca="1" si="37"/>
        <v>34.807642575265724</v>
      </c>
      <c r="I85" s="31">
        <f t="shared" ca="1" si="36"/>
        <v>34.75688142984346</v>
      </c>
      <c r="J85" s="31">
        <f t="shared" ca="1" si="36"/>
        <v>34.706194311091608</v>
      </c>
      <c r="K85" s="31">
        <f t="shared" ca="1" si="36"/>
        <v>34.655581111054602</v>
      </c>
      <c r="L85" s="31">
        <f t="shared" ca="1" si="36"/>
        <v>34.60504172193432</v>
      </c>
      <c r="M85" s="31">
        <f t="shared" ca="1" si="36"/>
        <v>34.554576036089827</v>
      </c>
      <c r="N85" s="31">
        <f t="shared" ca="1" si="36"/>
        <v>34.504183946037195</v>
      </c>
      <c r="O85" s="31">
        <f t="shared" ca="1" si="36"/>
        <v>34.45386534444922</v>
      </c>
      <c r="S85" s="31">
        <f t="shared" ca="1" si="32"/>
        <v>64.9459359666523</v>
      </c>
      <c r="T85" s="31">
        <f t="shared" ca="1" si="32"/>
        <v>64.810631933388436</v>
      </c>
      <c r="U85" s="31">
        <f t="shared" ca="1" si="32"/>
        <v>64.675609783527207</v>
      </c>
      <c r="V85" s="31">
        <f t="shared" ca="1" si="32"/>
        <v>64.540868929811523</v>
      </c>
      <c r="W85" s="31">
        <f t="shared" ca="1" si="32"/>
        <v>64.406408786207749</v>
      </c>
      <c r="X85" s="31">
        <f t="shared" ca="1" si="45"/>
        <v>64.272228767903144</v>
      </c>
      <c r="Y85" s="31">
        <f t="shared" ca="1" si="45"/>
        <v>64.138328291303353</v>
      </c>
      <c r="Z85" s="31">
        <f t="shared" ca="1" si="45"/>
        <v>64.004706774029813</v>
      </c>
      <c r="AA85" s="31">
        <f t="shared" ca="1" si="45"/>
        <v>63.87136363491723</v>
      </c>
      <c r="AB85" s="31">
        <f t="shared" ca="1" si="45"/>
        <v>63.738298294011166</v>
      </c>
      <c r="AC85" s="31">
        <f t="shared" ca="1" si="45"/>
        <v>63.60551017256531</v>
      </c>
      <c r="AD85" s="31">
        <f t="shared" ca="1" si="45"/>
        <v>63.472998693039138</v>
      </c>
      <c r="AH85" s="31">
        <f t="shared" ca="1" si="41"/>
        <v>75.62172712987298</v>
      </c>
      <c r="AI85" s="31">
        <f t="shared" ca="1" si="41"/>
        <v>75.4452764332366</v>
      </c>
      <c r="AJ85" s="31">
        <f t="shared" ca="1" si="41"/>
        <v>75.269237454892377</v>
      </c>
      <c r="AK85" s="31">
        <f t="shared" ca="1" si="41"/>
        <v>75.093609234164305</v>
      </c>
      <c r="AL85" s="31">
        <f t="shared" ca="1" si="41"/>
        <v>74.918390812617901</v>
      </c>
      <c r="AM85" s="31">
        <f t="shared" ca="1" si="41"/>
        <v>74.743581234055142</v>
      </c>
      <c r="AN85" s="31">
        <f t="shared" ca="1" si="41"/>
        <v>74.569179544509012</v>
      </c>
      <c r="AO85" s="31">
        <f t="shared" ca="1" si="41"/>
        <v>74.395184792238481</v>
      </c>
      <c r="AP85" s="31">
        <f t="shared" ca="1" si="41"/>
        <v>74.221596027723265</v>
      </c>
      <c r="AQ85" s="31">
        <f t="shared" ca="1" si="41"/>
        <v>74.048412303658594</v>
      </c>
      <c r="AR85" s="31">
        <f t="shared" ca="1" si="41"/>
        <v>73.875632674950069</v>
      </c>
      <c r="AS85" s="31">
        <f t="shared" ca="1" si="41"/>
        <v>73.703256198708516</v>
      </c>
      <c r="AW85" s="31">
        <f t="shared" si="42"/>
        <v>266.99455471631825</v>
      </c>
      <c r="AX85" s="31">
        <f t="shared" ca="1" si="42"/>
        <v>93.759121427720473</v>
      </c>
      <c r="AY85" s="31">
        <f t="shared" ca="1" si="42"/>
        <v>93.49347058367529</v>
      </c>
      <c r="AZ85" s="31">
        <f t="shared" ca="1" si="42"/>
        <v>93.228572417021539</v>
      </c>
      <c r="BA85" s="31">
        <f t="shared" ca="1" si="42"/>
        <v>92.964424795173315</v>
      </c>
      <c r="BB85" s="31">
        <f t="shared" ca="1" si="42"/>
        <v>92.701025591586969</v>
      </c>
      <c r="BC85" s="31">
        <f t="shared" ca="1" si="42"/>
        <v>92.438372685744156</v>
      </c>
      <c r="BD85" s="31">
        <f t="shared" ca="1" si="42"/>
        <v>92.176463963134552</v>
      </c>
      <c r="BE85" s="31">
        <f t="shared" ca="1" si="42"/>
        <v>91.915297315239016</v>
      </c>
      <c r="BF85" s="31">
        <f t="shared" ca="1" si="42"/>
        <v>91.654870639512509</v>
      </c>
      <c r="BG85" s="31">
        <f t="shared" ca="1" si="42"/>
        <v>91.395181839367211</v>
      </c>
      <c r="BH85" s="31">
        <f t="shared" ca="1" si="42"/>
        <v>91.13622882415568</v>
      </c>
      <c r="BL85" s="31">
        <f t="shared" ca="1" si="43"/>
        <v>166.87159669769889</v>
      </c>
      <c r="BM85" s="31">
        <f t="shared" ca="1" si="43"/>
        <v>110.46584432485035</v>
      </c>
      <c r="BN85" s="31">
        <f t="shared" ca="1" si="43"/>
        <v>110.09762484376751</v>
      </c>
      <c r="BO85" s="31">
        <f t="shared" ca="1" si="43"/>
        <v>109.73063276095493</v>
      </c>
      <c r="BP85" s="31">
        <f t="shared" ca="1" si="43"/>
        <v>109.36486398508509</v>
      </c>
      <c r="BQ85" s="31">
        <f t="shared" ca="1" si="43"/>
        <v>109.00031443846814</v>
      </c>
      <c r="BR85" s="31">
        <f t="shared" ca="1" si="43"/>
        <v>108.63698005700657</v>
      </c>
      <c r="BS85" s="31">
        <f t="shared" ca="1" si="43"/>
        <v>108.27485679014988</v>
      </c>
      <c r="BT85" s="31">
        <f t="shared" ca="1" si="43"/>
        <v>107.91394060084939</v>
      </c>
      <c r="BU85" s="31">
        <f t="shared" ca="1" si="43"/>
        <v>107.55422746551321</v>
      </c>
      <c r="BV85" s="31">
        <f t="shared" ca="1" si="43"/>
        <v>107.1957133739615</v>
      </c>
      <c r="BW85" s="31">
        <f t="shared" ca="1" si="43"/>
        <v>106.83839432938164</v>
      </c>
    </row>
    <row r="86" spans="1:75">
      <c r="A86" s="17">
        <v>79</v>
      </c>
      <c r="B86" s="17">
        <v>0.94</v>
      </c>
      <c r="C86" s="17">
        <f t="shared" si="44"/>
        <v>1.6511505357456522E-2</v>
      </c>
      <c r="D86" s="31">
        <f t="shared" ca="1" si="37"/>
        <v>173.21444112102947</v>
      </c>
      <c r="E86" s="31">
        <f t="shared" ca="1" si="37"/>
        <v>172.96183672772796</v>
      </c>
      <c r="F86" s="31">
        <f t="shared" ca="1" si="37"/>
        <v>172.70960071583332</v>
      </c>
      <c r="G86" s="31">
        <f t="shared" ca="1" si="37"/>
        <v>172.45773254812272</v>
      </c>
      <c r="H86" s="31">
        <f t="shared" ca="1" si="37"/>
        <v>172.20623168815672</v>
      </c>
      <c r="I86" s="31">
        <f t="shared" ca="1" si="36"/>
        <v>171.95509760027818</v>
      </c>
      <c r="J86" s="31">
        <f t="shared" ca="1" si="36"/>
        <v>171.70432974961111</v>
      </c>
      <c r="K86" s="31">
        <f t="shared" ca="1" si="36"/>
        <v>171.45392760205959</v>
      </c>
      <c r="L86" s="31">
        <f t="shared" ca="1" si="36"/>
        <v>171.20389062430661</v>
      </c>
      <c r="M86" s="31">
        <f t="shared" ca="1" si="36"/>
        <v>170.95421828381282</v>
      </c>
      <c r="N86" s="31">
        <f t="shared" ca="1" si="36"/>
        <v>170.70491004881558</v>
      </c>
      <c r="O86" s="31">
        <f t="shared" ca="1" si="36"/>
        <v>170.45596538832771</v>
      </c>
      <c r="S86" s="31">
        <f t="shared" ca="1" si="32"/>
        <v>321.31147267712186</v>
      </c>
      <c r="T86" s="31">
        <f t="shared" ca="1" si="32"/>
        <v>320.6420737757112</v>
      </c>
      <c r="U86" s="31">
        <f t="shared" ca="1" si="32"/>
        <v>319.9740694553451</v>
      </c>
      <c r="V86" s="31">
        <f t="shared" ca="1" si="32"/>
        <v>319.3074568106465</v>
      </c>
      <c r="W86" s="31">
        <f t="shared" ca="1" si="32"/>
        <v>318.64223294229095</v>
      </c>
      <c r="X86" s="31">
        <f t="shared" ca="1" si="45"/>
        <v>317.97839495699452</v>
      </c>
      <c r="Y86" s="31">
        <f t="shared" ca="1" si="45"/>
        <v>317.31593996750075</v>
      </c>
      <c r="Z86" s="31">
        <f t="shared" ca="1" si="45"/>
        <v>316.65486509256851</v>
      </c>
      <c r="AA86" s="31">
        <f t="shared" ca="1" si="45"/>
        <v>315.99516745695894</v>
      </c>
      <c r="AB86" s="31">
        <f t="shared" ca="1" si="45"/>
        <v>315.33684419142367</v>
      </c>
      <c r="AC86" s="31">
        <f t="shared" ca="1" si="45"/>
        <v>314.67989243269153</v>
      </c>
      <c r="AD86" s="31">
        <f t="shared" ca="1" si="45"/>
        <v>314.02430932345675</v>
      </c>
      <c r="AH86" s="31">
        <f t="shared" ca="1" si="41"/>
        <v>374.1285447477926</v>
      </c>
      <c r="AI86" s="31">
        <f t="shared" ca="1" si="41"/>
        <v>373.25557814338106</v>
      </c>
      <c r="AJ86" s="31">
        <f t="shared" ca="1" si="41"/>
        <v>372.38464846104648</v>
      </c>
      <c r="AK86" s="31">
        <f t="shared" ca="1" si="41"/>
        <v>371.51575094797079</v>
      </c>
      <c r="AL86" s="31">
        <f t="shared" ca="1" si="41"/>
        <v>370.64888086242541</v>
      </c>
      <c r="AM86" s="31">
        <f t="shared" ca="1" si="41"/>
        <v>369.78403347374643</v>
      </c>
      <c r="AN86" s="31">
        <f t="shared" ca="1" si="41"/>
        <v>368.92120406230771</v>
      </c>
      <c r="AO86" s="31">
        <f t="shared" ca="1" si="41"/>
        <v>368.06038791949561</v>
      </c>
      <c r="AP86" s="31">
        <f t="shared" ca="1" si="41"/>
        <v>367.20158034768349</v>
      </c>
      <c r="AQ86" s="31">
        <f t="shared" ca="1" si="41"/>
        <v>366.34477666020564</v>
      </c>
      <c r="AR86" s="31">
        <f t="shared" ca="1" si="41"/>
        <v>365.48997218133184</v>
      </c>
      <c r="AS86" s="31">
        <f t="shared" ca="1" si="41"/>
        <v>364.6371622462421</v>
      </c>
      <c r="AW86" s="31">
        <f t="shared" si="42"/>
        <v>1320.9204285965218</v>
      </c>
      <c r="AX86" s="31">
        <f t="shared" ca="1" si="42"/>
        <v>463.8609165371434</v>
      </c>
      <c r="AY86" s="31">
        <f t="shared" ca="1" si="42"/>
        <v>462.54664394028822</v>
      </c>
      <c r="AZ86" s="31">
        <f t="shared" ca="1" si="42"/>
        <v>461.2360951157907</v>
      </c>
      <c r="BA86" s="31">
        <f t="shared" ca="1" si="42"/>
        <v>459.92925951296269</v>
      </c>
      <c r="BB86" s="31">
        <f t="shared" ca="1" si="42"/>
        <v>458.62612661100923</v>
      </c>
      <c r="BC86" s="31">
        <f t="shared" ca="1" si="42"/>
        <v>457.32668591894469</v>
      </c>
      <c r="BD86" s="31">
        <f t="shared" ca="1" si="42"/>
        <v>456.03092697550773</v>
      </c>
      <c r="BE86" s="31">
        <f t="shared" ca="1" si="42"/>
        <v>454.73883934907718</v>
      </c>
      <c r="BF86" s="31">
        <f t="shared" ca="1" si="42"/>
        <v>453.45041263758816</v>
      </c>
      <c r="BG86" s="31">
        <f t="shared" ca="1" si="42"/>
        <v>452.16563646844833</v>
      </c>
      <c r="BH86" s="31">
        <f t="shared" ca="1" si="42"/>
        <v>450.88450049845437</v>
      </c>
      <c r="BL86" s="31">
        <f t="shared" ca="1" si="43"/>
        <v>825.57526787282609</v>
      </c>
      <c r="BM86" s="31">
        <f t="shared" ca="1" si="43"/>
        <v>546.51522981768062</v>
      </c>
      <c r="BN86" s="31">
        <f t="shared" ca="1" si="43"/>
        <v>544.69351238495506</v>
      </c>
      <c r="BO86" s="31">
        <f t="shared" ca="1" si="43"/>
        <v>542.87786734367171</v>
      </c>
      <c r="BP86" s="31">
        <f t="shared" ca="1" si="43"/>
        <v>541.06827445252623</v>
      </c>
      <c r="BQ86" s="31">
        <f t="shared" ca="1" si="43"/>
        <v>539.26471353768443</v>
      </c>
      <c r="BR86" s="31">
        <f t="shared" ca="1" si="43"/>
        <v>537.46716449255882</v>
      </c>
      <c r="BS86" s="31">
        <f t="shared" ca="1" si="43"/>
        <v>535.67560727758359</v>
      </c>
      <c r="BT86" s="31">
        <f t="shared" ca="1" si="43"/>
        <v>533.89002191999168</v>
      </c>
      <c r="BU86" s="31">
        <f t="shared" ca="1" si="43"/>
        <v>532.1103885135916</v>
      </c>
      <c r="BV86" s="31">
        <f t="shared" ca="1" si="43"/>
        <v>530.33668721854633</v>
      </c>
      <c r="BW86" s="31">
        <f t="shared" ca="1" si="43"/>
        <v>528.56889826115128</v>
      </c>
    </row>
    <row r="87" spans="1:75">
      <c r="A87" s="17">
        <v>80</v>
      </c>
      <c r="B87" s="17">
        <v>0.45</v>
      </c>
      <c r="C87" s="17">
        <f t="shared" si="44"/>
        <v>7.9044440541015271E-3</v>
      </c>
      <c r="D87" s="31">
        <f t="shared" ca="1" si="37"/>
        <v>82.921806919641767</v>
      </c>
      <c r="E87" s="31">
        <f t="shared" ca="1" si="37"/>
        <v>82.800879284550632</v>
      </c>
      <c r="F87" s="31">
        <f t="shared" ca="1" si="37"/>
        <v>82.680128002260645</v>
      </c>
      <c r="G87" s="31">
        <f t="shared" ca="1" si="37"/>
        <v>82.559552815590678</v>
      </c>
      <c r="H87" s="31">
        <f t="shared" ca="1" si="37"/>
        <v>82.439153467734613</v>
      </c>
      <c r="I87" s="31">
        <f t="shared" ca="1" si="36"/>
        <v>82.318929702260832</v>
      </c>
      <c r="J87" s="31">
        <f t="shared" ca="1" si="36"/>
        <v>82.198881263111701</v>
      </c>
      <c r="K87" s="31">
        <f t="shared" ca="1" si="36"/>
        <v>82.079007894603009</v>
      </c>
      <c r="L87" s="31">
        <f t="shared" ca="1" si="36"/>
        <v>81.959309341423392</v>
      </c>
      <c r="M87" s="31">
        <f t="shared" ca="1" si="36"/>
        <v>81.839785348633797</v>
      </c>
      <c r="N87" s="31">
        <f t="shared" ca="1" si="36"/>
        <v>81.72043566166704</v>
      </c>
      <c r="O87" s="31">
        <f t="shared" ca="1" si="36"/>
        <v>81.601260026327097</v>
      </c>
      <c r="S87" s="31">
        <f t="shared" ca="1" si="32"/>
        <v>153.81932202628175</v>
      </c>
      <c r="T87" s="31">
        <f t="shared" ca="1" si="32"/>
        <v>153.49886510539366</v>
      </c>
      <c r="U87" s="31">
        <f t="shared" ca="1" si="32"/>
        <v>153.17907580309077</v>
      </c>
      <c r="V87" s="31">
        <f t="shared" ca="1" si="32"/>
        <v>152.85995272850099</v>
      </c>
      <c r="W87" s="31">
        <f t="shared" ca="1" si="32"/>
        <v>152.54149449364994</v>
      </c>
      <c r="X87" s="31">
        <f t="shared" ca="1" si="45"/>
        <v>152.22369971345483</v>
      </c>
      <c r="Y87" s="31">
        <f t="shared" ca="1" si="45"/>
        <v>151.90656700571847</v>
      </c>
      <c r="Z87" s="31">
        <f t="shared" ca="1" si="45"/>
        <v>151.59009499112324</v>
      </c>
      <c r="AA87" s="31">
        <f t="shared" ca="1" si="45"/>
        <v>151.27428229322501</v>
      </c>
      <c r="AB87" s="31">
        <f t="shared" ca="1" si="45"/>
        <v>150.95912753844752</v>
      </c>
      <c r="AC87" s="31">
        <f t="shared" ca="1" si="45"/>
        <v>150.64462935607574</v>
      </c>
      <c r="AD87" s="31">
        <f t="shared" ca="1" si="45"/>
        <v>150.33078637825059</v>
      </c>
      <c r="AH87" s="31">
        <f t="shared" ca="1" si="41"/>
        <v>179.10409057075179</v>
      </c>
      <c r="AI87" s="31">
        <f t="shared" ca="1" si="41"/>
        <v>178.6861810260867</v>
      </c>
      <c r="AJ87" s="31">
        <f t="shared" ca="1" si="41"/>
        <v>178.26924660369249</v>
      </c>
      <c r="AK87" s="31">
        <f t="shared" ca="1" si="41"/>
        <v>177.85328502828389</v>
      </c>
      <c r="AL87" s="31">
        <f t="shared" ca="1" si="41"/>
        <v>177.4382940298845</v>
      </c>
      <c r="AM87" s="31">
        <f t="shared" ca="1" si="41"/>
        <v>177.0242713438148</v>
      </c>
      <c r="AN87" s="31">
        <f t="shared" ca="1" si="41"/>
        <v>176.61121471067923</v>
      </c>
      <c r="AO87" s="31">
        <f t="shared" ca="1" si="41"/>
        <v>176.1991218763543</v>
      </c>
      <c r="AP87" s="31">
        <f t="shared" ca="1" si="41"/>
        <v>175.78799059197615</v>
      </c>
      <c r="AQ87" s="31">
        <f t="shared" ca="1" si="41"/>
        <v>175.37781861392824</v>
      </c>
      <c r="AR87" s="31">
        <f t="shared" ca="1" si="41"/>
        <v>174.9686037038291</v>
      </c>
      <c r="AS87" s="31">
        <f t="shared" ca="1" si="41"/>
        <v>174.56034362852017</v>
      </c>
      <c r="AW87" s="31">
        <f t="shared" si="42"/>
        <v>632.35552432812221</v>
      </c>
      <c r="AX87" s="31">
        <f t="shared" ca="1" si="42"/>
        <v>222.06107706565376</v>
      </c>
      <c r="AY87" s="31">
        <f t="shared" ca="1" si="42"/>
        <v>221.4319040139678</v>
      </c>
      <c r="AZ87" s="31">
        <f t="shared" ca="1" si="42"/>
        <v>220.80451361926154</v>
      </c>
      <c r="BA87" s="31">
        <f t="shared" ca="1" si="42"/>
        <v>220.17890083067363</v>
      </c>
      <c r="BB87" s="31">
        <f t="shared" ca="1" si="42"/>
        <v>219.55506061165337</v>
      </c>
      <c r="BC87" s="31">
        <f t="shared" ca="1" si="42"/>
        <v>218.93298793992037</v>
      </c>
      <c r="BD87" s="31">
        <f t="shared" ca="1" si="42"/>
        <v>218.31267780742394</v>
      </c>
      <c r="BE87" s="31">
        <f t="shared" ca="1" si="42"/>
        <v>217.69412522030294</v>
      </c>
      <c r="BF87" s="31">
        <f t="shared" ca="1" si="42"/>
        <v>217.07732519884541</v>
      </c>
      <c r="BG87" s="31">
        <f t="shared" ca="1" si="42"/>
        <v>216.46227277744867</v>
      </c>
      <c r="BH87" s="31">
        <f t="shared" ca="1" si="42"/>
        <v>215.84896300457925</v>
      </c>
      <c r="BL87" s="31">
        <f t="shared" ca="1" si="43"/>
        <v>395.22220270507637</v>
      </c>
      <c r="BM87" s="31">
        <f t="shared" ca="1" si="43"/>
        <v>261.62963129569818</v>
      </c>
      <c r="BN87" s="31">
        <f t="shared" ca="1" si="43"/>
        <v>260.75753252471253</v>
      </c>
      <c r="BO87" s="31">
        <f t="shared" ca="1" si="43"/>
        <v>259.88834074963012</v>
      </c>
      <c r="BP87" s="31">
        <f t="shared" ca="1" si="43"/>
        <v>259.02204628046474</v>
      </c>
      <c r="BQ87" s="31">
        <f t="shared" ca="1" si="43"/>
        <v>258.15863945952981</v>
      </c>
      <c r="BR87" s="31">
        <f t="shared" ca="1" si="43"/>
        <v>257.29811066133135</v>
      </c>
      <c r="BS87" s="31">
        <f t="shared" ca="1" si="43"/>
        <v>256.44045029246024</v>
      </c>
      <c r="BT87" s="31">
        <f t="shared" ca="1" si="43"/>
        <v>255.5856487914854</v>
      </c>
      <c r="BU87" s="31">
        <f t="shared" ca="1" si="43"/>
        <v>254.73369662884707</v>
      </c>
      <c r="BV87" s="31">
        <f t="shared" ca="1" si="43"/>
        <v>253.88458430675092</v>
      </c>
      <c r="BW87" s="31">
        <f t="shared" ca="1" si="43"/>
        <v>253.03830235906179</v>
      </c>
    </row>
    <row r="88" spans="1:75">
      <c r="A88" s="17">
        <v>81</v>
      </c>
      <c r="B88" s="17">
        <v>0.65</v>
      </c>
      <c r="C88" s="17">
        <f t="shared" si="44"/>
        <v>1.1417530300368873E-2</v>
      </c>
      <c r="D88" s="31">
        <f t="shared" ca="1" si="37"/>
        <v>119.77594332837144</v>
      </c>
      <c r="E88" s="31">
        <f t="shared" ca="1" si="37"/>
        <v>119.60127007768423</v>
      </c>
      <c r="F88" s="31">
        <f t="shared" ca="1" si="37"/>
        <v>119.42685155882093</v>
      </c>
      <c r="G88" s="31">
        <f t="shared" ca="1" si="37"/>
        <v>119.25268740029765</v>
      </c>
      <c r="H88" s="31">
        <f t="shared" ca="1" si="37"/>
        <v>119.07877723117223</v>
      </c>
      <c r="I88" s="31">
        <f t="shared" ca="1" si="36"/>
        <v>118.90512068104343</v>
      </c>
      <c r="J88" s="31">
        <f t="shared" ca="1" si="36"/>
        <v>118.73171738005024</v>
      </c>
      <c r="K88" s="31">
        <f t="shared" ca="1" si="36"/>
        <v>118.558566958871</v>
      </c>
      <c r="L88" s="31">
        <f t="shared" ca="1" si="36"/>
        <v>118.38566904872266</v>
      </c>
      <c r="M88" s="31">
        <f t="shared" ca="1" si="36"/>
        <v>118.21302328135994</v>
      </c>
      <c r="N88" s="31">
        <f t="shared" ca="1" si="36"/>
        <v>118.0406292890746</v>
      </c>
      <c r="O88" s="31">
        <f t="shared" ca="1" si="36"/>
        <v>117.8684867046947</v>
      </c>
      <c r="S88" s="31">
        <f t="shared" ca="1" si="32"/>
        <v>222.18346514907364</v>
      </c>
      <c r="T88" s="31">
        <f t="shared" ca="1" si="32"/>
        <v>221.72058293001308</v>
      </c>
      <c r="U88" s="31">
        <f t="shared" ca="1" si="32"/>
        <v>221.25866504890888</v>
      </c>
      <c r="V88" s="31">
        <f t="shared" ca="1" si="32"/>
        <v>220.79770949672366</v>
      </c>
      <c r="W88" s="31">
        <f t="shared" ca="1" si="32"/>
        <v>220.33771426860548</v>
      </c>
      <c r="X88" s="31">
        <f t="shared" ca="1" si="45"/>
        <v>219.87867736387918</v>
      </c>
      <c r="Y88" s="31">
        <f t="shared" ca="1" si="45"/>
        <v>219.42059678603778</v>
      </c>
      <c r="Z88" s="31">
        <f t="shared" ca="1" si="45"/>
        <v>218.96347054273357</v>
      </c>
      <c r="AA88" s="31">
        <f t="shared" ca="1" si="45"/>
        <v>218.50729664576949</v>
      </c>
      <c r="AB88" s="31">
        <f t="shared" ca="1" si="45"/>
        <v>218.05207311109083</v>
      </c>
      <c r="AC88" s="31">
        <f t="shared" ca="1" si="45"/>
        <v>217.59779795877606</v>
      </c>
      <c r="AD88" s="31">
        <f t="shared" ca="1" si="45"/>
        <v>217.14446921302863</v>
      </c>
      <c r="AH88" s="31">
        <f t="shared" ca="1" si="41"/>
        <v>258.70590860219704</v>
      </c>
      <c r="AI88" s="31">
        <f t="shared" ca="1" si="41"/>
        <v>258.10226148212524</v>
      </c>
      <c r="AJ88" s="31">
        <f t="shared" ca="1" si="41"/>
        <v>257.50002287200027</v>
      </c>
      <c r="AK88" s="31">
        <f t="shared" ca="1" si="41"/>
        <v>256.89918948529896</v>
      </c>
      <c r="AL88" s="31">
        <f t="shared" ca="1" si="41"/>
        <v>256.29975804316655</v>
      </c>
      <c r="AM88" s="31">
        <f t="shared" ca="1" si="41"/>
        <v>255.70172527439917</v>
      </c>
      <c r="AN88" s="31">
        <f t="shared" ca="1" si="41"/>
        <v>255.10508791542557</v>
      </c>
      <c r="AO88" s="31">
        <f t="shared" ca="1" si="41"/>
        <v>254.50984271028955</v>
      </c>
      <c r="AP88" s="31">
        <f t="shared" ca="1" si="41"/>
        <v>253.91598641063223</v>
      </c>
      <c r="AQ88" s="31">
        <f t="shared" ca="1" si="41"/>
        <v>253.32351577567414</v>
      </c>
      <c r="AR88" s="31">
        <f t="shared" ca="1" si="41"/>
        <v>252.73242757219759</v>
      </c>
      <c r="AS88" s="31">
        <f t="shared" ca="1" si="41"/>
        <v>252.14271857452914</v>
      </c>
      <c r="AW88" s="31">
        <f t="shared" si="42"/>
        <v>913.4024240295098</v>
      </c>
      <c r="AX88" s="31">
        <f t="shared" ca="1" si="42"/>
        <v>320.75488909483323</v>
      </c>
      <c r="AY88" s="31">
        <f t="shared" ca="1" si="42"/>
        <v>319.84608357573126</v>
      </c>
      <c r="AZ88" s="31">
        <f t="shared" ca="1" si="42"/>
        <v>318.93985300560001</v>
      </c>
      <c r="BA88" s="31">
        <f t="shared" ca="1" si="42"/>
        <v>318.0361900887508</v>
      </c>
      <c r="BB88" s="31">
        <f t="shared" ca="1" si="42"/>
        <v>317.13508755016596</v>
      </c>
      <c r="BC88" s="31">
        <f t="shared" ca="1" si="42"/>
        <v>316.23653813544053</v>
      </c>
      <c r="BD88" s="31">
        <f t="shared" ca="1" si="42"/>
        <v>315.34053461072347</v>
      </c>
      <c r="BE88" s="31">
        <f t="shared" ca="1" si="42"/>
        <v>314.44706976265979</v>
      </c>
      <c r="BF88" s="31">
        <f t="shared" ca="1" si="42"/>
        <v>313.55613639833228</v>
      </c>
      <c r="BG88" s="31">
        <f t="shared" ca="1" si="42"/>
        <v>312.66772734520362</v>
      </c>
      <c r="BH88" s="31">
        <f t="shared" ca="1" si="42"/>
        <v>311.7818354510589</v>
      </c>
      <c r="BL88" s="31">
        <f t="shared" ca="1" si="43"/>
        <v>570.87651501844357</v>
      </c>
      <c r="BM88" s="31">
        <f t="shared" ca="1" si="43"/>
        <v>377.90946742711964</v>
      </c>
      <c r="BN88" s="31">
        <f t="shared" ca="1" si="43"/>
        <v>376.64976920236256</v>
      </c>
      <c r="BO88" s="31">
        <f t="shared" ca="1" si="43"/>
        <v>375.39426997168795</v>
      </c>
      <c r="BP88" s="31">
        <f t="shared" ca="1" si="43"/>
        <v>374.14295573844902</v>
      </c>
      <c r="BQ88" s="31">
        <f t="shared" ca="1" si="43"/>
        <v>372.89581255265421</v>
      </c>
      <c r="BR88" s="31">
        <f t="shared" ca="1" si="43"/>
        <v>371.65282651081196</v>
      </c>
      <c r="BS88" s="31">
        <f t="shared" ca="1" si="43"/>
        <v>370.41398375577592</v>
      </c>
      <c r="BT88" s="31">
        <f t="shared" ca="1" si="43"/>
        <v>369.17927047659003</v>
      </c>
      <c r="BU88" s="31">
        <f t="shared" ca="1" si="43"/>
        <v>367.94867290833469</v>
      </c>
      <c r="BV88" s="31">
        <f t="shared" ca="1" si="43"/>
        <v>366.72217733197357</v>
      </c>
      <c r="BW88" s="31">
        <f t="shared" ca="1" si="43"/>
        <v>365.49977007420034</v>
      </c>
    </row>
    <row r="89" spans="1:75">
      <c r="A89" s="17">
        <v>82</v>
      </c>
      <c r="B89" s="17">
        <v>0.55000000000000004</v>
      </c>
      <c r="C89" s="17">
        <f t="shared" si="44"/>
        <v>9.6609871772352016E-3</v>
      </c>
      <c r="D89" s="31">
        <f t="shared" ca="1" si="37"/>
        <v>101.34887512400663</v>
      </c>
      <c r="E89" s="31">
        <f t="shared" ca="1" si="37"/>
        <v>101.20107468111745</v>
      </c>
      <c r="F89" s="31">
        <f t="shared" ca="1" si="37"/>
        <v>101.0534897805408</v>
      </c>
      <c r="G89" s="31">
        <f t="shared" ca="1" si="37"/>
        <v>100.90612010794418</v>
      </c>
      <c r="H89" s="31">
        <f t="shared" ca="1" si="37"/>
        <v>100.75896534945343</v>
      </c>
      <c r="I89" s="31">
        <f t="shared" ca="1" si="36"/>
        <v>100.61202519165215</v>
      </c>
      <c r="J89" s="31">
        <f t="shared" ca="1" si="36"/>
        <v>100.46529932158099</v>
      </c>
      <c r="K89" s="31">
        <f t="shared" ca="1" si="36"/>
        <v>100.31878742673702</v>
      </c>
      <c r="L89" s="31">
        <f t="shared" ca="1" si="36"/>
        <v>100.17248919507304</v>
      </c>
      <c r="M89" s="31">
        <f t="shared" ca="1" si="36"/>
        <v>100.02640431499688</v>
      </c>
      <c r="N89" s="31">
        <f t="shared" ca="1" si="36"/>
        <v>99.880532475370842</v>
      </c>
      <c r="O89" s="31">
        <f t="shared" ca="1" si="36"/>
        <v>99.734873365510921</v>
      </c>
      <c r="S89" s="31">
        <f t="shared" ca="1" si="32"/>
        <v>188.00139358767774</v>
      </c>
      <c r="T89" s="31">
        <f t="shared" ca="1" si="32"/>
        <v>187.6097240177034</v>
      </c>
      <c r="U89" s="31">
        <f t="shared" ca="1" si="32"/>
        <v>187.21887042599985</v>
      </c>
      <c r="V89" s="31">
        <f t="shared" ca="1" si="32"/>
        <v>186.82883111261236</v>
      </c>
      <c r="W89" s="31">
        <f t="shared" ca="1" si="32"/>
        <v>186.43960438112774</v>
      </c>
      <c r="X89" s="31">
        <f t="shared" ca="1" si="45"/>
        <v>186.05118853866705</v>
      </c>
      <c r="Y89" s="31">
        <f t="shared" ca="1" si="45"/>
        <v>185.66358189587817</v>
      </c>
      <c r="Z89" s="31">
        <f t="shared" ca="1" si="45"/>
        <v>185.27678276692842</v>
      </c>
      <c r="AA89" s="31">
        <f t="shared" ca="1" si="45"/>
        <v>184.89078946949729</v>
      </c>
      <c r="AB89" s="31">
        <f t="shared" ca="1" si="45"/>
        <v>184.5056003247692</v>
      </c>
      <c r="AC89" s="31">
        <f t="shared" ca="1" si="45"/>
        <v>184.12121365742593</v>
      </c>
      <c r="AD89" s="31">
        <f t="shared" ca="1" si="45"/>
        <v>183.73762779563964</v>
      </c>
      <c r="AH89" s="31">
        <f t="shared" ca="1" si="41"/>
        <v>218.90499958647445</v>
      </c>
      <c r="AI89" s="31">
        <f t="shared" ca="1" si="41"/>
        <v>218.39422125410601</v>
      </c>
      <c r="AJ89" s="31">
        <f t="shared" ca="1" si="41"/>
        <v>217.88463473784643</v>
      </c>
      <c r="AK89" s="31">
        <f t="shared" ref="AH89:AS152" ca="1" si="46">IF($C89*AK$5&gt;(5%*AK$5),(5%*AK$5)*$B89,$C89*AK$5)</f>
        <v>217.37623725679146</v>
      </c>
      <c r="AL89" s="31">
        <f t="shared" ca="1" si="46"/>
        <v>216.86902603652555</v>
      </c>
      <c r="AM89" s="31">
        <f t="shared" ca="1" si="46"/>
        <v>216.36299830910701</v>
      </c>
      <c r="AN89" s="31">
        <f t="shared" ca="1" si="46"/>
        <v>215.85815131305245</v>
      </c>
      <c r="AO89" s="31">
        <f t="shared" ca="1" si="46"/>
        <v>215.35448229332195</v>
      </c>
      <c r="AP89" s="31">
        <f t="shared" ca="1" si="46"/>
        <v>214.85198850130422</v>
      </c>
      <c r="AQ89" s="31">
        <f t="shared" ca="1" si="46"/>
        <v>214.35066719480122</v>
      </c>
      <c r="AR89" s="31">
        <f t="shared" ca="1" si="46"/>
        <v>213.85051563801338</v>
      </c>
      <c r="AS89" s="31">
        <f t="shared" ca="1" si="46"/>
        <v>213.3515311015247</v>
      </c>
      <c r="AW89" s="31">
        <f t="shared" si="42"/>
        <v>772.87897417881618</v>
      </c>
      <c r="AX89" s="31">
        <f t="shared" ca="1" si="42"/>
        <v>271.40798308024353</v>
      </c>
      <c r="AY89" s="31">
        <f t="shared" ca="1" si="42"/>
        <v>270.63899379484957</v>
      </c>
      <c r="AZ89" s="31">
        <f t="shared" ca="1" si="42"/>
        <v>269.87218331243082</v>
      </c>
      <c r="BA89" s="31">
        <f t="shared" ca="1" si="42"/>
        <v>269.10754545971224</v>
      </c>
      <c r="BB89" s="31">
        <f t="shared" ca="1" si="42"/>
        <v>268.34507408090974</v>
      </c>
      <c r="BC89" s="31">
        <f t="shared" ca="1" si="42"/>
        <v>267.58476303768049</v>
      </c>
      <c r="BD89" s="31">
        <f t="shared" ca="1" si="42"/>
        <v>266.82660620907376</v>
      </c>
      <c r="BE89" s="31">
        <f t="shared" ca="1" si="42"/>
        <v>266.07059749148141</v>
      </c>
      <c r="BF89" s="31">
        <f t="shared" ca="1" si="42"/>
        <v>265.31673079858888</v>
      </c>
      <c r="BG89" s="31">
        <f t="shared" ref="BG89:BU131" ca="1" si="47">IF($C89*BG$5&gt;(5%*BG$5),(5%*BG$5)*$B89,$C89*BG$5)</f>
        <v>264.5650000613262</v>
      </c>
      <c r="BH89" s="31">
        <f t="shared" ca="1" si="47"/>
        <v>263.81539922781911</v>
      </c>
      <c r="BL89" s="31">
        <f t="shared" ca="1" si="43"/>
        <v>483.04935886176008</v>
      </c>
      <c r="BM89" s="31">
        <f t="shared" ca="1" si="43"/>
        <v>319.76954936140896</v>
      </c>
      <c r="BN89" s="31">
        <f t="shared" ca="1" si="43"/>
        <v>318.70365086353758</v>
      </c>
      <c r="BO89" s="31">
        <f t="shared" ca="1" si="43"/>
        <v>317.64130536065909</v>
      </c>
      <c r="BP89" s="31">
        <f t="shared" ca="1" si="43"/>
        <v>316.58250100945691</v>
      </c>
      <c r="BQ89" s="31">
        <f t="shared" ca="1" si="43"/>
        <v>315.52722600609206</v>
      </c>
      <c r="BR89" s="31">
        <f t="shared" ca="1" si="43"/>
        <v>314.47546858607171</v>
      </c>
      <c r="BS89" s="31">
        <f t="shared" ca="1" si="43"/>
        <v>313.42721702411814</v>
      </c>
      <c r="BT89" s="31">
        <f t="shared" ca="1" si="43"/>
        <v>312.38245963403773</v>
      </c>
      <c r="BU89" s="31">
        <f t="shared" ca="1" si="43"/>
        <v>311.34118476859095</v>
      </c>
      <c r="BV89" s="31">
        <f t="shared" ref="BV89:CK152" ca="1" si="48">IF($C89*BV$5&gt;(5%*BV$5),(5%*BV$5)*$B89,$C89*BV$5)</f>
        <v>310.3033808193623</v>
      </c>
      <c r="BW89" s="31">
        <f t="shared" ca="1" si="48"/>
        <v>309.26903621663115</v>
      </c>
    </row>
    <row r="90" spans="1:75">
      <c r="A90" s="17">
        <v>83</v>
      </c>
      <c r="B90" s="17">
        <v>0.28000000000000003</v>
      </c>
      <c r="C90" s="17">
        <f t="shared" si="44"/>
        <v>4.9183207447742842E-3</v>
      </c>
      <c r="D90" s="31">
        <f t="shared" ca="1" si="37"/>
        <v>51.59579097222155</v>
      </c>
      <c r="E90" s="31">
        <f t="shared" ca="1" si="37"/>
        <v>51.520547110387064</v>
      </c>
      <c r="F90" s="31">
        <f t="shared" ca="1" si="37"/>
        <v>51.445412979184404</v>
      </c>
      <c r="G90" s="31">
        <f t="shared" ca="1" si="37"/>
        <v>51.370388418589762</v>
      </c>
      <c r="H90" s="31">
        <f t="shared" ca="1" si="37"/>
        <v>51.295473268812657</v>
      </c>
      <c r="I90" s="31">
        <f t="shared" ca="1" si="36"/>
        <v>51.220667370295637</v>
      </c>
      <c r="J90" s="31">
        <f t="shared" ca="1" si="36"/>
        <v>51.145970563713959</v>
      </c>
      <c r="K90" s="31">
        <f t="shared" ca="1" si="36"/>
        <v>51.071382689975209</v>
      </c>
      <c r="L90" s="31">
        <f t="shared" ca="1" si="36"/>
        <v>50.996903590219006</v>
      </c>
      <c r="M90" s="31">
        <f t="shared" ca="1" si="36"/>
        <v>50.922533105816591</v>
      </c>
      <c r="N90" s="31">
        <f t="shared" ca="1" si="36"/>
        <v>50.848271078370608</v>
      </c>
      <c r="O90" s="31">
        <f t="shared" ca="1" si="36"/>
        <v>50.774117349714651</v>
      </c>
      <c r="S90" s="31">
        <f t="shared" ca="1" si="32"/>
        <v>95.709800371908656</v>
      </c>
      <c r="T90" s="31">
        <f t="shared" ca="1" si="32"/>
        <v>95.510404954467191</v>
      </c>
      <c r="U90" s="31">
        <f t="shared" ca="1" si="32"/>
        <v>95.311424944145372</v>
      </c>
      <c r="V90" s="31">
        <f t="shared" ca="1" si="32"/>
        <v>95.11285947551174</v>
      </c>
      <c r="W90" s="31">
        <f t="shared" ca="1" si="32"/>
        <v>94.914707684937753</v>
      </c>
      <c r="X90" s="31">
        <f t="shared" ca="1" si="45"/>
        <v>94.716968710594131</v>
      </c>
      <c r="Y90" s="31">
        <f t="shared" ca="1" si="45"/>
        <v>94.519641692447053</v>
      </c>
      <c r="Z90" s="31">
        <f t="shared" ca="1" si="45"/>
        <v>94.322725772254472</v>
      </c>
      <c r="AA90" s="31">
        <f t="shared" ca="1" si="45"/>
        <v>94.126220093562253</v>
      </c>
      <c r="AB90" s="31">
        <f t="shared" ca="1" si="45"/>
        <v>93.930123801700688</v>
      </c>
      <c r="AC90" s="31">
        <f t="shared" ca="1" si="45"/>
        <v>93.734436043780477</v>
      </c>
      <c r="AD90" s="31">
        <f t="shared" ca="1" si="45"/>
        <v>93.539155968689272</v>
      </c>
      <c r="AH90" s="31">
        <f t="shared" ca="1" si="46"/>
        <v>111.44254524402335</v>
      </c>
      <c r="AI90" s="31">
        <f t="shared" ca="1" si="46"/>
        <v>111.18251263845396</v>
      </c>
      <c r="AJ90" s="31">
        <f t="shared" ca="1" si="46"/>
        <v>110.92308677563089</v>
      </c>
      <c r="AK90" s="31">
        <f t="shared" ca="1" si="46"/>
        <v>110.6642662398211</v>
      </c>
      <c r="AL90" s="31">
        <f t="shared" ca="1" si="46"/>
        <v>110.40604961859482</v>
      </c>
      <c r="AM90" s="31">
        <f t="shared" ca="1" si="46"/>
        <v>110.14843550281812</v>
      </c>
      <c r="AN90" s="31">
        <f t="shared" ca="1" si="46"/>
        <v>109.89142248664488</v>
      </c>
      <c r="AO90" s="31">
        <f t="shared" ca="1" si="46"/>
        <v>109.63500916750935</v>
      </c>
      <c r="AP90" s="31">
        <f t="shared" ca="1" si="46"/>
        <v>109.37919414611851</v>
      </c>
      <c r="AQ90" s="31">
        <f t="shared" ca="1" si="46"/>
        <v>109.12397602644425</v>
      </c>
      <c r="AR90" s="31">
        <f t="shared" ca="1" si="46"/>
        <v>108.86935341571589</v>
      </c>
      <c r="AS90" s="31">
        <f t="shared" ca="1" si="46"/>
        <v>108.61532492441258</v>
      </c>
      <c r="AW90" s="31">
        <f t="shared" ref="AW90:BH153" si="49">IF($C90*AW$5&gt;(5%*AW$5),(5%*AW$5)*$B90,$C90*AW$5)</f>
        <v>393.46565958194276</v>
      </c>
      <c r="AX90" s="31">
        <f t="shared" ca="1" si="49"/>
        <v>138.17133684085124</v>
      </c>
      <c r="AY90" s="31">
        <f t="shared" ca="1" si="49"/>
        <v>137.77985138646886</v>
      </c>
      <c r="AZ90" s="31">
        <f t="shared" ca="1" si="49"/>
        <v>137.38947514087386</v>
      </c>
      <c r="BA90" s="31">
        <f t="shared" ca="1" si="49"/>
        <v>137.00020496130807</v>
      </c>
      <c r="BB90" s="31">
        <f t="shared" ca="1" si="49"/>
        <v>136.61203771391766</v>
      </c>
      <c r="BC90" s="31">
        <f t="shared" ca="1" si="49"/>
        <v>136.22497027372825</v>
      </c>
      <c r="BD90" s="31">
        <f t="shared" ca="1" si="49"/>
        <v>135.83899952461937</v>
      </c>
      <c r="BE90" s="31">
        <f t="shared" ca="1" si="49"/>
        <v>135.45412235929962</v>
      </c>
      <c r="BF90" s="31">
        <f t="shared" ca="1" si="49"/>
        <v>135.07033567928161</v>
      </c>
      <c r="BG90" s="31">
        <f t="shared" ca="1" si="49"/>
        <v>134.68763639485698</v>
      </c>
      <c r="BH90" s="31">
        <f t="shared" ca="1" si="49"/>
        <v>134.30602142507155</v>
      </c>
      <c r="BL90" s="31">
        <f t="shared" ref="BL90:CA153" ca="1" si="50">IF($C90*BL$5&gt;(5%*BL$5),(5%*BL$5)*$B90,$C90*BL$5)</f>
        <v>245.91603723871421</v>
      </c>
      <c r="BM90" s="31">
        <f t="shared" ca="1" si="50"/>
        <v>162.79177058399</v>
      </c>
      <c r="BN90" s="31">
        <f t="shared" ca="1" si="50"/>
        <v>162.24913134871005</v>
      </c>
      <c r="BO90" s="31">
        <f t="shared" ca="1" si="50"/>
        <v>161.70830091088098</v>
      </c>
      <c r="BP90" s="31">
        <f t="shared" ca="1" si="50"/>
        <v>161.16927324117808</v>
      </c>
      <c r="BQ90" s="31">
        <f t="shared" ca="1" si="50"/>
        <v>160.63204233037413</v>
      </c>
      <c r="BR90" s="31">
        <f t="shared" ca="1" si="50"/>
        <v>160.09660218927286</v>
      </c>
      <c r="BS90" s="31">
        <f t="shared" ca="1" si="50"/>
        <v>159.56294684864196</v>
      </c>
      <c r="BT90" s="31">
        <f t="shared" ca="1" si="50"/>
        <v>159.0310703591465</v>
      </c>
      <c r="BU90" s="31">
        <f t="shared" ca="1" si="50"/>
        <v>158.50096679128265</v>
      </c>
      <c r="BV90" s="31">
        <f t="shared" ca="1" si="50"/>
        <v>157.97263023531173</v>
      </c>
      <c r="BW90" s="31">
        <f t="shared" ca="1" si="50"/>
        <v>157.44605480119404</v>
      </c>
    </row>
    <row r="91" spans="1:75">
      <c r="A91" s="17">
        <v>84</v>
      </c>
      <c r="B91" s="17">
        <v>0.26</v>
      </c>
      <c r="C91" s="17">
        <f t="shared" si="44"/>
        <v>4.5670121201475495E-3</v>
      </c>
      <c r="D91" s="31">
        <f t="shared" ca="1" si="37"/>
        <v>47.910377331348585</v>
      </c>
      <c r="E91" s="31">
        <f t="shared" ca="1" si="37"/>
        <v>47.840508031073703</v>
      </c>
      <c r="F91" s="31">
        <f t="shared" ca="1" si="37"/>
        <v>47.770740623528376</v>
      </c>
      <c r="G91" s="31">
        <f t="shared" ca="1" si="37"/>
        <v>47.701074960119065</v>
      </c>
      <c r="H91" s="31">
        <f t="shared" ca="1" si="37"/>
        <v>47.631510892468896</v>
      </c>
      <c r="I91" s="31">
        <f t="shared" ca="1" si="36"/>
        <v>47.562048272417378</v>
      </c>
      <c r="J91" s="31">
        <f t="shared" ca="1" si="36"/>
        <v>47.492686952020101</v>
      </c>
      <c r="K91" s="31">
        <f t="shared" ca="1" si="36"/>
        <v>47.423426783548408</v>
      </c>
      <c r="L91" s="31">
        <f t="shared" ca="1" si="36"/>
        <v>47.354267619489072</v>
      </c>
      <c r="M91" s="31">
        <f t="shared" ca="1" si="36"/>
        <v>47.285209312543977</v>
      </c>
      <c r="N91" s="31">
        <f t="shared" ca="1" si="36"/>
        <v>47.216251715629845</v>
      </c>
      <c r="O91" s="31">
        <f t="shared" ca="1" si="36"/>
        <v>47.147394681877884</v>
      </c>
      <c r="S91" s="31">
        <f t="shared" ca="1" si="32"/>
        <v>88.873386059629468</v>
      </c>
      <c r="T91" s="31">
        <f t="shared" ca="1" si="32"/>
        <v>88.688233172005241</v>
      </c>
      <c r="U91" s="31">
        <f t="shared" ca="1" si="32"/>
        <v>88.503466019563561</v>
      </c>
      <c r="V91" s="31">
        <f t="shared" ca="1" si="32"/>
        <v>88.319083798689462</v>
      </c>
      <c r="W91" s="31">
        <f t="shared" ca="1" si="32"/>
        <v>88.135085707442201</v>
      </c>
      <c r="X91" s="31">
        <f t="shared" ca="1" si="45"/>
        <v>87.951470945551691</v>
      </c>
      <c r="Y91" s="31">
        <f t="shared" ca="1" si="45"/>
        <v>87.768238714415119</v>
      </c>
      <c r="Z91" s="31">
        <f t="shared" ca="1" si="45"/>
        <v>87.585388217093438</v>
      </c>
      <c r="AA91" s="31">
        <f t="shared" ca="1" si="45"/>
        <v>87.402918658307797</v>
      </c>
      <c r="AB91" s="31">
        <f t="shared" ca="1" si="45"/>
        <v>87.220829244436345</v>
      </c>
      <c r="AC91" s="31">
        <f t="shared" ca="1" si="45"/>
        <v>87.039119183510437</v>
      </c>
      <c r="AD91" s="31">
        <f t="shared" ca="1" si="45"/>
        <v>86.857787685211463</v>
      </c>
      <c r="AH91" s="31">
        <f t="shared" ca="1" si="46"/>
        <v>103.48236344087883</v>
      </c>
      <c r="AI91" s="31">
        <f t="shared" ca="1" si="46"/>
        <v>103.2409045928501</v>
      </c>
      <c r="AJ91" s="31">
        <f t="shared" ca="1" si="46"/>
        <v>103.00000914880012</v>
      </c>
      <c r="AK91" s="31">
        <f t="shared" ca="1" si="46"/>
        <v>102.7596757941196</v>
      </c>
      <c r="AL91" s="31">
        <f t="shared" ca="1" si="46"/>
        <v>102.51990321726662</v>
      </c>
      <c r="AM91" s="31">
        <f t="shared" ca="1" si="46"/>
        <v>102.28069010975968</v>
      </c>
      <c r="AN91" s="31">
        <f t="shared" ca="1" si="46"/>
        <v>102.04203516617024</v>
      </c>
      <c r="AO91" s="31">
        <f t="shared" ca="1" si="46"/>
        <v>101.80393708411583</v>
      </c>
      <c r="AP91" s="31">
        <f t="shared" ca="1" si="46"/>
        <v>101.5663945642529</v>
      </c>
      <c r="AQ91" s="31">
        <f t="shared" ca="1" si="46"/>
        <v>101.32940631026966</v>
      </c>
      <c r="AR91" s="31">
        <f t="shared" ca="1" si="46"/>
        <v>101.09297102887905</v>
      </c>
      <c r="AS91" s="31">
        <f t="shared" ca="1" si="46"/>
        <v>100.85708742981167</v>
      </c>
      <c r="AW91" s="31">
        <f t="shared" si="49"/>
        <v>365.36096961180397</v>
      </c>
      <c r="AX91" s="31">
        <f t="shared" ca="1" si="49"/>
        <v>128.3019556379333</v>
      </c>
      <c r="AY91" s="31">
        <f t="shared" ca="1" si="49"/>
        <v>127.93843343029251</v>
      </c>
      <c r="AZ91" s="31">
        <f t="shared" ca="1" si="49"/>
        <v>127.57594120224002</v>
      </c>
      <c r="BA91" s="31">
        <f t="shared" ca="1" si="49"/>
        <v>127.21447603550034</v>
      </c>
      <c r="BB91" s="31">
        <f t="shared" ca="1" si="49"/>
        <v>126.85403502006641</v>
      </c>
      <c r="BC91" s="31">
        <f t="shared" ca="1" si="49"/>
        <v>126.49461525417622</v>
      </c>
      <c r="BD91" s="31">
        <f t="shared" ca="1" si="49"/>
        <v>126.1362138442894</v>
      </c>
      <c r="BE91" s="31">
        <f t="shared" ca="1" si="49"/>
        <v>125.77882790506393</v>
      </c>
      <c r="BF91" s="31">
        <f t="shared" ca="1" si="49"/>
        <v>125.42245455933292</v>
      </c>
      <c r="BG91" s="31">
        <f t="shared" ca="1" si="49"/>
        <v>125.06709093808146</v>
      </c>
      <c r="BH91" s="31">
        <f t="shared" ca="1" si="49"/>
        <v>124.71273418042358</v>
      </c>
      <c r="BL91" s="31">
        <f t="shared" ca="1" si="50"/>
        <v>228.35060600737748</v>
      </c>
      <c r="BM91" s="31">
        <f t="shared" ca="1" si="50"/>
        <v>151.16378697084787</v>
      </c>
      <c r="BN91" s="31">
        <f t="shared" ca="1" si="50"/>
        <v>150.65990768094503</v>
      </c>
      <c r="BO91" s="31">
        <f t="shared" ca="1" si="50"/>
        <v>150.15770798867518</v>
      </c>
      <c r="BP91" s="31">
        <f t="shared" ca="1" si="50"/>
        <v>149.65718229537964</v>
      </c>
      <c r="BQ91" s="31">
        <f t="shared" ca="1" si="50"/>
        <v>149.1583250210617</v>
      </c>
      <c r="BR91" s="31">
        <f t="shared" ca="1" si="50"/>
        <v>148.6611306043248</v>
      </c>
      <c r="BS91" s="31">
        <f t="shared" ca="1" si="50"/>
        <v>148.16559350231037</v>
      </c>
      <c r="BT91" s="31">
        <f t="shared" ca="1" si="50"/>
        <v>147.67170819063602</v>
      </c>
      <c r="BU91" s="31">
        <f t="shared" ca="1" si="50"/>
        <v>147.17946916333389</v>
      </c>
      <c r="BV91" s="31">
        <f t="shared" ca="1" si="50"/>
        <v>146.68887093278946</v>
      </c>
      <c r="BW91" s="31">
        <f t="shared" ca="1" si="50"/>
        <v>146.19990802968016</v>
      </c>
    </row>
    <row r="92" spans="1:75">
      <c r="A92" s="17">
        <v>85</v>
      </c>
      <c r="B92" s="17">
        <v>0.94</v>
      </c>
      <c r="C92" s="17">
        <f t="shared" si="44"/>
        <v>1.6511505357456522E-2</v>
      </c>
      <c r="D92" s="31">
        <f t="shared" ca="1" si="37"/>
        <v>173.21444112102947</v>
      </c>
      <c r="E92" s="31">
        <f t="shared" ca="1" si="37"/>
        <v>172.96183672772796</v>
      </c>
      <c r="F92" s="31">
        <f t="shared" ca="1" si="37"/>
        <v>172.70960071583332</v>
      </c>
      <c r="G92" s="31">
        <f t="shared" ca="1" si="37"/>
        <v>172.45773254812272</v>
      </c>
      <c r="H92" s="31">
        <f t="shared" ca="1" si="37"/>
        <v>172.20623168815672</v>
      </c>
      <c r="I92" s="31">
        <f t="shared" ca="1" si="36"/>
        <v>171.95509760027818</v>
      </c>
      <c r="J92" s="31">
        <f t="shared" ca="1" si="36"/>
        <v>171.70432974961111</v>
      </c>
      <c r="K92" s="31">
        <f t="shared" ca="1" si="36"/>
        <v>171.45392760205959</v>
      </c>
      <c r="L92" s="31">
        <f t="shared" ca="1" si="36"/>
        <v>171.20389062430661</v>
      </c>
      <c r="M92" s="31">
        <f t="shared" ca="1" si="36"/>
        <v>170.95421828381282</v>
      </c>
      <c r="N92" s="31">
        <f t="shared" ca="1" si="36"/>
        <v>170.70491004881558</v>
      </c>
      <c r="O92" s="31">
        <f t="shared" ca="1" si="36"/>
        <v>170.45596538832771</v>
      </c>
      <c r="S92" s="31">
        <f t="shared" ca="1" si="32"/>
        <v>321.31147267712186</v>
      </c>
      <c r="T92" s="31">
        <f t="shared" ca="1" si="32"/>
        <v>320.6420737757112</v>
      </c>
      <c r="U92" s="31">
        <f t="shared" ca="1" si="32"/>
        <v>319.9740694553451</v>
      </c>
      <c r="V92" s="31">
        <f t="shared" ca="1" si="32"/>
        <v>319.3074568106465</v>
      </c>
      <c r="W92" s="31">
        <f t="shared" ca="1" si="32"/>
        <v>318.64223294229095</v>
      </c>
      <c r="X92" s="31">
        <f t="shared" ca="1" si="45"/>
        <v>317.97839495699452</v>
      </c>
      <c r="Y92" s="31">
        <f t="shared" ca="1" si="45"/>
        <v>317.31593996750075</v>
      </c>
      <c r="Z92" s="31">
        <f t="shared" ca="1" si="45"/>
        <v>316.65486509256851</v>
      </c>
      <c r="AA92" s="31">
        <f t="shared" ca="1" si="45"/>
        <v>315.99516745695894</v>
      </c>
      <c r="AB92" s="31">
        <f t="shared" ca="1" si="45"/>
        <v>315.33684419142367</v>
      </c>
      <c r="AC92" s="31">
        <f t="shared" ca="1" si="45"/>
        <v>314.67989243269153</v>
      </c>
      <c r="AD92" s="31">
        <f t="shared" ca="1" si="45"/>
        <v>314.02430932345675</v>
      </c>
      <c r="AH92" s="31">
        <f t="shared" ca="1" si="46"/>
        <v>374.1285447477926</v>
      </c>
      <c r="AI92" s="31">
        <f t="shared" ca="1" si="46"/>
        <v>373.25557814338106</v>
      </c>
      <c r="AJ92" s="31">
        <f t="shared" ca="1" si="46"/>
        <v>372.38464846104648</v>
      </c>
      <c r="AK92" s="31">
        <f t="shared" ca="1" si="46"/>
        <v>371.51575094797079</v>
      </c>
      <c r="AL92" s="31">
        <f t="shared" ca="1" si="46"/>
        <v>370.64888086242541</v>
      </c>
      <c r="AM92" s="31">
        <f t="shared" ca="1" si="46"/>
        <v>369.78403347374643</v>
      </c>
      <c r="AN92" s="31">
        <f t="shared" ca="1" si="46"/>
        <v>368.92120406230771</v>
      </c>
      <c r="AO92" s="31">
        <f t="shared" ca="1" si="46"/>
        <v>368.06038791949561</v>
      </c>
      <c r="AP92" s="31">
        <f t="shared" ca="1" si="46"/>
        <v>367.20158034768349</v>
      </c>
      <c r="AQ92" s="31">
        <f t="shared" ca="1" si="46"/>
        <v>366.34477666020564</v>
      </c>
      <c r="AR92" s="31">
        <f t="shared" ca="1" si="46"/>
        <v>365.48997218133184</v>
      </c>
      <c r="AS92" s="31">
        <f t="shared" ca="1" si="46"/>
        <v>364.6371622462421</v>
      </c>
      <c r="AW92" s="31">
        <f t="shared" si="49"/>
        <v>1320.9204285965218</v>
      </c>
      <c r="AX92" s="31">
        <f t="shared" ca="1" si="49"/>
        <v>463.8609165371434</v>
      </c>
      <c r="AY92" s="31">
        <f t="shared" ca="1" si="49"/>
        <v>462.54664394028822</v>
      </c>
      <c r="AZ92" s="31">
        <f t="shared" ca="1" si="49"/>
        <v>461.2360951157907</v>
      </c>
      <c r="BA92" s="31">
        <f t="shared" ca="1" si="49"/>
        <v>459.92925951296269</v>
      </c>
      <c r="BB92" s="31">
        <f t="shared" ca="1" si="49"/>
        <v>458.62612661100923</v>
      </c>
      <c r="BC92" s="31">
        <f t="shared" ca="1" si="49"/>
        <v>457.32668591894469</v>
      </c>
      <c r="BD92" s="31">
        <f t="shared" ca="1" si="49"/>
        <v>456.03092697550773</v>
      </c>
      <c r="BE92" s="31">
        <f t="shared" ca="1" si="49"/>
        <v>454.73883934907718</v>
      </c>
      <c r="BF92" s="31">
        <f t="shared" ca="1" si="49"/>
        <v>453.45041263758816</v>
      </c>
      <c r="BG92" s="31">
        <f t="shared" ca="1" si="49"/>
        <v>452.16563646844833</v>
      </c>
      <c r="BH92" s="31">
        <f t="shared" ca="1" si="49"/>
        <v>450.88450049845437</v>
      </c>
      <c r="BL92" s="31">
        <f t="shared" ca="1" si="50"/>
        <v>825.57526787282609</v>
      </c>
      <c r="BM92" s="31">
        <f t="shared" ca="1" si="50"/>
        <v>546.51522981768062</v>
      </c>
      <c r="BN92" s="31">
        <f t="shared" ca="1" si="50"/>
        <v>544.69351238495506</v>
      </c>
      <c r="BO92" s="31">
        <f t="shared" ca="1" si="50"/>
        <v>542.87786734367171</v>
      </c>
      <c r="BP92" s="31">
        <f t="shared" ca="1" si="50"/>
        <v>541.06827445252623</v>
      </c>
      <c r="BQ92" s="31">
        <f t="shared" ca="1" si="50"/>
        <v>539.26471353768443</v>
      </c>
      <c r="BR92" s="31">
        <f t="shared" ca="1" si="50"/>
        <v>537.46716449255882</v>
      </c>
      <c r="BS92" s="31">
        <f t="shared" ca="1" si="50"/>
        <v>535.67560727758359</v>
      </c>
      <c r="BT92" s="31">
        <f t="shared" ca="1" si="50"/>
        <v>533.89002191999168</v>
      </c>
      <c r="BU92" s="31">
        <f t="shared" ca="1" si="50"/>
        <v>532.1103885135916</v>
      </c>
      <c r="BV92" s="31">
        <f t="shared" ca="1" si="50"/>
        <v>530.33668721854633</v>
      </c>
      <c r="BW92" s="31">
        <f t="shared" ca="1" si="50"/>
        <v>528.56889826115128</v>
      </c>
    </row>
    <row r="93" spans="1:75">
      <c r="A93" s="17">
        <v>86</v>
      </c>
      <c r="B93" s="17">
        <v>0.22</v>
      </c>
      <c r="C93" s="17">
        <f t="shared" si="44"/>
        <v>3.8643948708940801E-3</v>
      </c>
      <c r="D93" s="31">
        <f t="shared" ca="1" si="37"/>
        <v>40.539550049602646</v>
      </c>
      <c r="E93" s="31">
        <f t="shared" ca="1" si="37"/>
        <v>40.480429872446976</v>
      </c>
      <c r="F93" s="31">
        <f t="shared" ca="1" si="37"/>
        <v>40.421395912216312</v>
      </c>
      <c r="G93" s="31">
        <f t="shared" ca="1" si="37"/>
        <v>40.362448043177665</v>
      </c>
      <c r="H93" s="31">
        <f t="shared" ca="1" si="37"/>
        <v>40.303586139781366</v>
      </c>
      <c r="I93" s="31">
        <f t="shared" ca="1" si="36"/>
        <v>40.244810076660855</v>
      </c>
      <c r="J93" s="31">
        <f t="shared" ca="1" si="36"/>
        <v>40.186119728632391</v>
      </c>
      <c r="K93" s="31">
        <f t="shared" ca="1" si="36"/>
        <v>40.127514970694804</v>
      </c>
      <c r="L93" s="31">
        <f t="shared" ca="1" si="36"/>
        <v>40.068995678029211</v>
      </c>
      <c r="M93" s="31">
        <f t="shared" ca="1" si="36"/>
        <v>40.010561725998748</v>
      </c>
      <c r="N93" s="31">
        <f t="shared" ca="1" si="36"/>
        <v>39.952212990148332</v>
      </c>
      <c r="O93" s="31">
        <f t="shared" ca="1" si="36"/>
        <v>39.893949346204359</v>
      </c>
      <c r="S93" s="31">
        <f t="shared" ca="1" si="32"/>
        <v>75.20055743507109</v>
      </c>
      <c r="T93" s="31">
        <f t="shared" ca="1" si="32"/>
        <v>75.043889607081354</v>
      </c>
      <c r="U93" s="31">
        <f t="shared" ca="1" si="32"/>
        <v>74.887548170399924</v>
      </c>
      <c r="V93" s="31">
        <f t="shared" ca="1" si="32"/>
        <v>74.731532445044934</v>
      </c>
      <c r="W93" s="31">
        <f t="shared" ca="1" si="32"/>
        <v>74.575841752451083</v>
      </c>
      <c r="X93" s="31">
        <f t="shared" ca="1" si="45"/>
        <v>74.420475415466811</v>
      </c>
      <c r="Y93" s="31">
        <f t="shared" ca="1" si="45"/>
        <v>74.265432758351253</v>
      </c>
      <c r="Z93" s="31">
        <f t="shared" ca="1" si="45"/>
        <v>74.110713106771357</v>
      </c>
      <c r="AA93" s="31">
        <f t="shared" ca="1" si="45"/>
        <v>73.9563157877989</v>
      </c>
      <c r="AB93" s="31">
        <f t="shared" ca="1" si="45"/>
        <v>73.802240129907673</v>
      </c>
      <c r="AC93" s="31">
        <f t="shared" ca="1" si="45"/>
        <v>73.64848546297037</v>
      </c>
      <c r="AD93" s="31">
        <f t="shared" ca="1" si="45"/>
        <v>73.495051118255844</v>
      </c>
      <c r="AH93" s="31">
        <f t="shared" ca="1" si="46"/>
        <v>87.56199983458977</v>
      </c>
      <c r="AI93" s="31">
        <f t="shared" ca="1" si="46"/>
        <v>87.357688501642386</v>
      </c>
      <c r="AJ93" s="31">
        <f t="shared" ca="1" si="46"/>
        <v>87.153853895138553</v>
      </c>
      <c r="AK93" s="31">
        <f t="shared" ca="1" si="46"/>
        <v>86.950494902716571</v>
      </c>
      <c r="AL93" s="31">
        <f t="shared" ca="1" si="46"/>
        <v>86.747610414610207</v>
      </c>
      <c r="AM93" s="31">
        <f t="shared" ca="1" si="46"/>
        <v>86.545199323642791</v>
      </c>
      <c r="AN93" s="31">
        <f t="shared" ca="1" si="46"/>
        <v>86.34326052522097</v>
      </c>
      <c r="AO93" s="31">
        <f t="shared" ca="1" si="46"/>
        <v>86.141792917328772</v>
      </c>
      <c r="AP93" s="31">
        <f t="shared" ca="1" si="46"/>
        <v>85.940795400521679</v>
      </c>
      <c r="AQ93" s="31">
        <f t="shared" ca="1" si="46"/>
        <v>85.740266877920476</v>
      </c>
      <c r="AR93" s="31">
        <f t="shared" ca="1" si="46"/>
        <v>85.540206255205348</v>
      </c>
      <c r="AS93" s="31">
        <f t="shared" ca="1" si="46"/>
        <v>85.340612440609874</v>
      </c>
      <c r="AW93" s="31">
        <f t="shared" si="49"/>
        <v>309.15158967152638</v>
      </c>
      <c r="AX93" s="31">
        <f t="shared" ca="1" si="49"/>
        <v>108.5631932320974</v>
      </c>
      <c r="AY93" s="31">
        <f t="shared" ca="1" si="49"/>
        <v>108.2555975179398</v>
      </c>
      <c r="AZ93" s="31">
        <f t="shared" ca="1" si="49"/>
        <v>107.94887332497231</v>
      </c>
      <c r="BA93" s="31">
        <f t="shared" ca="1" si="49"/>
        <v>107.64301818388489</v>
      </c>
      <c r="BB93" s="31">
        <f t="shared" ca="1" si="49"/>
        <v>107.33802963236387</v>
      </c>
      <c r="BC93" s="31">
        <f t="shared" ca="1" si="49"/>
        <v>107.03390521507218</v>
      </c>
      <c r="BD93" s="31">
        <f t="shared" ca="1" si="49"/>
        <v>106.73064248362948</v>
      </c>
      <c r="BE93" s="31">
        <f t="shared" ca="1" si="49"/>
        <v>106.42823899659255</v>
      </c>
      <c r="BF93" s="31">
        <f t="shared" ca="1" si="49"/>
        <v>106.12669231943553</v>
      </c>
      <c r="BG93" s="31">
        <f t="shared" ca="1" si="49"/>
        <v>105.82600002453047</v>
      </c>
      <c r="BH93" s="31">
        <f t="shared" ca="1" si="49"/>
        <v>105.52615969112763</v>
      </c>
      <c r="BL93" s="31">
        <f t="shared" ca="1" si="50"/>
        <v>193.21974354470402</v>
      </c>
      <c r="BM93" s="31">
        <f t="shared" ca="1" si="50"/>
        <v>127.90781974456357</v>
      </c>
      <c r="BN93" s="31">
        <f t="shared" ca="1" si="50"/>
        <v>127.48146034541502</v>
      </c>
      <c r="BO93" s="31">
        <f t="shared" ca="1" si="50"/>
        <v>127.05652214426361</v>
      </c>
      <c r="BP93" s="31">
        <f t="shared" ca="1" si="50"/>
        <v>126.63300040378276</v>
      </c>
      <c r="BQ93" s="31">
        <f t="shared" ca="1" si="50"/>
        <v>126.2108904024368</v>
      </c>
      <c r="BR93" s="31">
        <f t="shared" ca="1" si="50"/>
        <v>125.79018743442867</v>
      </c>
      <c r="BS93" s="31">
        <f t="shared" ca="1" si="50"/>
        <v>125.37088680964723</v>
      </c>
      <c r="BT93" s="31">
        <f t="shared" ca="1" si="50"/>
        <v>124.95298385361508</v>
      </c>
      <c r="BU93" s="31">
        <f t="shared" ca="1" si="50"/>
        <v>124.53647390743636</v>
      </c>
      <c r="BV93" s="31">
        <f t="shared" ca="1" si="50"/>
        <v>124.1213523277449</v>
      </c>
      <c r="BW93" s="31">
        <f t="shared" ca="1" si="50"/>
        <v>123.70761448665243</v>
      </c>
    </row>
    <row r="94" spans="1:75">
      <c r="A94" s="17">
        <v>87</v>
      </c>
      <c r="B94" s="17">
        <v>0.14000000000000001</v>
      </c>
      <c r="C94" s="17">
        <f t="shared" si="44"/>
        <v>2.4591603723871421E-3</v>
      </c>
      <c r="D94" s="31">
        <f t="shared" ca="1" si="37"/>
        <v>25.797895486110775</v>
      </c>
      <c r="E94" s="31">
        <f t="shared" ca="1" si="37"/>
        <v>25.760273555193532</v>
      </c>
      <c r="F94" s="31">
        <f t="shared" ca="1" si="37"/>
        <v>25.722706489592202</v>
      </c>
      <c r="G94" s="31">
        <f t="shared" ca="1" si="37"/>
        <v>25.685194209294881</v>
      </c>
      <c r="H94" s="31">
        <f t="shared" ca="1" si="37"/>
        <v>25.647736634406328</v>
      </c>
      <c r="I94" s="31">
        <f t="shared" ca="1" si="36"/>
        <v>25.610333685147818</v>
      </c>
      <c r="J94" s="31">
        <f t="shared" ca="1" si="36"/>
        <v>25.57298528185698</v>
      </c>
      <c r="K94" s="31">
        <f t="shared" ca="1" si="36"/>
        <v>25.535691344987605</v>
      </c>
      <c r="L94" s="31">
        <f t="shared" ca="1" si="36"/>
        <v>25.498451795109503</v>
      </c>
      <c r="M94" s="31">
        <f t="shared" ca="1" si="36"/>
        <v>25.461266552908295</v>
      </c>
      <c r="N94" s="31">
        <f t="shared" ca="1" si="36"/>
        <v>25.424135539185304</v>
      </c>
      <c r="O94" s="31">
        <f t="shared" ca="1" si="36"/>
        <v>25.387058674857325</v>
      </c>
      <c r="S94" s="31">
        <f t="shared" ca="1" si="32"/>
        <v>47.854900185954328</v>
      </c>
      <c r="T94" s="31">
        <f t="shared" ca="1" si="32"/>
        <v>47.755202477233595</v>
      </c>
      <c r="U94" s="31">
        <f t="shared" ca="1" si="32"/>
        <v>47.655712472072686</v>
      </c>
      <c r="V94" s="31">
        <f t="shared" ca="1" si="32"/>
        <v>47.55642973775587</v>
      </c>
      <c r="W94" s="31">
        <f t="shared" ca="1" si="32"/>
        <v>47.457353842468876</v>
      </c>
      <c r="X94" s="31">
        <f t="shared" ca="1" si="45"/>
        <v>47.358484355297065</v>
      </c>
      <c r="Y94" s="31">
        <f t="shared" ca="1" si="45"/>
        <v>47.259820846223526</v>
      </c>
      <c r="Z94" s="31">
        <f t="shared" ca="1" si="45"/>
        <v>47.161362886127236</v>
      </c>
      <c r="AA94" s="31">
        <f t="shared" ca="1" si="45"/>
        <v>47.063110046781127</v>
      </c>
      <c r="AB94" s="31">
        <f t="shared" ca="1" si="45"/>
        <v>46.965061900850344</v>
      </c>
      <c r="AC94" s="31">
        <f t="shared" ca="1" si="45"/>
        <v>46.867218021890238</v>
      </c>
      <c r="AD94" s="31">
        <f t="shared" ca="1" si="45"/>
        <v>46.769577984344636</v>
      </c>
      <c r="AH94" s="31">
        <f t="shared" ca="1" si="46"/>
        <v>55.721272622011675</v>
      </c>
      <c r="AI94" s="31">
        <f t="shared" ca="1" si="46"/>
        <v>55.591256319226979</v>
      </c>
      <c r="AJ94" s="31">
        <f t="shared" ca="1" si="46"/>
        <v>55.461543387815446</v>
      </c>
      <c r="AK94" s="31">
        <f t="shared" ca="1" si="46"/>
        <v>55.332133119910551</v>
      </c>
      <c r="AL94" s="31">
        <f t="shared" ca="1" si="46"/>
        <v>55.203024809297411</v>
      </c>
      <c r="AM94" s="31">
        <f t="shared" ca="1" si="46"/>
        <v>55.074217751409059</v>
      </c>
      <c r="AN94" s="31">
        <f t="shared" ca="1" si="46"/>
        <v>54.945711243322442</v>
      </c>
      <c r="AO94" s="31">
        <f t="shared" ca="1" si="46"/>
        <v>54.817504583754676</v>
      </c>
      <c r="AP94" s="31">
        <f t="shared" ca="1" si="46"/>
        <v>54.689597073059254</v>
      </c>
      <c r="AQ94" s="31">
        <f t="shared" ca="1" si="46"/>
        <v>54.561988013222127</v>
      </c>
      <c r="AR94" s="31">
        <f t="shared" ca="1" si="46"/>
        <v>54.434676707857946</v>
      </c>
      <c r="AS94" s="31">
        <f t="shared" ca="1" si="46"/>
        <v>54.307662462206288</v>
      </c>
      <c r="AW94" s="31">
        <f t="shared" si="49"/>
        <v>196.73282979097138</v>
      </c>
      <c r="AX94" s="31">
        <f t="shared" ca="1" si="49"/>
        <v>69.08566842042562</v>
      </c>
      <c r="AY94" s="31">
        <f t="shared" ca="1" si="49"/>
        <v>68.889925693234431</v>
      </c>
      <c r="AZ94" s="31">
        <f t="shared" ca="1" si="49"/>
        <v>68.694737570436928</v>
      </c>
      <c r="BA94" s="31">
        <f t="shared" ca="1" si="49"/>
        <v>68.500102480654036</v>
      </c>
      <c r="BB94" s="31">
        <f t="shared" ca="1" si="49"/>
        <v>68.306018856958829</v>
      </c>
      <c r="BC94" s="31">
        <f t="shared" ca="1" si="49"/>
        <v>68.112485136864123</v>
      </c>
      <c r="BD94" s="31">
        <f t="shared" ca="1" si="49"/>
        <v>67.919499762309684</v>
      </c>
      <c r="BE94" s="31">
        <f t="shared" ca="1" si="49"/>
        <v>67.727061179649809</v>
      </c>
      <c r="BF94" s="31">
        <f t="shared" ca="1" si="49"/>
        <v>67.535167839640806</v>
      </c>
      <c r="BG94" s="31">
        <f t="shared" ca="1" si="49"/>
        <v>67.34381819742849</v>
      </c>
      <c r="BH94" s="31">
        <f t="shared" ca="1" si="49"/>
        <v>67.153010712535774</v>
      </c>
      <c r="BL94" s="31">
        <f t="shared" ca="1" si="50"/>
        <v>122.95801861935711</v>
      </c>
      <c r="BM94" s="31">
        <f t="shared" ca="1" si="50"/>
        <v>81.395885291995</v>
      </c>
      <c r="BN94" s="31">
        <f t="shared" ca="1" si="50"/>
        <v>81.124565674355026</v>
      </c>
      <c r="BO94" s="31">
        <f t="shared" ca="1" si="50"/>
        <v>80.85415045544049</v>
      </c>
      <c r="BP94" s="31">
        <f t="shared" ca="1" si="50"/>
        <v>80.584636620589038</v>
      </c>
      <c r="BQ94" s="31">
        <f t="shared" ca="1" si="50"/>
        <v>80.316021165187067</v>
      </c>
      <c r="BR94" s="31">
        <f t="shared" ca="1" si="50"/>
        <v>80.048301094636429</v>
      </c>
      <c r="BS94" s="31">
        <f t="shared" ca="1" si="50"/>
        <v>79.781473424320978</v>
      </c>
      <c r="BT94" s="31">
        <f t="shared" ca="1" si="50"/>
        <v>79.515535179573249</v>
      </c>
      <c r="BU94" s="31">
        <f t="shared" ca="1" si="50"/>
        <v>79.250483395641325</v>
      </c>
      <c r="BV94" s="31">
        <f t="shared" ca="1" si="50"/>
        <v>78.986315117655863</v>
      </c>
      <c r="BW94" s="31">
        <f t="shared" ca="1" si="50"/>
        <v>78.723027400597019</v>
      </c>
    </row>
    <row r="95" spans="1:75">
      <c r="A95" s="17">
        <v>88</v>
      </c>
      <c r="B95" s="17">
        <v>0.35</v>
      </c>
      <c r="C95" s="17">
        <f t="shared" si="44"/>
        <v>6.1479009309678544E-3</v>
      </c>
      <c r="D95" s="31">
        <f t="shared" ca="1" si="37"/>
        <v>64.494738715276938</v>
      </c>
      <c r="E95" s="31">
        <f t="shared" ca="1" si="37"/>
        <v>64.400683887983817</v>
      </c>
      <c r="F95" s="31">
        <f t="shared" ca="1" si="37"/>
        <v>64.306766223980503</v>
      </c>
      <c r="G95" s="31">
        <f t="shared" ca="1" si="37"/>
        <v>64.212985523237194</v>
      </c>
      <c r="H95" s="31">
        <f t="shared" ca="1" si="37"/>
        <v>64.119341586015807</v>
      </c>
      <c r="I95" s="31">
        <f t="shared" ca="1" si="36"/>
        <v>64.02583421286954</v>
      </c>
      <c r="J95" s="31">
        <f t="shared" ca="1" si="36"/>
        <v>63.932463204642438</v>
      </c>
      <c r="K95" s="31">
        <f t="shared" ca="1" si="36"/>
        <v>63.839228362469001</v>
      </c>
      <c r="L95" s="31">
        <f t="shared" ca="1" si="36"/>
        <v>63.746129487773743</v>
      </c>
      <c r="M95" s="31">
        <f t="shared" ca="1" si="36"/>
        <v>63.653166382270733</v>
      </c>
      <c r="N95" s="31">
        <f t="shared" ca="1" si="36"/>
        <v>63.560338847963251</v>
      </c>
      <c r="O95" s="31">
        <f t="shared" ca="1" si="36"/>
        <v>63.467646687143301</v>
      </c>
      <c r="S95" s="31">
        <f t="shared" ca="1" si="32"/>
        <v>119.63725046488581</v>
      </c>
      <c r="T95" s="31">
        <f t="shared" ca="1" si="32"/>
        <v>119.38800619308397</v>
      </c>
      <c r="U95" s="31">
        <f t="shared" ca="1" si="32"/>
        <v>119.1392811801817</v>
      </c>
      <c r="V95" s="31">
        <f t="shared" ca="1" si="32"/>
        <v>118.89107434438965</v>
      </c>
      <c r="W95" s="31">
        <f t="shared" ca="1" si="32"/>
        <v>118.64338460617218</v>
      </c>
      <c r="X95" s="31">
        <f t="shared" ca="1" si="45"/>
        <v>118.39621088824263</v>
      </c>
      <c r="Y95" s="31">
        <f t="shared" ca="1" si="45"/>
        <v>118.14955211555881</v>
      </c>
      <c r="Z95" s="31">
        <f t="shared" ca="1" si="45"/>
        <v>117.90340721531807</v>
      </c>
      <c r="AA95" s="31">
        <f t="shared" ca="1" si="45"/>
        <v>117.65777511695279</v>
      </c>
      <c r="AB95" s="31">
        <f t="shared" ca="1" si="45"/>
        <v>117.41265475212583</v>
      </c>
      <c r="AC95" s="31">
        <f t="shared" ca="1" si="45"/>
        <v>117.16804505472557</v>
      </c>
      <c r="AD95" s="31">
        <f t="shared" ca="1" si="45"/>
        <v>116.92394496086158</v>
      </c>
      <c r="AH95" s="31">
        <f t="shared" ca="1" si="46"/>
        <v>139.30318155502917</v>
      </c>
      <c r="AI95" s="31">
        <f t="shared" ca="1" si="46"/>
        <v>138.97814079806744</v>
      </c>
      <c r="AJ95" s="31">
        <f t="shared" ca="1" si="46"/>
        <v>138.65385846953859</v>
      </c>
      <c r="AK95" s="31">
        <f t="shared" ca="1" si="46"/>
        <v>138.33033279977636</v>
      </c>
      <c r="AL95" s="31">
        <f t="shared" ca="1" si="46"/>
        <v>138.00756202324351</v>
      </c>
      <c r="AM95" s="31">
        <f t="shared" ca="1" si="46"/>
        <v>137.68554437852262</v>
      </c>
      <c r="AN95" s="31">
        <f t="shared" ca="1" si="46"/>
        <v>137.36427810830608</v>
      </c>
      <c r="AO95" s="31">
        <f t="shared" ca="1" si="46"/>
        <v>137.04376145938667</v>
      </c>
      <c r="AP95" s="31">
        <f t="shared" ca="1" si="46"/>
        <v>136.72399268264812</v>
      </c>
      <c r="AQ95" s="31">
        <f t="shared" ca="1" si="46"/>
        <v>136.40497003305529</v>
      </c>
      <c r="AR95" s="31">
        <f t="shared" ca="1" si="46"/>
        <v>136.08669176964486</v>
      </c>
      <c r="AS95" s="31">
        <f t="shared" ca="1" si="46"/>
        <v>135.7691561555157</v>
      </c>
      <c r="AW95" s="31">
        <f t="shared" si="49"/>
        <v>491.83207447742836</v>
      </c>
      <c r="AX95" s="31">
        <f t="shared" ca="1" si="49"/>
        <v>172.71417105106403</v>
      </c>
      <c r="AY95" s="31">
        <f t="shared" ca="1" si="49"/>
        <v>172.22481423308605</v>
      </c>
      <c r="AZ95" s="31">
        <f t="shared" ca="1" si="49"/>
        <v>171.73684392609232</v>
      </c>
      <c r="BA95" s="31">
        <f t="shared" ca="1" si="49"/>
        <v>171.25025620163504</v>
      </c>
      <c r="BB95" s="31">
        <f t="shared" ca="1" si="49"/>
        <v>170.76504714239707</v>
      </c>
      <c r="BC95" s="31">
        <f t="shared" ca="1" si="49"/>
        <v>170.28121284216027</v>
      </c>
      <c r="BD95" s="31">
        <f t="shared" ca="1" si="49"/>
        <v>169.79874940577417</v>
      </c>
      <c r="BE95" s="31">
        <f t="shared" ca="1" si="49"/>
        <v>169.31765294912449</v>
      </c>
      <c r="BF95" s="31">
        <f t="shared" ca="1" si="49"/>
        <v>168.83791959910198</v>
      </c>
      <c r="BG95" s="31">
        <f t="shared" ca="1" si="49"/>
        <v>168.35954549357118</v>
      </c>
      <c r="BH95" s="31">
        <f t="shared" ca="1" si="49"/>
        <v>167.88252678133941</v>
      </c>
      <c r="BL95" s="31">
        <f t="shared" ca="1" si="50"/>
        <v>307.39504654839271</v>
      </c>
      <c r="BM95" s="31">
        <f t="shared" ca="1" si="50"/>
        <v>203.4897132299875</v>
      </c>
      <c r="BN95" s="31">
        <f t="shared" ca="1" si="50"/>
        <v>202.81141418588751</v>
      </c>
      <c r="BO95" s="31">
        <f t="shared" ca="1" si="50"/>
        <v>202.13537613860117</v>
      </c>
      <c r="BP95" s="31">
        <f t="shared" ca="1" si="50"/>
        <v>201.46159155147257</v>
      </c>
      <c r="BQ95" s="31">
        <f t="shared" ca="1" si="50"/>
        <v>200.79005291296764</v>
      </c>
      <c r="BR95" s="31">
        <f t="shared" ca="1" si="50"/>
        <v>200.12075273659107</v>
      </c>
      <c r="BS95" s="31">
        <f t="shared" ca="1" si="50"/>
        <v>199.4536835608024</v>
      </c>
      <c r="BT95" s="31">
        <f t="shared" ca="1" si="50"/>
        <v>198.78883794893309</v>
      </c>
      <c r="BU95" s="31">
        <f t="shared" ca="1" si="50"/>
        <v>198.12620848910328</v>
      </c>
      <c r="BV95" s="31">
        <f t="shared" ca="1" si="50"/>
        <v>197.4657877941396</v>
      </c>
      <c r="BW95" s="31">
        <f t="shared" ca="1" si="50"/>
        <v>196.80756850149251</v>
      </c>
    </row>
    <row r="96" spans="1:75">
      <c r="A96" s="17">
        <v>89</v>
      </c>
      <c r="B96" s="17">
        <v>0.75</v>
      </c>
      <c r="C96" s="17">
        <f t="shared" si="44"/>
        <v>1.3174073423502545E-2</v>
      </c>
      <c r="D96" s="31">
        <f t="shared" ca="1" si="37"/>
        <v>138.20301153273627</v>
      </c>
      <c r="E96" s="31">
        <f t="shared" ca="1" si="37"/>
        <v>138.00146547425103</v>
      </c>
      <c r="F96" s="31">
        <f t="shared" ca="1" si="37"/>
        <v>137.80021333710107</v>
      </c>
      <c r="G96" s="31">
        <f t="shared" ca="1" si="37"/>
        <v>137.59925469265113</v>
      </c>
      <c r="H96" s="31">
        <f t="shared" ca="1" si="37"/>
        <v>137.39858911289102</v>
      </c>
      <c r="I96" s="31">
        <f t="shared" ca="1" si="36"/>
        <v>137.19821617043473</v>
      </c>
      <c r="J96" s="31">
        <f t="shared" ca="1" si="36"/>
        <v>136.99813543851951</v>
      </c>
      <c r="K96" s="31">
        <f t="shared" ca="1" si="36"/>
        <v>136.79834649100499</v>
      </c>
      <c r="L96" s="31">
        <f t="shared" ca="1" si="36"/>
        <v>136.59884890237231</v>
      </c>
      <c r="M96" s="31">
        <f t="shared" ca="1" si="36"/>
        <v>136.39964224772299</v>
      </c>
      <c r="N96" s="31">
        <f t="shared" ca="1" si="36"/>
        <v>136.20072610277839</v>
      </c>
      <c r="O96" s="31">
        <f t="shared" ca="1" si="36"/>
        <v>136.0021000438785</v>
      </c>
      <c r="S96" s="31">
        <f t="shared" ca="1" si="32"/>
        <v>256.3655367104696</v>
      </c>
      <c r="T96" s="31">
        <f t="shared" ca="1" si="32"/>
        <v>255.83144184232279</v>
      </c>
      <c r="U96" s="31">
        <f t="shared" ca="1" si="32"/>
        <v>255.29845967181794</v>
      </c>
      <c r="V96" s="31">
        <f t="shared" ca="1" si="32"/>
        <v>254.76658788083498</v>
      </c>
      <c r="W96" s="31">
        <f t="shared" ca="1" si="32"/>
        <v>254.23582415608323</v>
      </c>
      <c r="X96" s="31">
        <f t="shared" ca="1" si="45"/>
        <v>253.70616618909136</v>
      </c>
      <c r="Y96" s="31">
        <f t="shared" ca="1" si="45"/>
        <v>253.17761167619744</v>
      </c>
      <c r="Z96" s="31">
        <f t="shared" ca="1" si="45"/>
        <v>252.65015831853873</v>
      </c>
      <c r="AA96" s="31">
        <f t="shared" ca="1" si="45"/>
        <v>252.12380382204171</v>
      </c>
      <c r="AB96" s="31">
        <f t="shared" ca="1" si="45"/>
        <v>251.59854589741252</v>
      </c>
      <c r="AC96" s="31">
        <f t="shared" ca="1" si="45"/>
        <v>251.07438226012624</v>
      </c>
      <c r="AD96" s="31">
        <f t="shared" ca="1" si="45"/>
        <v>250.55131063041765</v>
      </c>
      <c r="AH96" s="31">
        <f t="shared" ca="1" si="46"/>
        <v>298.50681761791964</v>
      </c>
      <c r="AI96" s="31">
        <f t="shared" ca="1" si="46"/>
        <v>297.81030171014447</v>
      </c>
      <c r="AJ96" s="31">
        <f t="shared" ca="1" si="46"/>
        <v>297.11541100615415</v>
      </c>
      <c r="AK96" s="31">
        <f t="shared" ca="1" si="46"/>
        <v>296.42214171380647</v>
      </c>
      <c r="AL96" s="31">
        <f t="shared" ca="1" si="46"/>
        <v>295.73049004980754</v>
      </c>
      <c r="AM96" s="31">
        <f t="shared" ca="1" si="46"/>
        <v>295.04045223969132</v>
      </c>
      <c r="AN96" s="31">
        <f t="shared" ca="1" si="46"/>
        <v>294.35202451779872</v>
      </c>
      <c r="AO96" s="31">
        <f t="shared" ca="1" si="46"/>
        <v>293.66520312725714</v>
      </c>
      <c r="AP96" s="31">
        <f t="shared" ca="1" si="46"/>
        <v>292.97998431996024</v>
      </c>
      <c r="AQ96" s="31">
        <f t="shared" ca="1" si="46"/>
        <v>292.29636435654709</v>
      </c>
      <c r="AR96" s="31">
        <f t="shared" ca="1" si="46"/>
        <v>291.61433950638184</v>
      </c>
      <c r="AS96" s="31">
        <f t="shared" ca="1" si="46"/>
        <v>290.93390604753364</v>
      </c>
      <c r="AW96" s="31">
        <f t="shared" si="49"/>
        <v>1053.9258738802037</v>
      </c>
      <c r="AX96" s="31">
        <f t="shared" ca="1" si="49"/>
        <v>370.10179510942294</v>
      </c>
      <c r="AY96" s="31">
        <f t="shared" ca="1" si="49"/>
        <v>369.05317335661294</v>
      </c>
      <c r="AZ96" s="31">
        <f t="shared" ca="1" si="49"/>
        <v>368.00752269876921</v>
      </c>
      <c r="BA96" s="31">
        <f t="shared" ca="1" si="49"/>
        <v>366.96483471778942</v>
      </c>
      <c r="BB96" s="31">
        <f t="shared" ca="1" si="49"/>
        <v>365.92510101942224</v>
      </c>
      <c r="BC96" s="31">
        <f t="shared" ca="1" si="49"/>
        <v>364.88831323320062</v>
      </c>
      <c r="BD96" s="31">
        <f t="shared" ca="1" si="49"/>
        <v>363.85446301237323</v>
      </c>
      <c r="BE96" s="31">
        <f t="shared" ca="1" si="49"/>
        <v>362.82354203383824</v>
      </c>
      <c r="BF96" s="31">
        <f t="shared" ca="1" si="49"/>
        <v>361.79554199807569</v>
      </c>
      <c r="BG96" s="31">
        <f t="shared" ca="1" si="49"/>
        <v>360.77045462908114</v>
      </c>
      <c r="BH96" s="31">
        <f t="shared" ca="1" si="49"/>
        <v>359.74827167429873</v>
      </c>
      <c r="BL96" s="31">
        <f t="shared" ca="1" si="50"/>
        <v>658.70367117512728</v>
      </c>
      <c r="BM96" s="31">
        <f t="shared" ca="1" si="50"/>
        <v>436.04938549283031</v>
      </c>
      <c r="BN96" s="31">
        <f t="shared" ca="1" si="50"/>
        <v>434.59588754118755</v>
      </c>
      <c r="BO96" s="31">
        <f t="shared" ca="1" si="50"/>
        <v>433.14723458271681</v>
      </c>
      <c r="BP96" s="31">
        <f t="shared" ca="1" si="50"/>
        <v>431.70341046744119</v>
      </c>
      <c r="BQ96" s="31">
        <f t="shared" ca="1" si="50"/>
        <v>430.26439909921635</v>
      </c>
      <c r="BR96" s="31">
        <f t="shared" ca="1" si="50"/>
        <v>428.83018443555227</v>
      </c>
      <c r="BS96" s="31">
        <f t="shared" ca="1" si="50"/>
        <v>427.40075048743375</v>
      </c>
      <c r="BT96" s="31">
        <f t="shared" ca="1" si="50"/>
        <v>425.97608131914234</v>
      </c>
      <c r="BU96" s="31">
        <f t="shared" ca="1" si="50"/>
        <v>424.55616104807848</v>
      </c>
      <c r="BV96" s="31">
        <f t="shared" ca="1" si="50"/>
        <v>423.14097384458489</v>
      </c>
      <c r="BW96" s="31">
        <f t="shared" ca="1" si="50"/>
        <v>421.73050393176965</v>
      </c>
    </row>
    <row r="97" spans="1:75">
      <c r="A97" s="17">
        <v>90</v>
      </c>
      <c r="B97" s="17">
        <v>0.18</v>
      </c>
      <c r="C97" s="17">
        <f t="shared" si="44"/>
        <v>3.1617776216406107E-3</v>
      </c>
      <c r="D97" s="31">
        <f t="shared" ca="1" si="37"/>
        <v>33.168722767856707</v>
      </c>
      <c r="E97" s="31">
        <f t="shared" ca="1" si="37"/>
        <v>33.120351713820249</v>
      </c>
      <c r="F97" s="31">
        <f t="shared" ca="1" si="37"/>
        <v>33.072051200904255</v>
      </c>
      <c r="G97" s="31">
        <f t="shared" ca="1" si="37"/>
        <v>33.023821126236271</v>
      </c>
      <c r="H97" s="31">
        <f t="shared" ca="1" si="37"/>
        <v>32.975661387093844</v>
      </c>
      <c r="I97" s="31">
        <f t="shared" ca="1" si="36"/>
        <v>32.927571880904331</v>
      </c>
      <c r="J97" s="31">
        <f t="shared" ca="1" si="36"/>
        <v>32.879552505244682</v>
      </c>
      <c r="K97" s="31">
        <f t="shared" ca="1" si="36"/>
        <v>32.831603157841201</v>
      </c>
      <c r="L97" s="31">
        <f t="shared" ca="1" si="36"/>
        <v>32.78372373656935</v>
      </c>
      <c r="M97" s="31">
        <f t="shared" ca="1" si="36"/>
        <v>32.73591413945352</v>
      </c>
      <c r="N97" s="31">
        <f t="shared" ca="1" si="36"/>
        <v>32.688174264666813</v>
      </c>
      <c r="O97" s="31">
        <f t="shared" ca="1" si="36"/>
        <v>32.64050401053084</v>
      </c>
      <c r="S97" s="31">
        <f t="shared" ca="1" si="32"/>
        <v>61.527728810512698</v>
      </c>
      <c r="T97" s="31">
        <f t="shared" ca="1" si="32"/>
        <v>61.399546042157468</v>
      </c>
      <c r="U97" s="31">
        <f t="shared" ca="1" si="32"/>
        <v>61.271630321236302</v>
      </c>
      <c r="V97" s="31">
        <f t="shared" ca="1" si="32"/>
        <v>61.143981091400391</v>
      </c>
      <c r="W97" s="31">
        <f t="shared" ca="1" si="32"/>
        <v>61.016597797459973</v>
      </c>
      <c r="X97" s="31">
        <f t="shared" ca="1" si="45"/>
        <v>60.889479885381924</v>
      </c>
      <c r="Y97" s="31">
        <f t="shared" ca="1" si="45"/>
        <v>60.762626802287379</v>
      </c>
      <c r="Z97" s="31">
        <f t="shared" ca="1" si="45"/>
        <v>60.636037996449289</v>
      </c>
      <c r="AA97" s="31">
        <f t="shared" ca="1" si="45"/>
        <v>60.50971291729001</v>
      </c>
      <c r="AB97" s="31">
        <f t="shared" ca="1" si="45"/>
        <v>60.383651015379002</v>
      </c>
      <c r="AC97" s="31">
        <f t="shared" ca="1" si="45"/>
        <v>60.25785174243029</v>
      </c>
      <c r="AD97" s="31">
        <f t="shared" ca="1" si="45"/>
        <v>60.132314551300233</v>
      </c>
      <c r="AH97" s="31">
        <f t="shared" ca="1" si="46"/>
        <v>71.641636228300712</v>
      </c>
      <c r="AI97" s="31">
        <f t="shared" ca="1" si="46"/>
        <v>71.474472410434672</v>
      </c>
      <c r="AJ97" s="31">
        <f t="shared" ca="1" si="46"/>
        <v>71.307698641476989</v>
      </c>
      <c r="AK97" s="31">
        <f t="shared" ca="1" si="46"/>
        <v>71.141314011313554</v>
      </c>
      <c r="AL97" s="31">
        <f t="shared" ca="1" si="46"/>
        <v>70.975317611953798</v>
      </c>
      <c r="AM97" s="31">
        <f t="shared" ca="1" si="46"/>
        <v>70.809708537525921</v>
      </c>
      <c r="AN97" s="31">
        <f t="shared" ca="1" si="46"/>
        <v>70.644485884271688</v>
      </c>
      <c r="AO97" s="31">
        <f t="shared" ca="1" si="46"/>
        <v>70.479648750541713</v>
      </c>
      <c r="AP97" s="31">
        <f t="shared" ca="1" si="46"/>
        <v>70.315196236790456</v>
      </c>
      <c r="AQ97" s="31">
        <f t="shared" ca="1" si="46"/>
        <v>70.151127445571291</v>
      </c>
      <c r="AR97" s="31">
        <f t="shared" ca="1" si="46"/>
        <v>69.987441481531633</v>
      </c>
      <c r="AS97" s="31">
        <f t="shared" ca="1" si="46"/>
        <v>69.824137451408063</v>
      </c>
      <c r="AW97" s="31">
        <f t="shared" si="49"/>
        <v>252.94220973124885</v>
      </c>
      <c r="AX97" s="31">
        <f t="shared" ca="1" si="49"/>
        <v>88.824430826261505</v>
      </c>
      <c r="AY97" s="31">
        <f t="shared" ca="1" si="49"/>
        <v>88.572761605587104</v>
      </c>
      <c r="AZ97" s="31">
        <f t="shared" ca="1" si="49"/>
        <v>88.321805447704605</v>
      </c>
      <c r="BA97" s="31">
        <f t="shared" ca="1" si="49"/>
        <v>88.071560332269442</v>
      </c>
      <c r="BB97" s="31">
        <f t="shared" ca="1" si="49"/>
        <v>87.822024244661336</v>
      </c>
      <c r="BC97" s="31">
        <f t="shared" ca="1" si="49"/>
        <v>87.573195175968138</v>
      </c>
      <c r="BD97" s="31">
        <f t="shared" ca="1" si="49"/>
        <v>87.325071122969575</v>
      </c>
      <c r="BE97" s="31">
        <f t="shared" ca="1" si="49"/>
        <v>87.077650088121175</v>
      </c>
      <c r="BF97" s="31">
        <f t="shared" ca="1" si="49"/>
        <v>86.830930079538163</v>
      </c>
      <c r="BG97" s="31">
        <f t="shared" ca="1" si="49"/>
        <v>86.584909110979467</v>
      </c>
      <c r="BH97" s="31">
        <f t="shared" ca="1" si="49"/>
        <v>86.339585201831696</v>
      </c>
      <c r="BL97" s="31">
        <f t="shared" ca="1" si="50"/>
        <v>158.08888108203053</v>
      </c>
      <c r="BM97" s="31">
        <f t="shared" ca="1" si="50"/>
        <v>104.65185251827927</v>
      </c>
      <c r="BN97" s="31">
        <f t="shared" ca="1" si="50"/>
        <v>104.30301300988501</v>
      </c>
      <c r="BO97" s="31">
        <f t="shared" ca="1" si="50"/>
        <v>103.95533629985204</v>
      </c>
      <c r="BP97" s="31">
        <f t="shared" ca="1" si="50"/>
        <v>103.60881851218588</v>
      </c>
      <c r="BQ97" s="31">
        <f t="shared" ca="1" si="50"/>
        <v>103.26345578381192</v>
      </c>
      <c r="BR97" s="31">
        <f t="shared" ca="1" si="50"/>
        <v>102.91924426453254</v>
      </c>
      <c r="BS97" s="31">
        <f t="shared" ca="1" si="50"/>
        <v>102.57618011698409</v>
      </c>
      <c r="BT97" s="31">
        <f t="shared" ca="1" si="50"/>
        <v>102.23425951659415</v>
      </c>
      <c r="BU97" s="31">
        <f t="shared" ca="1" si="50"/>
        <v>101.89347865153883</v>
      </c>
      <c r="BV97" s="31">
        <f t="shared" ca="1" si="50"/>
        <v>101.55383372270036</v>
      </c>
      <c r="BW97" s="31">
        <f t="shared" ca="1" si="50"/>
        <v>101.2153209436247</v>
      </c>
    </row>
    <row r="98" spans="1:75">
      <c r="A98" s="17">
        <v>91</v>
      </c>
      <c r="B98" s="17">
        <v>0.87</v>
      </c>
      <c r="C98" s="17">
        <f t="shared" si="44"/>
        <v>1.5281925171262952E-2</v>
      </c>
      <c r="D98" s="31">
        <f t="shared" ca="1" si="37"/>
        <v>160.31549337797406</v>
      </c>
      <c r="E98" s="31">
        <f t="shared" ca="1" si="37"/>
        <v>160.0816999501312</v>
      </c>
      <c r="F98" s="31">
        <f t="shared" ca="1" si="37"/>
        <v>159.84824747103724</v>
      </c>
      <c r="G98" s="31">
        <f t="shared" ca="1" si="37"/>
        <v>159.61513544347531</v>
      </c>
      <c r="H98" s="31">
        <f t="shared" ca="1" si="37"/>
        <v>159.38236337095358</v>
      </c>
      <c r="I98" s="31">
        <f t="shared" ca="1" si="36"/>
        <v>159.14993075770428</v>
      </c>
      <c r="J98" s="31">
        <f t="shared" ref="I98:Q161" ca="1" si="51">IF($C98*J$5&gt;(5%*J$5),(5%*J$5)*$B98,$C98*J$5)</f>
        <v>158.91783710868262</v>
      </c>
      <c r="K98" s="31">
        <f t="shared" ca="1" si="51"/>
        <v>158.6860819295658</v>
      </c>
      <c r="L98" s="31">
        <f t="shared" ca="1" si="51"/>
        <v>158.45466472675187</v>
      </c>
      <c r="M98" s="31">
        <f t="shared" ca="1" si="51"/>
        <v>158.22358500735868</v>
      </c>
      <c r="N98" s="31">
        <f t="shared" ca="1" si="51"/>
        <v>157.99284227922291</v>
      </c>
      <c r="O98" s="31">
        <f t="shared" ca="1" si="51"/>
        <v>157.76243605089905</v>
      </c>
      <c r="S98" s="31">
        <f t="shared" ca="1" si="32"/>
        <v>297.3840225841447</v>
      </c>
      <c r="T98" s="31">
        <f t="shared" ca="1" si="32"/>
        <v>296.76447253709443</v>
      </c>
      <c r="U98" s="31">
        <f t="shared" ca="1" si="32"/>
        <v>296.14621321930878</v>
      </c>
      <c r="V98" s="31">
        <f t="shared" ca="1" si="32"/>
        <v>295.52924194176853</v>
      </c>
      <c r="W98" s="31">
        <f t="shared" ca="1" si="32"/>
        <v>294.91355602105654</v>
      </c>
      <c r="X98" s="31">
        <f t="shared" ca="1" si="45"/>
        <v>294.299152779346</v>
      </c>
      <c r="Y98" s="31">
        <f t="shared" ca="1" si="45"/>
        <v>293.68602954438899</v>
      </c>
      <c r="Z98" s="31">
        <f t="shared" ca="1" si="45"/>
        <v>293.0741836495049</v>
      </c>
      <c r="AA98" s="31">
        <f t="shared" ca="1" si="45"/>
        <v>292.46361243356836</v>
      </c>
      <c r="AB98" s="31">
        <f t="shared" ca="1" si="45"/>
        <v>291.85431324099852</v>
      </c>
      <c r="AC98" s="31">
        <f t="shared" ca="1" si="45"/>
        <v>291.2462834217464</v>
      </c>
      <c r="AD98" s="31">
        <f t="shared" ca="1" si="45"/>
        <v>290.63952033128447</v>
      </c>
      <c r="AH98" s="31">
        <f t="shared" ca="1" si="46"/>
        <v>346.2679084367868</v>
      </c>
      <c r="AI98" s="31">
        <f t="shared" ca="1" si="46"/>
        <v>345.45994998376761</v>
      </c>
      <c r="AJ98" s="31">
        <f t="shared" ca="1" si="46"/>
        <v>344.6538767671388</v>
      </c>
      <c r="AK98" s="31">
        <f t="shared" ca="1" si="46"/>
        <v>343.84968438801553</v>
      </c>
      <c r="AL98" s="31">
        <f t="shared" ca="1" si="46"/>
        <v>343.04736845777671</v>
      </c>
      <c r="AM98" s="31">
        <f t="shared" ca="1" si="46"/>
        <v>342.24692459804191</v>
      </c>
      <c r="AN98" s="31">
        <f t="shared" ca="1" si="46"/>
        <v>341.4483484406465</v>
      </c>
      <c r="AO98" s="31">
        <f t="shared" ca="1" si="46"/>
        <v>340.6516356276183</v>
      </c>
      <c r="AP98" s="31">
        <f t="shared" ca="1" si="46"/>
        <v>339.85678181115389</v>
      </c>
      <c r="AQ98" s="31">
        <f t="shared" ca="1" si="46"/>
        <v>339.06378265359456</v>
      </c>
      <c r="AR98" s="31">
        <f t="shared" ca="1" si="46"/>
        <v>338.2726338274029</v>
      </c>
      <c r="AS98" s="31">
        <f t="shared" ca="1" si="46"/>
        <v>337.48333101513902</v>
      </c>
      <c r="AW98" s="31">
        <f t="shared" si="49"/>
        <v>1222.5540137010362</v>
      </c>
      <c r="AX98" s="31">
        <f t="shared" ca="1" si="49"/>
        <v>429.31808232693061</v>
      </c>
      <c r="AY98" s="31">
        <f t="shared" ca="1" si="49"/>
        <v>428.101681093671</v>
      </c>
      <c r="AZ98" s="31">
        <f t="shared" ca="1" si="49"/>
        <v>426.8887263305723</v>
      </c>
      <c r="BA98" s="31">
        <f t="shared" ca="1" si="49"/>
        <v>425.67920827263566</v>
      </c>
      <c r="BB98" s="31">
        <f t="shared" ca="1" si="49"/>
        <v>424.47311718252979</v>
      </c>
      <c r="BC98" s="31">
        <f t="shared" ca="1" si="49"/>
        <v>423.27044335051266</v>
      </c>
      <c r="BD98" s="31">
        <f t="shared" ca="1" si="49"/>
        <v>422.07117709435295</v>
      </c>
      <c r="BE98" s="31">
        <f t="shared" ca="1" si="49"/>
        <v>420.87530875925233</v>
      </c>
      <c r="BF98" s="31">
        <f t="shared" ca="1" si="49"/>
        <v>419.68282871776779</v>
      </c>
      <c r="BG98" s="31">
        <f t="shared" ca="1" si="49"/>
        <v>418.49372736973407</v>
      </c>
      <c r="BH98" s="31">
        <f t="shared" ca="1" si="49"/>
        <v>417.30799514218654</v>
      </c>
      <c r="BL98" s="31">
        <f t="shared" ca="1" si="50"/>
        <v>764.09625856314756</v>
      </c>
      <c r="BM98" s="31">
        <f t="shared" ca="1" si="50"/>
        <v>505.81728717168318</v>
      </c>
      <c r="BN98" s="31">
        <f t="shared" ca="1" si="50"/>
        <v>504.13122954777754</v>
      </c>
      <c r="BO98" s="31">
        <f t="shared" ca="1" si="50"/>
        <v>502.45079211595151</v>
      </c>
      <c r="BP98" s="31">
        <f t="shared" ca="1" si="50"/>
        <v>500.77595614223173</v>
      </c>
      <c r="BQ98" s="31">
        <f t="shared" ca="1" si="50"/>
        <v>499.10670295509095</v>
      </c>
      <c r="BR98" s="31">
        <f t="shared" ca="1" si="50"/>
        <v>497.44301394524064</v>
      </c>
      <c r="BS98" s="31">
        <f t="shared" ca="1" si="50"/>
        <v>495.78487056542309</v>
      </c>
      <c r="BT98" s="31">
        <f t="shared" ca="1" si="50"/>
        <v>494.13225433020506</v>
      </c>
      <c r="BU98" s="31">
        <f t="shared" ca="1" si="50"/>
        <v>492.48514681577097</v>
      </c>
      <c r="BV98" s="31">
        <f t="shared" ca="1" si="50"/>
        <v>490.84352965971846</v>
      </c>
      <c r="BW98" s="31">
        <f t="shared" ca="1" si="50"/>
        <v>489.20738456085274</v>
      </c>
    </row>
    <row r="99" spans="1:75">
      <c r="A99" s="17">
        <v>92</v>
      </c>
      <c r="B99" s="17">
        <v>0.18</v>
      </c>
      <c r="C99" s="17">
        <f t="shared" si="44"/>
        <v>3.1617776216406107E-3</v>
      </c>
      <c r="D99" s="31">
        <f t="shared" ca="1" si="37"/>
        <v>33.168722767856707</v>
      </c>
      <c r="E99" s="31">
        <f t="shared" ca="1" si="37"/>
        <v>33.120351713820249</v>
      </c>
      <c r="F99" s="31">
        <f t="shared" ca="1" si="37"/>
        <v>33.072051200904255</v>
      </c>
      <c r="G99" s="31">
        <f t="shared" ca="1" si="37"/>
        <v>33.023821126236271</v>
      </c>
      <c r="H99" s="31">
        <f t="shared" ca="1" si="37"/>
        <v>32.975661387093844</v>
      </c>
      <c r="I99" s="31">
        <f t="shared" ca="1" si="51"/>
        <v>32.927571880904331</v>
      </c>
      <c r="J99" s="31">
        <f t="shared" ca="1" si="51"/>
        <v>32.879552505244682</v>
      </c>
      <c r="K99" s="31">
        <f t="shared" ca="1" si="51"/>
        <v>32.831603157841201</v>
      </c>
      <c r="L99" s="31">
        <f t="shared" ca="1" si="51"/>
        <v>32.78372373656935</v>
      </c>
      <c r="M99" s="31">
        <f t="shared" ca="1" si="51"/>
        <v>32.73591413945352</v>
      </c>
      <c r="N99" s="31">
        <f t="shared" ca="1" si="51"/>
        <v>32.688174264666813</v>
      </c>
      <c r="O99" s="31">
        <f t="shared" ca="1" si="51"/>
        <v>32.64050401053084</v>
      </c>
      <c r="S99" s="31">
        <f t="shared" ca="1" si="32"/>
        <v>61.527728810512698</v>
      </c>
      <c r="T99" s="31">
        <f t="shared" ca="1" si="32"/>
        <v>61.399546042157468</v>
      </c>
      <c r="U99" s="31">
        <f t="shared" ca="1" si="32"/>
        <v>61.271630321236302</v>
      </c>
      <c r="V99" s="31">
        <f t="shared" ca="1" si="32"/>
        <v>61.143981091400391</v>
      </c>
      <c r="W99" s="31">
        <f t="shared" ca="1" si="32"/>
        <v>61.016597797459973</v>
      </c>
      <c r="X99" s="31">
        <f t="shared" ca="1" si="45"/>
        <v>60.889479885381924</v>
      </c>
      <c r="Y99" s="31">
        <f t="shared" ca="1" si="45"/>
        <v>60.762626802287379</v>
      </c>
      <c r="Z99" s="31">
        <f t="shared" ca="1" si="45"/>
        <v>60.636037996449289</v>
      </c>
      <c r="AA99" s="31">
        <f t="shared" ca="1" si="45"/>
        <v>60.50971291729001</v>
      </c>
      <c r="AB99" s="31">
        <f t="shared" ca="1" si="45"/>
        <v>60.383651015379002</v>
      </c>
      <c r="AC99" s="31">
        <f t="shared" ca="1" si="45"/>
        <v>60.25785174243029</v>
      </c>
      <c r="AD99" s="31">
        <f t="shared" ca="1" si="45"/>
        <v>60.132314551300233</v>
      </c>
      <c r="AH99" s="31">
        <f t="shared" ca="1" si="46"/>
        <v>71.641636228300712</v>
      </c>
      <c r="AI99" s="31">
        <f t="shared" ca="1" si="46"/>
        <v>71.474472410434672</v>
      </c>
      <c r="AJ99" s="31">
        <f t="shared" ca="1" si="46"/>
        <v>71.307698641476989</v>
      </c>
      <c r="AK99" s="31">
        <f t="shared" ca="1" si="46"/>
        <v>71.141314011313554</v>
      </c>
      <c r="AL99" s="31">
        <f t="shared" ca="1" si="46"/>
        <v>70.975317611953798</v>
      </c>
      <c r="AM99" s="31">
        <f t="shared" ca="1" si="46"/>
        <v>70.809708537525921</v>
      </c>
      <c r="AN99" s="31">
        <f t="shared" ca="1" si="46"/>
        <v>70.644485884271688</v>
      </c>
      <c r="AO99" s="31">
        <f t="shared" ca="1" si="46"/>
        <v>70.479648750541713</v>
      </c>
      <c r="AP99" s="31">
        <f t="shared" ca="1" si="46"/>
        <v>70.315196236790456</v>
      </c>
      <c r="AQ99" s="31">
        <f t="shared" ca="1" si="46"/>
        <v>70.151127445571291</v>
      </c>
      <c r="AR99" s="31">
        <f t="shared" ca="1" si="46"/>
        <v>69.987441481531633</v>
      </c>
      <c r="AS99" s="31">
        <f t="shared" ca="1" si="46"/>
        <v>69.824137451408063</v>
      </c>
      <c r="AW99" s="31">
        <f t="shared" si="49"/>
        <v>252.94220973124885</v>
      </c>
      <c r="AX99" s="31">
        <f t="shared" ca="1" si="49"/>
        <v>88.824430826261505</v>
      </c>
      <c r="AY99" s="31">
        <f t="shared" ca="1" si="49"/>
        <v>88.572761605587104</v>
      </c>
      <c r="AZ99" s="31">
        <f t="shared" ca="1" si="49"/>
        <v>88.321805447704605</v>
      </c>
      <c r="BA99" s="31">
        <f t="shared" ca="1" si="49"/>
        <v>88.071560332269442</v>
      </c>
      <c r="BB99" s="31">
        <f t="shared" ca="1" si="49"/>
        <v>87.822024244661336</v>
      </c>
      <c r="BC99" s="31">
        <f t="shared" ca="1" si="49"/>
        <v>87.573195175968138</v>
      </c>
      <c r="BD99" s="31">
        <f t="shared" ca="1" si="49"/>
        <v>87.325071122969575</v>
      </c>
      <c r="BE99" s="31">
        <f t="shared" ca="1" si="49"/>
        <v>87.077650088121175</v>
      </c>
      <c r="BF99" s="31">
        <f t="shared" ca="1" si="49"/>
        <v>86.830930079538163</v>
      </c>
      <c r="BG99" s="31">
        <f t="shared" ca="1" si="49"/>
        <v>86.584909110979467</v>
      </c>
      <c r="BH99" s="31">
        <f t="shared" ca="1" si="49"/>
        <v>86.339585201831696</v>
      </c>
      <c r="BL99" s="31">
        <f t="shared" ca="1" si="50"/>
        <v>158.08888108203053</v>
      </c>
      <c r="BM99" s="31">
        <f t="shared" ca="1" si="50"/>
        <v>104.65185251827927</v>
      </c>
      <c r="BN99" s="31">
        <f t="shared" ca="1" si="50"/>
        <v>104.30301300988501</v>
      </c>
      <c r="BO99" s="31">
        <f t="shared" ca="1" si="50"/>
        <v>103.95533629985204</v>
      </c>
      <c r="BP99" s="31">
        <f t="shared" ca="1" si="50"/>
        <v>103.60881851218588</v>
      </c>
      <c r="BQ99" s="31">
        <f t="shared" ca="1" si="50"/>
        <v>103.26345578381192</v>
      </c>
      <c r="BR99" s="31">
        <f t="shared" ca="1" si="50"/>
        <v>102.91924426453254</v>
      </c>
      <c r="BS99" s="31">
        <f t="shared" ca="1" si="50"/>
        <v>102.57618011698409</v>
      </c>
      <c r="BT99" s="31">
        <f t="shared" ca="1" si="50"/>
        <v>102.23425951659415</v>
      </c>
      <c r="BU99" s="31">
        <f t="shared" ca="1" si="50"/>
        <v>101.89347865153883</v>
      </c>
      <c r="BV99" s="31">
        <f t="shared" ca="1" si="50"/>
        <v>101.55383372270036</v>
      </c>
      <c r="BW99" s="31">
        <f t="shared" ca="1" si="50"/>
        <v>101.2153209436247</v>
      </c>
    </row>
    <row r="100" spans="1:75">
      <c r="A100" s="17">
        <v>93</v>
      </c>
      <c r="B100" s="17">
        <v>0.56999999999999995</v>
      </c>
      <c r="C100" s="17">
        <f t="shared" si="44"/>
        <v>1.0012295801861934E-2</v>
      </c>
      <c r="D100" s="31">
        <f t="shared" ca="1" si="37"/>
        <v>105.03428876487956</v>
      </c>
      <c r="E100" s="31">
        <f t="shared" ca="1" si="37"/>
        <v>104.88111376043079</v>
      </c>
      <c r="F100" s="31">
        <f t="shared" ca="1" si="37"/>
        <v>104.7281621361968</v>
      </c>
      <c r="G100" s="31">
        <f t="shared" ca="1" si="37"/>
        <v>104.57543356641484</v>
      </c>
      <c r="H100" s="31">
        <f t="shared" ca="1" si="37"/>
        <v>104.42292772579717</v>
      </c>
      <c r="I100" s="31">
        <f t="shared" ca="1" si="51"/>
        <v>104.27064428953038</v>
      </c>
      <c r="J100" s="31">
        <f t="shared" ca="1" si="51"/>
        <v>104.11858293327482</v>
      </c>
      <c r="K100" s="31">
        <f t="shared" ca="1" si="51"/>
        <v>103.96674333316379</v>
      </c>
      <c r="L100" s="31">
        <f t="shared" ca="1" si="51"/>
        <v>103.81512516580295</v>
      </c>
      <c r="M100" s="31">
        <f t="shared" ca="1" si="51"/>
        <v>103.66372810826947</v>
      </c>
      <c r="N100" s="31">
        <f t="shared" ca="1" si="51"/>
        <v>103.51255183811158</v>
      </c>
      <c r="O100" s="31">
        <f t="shared" ca="1" si="51"/>
        <v>103.36159603334765</v>
      </c>
      <c r="S100" s="31">
        <f t="shared" ca="1" si="32"/>
        <v>194.83780789995689</v>
      </c>
      <c r="T100" s="31">
        <f t="shared" ca="1" si="32"/>
        <v>194.43189580016531</v>
      </c>
      <c r="U100" s="31">
        <f t="shared" ca="1" si="32"/>
        <v>194.02682935058161</v>
      </c>
      <c r="V100" s="31">
        <f t="shared" ca="1" si="32"/>
        <v>193.62260678943457</v>
      </c>
      <c r="W100" s="31">
        <f t="shared" ca="1" si="32"/>
        <v>193.21922635862325</v>
      </c>
      <c r="X100" s="31">
        <f t="shared" ca="1" si="45"/>
        <v>192.81668630370942</v>
      </c>
      <c r="Y100" s="31">
        <f t="shared" ca="1" si="45"/>
        <v>192.41498487391004</v>
      </c>
      <c r="Z100" s="31">
        <f t="shared" ca="1" si="45"/>
        <v>192.01412032208941</v>
      </c>
      <c r="AA100" s="31">
        <f t="shared" ca="1" si="45"/>
        <v>191.61409090475169</v>
      </c>
      <c r="AB100" s="31">
        <f t="shared" ca="1" si="45"/>
        <v>191.21489488203349</v>
      </c>
      <c r="AC100" s="31">
        <f t="shared" ca="1" si="45"/>
        <v>190.81653051769592</v>
      </c>
      <c r="AD100" s="31">
        <f t="shared" ca="1" si="45"/>
        <v>190.41899607911739</v>
      </c>
      <c r="AH100" s="31">
        <f t="shared" ca="1" si="46"/>
        <v>226.86518138961893</v>
      </c>
      <c r="AI100" s="31">
        <f t="shared" ca="1" si="46"/>
        <v>226.33582929970981</v>
      </c>
      <c r="AJ100" s="31">
        <f t="shared" ca="1" si="46"/>
        <v>225.80771236467714</v>
      </c>
      <c r="AK100" s="31">
        <f t="shared" ca="1" si="46"/>
        <v>225.28082770249293</v>
      </c>
      <c r="AL100" s="31">
        <f t="shared" ca="1" si="46"/>
        <v>224.7551724378537</v>
      </c>
      <c r="AM100" s="31">
        <f t="shared" ca="1" si="46"/>
        <v>224.2307437021654</v>
      </c>
      <c r="AN100" s="31">
        <f t="shared" ca="1" si="46"/>
        <v>223.70753863352704</v>
      </c>
      <c r="AO100" s="31">
        <f t="shared" ca="1" si="46"/>
        <v>223.18555437671543</v>
      </c>
      <c r="AP100" s="31">
        <f t="shared" ca="1" si="46"/>
        <v>222.66478808316978</v>
      </c>
      <c r="AQ100" s="31">
        <f t="shared" ca="1" si="46"/>
        <v>222.14523691097577</v>
      </c>
      <c r="AR100" s="31">
        <f t="shared" ca="1" si="46"/>
        <v>221.62689802485016</v>
      </c>
      <c r="AS100" s="31">
        <f t="shared" ca="1" si="46"/>
        <v>221.10976859612555</v>
      </c>
      <c r="AW100" s="31">
        <f t="shared" si="49"/>
        <v>800.98366414895474</v>
      </c>
      <c r="AX100" s="31">
        <f t="shared" ca="1" si="49"/>
        <v>281.27736428316143</v>
      </c>
      <c r="AY100" s="31">
        <f t="shared" ca="1" si="49"/>
        <v>280.48041175102583</v>
      </c>
      <c r="AZ100" s="31">
        <f t="shared" ca="1" si="49"/>
        <v>279.6857172510646</v>
      </c>
      <c r="BA100" s="31">
        <f t="shared" ca="1" si="49"/>
        <v>278.89327438551993</v>
      </c>
      <c r="BB100" s="31">
        <f t="shared" ca="1" si="49"/>
        <v>278.10307677476089</v>
      </c>
      <c r="BC100" s="31">
        <f t="shared" ca="1" si="49"/>
        <v>277.31511805723244</v>
      </c>
      <c r="BD100" s="31">
        <f t="shared" ca="1" si="49"/>
        <v>276.52939188940366</v>
      </c>
      <c r="BE100" s="31">
        <f t="shared" ca="1" si="49"/>
        <v>275.74589194571706</v>
      </c>
      <c r="BF100" s="31">
        <f t="shared" ca="1" si="49"/>
        <v>274.96461191853751</v>
      </c>
      <c r="BG100" s="31">
        <f t="shared" ca="1" si="49"/>
        <v>274.18554551810161</v>
      </c>
      <c r="BH100" s="31">
        <f t="shared" ca="1" si="49"/>
        <v>273.40868647246702</v>
      </c>
      <c r="BL100" s="31">
        <f t="shared" ca="1" si="50"/>
        <v>500.6147900930967</v>
      </c>
      <c r="BM100" s="31">
        <f t="shared" ca="1" si="50"/>
        <v>331.39753297455104</v>
      </c>
      <c r="BN100" s="31">
        <f t="shared" ca="1" si="50"/>
        <v>330.29287453130252</v>
      </c>
      <c r="BO100" s="31">
        <f t="shared" ca="1" si="50"/>
        <v>329.19189828286477</v>
      </c>
      <c r="BP100" s="31">
        <f t="shared" ca="1" si="50"/>
        <v>328.09459195525528</v>
      </c>
      <c r="BQ100" s="31">
        <f t="shared" ca="1" si="50"/>
        <v>327.00094331540441</v>
      </c>
      <c r="BR100" s="31">
        <f t="shared" ca="1" si="50"/>
        <v>325.91094017101972</v>
      </c>
      <c r="BS100" s="31">
        <f t="shared" ca="1" si="50"/>
        <v>324.82457037044963</v>
      </c>
      <c r="BT100" s="31">
        <f t="shared" ca="1" si="50"/>
        <v>323.74182180254815</v>
      </c>
      <c r="BU100" s="31">
        <f t="shared" ca="1" si="50"/>
        <v>322.66268239653959</v>
      </c>
      <c r="BV100" s="31">
        <f t="shared" ca="1" si="50"/>
        <v>321.58714012188449</v>
      </c>
      <c r="BW100" s="31">
        <f t="shared" ca="1" si="50"/>
        <v>320.51518298814489</v>
      </c>
    </row>
    <row r="101" spans="1:75">
      <c r="A101" s="17">
        <v>94</v>
      </c>
      <c r="B101" s="17">
        <v>0.59</v>
      </c>
      <c r="C101" s="17">
        <f t="shared" si="44"/>
        <v>1.0363604426488669E-2</v>
      </c>
      <c r="D101" s="31">
        <f t="shared" ca="1" si="37"/>
        <v>108.71970240575254</v>
      </c>
      <c r="E101" s="31">
        <f t="shared" ca="1" si="37"/>
        <v>108.56115283974415</v>
      </c>
      <c r="F101" s="31">
        <f t="shared" ca="1" si="37"/>
        <v>108.40283449185284</v>
      </c>
      <c r="G101" s="31">
        <f t="shared" ca="1" si="37"/>
        <v>108.24474702488556</v>
      </c>
      <c r="H101" s="31">
        <f t="shared" ca="1" si="37"/>
        <v>108.08689010214094</v>
      </c>
      <c r="I101" s="31">
        <f t="shared" ca="1" si="51"/>
        <v>107.92926338740865</v>
      </c>
      <c r="J101" s="31">
        <f t="shared" ca="1" si="51"/>
        <v>107.77186654496869</v>
      </c>
      <c r="K101" s="31">
        <f t="shared" ca="1" si="51"/>
        <v>107.61469923959061</v>
      </c>
      <c r="L101" s="31">
        <f t="shared" ca="1" si="51"/>
        <v>107.45776113653288</v>
      </c>
      <c r="M101" s="31">
        <f t="shared" ca="1" si="51"/>
        <v>107.3010519015421</v>
      </c>
      <c r="N101" s="31">
        <f t="shared" ca="1" si="51"/>
        <v>107.14457120085234</v>
      </c>
      <c r="O101" s="31">
        <f t="shared" ca="1" si="51"/>
        <v>106.98831870118443</v>
      </c>
      <c r="S101" s="31">
        <f t="shared" ca="1" si="32"/>
        <v>201.67422221223609</v>
      </c>
      <c r="T101" s="31">
        <f t="shared" ca="1" si="32"/>
        <v>201.25406758262727</v>
      </c>
      <c r="U101" s="31">
        <f t="shared" ca="1" si="32"/>
        <v>200.83478827516345</v>
      </c>
      <c r="V101" s="31">
        <f t="shared" ca="1" si="32"/>
        <v>200.41638246625686</v>
      </c>
      <c r="W101" s="31">
        <f t="shared" ca="1" si="32"/>
        <v>199.99884833611881</v>
      </c>
      <c r="X101" s="31">
        <f t="shared" ca="1" si="45"/>
        <v>199.5821840687519</v>
      </c>
      <c r="Y101" s="31">
        <f t="shared" ca="1" si="45"/>
        <v>199.16638785194198</v>
      </c>
      <c r="Z101" s="31">
        <f t="shared" ca="1" si="45"/>
        <v>198.75145787725046</v>
      </c>
      <c r="AA101" s="31">
        <f t="shared" ca="1" si="45"/>
        <v>198.33739234000615</v>
      </c>
      <c r="AB101" s="31">
        <f t="shared" ca="1" si="45"/>
        <v>197.92418943929786</v>
      </c>
      <c r="AC101" s="31">
        <f t="shared" ca="1" si="45"/>
        <v>197.51184737796598</v>
      </c>
      <c r="AD101" s="31">
        <f t="shared" ca="1" si="45"/>
        <v>197.10036436259523</v>
      </c>
      <c r="AH101" s="31">
        <f t="shared" ca="1" si="46"/>
        <v>234.82536319276346</v>
      </c>
      <c r="AI101" s="31">
        <f t="shared" ca="1" si="46"/>
        <v>234.27743734531367</v>
      </c>
      <c r="AJ101" s="31">
        <f t="shared" ca="1" si="46"/>
        <v>233.73078999150795</v>
      </c>
      <c r="AK101" s="31">
        <f t="shared" ca="1" si="46"/>
        <v>233.18541814819446</v>
      </c>
      <c r="AL101" s="31">
        <f t="shared" ca="1" si="46"/>
        <v>232.64131883918193</v>
      </c>
      <c r="AM101" s="31">
        <f t="shared" ca="1" si="46"/>
        <v>232.09848909522387</v>
      </c>
      <c r="AN101" s="31">
        <f t="shared" ca="1" si="46"/>
        <v>231.55692595400168</v>
      </c>
      <c r="AO101" s="31">
        <f t="shared" ca="1" si="46"/>
        <v>231.01662646010897</v>
      </c>
      <c r="AP101" s="31">
        <f t="shared" ca="1" si="46"/>
        <v>230.4775876650354</v>
      </c>
      <c r="AQ101" s="31">
        <f t="shared" ca="1" si="46"/>
        <v>229.93980662715038</v>
      </c>
      <c r="AR101" s="31">
        <f t="shared" ca="1" si="46"/>
        <v>229.40328041168704</v>
      </c>
      <c r="AS101" s="31">
        <f t="shared" ca="1" si="46"/>
        <v>228.86800609072645</v>
      </c>
      <c r="AW101" s="31">
        <f t="shared" si="49"/>
        <v>829.08835411909354</v>
      </c>
      <c r="AX101" s="31">
        <f t="shared" ca="1" si="49"/>
        <v>291.1467454860794</v>
      </c>
      <c r="AY101" s="31">
        <f t="shared" ca="1" si="49"/>
        <v>290.3218297072022</v>
      </c>
      <c r="AZ101" s="31">
        <f t="shared" ca="1" si="49"/>
        <v>289.4992511896985</v>
      </c>
      <c r="BA101" s="31">
        <f t="shared" ca="1" si="49"/>
        <v>288.67900331132768</v>
      </c>
      <c r="BB101" s="31">
        <f t="shared" ca="1" si="49"/>
        <v>287.86107946861222</v>
      </c>
      <c r="BC101" s="31">
        <f t="shared" ca="1" si="49"/>
        <v>287.0454730767845</v>
      </c>
      <c r="BD101" s="31">
        <f t="shared" ca="1" si="49"/>
        <v>286.23217756973361</v>
      </c>
      <c r="BE101" s="31">
        <f t="shared" ca="1" si="49"/>
        <v>285.42118639995277</v>
      </c>
      <c r="BF101" s="31">
        <f t="shared" ca="1" si="49"/>
        <v>284.61249303848621</v>
      </c>
      <c r="BG101" s="31">
        <f t="shared" ca="1" si="49"/>
        <v>283.80609097487718</v>
      </c>
      <c r="BH101" s="31">
        <f t="shared" ca="1" si="49"/>
        <v>283.00197371711505</v>
      </c>
      <c r="BL101" s="31">
        <f t="shared" ca="1" si="50"/>
        <v>518.18022132443343</v>
      </c>
      <c r="BM101" s="31">
        <f t="shared" ca="1" si="50"/>
        <v>343.02551658769323</v>
      </c>
      <c r="BN101" s="31">
        <f t="shared" ca="1" si="50"/>
        <v>341.88209819906757</v>
      </c>
      <c r="BO101" s="31">
        <f t="shared" ca="1" si="50"/>
        <v>340.74249120507056</v>
      </c>
      <c r="BP101" s="31">
        <f t="shared" ca="1" si="50"/>
        <v>339.60668290105377</v>
      </c>
      <c r="BQ101" s="31">
        <f t="shared" ca="1" si="50"/>
        <v>338.47466062471688</v>
      </c>
      <c r="BR101" s="31">
        <f t="shared" ca="1" si="50"/>
        <v>337.34641175596778</v>
      </c>
      <c r="BS101" s="31">
        <f t="shared" ca="1" si="50"/>
        <v>336.22192371678125</v>
      </c>
      <c r="BT101" s="31">
        <f t="shared" ca="1" si="50"/>
        <v>335.10118397105862</v>
      </c>
      <c r="BU101" s="31">
        <f t="shared" ca="1" si="50"/>
        <v>333.98418002448841</v>
      </c>
      <c r="BV101" s="31">
        <f t="shared" ca="1" si="50"/>
        <v>332.87089942440679</v>
      </c>
      <c r="BW101" s="31">
        <f t="shared" ca="1" si="50"/>
        <v>331.76132975965879</v>
      </c>
    </row>
    <row r="102" spans="1:75">
      <c r="A102" s="17">
        <v>95</v>
      </c>
      <c r="B102" s="17">
        <v>0.48</v>
      </c>
      <c r="C102" s="17">
        <f t="shared" si="44"/>
        <v>8.4314069910416279E-3</v>
      </c>
      <c r="D102" s="31">
        <f t="shared" ca="1" si="37"/>
        <v>88.449927380951209</v>
      </c>
      <c r="E102" s="31">
        <f t="shared" ca="1" si="37"/>
        <v>88.320937903520658</v>
      </c>
      <c r="F102" s="31">
        <f t="shared" ca="1" si="37"/>
        <v>88.192136535744666</v>
      </c>
      <c r="G102" s="31">
        <f t="shared" ca="1" si="37"/>
        <v>88.063523003296709</v>
      </c>
      <c r="H102" s="31">
        <f t="shared" ca="1" si="37"/>
        <v>87.935097032250241</v>
      </c>
      <c r="I102" s="31">
        <f t="shared" ca="1" si="37"/>
        <v>87.806858349078212</v>
      </c>
      <c r="J102" s="31">
        <f t="shared" ca="1" si="37"/>
        <v>87.678806680652471</v>
      </c>
      <c r="K102" s="31">
        <f t="shared" ca="1" si="37"/>
        <v>87.550941754243198</v>
      </c>
      <c r="L102" s="31">
        <f t="shared" ca="1" si="37"/>
        <v>87.423263297518261</v>
      </c>
      <c r="M102" s="31">
        <f t="shared" ca="1" si="51"/>
        <v>87.295771038542711</v>
      </c>
      <c r="N102" s="31">
        <f t="shared" ca="1" si="51"/>
        <v>87.168464705778163</v>
      </c>
      <c r="O102" s="31">
        <f t="shared" ca="1" si="51"/>
        <v>87.041344028082236</v>
      </c>
      <c r="S102" s="31">
        <f t="shared" ca="1" si="32"/>
        <v>164.07394349470053</v>
      </c>
      <c r="T102" s="31">
        <f t="shared" ca="1" si="32"/>
        <v>163.73212277908655</v>
      </c>
      <c r="U102" s="31">
        <f t="shared" ca="1" si="32"/>
        <v>163.39101418996347</v>
      </c>
      <c r="V102" s="31">
        <f t="shared" ca="1" si="32"/>
        <v>163.05061624373437</v>
      </c>
      <c r="W102" s="31">
        <f t="shared" ca="1" si="32"/>
        <v>162.71092745989324</v>
      </c>
      <c r="X102" s="31">
        <f t="shared" ca="1" si="45"/>
        <v>162.37194636101847</v>
      </c>
      <c r="Y102" s="31">
        <f t="shared" ca="1" si="45"/>
        <v>162.03367147276634</v>
      </c>
      <c r="Z102" s="31">
        <f t="shared" ca="1" si="45"/>
        <v>161.69610132386475</v>
      </c>
      <c r="AA102" s="31">
        <f t="shared" ca="1" si="45"/>
        <v>161.35923444610668</v>
      </c>
      <c r="AB102" s="31">
        <f t="shared" ca="1" si="45"/>
        <v>161.02306937434398</v>
      </c>
      <c r="AC102" s="31">
        <f t="shared" ca="1" si="45"/>
        <v>160.68760464648076</v>
      </c>
      <c r="AD102" s="31">
        <f t="shared" ca="1" si="45"/>
        <v>160.35283880346728</v>
      </c>
      <c r="AH102" s="31">
        <f t="shared" ca="1" si="46"/>
        <v>191.04436327546856</v>
      </c>
      <c r="AI102" s="31">
        <f t="shared" ca="1" si="46"/>
        <v>190.59859309449246</v>
      </c>
      <c r="AJ102" s="31">
        <f t="shared" ca="1" si="46"/>
        <v>190.15386304393863</v>
      </c>
      <c r="AK102" s="31">
        <f t="shared" ca="1" si="46"/>
        <v>189.71017069683614</v>
      </c>
      <c r="AL102" s="31">
        <f t="shared" ca="1" si="46"/>
        <v>189.2675136318768</v>
      </c>
      <c r="AM102" s="31">
        <f t="shared" ca="1" si="46"/>
        <v>188.82588943340244</v>
      </c>
      <c r="AN102" s="31">
        <f t="shared" ca="1" si="46"/>
        <v>188.38529569139118</v>
      </c>
      <c r="AO102" s="31">
        <f t="shared" ca="1" si="46"/>
        <v>187.94573000144456</v>
      </c>
      <c r="AP102" s="31">
        <f t="shared" ca="1" si="46"/>
        <v>187.50718996477454</v>
      </c>
      <c r="AQ102" s="31">
        <f t="shared" ca="1" si="46"/>
        <v>187.06967318819011</v>
      </c>
      <c r="AR102" s="31">
        <f t="shared" ca="1" si="46"/>
        <v>186.63317728408435</v>
      </c>
      <c r="AS102" s="31">
        <f t="shared" ca="1" si="46"/>
        <v>186.1976998704215</v>
      </c>
      <c r="AW102" s="31">
        <f t="shared" si="49"/>
        <v>674.51255928333023</v>
      </c>
      <c r="AX102" s="31">
        <f t="shared" ca="1" si="49"/>
        <v>236.86514887003065</v>
      </c>
      <c r="AY102" s="31">
        <f t="shared" ca="1" si="49"/>
        <v>236.19403094823227</v>
      </c>
      <c r="AZ102" s="31">
        <f t="shared" ca="1" si="49"/>
        <v>235.52481452721227</v>
      </c>
      <c r="BA102" s="31">
        <f t="shared" ca="1" si="49"/>
        <v>234.85749421938519</v>
      </c>
      <c r="BB102" s="31">
        <f t="shared" ca="1" si="49"/>
        <v>234.19206465243022</v>
      </c>
      <c r="BC102" s="31">
        <f t="shared" ca="1" si="49"/>
        <v>233.52852046924835</v>
      </c>
      <c r="BD102" s="31">
        <f t="shared" ca="1" si="49"/>
        <v>232.86685632791884</v>
      </c>
      <c r="BE102" s="31">
        <f t="shared" ca="1" si="49"/>
        <v>232.20706690165645</v>
      </c>
      <c r="BF102" s="31">
        <f t="shared" ca="1" si="49"/>
        <v>231.54914687876843</v>
      </c>
      <c r="BG102" s="31">
        <f t="shared" ca="1" si="49"/>
        <v>230.89309096261189</v>
      </c>
      <c r="BH102" s="31">
        <f t="shared" ca="1" si="49"/>
        <v>230.23889387155117</v>
      </c>
      <c r="BL102" s="31">
        <f t="shared" ca="1" si="50"/>
        <v>421.57034955208138</v>
      </c>
      <c r="BM102" s="31">
        <f t="shared" ca="1" si="50"/>
        <v>279.07160671541135</v>
      </c>
      <c r="BN102" s="31">
        <f t="shared" ca="1" si="50"/>
        <v>278.14136802636</v>
      </c>
      <c r="BO102" s="31">
        <f t="shared" ca="1" si="50"/>
        <v>277.21423013293872</v>
      </c>
      <c r="BP102" s="31">
        <f t="shared" ca="1" si="50"/>
        <v>276.29018269916236</v>
      </c>
      <c r="BQ102" s="31">
        <f t="shared" ca="1" si="50"/>
        <v>275.36921542349842</v>
      </c>
      <c r="BR102" s="31">
        <f t="shared" ca="1" si="50"/>
        <v>274.45131803875341</v>
      </c>
      <c r="BS102" s="31">
        <f t="shared" ca="1" si="50"/>
        <v>273.53648031195758</v>
      </c>
      <c r="BT102" s="31">
        <f t="shared" ca="1" si="50"/>
        <v>272.62469204425105</v>
      </c>
      <c r="BU102" s="31">
        <f t="shared" ca="1" si="50"/>
        <v>271.71594307077021</v>
      </c>
      <c r="BV102" s="31">
        <f t="shared" ca="1" si="50"/>
        <v>270.81022326053431</v>
      </c>
      <c r="BW102" s="31">
        <f t="shared" ca="1" si="50"/>
        <v>269.90752251633256</v>
      </c>
    </row>
    <row r="103" spans="1:75">
      <c r="A103" s="17">
        <v>96</v>
      </c>
      <c r="B103" s="17">
        <v>0.66</v>
      </c>
      <c r="C103" s="17">
        <f t="shared" si="44"/>
        <v>1.1593184612682241E-2</v>
      </c>
      <c r="D103" s="31">
        <f t="shared" ca="1" si="37"/>
        <v>121.61865014880794</v>
      </c>
      <c r="E103" s="31">
        <f t="shared" ca="1" si="37"/>
        <v>121.44128961734093</v>
      </c>
      <c r="F103" s="31">
        <f t="shared" ca="1" si="37"/>
        <v>121.26418773664895</v>
      </c>
      <c r="G103" s="31">
        <f t="shared" ca="1" si="37"/>
        <v>121.08734412953301</v>
      </c>
      <c r="H103" s="31">
        <f t="shared" ca="1" si="37"/>
        <v>120.91075841934412</v>
      </c>
      <c r="I103" s="31">
        <f t="shared" ca="1" si="37"/>
        <v>120.73443022998258</v>
      </c>
      <c r="J103" s="31">
        <f t="shared" ca="1" si="37"/>
        <v>120.55835918589717</v>
      </c>
      <c r="K103" s="31">
        <f t="shared" ca="1" si="37"/>
        <v>120.38254491208441</v>
      </c>
      <c r="L103" s="31">
        <f t="shared" ca="1" si="37"/>
        <v>120.20698703408765</v>
      </c>
      <c r="M103" s="31">
        <f t="shared" ca="1" si="51"/>
        <v>120.03168517799625</v>
      </c>
      <c r="N103" s="31">
        <f t="shared" ca="1" si="51"/>
        <v>119.856638970445</v>
      </c>
      <c r="O103" s="31">
        <f t="shared" ca="1" si="51"/>
        <v>119.6818480386131</v>
      </c>
      <c r="S103" s="31">
        <f t="shared" ca="1" si="32"/>
        <v>225.60167230521327</v>
      </c>
      <c r="T103" s="31">
        <f t="shared" ca="1" si="32"/>
        <v>225.13166882124409</v>
      </c>
      <c r="U103" s="31">
        <f t="shared" ca="1" si="32"/>
        <v>224.6626445111998</v>
      </c>
      <c r="V103" s="31">
        <f t="shared" ca="1" si="32"/>
        <v>224.1945973351348</v>
      </c>
      <c r="W103" s="31">
        <f t="shared" ca="1" si="32"/>
        <v>223.72752525735328</v>
      </c>
      <c r="X103" s="31">
        <f t="shared" ca="1" si="45"/>
        <v>223.26142624640045</v>
      </c>
      <c r="Y103" s="31">
        <f t="shared" ca="1" si="45"/>
        <v>222.79629827505377</v>
      </c>
      <c r="Z103" s="31">
        <f t="shared" ca="1" si="45"/>
        <v>222.3321393203141</v>
      </c>
      <c r="AA103" s="31">
        <f t="shared" ca="1" si="45"/>
        <v>221.86894736339673</v>
      </c>
      <c r="AB103" s="31">
        <f t="shared" ca="1" si="45"/>
        <v>221.40672038972303</v>
      </c>
      <c r="AC103" s="31">
        <f t="shared" ca="1" si="45"/>
        <v>220.94545638891111</v>
      </c>
      <c r="AD103" s="31">
        <f t="shared" ca="1" si="45"/>
        <v>220.48515335476756</v>
      </c>
      <c r="AH103" s="31">
        <f t="shared" ca="1" si="46"/>
        <v>262.68599950376932</v>
      </c>
      <c r="AI103" s="31">
        <f t="shared" ca="1" si="46"/>
        <v>262.07306550492717</v>
      </c>
      <c r="AJ103" s="31">
        <f t="shared" ca="1" si="46"/>
        <v>261.46156168541569</v>
      </c>
      <c r="AK103" s="31">
        <f t="shared" ca="1" si="46"/>
        <v>260.85148470814977</v>
      </c>
      <c r="AL103" s="31">
        <f t="shared" ca="1" si="46"/>
        <v>260.24283124383066</v>
      </c>
      <c r="AM103" s="31">
        <f t="shared" ca="1" si="46"/>
        <v>259.63559797092842</v>
      </c>
      <c r="AN103" s="31">
        <f t="shared" ca="1" si="46"/>
        <v>259.02978157566292</v>
      </c>
      <c r="AO103" s="31">
        <f t="shared" ca="1" si="46"/>
        <v>258.42537875198633</v>
      </c>
      <c r="AP103" s="31">
        <f t="shared" ca="1" si="46"/>
        <v>257.82238620156505</v>
      </c>
      <c r="AQ103" s="31">
        <f t="shared" ca="1" si="46"/>
        <v>257.22080063376143</v>
      </c>
      <c r="AR103" s="31">
        <f t="shared" ca="1" si="46"/>
        <v>256.62061876561603</v>
      </c>
      <c r="AS103" s="31">
        <f t="shared" ca="1" si="46"/>
        <v>256.02183732182965</v>
      </c>
      <c r="AW103" s="31">
        <f t="shared" si="49"/>
        <v>927.45476901457926</v>
      </c>
      <c r="AX103" s="31">
        <f t="shared" ca="1" si="49"/>
        <v>325.68957969629224</v>
      </c>
      <c r="AY103" s="31">
        <f t="shared" ca="1" si="49"/>
        <v>324.76679255381947</v>
      </c>
      <c r="AZ103" s="31">
        <f t="shared" ca="1" si="49"/>
        <v>323.84661997491696</v>
      </c>
      <c r="BA103" s="31">
        <f t="shared" ca="1" si="49"/>
        <v>322.9290545516547</v>
      </c>
      <c r="BB103" s="31">
        <f t="shared" ca="1" si="49"/>
        <v>322.01408889709165</v>
      </c>
      <c r="BC103" s="31">
        <f t="shared" ca="1" si="49"/>
        <v>321.10171564521659</v>
      </c>
      <c r="BD103" s="31">
        <f t="shared" ca="1" si="49"/>
        <v>320.1919274508885</v>
      </c>
      <c r="BE103" s="31">
        <f t="shared" ca="1" si="49"/>
        <v>319.28471698977768</v>
      </c>
      <c r="BF103" s="31">
        <f t="shared" ca="1" si="49"/>
        <v>318.38007695830663</v>
      </c>
      <c r="BG103" s="31">
        <f t="shared" ca="1" si="49"/>
        <v>317.47800007359143</v>
      </c>
      <c r="BH103" s="31">
        <f t="shared" ca="1" si="49"/>
        <v>316.57847907338294</v>
      </c>
      <c r="BL103" s="31">
        <f t="shared" ca="1" si="50"/>
        <v>579.65923063411208</v>
      </c>
      <c r="BM103" s="31">
        <f t="shared" ca="1" si="50"/>
        <v>383.72345923369073</v>
      </c>
      <c r="BN103" s="31">
        <f t="shared" ca="1" si="50"/>
        <v>382.44438103624509</v>
      </c>
      <c r="BO103" s="31">
        <f t="shared" ca="1" si="50"/>
        <v>381.16956643279087</v>
      </c>
      <c r="BP103" s="31">
        <f t="shared" ca="1" si="50"/>
        <v>379.89900121134832</v>
      </c>
      <c r="BQ103" s="31">
        <f t="shared" ca="1" si="50"/>
        <v>378.63267120731047</v>
      </c>
      <c r="BR103" s="31">
        <f t="shared" ca="1" si="50"/>
        <v>377.37056230328602</v>
      </c>
      <c r="BS103" s="31">
        <f t="shared" ca="1" si="50"/>
        <v>376.11266042894175</v>
      </c>
      <c r="BT103" s="31">
        <f t="shared" ca="1" si="50"/>
        <v>374.8589515608453</v>
      </c>
      <c r="BU103" s="31">
        <f t="shared" ca="1" si="50"/>
        <v>373.60942172230909</v>
      </c>
      <c r="BV103" s="31">
        <f t="shared" ca="1" si="50"/>
        <v>372.36405698323472</v>
      </c>
      <c r="BW103" s="31">
        <f t="shared" ca="1" si="50"/>
        <v>371.12284345995732</v>
      </c>
    </row>
    <row r="104" spans="1:75">
      <c r="A104" s="17">
        <v>97</v>
      </c>
      <c r="B104" s="17">
        <v>0.59</v>
      </c>
      <c r="C104" s="17">
        <f t="shared" si="44"/>
        <v>1.0363604426488669E-2</v>
      </c>
      <c r="D104" s="31">
        <f t="shared" ca="1" si="37"/>
        <v>108.71970240575254</v>
      </c>
      <c r="E104" s="31">
        <f t="shared" ca="1" si="37"/>
        <v>108.56115283974415</v>
      </c>
      <c r="F104" s="31">
        <f t="shared" ca="1" si="37"/>
        <v>108.40283449185284</v>
      </c>
      <c r="G104" s="31">
        <f t="shared" ca="1" si="37"/>
        <v>108.24474702488556</v>
      </c>
      <c r="H104" s="31">
        <f t="shared" ca="1" si="37"/>
        <v>108.08689010214094</v>
      </c>
      <c r="I104" s="31">
        <f t="shared" ca="1" si="37"/>
        <v>107.92926338740865</v>
      </c>
      <c r="J104" s="31">
        <f t="shared" ca="1" si="37"/>
        <v>107.77186654496869</v>
      </c>
      <c r="K104" s="31">
        <f t="shared" ca="1" si="37"/>
        <v>107.61469923959061</v>
      </c>
      <c r="L104" s="31">
        <f t="shared" ca="1" si="37"/>
        <v>107.45776113653288</v>
      </c>
      <c r="M104" s="31">
        <f t="shared" ca="1" si="51"/>
        <v>107.3010519015421</v>
      </c>
      <c r="N104" s="31">
        <f t="shared" ca="1" si="51"/>
        <v>107.14457120085234</v>
      </c>
      <c r="O104" s="31">
        <f t="shared" ca="1" si="51"/>
        <v>106.98831870118443</v>
      </c>
      <c r="S104" s="31">
        <f t="shared" ca="1" si="32"/>
        <v>201.67422221223609</v>
      </c>
      <c r="T104" s="31">
        <f t="shared" ca="1" si="32"/>
        <v>201.25406758262727</v>
      </c>
      <c r="U104" s="31">
        <f t="shared" ca="1" si="32"/>
        <v>200.83478827516345</v>
      </c>
      <c r="V104" s="31">
        <f t="shared" ca="1" si="32"/>
        <v>200.41638246625686</v>
      </c>
      <c r="W104" s="31">
        <f t="shared" ca="1" si="32"/>
        <v>199.99884833611881</v>
      </c>
      <c r="X104" s="31">
        <f t="shared" ca="1" si="45"/>
        <v>199.5821840687519</v>
      </c>
      <c r="Y104" s="31">
        <f t="shared" ca="1" si="45"/>
        <v>199.16638785194198</v>
      </c>
      <c r="Z104" s="31">
        <f t="shared" ca="1" si="45"/>
        <v>198.75145787725046</v>
      </c>
      <c r="AA104" s="31">
        <f t="shared" ca="1" si="45"/>
        <v>198.33739234000615</v>
      </c>
      <c r="AB104" s="31">
        <f t="shared" ca="1" si="45"/>
        <v>197.92418943929786</v>
      </c>
      <c r="AC104" s="31">
        <f t="shared" ca="1" si="45"/>
        <v>197.51184737796598</v>
      </c>
      <c r="AD104" s="31">
        <f t="shared" ca="1" si="45"/>
        <v>197.10036436259523</v>
      </c>
      <c r="AH104" s="31">
        <f t="shared" ca="1" si="46"/>
        <v>234.82536319276346</v>
      </c>
      <c r="AI104" s="31">
        <f t="shared" ca="1" si="46"/>
        <v>234.27743734531367</v>
      </c>
      <c r="AJ104" s="31">
        <f t="shared" ca="1" si="46"/>
        <v>233.73078999150795</v>
      </c>
      <c r="AK104" s="31">
        <f t="shared" ca="1" si="46"/>
        <v>233.18541814819446</v>
      </c>
      <c r="AL104" s="31">
        <f t="shared" ca="1" si="46"/>
        <v>232.64131883918193</v>
      </c>
      <c r="AM104" s="31">
        <f t="shared" ca="1" si="46"/>
        <v>232.09848909522387</v>
      </c>
      <c r="AN104" s="31">
        <f t="shared" ca="1" si="46"/>
        <v>231.55692595400168</v>
      </c>
      <c r="AO104" s="31">
        <f t="shared" ca="1" si="46"/>
        <v>231.01662646010897</v>
      </c>
      <c r="AP104" s="31">
        <f t="shared" ca="1" si="46"/>
        <v>230.4775876650354</v>
      </c>
      <c r="AQ104" s="31">
        <f t="shared" ca="1" si="46"/>
        <v>229.93980662715038</v>
      </c>
      <c r="AR104" s="31">
        <f t="shared" ca="1" si="46"/>
        <v>229.40328041168704</v>
      </c>
      <c r="AS104" s="31">
        <f t="shared" ca="1" si="46"/>
        <v>228.86800609072645</v>
      </c>
      <c r="AW104" s="31">
        <f t="shared" si="49"/>
        <v>829.08835411909354</v>
      </c>
      <c r="AX104" s="31">
        <f t="shared" ca="1" si="49"/>
        <v>291.1467454860794</v>
      </c>
      <c r="AY104" s="31">
        <f t="shared" ca="1" si="49"/>
        <v>290.3218297072022</v>
      </c>
      <c r="AZ104" s="31">
        <f t="shared" ca="1" si="49"/>
        <v>289.4992511896985</v>
      </c>
      <c r="BA104" s="31">
        <f t="shared" ca="1" si="49"/>
        <v>288.67900331132768</v>
      </c>
      <c r="BB104" s="31">
        <f t="shared" ca="1" si="49"/>
        <v>287.86107946861222</v>
      </c>
      <c r="BC104" s="31">
        <f t="shared" ca="1" si="49"/>
        <v>287.0454730767845</v>
      </c>
      <c r="BD104" s="31">
        <f t="shared" ca="1" si="49"/>
        <v>286.23217756973361</v>
      </c>
      <c r="BE104" s="31">
        <f t="shared" ca="1" si="49"/>
        <v>285.42118639995277</v>
      </c>
      <c r="BF104" s="31">
        <f t="shared" ca="1" si="49"/>
        <v>284.61249303848621</v>
      </c>
      <c r="BG104" s="31">
        <f t="shared" ca="1" si="49"/>
        <v>283.80609097487718</v>
      </c>
      <c r="BH104" s="31">
        <f t="shared" ca="1" si="49"/>
        <v>283.00197371711505</v>
      </c>
      <c r="BL104" s="31">
        <f t="shared" ca="1" si="50"/>
        <v>518.18022132443343</v>
      </c>
      <c r="BM104" s="31">
        <f t="shared" ca="1" si="50"/>
        <v>343.02551658769323</v>
      </c>
      <c r="BN104" s="31">
        <f t="shared" ca="1" si="50"/>
        <v>341.88209819906757</v>
      </c>
      <c r="BO104" s="31">
        <f t="shared" ca="1" si="50"/>
        <v>340.74249120507056</v>
      </c>
      <c r="BP104" s="31">
        <f t="shared" ca="1" si="50"/>
        <v>339.60668290105377</v>
      </c>
      <c r="BQ104" s="31">
        <f t="shared" ca="1" si="50"/>
        <v>338.47466062471688</v>
      </c>
      <c r="BR104" s="31">
        <f t="shared" ca="1" si="50"/>
        <v>337.34641175596778</v>
      </c>
      <c r="BS104" s="31">
        <f t="shared" ca="1" si="50"/>
        <v>336.22192371678125</v>
      </c>
      <c r="BT104" s="31">
        <f t="shared" ca="1" si="50"/>
        <v>335.10118397105862</v>
      </c>
      <c r="BU104" s="31">
        <f t="shared" ca="1" si="50"/>
        <v>333.98418002448841</v>
      </c>
      <c r="BV104" s="31">
        <f t="shared" ca="1" si="50"/>
        <v>332.87089942440679</v>
      </c>
      <c r="BW104" s="31">
        <f t="shared" ca="1" si="50"/>
        <v>331.76132975965879</v>
      </c>
    </row>
    <row r="105" spans="1:75">
      <c r="A105" s="17">
        <v>98</v>
      </c>
      <c r="B105" s="17">
        <v>0.09</v>
      </c>
      <c r="C105" s="17">
        <f t="shared" si="44"/>
        <v>1.5808888108203053E-3</v>
      </c>
      <c r="D105" s="31">
        <f t="shared" ca="1" si="37"/>
        <v>16.584361383928353</v>
      </c>
      <c r="E105" s="31">
        <f t="shared" ca="1" si="37"/>
        <v>16.560175856910124</v>
      </c>
      <c r="F105" s="31">
        <f t="shared" ca="1" si="37"/>
        <v>16.536025600452128</v>
      </c>
      <c r="G105" s="31">
        <f t="shared" ca="1" si="37"/>
        <v>16.511910563118136</v>
      </c>
      <c r="H105" s="31">
        <f t="shared" ca="1" si="37"/>
        <v>16.487830693546922</v>
      </c>
      <c r="I105" s="31">
        <f t="shared" ca="1" si="37"/>
        <v>16.463785940452166</v>
      </c>
      <c r="J105" s="31">
        <f t="shared" ca="1" si="37"/>
        <v>16.439776252622341</v>
      </c>
      <c r="K105" s="31">
        <f t="shared" ca="1" si="37"/>
        <v>16.4158015789206</v>
      </c>
      <c r="L105" s="31">
        <f t="shared" ca="1" si="37"/>
        <v>16.391861868284675</v>
      </c>
      <c r="M105" s="31">
        <f t="shared" ca="1" si="51"/>
        <v>16.36795706972676</v>
      </c>
      <c r="N105" s="31">
        <f t="shared" ca="1" si="51"/>
        <v>16.344087132333406</v>
      </c>
      <c r="O105" s="31">
        <f t="shared" ca="1" si="51"/>
        <v>16.32025200526542</v>
      </c>
      <c r="S105" s="31">
        <f t="shared" ca="1" si="32"/>
        <v>30.763864405256349</v>
      </c>
      <c r="T105" s="31">
        <f t="shared" ca="1" si="32"/>
        <v>30.699773021078734</v>
      </c>
      <c r="U105" s="31">
        <f t="shared" ca="1" si="32"/>
        <v>30.635815160618151</v>
      </c>
      <c r="V105" s="31">
        <f t="shared" ca="1" si="32"/>
        <v>30.571990545700196</v>
      </c>
      <c r="W105" s="31">
        <f t="shared" ca="1" si="32"/>
        <v>30.508298898729986</v>
      </c>
      <c r="X105" s="31">
        <f t="shared" ca="1" si="45"/>
        <v>30.444739942690962</v>
      </c>
      <c r="Y105" s="31">
        <f t="shared" ca="1" si="45"/>
        <v>30.381313401143689</v>
      </c>
      <c r="Z105" s="31">
        <f t="shared" ca="1" si="45"/>
        <v>30.318018998224645</v>
      </c>
      <c r="AA105" s="31">
        <f t="shared" ca="1" si="45"/>
        <v>30.254856458645005</v>
      </c>
      <c r="AB105" s="31">
        <f t="shared" ca="1" si="45"/>
        <v>30.191825507689501</v>
      </c>
      <c r="AC105" s="31">
        <f t="shared" ca="1" si="45"/>
        <v>30.128925871215145</v>
      </c>
      <c r="AD105" s="31">
        <f t="shared" ca="1" si="45"/>
        <v>30.066157275650117</v>
      </c>
      <c r="AH105" s="31">
        <f t="shared" ca="1" si="46"/>
        <v>35.820818114150356</v>
      </c>
      <c r="AI105" s="31">
        <f t="shared" ca="1" si="46"/>
        <v>35.737236205217336</v>
      </c>
      <c r="AJ105" s="31">
        <f t="shared" ca="1" si="46"/>
        <v>35.653849320738495</v>
      </c>
      <c r="AK105" s="31">
        <f t="shared" ca="1" si="46"/>
        <v>35.570657005656777</v>
      </c>
      <c r="AL105" s="31">
        <f t="shared" ca="1" si="46"/>
        <v>35.487658805976899</v>
      </c>
      <c r="AM105" s="31">
        <f t="shared" ca="1" si="46"/>
        <v>35.404854268762961</v>
      </c>
      <c r="AN105" s="31">
        <f t="shared" ca="1" si="46"/>
        <v>35.322242942135844</v>
      </c>
      <c r="AO105" s="31">
        <f t="shared" ca="1" si="46"/>
        <v>35.239824375270857</v>
      </c>
      <c r="AP105" s="31">
        <f t="shared" ca="1" si="46"/>
        <v>35.157598118395228</v>
      </c>
      <c r="AQ105" s="31">
        <f t="shared" ca="1" si="46"/>
        <v>35.075563722785645</v>
      </c>
      <c r="AR105" s="31">
        <f t="shared" ca="1" si="46"/>
        <v>34.993720740765816</v>
      </c>
      <c r="AS105" s="31">
        <f t="shared" ca="1" si="46"/>
        <v>34.912068725704032</v>
      </c>
      <c r="AW105" s="31">
        <f t="shared" si="49"/>
        <v>126.47110486562443</v>
      </c>
      <c r="AX105" s="31">
        <f t="shared" ca="1" si="49"/>
        <v>44.412215413130752</v>
      </c>
      <c r="AY105" s="31">
        <f t="shared" ca="1" si="49"/>
        <v>44.286380802793552</v>
      </c>
      <c r="AZ105" s="31">
        <f t="shared" ca="1" si="49"/>
        <v>44.160902723852303</v>
      </c>
      <c r="BA105" s="31">
        <f t="shared" ca="1" si="49"/>
        <v>44.035780166134721</v>
      </c>
      <c r="BB105" s="31">
        <f t="shared" ca="1" si="49"/>
        <v>43.911012122330668</v>
      </c>
      <c r="BC105" s="31">
        <f t="shared" ca="1" si="49"/>
        <v>43.786597587984069</v>
      </c>
      <c r="BD105" s="31">
        <f t="shared" ca="1" si="49"/>
        <v>43.662535561484788</v>
      </c>
      <c r="BE105" s="31">
        <f t="shared" ca="1" si="49"/>
        <v>43.538825044060587</v>
      </c>
      <c r="BF105" s="31">
        <f t="shared" ca="1" si="49"/>
        <v>43.415465039769082</v>
      </c>
      <c r="BG105" s="31">
        <f t="shared" ca="1" si="49"/>
        <v>43.292454555489734</v>
      </c>
      <c r="BH105" s="31">
        <f t="shared" ca="1" si="49"/>
        <v>43.169792600915848</v>
      </c>
      <c r="BL105" s="31">
        <f t="shared" ca="1" si="50"/>
        <v>79.044440541015263</v>
      </c>
      <c r="BM105" s="31">
        <f t="shared" ca="1" si="50"/>
        <v>52.325926259139635</v>
      </c>
      <c r="BN105" s="31">
        <f t="shared" ca="1" si="50"/>
        <v>52.151506504942503</v>
      </c>
      <c r="BO105" s="31">
        <f t="shared" ca="1" si="50"/>
        <v>51.977668149926018</v>
      </c>
      <c r="BP105" s="31">
        <f t="shared" ca="1" si="50"/>
        <v>51.804409256092939</v>
      </c>
      <c r="BQ105" s="31">
        <f t="shared" ca="1" si="50"/>
        <v>51.63172789190596</v>
      </c>
      <c r="BR105" s="31">
        <f t="shared" ca="1" si="50"/>
        <v>51.459622132266269</v>
      </c>
      <c r="BS105" s="31">
        <f t="shared" ca="1" si="50"/>
        <v>51.288090058492045</v>
      </c>
      <c r="BT105" s="31">
        <f t="shared" ca="1" si="50"/>
        <v>51.117129758297075</v>
      </c>
      <c r="BU105" s="31">
        <f t="shared" ca="1" si="50"/>
        <v>50.946739325769414</v>
      </c>
      <c r="BV105" s="31">
        <f t="shared" ca="1" si="50"/>
        <v>50.77691686135018</v>
      </c>
      <c r="BW105" s="31">
        <f t="shared" ca="1" si="50"/>
        <v>50.607660471812352</v>
      </c>
    </row>
    <row r="106" spans="1:75">
      <c r="A106" s="17">
        <v>99</v>
      </c>
      <c r="B106" s="17">
        <v>0.71</v>
      </c>
      <c r="C106" s="17">
        <f t="shared" si="44"/>
        <v>1.2471456174249076E-2</v>
      </c>
      <c r="D106" s="31">
        <f t="shared" ca="1" si="37"/>
        <v>130.83218425099034</v>
      </c>
      <c r="E106" s="31">
        <f t="shared" ca="1" si="37"/>
        <v>130.64138731562431</v>
      </c>
      <c r="F106" s="31">
        <f t="shared" ca="1" si="37"/>
        <v>130.45086862578901</v>
      </c>
      <c r="G106" s="31">
        <f t="shared" ca="1" si="37"/>
        <v>130.26062777570974</v>
      </c>
      <c r="H106" s="31">
        <f t="shared" ca="1" si="37"/>
        <v>130.07066436020349</v>
      </c>
      <c r="I106" s="31">
        <f t="shared" ca="1" si="37"/>
        <v>129.88097797467822</v>
      </c>
      <c r="J106" s="31">
        <f t="shared" ca="1" si="37"/>
        <v>129.69156821513181</v>
      </c>
      <c r="K106" s="31">
        <f t="shared" ca="1" si="37"/>
        <v>129.50243467815139</v>
      </c>
      <c r="L106" s="31">
        <f t="shared" ca="1" si="37"/>
        <v>129.31357696091246</v>
      </c>
      <c r="M106" s="31">
        <f t="shared" ca="1" si="51"/>
        <v>129.12499466117777</v>
      </c>
      <c r="N106" s="31">
        <f t="shared" ca="1" si="51"/>
        <v>128.93668737729686</v>
      </c>
      <c r="O106" s="31">
        <f t="shared" ca="1" si="51"/>
        <v>128.74865470820498</v>
      </c>
      <c r="S106" s="31">
        <f t="shared" ca="1" si="32"/>
        <v>242.69270808591122</v>
      </c>
      <c r="T106" s="31">
        <f t="shared" ca="1" si="32"/>
        <v>242.18709827739889</v>
      </c>
      <c r="U106" s="31">
        <f t="shared" ca="1" si="32"/>
        <v>241.68254182265431</v>
      </c>
      <c r="V106" s="31">
        <f t="shared" ca="1" si="32"/>
        <v>241.17903652719045</v>
      </c>
      <c r="W106" s="31">
        <f t="shared" ca="1" si="32"/>
        <v>240.67658020109212</v>
      </c>
      <c r="X106" s="31">
        <f t="shared" ca="1" si="45"/>
        <v>240.17517065900648</v>
      </c>
      <c r="Y106" s="31">
        <f t="shared" ca="1" si="45"/>
        <v>239.67480572013358</v>
      </c>
      <c r="Z106" s="31">
        <f t="shared" ca="1" si="45"/>
        <v>239.17548320821666</v>
      </c>
      <c r="AA106" s="31">
        <f t="shared" ca="1" si="45"/>
        <v>238.67720095153283</v>
      </c>
      <c r="AB106" s="31">
        <f t="shared" ca="1" si="45"/>
        <v>238.17995678288383</v>
      </c>
      <c r="AC106" s="31">
        <f t="shared" ca="1" si="45"/>
        <v>237.68374853958616</v>
      </c>
      <c r="AD106" s="31">
        <f t="shared" ca="1" si="45"/>
        <v>237.18857406346203</v>
      </c>
      <c r="AH106" s="31">
        <f t="shared" ca="1" si="46"/>
        <v>282.58645401163062</v>
      </c>
      <c r="AI106" s="31">
        <f t="shared" ca="1" si="46"/>
        <v>281.92708561893676</v>
      </c>
      <c r="AJ106" s="31">
        <f t="shared" ca="1" si="46"/>
        <v>281.2692557524926</v>
      </c>
      <c r="AK106" s="31">
        <f t="shared" ca="1" si="46"/>
        <v>280.61296082240347</v>
      </c>
      <c r="AL106" s="31">
        <f t="shared" ca="1" si="46"/>
        <v>279.95819724715113</v>
      </c>
      <c r="AM106" s="31">
        <f t="shared" ca="1" si="46"/>
        <v>279.30496145357444</v>
      </c>
      <c r="AN106" s="31">
        <f t="shared" ca="1" si="46"/>
        <v>278.65324987684949</v>
      </c>
      <c r="AO106" s="31">
        <f t="shared" ca="1" si="46"/>
        <v>278.00305896047013</v>
      </c>
      <c r="AP106" s="31">
        <f t="shared" ca="1" si="46"/>
        <v>277.35438515622906</v>
      </c>
      <c r="AQ106" s="31">
        <f t="shared" ca="1" si="46"/>
        <v>276.70722492419787</v>
      </c>
      <c r="AR106" s="31">
        <f t="shared" ca="1" si="46"/>
        <v>276.06157473270815</v>
      </c>
      <c r="AS106" s="31">
        <f t="shared" ca="1" si="46"/>
        <v>275.41743105833183</v>
      </c>
      <c r="AW106" s="31">
        <f t="shared" si="49"/>
        <v>997.71649393992607</v>
      </c>
      <c r="AX106" s="31">
        <f t="shared" ca="1" si="49"/>
        <v>350.36303270358707</v>
      </c>
      <c r="AY106" s="31">
        <f t="shared" ca="1" si="49"/>
        <v>349.37033744426026</v>
      </c>
      <c r="AZ106" s="31">
        <f t="shared" ca="1" si="49"/>
        <v>348.38045482150153</v>
      </c>
      <c r="BA106" s="31">
        <f t="shared" ca="1" si="49"/>
        <v>347.39337686617392</v>
      </c>
      <c r="BB106" s="31">
        <f t="shared" ca="1" si="49"/>
        <v>346.40909563171977</v>
      </c>
      <c r="BC106" s="31">
        <f t="shared" ca="1" si="49"/>
        <v>345.42760319409655</v>
      </c>
      <c r="BD106" s="31">
        <f t="shared" ca="1" si="49"/>
        <v>344.44889165171332</v>
      </c>
      <c r="BE106" s="31">
        <f t="shared" ca="1" si="49"/>
        <v>343.47295312536687</v>
      </c>
      <c r="BF106" s="31">
        <f t="shared" ca="1" si="49"/>
        <v>342.49977975817831</v>
      </c>
      <c r="BG106" s="31">
        <f t="shared" ca="1" si="49"/>
        <v>341.52936371553011</v>
      </c>
      <c r="BH106" s="31">
        <f t="shared" ca="1" si="49"/>
        <v>340.5616971850028</v>
      </c>
      <c r="BL106" s="31">
        <f t="shared" ca="1" si="50"/>
        <v>623.57280871245382</v>
      </c>
      <c r="BM106" s="31">
        <f t="shared" ca="1" si="50"/>
        <v>412.79341826654604</v>
      </c>
      <c r="BN106" s="31">
        <f t="shared" ca="1" si="50"/>
        <v>411.41744020565756</v>
      </c>
      <c r="BO106" s="31">
        <f t="shared" ca="1" si="50"/>
        <v>410.04604873830527</v>
      </c>
      <c r="BP106" s="31">
        <f t="shared" ca="1" si="50"/>
        <v>408.67922857584432</v>
      </c>
      <c r="BQ106" s="31">
        <f t="shared" ca="1" si="50"/>
        <v>407.31696448059148</v>
      </c>
      <c r="BR106" s="31">
        <f t="shared" ca="1" si="50"/>
        <v>405.95924126565615</v>
      </c>
      <c r="BS106" s="31">
        <f t="shared" ca="1" si="50"/>
        <v>404.60604379477059</v>
      </c>
      <c r="BT106" s="31">
        <f t="shared" ca="1" si="50"/>
        <v>403.25735698212139</v>
      </c>
      <c r="BU106" s="31">
        <f t="shared" ca="1" si="50"/>
        <v>401.91316579218096</v>
      </c>
      <c r="BV106" s="31">
        <f t="shared" ca="1" si="50"/>
        <v>400.57345523954035</v>
      </c>
      <c r="BW106" s="31">
        <f t="shared" ca="1" si="50"/>
        <v>399.23821038874195</v>
      </c>
    </row>
    <row r="107" spans="1:75">
      <c r="A107" s="17">
        <v>100</v>
      </c>
      <c r="B107" s="17">
        <v>0.42</v>
      </c>
      <c r="C107" s="17">
        <f t="shared" si="44"/>
        <v>7.3774811171614255E-3</v>
      </c>
      <c r="D107" s="31">
        <f t="shared" ca="1" si="37"/>
        <v>77.393686458332326</v>
      </c>
      <c r="E107" s="31">
        <f t="shared" ca="1" si="37"/>
        <v>77.280820665580592</v>
      </c>
      <c r="F107" s="31">
        <f t="shared" ca="1" si="37"/>
        <v>77.168119468776595</v>
      </c>
      <c r="G107" s="31">
        <f t="shared" ca="1" si="37"/>
        <v>77.055582627884633</v>
      </c>
      <c r="H107" s="31">
        <f t="shared" ca="1" si="37"/>
        <v>76.943209903218971</v>
      </c>
      <c r="I107" s="31">
        <f t="shared" ca="1" si="37"/>
        <v>76.831001055443451</v>
      </c>
      <c r="J107" s="31">
        <f t="shared" ca="1" si="37"/>
        <v>76.718955845570932</v>
      </c>
      <c r="K107" s="31">
        <f t="shared" ca="1" si="37"/>
        <v>76.607074034962807</v>
      </c>
      <c r="L107" s="31">
        <f t="shared" ca="1" si="37"/>
        <v>76.495355385328494</v>
      </c>
      <c r="M107" s="31">
        <f t="shared" ca="1" si="51"/>
        <v>76.383799658724882</v>
      </c>
      <c r="N107" s="31">
        <f t="shared" ca="1" si="51"/>
        <v>76.272406617555902</v>
      </c>
      <c r="O107" s="31">
        <f t="shared" ca="1" si="51"/>
        <v>76.161176024571958</v>
      </c>
      <c r="S107" s="31">
        <f t="shared" ca="1" si="32"/>
        <v>143.56470055786298</v>
      </c>
      <c r="T107" s="31">
        <f t="shared" ca="1" si="32"/>
        <v>143.26560743170077</v>
      </c>
      <c r="U107" s="31">
        <f t="shared" ca="1" si="32"/>
        <v>142.96713741621804</v>
      </c>
      <c r="V107" s="31">
        <f t="shared" ca="1" si="32"/>
        <v>142.6692892132676</v>
      </c>
      <c r="W107" s="31">
        <f t="shared" ca="1" si="32"/>
        <v>142.37206152740663</v>
      </c>
      <c r="X107" s="31">
        <f t="shared" ca="1" si="45"/>
        <v>142.07545306589117</v>
      </c>
      <c r="Y107" s="31">
        <f t="shared" ca="1" si="45"/>
        <v>141.77946253867057</v>
      </c>
      <c r="Z107" s="31">
        <f t="shared" ca="1" si="45"/>
        <v>141.48408865838169</v>
      </c>
      <c r="AA107" s="31">
        <f t="shared" ca="1" si="45"/>
        <v>141.18933014034337</v>
      </c>
      <c r="AB107" s="31">
        <f t="shared" ca="1" si="45"/>
        <v>140.895185702551</v>
      </c>
      <c r="AC107" s="31">
        <f t="shared" ca="1" si="45"/>
        <v>140.60165406567069</v>
      </c>
      <c r="AD107" s="31">
        <f t="shared" ca="1" si="45"/>
        <v>140.30873395303388</v>
      </c>
      <c r="AH107" s="31">
        <f t="shared" ca="1" si="46"/>
        <v>167.163817866035</v>
      </c>
      <c r="AI107" s="31">
        <f t="shared" ca="1" si="46"/>
        <v>166.77376895768091</v>
      </c>
      <c r="AJ107" s="31">
        <f t="shared" ca="1" si="46"/>
        <v>166.38463016344633</v>
      </c>
      <c r="AK107" s="31">
        <f t="shared" ca="1" si="46"/>
        <v>165.99639935973164</v>
      </c>
      <c r="AL107" s="31">
        <f t="shared" ca="1" si="46"/>
        <v>165.60907442789221</v>
      </c>
      <c r="AM107" s="31">
        <f t="shared" ca="1" si="46"/>
        <v>165.22265325422714</v>
      </c>
      <c r="AN107" s="31">
        <f t="shared" ca="1" si="46"/>
        <v>164.83713372996729</v>
      </c>
      <c r="AO107" s="31">
        <f t="shared" ca="1" si="46"/>
        <v>164.45251375126401</v>
      </c>
      <c r="AP107" s="31">
        <f t="shared" ca="1" si="46"/>
        <v>164.06879121917774</v>
      </c>
      <c r="AQ107" s="31">
        <f t="shared" ca="1" si="46"/>
        <v>163.68596403966637</v>
      </c>
      <c r="AR107" s="31">
        <f t="shared" ca="1" si="46"/>
        <v>163.30403012357382</v>
      </c>
      <c r="AS107" s="31">
        <f t="shared" ca="1" si="46"/>
        <v>162.92298738661884</v>
      </c>
      <c r="AW107" s="31">
        <f t="shared" si="49"/>
        <v>590.19848937291408</v>
      </c>
      <c r="AX107" s="31">
        <f t="shared" ca="1" si="49"/>
        <v>207.25700526127684</v>
      </c>
      <c r="AY107" s="31">
        <f t="shared" ca="1" si="49"/>
        <v>206.66977707970327</v>
      </c>
      <c r="AZ107" s="31">
        <f t="shared" ca="1" si="49"/>
        <v>206.08421271131078</v>
      </c>
      <c r="BA107" s="31">
        <f t="shared" ca="1" si="49"/>
        <v>205.50030744196206</v>
      </c>
      <c r="BB107" s="31">
        <f t="shared" ca="1" si="49"/>
        <v>204.91805657087647</v>
      </c>
      <c r="BC107" s="31">
        <f t="shared" ca="1" si="49"/>
        <v>204.33745541059236</v>
      </c>
      <c r="BD107" s="31">
        <f t="shared" ca="1" si="49"/>
        <v>203.75849928692901</v>
      </c>
      <c r="BE107" s="31">
        <f t="shared" ca="1" si="49"/>
        <v>203.18118353894943</v>
      </c>
      <c r="BF107" s="31">
        <f t="shared" ca="1" si="49"/>
        <v>202.6055035189224</v>
      </c>
      <c r="BG107" s="31">
        <f t="shared" ca="1" si="49"/>
        <v>202.03145459228543</v>
      </c>
      <c r="BH107" s="31">
        <f t="shared" ca="1" si="49"/>
        <v>201.45903213760729</v>
      </c>
      <c r="BL107" s="31">
        <f t="shared" ca="1" si="50"/>
        <v>368.8740558580713</v>
      </c>
      <c r="BM107" s="31">
        <f t="shared" ca="1" si="50"/>
        <v>244.187655875985</v>
      </c>
      <c r="BN107" s="31">
        <f t="shared" ca="1" si="50"/>
        <v>243.37369702306503</v>
      </c>
      <c r="BO107" s="31">
        <f t="shared" ca="1" si="50"/>
        <v>242.56245136632143</v>
      </c>
      <c r="BP107" s="31">
        <f t="shared" ca="1" si="50"/>
        <v>241.75390986176708</v>
      </c>
      <c r="BQ107" s="31">
        <f t="shared" ca="1" si="50"/>
        <v>240.94806349556117</v>
      </c>
      <c r="BR107" s="31">
        <f t="shared" ca="1" si="50"/>
        <v>240.14490328390929</v>
      </c>
      <c r="BS107" s="31">
        <f t="shared" ca="1" si="50"/>
        <v>239.34442027296291</v>
      </c>
      <c r="BT107" s="31">
        <f t="shared" ca="1" si="50"/>
        <v>238.54660553871969</v>
      </c>
      <c r="BU107" s="31">
        <f t="shared" ca="1" si="50"/>
        <v>237.75145018692396</v>
      </c>
      <c r="BV107" s="31">
        <f t="shared" ca="1" si="50"/>
        <v>236.95894535296753</v>
      </c>
      <c r="BW107" s="31">
        <f t="shared" ca="1" si="50"/>
        <v>236.16908220179101</v>
      </c>
    </row>
  </sheetData>
  <mergeCells count="5">
    <mergeCell ref="C2:P2"/>
    <mergeCell ref="R2:AE2"/>
    <mergeCell ref="AG2:AT2"/>
    <mergeCell ref="AV2:BI2"/>
    <mergeCell ref="BK2:BX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03A95-D031-4C24-93E7-BA05BE52429E}">
  <dimension ref="A1:BY107"/>
  <sheetViews>
    <sheetView workbookViewId="0">
      <pane xSplit="3" ySplit="7" topLeftCell="D8" activePane="bottomRight" state="frozen"/>
      <selection pane="bottomRight" activeCell="A3" sqref="A3"/>
      <selection pane="bottomLeft"/>
      <selection pane="topRight"/>
    </sheetView>
  </sheetViews>
  <sheetFormatPr defaultRowHeight="15"/>
  <cols>
    <col min="1" max="1" width="16.85546875" bestFit="1" customWidth="1"/>
    <col min="2" max="2" width="10.42578125" bestFit="1" customWidth="1"/>
    <col min="3" max="3" width="17.5703125" bestFit="1" customWidth="1"/>
    <col min="4" max="5" width="13.42578125" bestFit="1" customWidth="1"/>
    <col min="6" max="16" width="13" customWidth="1"/>
    <col min="17" max="17" width="10.7109375" bestFit="1" customWidth="1"/>
    <col min="18" max="18" width="16.85546875" bestFit="1" customWidth="1"/>
    <col min="19" max="20" width="13.42578125" bestFit="1" customWidth="1"/>
    <col min="21" max="21" width="21" bestFit="1" customWidth="1"/>
    <col min="22" max="22" width="13" bestFit="1" customWidth="1"/>
    <col min="23" max="23" width="13.42578125" bestFit="1" customWidth="1"/>
    <col min="24" max="24" width="16.85546875" bestFit="1" customWidth="1"/>
    <col min="25" max="26" width="13.42578125" bestFit="1" customWidth="1"/>
    <col min="27" max="27" width="16.85546875" bestFit="1" customWidth="1"/>
    <col min="28" max="31" width="13.42578125" bestFit="1" customWidth="1"/>
    <col min="33" max="33" width="16.85546875" bestFit="1" customWidth="1"/>
    <col min="34" max="46" width="13.42578125" bestFit="1" customWidth="1"/>
    <col min="48" max="48" width="16.85546875" bestFit="1" customWidth="1"/>
    <col min="49" max="61" width="13.42578125" bestFit="1" customWidth="1"/>
    <col min="63" max="63" width="19.28515625" customWidth="1"/>
    <col min="64" max="76" width="13.42578125" bestFit="1" customWidth="1"/>
    <col min="77" max="77" width="12.28515625" bestFit="1" customWidth="1"/>
  </cols>
  <sheetData>
    <row r="1" spans="1:77">
      <c r="D1" s="1" cm="1">
        <f t="array" aca="1" ref="D1" ca="1">INDIRECT("'Year "&amp;$A$2-1&amp;"'!$P$4")</f>
        <v>12370093.223167311</v>
      </c>
      <c r="E1" s="1">
        <f ca="1">D1-(D5+D6)</f>
        <v>12352053.503883526</v>
      </c>
      <c r="F1" s="1">
        <f t="shared" ref="F1:P1" ca="1" si="0">E1-(E5+E6)</f>
        <v>12334040.092523696</v>
      </c>
      <c r="G1" s="1">
        <f t="shared" ca="1" si="0"/>
        <v>12316052.950722098</v>
      </c>
      <c r="H1" s="1">
        <f t="shared" ca="1" si="0"/>
        <v>12298092.040168962</v>
      </c>
      <c r="I1" s="1">
        <f t="shared" ca="1" si="0"/>
        <v>12280157.322610382</v>
      </c>
      <c r="J1" s="1">
        <f t="shared" ca="1" si="0"/>
        <v>12262248.759848243</v>
      </c>
      <c r="K1" s="1">
        <f t="shared" ca="1" si="0"/>
        <v>12244366.313740131</v>
      </c>
      <c r="L1" s="1">
        <f t="shared" ca="1" si="0"/>
        <v>12226509.946199259</v>
      </c>
      <c r="M1" s="1">
        <f t="shared" ca="1" si="0"/>
        <v>12208679.619194385</v>
      </c>
      <c r="N1" s="1">
        <f t="shared" ca="1" si="0"/>
        <v>12190875.294749726</v>
      </c>
      <c r="O1" s="1">
        <f t="shared" ca="1" si="0"/>
        <v>12173096.934944883</v>
      </c>
      <c r="P1" s="1">
        <f t="shared" ca="1" si="0"/>
        <v>12155344.501914755</v>
      </c>
      <c r="S1" s="1" cm="1">
        <f t="array" aca="1" ref="S1" ca="1">INDIRECT("'Year "&amp;$A$2-1&amp;"'!$ae$4")</f>
        <v>11387335.747828094</v>
      </c>
      <c r="T1" s="1">
        <f ca="1">S1-(S5+S6)</f>
        <v>11363612.131686786</v>
      </c>
      <c r="U1" s="1">
        <f t="shared" ref="U1:AD1" ca="1" si="1">T1-(T5+T6)</f>
        <v>11339937.939745773</v>
      </c>
      <c r="V1" s="1">
        <f t="shared" ca="1" si="1"/>
        <v>11316313.069037968</v>
      </c>
      <c r="W1" s="1">
        <f t="shared" ca="1" si="1"/>
        <v>11292737.416810805</v>
      </c>
      <c r="X1" s="1">
        <f t="shared" ca="1" si="1"/>
        <v>11269210.880525783</v>
      </c>
      <c r="Y1" s="1">
        <f t="shared" ca="1" si="1"/>
        <v>11245733.357858021</v>
      </c>
      <c r="Z1" s="1">
        <f t="shared" ca="1" si="1"/>
        <v>11222304.746695817</v>
      </c>
      <c r="AA1" s="1">
        <f t="shared" ca="1" si="1"/>
        <v>11198924.9451402</v>
      </c>
      <c r="AB1" s="1">
        <f t="shared" ca="1" si="1"/>
        <v>11175593.851504492</v>
      </c>
      <c r="AC1" s="1">
        <f t="shared" ca="1" si="1"/>
        <v>11152311.364313858</v>
      </c>
      <c r="AD1" s="1">
        <f t="shared" ca="1" si="1"/>
        <v>11129077.38230487</v>
      </c>
      <c r="AE1" s="1">
        <f ca="1">AD1-(AD5+AD6)</f>
        <v>11105891.804425068</v>
      </c>
      <c r="AH1" s="1" cm="1">
        <f t="array" aca="1" ref="AH1" ca="1">INDIRECT("'Year "&amp;$A$2-1&amp;"'!$at$4")</f>
        <v>11016147.053990947</v>
      </c>
      <c r="AI1" s="1">
        <f ca="1">AH1-(AH5+AH6)</f>
        <v>10990442.710864969</v>
      </c>
      <c r="AJ1" s="1">
        <f t="shared" ref="AJ1:AT1" ca="1" si="2">AI1-(AI5+AI6)</f>
        <v>10964798.344539616</v>
      </c>
      <c r="AK1" s="1">
        <f t="shared" ca="1" si="2"/>
        <v>10939213.815069024</v>
      </c>
      <c r="AL1" s="1">
        <f t="shared" ca="1" si="2"/>
        <v>10913688.982833862</v>
      </c>
      <c r="AM1" s="1">
        <f t="shared" ca="1" si="2"/>
        <v>10888223.708540583</v>
      </c>
      <c r="AN1" s="1">
        <f t="shared" ca="1" si="2"/>
        <v>10862817.853220655</v>
      </c>
      <c r="AO1" s="1">
        <f t="shared" ca="1" si="2"/>
        <v>10837471.278229807</v>
      </c>
      <c r="AP1" s="1">
        <f t="shared" ca="1" si="2"/>
        <v>10812183.845247271</v>
      </c>
      <c r="AQ1" s="1">
        <f t="shared" ca="1" si="2"/>
        <v>10786955.416275026</v>
      </c>
      <c r="AR1" s="1">
        <f t="shared" ca="1" si="2"/>
        <v>10761785.853637051</v>
      </c>
      <c r="AS1" s="1">
        <f t="shared" ca="1" si="2"/>
        <v>10736675.019978564</v>
      </c>
      <c r="AT1" s="1">
        <f t="shared" ca="1" si="2"/>
        <v>10711622.778265281</v>
      </c>
      <c r="AW1" s="1" cm="1">
        <f t="array" aca="1" ref="AW1" ca="1">INDIRECT("'Year "&amp;$A$2-1&amp;"'!$bi$4")</f>
        <v>10211220.555308152</v>
      </c>
      <c r="AX1" s="1">
        <f ca="1">AW1-(AW5+AW6)</f>
        <v>10126220.555308152</v>
      </c>
      <c r="AY1" s="1">
        <f t="shared" ref="AY1:BI1" ca="1" si="3">AX1-(AX5+AX6)</f>
        <v>10097529.597068112</v>
      </c>
      <c r="AZ1" s="1">
        <f t="shared" ca="1" si="3"/>
        <v>10068919.929876419</v>
      </c>
      <c r="BA1" s="1">
        <f t="shared" ca="1" si="3"/>
        <v>10040391.323408436</v>
      </c>
      <c r="BB1" s="1">
        <f t="shared" ca="1" si="3"/>
        <v>10011943.547992112</v>
      </c>
      <c r="BC1" s="1">
        <f t="shared" ca="1" si="3"/>
        <v>9983576.3746061344</v>
      </c>
      <c r="BD1" s="1">
        <f t="shared" ca="1" si="3"/>
        <v>9955289.5748780835</v>
      </c>
      <c r="BE1" s="1">
        <f t="shared" ca="1" si="3"/>
        <v>9927082.9210825954</v>
      </c>
      <c r="BF1" s="1">
        <f t="shared" ca="1" si="3"/>
        <v>9898956.1861395277</v>
      </c>
      <c r="BG1" s="1">
        <f t="shared" ca="1" si="3"/>
        <v>9870909.1436121315</v>
      </c>
      <c r="BH1" s="1">
        <f t="shared" ca="1" si="3"/>
        <v>9842941.5677052308</v>
      </c>
      <c r="BI1" s="1">
        <f t="shared" ca="1" si="3"/>
        <v>9815053.2332633995</v>
      </c>
      <c r="BL1" s="1" cm="1">
        <f t="array" aca="1" ref="BL1" ca="1">INDIRECT("'Year "&amp;$A$2-1&amp;"'!$bx$4")</f>
        <v>9571634.8787491471</v>
      </c>
      <c r="BM1" s="1">
        <f ca="1">BL1-(BL5+BL6)</f>
        <v>9521634.8787491471</v>
      </c>
      <c r="BN1" s="1">
        <f t="shared" ref="BN1:BX1" ca="1" si="4">BM1-(BM5+BM6)</f>
        <v>9489896.0958199836</v>
      </c>
      <c r="BO1" s="1">
        <f t="shared" ca="1" si="4"/>
        <v>9458263.1088339165</v>
      </c>
      <c r="BP1" s="1">
        <f t="shared" ca="1" si="4"/>
        <v>9426735.5651378036</v>
      </c>
      <c r="BQ1" s="1">
        <f t="shared" ca="1" si="4"/>
        <v>9395313.1132540107</v>
      </c>
      <c r="BR1" s="1">
        <f t="shared" ca="1" si="4"/>
        <v>9363995.4028764982</v>
      </c>
      <c r="BS1" s="1">
        <f t="shared" ca="1" si="4"/>
        <v>9332782.0848669093</v>
      </c>
      <c r="BT1" s="1">
        <f t="shared" ca="1" si="4"/>
        <v>9301672.8112506866</v>
      </c>
      <c r="BU1" s="1">
        <f t="shared" ca="1" si="4"/>
        <v>9270667.2352131847</v>
      </c>
      <c r="BV1" s="1">
        <f t="shared" ca="1" si="4"/>
        <v>9239765.011095807</v>
      </c>
      <c r="BW1" s="1">
        <f t="shared" ca="1" si="4"/>
        <v>9208965.7943921536</v>
      </c>
      <c r="BX1" s="1">
        <f t="shared" ca="1" si="4"/>
        <v>9178269.2417441793</v>
      </c>
    </row>
    <row r="2" spans="1:77">
      <c r="A2">
        <v>7</v>
      </c>
      <c r="B2" s="12" t="s">
        <v>0</v>
      </c>
      <c r="C2" s="52" t="s">
        <v>27</v>
      </c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R2" s="53" t="s">
        <v>28</v>
      </c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G2" s="54" t="s">
        <v>29</v>
      </c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5"/>
      <c r="AS2" s="55"/>
      <c r="AT2" s="56"/>
      <c r="AV2" s="57" t="s">
        <v>30</v>
      </c>
      <c r="AW2" s="58"/>
      <c r="AX2" s="58"/>
      <c r="AY2" s="58"/>
      <c r="AZ2" s="58"/>
      <c r="BA2" s="58"/>
      <c r="BB2" s="58"/>
      <c r="BC2" s="58"/>
      <c r="BD2" s="58"/>
      <c r="BE2" s="58"/>
      <c r="BF2" s="58"/>
      <c r="BG2" s="58"/>
      <c r="BH2" s="58"/>
      <c r="BI2" s="59"/>
      <c r="BK2" s="60" t="s">
        <v>31</v>
      </c>
      <c r="BL2" s="61"/>
      <c r="BM2" s="61"/>
      <c r="BN2" s="61"/>
      <c r="BO2" s="61"/>
      <c r="BP2" s="61"/>
      <c r="BQ2" s="61"/>
      <c r="BR2" s="61"/>
      <c r="BS2" s="61"/>
      <c r="BT2" s="61"/>
      <c r="BU2" s="61"/>
      <c r="BV2" s="61"/>
      <c r="BW2" s="61"/>
      <c r="BX2" s="62"/>
    </row>
    <row r="3" spans="1:77">
      <c r="B3" s="30">
        <f>Simulations!$B$1</f>
        <v>0.25</v>
      </c>
      <c r="C3" s="30">
        <v>0.25</v>
      </c>
      <c r="D3" s="18" t="s">
        <v>32</v>
      </c>
      <c r="E3" s="19" t="s">
        <v>33</v>
      </c>
      <c r="F3" s="20" t="s">
        <v>34</v>
      </c>
      <c r="G3" s="21" t="s">
        <v>35</v>
      </c>
      <c r="H3" s="22" t="s">
        <v>36</v>
      </c>
      <c r="I3" s="23" t="s">
        <v>37</v>
      </c>
      <c r="J3" s="24" t="s">
        <v>38</v>
      </c>
      <c r="K3" s="25" t="s">
        <v>39</v>
      </c>
      <c r="L3" s="26" t="s">
        <v>40</v>
      </c>
      <c r="M3" s="27" t="s">
        <v>41</v>
      </c>
      <c r="N3" s="28" t="s">
        <v>42</v>
      </c>
      <c r="O3" s="29" t="s">
        <v>43</v>
      </c>
      <c r="P3" s="42" t="s">
        <v>44</v>
      </c>
      <c r="R3" s="30">
        <v>0.5</v>
      </c>
      <c r="S3" s="18" t="s">
        <v>32</v>
      </c>
      <c r="T3" s="19" t="s">
        <v>33</v>
      </c>
      <c r="U3" s="20" t="s">
        <v>34</v>
      </c>
      <c r="V3" s="21" t="s">
        <v>35</v>
      </c>
      <c r="W3" s="22" t="s">
        <v>36</v>
      </c>
      <c r="X3" s="23" t="s">
        <v>37</v>
      </c>
      <c r="Y3" s="24" t="s">
        <v>38</v>
      </c>
      <c r="Z3" s="25" t="s">
        <v>39</v>
      </c>
      <c r="AA3" s="26" t="s">
        <v>40</v>
      </c>
      <c r="AB3" s="27" t="s">
        <v>41</v>
      </c>
      <c r="AC3" s="28" t="s">
        <v>42</v>
      </c>
      <c r="AD3" s="29" t="s">
        <v>43</v>
      </c>
      <c r="AE3" s="42" t="s">
        <v>44</v>
      </c>
      <c r="AG3" s="30">
        <v>0.6</v>
      </c>
      <c r="AH3" s="18" t="s">
        <v>32</v>
      </c>
      <c r="AI3" s="19" t="s">
        <v>33</v>
      </c>
      <c r="AJ3" s="20" t="s">
        <v>34</v>
      </c>
      <c r="AK3" s="21" t="s">
        <v>35</v>
      </c>
      <c r="AL3" s="22" t="s">
        <v>36</v>
      </c>
      <c r="AM3" s="23" t="s">
        <v>37</v>
      </c>
      <c r="AN3" s="24" t="s">
        <v>38</v>
      </c>
      <c r="AO3" s="25" t="s">
        <v>39</v>
      </c>
      <c r="AP3" s="26" t="s">
        <v>40</v>
      </c>
      <c r="AQ3" s="27" t="s">
        <v>41</v>
      </c>
      <c r="AR3" s="28" t="s">
        <v>42</v>
      </c>
      <c r="AS3" s="29" t="s">
        <v>43</v>
      </c>
      <c r="AT3" s="42" t="s">
        <v>44</v>
      </c>
      <c r="AV3" s="30">
        <v>0.8</v>
      </c>
      <c r="AW3" s="18" t="s">
        <v>32</v>
      </c>
      <c r="AX3" s="19" t="s">
        <v>33</v>
      </c>
      <c r="AY3" s="20" t="s">
        <v>34</v>
      </c>
      <c r="AZ3" s="21" t="s">
        <v>35</v>
      </c>
      <c r="BA3" s="22" t="s">
        <v>36</v>
      </c>
      <c r="BB3" s="23" t="s">
        <v>37</v>
      </c>
      <c r="BC3" s="24" t="s">
        <v>38</v>
      </c>
      <c r="BD3" s="25" t="s">
        <v>39</v>
      </c>
      <c r="BE3" s="26" t="s">
        <v>40</v>
      </c>
      <c r="BF3" s="27" t="s">
        <v>41</v>
      </c>
      <c r="BG3" s="28" t="s">
        <v>42</v>
      </c>
      <c r="BH3" s="29" t="s">
        <v>43</v>
      </c>
      <c r="BI3" s="42" t="s">
        <v>44</v>
      </c>
      <c r="BK3" s="30">
        <v>1</v>
      </c>
      <c r="BL3" s="18" t="s">
        <v>32</v>
      </c>
      <c r="BM3" s="19" t="s">
        <v>33</v>
      </c>
      <c r="BN3" s="20" t="s">
        <v>34</v>
      </c>
      <c r="BO3" s="21" t="s">
        <v>35</v>
      </c>
      <c r="BP3" s="22" t="s">
        <v>36</v>
      </c>
      <c r="BQ3" s="23" t="s">
        <v>37</v>
      </c>
      <c r="BR3" s="24" t="s">
        <v>38</v>
      </c>
      <c r="BS3" s="25" t="s">
        <v>39</v>
      </c>
      <c r="BT3" s="26" t="s">
        <v>40</v>
      </c>
      <c r="BU3" s="27" t="s">
        <v>41</v>
      </c>
      <c r="BV3" s="28" t="s">
        <v>42</v>
      </c>
      <c r="BW3" s="29" t="s">
        <v>43</v>
      </c>
      <c r="BX3" s="42" t="s">
        <v>44</v>
      </c>
    </row>
    <row r="4" spans="1:77">
      <c r="C4" s="12" t="s">
        <v>45</v>
      </c>
      <c r="D4" s="16" cm="1">
        <f t="array" aca="1" ref="D4" ca="1">INDIRECT("Simulations!$c$"&amp;$A$2+3)*(D1/12)</f>
        <v>41233.644077224373</v>
      </c>
      <c r="E4" s="16" cm="1">
        <f t="array" aca="1" ref="E4" ca="1">INDIRECT("Simulations!$c$"&amp;$A$2+3)*(E1/12)</f>
        <v>41173.511679611751</v>
      </c>
      <c r="F4" s="16" cm="1">
        <f t="array" aca="1" ref="F4" ca="1">INDIRECT("Simulations!$c$"&amp;$A$2+3)*(F1/12)</f>
        <v>41113.466975078991</v>
      </c>
      <c r="G4" s="16" cm="1">
        <f t="array" aca="1" ref="G4" ca="1">INDIRECT("Simulations!$c$"&amp;$A$2+3)*(G1/12)</f>
        <v>41053.509835740326</v>
      </c>
      <c r="H4" s="16" cm="1">
        <f t="array" aca="1" ref="H4" ca="1">INDIRECT("Simulations!$c$"&amp;$A$2+3)*(H1/12)</f>
        <v>40993.640133896544</v>
      </c>
      <c r="I4" s="16" cm="1">
        <f t="array" aca="1" ref="I4" ca="1">INDIRECT("Simulations!$c$"&amp;$A$2+3)*(I1/12)</f>
        <v>40933.857742034605</v>
      </c>
      <c r="J4" s="16" cm="1">
        <f t="array" aca="1" ref="J4" ca="1">INDIRECT("Simulations!$c$"&amp;$A$2+3)*(J1/12)</f>
        <v>40874.162532827475</v>
      </c>
      <c r="K4" s="16" cm="1">
        <f t="array" aca="1" ref="K4" ca="1">INDIRECT("Simulations!$c$"&amp;$A$2+3)*(K1/12)</f>
        <v>40814.55437913377</v>
      </c>
      <c r="L4" s="16" cm="1">
        <f t="array" aca="1" ref="L4" ca="1">INDIRECT("Simulations!$c$"&amp;$A$2+3)*(L1/12)</f>
        <v>40755.03315399753</v>
      </c>
      <c r="M4" s="16" cm="1">
        <f t="array" aca="1" ref="M4" ca="1">INDIRECT("Simulations!$c$"&amp;$A$2+3)*(M1/12)</f>
        <v>40695.598730647951</v>
      </c>
      <c r="N4" s="16" cm="1">
        <f t="array" aca="1" ref="N4" ca="1">INDIRECT("Simulations!$c$"&amp;$A$2+3)*(N1/12)</f>
        <v>40636.250982499085</v>
      </c>
      <c r="O4" s="16" cm="1">
        <f t="array" aca="1" ref="O4" ca="1">INDIRECT("Simulations!$c$"&amp;$A$2+3)*(O1/12)</f>
        <v>40576.989783149613</v>
      </c>
      <c r="P4" s="37">
        <f ca="1">$D$1-($P$5+$P$6)</f>
        <v>12155344.501914756</v>
      </c>
      <c r="R4" s="12" t="s">
        <v>45</v>
      </c>
      <c r="S4" s="1" cm="1">
        <f t="array" aca="1" ref="S4" ca="1">INDIRECT("Simulations!$c$"&amp;$A$2+3)*(S1/12)</f>
        <v>37957.785826093648</v>
      </c>
      <c r="T4" s="16" cm="1">
        <f t="array" aca="1" ref="T4" ca="1">(INDIRECT("Simulations!$c$"&amp;$A$2+3)*(T1/12))</f>
        <v>37878.70710562262</v>
      </c>
      <c r="U4" s="16" cm="1">
        <f t="array" aca="1" ref="U4" ca="1">(INDIRECT("Simulations!$c$"&amp;$A$2+3)*(U1/12))</f>
        <v>37799.793132485909</v>
      </c>
      <c r="V4" s="16" cm="1">
        <f t="array" aca="1" ref="V4" ca="1">(INDIRECT("Simulations!$c$"&amp;$A$2+3)*(V1/12))</f>
        <v>37721.043563459891</v>
      </c>
      <c r="W4" s="16" cm="1">
        <f t="array" aca="1" ref="W4" ca="1">(INDIRECT("Simulations!$c$"&amp;$A$2+3)*(W1/12))</f>
        <v>37642.458056036019</v>
      </c>
      <c r="X4" s="16" cm="1">
        <f t="array" aca="1" ref="X4" ca="1">(INDIRECT("Simulations!$c$"&amp;$A$2+3)*(X1/12))</f>
        <v>37564.036268419273</v>
      </c>
      <c r="Y4" s="16" cm="1">
        <f t="array" aca="1" ref="Y4" ca="1">(INDIRECT("Simulations!$c$"&amp;$A$2+3)*(Y1/12))</f>
        <v>37485.777859526737</v>
      </c>
      <c r="Z4" s="16" cm="1">
        <f t="array" aca="1" ref="Z4" ca="1">(INDIRECT("Simulations!$c$"&amp;$A$2+3)*(Z1/12))</f>
        <v>37407.682488986051</v>
      </c>
      <c r="AA4" s="16" cm="1">
        <f t="array" aca="1" ref="AA4" ca="1">(INDIRECT("Simulations!$c$"&amp;$A$2+3)*(AA1/12))</f>
        <v>37329.749817133998</v>
      </c>
      <c r="AB4" s="16" cm="1">
        <f t="array" aca="1" ref="AB4" ca="1">(INDIRECT("Simulations!$c$"&amp;$A$2+3)*(AB1/12))</f>
        <v>37251.979505014977</v>
      </c>
      <c r="AC4" s="16" cm="1">
        <f t="array" aca="1" ref="AC4" ca="1">(INDIRECT("Simulations!$c$"&amp;$A$2+3)*(AC1/12))</f>
        <v>37174.371214379527</v>
      </c>
      <c r="AD4" s="16" cm="1">
        <f t="array" aca="1" ref="AD4" ca="1">(INDIRECT("Simulations!$c$"&amp;$A$2+3)*(AD1/12))</f>
        <v>37096.9246076829</v>
      </c>
      <c r="AE4" s="14">
        <f ca="1">$S$1-($AE$5+$AE$6)</f>
        <v>11105891.804425068</v>
      </c>
      <c r="AG4" s="12" t="s">
        <v>45</v>
      </c>
      <c r="AH4" s="1" cm="1">
        <f t="array" aca="1" ref="AH4" ca="1">INDIRECT("Simulations!$c$"&amp;$A$2+3)*(AH1/12)</f>
        <v>36720.49017996982</v>
      </c>
      <c r="AI4" s="1" cm="1">
        <f t="array" aca="1" ref="AI4" ca="1">INDIRECT("Simulations!$c$"&amp;$A$2+3)*(AI1/12)</f>
        <v>36634.809036216568</v>
      </c>
      <c r="AJ4" s="1" cm="1">
        <f t="array" aca="1" ref="AJ4" ca="1">INDIRECT("Simulations!$c$"&amp;$A$2+3)*(AJ1/12)</f>
        <v>36549.327815132056</v>
      </c>
      <c r="AK4" s="1" cm="1">
        <f t="array" aca="1" ref="AK4" ca="1">INDIRECT("Simulations!$c$"&amp;$A$2+3)*(AK1/12)</f>
        <v>36464.046050230078</v>
      </c>
      <c r="AL4" s="1" cm="1">
        <f t="array" aca="1" ref="AL4" ca="1">INDIRECT("Simulations!$c$"&amp;$A$2+3)*(AL1/12)</f>
        <v>36378.963276112874</v>
      </c>
      <c r="AM4" s="1" cm="1">
        <f t="array" aca="1" ref="AM4" ca="1">INDIRECT("Simulations!$c$"&amp;$A$2+3)*(AM1/12)</f>
        <v>36294.079028468615</v>
      </c>
      <c r="AN4" s="1" cm="1">
        <f t="array" aca="1" ref="AN4" ca="1">INDIRECT("Simulations!$c$"&amp;$A$2+3)*(AN1/12)</f>
        <v>36209.392844068854</v>
      </c>
      <c r="AO4" s="1" cm="1">
        <f t="array" aca="1" ref="AO4" ca="1">INDIRECT("Simulations!$c$"&amp;$A$2+3)*(AO1/12)</f>
        <v>36124.904260766023</v>
      </c>
      <c r="AP4" s="1" cm="1">
        <f t="array" aca="1" ref="AP4" ca="1">INDIRECT("Simulations!$c$"&amp;$A$2+3)*(AP1/12)</f>
        <v>36040.612817490903</v>
      </c>
      <c r="AQ4" s="1" cm="1">
        <f t="array" aca="1" ref="AQ4" ca="1">INDIRECT("Simulations!$c$"&amp;$A$2+3)*(AQ1/12)</f>
        <v>35956.518054250089</v>
      </c>
      <c r="AR4" s="1" cm="1">
        <f t="array" aca="1" ref="AR4" ca="1">INDIRECT("Simulations!$c$"&amp;$A$2+3)*(AR1/12)</f>
        <v>35872.619512123507</v>
      </c>
      <c r="AS4" s="1" cm="1">
        <f t="array" aca="1" ref="AS4" ca="1">INDIRECT("Simulations!$c$"&amp;$A$2+3)*(AS1/12)</f>
        <v>35788.916733261882</v>
      </c>
      <c r="AT4" s="1">
        <f ca="1">$AH$1-($AT$5+$AT$6)</f>
        <v>10711622.778265283</v>
      </c>
      <c r="AV4" s="12" t="s">
        <v>45</v>
      </c>
      <c r="AW4" s="1">
        <v>100000</v>
      </c>
      <c r="AX4" s="16" cm="1">
        <f t="array" aca="1" ref="AX4" ca="1">(INDIRECT("Simulations!$c$"&amp;$A$2+3)*(AX1/12))</f>
        <v>33754.068517693842</v>
      </c>
      <c r="AY4" s="16" cm="1">
        <f t="array" aca="1" ref="AY4" ca="1">(INDIRECT("Simulations!$c$"&amp;$A$2+3)*(AY1/12))</f>
        <v>33658.431990227044</v>
      </c>
      <c r="AZ4" s="16" cm="1">
        <f t="array" aca="1" ref="AZ4" ca="1">(INDIRECT("Simulations!$c$"&amp;$A$2+3)*(AZ1/12))</f>
        <v>33563.066432921398</v>
      </c>
      <c r="BA4" s="16" cm="1">
        <f t="array" aca="1" ref="BA4" ca="1">(INDIRECT("Simulations!$c$"&amp;$A$2+3)*(BA1/12))</f>
        <v>33467.971078028124</v>
      </c>
      <c r="BB4" s="16" cm="1">
        <f t="array" aca="1" ref="BB4" ca="1">(INDIRECT("Simulations!$c$"&amp;$A$2+3)*(BB1/12))</f>
        <v>33373.145159973705</v>
      </c>
      <c r="BC4" s="16" cm="1">
        <f t="array" aca="1" ref="BC4" ca="1">(INDIRECT("Simulations!$c$"&amp;$A$2+3)*(BC1/12))</f>
        <v>33278.587915353783</v>
      </c>
      <c r="BD4" s="16" cm="1">
        <f t="array" aca="1" ref="BD4" ca="1">(INDIRECT("Simulations!$c$"&amp;$A$2+3)*(BD1/12))</f>
        <v>33184.298582926946</v>
      </c>
      <c r="BE4" s="16" cm="1">
        <f t="array" aca="1" ref="BE4" ca="1">(INDIRECT("Simulations!$c$"&amp;$A$2+3)*(BE1/12))</f>
        <v>33090.276403608652</v>
      </c>
      <c r="BF4" s="16" cm="1">
        <f t="array" aca="1" ref="BF4" ca="1">(INDIRECT("Simulations!$c$"&amp;$A$2+3)*(BF1/12))</f>
        <v>32996.520620465089</v>
      </c>
      <c r="BG4" s="16" cm="1">
        <f t="array" aca="1" ref="BG4" ca="1">(INDIRECT("Simulations!$c$"&amp;$A$2+3)*(BG1/12))</f>
        <v>32903.030478707107</v>
      </c>
      <c r="BH4" s="16" cm="1">
        <f t="array" aca="1" ref="BH4" ca="1">(INDIRECT("Simulations!$c$"&amp;$A$2+3)*(BH1/12))</f>
        <v>32809.805225684104</v>
      </c>
      <c r="BI4" s="1">
        <f ca="1">$AW$1-($BI$5+$BI$6)</f>
        <v>9815053.2332634013</v>
      </c>
      <c r="BK4" s="12" t="s">
        <v>45</v>
      </c>
      <c r="BL4" s="1" cm="1">
        <f t="array" aca="1" ref="BL4" ca="1">INDIRECT("Simulations!$c$"&amp;$A$2+3)*Simulations!$D$1/12</f>
        <v>50000</v>
      </c>
      <c r="BM4" s="16" cm="1">
        <f t="array" aca="1" ref="BM4" ca="1">INDIRECT("Simulations!$c$"&amp;$A$2+3)*(BM1/12)</f>
        <v>31738.782929163823</v>
      </c>
      <c r="BN4" s="16" cm="1">
        <f t="array" aca="1" ref="BN4" ca="1">INDIRECT("Simulations!$c$"&amp;$A$2+3)*(BN1/12)</f>
        <v>31632.986986066611</v>
      </c>
      <c r="BO4" s="16" cm="1">
        <f t="array" aca="1" ref="BO4" ca="1">INDIRECT("Simulations!$c$"&amp;$A$2+3)*(BO1/12)</f>
        <v>31527.543696113058</v>
      </c>
      <c r="BP4" s="16" cm="1">
        <f t="array" aca="1" ref="BP4" ca="1">INDIRECT("Simulations!$c$"&amp;$A$2+3)*(BP1/12)</f>
        <v>31422.451883792677</v>
      </c>
      <c r="BQ4" s="16" cm="1">
        <f t="array" aca="1" ref="BQ4" ca="1">INDIRECT("Simulations!$c$"&amp;$A$2+3)*(BQ1/12)</f>
        <v>31317.710377513373</v>
      </c>
      <c r="BR4" s="16" cm="1">
        <f t="array" aca="1" ref="BR4" ca="1">INDIRECT("Simulations!$c$"&amp;$A$2+3)*(BR1/12)</f>
        <v>31213.318009588329</v>
      </c>
      <c r="BS4" s="16" cm="1">
        <f t="array" aca="1" ref="BS4" ca="1">INDIRECT("Simulations!$c$"&amp;$A$2+3)*(BS1/12)</f>
        <v>31109.273616223032</v>
      </c>
      <c r="BT4" s="16" cm="1">
        <f t="array" aca="1" ref="BT4" ca="1">INDIRECT("Simulations!$c$"&amp;$A$2+3)*(BT1/12)</f>
        <v>31005.576037502291</v>
      </c>
      <c r="BU4" s="16" cm="1">
        <f t="array" aca="1" ref="BU4" ca="1">INDIRECT("Simulations!$c$"&amp;$A$2+3)*(BU1/12)</f>
        <v>30902.224117377285</v>
      </c>
      <c r="BV4" s="16" cm="1">
        <f t="array" aca="1" ref="BV4" ca="1">INDIRECT("Simulations!$c$"&amp;$A$2+3)*(BV1/12)</f>
        <v>30799.216703652688</v>
      </c>
      <c r="BW4" s="16" cm="1">
        <f t="array" aca="1" ref="BW4" ca="1">INDIRECT("Simulations!$c$"&amp;$A$2+3)*(BW1/12)</f>
        <v>30696.552647973844</v>
      </c>
      <c r="BX4" s="14">
        <f ca="1">$BL$1-($BX$5+$BX$6)</f>
        <v>9178269.2417441793</v>
      </c>
      <c r="BY4" s="1"/>
    </row>
    <row r="5" spans="1:77">
      <c r="C5" s="12" t="s">
        <v>46</v>
      </c>
      <c r="D5" s="1">
        <f ca="1">$C$3*D4</f>
        <v>10308.411019306093</v>
      </c>
      <c r="E5" s="1">
        <f t="shared" ref="E5:O5" ca="1" si="5">$C$3*E4</f>
        <v>10293.377919902938</v>
      </c>
      <c r="F5" s="1">
        <f ca="1">$C$3*F4</f>
        <v>10278.366743769748</v>
      </c>
      <c r="G5" s="1">
        <f t="shared" ca="1" si="5"/>
        <v>10263.377458935081</v>
      </c>
      <c r="H5" s="1">
        <f t="shared" ca="1" si="5"/>
        <v>10248.410033474136</v>
      </c>
      <c r="I5" s="1">
        <f t="shared" ca="1" si="5"/>
        <v>10233.464435508651</v>
      </c>
      <c r="J5" s="1">
        <f t="shared" ca="1" si="5"/>
        <v>10218.540633206869</v>
      </c>
      <c r="K5" s="1">
        <f t="shared" ca="1" si="5"/>
        <v>10203.638594783442</v>
      </c>
      <c r="L5" s="1">
        <f t="shared" ca="1" si="5"/>
        <v>10188.758288499383</v>
      </c>
      <c r="M5" s="1">
        <f t="shared" ca="1" si="5"/>
        <v>10173.899682661988</v>
      </c>
      <c r="N5" s="1">
        <f t="shared" ca="1" si="5"/>
        <v>10159.062745624771</v>
      </c>
      <c r="O5" s="1">
        <f t="shared" ca="1" si="5"/>
        <v>10144.247445787403</v>
      </c>
      <c r="P5" s="14">
        <f ca="1">SUM(D5:O5)</f>
        <v>122713.5550014605</v>
      </c>
      <c r="R5" s="12" t="s">
        <v>46</v>
      </c>
      <c r="S5" s="1">
        <f ca="1">$R$3*S4</f>
        <v>18978.892913046824</v>
      </c>
      <c r="T5" s="1">
        <f t="shared" ref="T5:AD5" ca="1" si="6">$R$3*T4</f>
        <v>18939.35355281131</v>
      </c>
      <c r="U5" s="1">
        <f t="shared" ca="1" si="6"/>
        <v>18899.896566242955</v>
      </c>
      <c r="V5" s="1">
        <f t="shared" ca="1" si="6"/>
        <v>18860.521781729945</v>
      </c>
      <c r="W5" s="1">
        <f t="shared" ca="1" si="6"/>
        <v>18821.22902801801</v>
      </c>
      <c r="X5" s="1">
        <f t="shared" ca="1" si="6"/>
        <v>18782.018134209637</v>
      </c>
      <c r="Y5" s="1">
        <f t="shared" ca="1" si="6"/>
        <v>18742.888929763369</v>
      </c>
      <c r="Z5" s="1">
        <f t="shared" ca="1" si="6"/>
        <v>18703.841244493025</v>
      </c>
      <c r="AA5" s="1">
        <f t="shared" ca="1" si="6"/>
        <v>18664.874908566999</v>
      </c>
      <c r="AB5" s="1">
        <f t="shared" ca="1" si="6"/>
        <v>18625.989752507488</v>
      </c>
      <c r="AC5" s="1">
        <f t="shared" ca="1" si="6"/>
        <v>18587.185607189764</v>
      </c>
      <c r="AD5" s="1">
        <f t="shared" ca="1" si="6"/>
        <v>18548.46230384145</v>
      </c>
      <c r="AE5" s="14">
        <f ca="1">SUM(S5:AD5)</f>
        <v>225155.15472242076</v>
      </c>
      <c r="AG5" s="12" t="s">
        <v>46</v>
      </c>
      <c r="AH5" s="1">
        <f ca="1">$AG$3*AH4</f>
        <v>22032.294107981892</v>
      </c>
      <c r="AI5" s="1">
        <f t="shared" ref="AI5:AS5" ca="1" si="7">$AG$3*AI4</f>
        <v>21980.885421729941</v>
      </c>
      <c r="AJ5" s="1">
        <f t="shared" ca="1" si="7"/>
        <v>21929.596689079233</v>
      </c>
      <c r="AK5" s="1">
        <f t="shared" ca="1" si="7"/>
        <v>21878.427630138045</v>
      </c>
      <c r="AL5" s="1">
        <f t="shared" ca="1" si="7"/>
        <v>21827.377965667725</v>
      </c>
      <c r="AM5" s="1">
        <f t="shared" ca="1" si="7"/>
        <v>21776.44741708117</v>
      </c>
      <c r="AN5" s="1">
        <f t="shared" ca="1" si="7"/>
        <v>21725.635706441313</v>
      </c>
      <c r="AO5" s="1">
        <f t="shared" ca="1" si="7"/>
        <v>21674.942556459613</v>
      </c>
      <c r="AP5" s="1">
        <f t="shared" ca="1" si="7"/>
        <v>21624.367690494542</v>
      </c>
      <c r="AQ5" s="1">
        <f t="shared" ca="1" si="7"/>
        <v>21573.910832550053</v>
      </c>
      <c r="AR5" s="1">
        <f t="shared" ca="1" si="7"/>
        <v>21523.571707274103</v>
      </c>
      <c r="AS5" s="1">
        <f t="shared" ca="1" si="7"/>
        <v>21473.350039957128</v>
      </c>
      <c r="AT5" s="14">
        <f ca="1">SUM(AH5:AS5)</f>
        <v>261020.80776485472</v>
      </c>
      <c r="AV5" s="12" t="s">
        <v>46</v>
      </c>
      <c r="AW5" s="1">
        <f>$AV$3*AW4</f>
        <v>80000</v>
      </c>
      <c r="AX5" s="1">
        <f t="shared" ref="AX5:BH5" ca="1" si="8">$AV$3*AX4</f>
        <v>27003.254814155076</v>
      </c>
      <c r="AY5" s="1">
        <f t="shared" ca="1" si="8"/>
        <v>26926.745592181636</v>
      </c>
      <c r="AZ5" s="1">
        <f t="shared" ca="1" si="8"/>
        <v>26850.45314633712</v>
      </c>
      <c r="BA5" s="1">
        <f t="shared" ca="1" si="8"/>
        <v>26774.376862422501</v>
      </c>
      <c r="BB5" s="1">
        <f t="shared" ca="1" si="8"/>
        <v>26698.516127978965</v>
      </c>
      <c r="BC5" s="1">
        <f t="shared" ca="1" si="8"/>
        <v>26622.870332283026</v>
      </c>
      <c r="BD5" s="1">
        <f t="shared" ca="1" si="8"/>
        <v>26547.438866341559</v>
      </c>
      <c r="BE5" s="1">
        <f t="shared" ca="1" si="8"/>
        <v>26472.221122886924</v>
      </c>
      <c r="BF5" s="1">
        <f t="shared" ca="1" si="8"/>
        <v>26397.216496372072</v>
      </c>
      <c r="BG5" s="1">
        <f t="shared" ca="1" si="8"/>
        <v>26322.424382965688</v>
      </c>
      <c r="BH5" s="1">
        <f t="shared" ca="1" si="8"/>
        <v>26247.844180547283</v>
      </c>
      <c r="BI5" s="14">
        <f ca="1">SUM(AW5:BH5)</f>
        <v>372863.36192447186</v>
      </c>
      <c r="BK5" s="12" t="s">
        <v>46</v>
      </c>
      <c r="BL5" s="1">
        <f ca="1">$BK$3*BL4</f>
        <v>50000</v>
      </c>
      <c r="BM5" s="1">
        <f t="shared" ref="BM5:BW5" ca="1" si="9">$BK$3*BM4</f>
        <v>31738.782929163823</v>
      </c>
      <c r="BN5" s="1">
        <f t="shared" ca="1" si="9"/>
        <v>31632.986986066611</v>
      </c>
      <c r="BO5" s="1">
        <f t="shared" ca="1" si="9"/>
        <v>31527.543696113058</v>
      </c>
      <c r="BP5" s="1">
        <f t="shared" ca="1" si="9"/>
        <v>31422.451883792677</v>
      </c>
      <c r="BQ5" s="1">
        <f t="shared" ca="1" si="9"/>
        <v>31317.710377513373</v>
      </c>
      <c r="BR5" s="1">
        <f t="shared" ca="1" si="9"/>
        <v>31213.318009588329</v>
      </c>
      <c r="BS5" s="1">
        <f t="shared" ca="1" si="9"/>
        <v>31109.273616223032</v>
      </c>
      <c r="BT5" s="1">
        <f t="shared" ca="1" si="9"/>
        <v>31005.576037502291</v>
      </c>
      <c r="BU5" s="1">
        <f t="shared" ca="1" si="9"/>
        <v>30902.224117377285</v>
      </c>
      <c r="BV5" s="1">
        <f t="shared" ca="1" si="9"/>
        <v>30799.216703652688</v>
      </c>
      <c r="BW5" s="1">
        <f t="shared" ca="1" si="9"/>
        <v>30696.552647973844</v>
      </c>
      <c r="BX5" s="14">
        <f ca="1">SUM(BL5:BW5)</f>
        <v>393365.63700496696</v>
      </c>
    </row>
    <row r="6" spans="1:77">
      <c r="A6" s="15"/>
      <c r="B6" s="16"/>
      <c r="C6" s="12" t="s">
        <v>47</v>
      </c>
      <c r="D6" s="1">
        <f ca="1">$B$3*(D4-D5)</f>
        <v>7731.3082644795704</v>
      </c>
      <c r="E6" s="1">
        <f t="shared" ref="E6:O6" ca="1" si="10">$B$3*(E4-E5)</f>
        <v>7720.0334399272033</v>
      </c>
      <c r="F6" s="1">
        <f t="shared" ca="1" si="10"/>
        <v>7708.7750578273108</v>
      </c>
      <c r="G6" s="1">
        <f t="shared" ca="1" si="10"/>
        <v>7697.5330942013115</v>
      </c>
      <c r="H6" s="1">
        <f t="shared" ca="1" si="10"/>
        <v>7686.3075251056016</v>
      </c>
      <c r="I6" s="1">
        <f t="shared" ca="1" si="10"/>
        <v>7675.0983266314888</v>
      </c>
      <c r="J6" s="1">
        <f t="shared" ca="1" si="10"/>
        <v>7663.905474905152</v>
      </c>
      <c r="K6" s="1">
        <f t="shared" ca="1" si="10"/>
        <v>7652.7289460875818</v>
      </c>
      <c r="L6" s="1">
        <f t="shared" ca="1" si="10"/>
        <v>7641.568716374537</v>
      </c>
      <c r="M6" s="1">
        <f t="shared" ca="1" si="10"/>
        <v>7630.4247619964908</v>
      </c>
      <c r="N6" s="1">
        <f t="shared" ca="1" si="10"/>
        <v>7619.2970592185784</v>
      </c>
      <c r="O6" s="1">
        <f t="shared" ca="1" si="10"/>
        <v>7608.1855843405519</v>
      </c>
      <c r="P6" s="14">
        <f ca="1">SUM(D6:O6)</f>
        <v>92035.166251095361</v>
      </c>
      <c r="R6" s="12" t="s">
        <v>47</v>
      </c>
      <c r="S6" s="1">
        <f ca="1">$B$3*(S4-S5)</f>
        <v>4744.723228261706</v>
      </c>
      <c r="T6" s="1">
        <f t="shared" ref="T6:AD6" ca="1" si="11">$B$3*(T4-T5)</f>
        <v>4734.8383882028274</v>
      </c>
      <c r="U6" s="1">
        <f t="shared" ca="1" si="11"/>
        <v>4724.9741415607386</v>
      </c>
      <c r="V6" s="1">
        <f t="shared" ca="1" si="11"/>
        <v>4715.1304454324863</v>
      </c>
      <c r="W6" s="1">
        <f t="shared" ca="1" si="11"/>
        <v>4705.3072570045024</v>
      </c>
      <c r="X6" s="1">
        <f t="shared" ca="1" si="11"/>
        <v>4695.5045335524092</v>
      </c>
      <c r="Y6" s="1">
        <f t="shared" ca="1" si="11"/>
        <v>4685.7222324408422</v>
      </c>
      <c r="Z6" s="1">
        <f t="shared" ca="1" si="11"/>
        <v>4675.9603111232564</v>
      </c>
      <c r="AA6" s="1">
        <f t="shared" ca="1" si="11"/>
        <v>4666.2187271417497</v>
      </c>
      <c r="AB6" s="1">
        <f t="shared" ca="1" si="11"/>
        <v>4656.4974381268721</v>
      </c>
      <c r="AC6" s="1">
        <f t="shared" ca="1" si="11"/>
        <v>4646.7964017974409</v>
      </c>
      <c r="AD6" s="1">
        <f t="shared" ca="1" si="11"/>
        <v>4637.1155759603625</v>
      </c>
      <c r="AE6" s="14">
        <f ca="1">SUM(S6:AD6)</f>
        <v>56288.78868060519</v>
      </c>
      <c r="AG6" s="12" t="s">
        <v>47</v>
      </c>
      <c r="AH6" s="1">
        <f ca="1">$B$3*(AH4-AH5)</f>
        <v>3672.049017996982</v>
      </c>
      <c r="AI6" s="1">
        <f t="shared" ref="AI6:AS6" ca="1" si="12">$B$3*(AI4-AI5)</f>
        <v>3663.4809036216566</v>
      </c>
      <c r="AJ6" s="1">
        <f t="shared" ca="1" si="12"/>
        <v>3654.9327815132056</v>
      </c>
      <c r="AK6" s="1">
        <f t="shared" ca="1" si="12"/>
        <v>3646.4046050230081</v>
      </c>
      <c r="AL6" s="1">
        <f t="shared" ca="1" si="12"/>
        <v>3637.8963276112872</v>
      </c>
      <c r="AM6" s="1">
        <f t="shared" ca="1" si="12"/>
        <v>3629.4079028468614</v>
      </c>
      <c r="AN6" s="1">
        <f t="shared" ca="1" si="12"/>
        <v>3620.9392844068852</v>
      </c>
      <c r="AO6" s="1">
        <f t="shared" ca="1" si="12"/>
        <v>3612.4904260766025</v>
      </c>
      <c r="AP6" s="1">
        <f t="shared" ca="1" si="12"/>
        <v>3604.0612817490901</v>
      </c>
      <c r="AQ6" s="1">
        <f t="shared" ca="1" si="12"/>
        <v>3595.6518054250091</v>
      </c>
      <c r="AR6" s="1">
        <f t="shared" ca="1" si="12"/>
        <v>3587.2619512123511</v>
      </c>
      <c r="AS6" s="1">
        <f t="shared" ca="1" si="12"/>
        <v>3578.8916733261885</v>
      </c>
      <c r="AT6" s="14">
        <f ca="1">SUM(AH6:AS6)</f>
        <v>43503.467960809125</v>
      </c>
      <c r="AV6" s="12" t="s">
        <v>47</v>
      </c>
      <c r="AW6" s="1">
        <f>$B$3*(AW4-AW5)</f>
        <v>5000</v>
      </c>
      <c r="AX6" s="1">
        <f t="shared" ref="AX6:BH6" ca="1" si="13">$B$3*(AX4-AX5)</f>
        <v>1687.7034258846916</v>
      </c>
      <c r="AY6" s="1">
        <f t="shared" ca="1" si="13"/>
        <v>1682.9215995113518</v>
      </c>
      <c r="AZ6" s="1">
        <f t="shared" ca="1" si="13"/>
        <v>1678.1533216460693</v>
      </c>
      <c r="BA6" s="1">
        <f t="shared" ca="1" si="13"/>
        <v>1673.3985539014056</v>
      </c>
      <c r="BB6" s="1">
        <f t="shared" ca="1" si="13"/>
        <v>1668.6572579986851</v>
      </c>
      <c r="BC6" s="1">
        <f t="shared" ca="1" si="13"/>
        <v>1663.9293957676891</v>
      </c>
      <c r="BD6" s="1">
        <f t="shared" ca="1" si="13"/>
        <v>1659.2149291463465</v>
      </c>
      <c r="BE6" s="1">
        <f t="shared" ca="1" si="13"/>
        <v>1654.513820180432</v>
      </c>
      <c r="BF6" s="1">
        <f t="shared" ca="1" si="13"/>
        <v>1649.8260310232545</v>
      </c>
      <c r="BG6" s="1">
        <f t="shared" ca="1" si="13"/>
        <v>1645.1515239353548</v>
      </c>
      <c r="BH6" s="1">
        <f t="shared" ca="1" si="13"/>
        <v>1640.4902612842052</v>
      </c>
      <c r="BI6" s="14">
        <f ca="1">SUM(AW6:BH6)</f>
        <v>23303.960120279487</v>
      </c>
      <c r="BK6" s="12" t="s">
        <v>47</v>
      </c>
      <c r="BL6" s="1">
        <f ca="1">$B$3*(BL4-BL5)</f>
        <v>0</v>
      </c>
      <c r="BM6" s="1">
        <f ca="1">$B$3*(BM4-BM5)</f>
        <v>0</v>
      </c>
      <c r="BN6" s="1">
        <f t="shared" ref="BN6:BX6" ca="1" si="14">$B$3*(BN4-BN5)</f>
        <v>0</v>
      </c>
      <c r="BO6" s="1">
        <f t="shared" ca="1" si="14"/>
        <v>0</v>
      </c>
      <c r="BP6" s="1">
        <f t="shared" ca="1" si="14"/>
        <v>0</v>
      </c>
      <c r="BQ6" s="1">
        <f t="shared" ca="1" si="14"/>
        <v>0</v>
      </c>
      <c r="BR6" s="1">
        <f t="shared" ca="1" si="14"/>
        <v>0</v>
      </c>
      <c r="BS6" s="1">
        <f t="shared" ca="1" si="14"/>
        <v>0</v>
      </c>
      <c r="BT6" s="1">
        <f t="shared" ca="1" si="14"/>
        <v>0</v>
      </c>
      <c r="BU6" s="1">
        <f t="shared" ca="1" si="14"/>
        <v>0</v>
      </c>
      <c r="BV6" s="1">
        <f t="shared" ca="1" si="14"/>
        <v>0</v>
      </c>
      <c r="BW6" s="1">
        <f t="shared" ca="1" si="14"/>
        <v>0</v>
      </c>
      <c r="BX6" s="14">
        <f ca="1">SUM(BL6:BW6)</f>
        <v>0</v>
      </c>
    </row>
    <row r="7" spans="1:77">
      <c r="A7" s="12" t="s">
        <v>48</v>
      </c>
      <c r="B7" s="12" t="s">
        <v>49</v>
      </c>
      <c r="C7" s="12" t="s">
        <v>50</v>
      </c>
      <c r="D7" s="18" t="s">
        <v>51</v>
      </c>
      <c r="E7" s="19" t="s">
        <v>51</v>
      </c>
      <c r="F7" s="20" t="s">
        <v>51</v>
      </c>
      <c r="G7" s="21" t="s">
        <v>51</v>
      </c>
      <c r="H7" s="22" t="s">
        <v>51</v>
      </c>
      <c r="I7" s="23" t="s">
        <v>51</v>
      </c>
      <c r="J7" s="24" t="s">
        <v>51</v>
      </c>
      <c r="K7" s="25" t="s">
        <v>51</v>
      </c>
      <c r="L7" s="26" t="s">
        <v>51</v>
      </c>
      <c r="M7" s="27" t="s">
        <v>51</v>
      </c>
      <c r="N7" s="28" t="s">
        <v>51</v>
      </c>
      <c r="O7" s="29" t="s">
        <v>51</v>
      </c>
      <c r="P7" s="12"/>
      <c r="R7" s="12"/>
      <c r="S7" s="18" t="s">
        <v>51</v>
      </c>
      <c r="T7" s="19" t="s">
        <v>51</v>
      </c>
      <c r="U7" s="20" t="s">
        <v>51</v>
      </c>
      <c r="V7" s="21" t="s">
        <v>51</v>
      </c>
      <c r="W7" s="22" t="s">
        <v>51</v>
      </c>
      <c r="X7" s="23" t="s">
        <v>51</v>
      </c>
      <c r="Y7" s="24" t="s">
        <v>51</v>
      </c>
      <c r="Z7" s="25" t="s">
        <v>51</v>
      </c>
      <c r="AA7" s="26" t="s">
        <v>51</v>
      </c>
      <c r="AB7" s="27" t="s">
        <v>51</v>
      </c>
      <c r="AC7" s="28" t="s">
        <v>51</v>
      </c>
      <c r="AD7" s="29" t="s">
        <v>51</v>
      </c>
      <c r="AG7" s="12"/>
      <c r="AH7" s="18" t="s">
        <v>51</v>
      </c>
      <c r="AI7" s="19" t="s">
        <v>51</v>
      </c>
      <c r="AJ7" s="20" t="s">
        <v>51</v>
      </c>
      <c r="AK7" s="21" t="s">
        <v>51</v>
      </c>
      <c r="AL7" s="22" t="s">
        <v>51</v>
      </c>
      <c r="AM7" s="23" t="s">
        <v>51</v>
      </c>
      <c r="AN7" s="24" t="s">
        <v>51</v>
      </c>
      <c r="AO7" s="25" t="s">
        <v>51</v>
      </c>
      <c r="AP7" s="26" t="s">
        <v>51</v>
      </c>
      <c r="AQ7" s="27" t="s">
        <v>51</v>
      </c>
      <c r="AR7" s="28" t="s">
        <v>51</v>
      </c>
      <c r="AS7" s="29" t="s">
        <v>51</v>
      </c>
      <c r="AV7" s="12"/>
      <c r="AW7" s="18" t="s">
        <v>51</v>
      </c>
      <c r="AX7" s="19" t="s">
        <v>51</v>
      </c>
      <c r="AY7" s="20" t="s">
        <v>51</v>
      </c>
      <c r="AZ7" s="21" t="s">
        <v>51</v>
      </c>
      <c r="BA7" s="22" t="s">
        <v>51</v>
      </c>
      <c r="BB7" s="23" t="s">
        <v>51</v>
      </c>
      <c r="BC7" s="24" t="s">
        <v>51</v>
      </c>
      <c r="BD7" s="25" t="s">
        <v>51</v>
      </c>
      <c r="BE7" s="26" t="s">
        <v>51</v>
      </c>
      <c r="BF7" s="27" t="s">
        <v>51</v>
      </c>
      <c r="BG7" s="28" t="s">
        <v>51</v>
      </c>
      <c r="BH7" s="29" t="s">
        <v>51</v>
      </c>
      <c r="BK7" s="12"/>
      <c r="BL7" s="18" t="s">
        <v>51</v>
      </c>
      <c r="BM7" s="19" t="s">
        <v>51</v>
      </c>
      <c r="BN7" s="20" t="s">
        <v>51</v>
      </c>
      <c r="BO7" s="21" t="s">
        <v>51</v>
      </c>
      <c r="BP7" s="22" t="s">
        <v>51</v>
      </c>
      <c r="BQ7" s="23" t="s">
        <v>51</v>
      </c>
      <c r="BR7" s="24" t="s">
        <v>51</v>
      </c>
      <c r="BS7" s="25" t="s">
        <v>51</v>
      </c>
      <c r="BT7" s="26" t="s">
        <v>51</v>
      </c>
      <c r="BU7" s="27" t="s">
        <v>51</v>
      </c>
      <c r="BV7" s="28" t="s">
        <v>51</v>
      </c>
      <c r="BW7" s="29" t="s">
        <v>51</v>
      </c>
    </row>
    <row r="8" spans="1:77">
      <c r="A8" s="17">
        <v>1</v>
      </c>
      <c r="B8" s="17">
        <v>1.1000000000000001</v>
      </c>
      <c r="C8" s="17">
        <f>B8/SUM($B$8:$B$107)</f>
        <v>1.9321974354470403E-2</v>
      </c>
      <c r="D8" s="31">
        <f ca="1">IF($C8*D$5&gt;(5%*D$5),(5%*D$5)*$B8,$C8*D$5)</f>
        <v>199.17885335037244</v>
      </c>
      <c r="E8" s="31">
        <f ca="1">IF($C8*E$5&gt;(5%*E$5),(5%*E$5)*$B8,$C8*E$5)</f>
        <v>198.88838418923646</v>
      </c>
      <c r="F8" s="31">
        <f ca="1">IF($C8*F$5&gt;(5%*F$5),(5%*F$5)*$B8,$C8*F$5)</f>
        <v>198.59833862896053</v>
      </c>
      <c r="G8" s="31">
        <f ca="1">IF($C8*G$5&gt;(5%*G$5),(5%*G$5)*$B8,$C8*G$5)</f>
        <v>198.30871605179325</v>
      </c>
      <c r="H8" s="31">
        <f t="shared" ref="H8:W23" ca="1" si="15">IF($C8*H$5&gt;(5%*H$5),(5%*H$5)*$B8,$C8*H$5)</f>
        <v>198.01951584088442</v>
      </c>
      <c r="I8" s="31">
        <f t="shared" ca="1" si="15"/>
        <v>197.7307373802831</v>
      </c>
      <c r="J8" s="31">
        <f t="shared" ca="1" si="15"/>
        <v>197.44238005493688</v>
      </c>
      <c r="K8" s="31">
        <f t="shared" ca="1" si="15"/>
        <v>197.15444325069009</v>
      </c>
      <c r="L8" s="31">
        <f t="shared" ca="1" si="15"/>
        <v>196.86692635428284</v>
      </c>
      <c r="M8" s="31">
        <f t="shared" ca="1" si="15"/>
        <v>196.57982875334949</v>
      </c>
      <c r="N8" s="31">
        <f t="shared" ca="1" si="15"/>
        <v>196.29314983641751</v>
      </c>
      <c r="O8" s="31">
        <f t="shared" ca="1" si="15"/>
        <v>196.00688899290608</v>
      </c>
      <c r="S8" s="31">
        <f t="shared" ca="1" si="15"/>
        <v>366.70968214213082</v>
      </c>
      <c r="T8" s="31">
        <f t="shared" ca="1" si="15"/>
        <v>365.94570363766803</v>
      </c>
      <c r="U8" s="31">
        <f t="shared" ca="1" si="15"/>
        <v>365.18331675508961</v>
      </c>
      <c r="V8" s="31">
        <f t="shared" ca="1" si="15"/>
        <v>364.42251817851644</v>
      </c>
      <c r="W8" s="31">
        <f t="shared" ca="1" si="15"/>
        <v>363.6633045989779</v>
      </c>
      <c r="X8" s="31">
        <f t="shared" ref="X8:AM23" ca="1" si="16">IF($C8*X$5&gt;(5%*X$5),(5%*X$5)*$B8,$C8*X$5)</f>
        <v>362.90567271439664</v>
      </c>
      <c r="Y8" s="31">
        <f t="shared" ca="1" si="16"/>
        <v>362.14961922957502</v>
      </c>
      <c r="Z8" s="31">
        <f t="shared" ca="1" si="16"/>
        <v>361.39514085618003</v>
      </c>
      <c r="AA8" s="31">
        <f t="shared" ca="1" si="16"/>
        <v>360.64223431272967</v>
      </c>
      <c r="AB8" s="31">
        <f t="shared" ca="1" si="16"/>
        <v>359.89089632457825</v>
      </c>
      <c r="AC8" s="31">
        <f t="shared" ca="1" si="16"/>
        <v>359.14112362390199</v>
      </c>
      <c r="AD8" s="31">
        <f t="shared" ca="1" si="16"/>
        <v>358.39291294968552</v>
      </c>
      <c r="AH8" s="31">
        <f t="shared" ca="1" si="16"/>
        <v>425.70742172457551</v>
      </c>
      <c r="AI8" s="31">
        <f t="shared" ca="1" si="16"/>
        <v>424.71410440721826</v>
      </c>
      <c r="AJ8" s="31">
        <f t="shared" ca="1" si="16"/>
        <v>423.72310483026803</v>
      </c>
      <c r="AK8" s="31">
        <f t="shared" ca="1" si="16"/>
        <v>422.734417585664</v>
      </c>
      <c r="AL8" s="31">
        <f t="shared" ca="1" si="16"/>
        <v>421.74803727796416</v>
      </c>
      <c r="AM8" s="31">
        <f t="shared" ca="1" si="16"/>
        <v>420.76395852431563</v>
      </c>
      <c r="AN8" s="31">
        <f t="shared" ref="AN8:BC23" ca="1" si="17">IF($C8*AN$5&gt;(5%*AN$5),(5%*AN$5)*$B8,$C8*AN$5)</f>
        <v>419.78217595442555</v>
      </c>
      <c r="AO8" s="31">
        <f t="shared" ca="1" si="17"/>
        <v>418.80268421053182</v>
      </c>
      <c r="AP8" s="31">
        <f t="shared" ca="1" si="17"/>
        <v>417.82547794737394</v>
      </c>
      <c r="AQ8" s="31">
        <f t="shared" ca="1" si="17"/>
        <v>416.85055183216332</v>
      </c>
      <c r="AR8" s="31">
        <f t="shared" ca="1" si="17"/>
        <v>415.87790054455496</v>
      </c>
      <c r="AS8" s="31">
        <f t="shared" ca="1" si="17"/>
        <v>414.90751877661762</v>
      </c>
      <c r="AW8" s="31">
        <f t="shared" si="17"/>
        <v>1545.7579483576324</v>
      </c>
      <c r="AX8" s="31">
        <f t="shared" ca="1" si="17"/>
        <v>521.75619700633388</v>
      </c>
      <c r="AY8" s="31">
        <f t="shared" ca="1" si="17"/>
        <v>520.27788778148249</v>
      </c>
      <c r="AZ8" s="31">
        <f t="shared" ca="1" si="17"/>
        <v>518.80376709943494</v>
      </c>
      <c r="BA8" s="31">
        <f t="shared" ca="1" si="17"/>
        <v>517.33382309265335</v>
      </c>
      <c r="BB8" s="31">
        <f t="shared" ca="1" si="17"/>
        <v>515.86804392722399</v>
      </c>
      <c r="BC8" s="31">
        <f t="shared" ca="1" si="17"/>
        <v>514.4064178027636</v>
      </c>
      <c r="BD8" s="31">
        <f t="shared" ref="BD8:BS23" ca="1" si="18">IF($C8*BD$5&gt;(5%*BD$5),(5%*BD$5)*$B8,$C8*BD$5)</f>
        <v>512.94893295232248</v>
      </c>
      <c r="BE8" s="31">
        <f t="shared" ca="1" si="18"/>
        <v>511.49557764229081</v>
      </c>
      <c r="BF8" s="31">
        <f t="shared" ca="1" si="18"/>
        <v>510.04634017230421</v>
      </c>
      <c r="BG8" s="31">
        <f t="shared" ca="1" si="18"/>
        <v>508.60120887514944</v>
      </c>
      <c r="BH8" s="31">
        <f t="shared" ca="1" si="18"/>
        <v>507.1601721166698</v>
      </c>
      <c r="BL8" s="31">
        <f t="shared" ca="1" si="18"/>
        <v>966.09871772352017</v>
      </c>
      <c r="BM8" s="31">
        <f t="shared" ca="1" si="18"/>
        <v>613.25594979940638</v>
      </c>
      <c r="BN8" s="31">
        <f t="shared" ca="1" si="18"/>
        <v>611.21176330007506</v>
      </c>
      <c r="BO8" s="31">
        <f t="shared" ca="1" si="18"/>
        <v>609.17439075574157</v>
      </c>
      <c r="BP8" s="31">
        <f t="shared" ca="1" si="18"/>
        <v>607.14380945322227</v>
      </c>
      <c r="BQ8" s="31">
        <f t="shared" ca="1" si="18"/>
        <v>605.11999675504501</v>
      </c>
      <c r="BR8" s="31">
        <f t="shared" ca="1" si="18"/>
        <v>603.10293009919485</v>
      </c>
      <c r="BS8" s="31">
        <f t="shared" ca="1" si="18"/>
        <v>601.09258699886414</v>
      </c>
      <c r="BT8" s="31">
        <f t="shared" ref="BT8:BW23" ca="1" si="19">IF($C8*BT$5&gt;(5%*BT$5),(5%*BT$5)*$B8,$C8*BT$5)</f>
        <v>599.08894504220132</v>
      </c>
      <c r="BU8" s="31">
        <f t="shared" ca="1" si="19"/>
        <v>597.09198189206074</v>
      </c>
      <c r="BV8" s="31">
        <f t="shared" ca="1" si="19"/>
        <v>595.10167528575369</v>
      </c>
      <c r="BW8" s="31">
        <f t="shared" ca="1" si="19"/>
        <v>593.11800303480118</v>
      </c>
    </row>
    <row r="9" spans="1:77">
      <c r="A9" s="17">
        <v>2</v>
      </c>
      <c r="B9" s="17">
        <v>0.43</v>
      </c>
      <c r="C9" s="17">
        <f t="shared" ref="C9:C72" si="20">B9/SUM($B$8:$B$107)</f>
        <v>7.5531354294747924E-3</v>
      </c>
      <c r="D9" s="31">
        <f t="shared" ref="D9:O72" ca="1" si="21">IF($C9*D$5&gt;(5%*D$5),(5%*D$5)*$B9,$C9*D$5)</f>
        <v>77.860824491509206</v>
      </c>
      <c r="E9" s="31">
        <f t="shared" ca="1" si="21"/>
        <v>77.747277455792414</v>
      </c>
      <c r="F9" s="31">
        <f t="shared" ca="1" si="21"/>
        <v>77.633896009502735</v>
      </c>
      <c r="G9" s="31">
        <f t="shared" ca="1" si="21"/>
        <v>77.520679911155526</v>
      </c>
      <c r="H9" s="31">
        <f t="shared" ca="1" si="15"/>
        <v>77.407628919618446</v>
      </c>
      <c r="I9" s="31">
        <f t="shared" ca="1" si="15"/>
        <v>77.294742794110647</v>
      </c>
      <c r="J9" s="31">
        <f t="shared" ca="1" si="15"/>
        <v>77.182021294202585</v>
      </c>
      <c r="K9" s="31">
        <f t="shared" ca="1" si="15"/>
        <v>77.069464179815199</v>
      </c>
      <c r="L9" s="31">
        <f t="shared" ca="1" si="15"/>
        <v>76.957071211219642</v>
      </c>
      <c r="M9" s="31">
        <f t="shared" ca="1" si="15"/>
        <v>76.844842149036609</v>
      </c>
      <c r="N9" s="31">
        <f t="shared" ca="1" si="15"/>
        <v>76.732776754235914</v>
      </c>
      <c r="O9" s="31">
        <f t="shared" ca="1" si="15"/>
        <v>76.620874788136007</v>
      </c>
      <c r="S9" s="31">
        <f t="shared" ca="1" si="15"/>
        <v>143.35014847374202</v>
      </c>
      <c r="T9" s="31">
        <f t="shared" ca="1" si="15"/>
        <v>143.05150233108839</v>
      </c>
      <c r="U9" s="31">
        <f t="shared" ca="1" si="15"/>
        <v>142.75347836789862</v>
      </c>
      <c r="V9" s="31">
        <f t="shared" ca="1" si="15"/>
        <v>142.45607528796549</v>
      </c>
      <c r="W9" s="31">
        <f t="shared" ca="1" si="15"/>
        <v>142.15929179778223</v>
      </c>
      <c r="X9" s="31">
        <f t="shared" ca="1" si="16"/>
        <v>141.86312660653684</v>
      </c>
      <c r="Y9" s="31">
        <f t="shared" ca="1" si="16"/>
        <v>141.56757842610656</v>
      </c>
      <c r="Z9" s="31">
        <f t="shared" ca="1" si="16"/>
        <v>141.27264597105216</v>
      </c>
      <c r="AA9" s="31">
        <f t="shared" ca="1" si="16"/>
        <v>140.97832795861248</v>
      </c>
      <c r="AB9" s="31">
        <f t="shared" ca="1" si="16"/>
        <v>140.68462310869873</v>
      </c>
      <c r="AC9" s="31">
        <f t="shared" ca="1" si="16"/>
        <v>140.39153014388893</v>
      </c>
      <c r="AD9" s="31">
        <f t="shared" ca="1" si="16"/>
        <v>140.09904778942249</v>
      </c>
      <c r="AH9" s="31">
        <f t="shared" ca="1" si="16"/>
        <v>166.41290121960674</v>
      </c>
      <c r="AI9" s="31">
        <f t="shared" ca="1" si="16"/>
        <v>166.02460445009439</v>
      </c>
      <c r="AJ9" s="31">
        <f t="shared" ca="1" si="16"/>
        <v>165.63721370637745</v>
      </c>
      <c r="AK9" s="31">
        <f t="shared" ca="1" si="16"/>
        <v>165.25072687439589</v>
      </c>
      <c r="AL9" s="31">
        <f t="shared" ca="1" si="16"/>
        <v>164.86514184502232</v>
      </c>
      <c r="AM9" s="31">
        <f t="shared" ca="1" si="16"/>
        <v>164.48045651405062</v>
      </c>
      <c r="AN9" s="31">
        <f t="shared" ca="1" si="17"/>
        <v>164.09666878218448</v>
      </c>
      <c r="AO9" s="31">
        <f t="shared" ca="1" si="17"/>
        <v>163.71377655502604</v>
      </c>
      <c r="AP9" s="31">
        <f t="shared" ca="1" si="17"/>
        <v>163.33177774306432</v>
      </c>
      <c r="AQ9" s="31">
        <f t="shared" ca="1" si="17"/>
        <v>162.95067026166382</v>
      </c>
      <c r="AR9" s="31">
        <f t="shared" ca="1" si="17"/>
        <v>162.57045203105326</v>
      </c>
      <c r="AS9" s="31">
        <f t="shared" ca="1" si="17"/>
        <v>162.19112097631412</v>
      </c>
      <c r="AW9" s="31">
        <f t="shared" si="17"/>
        <v>604.25083435798342</v>
      </c>
      <c r="AX9" s="31">
        <f t="shared" ca="1" si="17"/>
        <v>203.95924064793044</v>
      </c>
      <c r="AY9" s="31">
        <f t="shared" ca="1" si="17"/>
        <v>203.38135613276131</v>
      </c>
      <c r="AZ9" s="31">
        <f t="shared" ca="1" si="17"/>
        <v>202.80510895705183</v>
      </c>
      <c r="BA9" s="31">
        <f t="shared" ca="1" si="17"/>
        <v>202.23049448167353</v>
      </c>
      <c r="BB9" s="31">
        <f t="shared" ca="1" si="17"/>
        <v>201.65750808064206</v>
      </c>
      <c r="BC9" s="31">
        <f t="shared" ca="1" si="17"/>
        <v>201.08614514108027</v>
      </c>
      <c r="BD9" s="31">
        <f t="shared" ca="1" si="18"/>
        <v>200.51640106318055</v>
      </c>
      <c r="BE9" s="31">
        <f t="shared" ca="1" si="18"/>
        <v>199.94827126016818</v>
      </c>
      <c r="BF9" s="31">
        <f t="shared" ca="1" si="18"/>
        <v>199.38175115826434</v>
      </c>
      <c r="BG9" s="31">
        <f t="shared" ca="1" si="18"/>
        <v>198.81683619664929</v>
      </c>
      <c r="BH9" s="31">
        <f t="shared" ca="1" si="18"/>
        <v>198.25352182742543</v>
      </c>
      <c r="BL9" s="31">
        <f t="shared" ca="1" si="18"/>
        <v>377.65677147373964</v>
      </c>
      <c r="BM9" s="31">
        <f t="shared" ca="1" si="18"/>
        <v>239.72732583067699</v>
      </c>
      <c r="BN9" s="31">
        <f t="shared" ca="1" si="18"/>
        <v>238.92823474457475</v>
      </c>
      <c r="BO9" s="31">
        <f t="shared" ca="1" si="18"/>
        <v>238.1318072954262</v>
      </c>
      <c r="BP9" s="31">
        <f t="shared" ca="1" si="18"/>
        <v>237.33803460444139</v>
      </c>
      <c r="BQ9" s="31">
        <f t="shared" ca="1" si="18"/>
        <v>236.54690782242662</v>
      </c>
      <c r="BR9" s="31">
        <f t="shared" ca="1" si="18"/>
        <v>235.75841812968523</v>
      </c>
      <c r="BS9" s="31">
        <f t="shared" ca="1" si="18"/>
        <v>234.97255673591957</v>
      </c>
      <c r="BT9" s="31">
        <f t="shared" ca="1" si="19"/>
        <v>234.1893148801332</v>
      </c>
      <c r="BU9" s="31">
        <f t="shared" ca="1" si="19"/>
        <v>233.40868383053277</v>
      </c>
      <c r="BV9" s="31">
        <f t="shared" ca="1" si="19"/>
        <v>232.63065488443095</v>
      </c>
      <c r="BW9" s="31">
        <f t="shared" ca="1" si="19"/>
        <v>231.85521936814951</v>
      </c>
    </row>
    <row r="10" spans="1:77">
      <c r="A10" s="17">
        <v>3</v>
      </c>
      <c r="B10" s="17">
        <v>0.44</v>
      </c>
      <c r="C10" s="17">
        <f t="shared" si="20"/>
        <v>7.7287897417881602E-3</v>
      </c>
      <c r="D10" s="31">
        <f t="shared" ca="1" si="21"/>
        <v>79.671541340148963</v>
      </c>
      <c r="E10" s="31">
        <f t="shared" ca="1" si="21"/>
        <v>79.555353675694576</v>
      </c>
      <c r="F10" s="31">
        <f t="shared" ca="1" si="21"/>
        <v>79.439335451584199</v>
      </c>
      <c r="G10" s="31">
        <f t="shared" ca="1" si="21"/>
        <v>79.323486420717288</v>
      </c>
      <c r="H10" s="31">
        <f t="shared" ca="1" si="15"/>
        <v>79.207806336353755</v>
      </c>
      <c r="I10" s="31">
        <f t="shared" ca="1" si="15"/>
        <v>79.092294952113235</v>
      </c>
      <c r="J10" s="31">
        <f t="shared" ca="1" si="15"/>
        <v>78.976952021974739</v>
      </c>
      <c r="K10" s="31">
        <f t="shared" ca="1" si="15"/>
        <v>78.861777300276032</v>
      </c>
      <c r="L10" s="31">
        <f t="shared" ca="1" si="15"/>
        <v>78.746770541713119</v>
      </c>
      <c r="M10" s="31">
        <f t="shared" ca="1" si="15"/>
        <v>78.631931501339793</v>
      </c>
      <c r="N10" s="31">
        <f t="shared" ca="1" si="15"/>
        <v>78.517259934566994</v>
      </c>
      <c r="O10" s="31">
        <f t="shared" ca="1" si="15"/>
        <v>78.402755597162425</v>
      </c>
      <c r="S10" s="31">
        <f t="shared" ca="1" si="15"/>
        <v>146.6838728568523</v>
      </c>
      <c r="T10" s="31">
        <f t="shared" ca="1" si="15"/>
        <v>146.3782814550672</v>
      </c>
      <c r="U10" s="31">
        <f t="shared" ca="1" si="15"/>
        <v>146.07332670203581</v>
      </c>
      <c r="V10" s="31">
        <f t="shared" ca="1" si="15"/>
        <v>145.76900727140656</v>
      </c>
      <c r="W10" s="31">
        <f t="shared" ca="1" si="15"/>
        <v>145.46532183959113</v>
      </c>
      <c r="X10" s="31">
        <f t="shared" ca="1" si="16"/>
        <v>145.16226908575865</v>
      </c>
      <c r="Y10" s="31">
        <f t="shared" ca="1" si="16"/>
        <v>144.85984769183</v>
      </c>
      <c r="Z10" s="31">
        <f t="shared" ca="1" si="16"/>
        <v>144.55805634247199</v>
      </c>
      <c r="AA10" s="31">
        <f t="shared" ca="1" si="16"/>
        <v>144.25689372509186</v>
      </c>
      <c r="AB10" s="31">
        <f t="shared" ca="1" si="16"/>
        <v>143.95635852983128</v>
      </c>
      <c r="AC10" s="31">
        <f t="shared" ca="1" si="16"/>
        <v>143.65644944956077</v>
      </c>
      <c r="AD10" s="31">
        <f t="shared" ca="1" si="16"/>
        <v>143.35716517987419</v>
      </c>
      <c r="AH10" s="31">
        <f t="shared" ca="1" si="16"/>
        <v>170.28296868983017</v>
      </c>
      <c r="AI10" s="31">
        <f t="shared" ca="1" si="16"/>
        <v>169.88564176288727</v>
      </c>
      <c r="AJ10" s="31">
        <f t="shared" ca="1" si="16"/>
        <v>169.48924193210718</v>
      </c>
      <c r="AK10" s="31">
        <f t="shared" ca="1" si="16"/>
        <v>169.09376703426557</v>
      </c>
      <c r="AL10" s="31">
        <f t="shared" ca="1" si="16"/>
        <v>168.69921491118563</v>
      </c>
      <c r="AM10" s="31">
        <f t="shared" ca="1" si="16"/>
        <v>168.30558340972621</v>
      </c>
      <c r="AN10" s="31">
        <f t="shared" ca="1" si="17"/>
        <v>167.9128703817702</v>
      </c>
      <c r="AO10" s="31">
        <f t="shared" ca="1" si="17"/>
        <v>167.52107368421269</v>
      </c>
      <c r="AP10" s="31">
        <f t="shared" ca="1" si="17"/>
        <v>167.13019117894956</v>
      </c>
      <c r="AQ10" s="31">
        <f t="shared" ca="1" si="17"/>
        <v>166.74022073286531</v>
      </c>
      <c r="AR10" s="31">
        <f t="shared" ca="1" si="17"/>
        <v>166.35116021782196</v>
      </c>
      <c r="AS10" s="31">
        <f t="shared" ca="1" si="17"/>
        <v>165.96300751064703</v>
      </c>
      <c r="AW10" s="31">
        <f t="shared" si="17"/>
        <v>618.30317934305276</v>
      </c>
      <c r="AX10" s="31">
        <f t="shared" ca="1" si="17"/>
        <v>208.70247880253351</v>
      </c>
      <c r="AY10" s="31">
        <f t="shared" ca="1" si="17"/>
        <v>208.111155112593</v>
      </c>
      <c r="AZ10" s="31">
        <f t="shared" ca="1" si="17"/>
        <v>207.52150683977396</v>
      </c>
      <c r="BA10" s="31">
        <f t="shared" ca="1" si="17"/>
        <v>206.93352923706129</v>
      </c>
      <c r="BB10" s="31">
        <f t="shared" ca="1" si="17"/>
        <v>206.34721757088957</v>
      </c>
      <c r="BC10" s="31">
        <f t="shared" ca="1" si="17"/>
        <v>205.76256712110541</v>
      </c>
      <c r="BD10" s="31">
        <f t="shared" ca="1" si="18"/>
        <v>205.17957318092894</v>
      </c>
      <c r="BE10" s="31">
        <f t="shared" ca="1" si="18"/>
        <v>204.59823105691632</v>
      </c>
      <c r="BF10" s="31">
        <f t="shared" ca="1" si="18"/>
        <v>204.01853606892166</v>
      </c>
      <c r="BG10" s="31">
        <f t="shared" ca="1" si="18"/>
        <v>203.44048355005975</v>
      </c>
      <c r="BH10" s="31">
        <f t="shared" ca="1" si="18"/>
        <v>202.86406884666789</v>
      </c>
      <c r="BL10" s="31">
        <f t="shared" ca="1" si="18"/>
        <v>386.43948708940803</v>
      </c>
      <c r="BM10" s="31">
        <f t="shared" ca="1" si="18"/>
        <v>245.30237991976253</v>
      </c>
      <c r="BN10" s="31">
        <f t="shared" ca="1" si="18"/>
        <v>244.48470532003</v>
      </c>
      <c r="BO10" s="31">
        <f t="shared" ca="1" si="18"/>
        <v>243.66975630229658</v>
      </c>
      <c r="BP10" s="31">
        <f t="shared" ca="1" si="18"/>
        <v>242.8575237812889</v>
      </c>
      <c r="BQ10" s="31">
        <f t="shared" ca="1" si="18"/>
        <v>242.04799870201796</v>
      </c>
      <c r="BR10" s="31">
        <f t="shared" ca="1" si="18"/>
        <v>241.24117203967791</v>
      </c>
      <c r="BS10" s="31">
        <f t="shared" ca="1" si="18"/>
        <v>240.43703479954564</v>
      </c>
      <c r="BT10" s="31">
        <f t="shared" ca="1" si="19"/>
        <v>239.63557801688049</v>
      </c>
      <c r="BU10" s="31">
        <f t="shared" ca="1" si="19"/>
        <v>238.83679275682425</v>
      </c>
      <c r="BV10" s="31">
        <f t="shared" ca="1" si="19"/>
        <v>238.04067011430146</v>
      </c>
      <c r="BW10" s="31">
        <f t="shared" ca="1" si="19"/>
        <v>237.24720121392042</v>
      </c>
    </row>
    <row r="11" spans="1:77">
      <c r="A11" s="17">
        <v>4</v>
      </c>
      <c r="B11" s="17">
        <v>1.0900000000000001</v>
      </c>
      <c r="C11" s="17">
        <f t="shared" si="20"/>
        <v>1.9146320042157033E-2</v>
      </c>
      <c r="D11" s="31">
        <f t="shared" ca="1" si="21"/>
        <v>197.36813650173266</v>
      </c>
      <c r="E11" s="31">
        <f t="shared" ca="1" si="21"/>
        <v>197.08030796933429</v>
      </c>
      <c r="F11" s="31">
        <f t="shared" ca="1" si="21"/>
        <v>196.79289918687903</v>
      </c>
      <c r="G11" s="31">
        <f t="shared" ca="1" si="21"/>
        <v>196.50590954223148</v>
      </c>
      <c r="H11" s="31">
        <f t="shared" ca="1" si="15"/>
        <v>196.21933842414907</v>
      </c>
      <c r="I11" s="31">
        <f t="shared" ca="1" si="15"/>
        <v>195.93318522228049</v>
      </c>
      <c r="J11" s="31">
        <f t="shared" ca="1" si="15"/>
        <v>195.64744932716468</v>
      </c>
      <c r="K11" s="31">
        <f t="shared" ca="1" si="15"/>
        <v>195.36213013022925</v>
      </c>
      <c r="L11" s="31">
        <f t="shared" ca="1" si="15"/>
        <v>195.07722702378931</v>
      </c>
      <c r="M11" s="31">
        <f t="shared" ca="1" si="15"/>
        <v>194.7927394010463</v>
      </c>
      <c r="N11" s="31">
        <f t="shared" ca="1" si="15"/>
        <v>194.5086666560864</v>
      </c>
      <c r="O11" s="31">
        <f t="shared" ca="1" si="15"/>
        <v>194.22500818387965</v>
      </c>
      <c r="S11" s="31">
        <f t="shared" ca="1" si="15"/>
        <v>363.37595775902048</v>
      </c>
      <c r="T11" s="31">
        <f t="shared" ca="1" si="15"/>
        <v>362.61892451368919</v>
      </c>
      <c r="U11" s="31">
        <f t="shared" ca="1" si="15"/>
        <v>361.86346842095236</v>
      </c>
      <c r="V11" s="31">
        <f t="shared" ca="1" si="15"/>
        <v>361.10958619507534</v>
      </c>
      <c r="W11" s="31">
        <f t="shared" ca="1" si="15"/>
        <v>360.35727455716892</v>
      </c>
      <c r="X11" s="31">
        <f t="shared" ca="1" si="16"/>
        <v>359.60653023517483</v>
      </c>
      <c r="Y11" s="31">
        <f t="shared" ca="1" si="16"/>
        <v>358.85734996385156</v>
      </c>
      <c r="Z11" s="31">
        <f t="shared" ca="1" si="16"/>
        <v>358.10973048476018</v>
      </c>
      <c r="AA11" s="31">
        <f t="shared" ca="1" si="16"/>
        <v>357.36366854625027</v>
      </c>
      <c r="AB11" s="31">
        <f t="shared" ca="1" si="16"/>
        <v>356.61916090344562</v>
      </c>
      <c r="AC11" s="31">
        <f t="shared" ca="1" si="16"/>
        <v>355.87620431823012</v>
      </c>
      <c r="AD11" s="31">
        <f t="shared" ca="1" si="16"/>
        <v>355.13479555923379</v>
      </c>
      <c r="AH11" s="31">
        <f t="shared" ca="1" si="16"/>
        <v>421.83735425435202</v>
      </c>
      <c r="AI11" s="31">
        <f t="shared" ca="1" si="16"/>
        <v>420.85306709442534</v>
      </c>
      <c r="AJ11" s="31">
        <f t="shared" ca="1" si="16"/>
        <v>419.87107660453825</v>
      </c>
      <c r="AK11" s="31">
        <f t="shared" ca="1" si="16"/>
        <v>418.89137742579425</v>
      </c>
      <c r="AL11" s="31">
        <f t="shared" ca="1" si="16"/>
        <v>417.91396421180076</v>
      </c>
      <c r="AM11" s="31">
        <f t="shared" ca="1" si="16"/>
        <v>416.93883162863995</v>
      </c>
      <c r="AN11" s="31">
        <f t="shared" ca="1" si="17"/>
        <v>415.96597435483977</v>
      </c>
      <c r="AO11" s="31">
        <f t="shared" ca="1" si="17"/>
        <v>414.99538708134509</v>
      </c>
      <c r="AP11" s="31">
        <f t="shared" ca="1" si="17"/>
        <v>414.02706451148862</v>
      </c>
      <c r="AQ11" s="31">
        <f t="shared" ca="1" si="17"/>
        <v>413.06100136096177</v>
      </c>
      <c r="AR11" s="31">
        <f t="shared" ca="1" si="17"/>
        <v>412.09719235778624</v>
      </c>
      <c r="AS11" s="31">
        <f t="shared" ca="1" si="17"/>
        <v>411.13563224228466</v>
      </c>
      <c r="AW11" s="31">
        <f t="shared" si="17"/>
        <v>1531.7056033725626</v>
      </c>
      <c r="AX11" s="31">
        <f t="shared" ca="1" si="17"/>
        <v>517.01295885173067</v>
      </c>
      <c r="AY11" s="31">
        <f t="shared" ca="1" si="17"/>
        <v>515.54808880165081</v>
      </c>
      <c r="AZ11" s="31">
        <f t="shared" ca="1" si="17"/>
        <v>514.08736921671277</v>
      </c>
      <c r="BA11" s="31">
        <f t="shared" ca="1" si="17"/>
        <v>512.63078833726547</v>
      </c>
      <c r="BB11" s="31">
        <f t="shared" ca="1" si="17"/>
        <v>511.1783344369764</v>
      </c>
      <c r="BC11" s="31">
        <f t="shared" ca="1" si="17"/>
        <v>509.72999582273837</v>
      </c>
      <c r="BD11" s="31">
        <f t="shared" ca="1" si="18"/>
        <v>508.28576083457398</v>
      </c>
      <c r="BE11" s="31">
        <f t="shared" ca="1" si="18"/>
        <v>506.84561784554268</v>
      </c>
      <c r="BF11" s="31">
        <f t="shared" ca="1" si="18"/>
        <v>505.40955526164686</v>
      </c>
      <c r="BG11" s="31">
        <f t="shared" ca="1" si="18"/>
        <v>503.97756152173889</v>
      </c>
      <c r="BH11" s="31">
        <f t="shared" ca="1" si="18"/>
        <v>502.54962509742728</v>
      </c>
      <c r="BL11" s="31">
        <f t="shared" ca="1" si="18"/>
        <v>957.31600210785166</v>
      </c>
      <c r="BM11" s="31">
        <f t="shared" ca="1" si="18"/>
        <v>607.68089571032078</v>
      </c>
      <c r="BN11" s="31">
        <f t="shared" ca="1" si="18"/>
        <v>605.6552927246197</v>
      </c>
      <c r="BO11" s="31">
        <f t="shared" ca="1" si="18"/>
        <v>603.63644174887111</v>
      </c>
      <c r="BP11" s="31">
        <f t="shared" ca="1" si="18"/>
        <v>601.62432027637476</v>
      </c>
      <c r="BQ11" s="31">
        <f t="shared" ca="1" si="18"/>
        <v>599.61890587545361</v>
      </c>
      <c r="BR11" s="31">
        <f t="shared" ca="1" si="18"/>
        <v>597.62017618920208</v>
      </c>
      <c r="BS11" s="31">
        <f t="shared" ca="1" si="18"/>
        <v>595.62810893523806</v>
      </c>
      <c r="BT11" s="31">
        <f t="shared" ca="1" si="19"/>
        <v>593.64268190545397</v>
      </c>
      <c r="BU11" s="31">
        <f t="shared" ca="1" si="19"/>
        <v>591.66387296576909</v>
      </c>
      <c r="BV11" s="31">
        <f t="shared" ca="1" si="19"/>
        <v>589.69166005588318</v>
      </c>
      <c r="BW11" s="31">
        <f t="shared" ca="1" si="19"/>
        <v>587.72602118903012</v>
      </c>
    </row>
    <row r="12" spans="1:77">
      <c r="A12" s="17">
        <v>5</v>
      </c>
      <c r="B12" s="17">
        <v>0.2</v>
      </c>
      <c r="C12" s="17">
        <f t="shared" si="20"/>
        <v>3.5130862462673458E-3</v>
      </c>
      <c r="D12" s="31">
        <f t="shared" ca="1" si="21"/>
        <v>36.214336972794989</v>
      </c>
      <c r="E12" s="31">
        <f t="shared" ca="1" si="21"/>
        <v>36.161524398042992</v>
      </c>
      <c r="F12" s="31">
        <f t="shared" ca="1" si="21"/>
        <v>36.108788841629185</v>
      </c>
      <c r="G12" s="31">
        <f t="shared" ca="1" si="21"/>
        <v>36.056130191235134</v>
      </c>
      <c r="H12" s="31">
        <f t="shared" ca="1" si="15"/>
        <v>36.003548334706259</v>
      </c>
      <c r="I12" s="31">
        <f t="shared" ca="1" si="15"/>
        <v>35.951043160051469</v>
      </c>
      <c r="J12" s="31">
        <f t="shared" ca="1" si="15"/>
        <v>35.898614555443068</v>
      </c>
      <c r="K12" s="31">
        <f t="shared" ca="1" si="15"/>
        <v>35.846262409216379</v>
      </c>
      <c r="L12" s="31">
        <f t="shared" ca="1" si="15"/>
        <v>35.793986609869606</v>
      </c>
      <c r="M12" s="31">
        <f t="shared" ca="1" si="15"/>
        <v>35.741787046063543</v>
      </c>
      <c r="N12" s="31">
        <f t="shared" ca="1" si="15"/>
        <v>35.689663606621366</v>
      </c>
      <c r="O12" s="31">
        <f t="shared" ca="1" si="15"/>
        <v>35.637616180528376</v>
      </c>
      <c r="S12" s="31">
        <f t="shared" ca="1" si="15"/>
        <v>66.674487662205593</v>
      </c>
      <c r="T12" s="31">
        <f t="shared" ca="1" si="15"/>
        <v>66.535582479576007</v>
      </c>
      <c r="U12" s="31">
        <f t="shared" ca="1" si="15"/>
        <v>66.396966682743553</v>
      </c>
      <c r="V12" s="31">
        <f t="shared" ca="1" si="15"/>
        <v>66.258639668821161</v>
      </c>
      <c r="W12" s="31">
        <f t="shared" ca="1" si="15"/>
        <v>66.1206008361778</v>
      </c>
      <c r="X12" s="31">
        <f t="shared" ca="1" si="16"/>
        <v>65.982849584435755</v>
      </c>
      <c r="Y12" s="31">
        <f t="shared" ca="1" si="16"/>
        <v>65.845385314468189</v>
      </c>
      <c r="Z12" s="31">
        <f t="shared" ca="1" si="16"/>
        <v>65.708207428396364</v>
      </c>
      <c r="AA12" s="31">
        <f t="shared" ca="1" si="16"/>
        <v>65.571315329587208</v>
      </c>
      <c r="AB12" s="31">
        <f t="shared" ca="1" si="16"/>
        <v>65.434708422650587</v>
      </c>
      <c r="AC12" s="31">
        <f t="shared" ca="1" si="16"/>
        <v>65.29838611343672</v>
      </c>
      <c r="AD12" s="31">
        <f t="shared" ca="1" si="16"/>
        <v>65.162347809033719</v>
      </c>
      <c r="AH12" s="31">
        <f t="shared" ca="1" si="16"/>
        <v>77.401349404468263</v>
      </c>
      <c r="AI12" s="31">
        <f t="shared" ca="1" si="16"/>
        <v>77.220746255857861</v>
      </c>
      <c r="AJ12" s="31">
        <f t="shared" ca="1" si="16"/>
        <v>77.04056451459418</v>
      </c>
      <c r="AK12" s="31">
        <f t="shared" ca="1" si="16"/>
        <v>76.860803197393452</v>
      </c>
      <c r="AL12" s="31">
        <f t="shared" ca="1" si="16"/>
        <v>76.681461323266205</v>
      </c>
      <c r="AM12" s="31">
        <f t="shared" ca="1" si="16"/>
        <v>76.502537913511929</v>
      </c>
      <c r="AN12" s="31">
        <f t="shared" ca="1" si="17"/>
        <v>76.324031991713724</v>
      </c>
      <c r="AO12" s="31">
        <f t="shared" ca="1" si="17"/>
        <v>76.145942583733046</v>
      </c>
      <c r="AP12" s="31">
        <f t="shared" ca="1" si="17"/>
        <v>75.968268717704348</v>
      </c>
      <c r="AQ12" s="31">
        <f t="shared" ca="1" si="17"/>
        <v>75.791009424029696</v>
      </c>
      <c r="AR12" s="31">
        <f t="shared" ca="1" si="17"/>
        <v>75.614163735373623</v>
      </c>
      <c r="AS12" s="31">
        <f t="shared" ca="1" si="17"/>
        <v>75.437730686657744</v>
      </c>
      <c r="AW12" s="31">
        <f t="shared" si="17"/>
        <v>281.04689970138764</v>
      </c>
      <c r="AX12" s="31">
        <f t="shared" ca="1" si="17"/>
        <v>94.864763092060684</v>
      </c>
      <c r="AY12" s="31">
        <f t="shared" ca="1" si="17"/>
        <v>94.595979596633185</v>
      </c>
      <c r="AZ12" s="31">
        <f t="shared" ca="1" si="17"/>
        <v>94.327957654442713</v>
      </c>
      <c r="BA12" s="31">
        <f t="shared" ca="1" si="17"/>
        <v>94.060695107755137</v>
      </c>
      <c r="BB12" s="31">
        <f t="shared" ca="1" si="17"/>
        <v>93.794189804949809</v>
      </c>
      <c r="BC12" s="31">
        <f t="shared" ca="1" si="17"/>
        <v>93.528439600502466</v>
      </c>
      <c r="BD12" s="31">
        <f t="shared" ca="1" si="18"/>
        <v>93.263442354967708</v>
      </c>
      <c r="BE12" s="31">
        <f t="shared" ca="1" si="18"/>
        <v>92.999195934961961</v>
      </c>
      <c r="BF12" s="31">
        <f t="shared" ca="1" si="18"/>
        <v>92.735698213146222</v>
      </c>
      <c r="BG12" s="31">
        <f t="shared" ca="1" si="18"/>
        <v>92.472947068208981</v>
      </c>
      <c r="BH12" s="31">
        <f t="shared" ca="1" si="18"/>
        <v>92.210940384849053</v>
      </c>
      <c r="BL12" s="31">
        <f t="shared" ca="1" si="18"/>
        <v>175.65431231336729</v>
      </c>
      <c r="BM12" s="31">
        <f t="shared" ca="1" si="18"/>
        <v>111.50108178171025</v>
      </c>
      <c r="BN12" s="31">
        <f t="shared" ca="1" si="18"/>
        <v>111.12941150910456</v>
      </c>
      <c r="BO12" s="31">
        <f t="shared" ca="1" si="18"/>
        <v>110.75898013740755</v>
      </c>
      <c r="BP12" s="31">
        <f t="shared" ca="1" si="18"/>
        <v>110.38978353694951</v>
      </c>
      <c r="BQ12" s="31">
        <f t="shared" ca="1" si="18"/>
        <v>110.02181759182636</v>
      </c>
      <c r="BR12" s="31">
        <f t="shared" ca="1" si="18"/>
        <v>109.65507819985361</v>
      </c>
      <c r="BS12" s="31">
        <f t="shared" ca="1" si="18"/>
        <v>109.28956127252076</v>
      </c>
      <c r="BT12" s="31">
        <f t="shared" ca="1" si="19"/>
        <v>108.92526273494569</v>
      </c>
      <c r="BU12" s="31">
        <f t="shared" ca="1" si="19"/>
        <v>108.56217852582921</v>
      </c>
      <c r="BV12" s="31">
        <f t="shared" ca="1" si="19"/>
        <v>108.20030459740975</v>
      </c>
      <c r="BW12" s="31">
        <f t="shared" ca="1" si="19"/>
        <v>107.83963691541838</v>
      </c>
    </row>
    <row r="13" spans="1:77">
      <c r="A13" s="17">
        <v>6</v>
      </c>
      <c r="B13" s="17">
        <v>0.3</v>
      </c>
      <c r="C13" s="17">
        <f t="shared" si="20"/>
        <v>5.2696293694010181E-3</v>
      </c>
      <c r="D13" s="31">
        <f t="shared" ca="1" si="21"/>
        <v>54.321505459192473</v>
      </c>
      <c r="E13" s="31">
        <f t="shared" ca="1" si="21"/>
        <v>54.242286597064478</v>
      </c>
      <c r="F13" s="31">
        <f t="shared" ca="1" si="21"/>
        <v>54.163183262443773</v>
      </c>
      <c r="G13" s="31">
        <f t="shared" ca="1" si="21"/>
        <v>54.084195286852697</v>
      </c>
      <c r="H13" s="31">
        <f t="shared" ca="1" si="15"/>
        <v>54.005322502059379</v>
      </c>
      <c r="I13" s="31">
        <f t="shared" ca="1" si="15"/>
        <v>53.926564740077197</v>
      </c>
      <c r="J13" s="31">
        <f t="shared" ca="1" si="15"/>
        <v>53.847921833164591</v>
      </c>
      <c r="K13" s="31">
        <f t="shared" ca="1" si="15"/>
        <v>53.769393613824562</v>
      </c>
      <c r="L13" s="31">
        <f t="shared" ca="1" si="15"/>
        <v>53.690979914804394</v>
      </c>
      <c r="M13" s="31">
        <f t="shared" ca="1" si="15"/>
        <v>53.612680569095311</v>
      </c>
      <c r="N13" s="31">
        <f t="shared" ca="1" si="15"/>
        <v>53.534495409932042</v>
      </c>
      <c r="O13" s="31">
        <f t="shared" ca="1" si="15"/>
        <v>53.45642427079256</v>
      </c>
      <c r="S13" s="31">
        <f t="shared" ca="1" si="15"/>
        <v>100.01173149330839</v>
      </c>
      <c r="T13" s="31">
        <f t="shared" ca="1" si="15"/>
        <v>99.803373719363989</v>
      </c>
      <c r="U13" s="31">
        <f t="shared" ca="1" si="15"/>
        <v>99.595450024115323</v>
      </c>
      <c r="V13" s="31">
        <f t="shared" ca="1" si="15"/>
        <v>99.387959503231741</v>
      </c>
      <c r="W13" s="31">
        <f t="shared" ca="1" si="15"/>
        <v>99.180901254266686</v>
      </c>
      <c r="X13" s="31">
        <f t="shared" ca="1" si="16"/>
        <v>98.974274376653611</v>
      </c>
      <c r="Y13" s="31">
        <f t="shared" ca="1" si="16"/>
        <v>98.768077971702269</v>
      </c>
      <c r="Z13" s="31">
        <f t="shared" ca="1" si="16"/>
        <v>98.562311142594538</v>
      </c>
      <c r="AA13" s="31">
        <f t="shared" ca="1" si="16"/>
        <v>98.356972994380797</v>
      </c>
      <c r="AB13" s="31">
        <f t="shared" ca="1" si="16"/>
        <v>98.152062633975859</v>
      </c>
      <c r="AC13" s="31">
        <f t="shared" ca="1" si="16"/>
        <v>97.94757917015508</v>
      </c>
      <c r="AD13" s="31">
        <f t="shared" ca="1" si="16"/>
        <v>97.743521713550578</v>
      </c>
      <c r="AH13" s="31">
        <f t="shared" ca="1" si="16"/>
        <v>116.10202410670239</v>
      </c>
      <c r="AI13" s="31">
        <f t="shared" ca="1" si="16"/>
        <v>115.83111938378678</v>
      </c>
      <c r="AJ13" s="31">
        <f t="shared" ca="1" si="16"/>
        <v>115.56084677189125</v>
      </c>
      <c r="AK13" s="31">
        <f t="shared" ca="1" si="16"/>
        <v>115.29120479609016</v>
      </c>
      <c r="AL13" s="31">
        <f t="shared" ca="1" si="16"/>
        <v>115.02219198489929</v>
      </c>
      <c r="AM13" s="31">
        <f t="shared" ca="1" si="16"/>
        <v>114.75380687026788</v>
      </c>
      <c r="AN13" s="31">
        <f t="shared" ca="1" si="17"/>
        <v>114.48604798757059</v>
      </c>
      <c r="AO13" s="31">
        <f t="shared" ca="1" si="17"/>
        <v>114.21891387559957</v>
      </c>
      <c r="AP13" s="31">
        <f t="shared" ca="1" si="17"/>
        <v>113.95240307655651</v>
      </c>
      <c r="AQ13" s="31">
        <f t="shared" ca="1" si="17"/>
        <v>113.68651413604452</v>
      </c>
      <c r="AR13" s="31">
        <f t="shared" ca="1" si="17"/>
        <v>113.42124560306043</v>
      </c>
      <c r="AS13" s="31">
        <f t="shared" ca="1" si="17"/>
        <v>113.1565960299866</v>
      </c>
      <c r="AW13" s="31">
        <f t="shared" si="17"/>
        <v>421.57034955208144</v>
      </c>
      <c r="AX13" s="31">
        <f t="shared" ca="1" si="17"/>
        <v>142.29714463809103</v>
      </c>
      <c r="AY13" s="31">
        <f t="shared" ca="1" si="17"/>
        <v>141.89396939494975</v>
      </c>
      <c r="AZ13" s="31">
        <f t="shared" ca="1" si="17"/>
        <v>141.49193648166406</v>
      </c>
      <c r="BA13" s="31">
        <f t="shared" ca="1" si="17"/>
        <v>141.09104266163268</v>
      </c>
      <c r="BB13" s="31">
        <f t="shared" ca="1" si="17"/>
        <v>140.6912847074247</v>
      </c>
      <c r="BC13" s="31">
        <f t="shared" ca="1" si="17"/>
        <v>140.29265940075368</v>
      </c>
      <c r="BD13" s="31">
        <f t="shared" ca="1" si="18"/>
        <v>139.89516353245156</v>
      </c>
      <c r="BE13" s="31">
        <f t="shared" ca="1" si="18"/>
        <v>139.49879390244294</v>
      </c>
      <c r="BF13" s="31">
        <f t="shared" ca="1" si="18"/>
        <v>139.10354731971933</v>
      </c>
      <c r="BG13" s="31">
        <f t="shared" ca="1" si="18"/>
        <v>138.70942060231346</v>
      </c>
      <c r="BH13" s="31">
        <f t="shared" ca="1" si="18"/>
        <v>138.31641057727356</v>
      </c>
      <c r="BL13" s="31">
        <f t="shared" ca="1" si="18"/>
        <v>263.48146847005091</v>
      </c>
      <c r="BM13" s="31">
        <f t="shared" ca="1" si="18"/>
        <v>167.25162267256536</v>
      </c>
      <c r="BN13" s="31">
        <f t="shared" ca="1" si="18"/>
        <v>166.69411726365681</v>
      </c>
      <c r="BO13" s="31">
        <f t="shared" ca="1" si="18"/>
        <v>166.13847020611129</v>
      </c>
      <c r="BP13" s="31">
        <f t="shared" ca="1" si="18"/>
        <v>165.58467530542424</v>
      </c>
      <c r="BQ13" s="31">
        <f t="shared" ca="1" si="18"/>
        <v>165.0327263877395</v>
      </c>
      <c r="BR13" s="31">
        <f t="shared" ca="1" si="18"/>
        <v>164.4826172997804</v>
      </c>
      <c r="BS13" s="31">
        <f t="shared" ca="1" si="18"/>
        <v>163.93434190878111</v>
      </c>
      <c r="BT13" s="31">
        <f t="shared" ca="1" si="19"/>
        <v>163.38789410241853</v>
      </c>
      <c r="BU13" s="31">
        <f t="shared" ca="1" si="19"/>
        <v>162.84326778874379</v>
      </c>
      <c r="BV13" s="31">
        <f t="shared" ca="1" si="19"/>
        <v>162.30045689611461</v>
      </c>
      <c r="BW13" s="31">
        <f t="shared" ca="1" si="19"/>
        <v>161.75945537312757</v>
      </c>
    </row>
    <row r="14" spans="1:77">
      <c r="A14" s="17">
        <v>7</v>
      </c>
      <c r="B14" s="17">
        <v>0.39</v>
      </c>
      <c r="C14" s="17">
        <f t="shared" si="20"/>
        <v>6.8505181802213239E-3</v>
      </c>
      <c r="D14" s="31">
        <f t="shared" ca="1" si="21"/>
        <v>70.617957096950221</v>
      </c>
      <c r="E14" s="31">
        <f t="shared" ca="1" si="21"/>
        <v>70.514972576183823</v>
      </c>
      <c r="F14" s="31">
        <f t="shared" ca="1" si="21"/>
        <v>70.412138241176905</v>
      </c>
      <c r="G14" s="31">
        <f t="shared" ca="1" si="21"/>
        <v>70.309453872908506</v>
      </c>
      <c r="H14" s="31">
        <f t="shared" ca="1" si="15"/>
        <v>70.206919252677196</v>
      </c>
      <c r="I14" s="31">
        <f t="shared" ca="1" si="15"/>
        <v>70.104534162100364</v>
      </c>
      <c r="J14" s="31">
        <f t="shared" ca="1" si="15"/>
        <v>70.002298383113967</v>
      </c>
      <c r="K14" s="31">
        <f t="shared" ca="1" si="15"/>
        <v>69.90021169797194</v>
      </c>
      <c r="L14" s="31">
        <f t="shared" ca="1" si="15"/>
        <v>69.798273889245721</v>
      </c>
      <c r="M14" s="31">
        <f t="shared" ca="1" si="15"/>
        <v>69.696484739823902</v>
      </c>
      <c r="N14" s="31">
        <f t="shared" ca="1" si="15"/>
        <v>69.594844032911652</v>
      </c>
      <c r="O14" s="31">
        <f t="shared" ca="1" si="15"/>
        <v>69.493351552030333</v>
      </c>
      <c r="S14" s="31">
        <f t="shared" ca="1" si="15"/>
        <v>130.01525094130091</v>
      </c>
      <c r="T14" s="31">
        <f t="shared" ca="1" si="15"/>
        <v>129.7443858351732</v>
      </c>
      <c r="U14" s="31">
        <f t="shared" ca="1" si="15"/>
        <v>129.47408503134994</v>
      </c>
      <c r="V14" s="31">
        <f t="shared" ca="1" si="15"/>
        <v>129.20434735420127</v>
      </c>
      <c r="W14" s="31">
        <f t="shared" ca="1" si="15"/>
        <v>128.93517163054671</v>
      </c>
      <c r="X14" s="31">
        <f t="shared" ca="1" si="16"/>
        <v>128.6665566896497</v>
      </c>
      <c r="Y14" s="31">
        <f t="shared" ca="1" si="16"/>
        <v>128.39850136321294</v>
      </c>
      <c r="Z14" s="31">
        <f t="shared" ca="1" si="16"/>
        <v>128.1310044853729</v>
      </c>
      <c r="AA14" s="31">
        <f t="shared" ca="1" si="16"/>
        <v>127.86406489269504</v>
      </c>
      <c r="AB14" s="31">
        <f t="shared" ca="1" si="16"/>
        <v>127.59768142416863</v>
      </c>
      <c r="AC14" s="31">
        <f t="shared" ca="1" si="16"/>
        <v>127.3318529212016</v>
      </c>
      <c r="AD14" s="31">
        <f t="shared" ca="1" si="16"/>
        <v>127.06657822761575</v>
      </c>
      <c r="AH14" s="31">
        <f t="shared" ca="1" si="16"/>
        <v>150.93263133871309</v>
      </c>
      <c r="AI14" s="31">
        <f t="shared" ca="1" si="16"/>
        <v>150.58045519892283</v>
      </c>
      <c r="AJ14" s="31">
        <f t="shared" ca="1" si="16"/>
        <v>150.22910080345864</v>
      </c>
      <c r="AK14" s="31">
        <f t="shared" ca="1" si="16"/>
        <v>149.8785662349172</v>
      </c>
      <c r="AL14" s="31">
        <f t="shared" ca="1" si="16"/>
        <v>149.5288495803691</v>
      </c>
      <c r="AM14" s="31">
        <f t="shared" ca="1" si="16"/>
        <v>149.17994893134824</v>
      </c>
      <c r="AN14" s="31">
        <f t="shared" ca="1" si="17"/>
        <v>148.83186238384175</v>
      </c>
      <c r="AO14" s="31">
        <f t="shared" ca="1" si="17"/>
        <v>148.48458803827944</v>
      </c>
      <c r="AP14" s="31">
        <f t="shared" ca="1" si="17"/>
        <v>148.13812399952346</v>
      </c>
      <c r="AQ14" s="31">
        <f t="shared" ca="1" si="17"/>
        <v>147.7924683768579</v>
      </c>
      <c r="AR14" s="31">
        <f t="shared" ca="1" si="17"/>
        <v>147.44761928397855</v>
      </c>
      <c r="AS14" s="31">
        <f t="shared" ca="1" si="17"/>
        <v>147.10357483898258</v>
      </c>
      <c r="AW14" s="31">
        <f t="shared" si="17"/>
        <v>548.04145441770595</v>
      </c>
      <c r="AX14" s="31">
        <f t="shared" ca="1" si="17"/>
        <v>184.98628802951833</v>
      </c>
      <c r="AY14" s="31">
        <f t="shared" ca="1" si="17"/>
        <v>184.46216021343469</v>
      </c>
      <c r="AZ14" s="31">
        <f t="shared" ca="1" si="17"/>
        <v>183.93951742616329</v>
      </c>
      <c r="BA14" s="31">
        <f t="shared" ca="1" si="17"/>
        <v>183.41835546012251</v>
      </c>
      <c r="BB14" s="31">
        <f t="shared" ca="1" si="17"/>
        <v>182.89867011965211</v>
      </c>
      <c r="BC14" s="31">
        <f t="shared" ca="1" si="17"/>
        <v>182.38045722097979</v>
      </c>
      <c r="BD14" s="31">
        <f t="shared" ca="1" si="18"/>
        <v>181.86371259218703</v>
      </c>
      <c r="BE14" s="31">
        <f t="shared" ca="1" si="18"/>
        <v>181.34843207317581</v>
      </c>
      <c r="BF14" s="31">
        <f t="shared" ca="1" si="18"/>
        <v>180.83461151563512</v>
      </c>
      <c r="BG14" s="31">
        <f t="shared" ca="1" si="18"/>
        <v>180.3222467830075</v>
      </c>
      <c r="BH14" s="31">
        <f t="shared" ca="1" si="18"/>
        <v>179.81133375045565</v>
      </c>
      <c r="BL14" s="31">
        <f t="shared" ca="1" si="18"/>
        <v>342.52590901106618</v>
      </c>
      <c r="BM14" s="31">
        <f t="shared" ca="1" si="18"/>
        <v>217.42710947433497</v>
      </c>
      <c r="BN14" s="31">
        <f t="shared" ca="1" si="18"/>
        <v>216.70235244275386</v>
      </c>
      <c r="BO14" s="31">
        <f t="shared" ca="1" si="18"/>
        <v>215.98001126794469</v>
      </c>
      <c r="BP14" s="31">
        <f t="shared" ca="1" si="18"/>
        <v>215.26007789705153</v>
      </c>
      <c r="BQ14" s="31">
        <f t="shared" ca="1" si="18"/>
        <v>214.54254430406138</v>
      </c>
      <c r="BR14" s="31">
        <f t="shared" ca="1" si="18"/>
        <v>213.8274024897145</v>
      </c>
      <c r="BS14" s="31">
        <f t="shared" ca="1" si="18"/>
        <v>213.11464448141544</v>
      </c>
      <c r="BT14" s="31">
        <f t="shared" ca="1" si="19"/>
        <v>212.40426233314409</v>
      </c>
      <c r="BU14" s="31">
        <f t="shared" ca="1" si="19"/>
        <v>211.69624812536694</v>
      </c>
      <c r="BV14" s="31">
        <f t="shared" ca="1" si="19"/>
        <v>210.990593964949</v>
      </c>
      <c r="BW14" s="31">
        <f t="shared" ca="1" si="19"/>
        <v>210.28729198506585</v>
      </c>
    </row>
    <row r="15" spans="1:77">
      <c r="A15" s="17">
        <v>8</v>
      </c>
      <c r="B15" s="17">
        <v>0.53</v>
      </c>
      <c r="C15" s="17">
        <f t="shared" si="20"/>
        <v>9.309678552608466E-3</v>
      </c>
      <c r="D15" s="31">
        <f t="shared" ca="1" si="21"/>
        <v>95.967992977906718</v>
      </c>
      <c r="E15" s="31">
        <f t="shared" ca="1" si="21"/>
        <v>95.828039654813921</v>
      </c>
      <c r="F15" s="31">
        <f t="shared" ca="1" si="21"/>
        <v>95.688290430317338</v>
      </c>
      <c r="G15" s="31">
        <f t="shared" ca="1" si="21"/>
        <v>95.548745006773103</v>
      </c>
      <c r="H15" s="31">
        <f t="shared" ca="1" si="15"/>
        <v>95.409403086971579</v>
      </c>
      <c r="I15" s="31">
        <f t="shared" ca="1" si="15"/>
        <v>95.270264374136389</v>
      </c>
      <c r="J15" s="31">
        <f t="shared" ca="1" si="15"/>
        <v>95.131328571924115</v>
      </c>
      <c r="K15" s="31">
        <f t="shared" ca="1" si="15"/>
        <v>94.992595384423396</v>
      </c>
      <c r="L15" s="31">
        <f t="shared" ca="1" si="15"/>
        <v>94.854064516154438</v>
      </c>
      <c r="M15" s="31">
        <f t="shared" ca="1" si="15"/>
        <v>94.715735672068391</v>
      </c>
      <c r="N15" s="31">
        <f t="shared" ca="1" si="15"/>
        <v>94.577608557546611</v>
      </c>
      <c r="O15" s="31">
        <f t="shared" ca="1" si="15"/>
        <v>94.439682878400205</v>
      </c>
      <c r="S15" s="31">
        <f t="shared" ca="1" si="15"/>
        <v>176.68739230484482</v>
      </c>
      <c r="T15" s="31">
        <f t="shared" ca="1" si="15"/>
        <v>176.3192935708764</v>
      </c>
      <c r="U15" s="31">
        <f t="shared" ca="1" si="15"/>
        <v>175.95196170927042</v>
      </c>
      <c r="V15" s="31">
        <f t="shared" ca="1" si="15"/>
        <v>175.58539512237607</v>
      </c>
      <c r="W15" s="31">
        <f t="shared" ca="1" si="15"/>
        <v>175.21959221587116</v>
      </c>
      <c r="X15" s="31">
        <f t="shared" ca="1" si="16"/>
        <v>174.85455139875472</v>
      </c>
      <c r="Y15" s="31">
        <f t="shared" ca="1" si="16"/>
        <v>174.49027108334067</v>
      </c>
      <c r="Z15" s="31">
        <f t="shared" ca="1" si="16"/>
        <v>174.12674968525036</v>
      </c>
      <c r="AA15" s="31">
        <f t="shared" ca="1" si="16"/>
        <v>173.76398562340609</v>
      </c>
      <c r="AB15" s="31">
        <f t="shared" ca="1" si="16"/>
        <v>173.40197732002403</v>
      </c>
      <c r="AC15" s="31">
        <f t="shared" ca="1" si="16"/>
        <v>173.04072320060732</v>
      </c>
      <c r="AD15" s="31">
        <f t="shared" ca="1" si="16"/>
        <v>172.68022169393936</v>
      </c>
      <c r="AH15" s="31">
        <f t="shared" ca="1" si="16"/>
        <v>205.11357592184089</v>
      </c>
      <c r="AI15" s="31">
        <f t="shared" ca="1" si="16"/>
        <v>204.63497757802332</v>
      </c>
      <c r="AJ15" s="31">
        <f t="shared" ca="1" si="16"/>
        <v>204.15749596367456</v>
      </c>
      <c r="AK15" s="31">
        <f t="shared" ca="1" si="16"/>
        <v>203.68112847309263</v>
      </c>
      <c r="AL15" s="31">
        <f t="shared" ca="1" si="16"/>
        <v>203.20587250665542</v>
      </c>
      <c r="AM15" s="31">
        <f t="shared" ca="1" si="16"/>
        <v>202.73172547080659</v>
      </c>
      <c r="AN15" s="31">
        <f t="shared" ca="1" si="17"/>
        <v>202.25868477804138</v>
      </c>
      <c r="AO15" s="31">
        <f t="shared" ca="1" si="17"/>
        <v>201.78674784689258</v>
      </c>
      <c r="AP15" s="31">
        <f t="shared" ca="1" si="17"/>
        <v>201.3159121019165</v>
      </c>
      <c r="AQ15" s="31">
        <f t="shared" ca="1" si="17"/>
        <v>200.84617497367867</v>
      </c>
      <c r="AR15" s="31">
        <f t="shared" ca="1" si="17"/>
        <v>200.3775338987401</v>
      </c>
      <c r="AS15" s="31">
        <f t="shared" ca="1" si="17"/>
        <v>199.90998631964302</v>
      </c>
      <c r="AW15" s="31">
        <f t="shared" si="17"/>
        <v>744.77428420867727</v>
      </c>
      <c r="AX15" s="31">
        <f t="shared" ca="1" si="17"/>
        <v>251.39162219396081</v>
      </c>
      <c r="AY15" s="31">
        <f t="shared" ca="1" si="17"/>
        <v>250.67934593107793</v>
      </c>
      <c r="AZ15" s="31">
        <f t="shared" ca="1" si="17"/>
        <v>249.9690877842732</v>
      </c>
      <c r="BA15" s="31">
        <f t="shared" ca="1" si="17"/>
        <v>249.26084203555112</v>
      </c>
      <c r="BB15" s="31">
        <f t="shared" ca="1" si="17"/>
        <v>248.55460298311698</v>
      </c>
      <c r="BC15" s="31">
        <f t="shared" ca="1" si="17"/>
        <v>247.85036494133152</v>
      </c>
      <c r="BD15" s="31">
        <f t="shared" ca="1" si="18"/>
        <v>247.14812224066443</v>
      </c>
      <c r="BE15" s="31">
        <f t="shared" ca="1" si="18"/>
        <v>246.44786922764919</v>
      </c>
      <c r="BF15" s="31">
        <f t="shared" ca="1" si="18"/>
        <v>245.74960026483748</v>
      </c>
      <c r="BG15" s="31">
        <f t="shared" ca="1" si="18"/>
        <v>245.0533097307538</v>
      </c>
      <c r="BH15" s="31">
        <f t="shared" ca="1" si="18"/>
        <v>244.35899201984998</v>
      </c>
      <c r="BL15" s="31">
        <f t="shared" ca="1" si="18"/>
        <v>465.4839276304233</v>
      </c>
      <c r="BM15" s="31">
        <f t="shared" ca="1" si="18"/>
        <v>295.47786672153217</v>
      </c>
      <c r="BN15" s="31">
        <f t="shared" ca="1" si="18"/>
        <v>294.49294049912703</v>
      </c>
      <c r="BO15" s="31">
        <f t="shared" ca="1" si="18"/>
        <v>293.51129736412997</v>
      </c>
      <c r="BP15" s="31">
        <f t="shared" ca="1" si="18"/>
        <v>292.53292637291617</v>
      </c>
      <c r="BQ15" s="31">
        <f t="shared" ca="1" si="18"/>
        <v>291.55781661833981</v>
      </c>
      <c r="BR15" s="31">
        <f t="shared" ca="1" si="18"/>
        <v>290.58595722961206</v>
      </c>
      <c r="BS15" s="31">
        <f t="shared" ca="1" si="18"/>
        <v>289.61733737217997</v>
      </c>
      <c r="BT15" s="31">
        <f t="shared" ca="1" si="19"/>
        <v>288.65194624760608</v>
      </c>
      <c r="BU15" s="31">
        <f t="shared" ca="1" si="19"/>
        <v>287.6897730934474</v>
      </c>
      <c r="BV15" s="31">
        <f t="shared" ca="1" si="19"/>
        <v>286.73080718313582</v>
      </c>
      <c r="BW15" s="31">
        <f t="shared" ca="1" si="19"/>
        <v>285.7750378258587</v>
      </c>
    </row>
    <row r="16" spans="1:77">
      <c r="A16" s="17">
        <v>9</v>
      </c>
      <c r="B16" s="17">
        <v>1</v>
      </c>
      <c r="C16" s="17">
        <f t="shared" si="20"/>
        <v>1.7565431231336727E-2</v>
      </c>
      <c r="D16" s="31">
        <f t="shared" ca="1" si="21"/>
        <v>181.07168486397492</v>
      </c>
      <c r="E16" s="31">
        <f t="shared" ca="1" si="21"/>
        <v>180.80762199021493</v>
      </c>
      <c r="F16" s="31">
        <f t="shared" ca="1" si="21"/>
        <v>180.54394420814592</v>
      </c>
      <c r="G16" s="31">
        <f t="shared" ca="1" si="21"/>
        <v>180.28065095617566</v>
      </c>
      <c r="H16" s="31">
        <f t="shared" ca="1" si="15"/>
        <v>180.01774167353125</v>
      </c>
      <c r="I16" s="31">
        <f t="shared" ca="1" si="15"/>
        <v>179.75521580025733</v>
      </c>
      <c r="J16" s="31">
        <f t="shared" ca="1" si="15"/>
        <v>179.4930727772153</v>
      </c>
      <c r="K16" s="31">
        <f t="shared" ca="1" si="15"/>
        <v>179.23131204608188</v>
      </c>
      <c r="L16" s="31">
        <f t="shared" ca="1" si="15"/>
        <v>178.96993304934799</v>
      </c>
      <c r="M16" s="31">
        <f t="shared" ca="1" si="15"/>
        <v>178.70893523031771</v>
      </c>
      <c r="N16" s="31">
        <f t="shared" ca="1" si="15"/>
        <v>178.4483180331068</v>
      </c>
      <c r="O16" s="31">
        <f t="shared" ca="1" si="15"/>
        <v>178.18808090264187</v>
      </c>
      <c r="S16" s="31">
        <f t="shared" ca="1" si="15"/>
        <v>333.37243831102796</v>
      </c>
      <c r="T16" s="31">
        <f t="shared" ca="1" si="15"/>
        <v>332.67791239787999</v>
      </c>
      <c r="U16" s="31">
        <f t="shared" ca="1" si="15"/>
        <v>331.98483341371775</v>
      </c>
      <c r="V16" s="31">
        <f t="shared" ca="1" si="15"/>
        <v>331.2931983441058</v>
      </c>
      <c r="W16" s="31">
        <f t="shared" ca="1" si="15"/>
        <v>330.60300418088895</v>
      </c>
      <c r="X16" s="31">
        <f t="shared" ca="1" si="16"/>
        <v>329.91424792217873</v>
      </c>
      <c r="Y16" s="31">
        <f t="shared" ca="1" si="16"/>
        <v>329.22692657234086</v>
      </c>
      <c r="Z16" s="31">
        <f t="shared" ca="1" si="16"/>
        <v>328.5410371419818</v>
      </c>
      <c r="AA16" s="31">
        <f t="shared" ca="1" si="16"/>
        <v>327.85657664793598</v>
      </c>
      <c r="AB16" s="31">
        <f t="shared" ca="1" si="16"/>
        <v>327.17354211325289</v>
      </c>
      <c r="AC16" s="31">
        <f t="shared" ca="1" si="16"/>
        <v>326.4919305671836</v>
      </c>
      <c r="AD16" s="31">
        <f t="shared" ca="1" si="16"/>
        <v>325.81173904516857</v>
      </c>
      <c r="AH16" s="31">
        <f t="shared" ca="1" si="16"/>
        <v>387.0067470223413</v>
      </c>
      <c r="AI16" s="31">
        <f t="shared" ca="1" si="16"/>
        <v>386.10373127928926</v>
      </c>
      <c r="AJ16" s="31">
        <f t="shared" ca="1" si="16"/>
        <v>385.20282257297083</v>
      </c>
      <c r="AK16" s="31">
        <f t="shared" ca="1" si="16"/>
        <v>384.30401598696722</v>
      </c>
      <c r="AL16" s="31">
        <f t="shared" ca="1" si="16"/>
        <v>383.40730661633097</v>
      </c>
      <c r="AM16" s="31">
        <f t="shared" ca="1" si="16"/>
        <v>382.51268956755956</v>
      </c>
      <c r="AN16" s="31">
        <f t="shared" ca="1" si="17"/>
        <v>381.62015995856859</v>
      </c>
      <c r="AO16" s="31">
        <f t="shared" ca="1" si="17"/>
        <v>380.7297129186652</v>
      </c>
      <c r="AP16" s="31">
        <f t="shared" ca="1" si="17"/>
        <v>379.84134358852168</v>
      </c>
      <c r="AQ16" s="31">
        <f t="shared" ca="1" si="17"/>
        <v>378.95504712014844</v>
      </c>
      <c r="AR16" s="31">
        <f t="shared" ca="1" si="17"/>
        <v>378.0708186768681</v>
      </c>
      <c r="AS16" s="31">
        <f t="shared" ca="1" si="17"/>
        <v>377.18865343328866</v>
      </c>
      <c r="AW16" s="31">
        <f t="shared" si="17"/>
        <v>1405.2344985069381</v>
      </c>
      <c r="AX16" s="31">
        <f t="shared" ca="1" si="17"/>
        <v>474.32381546030342</v>
      </c>
      <c r="AY16" s="31">
        <f t="shared" ca="1" si="17"/>
        <v>472.97989798316587</v>
      </c>
      <c r="AZ16" s="31">
        <f t="shared" ca="1" si="17"/>
        <v>471.63978827221354</v>
      </c>
      <c r="BA16" s="31">
        <f t="shared" ca="1" si="17"/>
        <v>470.30347553877567</v>
      </c>
      <c r="BB16" s="31">
        <f t="shared" ca="1" si="17"/>
        <v>468.97094902474902</v>
      </c>
      <c r="BC16" s="31">
        <f t="shared" ca="1" si="17"/>
        <v>467.64219800251226</v>
      </c>
      <c r="BD16" s="31">
        <f t="shared" ca="1" si="18"/>
        <v>466.31721177483848</v>
      </c>
      <c r="BE16" s="31">
        <f t="shared" ca="1" si="18"/>
        <v>464.99597967480975</v>
      </c>
      <c r="BF16" s="31">
        <f t="shared" ca="1" si="18"/>
        <v>463.67849106573107</v>
      </c>
      <c r="BG16" s="31">
        <f t="shared" ca="1" si="18"/>
        <v>462.36473534104488</v>
      </c>
      <c r="BH16" s="31">
        <f t="shared" ca="1" si="18"/>
        <v>461.05470192424519</v>
      </c>
      <c r="BL16" s="31">
        <f t="shared" ca="1" si="18"/>
        <v>878.27156156683634</v>
      </c>
      <c r="BM16" s="31">
        <f t="shared" ca="1" si="18"/>
        <v>557.5054089085512</v>
      </c>
      <c r="BN16" s="31">
        <f t="shared" ca="1" si="18"/>
        <v>555.64705754552267</v>
      </c>
      <c r="BO16" s="31">
        <f t="shared" ca="1" si="18"/>
        <v>553.79490068703763</v>
      </c>
      <c r="BP16" s="31">
        <f t="shared" ca="1" si="18"/>
        <v>551.94891768474747</v>
      </c>
      <c r="BQ16" s="31">
        <f t="shared" ca="1" si="18"/>
        <v>550.10908795913167</v>
      </c>
      <c r="BR16" s="31">
        <f t="shared" ca="1" si="18"/>
        <v>548.27539099926798</v>
      </c>
      <c r="BS16" s="31">
        <f t="shared" ca="1" si="18"/>
        <v>546.44780636260373</v>
      </c>
      <c r="BT16" s="31">
        <f t="shared" ca="1" si="19"/>
        <v>544.62631367472841</v>
      </c>
      <c r="BU16" s="31">
        <f t="shared" ca="1" si="19"/>
        <v>542.810892629146</v>
      </c>
      <c r="BV16" s="31">
        <f t="shared" ca="1" si="19"/>
        <v>541.0015229870487</v>
      </c>
      <c r="BW16" s="31">
        <f t="shared" ca="1" si="19"/>
        <v>539.19818457709187</v>
      </c>
    </row>
    <row r="17" spans="1:75">
      <c r="A17" s="17">
        <v>10</v>
      </c>
      <c r="B17" s="17">
        <v>0.32</v>
      </c>
      <c r="C17" s="17">
        <f t="shared" si="20"/>
        <v>5.6209379940277528E-3</v>
      </c>
      <c r="D17" s="31">
        <f t="shared" ca="1" si="21"/>
        <v>57.942939156471972</v>
      </c>
      <c r="E17" s="31">
        <f t="shared" ca="1" si="21"/>
        <v>57.858439036868781</v>
      </c>
      <c r="F17" s="31">
        <f t="shared" ca="1" si="21"/>
        <v>57.774062146606688</v>
      </c>
      <c r="G17" s="31">
        <f t="shared" ca="1" si="21"/>
        <v>57.689808305976214</v>
      </c>
      <c r="H17" s="31">
        <f t="shared" ca="1" si="15"/>
        <v>57.605677335530004</v>
      </c>
      <c r="I17" s="31">
        <f t="shared" ca="1" si="15"/>
        <v>57.521669056082345</v>
      </c>
      <c r="J17" s="31">
        <f t="shared" ca="1" si="15"/>
        <v>57.4377832887089</v>
      </c>
      <c r="K17" s="31">
        <f t="shared" ca="1" si="15"/>
        <v>57.354019854746198</v>
      </c>
      <c r="L17" s="31">
        <f t="shared" ca="1" si="15"/>
        <v>57.270378575791362</v>
      </c>
      <c r="M17" s="31">
        <f t="shared" ca="1" si="15"/>
        <v>57.186859273701664</v>
      </c>
      <c r="N17" s="31">
        <f t="shared" ca="1" si="15"/>
        <v>57.103461770594173</v>
      </c>
      <c r="O17" s="31">
        <f t="shared" ca="1" si="15"/>
        <v>57.020185888845404</v>
      </c>
      <c r="S17" s="31">
        <f t="shared" ca="1" si="15"/>
        <v>106.67918025952895</v>
      </c>
      <c r="T17" s="31">
        <f t="shared" ca="1" si="15"/>
        <v>106.45693196732159</v>
      </c>
      <c r="U17" s="31">
        <f t="shared" ca="1" si="15"/>
        <v>106.23514669238969</v>
      </c>
      <c r="V17" s="31">
        <f t="shared" ca="1" si="15"/>
        <v>106.01382347011386</v>
      </c>
      <c r="W17" s="31">
        <f t="shared" ca="1" si="15"/>
        <v>105.79296133788446</v>
      </c>
      <c r="X17" s="31">
        <f t="shared" ca="1" si="16"/>
        <v>105.5725593350972</v>
      </c>
      <c r="Y17" s="31">
        <f t="shared" ca="1" si="16"/>
        <v>105.35261650314908</v>
      </c>
      <c r="Z17" s="31">
        <f t="shared" ca="1" si="16"/>
        <v>105.13313188543417</v>
      </c>
      <c r="AA17" s="31">
        <f t="shared" ca="1" si="16"/>
        <v>104.91410452733952</v>
      </c>
      <c r="AB17" s="31">
        <f t="shared" ca="1" si="16"/>
        <v>104.69553347624093</v>
      </c>
      <c r="AC17" s="31">
        <f t="shared" ca="1" si="16"/>
        <v>104.47741778149874</v>
      </c>
      <c r="AD17" s="31">
        <f t="shared" ca="1" si="16"/>
        <v>104.25975649445395</v>
      </c>
      <c r="AH17" s="31">
        <f t="shared" ca="1" si="16"/>
        <v>123.84215904714921</v>
      </c>
      <c r="AI17" s="31">
        <f t="shared" ca="1" si="16"/>
        <v>123.55319400937258</v>
      </c>
      <c r="AJ17" s="31">
        <f t="shared" ca="1" si="16"/>
        <v>123.26490322335067</v>
      </c>
      <c r="AK17" s="31">
        <f t="shared" ca="1" si="16"/>
        <v>122.9772851158295</v>
      </c>
      <c r="AL17" s="31">
        <f t="shared" ca="1" si="16"/>
        <v>122.69033811722592</v>
      </c>
      <c r="AM17" s="31">
        <f t="shared" ca="1" si="16"/>
        <v>122.40406066161907</v>
      </c>
      <c r="AN17" s="31">
        <f t="shared" ca="1" si="17"/>
        <v>122.11845118674195</v>
      </c>
      <c r="AO17" s="31">
        <f t="shared" ca="1" si="17"/>
        <v>121.83350813397287</v>
      </c>
      <c r="AP17" s="31">
        <f t="shared" ca="1" si="17"/>
        <v>121.54922994832694</v>
      </c>
      <c r="AQ17" s="31">
        <f t="shared" ca="1" si="17"/>
        <v>121.2656150784475</v>
      </c>
      <c r="AR17" s="31">
        <f t="shared" ca="1" si="17"/>
        <v>120.98266197659778</v>
      </c>
      <c r="AS17" s="31">
        <f t="shared" ca="1" si="17"/>
        <v>120.70036909865239</v>
      </c>
      <c r="AW17" s="31">
        <f t="shared" si="17"/>
        <v>449.67503952222023</v>
      </c>
      <c r="AX17" s="31">
        <f t="shared" ca="1" si="17"/>
        <v>151.78362094729709</v>
      </c>
      <c r="AY17" s="31">
        <f t="shared" ca="1" si="17"/>
        <v>151.35356735461309</v>
      </c>
      <c r="AZ17" s="31">
        <f t="shared" ca="1" si="17"/>
        <v>150.92473224710832</v>
      </c>
      <c r="BA17" s="31">
        <f t="shared" ca="1" si="17"/>
        <v>150.49711217240821</v>
      </c>
      <c r="BB17" s="31">
        <f t="shared" ca="1" si="17"/>
        <v>150.07070368791969</v>
      </c>
      <c r="BC17" s="31">
        <f t="shared" ca="1" si="17"/>
        <v>149.64550336080393</v>
      </c>
      <c r="BD17" s="31">
        <f t="shared" ca="1" si="18"/>
        <v>149.22150776794834</v>
      </c>
      <c r="BE17" s="31">
        <f t="shared" ca="1" si="18"/>
        <v>148.79871349593913</v>
      </c>
      <c r="BF17" s="31">
        <f t="shared" ca="1" si="18"/>
        <v>148.37711714103395</v>
      </c>
      <c r="BG17" s="31">
        <f t="shared" ca="1" si="18"/>
        <v>147.95671530913435</v>
      </c>
      <c r="BH17" s="31">
        <f t="shared" ca="1" si="18"/>
        <v>147.53750461575848</v>
      </c>
      <c r="BL17" s="31">
        <f t="shared" ca="1" si="18"/>
        <v>281.04689970138764</v>
      </c>
      <c r="BM17" s="31">
        <f t="shared" ca="1" si="18"/>
        <v>178.40173085073639</v>
      </c>
      <c r="BN17" s="31">
        <f t="shared" ca="1" si="18"/>
        <v>177.80705841456728</v>
      </c>
      <c r="BO17" s="31">
        <f t="shared" ca="1" si="18"/>
        <v>177.21436821985205</v>
      </c>
      <c r="BP17" s="31">
        <f t="shared" ca="1" si="18"/>
        <v>176.62365365911919</v>
      </c>
      <c r="BQ17" s="31">
        <f t="shared" ca="1" si="18"/>
        <v>176.03490814692216</v>
      </c>
      <c r="BR17" s="31">
        <f t="shared" ca="1" si="18"/>
        <v>175.44812511976576</v>
      </c>
      <c r="BS17" s="31">
        <f t="shared" ca="1" si="18"/>
        <v>174.86329803603317</v>
      </c>
      <c r="BT17" s="31">
        <f t="shared" ca="1" si="19"/>
        <v>174.28042037591308</v>
      </c>
      <c r="BU17" s="31">
        <f t="shared" ca="1" si="19"/>
        <v>173.69948564132673</v>
      </c>
      <c r="BV17" s="31">
        <f t="shared" ca="1" si="19"/>
        <v>173.1204873558556</v>
      </c>
      <c r="BW17" s="31">
        <f t="shared" ca="1" si="19"/>
        <v>172.54341906466939</v>
      </c>
    </row>
    <row r="18" spans="1:75">
      <c r="A18" s="17">
        <v>11</v>
      </c>
      <c r="B18" s="17">
        <v>0.88</v>
      </c>
      <c r="C18" s="17">
        <f t="shared" si="20"/>
        <v>1.545757948357632E-2</v>
      </c>
      <c r="D18" s="31">
        <f t="shared" ca="1" si="21"/>
        <v>159.34308268029793</v>
      </c>
      <c r="E18" s="31">
        <f t="shared" ca="1" si="21"/>
        <v>159.11070735138915</v>
      </c>
      <c r="F18" s="31">
        <f t="shared" ca="1" si="21"/>
        <v>158.8786709031684</v>
      </c>
      <c r="G18" s="31">
        <f t="shared" ca="1" si="21"/>
        <v>158.64697284143458</v>
      </c>
      <c r="H18" s="31">
        <f t="shared" ca="1" si="15"/>
        <v>158.41561267270751</v>
      </c>
      <c r="I18" s="31">
        <f t="shared" ca="1" si="15"/>
        <v>158.18458990422647</v>
      </c>
      <c r="J18" s="31">
        <f t="shared" ca="1" si="15"/>
        <v>157.95390404394948</v>
      </c>
      <c r="K18" s="31">
        <f t="shared" ca="1" si="15"/>
        <v>157.72355460055206</v>
      </c>
      <c r="L18" s="31">
        <f t="shared" ca="1" si="15"/>
        <v>157.49354108342624</v>
      </c>
      <c r="M18" s="31">
        <f t="shared" ca="1" si="15"/>
        <v>157.26386300267959</v>
      </c>
      <c r="N18" s="31">
        <f t="shared" ca="1" si="15"/>
        <v>157.03451986913399</v>
      </c>
      <c r="O18" s="31">
        <f t="shared" ca="1" si="15"/>
        <v>156.80551119432485</v>
      </c>
      <c r="S18" s="31">
        <f t="shared" ca="1" si="15"/>
        <v>293.36774571370461</v>
      </c>
      <c r="T18" s="31">
        <f t="shared" ca="1" si="15"/>
        <v>292.75656291013439</v>
      </c>
      <c r="U18" s="31">
        <f t="shared" ca="1" si="15"/>
        <v>292.14665340407163</v>
      </c>
      <c r="V18" s="31">
        <f t="shared" ca="1" si="15"/>
        <v>291.53801454281313</v>
      </c>
      <c r="W18" s="31">
        <f t="shared" ca="1" si="15"/>
        <v>290.93064367918225</v>
      </c>
      <c r="X18" s="31">
        <f t="shared" ca="1" si="16"/>
        <v>290.3245381715173</v>
      </c>
      <c r="Y18" s="31">
        <f t="shared" ca="1" si="16"/>
        <v>289.71969538366</v>
      </c>
      <c r="Z18" s="31">
        <f t="shared" ca="1" si="16"/>
        <v>289.11611268494397</v>
      </c>
      <c r="AA18" s="31">
        <f t="shared" ca="1" si="16"/>
        <v>288.51378745018371</v>
      </c>
      <c r="AB18" s="31">
        <f t="shared" ca="1" si="16"/>
        <v>287.91271705966255</v>
      </c>
      <c r="AC18" s="31">
        <f t="shared" ca="1" si="16"/>
        <v>287.31289889912154</v>
      </c>
      <c r="AD18" s="31">
        <f t="shared" ca="1" si="16"/>
        <v>286.71433035974837</v>
      </c>
      <c r="AH18" s="31">
        <f t="shared" ca="1" si="16"/>
        <v>340.56593737966034</v>
      </c>
      <c r="AI18" s="31">
        <f t="shared" ca="1" si="16"/>
        <v>339.77128352577455</v>
      </c>
      <c r="AJ18" s="31">
        <f t="shared" ca="1" si="16"/>
        <v>338.97848386421435</v>
      </c>
      <c r="AK18" s="31">
        <f t="shared" ca="1" si="16"/>
        <v>338.18753406853114</v>
      </c>
      <c r="AL18" s="31">
        <f t="shared" ca="1" si="16"/>
        <v>337.39842982237127</v>
      </c>
      <c r="AM18" s="31">
        <f t="shared" ca="1" si="16"/>
        <v>336.61116681945242</v>
      </c>
      <c r="AN18" s="31">
        <f t="shared" ca="1" si="17"/>
        <v>335.82574076354041</v>
      </c>
      <c r="AO18" s="31">
        <f t="shared" ca="1" si="17"/>
        <v>335.04214736842539</v>
      </c>
      <c r="AP18" s="31">
        <f t="shared" ca="1" si="17"/>
        <v>334.26038235789912</v>
      </c>
      <c r="AQ18" s="31">
        <f t="shared" ca="1" si="17"/>
        <v>333.48044146573062</v>
      </c>
      <c r="AR18" s="31">
        <f t="shared" ca="1" si="17"/>
        <v>332.70232043564391</v>
      </c>
      <c r="AS18" s="31">
        <f t="shared" ca="1" si="17"/>
        <v>331.92601502129406</v>
      </c>
      <c r="AW18" s="31">
        <f t="shared" si="17"/>
        <v>1236.6063586861055</v>
      </c>
      <c r="AX18" s="31">
        <f t="shared" ca="1" si="17"/>
        <v>417.40495760506701</v>
      </c>
      <c r="AY18" s="31">
        <f t="shared" ca="1" si="17"/>
        <v>416.22231022518599</v>
      </c>
      <c r="AZ18" s="31">
        <f t="shared" ca="1" si="17"/>
        <v>415.04301367954793</v>
      </c>
      <c r="BA18" s="31">
        <f t="shared" ca="1" si="17"/>
        <v>413.86705847412259</v>
      </c>
      <c r="BB18" s="31">
        <f t="shared" ca="1" si="17"/>
        <v>412.69443514177914</v>
      </c>
      <c r="BC18" s="31">
        <f t="shared" ca="1" si="17"/>
        <v>411.52513424221081</v>
      </c>
      <c r="BD18" s="31">
        <f t="shared" ca="1" si="18"/>
        <v>410.35914636185788</v>
      </c>
      <c r="BE18" s="31">
        <f t="shared" ca="1" si="18"/>
        <v>409.19646211383264</v>
      </c>
      <c r="BF18" s="31">
        <f t="shared" ca="1" si="18"/>
        <v>408.03707213784332</v>
      </c>
      <c r="BG18" s="31">
        <f t="shared" ca="1" si="18"/>
        <v>406.88096710011951</v>
      </c>
      <c r="BH18" s="31">
        <f t="shared" ca="1" si="18"/>
        <v>405.72813769333578</v>
      </c>
      <c r="BL18" s="31">
        <f t="shared" ca="1" si="18"/>
        <v>772.87897417881607</v>
      </c>
      <c r="BM18" s="31">
        <f t="shared" ca="1" si="18"/>
        <v>490.60475983952506</v>
      </c>
      <c r="BN18" s="31">
        <f t="shared" ca="1" si="18"/>
        <v>488.96941064006</v>
      </c>
      <c r="BO18" s="31">
        <f t="shared" ca="1" si="18"/>
        <v>487.33951260459315</v>
      </c>
      <c r="BP18" s="31">
        <f t="shared" ca="1" si="18"/>
        <v>485.71504756257781</v>
      </c>
      <c r="BQ18" s="31">
        <f t="shared" ca="1" si="18"/>
        <v>484.09599740403593</v>
      </c>
      <c r="BR18" s="31">
        <f t="shared" ca="1" si="18"/>
        <v>482.48234407935581</v>
      </c>
      <c r="BS18" s="31">
        <f t="shared" ca="1" si="18"/>
        <v>480.87406959909129</v>
      </c>
      <c r="BT18" s="31">
        <f t="shared" ca="1" si="19"/>
        <v>479.27115603376097</v>
      </c>
      <c r="BU18" s="31">
        <f t="shared" ca="1" si="19"/>
        <v>477.6735855136485</v>
      </c>
      <c r="BV18" s="31">
        <f t="shared" ca="1" si="19"/>
        <v>476.08134022860293</v>
      </c>
      <c r="BW18" s="31">
        <f t="shared" ca="1" si="19"/>
        <v>474.49440242784084</v>
      </c>
    </row>
    <row r="19" spans="1:75">
      <c r="A19" s="17">
        <v>12</v>
      </c>
      <c r="B19" s="17">
        <v>0.1</v>
      </c>
      <c r="C19" s="17">
        <f t="shared" si="20"/>
        <v>1.7565431231336729E-3</v>
      </c>
      <c r="D19" s="31">
        <f t="shared" ca="1" si="21"/>
        <v>18.107168486397494</v>
      </c>
      <c r="E19" s="31">
        <f t="shared" ca="1" si="21"/>
        <v>18.080762199021496</v>
      </c>
      <c r="F19" s="31">
        <f t="shared" ca="1" si="21"/>
        <v>18.054394420814592</v>
      </c>
      <c r="G19" s="31">
        <f t="shared" ca="1" si="21"/>
        <v>18.028065095617567</v>
      </c>
      <c r="H19" s="31">
        <f t="shared" ca="1" si="15"/>
        <v>18.00177416735313</v>
      </c>
      <c r="I19" s="31">
        <f t="shared" ca="1" si="15"/>
        <v>17.975521580025735</v>
      </c>
      <c r="J19" s="31">
        <f t="shared" ca="1" si="15"/>
        <v>17.949307277721534</v>
      </c>
      <c r="K19" s="31">
        <f t="shared" ca="1" si="15"/>
        <v>17.92313120460819</v>
      </c>
      <c r="L19" s="31">
        <f t="shared" ca="1" si="15"/>
        <v>17.896993304934803</v>
      </c>
      <c r="M19" s="31">
        <f t="shared" ca="1" si="15"/>
        <v>17.870893523031771</v>
      </c>
      <c r="N19" s="31">
        <f t="shared" ca="1" si="15"/>
        <v>17.844831803310683</v>
      </c>
      <c r="O19" s="31">
        <f t="shared" ca="1" si="15"/>
        <v>17.818808090264188</v>
      </c>
      <c r="S19" s="31">
        <f t="shared" ca="1" si="15"/>
        <v>33.337243831102796</v>
      </c>
      <c r="T19" s="31">
        <f t="shared" ca="1" si="15"/>
        <v>33.267791239788004</v>
      </c>
      <c r="U19" s="31">
        <f t="shared" ca="1" si="15"/>
        <v>33.198483341371777</v>
      </c>
      <c r="V19" s="31">
        <f t="shared" ca="1" si="15"/>
        <v>33.12931983441058</v>
      </c>
      <c r="W19" s="31">
        <f t="shared" ca="1" si="15"/>
        <v>33.0603004180889</v>
      </c>
      <c r="X19" s="31">
        <f t="shared" ca="1" si="16"/>
        <v>32.991424792217877</v>
      </c>
      <c r="Y19" s="31">
        <f t="shared" ca="1" si="16"/>
        <v>32.922692657234094</v>
      </c>
      <c r="Z19" s="31">
        <f t="shared" ca="1" si="16"/>
        <v>32.854103714198182</v>
      </c>
      <c r="AA19" s="31">
        <f t="shared" ca="1" si="16"/>
        <v>32.785657664793604</v>
      </c>
      <c r="AB19" s="31">
        <f t="shared" ca="1" si="16"/>
        <v>32.717354211325294</v>
      </c>
      <c r="AC19" s="31">
        <f t="shared" ca="1" si="16"/>
        <v>32.64919305671836</v>
      </c>
      <c r="AD19" s="31">
        <f t="shared" ca="1" si="16"/>
        <v>32.581173904516859</v>
      </c>
      <c r="AH19" s="31">
        <f t="shared" ca="1" si="16"/>
        <v>38.700674702234132</v>
      </c>
      <c r="AI19" s="31">
        <f t="shared" ca="1" si="16"/>
        <v>38.610373127928931</v>
      </c>
      <c r="AJ19" s="31">
        <f t="shared" ca="1" si="16"/>
        <v>38.52028225729709</v>
      </c>
      <c r="AK19" s="31">
        <f t="shared" ca="1" si="16"/>
        <v>38.430401598696726</v>
      </c>
      <c r="AL19" s="31">
        <f t="shared" ca="1" si="16"/>
        <v>38.340730661633103</v>
      </c>
      <c r="AM19" s="31">
        <f t="shared" ca="1" si="16"/>
        <v>38.251268956755965</v>
      </c>
      <c r="AN19" s="31">
        <f t="shared" ca="1" si="17"/>
        <v>38.162015995856862</v>
      </c>
      <c r="AO19" s="31">
        <f t="shared" ca="1" si="17"/>
        <v>38.072971291866523</v>
      </c>
      <c r="AP19" s="31">
        <f t="shared" ca="1" si="17"/>
        <v>37.984134358852174</v>
      </c>
      <c r="AQ19" s="31">
        <f t="shared" ca="1" si="17"/>
        <v>37.895504712014848</v>
      </c>
      <c r="AR19" s="31">
        <f t="shared" ca="1" si="17"/>
        <v>37.807081867686811</v>
      </c>
      <c r="AS19" s="31">
        <f t="shared" ca="1" si="17"/>
        <v>37.718865343328872</v>
      </c>
      <c r="AW19" s="31">
        <f t="shared" si="17"/>
        <v>140.52344985069382</v>
      </c>
      <c r="AX19" s="31">
        <f t="shared" ca="1" si="17"/>
        <v>47.432381546030342</v>
      </c>
      <c r="AY19" s="31">
        <f t="shared" ca="1" si="17"/>
        <v>47.297989798316593</v>
      </c>
      <c r="AZ19" s="31">
        <f t="shared" ca="1" si="17"/>
        <v>47.163978827221356</v>
      </c>
      <c r="BA19" s="31">
        <f t="shared" ca="1" si="17"/>
        <v>47.030347553877569</v>
      </c>
      <c r="BB19" s="31">
        <f t="shared" ca="1" si="17"/>
        <v>46.897094902474905</v>
      </c>
      <c r="BC19" s="31">
        <f t="shared" ca="1" si="17"/>
        <v>46.764219800251233</v>
      </c>
      <c r="BD19" s="31">
        <f t="shared" ca="1" si="18"/>
        <v>46.631721177483854</v>
      </c>
      <c r="BE19" s="31">
        <f t="shared" ca="1" si="18"/>
        <v>46.49959796748098</v>
      </c>
      <c r="BF19" s="31">
        <f t="shared" ca="1" si="18"/>
        <v>46.367849106573111</v>
      </c>
      <c r="BG19" s="31">
        <f t="shared" ca="1" si="18"/>
        <v>46.236473534104491</v>
      </c>
      <c r="BH19" s="31">
        <f t="shared" ca="1" si="18"/>
        <v>46.105470192424526</v>
      </c>
      <c r="BL19" s="31">
        <f t="shared" ca="1" si="18"/>
        <v>87.827156156683643</v>
      </c>
      <c r="BM19" s="31">
        <f t="shared" ca="1" si="18"/>
        <v>55.750540890855127</v>
      </c>
      <c r="BN19" s="31">
        <f t="shared" ca="1" si="18"/>
        <v>55.564705754552278</v>
      </c>
      <c r="BO19" s="31">
        <f t="shared" ca="1" si="18"/>
        <v>55.379490068703774</v>
      </c>
      <c r="BP19" s="31">
        <f t="shared" ca="1" si="18"/>
        <v>55.194891768474754</v>
      </c>
      <c r="BQ19" s="31">
        <f t="shared" ca="1" si="18"/>
        <v>55.010908795913181</v>
      </c>
      <c r="BR19" s="31">
        <f t="shared" ca="1" si="18"/>
        <v>54.827539099926803</v>
      </c>
      <c r="BS19" s="31">
        <f t="shared" ca="1" si="18"/>
        <v>54.644780636260379</v>
      </c>
      <c r="BT19" s="31">
        <f t="shared" ca="1" si="19"/>
        <v>54.462631367472845</v>
      </c>
      <c r="BU19" s="31">
        <f t="shared" ca="1" si="19"/>
        <v>54.281089262914605</v>
      </c>
      <c r="BV19" s="31">
        <f t="shared" ca="1" si="19"/>
        <v>54.100152298704877</v>
      </c>
      <c r="BW19" s="31">
        <f t="shared" ca="1" si="19"/>
        <v>53.919818457709191</v>
      </c>
    </row>
    <row r="20" spans="1:75">
      <c r="A20" s="17">
        <v>13</v>
      </c>
      <c r="B20" s="17">
        <v>1.08</v>
      </c>
      <c r="C20" s="17">
        <f t="shared" si="20"/>
        <v>1.8970665729843666E-2</v>
      </c>
      <c r="D20" s="31">
        <f t="shared" ca="1" si="21"/>
        <v>195.55741965309292</v>
      </c>
      <c r="E20" s="31">
        <f t="shared" ca="1" si="21"/>
        <v>195.27223174943214</v>
      </c>
      <c r="F20" s="31">
        <f t="shared" ca="1" si="21"/>
        <v>194.98745974479758</v>
      </c>
      <c r="G20" s="31">
        <f t="shared" ca="1" si="21"/>
        <v>194.7031030326697</v>
      </c>
      <c r="H20" s="31">
        <f t="shared" ca="1" si="15"/>
        <v>194.41916100741378</v>
      </c>
      <c r="I20" s="31">
        <f t="shared" ca="1" si="15"/>
        <v>194.13563306427793</v>
      </c>
      <c r="J20" s="31">
        <f t="shared" ca="1" si="15"/>
        <v>193.85251859939254</v>
      </c>
      <c r="K20" s="31">
        <f t="shared" ca="1" si="15"/>
        <v>193.56981700976843</v>
      </c>
      <c r="L20" s="31">
        <f t="shared" ca="1" si="15"/>
        <v>193.28752769329583</v>
      </c>
      <c r="M20" s="31">
        <f t="shared" ca="1" si="15"/>
        <v>193.00565004874312</v>
      </c>
      <c r="N20" s="31">
        <f t="shared" ca="1" si="15"/>
        <v>192.72418347575535</v>
      </c>
      <c r="O20" s="31">
        <f t="shared" ca="1" si="15"/>
        <v>192.44312737485322</v>
      </c>
      <c r="S20" s="31">
        <f t="shared" ca="1" si="15"/>
        <v>360.0422333759102</v>
      </c>
      <c r="T20" s="31">
        <f t="shared" ca="1" si="15"/>
        <v>359.29214538971041</v>
      </c>
      <c r="U20" s="31">
        <f t="shared" ca="1" si="15"/>
        <v>358.54362008681517</v>
      </c>
      <c r="V20" s="31">
        <f t="shared" ca="1" si="15"/>
        <v>357.79665421163429</v>
      </c>
      <c r="W20" s="31">
        <f t="shared" ca="1" si="15"/>
        <v>357.05124451536005</v>
      </c>
      <c r="X20" s="31">
        <f t="shared" ca="1" si="16"/>
        <v>356.30738775595302</v>
      </c>
      <c r="Y20" s="31">
        <f t="shared" ca="1" si="16"/>
        <v>355.56508069812816</v>
      </c>
      <c r="Z20" s="31">
        <f t="shared" ca="1" si="16"/>
        <v>354.82432011334032</v>
      </c>
      <c r="AA20" s="31">
        <f t="shared" ca="1" si="16"/>
        <v>354.08510277977086</v>
      </c>
      <c r="AB20" s="31">
        <f t="shared" ca="1" si="16"/>
        <v>353.3474254823131</v>
      </c>
      <c r="AC20" s="31">
        <f t="shared" ca="1" si="16"/>
        <v>352.61128501255826</v>
      </c>
      <c r="AD20" s="31">
        <f t="shared" ca="1" si="16"/>
        <v>351.87667816878206</v>
      </c>
      <c r="AH20" s="31">
        <f t="shared" ca="1" si="16"/>
        <v>417.96728678412859</v>
      </c>
      <c r="AI20" s="31">
        <f t="shared" ca="1" si="16"/>
        <v>416.99202978163243</v>
      </c>
      <c r="AJ20" s="31">
        <f t="shared" ca="1" si="16"/>
        <v>416.01904837880852</v>
      </c>
      <c r="AK20" s="31">
        <f t="shared" ca="1" si="16"/>
        <v>415.0483372659246</v>
      </c>
      <c r="AL20" s="31">
        <f t="shared" ca="1" si="16"/>
        <v>414.07989114563748</v>
      </c>
      <c r="AM20" s="31">
        <f t="shared" ca="1" si="16"/>
        <v>413.11370473296438</v>
      </c>
      <c r="AN20" s="31">
        <f t="shared" ca="1" si="17"/>
        <v>412.14977275525411</v>
      </c>
      <c r="AO20" s="31">
        <f t="shared" ca="1" si="17"/>
        <v>411.18808995215846</v>
      </c>
      <c r="AP20" s="31">
        <f t="shared" ca="1" si="17"/>
        <v>410.22865107560341</v>
      </c>
      <c r="AQ20" s="31">
        <f t="shared" ca="1" si="17"/>
        <v>409.27145088976033</v>
      </c>
      <c r="AR20" s="31">
        <f t="shared" ca="1" si="17"/>
        <v>408.31648417101752</v>
      </c>
      <c r="AS20" s="31">
        <f t="shared" ca="1" si="17"/>
        <v>407.36374570795181</v>
      </c>
      <c r="AW20" s="31">
        <f t="shared" si="17"/>
        <v>1517.6532583874932</v>
      </c>
      <c r="AX20" s="31">
        <f t="shared" ca="1" si="17"/>
        <v>512.2697206971277</v>
      </c>
      <c r="AY20" s="31">
        <f t="shared" ca="1" si="17"/>
        <v>510.81828982181918</v>
      </c>
      <c r="AZ20" s="31">
        <f t="shared" ca="1" si="17"/>
        <v>509.37097133399067</v>
      </c>
      <c r="BA20" s="31">
        <f t="shared" ca="1" si="17"/>
        <v>507.92775358187771</v>
      </c>
      <c r="BB20" s="31">
        <f t="shared" ca="1" si="17"/>
        <v>506.48862494672892</v>
      </c>
      <c r="BC20" s="31">
        <f t="shared" ca="1" si="17"/>
        <v>505.05357384271326</v>
      </c>
      <c r="BD20" s="31">
        <f t="shared" ca="1" si="18"/>
        <v>503.62258871682559</v>
      </c>
      <c r="BE20" s="31">
        <f t="shared" ca="1" si="18"/>
        <v>502.19565804879454</v>
      </c>
      <c r="BF20" s="31">
        <f t="shared" ca="1" si="18"/>
        <v>500.77277035098956</v>
      </c>
      <c r="BG20" s="31">
        <f t="shared" ca="1" si="18"/>
        <v>499.35391416832846</v>
      </c>
      <c r="BH20" s="31">
        <f t="shared" ca="1" si="18"/>
        <v>497.93907807818482</v>
      </c>
      <c r="BL20" s="31">
        <f t="shared" ca="1" si="18"/>
        <v>948.53328649218327</v>
      </c>
      <c r="BM20" s="31">
        <f t="shared" ca="1" si="18"/>
        <v>602.1058416212353</v>
      </c>
      <c r="BN20" s="31">
        <f t="shared" ca="1" si="18"/>
        <v>600.09882214916456</v>
      </c>
      <c r="BO20" s="31">
        <f t="shared" ca="1" si="18"/>
        <v>598.09849274200064</v>
      </c>
      <c r="BP20" s="31">
        <f t="shared" ca="1" si="18"/>
        <v>596.10483109952725</v>
      </c>
      <c r="BQ20" s="31">
        <f t="shared" ca="1" si="18"/>
        <v>594.11781499586232</v>
      </c>
      <c r="BR20" s="31">
        <f t="shared" ca="1" si="18"/>
        <v>592.13742227920943</v>
      </c>
      <c r="BS20" s="31">
        <f t="shared" ca="1" si="18"/>
        <v>590.16363087161199</v>
      </c>
      <c r="BT20" s="31">
        <f t="shared" ca="1" si="19"/>
        <v>588.19641876870662</v>
      </c>
      <c r="BU20" s="31">
        <f t="shared" ca="1" si="19"/>
        <v>586.23576403947766</v>
      </c>
      <c r="BV20" s="31">
        <f t="shared" ca="1" si="19"/>
        <v>584.28164482601267</v>
      </c>
      <c r="BW20" s="31">
        <f t="shared" ca="1" si="19"/>
        <v>582.33403934325918</v>
      </c>
    </row>
    <row r="21" spans="1:75">
      <c r="A21" s="17">
        <v>14</v>
      </c>
      <c r="B21" s="17">
        <v>0.81</v>
      </c>
      <c r="C21" s="17">
        <f t="shared" si="20"/>
        <v>1.422799929738275E-2</v>
      </c>
      <c r="D21" s="31">
        <f t="shared" ca="1" si="21"/>
        <v>146.6680647398197</v>
      </c>
      <c r="E21" s="31">
        <f t="shared" ca="1" si="21"/>
        <v>146.45417381207412</v>
      </c>
      <c r="F21" s="31">
        <f t="shared" ca="1" si="21"/>
        <v>146.24059480859819</v>
      </c>
      <c r="G21" s="31">
        <f t="shared" ca="1" si="21"/>
        <v>146.02732727450228</v>
      </c>
      <c r="H21" s="31">
        <f t="shared" ca="1" si="15"/>
        <v>145.81437075556033</v>
      </c>
      <c r="I21" s="31">
        <f t="shared" ca="1" si="15"/>
        <v>145.60172479820844</v>
      </c>
      <c r="J21" s="31">
        <f t="shared" ca="1" si="15"/>
        <v>145.38938894954441</v>
      </c>
      <c r="K21" s="31">
        <f t="shared" ca="1" si="15"/>
        <v>145.17736275732634</v>
      </c>
      <c r="L21" s="31">
        <f t="shared" ca="1" si="15"/>
        <v>144.9656457699719</v>
      </c>
      <c r="M21" s="31">
        <f t="shared" ca="1" si="15"/>
        <v>144.75423753655735</v>
      </c>
      <c r="N21" s="31">
        <f t="shared" ca="1" si="15"/>
        <v>144.54313760681652</v>
      </c>
      <c r="O21" s="31">
        <f t="shared" ca="1" si="15"/>
        <v>144.33234553113994</v>
      </c>
      <c r="S21" s="31">
        <f t="shared" ca="1" si="15"/>
        <v>270.03167503193265</v>
      </c>
      <c r="T21" s="31">
        <f t="shared" ca="1" si="15"/>
        <v>269.46910904228281</v>
      </c>
      <c r="U21" s="31">
        <f t="shared" ca="1" si="15"/>
        <v>268.9077150651114</v>
      </c>
      <c r="V21" s="31">
        <f t="shared" ca="1" si="15"/>
        <v>268.34749065872575</v>
      </c>
      <c r="W21" s="31">
        <f t="shared" ca="1" si="15"/>
        <v>267.78843338652007</v>
      </c>
      <c r="X21" s="31">
        <f t="shared" ca="1" si="16"/>
        <v>267.23054081696478</v>
      </c>
      <c r="Y21" s="31">
        <f t="shared" ca="1" si="16"/>
        <v>266.67381052359616</v>
      </c>
      <c r="Z21" s="31">
        <f t="shared" ca="1" si="16"/>
        <v>266.11824008500525</v>
      </c>
      <c r="AA21" s="31">
        <f t="shared" ca="1" si="16"/>
        <v>265.56382708482818</v>
      </c>
      <c r="AB21" s="31">
        <f t="shared" ca="1" si="16"/>
        <v>265.01056911173487</v>
      </c>
      <c r="AC21" s="31">
        <f t="shared" ca="1" si="16"/>
        <v>264.45846375941875</v>
      </c>
      <c r="AD21" s="31">
        <f t="shared" ca="1" si="16"/>
        <v>263.9075086265866</v>
      </c>
      <c r="AH21" s="31">
        <f t="shared" ca="1" si="16"/>
        <v>313.47546508809648</v>
      </c>
      <c r="AI21" s="31">
        <f t="shared" ca="1" si="16"/>
        <v>312.74402233622436</v>
      </c>
      <c r="AJ21" s="31">
        <f t="shared" ca="1" si="16"/>
        <v>312.01428628410639</v>
      </c>
      <c r="AK21" s="31">
        <f t="shared" ca="1" si="16"/>
        <v>311.28625294944345</v>
      </c>
      <c r="AL21" s="31">
        <f t="shared" ca="1" si="16"/>
        <v>310.55991835922811</v>
      </c>
      <c r="AM21" s="31">
        <f t="shared" ca="1" si="16"/>
        <v>309.83527854972328</v>
      </c>
      <c r="AN21" s="31">
        <f t="shared" ca="1" si="17"/>
        <v>309.11232956644062</v>
      </c>
      <c r="AO21" s="31">
        <f t="shared" ca="1" si="17"/>
        <v>308.39106746411886</v>
      </c>
      <c r="AP21" s="31">
        <f t="shared" ca="1" si="17"/>
        <v>307.6714883067026</v>
      </c>
      <c r="AQ21" s="31">
        <f t="shared" ca="1" si="17"/>
        <v>306.95358816732028</v>
      </c>
      <c r="AR21" s="31">
        <f t="shared" ca="1" si="17"/>
        <v>306.23736312826315</v>
      </c>
      <c r="AS21" s="31">
        <f t="shared" ca="1" si="17"/>
        <v>305.52280928096388</v>
      </c>
      <c r="AW21" s="31">
        <f t="shared" si="17"/>
        <v>1138.2399437906199</v>
      </c>
      <c r="AX21" s="31">
        <f t="shared" ca="1" si="17"/>
        <v>384.20229052284577</v>
      </c>
      <c r="AY21" s="31">
        <f t="shared" ca="1" si="17"/>
        <v>383.11371736636437</v>
      </c>
      <c r="AZ21" s="31">
        <f t="shared" ca="1" si="17"/>
        <v>382.02822850049301</v>
      </c>
      <c r="BA21" s="31">
        <f t="shared" ca="1" si="17"/>
        <v>380.94581518640831</v>
      </c>
      <c r="BB21" s="31">
        <f t="shared" ca="1" si="17"/>
        <v>379.86646871004672</v>
      </c>
      <c r="BC21" s="31">
        <f t="shared" ca="1" si="17"/>
        <v>378.79018038203498</v>
      </c>
      <c r="BD21" s="31">
        <f t="shared" ca="1" si="18"/>
        <v>377.71694153761922</v>
      </c>
      <c r="BE21" s="31">
        <f t="shared" ca="1" si="18"/>
        <v>376.64674353659598</v>
      </c>
      <c r="BF21" s="31">
        <f t="shared" ca="1" si="18"/>
        <v>375.57957776324218</v>
      </c>
      <c r="BG21" s="31">
        <f t="shared" ca="1" si="18"/>
        <v>374.51543562624636</v>
      </c>
      <c r="BH21" s="31">
        <f t="shared" ca="1" si="18"/>
        <v>373.45430855863867</v>
      </c>
      <c r="BL21" s="31">
        <f t="shared" ca="1" si="18"/>
        <v>711.39996486913753</v>
      </c>
      <c r="BM21" s="31">
        <f t="shared" ca="1" si="18"/>
        <v>451.5793812159265</v>
      </c>
      <c r="BN21" s="31">
        <f t="shared" ca="1" si="18"/>
        <v>450.07411661187342</v>
      </c>
      <c r="BO21" s="31">
        <f t="shared" ca="1" si="18"/>
        <v>448.57386955650054</v>
      </c>
      <c r="BP21" s="31">
        <f t="shared" ca="1" si="18"/>
        <v>447.07862332464549</v>
      </c>
      <c r="BQ21" s="31">
        <f t="shared" ca="1" si="18"/>
        <v>445.58836124689674</v>
      </c>
      <c r="BR21" s="31">
        <f t="shared" ca="1" si="18"/>
        <v>444.10306670940707</v>
      </c>
      <c r="BS21" s="31">
        <f t="shared" ca="1" si="18"/>
        <v>442.62272315370905</v>
      </c>
      <c r="BT21" s="31">
        <f t="shared" ca="1" si="19"/>
        <v>441.14731407653005</v>
      </c>
      <c r="BU21" s="31">
        <f t="shared" ca="1" si="19"/>
        <v>439.67682302960827</v>
      </c>
      <c r="BV21" s="31">
        <f t="shared" ca="1" si="19"/>
        <v>438.21123361950953</v>
      </c>
      <c r="BW21" s="31">
        <f t="shared" ca="1" si="19"/>
        <v>436.75052950744447</v>
      </c>
    </row>
    <row r="22" spans="1:75">
      <c r="A22" s="17">
        <v>15</v>
      </c>
      <c r="B22" s="17">
        <v>0.54</v>
      </c>
      <c r="C22" s="17">
        <f t="shared" si="20"/>
        <v>9.4853328649218329E-3</v>
      </c>
      <c r="D22" s="31">
        <f t="shared" ca="1" si="21"/>
        <v>97.778709826546461</v>
      </c>
      <c r="E22" s="31">
        <f t="shared" ca="1" si="21"/>
        <v>97.636115874716069</v>
      </c>
      <c r="F22" s="31">
        <f t="shared" ca="1" si="21"/>
        <v>97.493729872398788</v>
      </c>
      <c r="G22" s="31">
        <f t="shared" ca="1" si="21"/>
        <v>97.351551516334851</v>
      </c>
      <c r="H22" s="31">
        <f t="shared" ca="1" si="15"/>
        <v>97.209580503706889</v>
      </c>
      <c r="I22" s="31">
        <f t="shared" ca="1" si="15"/>
        <v>97.067816532138963</v>
      </c>
      <c r="J22" s="31">
        <f t="shared" ca="1" si="15"/>
        <v>96.92625929969627</v>
      </c>
      <c r="K22" s="31">
        <f t="shared" ca="1" si="15"/>
        <v>96.784908504884214</v>
      </c>
      <c r="L22" s="31">
        <f t="shared" ca="1" si="15"/>
        <v>96.643763846647914</v>
      </c>
      <c r="M22" s="31">
        <f t="shared" ca="1" si="15"/>
        <v>96.50282502437156</v>
      </c>
      <c r="N22" s="31">
        <f t="shared" ca="1" si="15"/>
        <v>96.362091737877677</v>
      </c>
      <c r="O22" s="31">
        <f t="shared" ca="1" si="15"/>
        <v>96.22156368742661</v>
      </c>
      <c r="S22" s="31">
        <f t="shared" ca="1" si="15"/>
        <v>180.0211166879551</v>
      </c>
      <c r="T22" s="31">
        <f t="shared" ca="1" si="15"/>
        <v>179.64607269485521</v>
      </c>
      <c r="U22" s="31">
        <f t="shared" ca="1" si="15"/>
        <v>179.27181004340758</v>
      </c>
      <c r="V22" s="31">
        <f t="shared" ca="1" si="15"/>
        <v>178.89832710581715</v>
      </c>
      <c r="W22" s="31">
        <f t="shared" ca="1" si="15"/>
        <v>178.52562225768003</v>
      </c>
      <c r="X22" s="31">
        <f t="shared" ca="1" si="16"/>
        <v>178.15369387797651</v>
      </c>
      <c r="Y22" s="31">
        <f t="shared" ca="1" si="16"/>
        <v>177.78254034906408</v>
      </c>
      <c r="Z22" s="31">
        <f t="shared" ca="1" si="16"/>
        <v>177.41216005667016</v>
      </c>
      <c r="AA22" s="31">
        <f t="shared" ca="1" si="16"/>
        <v>177.04255138988543</v>
      </c>
      <c r="AB22" s="31">
        <f t="shared" ca="1" si="16"/>
        <v>176.67371274115655</v>
      </c>
      <c r="AC22" s="31">
        <f t="shared" ca="1" si="16"/>
        <v>176.30564250627913</v>
      </c>
      <c r="AD22" s="31">
        <f t="shared" ca="1" si="16"/>
        <v>175.93833908439103</v>
      </c>
      <c r="AH22" s="31">
        <f t="shared" ca="1" si="16"/>
        <v>208.98364339206429</v>
      </c>
      <c r="AI22" s="31">
        <f t="shared" ca="1" si="16"/>
        <v>208.49601489081621</v>
      </c>
      <c r="AJ22" s="31">
        <f t="shared" ca="1" si="16"/>
        <v>208.00952418940426</v>
      </c>
      <c r="AK22" s="31">
        <f t="shared" ca="1" si="16"/>
        <v>207.5241686329623</v>
      </c>
      <c r="AL22" s="31">
        <f t="shared" ca="1" si="16"/>
        <v>207.03994557281874</v>
      </c>
      <c r="AM22" s="31">
        <f t="shared" ca="1" si="16"/>
        <v>206.55685236648219</v>
      </c>
      <c r="AN22" s="31">
        <f t="shared" ca="1" si="17"/>
        <v>206.07488637762705</v>
      </c>
      <c r="AO22" s="31">
        <f t="shared" ca="1" si="17"/>
        <v>205.59404497607923</v>
      </c>
      <c r="AP22" s="31">
        <f t="shared" ca="1" si="17"/>
        <v>205.1143255378017</v>
      </c>
      <c r="AQ22" s="31">
        <f t="shared" ca="1" si="17"/>
        <v>204.63572544488017</v>
      </c>
      <c r="AR22" s="31">
        <f t="shared" ca="1" si="17"/>
        <v>204.15824208550876</v>
      </c>
      <c r="AS22" s="31">
        <f t="shared" ca="1" si="17"/>
        <v>203.6818728539759</v>
      </c>
      <c r="AW22" s="31">
        <f t="shared" si="17"/>
        <v>758.82662919374661</v>
      </c>
      <c r="AX22" s="31">
        <f t="shared" ca="1" si="17"/>
        <v>256.13486034856385</v>
      </c>
      <c r="AY22" s="31">
        <f t="shared" ca="1" si="17"/>
        <v>255.40914491090959</v>
      </c>
      <c r="AZ22" s="31">
        <f t="shared" ca="1" si="17"/>
        <v>254.68548566699533</v>
      </c>
      <c r="BA22" s="31">
        <f t="shared" ca="1" si="17"/>
        <v>253.96387679093885</v>
      </c>
      <c r="BB22" s="31">
        <f t="shared" ca="1" si="17"/>
        <v>253.24431247336446</v>
      </c>
      <c r="BC22" s="31">
        <f t="shared" ca="1" si="17"/>
        <v>252.52678692135663</v>
      </c>
      <c r="BD22" s="31">
        <f t="shared" ca="1" si="18"/>
        <v>251.81129435841279</v>
      </c>
      <c r="BE22" s="31">
        <f t="shared" ca="1" si="18"/>
        <v>251.09782902439727</v>
      </c>
      <c r="BF22" s="31">
        <f t="shared" ca="1" si="18"/>
        <v>250.38638517549478</v>
      </c>
      <c r="BG22" s="31">
        <f t="shared" ca="1" si="18"/>
        <v>249.67695708416423</v>
      </c>
      <c r="BH22" s="31">
        <f t="shared" ca="1" si="18"/>
        <v>248.96953903909241</v>
      </c>
      <c r="BL22" s="31">
        <f t="shared" ca="1" si="18"/>
        <v>474.26664324609163</v>
      </c>
      <c r="BM22" s="31">
        <f t="shared" ca="1" si="18"/>
        <v>301.05292081061765</v>
      </c>
      <c r="BN22" s="31">
        <f t="shared" ca="1" si="18"/>
        <v>300.04941107458228</v>
      </c>
      <c r="BO22" s="31">
        <f t="shared" ca="1" si="18"/>
        <v>299.04924637100032</v>
      </c>
      <c r="BP22" s="31">
        <f t="shared" ca="1" si="18"/>
        <v>298.05241554976362</v>
      </c>
      <c r="BQ22" s="31">
        <f t="shared" ca="1" si="18"/>
        <v>297.05890749793116</v>
      </c>
      <c r="BR22" s="31">
        <f t="shared" ca="1" si="18"/>
        <v>296.06871113960472</v>
      </c>
      <c r="BS22" s="31">
        <f t="shared" ca="1" si="18"/>
        <v>295.08181543580599</v>
      </c>
      <c r="BT22" s="31">
        <f t="shared" ca="1" si="19"/>
        <v>294.09820938435331</v>
      </c>
      <c r="BU22" s="31">
        <f t="shared" ca="1" si="19"/>
        <v>293.11788201973883</v>
      </c>
      <c r="BV22" s="31">
        <f t="shared" ca="1" si="19"/>
        <v>292.14082241300633</v>
      </c>
      <c r="BW22" s="31">
        <f t="shared" ca="1" si="19"/>
        <v>291.16701967162959</v>
      </c>
    </row>
    <row r="23" spans="1:75">
      <c r="A23" s="17">
        <v>16</v>
      </c>
      <c r="B23" s="17">
        <v>0.81</v>
      </c>
      <c r="C23" s="17">
        <f t="shared" si="20"/>
        <v>1.422799929738275E-2</v>
      </c>
      <c r="D23" s="31">
        <f t="shared" ca="1" si="21"/>
        <v>146.6680647398197</v>
      </c>
      <c r="E23" s="31">
        <f t="shared" ca="1" si="21"/>
        <v>146.45417381207412</v>
      </c>
      <c r="F23" s="31">
        <f t="shared" ca="1" si="21"/>
        <v>146.24059480859819</v>
      </c>
      <c r="G23" s="31">
        <f t="shared" ca="1" si="21"/>
        <v>146.02732727450228</v>
      </c>
      <c r="H23" s="31">
        <f t="shared" ca="1" si="15"/>
        <v>145.81437075556033</v>
      </c>
      <c r="I23" s="31">
        <f t="shared" ca="1" si="15"/>
        <v>145.60172479820844</v>
      </c>
      <c r="J23" s="31">
        <f t="shared" ca="1" si="15"/>
        <v>145.38938894954441</v>
      </c>
      <c r="K23" s="31">
        <f t="shared" ca="1" si="15"/>
        <v>145.17736275732634</v>
      </c>
      <c r="L23" s="31">
        <f t="shared" ca="1" si="15"/>
        <v>144.9656457699719</v>
      </c>
      <c r="M23" s="31">
        <f t="shared" ca="1" si="15"/>
        <v>144.75423753655735</v>
      </c>
      <c r="N23" s="31">
        <f t="shared" ca="1" si="15"/>
        <v>144.54313760681652</v>
      </c>
      <c r="O23" s="31">
        <f t="shared" ca="1" si="15"/>
        <v>144.33234553113994</v>
      </c>
      <c r="S23" s="31">
        <f t="shared" ca="1" si="15"/>
        <v>270.03167503193265</v>
      </c>
      <c r="T23" s="31">
        <f t="shared" ca="1" si="15"/>
        <v>269.46910904228281</v>
      </c>
      <c r="U23" s="31">
        <f t="shared" ca="1" si="15"/>
        <v>268.9077150651114</v>
      </c>
      <c r="V23" s="31">
        <f t="shared" ca="1" si="15"/>
        <v>268.34749065872575</v>
      </c>
      <c r="W23" s="31">
        <f t="shared" ca="1" si="15"/>
        <v>267.78843338652007</v>
      </c>
      <c r="X23" s="31">
        <f t="shared" ca="1" si="16"/>
        <v>267.23054081696478</v>
      </c>
      <c r="Y23" s="31">
        <f t="shared" ca="1" si="16"/>
        <v>266.67381052359616</v>
      </c>
      <c r="Z23" s="31">
        <f t="shared" ca="1" si="16"/>
        <v>266.11824008500525</v>
      </c>
      <c r="AA23" s="31">
        <f t="shared" ca="1" si="16"/>
        <v>265.56382708482818</v>
      </c>
      <c r="AB23" s="31">
        <f t="shared" ca="1" si="16"/>
        <v>265.01056911173487</v>
      </c>
      <c r="AC23" s="31">
        <f t="shared" ca="1" si="16"/>
        <v>264.45846375941875</v>
      </c>
      <c r="AD23" s="31">
        <f t="shared" ca="1" si="16"/>
        <v>263.9075086265866</v>
      </c>
      <c r="AH23" s="31">
        <f t="shared" ca="1" si="16"/>
        <v>313.47546508809648</v>
      </c>
      <c r="AI23" s="31">
        <f t="shared" ca="1" si="16"/>
        <v>312.74402233622436</v>
      </c>
      <c r="AJ23" s="31">
        <f t="shared" ca="1" si="16"/>
        <v>312.01428628410639</v>
      </c>
      <c r="AK23" s="31">
        <f t="shared" ca="1" si="16"/>
        <v>311.28625294944345</v>
      </c>
      <c r="AL23" s="31">
        <f t="shared" ca="1" si="16"/>
        <v>310.55991835922811</v>
      </c>
      <c r="AM23" s="31">
        <f t="shared" ca="1" si="16"/>
        <v>309.83527854972328</v>
      </c>
      <c r="AN23" s="31">
        <f t="shared" ca="1" si="17"/>
        <v>309.11232956644062</v>
      </c>
      <c r="AO23" s="31">
        <f t="shared" ca="1" si="17"/>
        <v>308.39106746411886</v>
      </c>
      <c r="AP23" s="31">
        <f t="shared" ca="1" si="17"/>
        <v>307.6714883067026</v>
      </c>
      <c r="AQ23" s="31">
        <f t="shared" ca="1" si="17"/>
        <v>306.95358816732028</v>
      </c>
      <c r="AR23" s="31">
        <f t="shared" ca="1" si="17"/>
        <v>306.23736312826315</v>
      </c>
      <c r="AS23" s="31">
        <f t="shared" ca="1" si="17"/>
        <v>305.52280928096388</v>
      </c>
      <c r="AW23" s="31">
        <f t="shared" si="17"/>
        <v>1138.2399437906199</v>
      </c>
      <c r="AX23" s="31">
        <f t="shared" ca="1" si="17"/>
        <v>384.20229052284577</v>
      </c>
      <c r="AY23" s="31">
        <f t="shared" ca="1" si="17"/>
        <v>383.11371736636437</v>
      </c>
      <c r="AZ23" s="31">
        <f t="shared" ca="1" si="17"/>
        <v>382.02822850049301</v>
      </c>
      <c r="BA23" s="31">
        <f t="shared" ca="1" si="17"/>
        <v>380.94581518640831</v>
      </c>
      <c r="BB23" s="31">
        <f t="shared" ca="1" si="17"/>
        <v>379.86646871004672</v>
      </c>
      <c r="BC23" s="31">
        <f t="shared" ca="1" si="17"/>
        <v>378.79018038203498</v>
      </c>
      <c r="BD23" s="31">
        <f t="shared" ca="1" si="18"/>
        <v>377.71694153761922</v>
      </c>
      <c r="BE23" s="31">
        <f t="shared" ca="1" si="18"/>
        <v>376.64674353659598</v>
      </c>
      <c r="BF23" s="31">
        <f t="shared" ca="1" si="18"/>
        <v>375.57957776324218</v>
      </c>
      <c r="BG23" s="31">
        <f t="shared" ca="1" si="18"/>
        <v>374.51543562624636</v>
      </c>
      <c r="BH23" s="31">
        <f t="shared" ca="1" si="18"/>
        <v>373.45430855863867</v>
      </c>
      <c r="BL23" s="31">
        <f t="shared" ca="1" si="18"/>
        <v>711.39996486913753</v>
      </c>
      <c r="BM23" s="31">
        <f t="shared" ca="1" si="18"/>
        <v>451.5793812159265</v>
      </c>
      <c r="BN23" s="31">
        <f t="shared" ca="1" si="18"/>
        <v>450.07411661187342</v>
      </c>
      <c r="BO23" s="31">
        <f t="shared" ca="1" si="18"/>
        <v>448.57386955650054</v>
      </c>
      <c r="BP23" s="31">
        <f t="shared" ca="1" si="18"/>
        <v>447.07862332464549</v>
      </c>
      <c r="BQ23" s="31">
        <f t="shared" ca="1" si="18"/>
        <v>445.58836124689674</v>
      </c>
      <c r="BR23" s="31">
        <f t="shared" ca="1" si="18"/>
        <v>444.10306670940707</v>
      </c>
      <c r="BS23" s="31">
        <f t="shared" ca="1" si="18"/>
        <v>442.62272315370905</v>
      </c>
      <c r="BT23" s="31">
        <f t="shared" ca="1" si="19"/>
        <v>441.14731407653005</v>
      </c>
      <c r="BU23" s="31">
        <f t="shared" ca="1" si="19"/>
        <v>439.67682302960827</v>
      </c>
      <c r="BV23" s="31">
        <f t="shared" ca="1" si="19"/>
        <v>438.21123361950953</v>
      </c>
      <c r="BW23" s="31">
        <f t="shared" ca="1" si="19"/>
        <v>436.75052950744447</v>
      </c>
    </row>
    <row r="24" spans="1:75">
      <c r="A24" s="17">
        <v>17</v>
      </c>
      <c r="B24" s="17">
        <v>0.79</v>
      </c>
      <c r="C24" s="17">
        <f t="shared" si="20"/>
        <v>1.3876690672756015E-2</v>
      </c>
      <c r="D24" s="31">
        <f t="shared" ca="1" si="21"/>
        <v>143.04663104254018</v>
      </c>
      <c r="E24" s="31">
        <f t="shared" ca="1" si="21"/>
        <v>142.83802137226979</v>
      </c>
      <c r="F24" s="31">
        <f t="shared" ca="1" si="21"/>
        <v>142.62971592443526</v>
      </c>
      <c r="G24" s="31">
        <f t="shared" ca="1" si="21"/>
        <v>142.42171425537876</v>
      </c>
      <c r="H24" s="31">
        <f t="shared" ca="1" si="21"/>
        <v>142.21401592208969</v>
      </c>
      <c r="I24" s="31">
        <f t="shared" ca="1" si="21"/>
        <v>142.00662048220329</v>
      </c>
      <c r="J24" s="31">
        <f t="shared" ca="1" si="21"/>
        <v>141.7995274940001</v>
      </c>
      <c r="K24" s="31">
        <f t="shared" ca="1" si="21"/>
        <v>141.59273651640467</v>
      </c>
      <c r="L24" s="31">
        <f t="shared" ca="1" si="21"/>
        <v>141.38624710898492</v>
      </c>
      <c r="M24" s="31">
        <f t="shared" ca="1" si="21"/>
        <v>141.18005883195099</v>
      </c>
      <c r="N24" s="31">
        <f t="shared" ca="1" si="21"/>
        <v>140.97417124615438</v>
      </c>
      <c r="O24" s="31">
        <f t="shared" ca="1" si="21"/>
        <v>140.76858391308707</v>
      </c>
      <c r="S24" s="31">
        <f t="shared" ref="S24:AD87" ca="1" si="22">IF($C24*S$5&gt;(5%*S$5),(5%*S$5)*$B24,$C24*S$5)</f>
        <v>263.36422626571209</v>
      </c>
      <c r="T24" s="31">
        <f t="shared" ca="1" si="22"/>
        <v>262.81555079432519</v>
      </c>
      <c r="U24" s="31">
        <f t="shared" ca="1" si="22"/>
        <v>262.26801839683702</v>
      </c>
      <c r="V24" s="31">
        <f t="shared" ca="1" si="22"/>
        <v>261.7216266918436</v>
      </c>
      <c r="W24" s="31">
        <f t="shared" ca="1" si="22"/>
        <v>261.17637330290228</v>
      </c>
      <c r="X24" s="31">
        <f t="shared" ca="1" si="22"/>
        <v>260.63225585852121</v>
      </c>
      <c r="Y24" s="31">
        <f t="shared" ca="1" si="22"/>
        <v>260.08927199214929</v>
      </c>
      <c r="Z24" s="31">
        <f t="shared" ca="1" si="22"/>
        <v>259.5474193421656</v>
      </c>
      <c r="AA24" s="31">
        <f t="shared" ca="1" si="22"/>
        <v>259.00669555186943</v>
      </c>
      <c r="AB24" s="31">
        <f t="shared" ca="1" si="22"/>
        <v>258.46709826946977</v>
      </c>
      <c r="AC24" s="31">
        <f t="shared" ca="1" si="22"/>
        <v>257.92862514807501</v>
      </c>
      <c r="AD24" s="31">
        <f t="shared" ca="1" si="22"/>
        <v>257.3912738456832</v>
      </c>
      <c r="AH24" s="31">
        <f t="shared" ref="AH24:AS87" ca="1" si="23">IF($C24*AH$5&gt;(5%*AH$5),(5%*AH$5)*$B24,$C24*AH$5)</f>
        <v>305.73533014764962</v>
      </c>
      <c r="AI24" s="31">
        <f t="shared" ca="1" si="23"/>
        <v>305.02194771063853</v>
      </c>
      <c r="AJ24" s="31">
        <f t="shared" ca="1" si="23"/>
        <v>304.310229832647</v>
      </c>
      <c r="AK24" s="31">
        <f t="shared" ca="1" si="23"/>
        <v>303.6001726297041</v>
      </c>
      <c r="AL24" s="31">
        <f t="shared" ca="1" si="23"/>
        <v>302.89177222690148</v>
      </c>
      <c r="AM24" s="31">
        <f t="shared" ca="1" si="23"/>
        <v>302.18502475837209</v>
      </c>
      <c r="AN24" s="31">
        <f t="shared" ca="1" si="23"/>
        <v>301.47992636726917</v>
      </c>
      <c r="AO24" s="31">
        <f t="shared" ca="1" si="23"/>
        <v>300.7764732057455</v>
      </c>
      <c r="AP24" s="31">
        <f t="shared" ca="1" si="23"/>
        <v>300.07466143493212</v>
      </c>
      <c r="AQ24" s="31">
        <f t="shared" ca="1" si="23"/>
        <v>299.37448722491729</v>
      </c>
      <c r="AR24" s="31">
        <f t="shared" ca="1" si="23"/>
        <v>298.67594675472577</v>
      </c>
      <c r="AS24" s="31">
        <f t="shared" ca="1" si="23"/>
        <v>297.97903621229807</v>
      </c>
      <c r="AW24" s="31">
        <f t="shared" ref="AW24:BH87" si="24">IF($C24*AW$5&gt;(5%*AW$5),(5%*AW$5)*$B24,$C24*AW$5)</f>
        <v>1110.1352538204812</v>
      </c>
      <c r="AX24" s="31">
        <f t="shared" ca="1" si="24"/>
        <v>374.7158142136397</v>
      </c>
      <c r="AY24" s="31">
        <f t="shared" ca="1" si="24"/>
        <v>373.65411940670106</v>
      </c>
      <c r="AZ24" s="31">
        <f t="shared" ca="1" si="24"/>
        <v>372.59543273504869</v>
      </c>
      <c r="BA24" s="31">
        <f t="shared" ca="1" si="24"/>
        <v>371.53974567563279</v>
      </c>
      <c r="BB24" s="31">
        <f t="shared" ca="1" si="24"/>
        <v>370.4870497295517</v>
      </c>
      <c r="BC24" s="31">
        <f t="shared" ca="1" si="24"/>
        <v>369.4373364219847</v>
      </c>
      <c r="BD24" s="31">
        <f t="shared" ca="1" si="24"/>
        <v>368.39059730212244</v>
      </c>
      <c r="BE24" s="31">
        <f t="shared" ca="1" si="24"/>
        <v>367.34682394309971</v>
      </c>
      <c r="BF24" s="31">
        <f t="shared" ca="1" si="24"/>
        <v>366.30600794192753</v>
      </c>
      <c r="BG24" s="31">
        <f t="shared" ca="1" si="24"/>
        <v>365.26814091942543</v>
      </c>
      <c r="BH24" s="31">
        <f t="shared" ca="1" si="24"/>
        <v>364.23321452015369</v>
      </c>
      <c r="BL24" s="31">
        <f t="shared" ref="BL24:BW87" ca="1" si="25">IF($C24*BL$5&gt;(5%*BL$5),(5%*BL$5)*$B24,$C24*BL$5)</f>
        <v>693.83453363780075</v>
      </c>
      <c r="BM24" s="31">
        <f t="shared" ca="1" si="25"/>
        <v>440.42927303775542</v>
      </c>
      <c r="BN24" s="31">
        <f t="shared" ca="1" si="25"/>
        <v>438.96117546096292</v>
      </c>
      <c r="BO24" s="31">
        <f t="shared" ca="1" si="25"/>
        <v>437.49797154275979</v>
      </c>
      <c r="BP24" s="31">
        <f t="shared" ca="1" si="25"/>
        <v>436.03964497095052</v>
      </c>
      <c r="BQ24" s="31">
        <f t="shared" ca="1" si="25"/>
        <v>434.58617948771405</v>
      </c>
      <c r="BR24" s="31">
        <f t="shared" ca="1" si="25"/>
        <v>433.13755888942171</v>
      </c>
      <c r="BS24" s="31">
        <f t="shared" ca="1" si="25"/>
        <v>431.6937670264569</v>
      </c>
      <c r="BT24" s="31">
        <f t="shared" ca="1" si="25"/>
        <v>430.25478780303541</v>
      </c>
      <c r="BU24" s="31">
        <f t="shared" ca="1" si="25"/>
        <v>428.82060517702536</v>
      </c>
      <c r="BV24" s="31">
        <f t="shared" ca="1" si="25"/>
        <v>427.39120315976851</v>
      </c>
      <c r="BW24" s="31">
        <f t="shared" ca="1" si="25"/>
        <v>425.96656581590258</v>
      </c>
    </row>
    <row r="25" spans="1:75">
      <c r="A25" s="17">
        <v>18</v>
      </c>
      <c r="B25" s="17">
        <v>0.24</v>
      </c>
      <c r="C25" s="17">
        <f t="shared" si="20"/>
        <v>4.2157034955208139E-3</v>
      </c>
      <c r="D25" s="31">
        <f t="shared" ca="1" si="21"/>
        <v>43.457204367353974</v>
      </c>
      <c r="E25" s="31">
        <f t="shared" ca="1" si="21"/>
        <v>43.393829277651577</v>
      </c>
      <c r="F25" s="31">
        <f t="shared" ca="1" si="21"/>
        <v>43.330546609955015</v>
      </c>
      <c r="G25" s="31">
        <f t="shared" ca="1" si="21"/>
        <v>43.267356229482154</v>
      </c>
      <c r="H25" s="31">
        <f t="shared" ca="1" si="21"/>
        <v>43.204258001647496</v>
      </c>
      <c r="I25" s="31">
        <f t="shared" ca="1" si="21"/>
        <v>43.141251792061752</v>
      </c>
      <c r="J25" s="31">
        <f t="shared" ca="1" si="21"/>
        <v>43.078337466531671</v>
      </c>
      <c r="K25" s="31">
        <f t="shared" ca="1" si="21"/>
        <v>43.015514891059645</v>
      </c>
      <c r="L25" s="31">
        <f t="shared" ca="1" si="21"/>
        <v>42.952783931843513</v>
      </c>
      <c r="M25" s="31">
        <f t="shared" ca="1" si="21"/>
        <v>42.890144455276243</v>
      </c>
      <c r="N25" s="31">
        <f t="shared" ca="1" si="21"/>
        <v>42.827596327945628</v>
      </c>
      <c r="O25" s="31">
        <f t="shared" ca="1" si="21"/>
        <v>42.765139416634042</v>
      </c>
      <c r="S25" s="31">
        <f t="shared" ca="1" si="22"/>
        <v>80.009385194646697</v>
      </c>
      <c r="T25" s="31">
        <f t="shared" ca="1" si="22"/>
        <v>79.842698975491189</v>
      </c>
      <c r="U25" s="31">
        <f t="shared" ca="1" si="22"/>
        <v>79.676360019292247</v>
      </c>
      <c r="V25" s="31">
        <f t="shared" ca="1" si="22"/>
        <v>79.510367602585376</v>
      </c>
      <c r="W25" s="31">
        <f t="shared" ca="1" si="22"/>
        <v>79.344721003413341</v>
      </c>
      <c r="X25" s="31">
        <f t="shared" ca="1" si="22"/>
        <v>79.179419501322883</v>
      </c>
      <c r="Y25" s="31">
        <f t="shared" ca="1" si="22"/>
        <v>79.014462377361795</v>
      </c>
      <c r="Z25" s="31">
        <f t="shared" ca="1" si="22"/>
        <v>78.849848914075622</v>
      </c>
      <c r="AA25" s="31">
        <f t="shared" ca="1" si="22"/>
        <v>78.685578395504635</v>
      </c>
      <c r="AB25" s="31">
        <f t="shared" ca="1" si="22"/>
        <v>78.521650107180676</v>
      </c>
      <c r="AC25" s="31">
        <f t="shared" ca="1" si="22"/>
        <v>78.358063336124047</v>
      </c>
      <c r="AD25" s="31">
        <f t="shared" ca="1" si="22"/>
        <v>78.194817370840454</v>
      </c>
      <c r="AH25" s="31">
        <f t="shared" ca="1" si="23"/>
        <v>92.881619285361893</v>
      </c>
      <c r="AI25" s="31">
        <f t="shared" ca="1" si="23"/>
        <v>92.664895507029414</v>
      </c>
      <c r="AJ25" s="31">
        <f t="shared" ca="1" si="23"/>
        <v>92.448677417512997</v>
      </c>
      <c r="AK25" s="31">
        <f t="shared" ca="1" si="23"/>
        <v>92.232963836872116</v>
      </c>
      <c r="AL25" s="31">
        <f t="shared" ca="1" si="23"/>
        <v>92.017753587919415</v>
      </c>
      <c r="AM25" s="31">
        <f t="shared" ca="1" si="23"/>
        <v>91.803045496214295</v>
      </c>
      <c r="AN25" s="31">
        <f t="shared" ca="1" si="23"/>
        <v>91.588838390056452</v>
      </c>
      <c r="AO25" s="31">
        <f t="shared" ca="1" si="23"/>
        <v>91.375131100479635</v>
      </c>
      <c r="AP25" s="31">
        <f t="shared" ca="1" si="23"/>
        <v>91.161922461245197</v>
      </c>
      <c r="AQ25" s="31">
        <f t="shared" ca="1" si="23"/>
        <v>90.949211308835615</v>
      </c>
      <c r="AR25" s="31">
        <f t="shared" ca="1" si="23"/>
        <v>90.736996482448333</v>
      </c>
      <c r="AS25" s="31">
        <f t="shared" ca="1" si="23"/>
        <v>90.525276823989273</v>
      </c>
      <c r="AW25" s="31">
        <f t="shared" si="24"/>
        <v>337.25627964166512</v>
      </c>
      <c r="AX25" s="31">
        <f t="shared" ca="1" si="24"/>
        <v>113.83771571047281</v>
      </c>
      <c r="AY25" s="31">
        <f t="shared" ca="1" si="24"/>
        <v>113.5151755159598</v>
      </c>
      <c r="AZ25" s="31">
        <f t="shared" ca="1" si="24"/>
        <v>113.19354918533124</v>
      </c>
      <c r="BA25" s="31">
        <f t="shared" ca="1" si="24"/>
        <v>112.87283412930614</v>
      </c>
      <c r="BB25" s="31">
        <f t="shared" ca="1" si="24"/>
        <v>112.55302776593975</v>
      </c>
      <c r="BC25" s="31">
        <f t="shared" ca="1" si="24"/>
        <v>112.23412752060293</v>
      </c>
      <c r="BD25" s="31">
        <f t="shared" ca="1" si="24"/>
        <v>111.91613082596123</v>
      </c>
      <c r="BE25" s="31">
        <f t="shared" ca="1" si="24"/>
        <v>111.59903512195433</v>
      </c>
      <c r="BF25" s="31">
        <f t="shared" ca="1" si="24"/>
        <v>111.28283785577544</v>
      </c>
      <c r="BG25" s="31">
        <f t="shared" ca="1" si="24"/>
        <v>110.96753648185076</v>
      </c>
      <c r="BH25" s="31">
        <f t="shared" ca="1" si="24"/>
        <v>110.65312846181884</v>
      </c>
      <c r="BL25" s="31">
        <f t="shared" ca="1" si="25"/>
        <v>210.78517477604069</v>
      </c>
      <c r="BM25" s="31">
        <f t="shared" ca="1" si="25"/>
        <v>133.80129813805226</v>
      </c>
      <c r="BN25" s="31">
        <f t="shared" ca="1" si="25"/>
        <v>133.35529381092542</v>
      </c>
      <c r="BO25" s="31">
        <f t="shared" ca="1" si="25"/>
        <v>132.91077616488903</v>
      </c>
      <c r="BP25" s="31">
        <f t="shared" ca="1" si="25"/>
        <v>132.46774024433938</v>
      </c>
      <c r="BQ25" s="31">
        <f t="shared" ca="1" si="25"/>
        <v>132.0261811101916</v>
      </c>
      <c r="BR25" s="31">
        <f t="shared" ca="1" si="25"/>
        <v>131.58609383982429</v>
      </c>
      <c r="BS25" s="31">
        <f t="shared" ca="1" si="25"/>
        <v>131.14747352702486</v>
      </c>
      <c r="BT25" s="31">
        <f t="shared" ca="1" si="25"/>
        <v>130.71031528193478</v>
      </c>
      <c r="BU25" s="31">
        <f t="shared" ca="1" si="25"/>
        <v>130.27461423099501</v>
      </c>
      <c r="BV25" s="31">
        <f t="shared" ca="1" si="25"/>
        <v>129.84036551689167</v>
      </c>
      <c r="BW25" s="31">
        <f t="shared" ca="1" si="25"/>
        <v>129.40756429850202</v>
      </c>
    </row>
    <row r="26" spans="1:75">
      <c r="A26" s="17">
        <v>19</v>
      </c>
      <c r="B26" s="17">
        <v>1.04</v>
      </c>
      <c r="C26" s="17">
        <f t="shared" si="20"/>
        <v>1.8268048480590198E-2</v>
      </c>
      <c r="D26" s="31">
        <f t="shared" ca="1" si="21"/>
        <v>188.31455225853392</v>
      </c>
      <c r="E26" s="31">
        <f t="shared" ca="1" si="21"/>
        <v>188.03992686982355</v>
      </c>
      <c r="F26" s="31">
        <f t="shared" ca="1" si="21"/>
        <v>187.76570197647177</v>
      </c>
      <c r="G26" s="31">
        <f t="shared" ca="1" si="21"/>
        <v>187.49187699442271</v>
      </c>
      <c r="H26" s="31">
        <f t="shared" ca="1" si="21"/>
        <v>187.21845134047254</v>
      </c>
      <c r="I26" s="31">
        <f t="shared" ca="1" si="21"/>
        <v>186.94542443226766</v>
      </c>
      <c r="J26" s="31">
        <f t="shared" ca="1" si="21"/>
        <v>186.67279568830395</v>
      </c>
      <c r="K26" s="31">
        <f t="shared" ca="1" si="21"/>
        <v>186.40056452792516</v>
      </c>
      <c r="L26" s="31">
        <f t="shared" ca="1" si="21"/>
        <v>186.12873037132192</v>
      </c>
      <c r="M26" s="31">
        <f t="shared" ca="1" si="21"/>
        <v>185.85729263953041</v>
      </c>
      <c r="N26" s="31">
        <f t="shared" ca="1" si="21"/>
        <v>185.58625075443109</v>
      </c>
      <c r="O26" s="31">
        <f t="shared" ca="1" si="21"/>
        <v>185.31560413874757</v>
      </c>
      <c r="S26" s="31">
        <f t="shared" ca="1" si="22"/>
        <v>346.70733584346914</v>
      </c>
      <c r="T26" s="31">
        <f t="shared" ca="1" si="22"/>
        <v>345.98502889379523</v>
      </c>
      <c r="U26" s="31">
        <f t="shared" ca="1" si="22"/>
        <v>345.26422675026652</v>
      </c>
      <c r="V26" s="31">
        <f t="shared" ca="1" si="22"/>
        <v>344.54492627787005</v>
      </c>
      <c r="W26" s="31">
        <f t="shared" ca="1" si="22"/>
        <v>343.82712434812453</v>
      </c>
      <c r="X26" s="31">
        <f t="shared" ca="1" si="22"/>
        <v>343.11081783906587</v>
      </c>
      <c r="Y26" s="31">
        <f t="shared" ca="1" si="22"/>
        <v>342.39600363523454</v>
      </c>
      <c r="Z26" s="31">
        <f t="shared" ca="1" si="22"/>
        <v>341.68267862766112</v>
      </c>
      <c r="AA26" s="31">
        <f t="shared" ca="1" si="22"/>
        <v>340.97083971385348</v>
      </c>
      <c r="AB26" s="31">
        <f t="shared" ca="1" si="22"/>
        <v>340.26048379778302</v>
      </c>
      <c r="AC26" s="31">
        <f t="shared" ca="1" si="22"/>
        <v>339.55160778987096</v>
      </c>
      <c r="AD26" s="31">
        <f t="shared" ca="1" si="22"/>
        <v>338.84420860697537</v>
      </c>
      <c r="AH26" s="31">
        <f t="shared" ca="1" si="23"/>
        <v>402.48701690323497</v>
      </c>
      <c r="AI26" s="31">
        <f t="shared" ca="1" si="23"/>
        <v>401.54788053046087</v>
      </c>
      <c r="AJ26" s="31">
        <f t="shared" ca="1" si="23"/>
        <v>400.61093547588973</v>
      </c>
      <c r="AK26" s="31">
        <f t="shared" ca="1" si="23"/>
        <v>399.67617662644591</v>
      </c>
      <c r="AL26" s="31">
        <f t="shared" ca="1" si="23"/>
        <v>398.74359888098428</v>
      </c>
      <c r="AM26" s="31">
        <f t="shared" ca="1" si="23"/>
        <v>397.813197150262</v>
      </c>
      <c r="AN26" s="31">
        <f t="shared" ca="1" si="23"/>
        <v>396.88496635691138</v>
      </c>
      <c r="AO26" s="31">
        <f t="shared" ca="1" si="23"/>
        <v>395.95890143541186</v>
      </c>
      <c r="AP26" s="31">
        <f t="shared" ca="1" si="23"/>
        <v>395.03499733206257</v>
      </c>
      <c r="AQ26" s="31">
        <f t="shared" ca="1" si="23"/>
        <v>394.11324900495441</v>
      </c>
      <c r="AR26" s="31">
        <f t="shared" ca="1" si="23"/>
        <v>393.19365142394287</v>
      </c>
      <c r="AS26" s="31">
        <f t="shared" ca="1" si="23"/>
        <v>392.27619957062029</v>
      </c>
      <c r="AW26" s="31">
        <f t="shared" si="24"/>
        <v>1461.4438784472159</v>
      </c>
      <c r="AX26" s="31">
        <f t="shared" ca="1" si="24"/>
        <v>493.29676807871562</v>
      </c>
      <c r="AY26" s="31">
        <f t="shared" ca="1" si="24"/>
        <v>491.89909390249255</v>
      </c>
      <c r="AZ26" s="31">
        <f t="shared" ca="1" si="24"/>
        <v>490.50537980310213</v>
      </c>
      <c r="BA26" s="31">
        <f t="shared" ca="1" si="24"/>
        <v>489.11561456032672</v>
      </c>
      <c r="BB26" s="31">
        <f t="shared" ca="1" si="24"/>
        <v>487.729786985739</v>
      </c>
      <c r="BC26" s="31">
        <f t="shared" ca="1" si="24"/>
        <v>486.34788592261282</v>
      </c>
      <c r="BD26" s="31">
        <f t="shared" ca="1" si="24"/>
        <v>484.96990024583209</v>
      </c>
      <c r="BE26" s="31">
        <f t="shared" ca="1" si="24"/>
        <v>483.59581886180223</v>
      </c>
      <c r="BF26" s="31">
        <f t="shared" ca="1" si="24"/>
        <v>482.22563070836031</v>
      </c>
      <c r="BG26" s="31">
        <f t="shared" ca="1" si="24"/>
        <v>480.85932475468672</v>
      </c>
      <c r="BH26" s="31">
        <f t="shared" ca="1" si="24"/>
        <v>479.49689000121509</v>
      </c>
      <c r="BL26" s="31">
        <f t="shared" ca="1" si="25"/>
        <v>913.40242402950992</v>
      </c>
      <c r="BM26" s="31">
        <f t="shared" ca="1" si="25"/>
        <v>579.80562526489325</v>
      </c>
      <c r="BN26" s="31">
        <f t="shared" ca="1" si="25"/>
        <v>577.87293984734367</v>
      </c>
      <c r="BO26" s="31">
        <f t="shared" ca="1" si="25"/>
        <v>575.94669671451925</v>
      </c>
      <c r="BP26" s="31">
        <f t="shared" ca="1" si="25"/>
        <v>574.02687439213742</v>
      </c>
      <c r="BQ26" s="31">
        <f t="shared" ca="1" si="25"/>
        <v>572.11345147749705</v>
      </c>
      <c r="BR26" s="31">
        <f t="shared" ca="1" si="25"/>
        <v>570.20640663923871</v>
      </c>
      <c r="BS26" s="31">
        <f t="shared" ca="1" si="25"/>
        <v>568.30571861710791</v>
      </c>
      <c r="BT26" s="31">
        <f t="shared" ca="1" si="25"/>
        <v>566.41136622171757</v>
      </c>
      <c r="BU26" s="31">
        <f t="shared" ca="1" si="25"/>
        <v>564.52332833431194</v>
      </c>
      <c r="BV26" s="31">
        <f t="shared" ca="1" si="25"/>
        <v>562.64158390653074</v>
      </c>
      <c r="BW26" s="31">
        <f t="shared" ca="1" si="25"/>
        <v>560.76611196017564</v>
      </c>
    </row>
    <row r="27" spans="1:75">
      <c r="A27" s="17">
        <v>20</v>
      </c>
      <c r="B27" s="17">
        <v>0.63</v>
      </c>
      <c r="C27" s="17">
        <f t="shared" si="20"/>
        <v>1.1066221675742139E-2</v>
      </c>
      <c r="D27" s="31">
        <f t="shared" ca="1" si="21"/>
        <v>114.0751614643042</v>
      </c>
      <c r="E27" s="31">
        <f t="shared" ca="1" si="21"/>
        <v>113.90880185383541</v>
      </c>
      <c r="F27" s="31">
        <f t="shared" ca="1" si="21"/>
        <v>113.74268485113193</v>
      </c>
      <c r="G27" s="31">
        <f t="shared" ca="1" si="21"/>
        <v>113.57681010239067</v>
      </c>
      <c r="H27" s="31">
        <f t="shared" ca="1" si="21"/>
        <v>113.4111772543247</v>
      </c>
      <c r="I27" s="31">
        <f t="shared" ca="1" si="21"/>
        <v>113.24578595416213</v>
      </c>
      <c r="J27" s="31">
        <f t="shared" ca="1" si="21"/>
        <v>113.08063584964565</v>
      </c>
      <c r="K27" s="31">
        <f t="shared" ca="1" si="21"/>
        <v>112.91572658903159</v>
      </c>
      <c r="L27" s="31">
        <f t="shared" ca="1" si="21"/>
        <v>112.75105782108925</v>
      </c>
      <c r="M27" s="31">
        <f t="shared" ca="1" si="21"/>
        <v>112.58662919510016</v>
      </c>
      <c r="N27" s="31">
        <f t="shared" ca="1" si="21"/>
        <v>112.42244036085729</v>
      </c>
      <c r="O27" s="31">
        <f t="shared" ca="1" si="21"/>
        <v>112.25849096866439</v>
      </c>
      <c r="S27" s="31">
        <f t="shared" ca="1" si="22"/>
        <v>210.02463613594762</v>
      </c>
      <c r="T27" s="31">
        <f t="shared" ca="1" si="22"/>
        <v>209.58708481066441</v>
      </c>
      <c r="U27" s="31">
        <f t="shared" ca="1" si="22"/>
        <v>209.15044505064219</v>
      </c>
      <c r="V27" s="31">
        <f t="shared" ca="1" si="22"/>
        <v>208.71471495678665</v>
      </c>
      <c r="W27" s="31">
        <f t="shared" ca="1" si="22"/>
        <v>208.27989263396003</v>
      </c>
      <c r="X27" s="31">
        <f t="shared" ca="1" si="22"/>
        <v>207.84597619097261</v>
      </c>
      <c r="Y27" s="31">
        <f t="shared" ca="1" si="22"/>
        <v>207.41296374057475</v>
      </c>
      <c r="Z27" s="31">
        <f t="shared" ca="1" si="22"/>
        <v>206.98085339944853</v>
      </c>
      <c r="AA27" s="31">
        <f t="shared" ca="1" si="22"/>
        <v>206.54964328819969</v>
      </c>
      <c r="AB27" s="31">
        <f t="shared" ca="1" si="22"/>
        <v>206.11933153134933</v>
      </c>
      <c r="AC27" s="31">
        <f t="shared" ca="1" si="22"/>
        <v>205.68991625732568</v>
      </c>
      <c r="AD27" s="31">
        <f t="shared" ca="1" si="22"/>
        <v>205.26139559845623</v>
      </c>
      <c r="AH27" s="31">
        <f t="shared" ca="1" si="23"/>
        <v>243.81425062407502</v>
      </c>
      <c r="AI27" s="31">
        <f t="shared" ca="1" si="23"/>
        <v>243.24535070595226</v>
      </c>
      <c r="AJ27" s="31">
        <f t="shared" ca="1" si="23"/>
        <v>242.67777822097165</v>
      </c>
      <c r="AK27" s="31">
        <f t="shared" ca="1" si="23"/>
        <v>242.11153007178933</v>
      </c>
      <c r="AL27" s="31">
        <f t="shared" ca="1" si="23"/>
        <v>241.54660316828853</v>
      </c>
      <c r="AM27" s="31">
        <f t="shared" ca="1" si="23"/>
        <v>240.98299442756255</v>
      </c>
      <c r="AN27" s="31">
        <f t="shared" ca="1" si="23"/>
        <v>240.42070077389823</v>
      </c>
      <c r="AO27" s="31">
        <f t="shared" ca="1" si="23"/>
        <v>239.85971913875909</v>
      </c>
      <c r="AP27" s="31">
        <f t="shared" ca="1" si="23"/>
        <v>239.30004646076867</v>
      </c>
      <c r="AQ27" s="31">
        <f t="shared" ca="1" si="23"/>
        <v>238.74167968569353</v>
      </c>
      <c r="AR27" s="31">
        <f t="shared" ca="1" si="23"/>
        <v>238.1846157664269</v>
      </c>
      <c r="AS27" s="31">
        <f t="shared" ca="1" si="23"/>
        <v>237.6288516629719</v>
      </c>
      <c r="AW27" s="31">
        <f t="shared" si="24"/>
        <v>885.29773405937112</v>
      </c>
      <c r="AX27" s="31">
        <f t="shared" ca="1" si="24"/>
        <v>298.82400373999116</v>
      </c>
      <c r="AY27" s="31">
        <f t="shared" ca="1" si="24"/>
        <v>297.9773357293945</v>
      </c>
      <c r="AZ27" s="31">
        <f t="shared" ca="1" si="24"/>
        <v>297.13306661149454</v>
      </c>
      <c r="BA27" s="31">
        <f t="shared" ca="1" si="24"/>
        <v>296.29118958942865</v>
      </c>
      <c r="BB27" s="31">
        <f t="shared" ca="1" si="24"/>
        <v>295.4516978855919</v>
      </c>
      <c r="BC27" s="31">
        <f t="shared" ca="1" si="24"/>
        <v>294.61458474158275</v>
      </c>
      <c r="BD27" s="31">
        <f t="shared" ca="1" si="24"/>
        <v>293.77984341814829</v>
      </c>
      <c r="BE27" s="31">
        <f t="shared" ca="1" si="24"/>
        <v>292.94746719513017</v>
      </c>
      <c r="BF27" s="31">
        <f t="shared" ca="1" si="24"/>
        <v>292.1174493714106</v>
      </c>
      <c r="BG27" s="31">
        <f t="shared" ca="1" si="24"/>
        <v>291.28978326485827</v>
      </c>
      <c r="BH27" s="31">
        <f t="shared" ca="1" si="24"/>
        <v>290.4644622122745</v>
      </c>
      <c r="BL27" s="31">
        <f t="shared" ca="1" si="25"/>
        <v>553.3110837871069</v>
      </c>
      <c r="BM27" s="31">
        <f t="shared" ca="1" si="25"/>
        <v>351.22840761238729</v>
      </c>
      <c r="BN27" s="31">
        <f t="shared" ca="1" si="25"/>
        <v>350.05764625367931</v>
      </c>
      <c r="BO27" s="31">
        <f t="shared" ca="1" si="25"/>
        <v>348.89078743283375</v>
      </c>
      <c r="BP27" s="31">
        <f t="shared" ca="1" si="25"/>
        <v>347.72781814139091</v>
      </c>
      <c r="BQ27" s="31">
        <f t="shared" ca="1" si="25"/>
        <v>346.56872541425298</v>
      </c>
      <c r="BR27" s="31">
        <f t="shared" ca="1" si="25"/>
        <v>345.41349632953882</v>
      </c>
      <c r="BS27" s="31">
        <f t="shared" ca="1" si="25"/>
        <v>344.26211800844032</v>
      </c>
      <c r="BT27" s="31">
        <f t="shared" ca="1" si="25"/>
        <v>343.11457761507893</v>
      </c>
      <c r="BU27" s="31">
        <f t="shared" ca="1" si="25"/>
        <v>341.97086235636198</v>
      </c>
      <c r="BV27" s="31">
        <f t="shared" ca="1" si="25"/>
        <v>340.83095948184069</v>
      </c>
      <c r="BW27" s="31">
        <f t="shared" ca="1" si="25"/>
        <v>339.6948562835679</v>
      </c>
    </row>
    <row r="28" spans="1:75">
      <c r="A28" s="17">
        <v>21</v>
      </c>
      <c r="B28" s="17">
        <v>0.53</v>
      </c>
      <c r="C28" s="17">
        <f t="shared" si="20"/>
        <v>9.309678552608466E-3</v>
      </c>
      <c r="D28" s="31">
        <f t="shared" ca="1" si="21"/>
        <v>95.967992977906718</v>
      </c>
      <c r="E28" s="31">
        <f t="shared" ca="1" si="21"/>
        <v>95.828039654813921</v>
      </c>
      <c r="F28" s="31">
        <f t="shared" ca="1" si="21"/>
        <v>95.688290430317338</v>
      </c>
      <c r="G28" s="31">
        <f t="shared" ca="1" si="21"/>
        <v>95.548745006773103</v>
      </c>
      <c r="H28" s="31">
        <f t="shared" ca="1" si="21"/>
        <v>95.409403086971579</v>
      </c>
      <c r="I28" s="31">
        <f t="shared" ca="1" si="21"/>
        <v>95.270264374136389</v>
      </c>
      <c r="J28" s="31">
        <f t="shared" ca="1" si="21"/>
        <v>95.131328571924115</v>
      </c>
      <c r="K28" s="31">
        <f t="shared" ca="1" si="21"/>
        <v>94.992595384423396</v>
      </c>
      <c r="L28" s="31">
        <f t="shared" ca="1" si="21"/>
        <v>94.854064516154438</v>
      </c>
      <c r="M28" s="31">
        <f t="shared" ca="1" si="21"/>
        <v>94.715735672068391</v>
      </c>
      <c r="N28" s="31">
        <f t="shared" ca="1" si="21"/>
        <v>94.577608557546611</v>
      </c>
      <c r="O28" s="31">
        <f t="shared" ca="1" si="21"/>
        <v>94.439682878400205</v>
      </c>
      <c r="S28" s="31">
        <f t="shared" ca="1" si="22"/>
        <v>176.68739230484482</v>
      </c>
      <c r="T28" s="31">
        <f t="shared" ca="1" si="22"/>
        <v>176.3192935708764</v>
      </c>
      <c r="U28" s="31">
        <f t="shared" ca="1" si="22"/>
        <v>175.95196170927042</v>
      </c>
      <c r="V28" s="31">
        <f t="shared" ca="1" si="22"/>
        <v>175.58539512237607</v>
      </c>
      <c r="W28" s="31">
        <f t="shared" ca="1" si="22"/>
        <v>175.21959221587116</v>
      </c>
      <c r="X28" s="31">
        <f t="shared" ca="1" si="22"/>
        <v>174.85455139875472</v>
      </c>
      <c r="Y28" s="31">
        <f t="shared" ca="1" si="22"/>
        <v>174.49027108334067</v>
      </c>
      <c r="Z28" s="31">
        <f t="shared" ca="1" si="22"/>
        <v>174.12674968525036</v>
      </c>
      <c r="AA28" s="31">
        <f t="shared" ca="1" si="22"/>
        <v>173.76398562340609</v>
      </c>
      <c r="AB28" s="31">
        <f t="shared" ca="1" si="22"/>
        <v>173.40197732002403</v>
      </c>
      <c r="AC28" s="31">
        <f t="shared" ca="1" si="22"/>
        <v>173.04072320060732</v>
      </c>
      <c r="AD28" s="31">
        <f t="shared" ca="1" si="22"/>
        <v>172.68022169393936</v>
      </c>
      <c r="AH28" s="31">
        <f t="shared" ca="1" si="23"/>
        <v>205.11357592184089</v>
      </c>
      <c r="AI28" s="31">
        <f t="shared" ca="1" si="23"/>
        <v>204.63497757802332</v>
      </c>
      <c r="AJ28" s="31">
        <f t="shared" ca="1" si="23"/>
        <v>204.15749596367456</v>
      </c>
      <c r="AK28" s="31">
        <f t="shared" ca="1" si="23"/>
        <v>203.68112847309263</v>
      </c>
      <c r="AL28" s="31">
        <f t="shared" ca="1" si="23"/>
        <v>203.20587250665542</v>
      </c>
      <c r="AM28" s="31">
        <f t="shared" ca="1" si="23"/>
        <v>202.73172547080659</v>
      </c>
      <c r="AN28" s="31">
        <f t="shared" ca="1" si="23"/>
        <v>202.25868477804138</v>
      </c>
      <c r="AO28" s="31">
        <f t="shared" ca="1" si="23"/>
        <v>201.78674784689258</v>
      </c>
      <c r="AP28" s="31">
        <f t="shared" ca="1" si="23"/>
        <v>201.3159121019165</v>
      </c>
      <c r="AQ28" s="31">
        <f t="shared" ca="1" si="23"/>
        <v>200.84617497367867</v>
      </c>
      <c r="AR28" s="31">
        <f t="shared" ca="1" si="23"/>
        <v>200.3775338987401</v>
      </c>
      <c r="AS28" s="31">
        <f t="shared" ca="1" si="23"/>
        <v>199.90998631964302</v>
      </c>
      <c r="AW28" s="31">
        <f t="shared" si="24"/>
        <v>744.77428420867727</v>
      </c>
      <c r="AX28" s="31">
        <f t="shared" ca="1" si="24"/>
        <v>251.39162219396081</v>
      </c>
      <c r="AY28" s="31">
        <f t="shared" ca="1" si="24"/>
        <v>250.67934593107793</v>
      </c>
      <c r="AZ28" s="31">
        <f t="shared" ca="1" si="24"/>
        <v>249.9690877842732</v>
      </c>
      <c r="BA28" s="31">
        <f t="shared" ca="1" si="24"/>
        <v>249.26084203555112</v>
      </c>
      <c r="BB28" s="31">
        <f t="shared" ca="1" si="24"/>
        <v>248.55460298311698</v>
      </c>
      <c r="BC28" s="31">
        <f t="shared" ca="1" si="24"/>
        <v>247.85036494133152</v>
      </c>
      <c r="BD28" s="31">
        <f t="shared" ca="1" si="24"/>
        <v>247.14812224066443</v>
      </c>
      <c r="BE28" s="31">
        <f t="shared" ca="1" si="24"/>
        <v>246.44786922764919</v>
      </c>
      <c r="BF28" s="31">
        <f t="shared" ca="1" si="24"/>
        <v>245.74960026483748</v>
      </c>
      <c r="BG28" s="31">
        <f t="shared" ca="1" si="24"/>
        <v>245.0533097307538</v>
      </c>
      <c r="BH28" s="31">
        <f t="shared" ca="1" si="24"/>
        <v>244.35899201984998</v>
      </c>
      <c r="BL28" s="31">
        <f t="shared" ca="1" si="25"/>
        <v>465.4839276304233</v>
      </c>
      <c r="BM28" s="31">
        <f t="shared" ca="1" si="25"/>
        <v>295.47786672153217</v>
      </c>
      <c r="BN28" s="31">
        <f t="shared" ca="1" si="25"/>
        <v>294.49294049912703</v>
      </c>
      <c r="BO28" s="31">
        <f t="shared" ca="1" si="25"/>
        <v>293.51129736412997</v>
      </c>
      <c r="BP28" s="31">
        <f t="shared" ca="1" si="25"/>
        <v>292.53292637291617</v>
      </c>
      <c r="BQ28" s="31">
        <f t="shared" ca="1" si="25"/>
        <v>291.55781661833981</v>
      </c>
      <c r="BR28" s="31">
        <f t="shared" ca="1" si="25"/>
        <v>290.58595722961206</v>
      </c>
      <c r="BS28" s="31">
        <f t="shared" ca="1" si="25"/>
        <v>289.61733737217997</v>
      </c>
      <c r="BT28" s="31">
        <f t="shared" ca="1" si="25"/>
        <v>288.65194624760608</v>
      </c>
      <c r="BU28" s="31">
        <f t="shared" ca="1" si="25"/>
        <v>287.6897730934474</v>
      </c>
      <c r="BV28" s="31">
        <f t="shared" ca="1" si="25"/>
        <v>286.73080718313582</v>
      </c>
      <c r="BW28" s="31">
        <f t="shared" ca="1" si="25"/>
        <v>285.7750378258587</v>
      </c>
    </row>
    <row r="29" spans="1:75">
      <c r="A29" s="17">
        <v>22</v>
      </c>
      <c r="B29" s="17">
        <v>0.47</v>
      </c>
      <c r="C29" s="17">
        <f t="shared" si="20"/>
        <v>8.255752678728261E-3</v>
      </c>
      <c r="D29" s="31">
        <f t="shared" ca="1" si="21"/>
        <v>85.103691886068205</v>
      </c>
      <c r="E29" s="31">
        <f t="shared" ca="1" si="21"/>
        <v>84.97958233540102</v>
      </c>
      <c r="F29" s="31">
        <f t="shared" ca="1" si="21"/>
        <v>84.855653777828564</v>
      </c>
      <c r="G29" s="31">
        <f t="shared" ca="1" si="21"/>
        <v>84.731905949402545</v>
      </c>
      <c r="H29" s="31">
        <f t="shared" ca="1" si="21"/>
        <v>84.608338586559682</v>
      </c>
      <c r="I29" s="31">
        <f t="shared" ca="1" si="21"/>
        <v>84.484951426120944</v>
      </c>
      <c r="J29" s="31">
        <f t="shared" ca="1" si="21"/>
        <v>84.361744205291188</v>
      </c>
      <c r="K29" s="31">
        <f t="shared" ca="1" si="21"/>
        <v>84.238716661658472</v>
      </c>
      <c r="L29" s="31">
        <f t="shared" ca="1" si="21"/>
        <v>84.115868533193549</v>
      </c>
      <c r="M29" s="31">
        <f t="shared" ca="1" si="21"/>
        <v>83.993199558249316</v>
      </c>
      <c r="N29" s="31">
        <f t="shared" ca="1" si="21"/>
        <v>83.87070947556019</v>
      </c>
      <c r="O29" s="31">
        <f t="shared" ca="1" si="21"/>
        <v>83.748398024241666</v>
      </c>
      <c r="S29" s="31">
        <f t="shared" ca="1" si="22"/>
        <v>156.68504600618311</v>
      </c>
      <c r="T29" s="31">
        <f t="shared" ca="1" si="22"/>
        <v>156.35861882700357</v>
      </c>
      <c r="U29" s="31">
        <f t="shared" ca="1" si="22"/>
        <v>156.03287170444733</v>
      </c>
      <c r="V29" s="31">
        <f t="shared" ca="1" si="22"/>
        <v>155.70780322172971</v>
      </c>
      <c r="W29" s="31">
        <f t="shared" ca="1" si="22"/>
        <v>155.38341196501779</v>
      </c>
      <c r="X29" s="31">
        <f t="shared" ca="1" si="22"/>
        <v>155.05969652342398</v>
      </c>
      <c r="Y29" s="31">
        <f t="shared" ca="1" si="22"/>
        <v>154.73665548900019</v>
      </c>
      <c r="Z29" s="31">
        <f t="shared" ca="1" si="22"/>
        <v>154.41428745673142</v>
      </c>
      <c r="AA29" s="31">
        <f t="shared" ca="1" si="22"/>
        <v>154.0925910245299</v>
      </c>
      <c r="AB29" s="31">
        <f t="shared" ca="1" si="22"/>
        <v>153.77156479322883</v>
      </c>
      <c r="AC29" s="31">
        <f t="shared" ca="1" si="22"/>
        <v>153.45120736657626</v>
      </c>
      <c r="AD29" s="31">
        <f t="shared" ca="1" si="22"/>
        <v>153.13151735122923</v>
      </c>
      <c r="AH29" s="31">
        <f t="shared" ca="1" si="23"/>
        <v>181.89317110050038</v>
      </c>
      <c r="AI29" s="31">
        <f t="shared" ca="1" si="23"/>
        <v>181.46875370126594</v>
      </c>
      <c r="AJ29" s="31">
        <f t="shared" ca="1" si="23"/>
        <v>181.0453266092963</v>
      </c>
      <c r="AK29" s="31">
        <f t="shared" ca="1" si="23"/>
        <v>180.62288751387456</v>
      </c>
      <c r="AL29" s="31">
        <f t="shared" ca="1" si="23"/>
        <v>180.20143410967555</v>
      </c>
      <c r="AM29" s="31">
        <f t="shared" ca="1" si="23"/>
        <v>179.780964096753</v>
      </c>
      <c r="AN29" s="31">
        <f t="shared" ca="1" si="23"/>
        <v>179.36147518052724</v>
      </c>
      <c r="AO29" s="31">
        <f t="shared" ca="1" si="23"/>
        <v>178.94296507177262</v>
      </c>
      <c r="AP29" s="31">
        <f t="shared" ca="1" si="23"/>
        <v>178.52543148660519</v>
      </c>
      <c r="AQ29" s="31">
        <f t="shared" ca="1" si="23"/>
        <v>178.10887214646974</v>
      </c>
      <c r="AR29" s="31">
        <f t="shared" ca="1" si="23"/>
        <v>177.69328477812797</v>
      </c>
      <c r="AS29" s="31">
        <f t="shared" ca="1" si="23"/>
        <v>177.27866711364567</v>
      </c>
      <c r="AW29" s="31">
        <f t="shared" si="24"/>
        <v>660.46021429826089</v>
      </c>
      <c r="AX29" s="31">
        <f t="shared" ca="1" si="24"/>
        <v>222.93219326634258</v>
      </c>
      <c r="AY29" s="31">
        <f t="shared" ca="1" si="24"/>
        <v>222.30055205208794</v>
      </c>
      <c r="AZ29" s="31">
        <f t="shared" ca="1" si="24"/>
        <v>221.67070048794034</v>
      </c>
      <c r="BA29" s="31">
        <f t="shared" ca="1" si="24"/>
        <v>221.04263350322455</v>
      </c>
      <c r="BB29" s="31">
        <f t="shared" ca="1" si="24"/>
        <v>220.41634604163201</v>
      </c>
      <c r="BC29" s="31">
        <f t="shared" ca="1" si="24"/>
        <v>219.79183306118074</v>
      </c>
      <c r="BD29" s="31">
        <f t="shared" ca="1" si="24"/>
        <v>219.16908953417408</v>
      </c>
      <c r="BE29" s="31">
        <f t="shared" ca="1" si="24"/>
        <v>218.54811044716058</v>
      </c>
      <c r="BF29" s="31">
        <f t="shared" ca="1" si="24"/>
        <v>217.92889080089358</v>
      </c>
      <c r="BG29" s="31">
        <f t="shared" ca="1" si="24"/>
        <v>217.31142561029108</v>
      </c>
      <c r="BH29" s="31">
        <f t="shared" ca="1" si="24"/>
        <v>216.69570990439522</v>
      </c>
      <c r="BL29" s="31">
        <f t="shared" ca="1" si="25"/>
        <v>412.78763393641304</v>
      </c>
      <c r="BM29" s="31">
        <f t="shared" ca="1" si="25"/>
        <v>262.02754218701904</v>
      </c>
      <c r="BN29" s="31">
        <f t="shared" ca="1" si="25"/>
        <v>261.15411704639564</v>
      </c>
      <c r="BO29" s="31">
        <f t="shared" ca="1" si="25"/>
        <v>260.28360332290765</v>
      </c>
      <c r="BP29" s="31">
        <f t="shared" ca="1" si="25"/>
        <v>259.41599131183131</v>
      </c>
      <c r="BQ29" s="31">
        <f t="shared" ca="1" si="25"/>
        <v>258.55127134079186</v>
      </c>
      <c r="BR29" s="31">
        <f t="shared" ca="1" si="25"/>
        <v>257.68943376965592</v>
      </c>
      <c r="BS29" s="31">
        <f t="shared" ca="1" si="25"/>
        <v>256.8304689904237</v>
      </c>
      <c r="BT29" s="31">
        <f t="shared" ca="1" si="25"/>
        <v>255.97436742712233</v>
      </c>
      <c r="BU29" s="31">
        <f t="shared" ca="1" si="25"/>
        <v>255.1211195356986</v>
      </c>
      <c r="BV29" s="31">
        <f t="shared" ca="1" si="25"/>
        <v>254.27071580391288</v>
      </c>
      <c r="BW29" s="31">
        <f t="shared" ca="1" si="25"/>
        <v>253.42314675123316</v>
      </c>
    </row>
    <row r="30" spans="1:75">
      <c r="A30" s="17">
        <v>23</v>
      </c>
      <c r="B30" s="17">
        <v>0.85</v>
      </c>
      <c r="C30" s="17">
        <f t="shared" si="20"/>
        <v>1.4930616546636218E-2</v>
      </c>
      <c r="D30" s="31">
        <f t="shared" ca="1" si="21"/>
        <v>153.91093213437867</v>
      </c>
      <c r="E30" s="31">
        <f t="shared" ca="1" si="21"/>
        <v>153.68647869168271</v>
      </c>
      <c r="F30" s="31">
        <f t="shared" ca="1" si="21"/>
        <v>153.46235257692402</v>
      </c>
      <c r="G30" s="31">
        <f t="shared" ca="1" si="21"/>
        <v>153.2385533127493</v>
      </c>
      <c r="H30" s="31">
        <f t="shared" ca="1" si="21"/>
        <v>153.01508042250157</v>
      </c>
      <c r="I30" s="31">
        <f t="shared" ca="1" si="21"/>
        <v>152.79193343021873</v>
      </c>
      <c r="J30" s="31">
        <f t="shared" ca="1" si="21"/>
        <v>152.569111860633</v>
      </c>
      <c r="K30" s="31">
        <f t="shared" ca="1" si="21"/>
        <v>152.34661523916958</v>
      </c>
      <c r="L30" s="31">
        <f t="shared" ca="1" si="21"/>
        <v>152.12444309194581</v>
      </c>
      <c r="M30" s="31">
        <f t="shared" ca="1" si="21"/>
        <v>151.90259494577003</v>
      </c>
      <c r="N30" s="31">
        <f t="shared" ca="1" si="21"/>
        <v>151.68107032814078</v>
      </c>
      <c r="O30" s="31">
        <f t="shared" ca="1" si="21"/>
        <v>151.45986876724558</v>
      </c>
      <c r="S30" s="31">
        <f t="shared" ca="1" si="22"/>
        <v>283.36657256437377</v>
      </c>
      <c r="T30" s="31">
        <f t="shared" ca="1" si="22"/>
        <v>282.77622553819799</v>
      </c>
      <c r="U30" s="31">
        <f t="shared" ca="1" si="22"/>
        <v>282.18710840166011</v>
      </c>
      <c r="V30" s="31">
        <f t="shared" ca="1" si="22"/>
        <v>281.59921859248993</v>
      </c>
      <c r="W30" s="31">
        <f t="shared" ca="1" si="22"/>
        <v>281.01255355375559</v>
      </c>
      <c r="X30" s="31">
        <f t="shared" ca="1" si="22"/>
        <v>280.42711073385192</v>
      </c>
      <c r="Y30" s="31">
        <f t="shared" ca="1" si="22"/>
        <v>279.84288758648972</v>
      </c>
      <c r="Z30" s="31">
        <f t="shared" ca="1" si="22"/>
        <v>279.25988157068451</v>
      </c>
      <c r="AA30" s="31">
        <f t="shared" ca="1" si="22"/>
        <v>278.67809015074562</v>
      </c>
      <c r="AB30" s="31">
        <f t="shared" ca="1" si="22"/>
        <v>278.09751079626494</v>
      </c>
      <c r="AC30" s="31">
        <f t="shared" ca="1" si="22"/>
        <v>277.51814098210605</v>
      </c>
      <c r="AD30" s="31">
        <f t="shared" ca="1" si="22"/>
        <v>276.9399781883933</v>
      </c>
      <c r="AH30" s="31">
        <f t="shared" ca="1" si="23"/>
        <v>328.9557349689901</v>
      </c>
      <c r="AI30" s="31">
        <f t="shared" ca="1" si="23"/>
        <v>328.18817158739586</v>
      </c>
      <c r="AJ30" s="31">
        <f t="shared" ca="1" si="23"/>
        <v>327.42239918702523</v>
      </c>
      <c r="AK30" s="31">
        <f t="shared" ca="1" si="23"/>
        <v>326.65841358892209</v>
      </c>
      <c r="AL30" s="31">
        <f t="shared" ca="1" si="23"/>
        <v>325.8962106238813</v>
      </c>
      <c r="AM30" s="31">
        <f t="shared" ca="1" si="23"/>
        <v>325.13578613242566</v>
      </c>
      <c r="AN30" s="31">
        <f t="shared" ca="1" si="23"/>
        <v>324.37713596478329</v>
      </c>
      <c r="AO30" s="31">
        <f t="shared" ca="1" si="23"/>
        <v>323.62025598086541</v>
      </c>
      <c r="AP30" s="31">
        <f t="shared" ca="1" si="23"/>
        <v>322.86514205024343</v>
      </c>
      <c r="AQ30" s="31">
        <f t="shared" ca="1" si="23"/>
        <v>322.11179005212614</v>
      </c>
      <c r="AR30" s="31">
        <f t="shared" ca="1" si="23"/>
        <v>321.36019587533787</v>
      </c>
      <c r="AS30" s="31">
        <f t="shared" ca="1" si="23"/>
        <v>320.6103554182954</v>
      </c>
      <c r="AW30" s="31">
        <f t="shared" si="24"/>
        <v>1194.4493237308975</v>
      </c>
      <c r="AX30" s="31">
        <f t="shared" ca="1" si="24"/>
        <v>403.17524314125791</v>
      </c>
      <c r="AY30" s="31">
        <f t="shared" ca="1" si="24"/>
        <v>402.032913285691</v>
      </c>
      <c r="AZ30" s="31">
        <f t="shared" ca="1" si="24"/>
        <v>400.89382003138149</v>
      </c>
      <c r="BA30" s="31">
        <f t="shared" ca="1" si="24"/>
        <v>399.7579542079593</v>
      </c>
      <c r="BB30" s="31">
        <f t="shared" ca="1" si="24"/>
        <v>398.62530667103664</v>
      </c>
      <c r="BC30" s="31">
        <f t="shared" ca="1" si="24"/>
        <v>397.49586830213542</v>
      </c>
      <c r="BD30" s="31">
        <f t="shared" ca="1" si="24"/>
        <v>396.36963000861272</v>
      </c>
      <c r="BE30" s="31">
        <f t="shared" ca="1" si="24"/>
        <v>395.24658272358829</v>
      </c>
      <c r="BF30" s="31">
        <f t="shared" ca="1" si="24"/>
        <v>394.12671740587137</v>
      </c>
      <c r="BG30" s="31">
        <f t="shared" ca="1" si="24"/>
        <v>393.01002503988815</v>
      </c>
      <c r="BH30" s="31">
        <f t="shared" ca="1" si="24"/>
        <v>391.8964966356084</v>
      </c>
      <c r="BL30" s="31">
        <f t="shared" ca="1" si="25"/>
        <v>746.53082733181088</v>
      </c>
      <c r="BM30" s="31">
        <f t="shared" ca="1" si="25"/>
        <v>473.87959757226849</v>
      </c>
      <c r="BN30" s="31">
        <f t="shared" ca="1" si="25"/>
        <v>472.29999891369431</v>
      </c>
      <c r="BO30" s="31">
        <f t="shared" ca="1" si="25"/>
        <v>470.72566558398199</v>
      </c>
      <c r="BP30" s="31">
        <f t="shared" ca="1" si="25"/>
        <v>469.15658003203532</v>
      </c>
      <c r="BQ30" s="31">
        <f t="shared" ca="1" si="25"/>
        <v>467.59272476526195</v>
      </c>
      <c r="BR30" s="31">
        <f t="shared" ca="1" si="25"/>
        <v>466.03408234937774</v>
      </c>
      <c r="BS30" s="31">
        <f t="shared" ca="1" si="25"/>
        <v>464.48063540821312</v>
      </c>
      <c r="BT30" s="31">
        <f t="shared" ca="1" si="25"/>
        <v>462.9323666235191</v>
      </c>
      <c r="BU30" s="31">
        <f t="shared" ca="1" si="25"/>
        <v>461.3892587347741</v>
      </c>
      <c r="BV30" s="31">
        <f t="shared" ca="1" si="25"/>
        <v>459.8512945389914</v>
      </c>
      <c r="BW30" s="31">
        <f t="shared" ca="1" si="25"/>
        <v>458.31845689052807</v>
      </c>
    </row>
    <row r="31" spans="1:75">
      <c r="A31" s="17">
        <v>24</v>
      </c>
      <c r="B31" s="17">
        <v>0.14000000000000001</v>
      </c>
      <c r="C31" s="17">
        <f t="shared" si="20"/>
        <v>2.4591603723871421E-3</v>
      </c>
      <c r="D31" s="31">
        <f t="shared" ca="1" si="21"/>
        <v>25.35003588095649</v>
      </c>
      <c r="E31" s="31">
        <f t="shared" ca="1" si="21"/>
        <v>25.313067078630095</v>
      </c>
      <c r="F31" s="31">
        <f t="shared" ca="1" si="21"/>
        <v>25.276152189140429</v>
      </c>
      <c r="G31" s="31">
        <f t="shared" ca="1" si="21"/>
        <v>25.239291133864594</v>
      </c>
      <c r="H31" s="31">
        <f t="shared" ca="1" si="21"/>
        <v>25.20248383429438</v>
      </c>
      <c r="I31" s="31">
        <f t="shared" ca="1" si="21"/>
        <v>25.165730212036031</v>
      </c>
      <c r="J31" s="31">
        <f t="shared" ca="1" si="21"/>
        <v>25.129030188810145</v>
      </c>
      <c r="K31" s="31">
        <f t="shared" ca="1" si="21"/>
        <v>25.092383686451466</v>
      </c>
      <c r="L31" s="31">
        <f t="shared" ca="1" si="21"/>
        <v>25.055790626908724</v>
      </c>
      <c r="M31" s="31">
        <f t="shared" ca="1" si="21"/>
        <v>25.019250932244482</v>
      </c>
      <c r="N31" s="31">
        <f t="shared" ca="1" si="21"/>
        <v>24.982764524634955</v>
      </c>
      <c r="O31" s="31">
        <f t="shared" ca="1" si="21"/>
        <v>24.946331326369865</v>
      </c>
      <c r="S31" s="31">
        <f t="shared" ca="1" si="22"/>
        <v>46.672141363543922</v>
      </c>
      <c r="T31" s="31">
        <f t="shared" ca="1" si="22"/>
        <v>46.574907735703206</v>
      </c>
      <c r="U31" s="31">
        <f t="shared" ca="1" si="22"/>
        <v>46.477876677920491</v>
      </c>
      <c r="V31" s="31">
        <f t="shared" ca="1" si="22"/>
        <v>46.381047768174817</v>
      </c>
      <c r="W31" s="31">
        <f t="shared" ca="1" si="22"/>
        <v>46.284420585324455</v>
      </c>
      <c r="X31" s="31">
        <f t="shared" ca="1" si="22"/>
        <v>46.187994709105027</v>
      </c>
      <c r="Y31" s="31">
        <f t="shared" ca="1" si="22"/>
        <v>46.091769720127729</v>
      </c>
      <c r="Z31" s="31">
        <f t="shared" ca="1" si="22"/>
        <v>45.995745199877454</v>
      </c>
      <c r="AA31" s="31">
        <f t="shared" ca="1" si="22"/>
        <v>45.899920730711045</v>
      </c>
      <c r="AB31" s="31">
        <f t="shared" ca="1" si="22"/>
        <v>45.804295895855411</v>
      </c>
      <c r="AC31" s="31">
        <f t="shared" ca="1" si="22"/>
        <v>45.708870279405708</v>
      </c>
      <c r="AD31" s="31">
        <f t="shared" ca="1" si="22"/>
        <v>45.613643466323609</v>
      </c>
      <c r="AH31" s="31">
        <f t="shared" ca="1" si="23"/>
        <v>54.18094458312779</v>
      </c>
      <c r="AI31" s="31">
        <f t="shared" ca="1" si="23"/>
        <v>54.054522379100504</v>
      </c>
      <c r="AJ31" s="31">
        <f t="shared" ca="1" si="23"/>
        <v>53.928395160215928</v>
      </c>
      <c r="AK31" s="31">
        <f t="shared" ca="1" si="23"/>
        <v>53.802562238175412</v>
      </c>
      <c r="AL31" s="31">
        <f t="shared" ca="1" si="23"/>
        <v>53.677022926286341</v>
      </c>
      <c r="AM31" s="31">
        <f t="shared" ca="1" si="23"/>
        <v>53.551776539458352</v>
      </c>
      <c r="AN31" s="31">
        <f t="shared" ca="1" si="23"/>
        <v>53.426822394199611</v>
      </c>
      <c r="AO31" s="31">
        <f t="shared" ca="1" si="23"/>
        <v>53.302159808613133</v>
      </c>
      <c r="AP31" s="31">
        <f t="shared" ca="1" si="23"/>
        <v>53.177788102393045</v>
      </c>
      <c r="AQ31" s="31">
        <f t="shared" ca="1" si="23"/>
        <v>53.053706596820788</v>
      </c>
      <c r="AR31" s="31">
        <f t="shared" ca="1" si="23"/>
        <v>52.929914614761536</v>
      </c>
      <c r="AS31" s="31">
        <f t="shared" ca="1" si="23"/>
        <v>52.806411480660422</v>
      </c>
      <c r="AW31" s="31">
        <f t="shared" si="24"/>
        <v>196.73282979097138</v>
      </c>
      <c r="AX31" s="31">
        <f t="shared" ca="1" si="24"/>
        <v>66.405334164442479</v>
      </c>
      <c r="AY31" s="31">
        <f t="shared" ca="1" si="24"/>
        <v>66.217185717643233</v>
      </c>
      <c r="AZ31" s="31">
        <f t="shared" ca="1" si="24"/>
        <v>66.029570358109908</v>
      </c>
      <c r="BA31" s="31">
        <f t="shared" ca="1" si="24"/>
        <v>65.842486575428595</v>
      </c>
      <c r="BB31" s="31">
        <f t="shared" ca="1" si="24"/>
        <v>65.655932863464869</v>
      </c>
      <c r="BC31" s="31">
        <f t="shared" ca="1" si="24"/>
        <v>65.469907720351728</v>
      </c>
      <c r="BD31" s="31">
        <f t="shared" ca="1" si="24"/>
        <v>65.284409648477393</v>
      </c>
      <c r="BE31" s="31">
        <f t="shared" ca="1" si="24"/>
        <v>65.099437154473378</v>
      </c>
      <c r="BF31" s="31">
        <f t="shared" ca="1" si="24"/>
        <v>64.914988749202351</v>
      </c>
      <c r="BG31" s="31">
        <f t="shared" ca="1" si="24"/>
        <v>64.731062947746295</v>
      </c>
      <c r="BH31" s="31">
        <f t="shared" ca="1" si="24"/>
        <v>64.547658269394333</v>
      </c>
      <c r="BL31" s="31">
        <f t="shared" ca="1" si="25"/>
        <v>122.95801861935711</v>
      </c>
      <c r="BM31" s="31">
        <f t="shared" ca="1" si="25"/>
        <v>78.050757247197183</v>
      </c>
      <c r="BN31" s="31">
        <f t="shared" ca="1" si="25"/>
        <v>77.790588056373181</v>
      </c>
      <c r="BO31" s="31">
        <f t="shared" ca="1" si="25"/>
        <v>77.531286096185283</v>
      </c>
      <c r="BP31" s="31">
        <f t="shared" ca="1" si="25"/>
        <v>77.272848475864649</v>
      </c>
      <c r="BQ31" s="31">
        <f t="shared" ca="1" si="25"/>
        <v>77.015272314278448</v>
      </c>
      <c r="BR31" s="31">
        <f t="shared" ca="1" si="25"/>
        <v>76.758554739897519</v>
      </c>
      <c r="BS31" s="31">
        <f t="shared" ca="1" si="25"/>
        <v>76.502692890764521</v>
      </c>
      <c r="BT31" s="31">
        <f t="shared" ca="1" si="25"/>
        <v>76.247683914461987</v>
      </c>
      <c r="BU31" s="31">
        <f t="shared" ca="1" si="25"/>
        <v>75.99352496808045</v>
      </c>
      <c r="BV31" s="31">
        <f t="shared" ca="1" si="25"/>
        <v>75.740213218186838</v>
      </c>
      <c r="BW31" s="31">
        <f t="shared" ca="1" si="25"/>
        <v>75.487745840792869</v>
      </c>
    </row>
    <row r="32" spans="1:75">
      <c r="A32" s="17">
        <v>25</v>
      </c>
      <c r="B32" s="17">
        <v>0.12</v>
      </c>
      <c r="C32" s="17">
        <f t="shared" si="20"/>
        <v>2.107851747760407E-3</v>
      </c>
      <c r="D32" s="31">
        <f t="shared" ca="1" si="21"/>
        <v>21.728602183676987</v>
      </c>
      <c r="E32" s="31">
        <f t="shared" ca="1" si="21"/>
        <v>21.696914638825788</v>
      </c>
      <c r="F32" s="31">
        <f t="shared" ca="1" si="21"/>
        <v>21.665273304977507</v>
      </c>
      <c r="G32" s="31">
        <f t="shared" ca="1" si="21"/>
        <v>21.633678114741077</v>
      </c>
      <c r="H32" s="31">
        <f t="shared" ca="1" si="21"/>
        <v>21.602129000823748</v>
      </c>
      <c r="I32" s="31">
        <f t="shared" ca="1" si="21"/>
        <v>21.570625896030876</v>
      </c>
      <c r="J32" s="31">
        <f t="shared" ca="1" si="21"/>
        <v>21.539168733265836</v>
      </c>
      <c r="K32" s="31">
        <f t="shared" ca="1" si="21"/>
        <v>21.507757445529823</v>
      </c>
      <c r="L32" s="31">
        <f t="shared" ca="1" si="21"/>
        <v>21.476391965921756</v>
      </c>
      <c r="M32" s="31">
        <f t="shared" ca="1" si="21"/>
        <v>21.445072227638121</v>
      </c>
      <c r="N32" s="31">
        <f t="shared" ca="1" si="21"/>
        <v>21.413798163972814</v>
      </c>
      <c r="O32" s="31">
        <f t="shared" ca="1" si="21"/>
        <v>21.382569708317021</v>
      </c>
      <c r="S32" s="31">
        <f t="shared" ca="1" si="22"/>
        <v>40.004692597323348</v>
      </c>
      <c r="T32" s="31">
        <f t="shared" ca="1" si="22"/>
        <v>39.921349487745594</v>
      </c>
      <c r="U32" s="31">
        <f t="shared" ca="1" si="22"/>
        <v>39.838180009646123</v>
      </c>
      <c r="V32" s="31">
        <f t="shared" ca="1" si="22"/>
        <v>39.755183801292688</v>
      </c>
      <c r="W32" s="31">
        <f t="shared" ca="1" si="22"/>
        <v>39.67236050170667</v>
      </c>
      <c r="X32" s="31">
        <f t="shared" ca="1" si="22"/>
        <v>39.589709750661441</v>
      </c>
      <c r="Y32" s="31">
        <f t="shared" ca="1" si="22"/>
        <v>39.507231188680898</v>
      </c>
      <c r="Z32" s="31">
        <f t="shared" ca="1" si="22"/>
        <v>39.424924457037811</v>
      </c>
      <c r="AA32" s="31">
        <f t="shared" ca="1" si="22"/>
        <v>39.342789197752317</v>
      </c>
      <c r="AB32" s="31">
        <f t="shared" ca="1" si="22"/>
        <v>39.260825053590338</v>
      </c>
      <c r="AC32" s="31">
        <f t="shared" ca="1" si="22"/>
        <v>39.179031668062024</v>
      </c>
      <c r="AD32" s="31">
        <f t="shared" ca="1" si="22"/>
        <v>39.097408685420227</v>
      </c>
      <c r="AH32" s="31">
        <f t="shared" ca="1" si="23"/>
        <v>46.440809642680946</v>
      </c>
      <c r="AI32" s="31">
        <f t="shared" ca="1" si="23"/>
        <v>46.332447753514707</v>
      </c>
      <c r="AJ32" s="31">
        <f t="shared" ca="1" si="23"/>
        <v>46.224338708756498</v>
      </c>
      <c r="AK32" s="31">
        <f t="shared" ca="1" si="23"/>
        <v>46.116481918436058</v>
      </c>
      <c r="AL32" s="31">
        <f t="shared" ca="1" si="23"/>
        <v>46.008876793959708</v>
      </c>
      <c r="AM32" s="31">
        <f t="shared" ca="1" si="23"/>
        <v>45.901522748107148</v>
      </c>
      <c r="AN32" s="31">
        <f t="shared" ca="1" si="23"/>
        <v>45.794419195028226</v>
      </c>
      <c r="AO32" s="31">
        <f t="shared" ca="1" si="23"/>
        <v>45.687565550239817</v>
      </c>
      <c r="AP32" s="31">
        <f t="shared" ca="1" si="23"/>
        <v>45.580961230622599</v>
      </c>
      <c r="AQ32" s="31">
        <f t="shared" ca="1" si="23"/>
        <v>45.474605654417807</v>
      </c>
      <c r="AR32" s="31">
        <f t="shared" ca="1" si="23"/>
        <v>45.368498241224167</v>
      </c>
      <c r="AS32" s="31">
        <f t="shared" ca="1" si="23"/>
        <v>45.262638411994637</v>
      </c>
      <c r="AW32" s="31">
        <f t="shared" si="24"/>
        <v>168.62813982083256</v>
      </c>
      <c r="AX32" s="31">
        <f t="shared" ca="1" si="24"/>
        <v>56.918857855236404</v>
      </c>
      <c r="AY32" s="31">
        <f t="shared" ca="1" si="24"/>
        <v>56.757587757979898</v>
      </c>
      <c r="AZ32" s="31">
        <f t="shared" ca="1" si="24"/>
        <v>56.596774592665618</v>
      </c>
      <c r="BA32" s="31">
        <f t="shared" ca="1" si="24"/>
        <v>56.436417064653071</v>
      </c>
      <c r="BB32" s="31">
        <f t="shared" ca="1" si="24"/>
        <v>56.276513882969873</v>
      </c>
      <c r="BC32" s="31">
        <f t="shared" ca="1" si="24"/>
        <v>56.117063760301463</v>
      </c>
      <c r="BD32" s="31">
        <f t="shared" ca="1" si="24"/>
        <v>55.958065412980616</v>
      </c>
      <c r="BE32" s="31">
        <f t="shared" ca="1" si="24"/>
        <v>55.799517560977165</v>
      </c>
      <c r="BF32" s="31">
        <f t="shared" ca="1" si="24"/>
        <v>55.64141892788772</v>
      </c>
      <c r="BG32" s="31">
        <f t="shared" ca="1" si="24"/>
        <v>55.483768240925379</v>
      </c>
      <c r="BH32" s="31">
        <f t="shared" ca="1" si="24"/>
        <v>55.326564230909419</v>
      </c>
      <c r="BL32" s="31">
        <f t="shared" ca="1" si="25"/>
        <v>105.39258738802035</v>
      </c>
      <c r="BM32" s="31">
        <f t="shared" ca="1" si="25"/>
        <v>66.90064906902613</v>
      </c>
      <c r="BN32" s="31">
        <f t="shared" ca="1" si="25"/>
        <v>66.677646905462709</v>
      </c>
      <c r="BO32" s="31">
        <f t="shared" ca="1" si="25"/>
        <v>66.455388082444514</v>
      </c>
      <c r="BP32" s="31">
        <f t="shared" ca="1" si="25"/>
        <v>66.233870122169691</v>
      </c>
      <c r="BQ32" s="31">
        <f t="shared" ca="1" si="25"/>
        <v>66.0130905550958</v>
      </c>
      <c r="BR32" s="31">
        <f t="shared" ca="1" si="25"/>
        <v>65.793046919912143</v>
      </c>
      <c r="BS32" s="31">
        <f t="shared" ca="1" si="25"/>
        <v>65.573736763512429</v>
      </c>
      <c r="BT32" s="31">
        <f t="shared" ca="1" si="25"/>
        <v>65.355157640967391</v>
      </c>
      <c r="BU32" s="31">
        <f t="shared" ca="1" si="25"/>
        <v>65.137307115497507</v>
      </c>
      <c r="BV32" s="31">
        <f t="shared" ca="1" si="25"/>
        <v>64.920182758445833</v>
      </c>
      <c r="BW32" s="31">
        <f t="shared" ca="1" si="25"/>
        <v>64.703782149251012</v>
      </c>
    </row>
    <row r="33" spans="1:75">
      <c r="A33" s="17">
        <v>26</v>
      </c>
      <c r="B33" s="17">
        <v>0.57999999999999996</v>
      </c>
      <c r="C33" s="17">
        <f t="shared" si="20"/>
        <v>1.0187950114175301E-2</v>
      </c>
      <c r="D33" s="31">
        <f t="shared" ca="1" si="21"/>
        <v>105.02157722110545</v>
      </c>
      <c r="E33" s="31">
        <f t="shared" ca="1" si="21"/>
        <v>104.86842075432465</v>
      </c>
      <c r="F33" s="31">
        <f t="shared" ca="1" si="21"/>
        <v>104.71548764072462</v>
      </c>
      <c r="G33" s="31">
        <f t="shared" ca="1" si="21"/>
        <v>104.56277755458187</v>
      </c>
      <c r="H33" s="31">
        <f t="shared" ca="1" si="21"/>
        <v>104.41029017064812</v>
      </c>
      <c r="I33" s="31">
        <f t="shared" ca="1" si="21"/>
        <v>104.25802516414925</v>
      </c>
      <c r="J33" s="31">
        <f t="shared" ca="1" si="21"/>
        <v>104.10598221078487</v>
      </c>
      <c r="K33" s="31">
        <f t="shared" ca="1" si="21"/>
        <v>103.95416098672747</v>
      </c>
      <c r="L33" s="31">
        <f t="shared" ca="1" si="21"/>
        <v>103.80256116862182</v>
      </c>
      <c r="M33" s="31">
        <f t="shared" ca="1" si="21"/>
        <v>103.65118243358425</v>
      </c>
      <c r="N33" s="31">
        <f t="shared" ca="1" si="21"/>
        <v>103.50002445920192</v>
      </c>
      <c r="O33" s="31">
        <f t="shared" ca="1" si="21"/>
        <v>103.34908692353227</v>
      </c>
      <c r="S33" s="31">
        <f t="shared" ca="1" si="22"/>
        <v>193.35601422039619</v>
      </c>
      <c r="T33" s="31">
        <f t="shared" ca="1" si="22"/>
        <v>192.95318919077036</v>
      </c>
      <c r="U33" s="31">
        <f t="shared" ca="1" si="22"/>
        <v>192.55120337995629</v>
      </c>
      <c r="V33" s="31">
        <f t="shared" ca="1" si="22"/>
        <v>192.15005503958133</v>
      </c>
      <c r="W33" s="31">
        <f t="shared" ca="1" si="22"/>
        <v>191.74974242491555</v>
      </c>
      <c r="X33" s="31">
        <f t="shared" ca="1" si="22"/>
        <v>191.35026379486362</v>
      </c>
      <c r="Y33" s="31">
        <f t="shared" ca="1" si="22"/>
        <v>190.9516174119577</v>
      </c>
      <c r="Z33" s="31">
        <f t="shared" ca="1" si="22"/>
        <v>190.55380154234942</v>
      </c>
      <c r="AA33" s="31">
        <f t="shared" ca="1" si="22"/>
        <v>190.15681445580285</v>
      </c>
      <c r="AB33" s="31">
        <f t="shared" ca="1" si="22"/>
        <v>189.76065442568665</v>
      </c>
      <c r="AC33" s="31">
        <f t="shared" ca="1" si="22"/>
        <v>189.36531972896645</v>
      </c>
      <c r="AD33" s="31">
        <f t="shared" ca="1" si="22"/>
        <v>188.97080864619775</v>
      </c>
      <c r="AH33" s="31">
        <f t="shared" ca="1" si="23"/>
        <v>224.46391327295791</v>
      </c>
      <c r="AI33" s="31">
        <f t="shared" ca="1" si="23"/>
        <v>223.94016414198776</v>
      </c>
      <c r="AJ33" s="31">
        <f t="shared" ca="1" si="23"/>
        <v>223.41763709232308</v>
      </c>
      <c r="AK33" s="31">
        <f t="shared" ca="1" si="23"/>
        <v>222.89632927244094</v>
      </c>
      <c r="AL33" s="31">
        <f t="shared" ca="1" si="23"/>
        <v>222.37623783747193</v>
      </c>
      <c r="AM33" s="31">
        <f t="shared" ca="1" si="23"/>
        <v>221.85735994918454</v>
      </c>
      <c r="AN33" s="31">
        <f t="shared" ca="1" si="23"/>
        <v>221.33969277596975</v>
      </c>
      <c r="AO33" s="31">
        <f t="shared" ca="1" si="23"/>
        <v>220.82323349282581</v>
      </c>
      <c r="AP33" s="31">
        <f t="shared" ca="1" si="23"/>
        <v>220.30797928134254</v>
      </c>
      <c r="AQ33" s="31">
        <f t="shared" ca="1" si="23"/>
        <v>219.79392732968606</v>
      </c>
      <c r="AR33" s="31">
        <f t="shared" ca="1" si="23"/>
        <v>219.28107483258347</v>
      </c>
      <c r="AS33" s="31">
        <f t="shared" ca="1" si="23"/>
        <v>218.76941899130742</v>
      </c>
      <c r="AW33" s="31">
        <f t="shared" si="24"/>
        <v>815.03600913402408</v>
      </c>
      <c r="AX33" s="31">
        <f t="shared" ca="1" si="24"/>
        <v>275.10781296697593</v>
      </c>
      <c r="AY33" s="31">
        <f t="shared" ca="1" si="24"/>
        <v>274.32834083023619</v>
      </c>
      <c r="AZ33" s="31">
        <f t="shared" ca="1" si="24"/>
        <v>273.55107719788384</v>
      </c>
      <c r="BA33" s="31">
        <f t="shared" ca="1" si="24"/>
        <v>272.77601581248985</v>
      </c>
      <c r="BB33" s="31">
        <f t="shared" ca="1" si="24"/>
        <v>272.00315043435438</v>
      </c>
      <c r="BC33" s="31">
        <f t="shared" ca="1" si="24"/>
        <v>271.23247484145708</v>
      </c>
      <c r="BD33" s="31">
        <f t="shared" ca="1" si="24"/>
        <v>270.46398282940629</v>
      </c>
      <c r="BE33" s="31">
        <f t="shared" ca="1" si="24"/>
        <v>269.69766821138961</v>
      </c>
      <c r="BF33" s="31">
        <f t="shared" ca="1" si="24"/>
        <v>268.933524818124</v>
      </c>
      <c r="BG33" s="31">
        <f t="shared" ca="1" si="24"/>
        <v>268.17154649780599</v>
      </c>
      <c r="BH33" s="31">
        <f t="shared" ca="1" si="24"/>
        <v>267.4117271160622</v>
      </c>
      <c r="BL33" s="31">
        <f t="shared" ca="1" si="25"/>
        <v>509.39750570876504</v>
      </c>
      <c r="BM33" s="31">
        <f t="shared" ca="1" si="25"/>
        <v>323.35313716695964</v>
      </c>
      <c r="BN33" s="31">
        <f t="shared" ca="1" si="25"/>
        <v>322.27529337640311</v>
      </c>
      <c r="BO33" s="31">
        <f t="shared" ca="1" si="25"/>
        <v>321.20104239848183</v>
      </c>
      <c r="BP33" s="31">
        <f t="shared" ca="1" si="25"/>
        <v>320.13037225715351</v>
      </c>
      <c r="BQ33" s="31">
        <f t="shared" ca="1" si="25"/>
        <v>319.06327101629637</v>
      </c>
      <c r="BR33" s="31">
        <f t="shared" ca="1" si="25"/>
        <v>317.99972677957538</v>
      </c>
      <c r="BS33" s="31">
        <f t="shared" ca="1" si="25"/>
        <v>316.93972769031012</v>
      </c>
      <c r="BT33" s="31">
        <f t="shared" ca="1" si="25"/>
        <v>315.88326193134242</v>
      </c>
      <c r="BU33" s="31">
        <f t="shared" ca="1" si="25"/>
        <v>314.83031772490466</v>
      </c>
      <c r="BV33" s="31">
        <f t="shared" ca="1" si="25"/>
        <v>313.7808833324882</v>
      </c>
      <c r="BW33" s="31">
        <f t="shared" ca="1" si="25"/>
        <v>312.73494705471325</v>
      </c>
    </row>
    <row r="34" spans="1:75">
      <c r="A34" s="17">
        <v>27</v>
      </c>
      <c r="B34" s="17">
        <v>0.56999999999999995</v>
      </c>
      <c r="C34" s="17">
        <f t="shared" si="20"/>
        <v>1.0012295801861934E-2</v>
      </c>
      <c r="D34" s="31">
        <f t="shared" ca="1" si="21"/>
        <v>103.21086037246569</v>
      </c>
      <c r="E34" s="31">
        <f t="shared" ca="1" si="21"/>
        <v>103.06034453442251</v>
      </c>
      <c r="F34" s="31">
        <f t="shared" ca="1" si="21"/>
        <v>102.91004819864315</v>
      </c>
      <c r="G34" s="31">
        <f t="shared" ca="1" si="21"/>
        <v>102.75997104502012</v>
      </c>
      <c r="H34" s="31">
        <f t="shared" ca="1" si="21"/>
        <v>102.61011275391282</v>
      </c>
      <c r="I34" s="31">
        <f t="shared" ca="1" si="21"/>
        <v>102.46047300614667</v>
      </c>
      <c r="J34" s="31">
        <f t="shared" ca="1" si="21"/>
        <v>102.31105148301272</v>
      </c>
      <c r="K34" s="31">
        <f t="shared" ca="1" si="21"/>
        <v>102.16184786626665</v>
      </c>
      <c r="L34" s="31">
        <f t="shared" ca="1" si="21"/>
        <v>102.01286183812834</v>
      </c>
      <c r="M34" s="31">
        <f t="shared" ca="1" si="21"/>
        <v>101.86409308128108</v>
      </c>
      <c r="N34" s="31">
        <f t="shared" ca="1" si="21"/>
        <v>101.71554127887087</v>
      </c>
      <c r="O34" s="31">
        <f t="shared" ca="1" si="21"/>
        <v>101.56720611450586</v>
      </c>
      <c r="S34" s="31">
        <f t="shared" ca="1" si="22"/>
        <v>190.02228983728591</v>
      </c>
      <c r="T34" s="31">
        <f t="shared" ca="1" si="22"/>
        <v>189.62641006679158</v>
      </c>
      <c r="U34" s="31">
        <f t="shared" ca="1" si="22"/>
        <v>189.2313550458191</v>
      </c>
      <c r="V34" s="31">
        <f t="shared" ca="1" si="22"/>
        <v>188.83712305614029</v>
      </c>
      <c r="W34" s="31">
        <f t="shared" ca="1" si="22"/>
        <v>188.44371238310669</v>
      </c>
      <c r="X34" s="31">
        <f t="shared" ca="1" si="22"/>
        <v>188.05112131564186</v>
      </c>
      <c r="Y34" s="31">
        <f t="shared" ca="1" si="22"/>
        <v>187.65934814623429</v>
      </c>
      <c r="Z34" s="31">
        <f t="shared" ca="1" si="22"/>
        <v>187.26839117092959</v>
      </c>
      <c r="AA34" s="31">
        <f t="shared" ca="1" si="22"/>
        <v>186.8782486893235</v>
      </c>
      <c r="AB34" s="31">
        <f t="shared" ca="1" si="22"/>
        <v>186.48891900455413</v>
      </c>
      <c r="AC34" s="31">
        <f t="shared" ca="1" si="22"/>
        <v>186.10040042329462</v>
      </c>
      <c r="AD34" s="31">
        <f t="shared" ca="1" si="22"/>
        <v>185.71269125574608</v>
      </c>
      <c r="AH34" s="31">
        <f t="shared" ca="1" si="23"/>
        <v>220.59384580273451</v>
      </c>
      <c r="AI34" s="31">
        <f t="shared" ca="1" si="23"/>
        <v>220.07912682919488</v>
      </c>
      <c r="AJ34" s="31">
        <f t="shared" ca="1" si="23"/>
        <v>219.56560886659338</v>
      </c>
      <c r="AK34" s="31">
        <f t="shared" ca="1" si="23"/>
        <v>219.05328911257129</v>
      </c>
      <c r="AL34" s="31">
        <f t="shared" ca="1" si="23"/>
        <v>218.54216477130865</v>
      </c>
      <c r="AM34" s="31">
        <f t="shared" ca="1" si="23"/>
        <v>218.03223305350895</v>
      </c>
      <c r="AN34" s="31">
        <f t="shared" ca="1" si="23"/>
        <v>217.52349117638408</v>
      </c>
      <c r="AO34" s="31">
        <f t="shared" ca="1" si="23"/>
        <v>217.01593636363916</v>
      </c>
      <c r="AP34" s="31">
        <f t="shared" ca="1" si="23"/>
        <v>216.50956584545733</v>
      </c>
      <c r="AQ34" s="31">
        <f t="shared" ca="1" si="23"/>
        <v>216.00437685848459</v>
      </c>
      <c r="AR34" s="31">
        <f t="shared" ca="1" si="23"/>
        <v>215.50036664581478</v>
      </c>
      <c r="AS34" s="31">
        <f t="shared" ca="1" si="23"/>
        <v>214.99753245697454</v>
      </c>
      <c r="AW34" s="31">
        <f t="shared" si="24"/>
        <v>800.98366414895474</v>
      </c>
      <c r="AX34" s="31">
        <f t="shared" ca="1" si="24"/>
        <v>270.36457481237289</v>
      </c>
      <c r="AY34" s="31">
        <f t="shared" ca="1" si="24"/>
        <v>269.5985418504045</v>
      </c>
      <c r="AZ34" s="31">
        <f t="shared" ca="1" si="24"/>
        <v>268.83467931516168</v>
      </c>
      <c r="BA34" s="31">
        <f t="shared" ca="1" si="24"/>
        <v>268.07298105710208</v>
      </c>
      <c r="BB34" s="31">
        <f t="shared" ca="1" si="24"/>
        <v>267.3134409441069</v>
      </c>
      <c r="BC34" s="31">
        <f t="shared" ca="1" si="24"/>
        <v>266.55605286143197</v>
      </c>
      <c r="BD34" s="31">
        <f t="shared" ca="1" si="24"/>
        <v>265.8008107116579</v>
      </c>
      <c r="BE34" s="31">
        <f t="shared" ca="1" si="24"/>
        <v>265.04770841464153</v>
      </c>
      <c r="BF34" s="31">
        <f t="shared" ca="1" si="24"/>
        <v>264.2967399074667</v>
      </c>
      <c r="BG34" s="31">
        <f t="shared" ca="1" si="24"/>
        <v>263.54789914439556</v>
      </c>
      <c r="BH34" s="31">
        <f t="shared" ca="1" si="24"/>
        <v>262.80118009681973</v>
      </c>
      <c r="BL34" s="31">
        <f t="shared" ca="1" si="25"/>
        <v>500.6147900930967</v>
      </c>
      <c r="BM34" s="31">
        <f t="shared" ca="1" si="25"/>
        <v>317.77808307787416</v>
      </c>
      <c r="BN34" s="31">
        <f t="shared" ca="1" si="25"/>
        <v>316.71882280094792</v>
      </c>
      <c r="BO34" s="31">
        <f t="shared" ca="1" si="25"/>
        <v>315.66309339161143</v>
      </c>
      <c r="BP34" s="31">
        <f t="shared" ca="1" si="25"/>
        <v>314.61088308030605</v>
      </c>
      <c r="BQ34" s="31">
        <f t="shared" ca="1" si="25"/>
        <v>313.56218013670508</v>
      </c>
      <c r="BR34" s="31">
        <f t="shared" ca="1" si="25"/>
        <v>312.51697286958273</v>
      </c>
      <c r="BS34" s="31">
        <f t="shared" ca="1" si="25"/>
        <v>311.4752496266841</v>
      </c>
      <c r="BT34" s="31">
        <f t="shared" ca="1" si="25"/>
        <v>310.43699879459518</v>
      </c>
      <c r="BU34" s="31">
        <f t="shared" ca="1" si="25"/>
        <v>309.40220879861317</v>
      </c>
      <c r="BV34" s="31">
        <f t="shared" ca="1" si="25"/>
        <v>308.37086810261775</v>
      </c>
      <c r="BW34" s="31">
        <f t="shared" ca="1" si="25"/>
        <v>307.34296520894236</v>
      </c>
    </row>
    <row r="35" spans="1:75">
      <c r="A35" s="17">
        <v>28</v>
      </c>
      <c r="B35" s="17">
        <v>0.2</v>
      </c>
      <c r="C35" s="17">
        <f t="shared" si="20"/>
        <v>3.5130862462673458E-3</v>
      </c>
      <c r="D35" s="31">
        <f t="shared" ca="1" si="21"/>
        <v>36.214336972794989</v>
      </c>
      <c r="E35" s="31">
        <f t="shared" ca="1" si="21"/>
        <v>36.161524398042992</v>
      </c>
      <c r="F35" s="31">
        <f t="shared" ca="1" si="21"/>
        <v>36.108788841629185</v>
      </c>
      <c r="G35" s="31">
        <f t="shared" ca="1" si="21"/>
        <v>36.056130191235134</v>
      </c>
      <c r="H35" s="31">
        <f t="shared" ca="1" si="21"/>
        <v>36.003548334706259</v>
      </c>
      <c r="I35" s="31">
        <f t="shared" ca="1" si="21"/>
        <v>35.951043160051469</v>
      </c>
      <c r="J35" s="31">
        <f t="shared" ca="1" si="21"/>
        <v>35.898614555443068</v>
      </c>
      <c r="K35" s="31">
        <f t="shared" ca="1" si="21"/>
        <v>35.846262409216379</v>
      </c>
      <c r="L35" s="31">
        <f t="shared" ca="1" si="21"/>
        <v>35.793986609869606</v>
      </c>
      <c r="M35" s="31">
        <f t="shared" ca="1" si="21"/>
        <v>35.741787046063543</v>
      </c>
      <c r="N35" s="31">
        <f t="shared" ca="1" si="21"/>
        <v>35.689663606621366</v>
      </c>
      <c r="O35" s="31">
        <f t="shared" ca="1" si="21"/>
        <v>35.637616180528376</v>
      </c>
      <c r="S35" s="31">
        <f t="shared" ca="1" si="22"/>
        <v>66.674487662205593</v>
      </c>
      <c r="T35" s="31">
        <f t="shared" ca="1" si="22"/>
        <v>66.535582479576007</v>
      </c>
      <c r="U35" s="31">
        <f t="shared" ca="1" si="22"/>
        <v>66.396966682743553</v>
      </c>
      <c r="V35" s="31">
        <f t="shared" ca="1" si="22"/>
        <v>66.258639668821161</v>
      </c>
      <c r="W35" s="31">
        <f t="shared" ca="1" si="22"/>
        <v>66.1206008361778</v>
      </c>
      <c r="X35" s="31">
        <f t="shared" ca="1" si="22"/>
        <v>65.982849584435755</v>
      </c>
      <c r="Y35" s="31">
        <f t="shared" ca="1" si="22"/>
        <v>65.845385314468189</v>
      </c>
      <c r="Z35" s="31">
        <f t="shared" ca="1" si="22"/>
        <v>65.708207428396364</v>
      </c>
      <c r="AA35" s="31">
        <f t="shared" ca="1" si="22"/>
        <v>65.571315329587208</v>
      </c>
      <c r="AB35" s="31">
        <f t="shared" ca="1" si="22"/>
        <v>65.434708422650587</v>
      </c>
      <c r="AC35" s="31">
        <f t="shared" ca="1" si="22"/>
        <v>65.29838611343672</v>
      </c>
      <c r="AD35" s="31">
        <f t="shared" ca="1" si="22"/>
        <v>65.162347809033719</v>
      </c>
      <c r="AH35" s="31">
        <f t="shared" ca="1" si="23"/>
        <v>77.401349404468263</v>
      </c>
      <c r="AI35" s="31">
        <f t="shared" ca="1" si="23"/>
        <v>77.220746255857861</v>
      </c>
      <c r="AJ35" s="31">
        <f t="shared" ca="1" si="23"/>
        <v>77.04056451459418</v>
      </c>
      <c r="AK35" s="31">
        <f t="shared" ca="1" si="23"/>
        <v>76.860803197393452</v>
      </c>
      <c r="AL35" s="31">
        <f t="shared" ca="1" si="23"/>
        <v>76.681461323266205</v>
      </c>
      <c r="AM35" s="31">
        <f t="shared" ca="1" si="23"/>
        <v>76.502537913511929</v>
      </c>
      <c r="AN35" s="31">
        <f t="shared" ca="1" si="23"/>
        <v>76.324031991713724</v>
      </c>
      <c r="AO35" s="31">
        <f t="shared" ca="1" si="23"/>
        <v>76.145942583733046</v>
      </c>
      <c r="AP35" s="31">
        <f t="shared" ca="1" si="23"/>
        <v>75.968268717704348</v>
      </c>
      <c r="AQ35" s="31">
        <f t="shared" ca="1" si="23"/>
        <v>75.791009424029696</v>
      </c>
      <c r="AR35" s="31">
        <f t="shared" ca="1" si="23"/>
        <v>75.614163735373623</v>
      </c>
      <c r="AS35" s="31">
        <f t="shared" ca="1" si="23"/>
        <v>75.437730686657744</v>
      </c>
      <c r="AW35" s="31">
        <f t="shared" si="24"/>
        <v>281.04689970138764</v>
      </c>
      <c r="AX35" s="31">
        <f t="shared" ca="1" si="24"/>
        <v>94.864763092060684</v>
      </c>
      <c r="AY35" s="31">
        <f t="shared" ca="1" si="24"/>
        <v>94.595979596633185</v>
      </c>
      <c r="AZ35" s="31">
        <f t="shared" ca="1" si="24"/>
        <v>94.327957654442713</v>
      </c>
      <c r="BA35" s="31">
        <f t="shared" ca="1" si="24"/>
        <v>94.060695107755137</v>
      </c>
      <c r="BB35" s="31">
        <f t="shared" ca="1" si="24"/>
        <v>93.794189804949809</v>
      </c>
      <c r="BC35" s="31">
        <f t="shared" ca="1" si="24"/>
        <v>93.528439600502466</v>
      </c>
      <c r="BD35" s="31">
        <f t="shared" ca="1" si="24"/>
        <v>93.263442354967708</v>
      </c>
      <c r="BE35" s="31">
        <f t="shared" ca="1" si="24"/>
        <v>92.999195934961961</v>
      </c>
      <c r="BF35" s="31">
        <f t="shared" ca="1" si="24"/>
        <v>92.735698213146222</v>
      </c>
      <c r="BG35" s="31">
        <f t="shared" ca="1" si="24"/>
        <v>92.472947068208981</v>
      </c>
      <c r="BH35" s="31">
        <f t="shared" ca="1" si="24"/>
        <v>92.210940384849053</v>
      </c>
      <c r="BL35" s="31">
        <f t="shared" ca="1" si="25"/>
        <v>175.65431231336729</v>
      </c>
      <c r="BM35" s="31">
        <f t="shared" ca="1" si="25"/>
        <v>111.50108178171025</v>
      </c>
      <c r="BN35" s="31">
        <f t="shared" ca="1" si="25"/>
        <v>111.12941150910456</v>
      </c>
      <c r="BO35" s="31">
        <f t="shared" ca="1" si="25"/>
        <v>110.75898013740755</v>
      </c>
      <c r="BP35" s="31">
        <f t="shared" ca="1" si="25"/>
        <v>110.38978353694951</v>
      </c>
      <c r="BQ35" s="31">
        <f t="shared" ca="1" si="25"/>
        <v>110.02181759182636</v>
      </c>
      <c r="BR35" s="31">
        <f t="shared" ca="1" si="25"/>
        <v>109.65507819985361</v>
      </c>
      <c r="BS35" s="31">
        <f t="shared" ca="1" si="25"/>
        <v>109.28956127252076</v>
      </c>
      <c r="BT35" s="31">
        <f t="shared" ca="1" si="25"/>
        <v>108.92526273494569</v>
      </c>
      <c r="BU35" s="31">
        <f t="shared" ca="1" si="25"/>
        <v>108.56217852582921</v>
      </c>
      <c r="BV35" s="31">
        <f t="shared" ca="1" si="25"/>
        <v>108.20030459740975</v>
      </c>
      <c r="BW35" s="31">
        <f t="shared" ca="1" si="25"/>
        <v>107.83963691541838</v>
      </c>
    </row>
    <row r="36" spans="1:75">
      <c r="A36" s="17">
        <v>29</v>
      </c>
      <c r="B36" s="17">
        <v>0.25</v>
      </c>
      <c r="C36" s="17">
        <f t="shared" si="20"/>
        <v>4.3913578078341817E-3</v>
      </c>
      <c r="D36" s="31">
        <f t="shared" ca="1" si="21"/>
        <v>45.267921215993731</v>
      </c>
      <c r="E36" s="31">
        <f t="shared" ca="1" si="21"/>
        <v>45.201905497553732</v>
      </c>
      <c r="F36" s="31">
        <f t="shared" ca="1" si="21"/>
        <v>45.135986052036479</v>
      </c>
      <c r="G36" s="31">
        <f t="shared" ca="1" si="21"/>
        <v>45.070162739043916</v>
      </c>
      <c r="H36" s="31">
        <f t="shared" ca="1" si="21"/>
        <v>45.004435418382812</v>
      </c>
      <c r="I36" s="31">
        <f t="shared" ca="1" si="21"/>
        <v>44.938803950064333</v>
      </c>
      <c r="J36" s="31">
        <f t="shared" ca="1" si="21"/>
        <v>44.873268194303826</v>
      </c>
      <c r="K36" s="31">
        <f t="shared" ca="1" si="21"/>
        <v>44.807828011520471</v>
      </c>
      <c r="L36" s="31">
        <f t="shared" ca="1" si="21"/>
        <v>44.742483262336997</v>
      </c>
      <c r="M36" s="31">
        <f t="shared" ca="1" si="21"/>
        <v>44.677233807579427</v>
      </c>
      <c r="N36" s="31">
        <f t="shared" ca="1" si="21"/>
        <v>44.6120795082767</v>
      </c>
      <c r="O36" s="31">
        <f t="shared" ca="1" si="21"/>
        <v>44.547020225660468</v>
      </c>
      <c r="S36" s="31">
        <f t="shared" ca="1" si="22"/>
        <v>83.343109577756991</v>
      </c>
      <c r="T36" s="31">
        <f t="shared" ca="1" si="22"/>
        <v>83.169478099469998</v>
      </c>
      <c r="U36" s="31">
        <f t="shared" ca="1" si="22"/>
        <v>82.996208353429438</v>
      </c>
      <c r="V36" s="31">
        <f t="shared" ca="1" si="22"/>
        <v>82.823299586026451</v>
      </c>
      <c r="W36" s="31">
        <f t="shared" ca="1" si="22"/>
        <v>82.650751045222236</v>
      </c>
      <c r="X36" s="31">
        <f t="shared" ca="1" si="22"/>
        <v>82.478561980544683</v>
      </c>
      <c r="Y36" s="31">
        <f t="shared" ca="1" si="22"/>
        <v>82.306731643085215</v>
      </c>
      <c r="Z36" s="31">
        <f t="shared" ca="1" si="22"/>
        <v>82.135259285495451</v>
      </c>
      <c r="AA36" s="31">
        <f t="shared" ca="1" si="22"/>
        <v>81.964144161983995</v>
      </c>
      <c r="AB36" s="31">
        <f t="shared" ca="1" si="22"/>
        <v>81.793385528313223</v>
      </c>
      <c r="AC36" s="31">
        <f t="shared" ca="1" si="22"/>
        <v>81.6229826417959</v>
      </c>
      <c r="AD36" s="31">
        <f t="shared" ca="1" si="22"/>
        <v>81.452934761292141</v>
      </c>
      <c r="AH36" s="31">
        <f t="shared" ca="1" si="23"/>
        <v>96.751686755585325</v>
      </c>
      <c r="AI36" s="31">
        <f t="shared" ca="1" si="23"/>
        <v>96.525932819822316</v>
      </c>
      <c r="AJ36" s="31">
        <f t="shared" ca="1" si="23"/>
        <v>96.300705643242708</v>
      </c>
      <c r="AK36" s="31">
        <f t="shared" ca="1" si="23"/>
        <v>96.076003996741804</v>
      </c>
      <c r="AL36" s="31">
        <f t="shared" ca="1" si="23"/>
        <v>95.851826654082743</v>
      </c>
      <c r="AM36" s="31">
        <f t="shared" ca="1" si="23"/>
        <v>95.62817239188989</v>
      </c>
      <c r="AN36" s="31">
        <f t="shared" ca="1" si="23"/>
        <v>95.405039989642148</v>
      </c>
      <c r="AO36" s="31">
        <f t="shared" ca="1" si="23"/>
        <v>95.1824282296663</v>
      </c>
      <c r="AP36" s="31">
        <f t="shared" ca="1" si="23"/>
        <v>94.96033589713042</v>
      </c>
      <c r="AQ36" s="31">
        <f t="shared" ca="1" si="23"/>
        <v>94.738761780037109</v>
      </c>
      <c r="AR36" s="31">
        <f t="shared" ca="1" si="23"/>
        <v>94.517704669217025</v>
      </c>
      <c r="AS36" s="31">
        <f t="shared" ca="1" si="23"/>
        <v>94.297163358322166</v>
      </c>
      <c r="AW36" s="31">
        <f t="shared" si="24"/>
        <v>351.30862462673451</v>
      </c>
      <c r="AX36" s="31">
        <f t="shared" ca="1" si="24"/>
        <v>118.58095386507586</v>
      </c>
      <c r="AY36" s="31">
        <f t="shared" ca="1" si="24"/>
        <v>118.24497449579147</v>
      </c>
      <c r="AZ36" s="31">
        <f t="shared" ca="1" si="24"/>
        <v>117.90994706805338</v>
      </c>
      <c r="BA36" s="31">
        <f t="shared" ca="1" si="24"/>
        <v>117.57586888469392</v>
      </c>
      <c r="BB36" s="31">
        <f t="shared" ca="1" si="24"/>
        <v>117.24273725618725</v>
      </c>
      <c r="BC36" s="31">
        <f t="shared" ca="1" si="24"/>
        <v>116.91054950062806</v>
      </c>
      <c r="BD36" s="31">
        <f t="shared" ca="1" si="24"/>
        <v>116.57930294370962</v>
      </c>
      <c r="BE36" s="31">
        <f t="shared" ca="1" si="24"/>
        <v>116.24899491870244</v>
      </c>
      <c r="BF36" s="31">
        <f t="shared" ca="1" si="24"/>
        <v>115.91962276643277</v>
      </c>
      <c r="BG36" s="31">
        <f t="shared" ca="1" si="24"/>
        <v>115.59118383526122</v>
      </c>
      <c r="BH36" s="31">
        <f t="shared" ca="1" si="24"/>
        <v>115.2636754810613</v>
      </c>
      <c r="BL36" s="31">
        <f t="shared" ca="1" si="25"/>
        <v>219.56789039170908</v>
      </c>
      <c r="BM36" s="31">
        <f t="shared" ca="1" si="25"/>
        <v>139.3763522271378</v>
      </c>
      <c r="BN36" s="31">
        <f t="shared" ca="1" si="25"/>
        <v>138.91176438638067</v>
      </c>
      <c r="BO36" s="31">
        <f t="shared" ca="1" si="25"/>
        <v>138.44872517175941</v>
      </c>
      <c r="BP36" s="31">
        <f t="shared" ca="1" si="25"/>
        <v>137.98722942118687</v>
      </c>
      <c r="BQ36" s="31">
        <f t="shared" ca="1" si="25"/>
        <v>137.52727198978292</v>
      </c>
      <c r="BR36" s="31">
        <f t="shared" ca="1" si="25"/>
        <v>137.068847749817</v>
      </c>
      <c r="BS36" s="31">
        <f t="shared" ca="1" si="25"/>
        <v>136.61195159065093</v>
      </c>
      <c r="BT36" s="31">
        <f t="shared" ca="1" si="25"/>
        <v>136.1565784186821</v>
      </c>
      <c r="BU36" s="31">
        <f t="shared" ca="1" si="25"/>
        <v>135.7027231572865</v>
      </c>
      <c r="BV36" s="31">
        <f t="shared" ca="1" si="25"/>
        <v>135.25038074676218</v>
      </c>
      <c r="BW36" s="31">
        <f t="shared" ca="1" si="25"/>
        <v>134.79954614427297</v>
      </c>
    </row>
    <row r="37" spans="1:75">
      <c r="A37" s="17">
        <v>30</v>
      </c>
      <c r="B37" s="17">
        <v>0.61</v>
      </c>
      <c r="C37" s="17">
        <f t="shared" si="20"/>
        <v>1.0714913051115403E-2</v>
      </c>
      <c r="D37" s="31">
        <f t="shared" ca="1" si="21"/>
        <v>110.45372776702469</v>
      </c>
      <c r="E37" s="31">
        <f t="shared" ca="1" si="21"/>
        <v>110.2926494140311</v>
      </c>
      <c r="F37" s="31">
        <f t="shared" ca="1" si="21"/>
        <v>110.131805966969</v>
      </c>
      <c r="G37" s="31">
        <f t="shared" ca="1" si="21"/>
        <v>109.97119708326714</v>
      </c>
      <c r="H37" s="31">
        <f t="shared" ca="1" si="21"/>
        <v>109.81082242085407</v>
      </c>
      <c r="I37" s="31">
        <f t="shared" ca="1" si="21"/>
        <v>109.65068163815697</v>
      </c>
      <c r="J37" s="31">
        <f t="shared" ca="1" si="21"/>
        <v>109.49077439410134</v>
      </c>
      <c r="K37" s="31">
        <f t="shared" ca="1" si="21"/>
        <v>109.33110034810994</v>
      </c>
      <c r="L37" s="31">
        <f t="shared" ca="1" si="21"/>
        <v>109.17165916010227</v>
      </c>
      <c r="M37" s="31">
        <f t="shared" ca="1" si="21"/>
        <v>109.01245049049379</v>
      </c>
      <c r="N37" s="31">
        <f t="shared" ca="1" si="21"/>
        <v>108.85347400019513</v>
      </c>
      <c r="O37" s="31">
        <f t="shared" ca="1" si="21"/>
        <v>108.69472935061154</v>
      </c>
      <c r="S37" s="31">
        <f t="shared" ca="1" si="22"/>
        <v>203.35718736972706</v>
      </c>
      <c r="T37" s="31">
        <f t="shared" ca="1" si="22"/>
        <v>202.93352656270679</v>
      </c>
      <c r="U37" s="31">
        <f t="shared" ca="1" si="22"/>
        <v>202.51074838236784</v>
      </c>
      <c r="V37" s="31">
        <f t="shared" ca="1" si="22"/>
        <v>202.08885098990453</v>
      </c>
      <c r="W37" s="31">
        <f t="shared" ca="1" si="22"/>
        <v>201.66783255034224</v>
      </c>
      <c r="X37" s="31">
        <f t="shared" ca="1" si="22"/>
        <v>201.24769123252901</v>
      </c>
      <c r="Y37" s="31">
        <f t="shared" ca="1" si="22"/>
        <v>200.82842520912794</v>
      </c>
      <c r="Z37" s="31">
        <f t="shared" ca="1" si="22"/>
        <v>200.41003265660888</v>
      </c>
      <c r="AA37" s="31">
        <f t="shared" ca="1" si="22"/>
        <v>199.99251175524094</v>
      </c>
      <c r="AB37" s="31">
        <f t="shared" ca="1" si="22"/>
        <v>199.57586068908424</v>
      </c>
      <c r="AC37" s="31">
        <f t="shared" ca="1" si="22"/>
        <v>199.16007764598197</v>
      </c>
      <c r="AD37" s="31">
        <f t="shared" ca="1" si="22"/>
        <v>198.74516081755283</v>
      </c>
      <c r="AH37" s="31">
        <f t="shared" ca="1" si="23"/>
        <v>236.07411568362818</v>
      </c>
      <c r="AI37" s="31">
        <f t="shared" ca="1" si="23"/>
        <v>235.52327608036646</v>
      </c>
      <c r="AJ37" s="31">
        <f t="shared" ca="1" si="23"/>
        <v>234.9737217695122</v>
      </c>
      <c r="AK37" s="31">
        <f t="shared" ca="1" si="23"/>
        <v>234.42544975204999</v>
      </c>
      <c r="AL37" s="31">
        <f t="shared" ca="1" si="23"/>
        <v>233.87845703596187</v>
      </c>
      <c r="AM37" s="31">
        <f t="shared" ca="1" si="23"/>
        <v>233.33274063621133</v>
      </c>
      <c r="AN37" s="31">
        <f t="shared" ca="1" si="23"/>
        <v>232.78829757472684</v>
      </c>
      <c r="AO37" s="31">
        <f t="shared" ca="1" si="23"/>
        <v>232.24512488038576</v>
      </c>
      <c r="AP37" s="31">
        <f t="shared" ca="1" si="23"/>
        <v>231.70321958899822</v>
      </c>
      <c r="AQ37" s="31">
        <f t="shared" ca="1" si="23"/>
        <v>231.16257874329054</v>
      </c>
      <c r="AR37" s="31">
        <f t="shared" ca="1" si="23"/>
        <v>230.62319939288952</v>
      </c>
      <c r="AS37" s="31">
        <f t="shared" ca="1" si="23"/>
        <v>230.08507859430608</v>
      </c>
      <c r="AW37" s="31">
        <f t="shared" si="24"/>
        <v>857.19304408923222</v>
      </c>
      <c r="AX37" s="31">
        <f t="shared" ca="1" si="24"/>
        <v>289.33752743078509</v>
      </c>
      <c r="AY37" s="31">
        <f t="shared" ca="1" si="24"/>
        <v>288.51773776973118</v>
      </c>
      <c r="AZ37" s="31">
        <f t="shared" ca="1" si="24"/>
        <v>287.70027084605027</v>
      </c>
      <c r="BA37" s="31">
        <f t="shared" ca="1" si="24"/>
        <v>286.88512007865313</v>
      </c>
      <c r="BB37" s="31">
        <f t="shared" ca="1" si="24"/>
        <v>286.07227890509688</v>
      </c>
      <c r="BC37" s="31">
        <f t="shared" ca="1" si="24"/>
        <v>285.26174078153247</v>
      </c>
      <c r="BD37" s="31">
        <f t="shared" ca="1" si="24"/>
        <v>284.45349918265146</v>
      </c>
      <c r="BE37" s="31">
        <f t="shared" ca="1" si="24"/>
        <v>283.64754760163396</v>
      </c>
      <c r="BF37" s="31">
        <f t="shared" ca="1" si="24"/>
        <v>282.84387955009595</v>
      </c>
      <c r="BG37" s="31">
        <f t="shared" ca="1" si="24"/>
        <v>282.04248855803735</v>
      </c>
      <c r="BH37" s="31">
        <f t="shared" ca="1" si="24"/>
        <v>281.24336817378958</v>
      </c>
      <c r="BL37" s="31">
        <f t="shared" ca="1" si="25"/>
        <v>535.74565255577011</v>
      </c>
      <c r="BM37" s="31">
        <f t="shared" ca="1" si="25"/>
        <v>340.07829943421621</v>
      </c>
      <c r="BN37" s="31">
        <f t="shared" ca="1" si="25"/>
        <v>338.94470510276881</v>
      </c>
      <c r="BO37" s="31">
        <f t="shared" ca="1" si="25"/>
        <v>337.81488941909294</v>
      </c>
      <c r="BP37" s="31">
        <f t="shared" ca="1" si="25"/>
        <v>336.68883978769594</v>
      </c>
      <c r="BQ37" s="31">
        <f t="shared" ca="1" si="25"/>
        <v>335.56654365507035</v>
      </c>
      <c r="BR37" s="31">
        <f t="shared" ca="1" si="25"/>
        <v>334.44798850955345</v>
      </c>
      <c r="BS37" s="31">
        <f t="shared" ca="1" si="25"/>
        <v>333.33316188118823</v>
      </c>
      <c r="BT37" s="31">
        <f t="shared" ca="1" si="25"/>
        <v>332.22205134158429</v>
      </c>
      <c r="BU37" s="31">
        <f t="shared" ca="1" si="25"/>
        <v>331.11464450377906</v>
      </c>
      <c r="BV37" s="31">
        <f t="shared" ca="1" si="25"/>
        <v>330.01092902209973</v>
      </c>
      <c r="BW37" s="31">
        <f t="shared" ca="1" si="25"/>
        <v>328.91089259202602</v>
      </c>
    </row>
    <row r="38" spans="1:75">
      <c r="A38" s="17">
        <v>31</v>
      </c>
      <c r="B38" s="17">
        <v>0.3</v>
      </c>
      <c r="C38" s="17">
        <f t="shared" si="20"/>
        <v>5.2696293694010181E-3</v>
      </c>
      <c r="D38" s="31">
        <f t="shared" ca="1" si="21"/>
        <v>54.321505459192473</v>
      </c>
      <c r="E38" s="31">
        <f t="shared" ca="1" si="21"/>
        <v>54.242286597064478</v>
      </c>
      <c r="F38" s="31">
        <f t="shared" ca="1" si="21"/>
        <v>54.163183262443773</v>
      </c>
      <c r="G38" s="31">
        <f t="shared" ca="1" si="21"/>
        <v>54.084195286852697</v>
      </c>
      <c r="H38" s="31">
        <f t="shared" ca="1" si="21"/>
        <v>54.005322502059379</v>
      </c>
      <c r="I38" s="31">
        <f t="shared" ca="1" si="21"/>
        <v>53.926564740077197</v>
      </c>
      <c r="J38" s="31">
        <f t="shared" ca="1" si="21"/>
        <v>53.847921833164591</v>
      </c>
      <c r="K38" s="31">
        <f t="shared" ca="1" si="21"/>
        <v>53.769393613824562</v>
      </c>
      <c r="L38" s="31">
        <f t="shared" ca="1" si="21"/>
        <v>53.690979914804394</v>
      </c>
      <c r="M38" s="31">
        <f t="shared" ca="1" si="21"/>
        <v>53.612680569095311</v>
      </c>
      <c r="N38" s="31">
        <f t="shared" ca="1" si="21"/>
        <v>53.534495409932042</v>
      </c>
      <c r="O38" s="31">
        <f t="shared" ca="1" si="21"/>
        <v>53.45642427079256</v>
      </c>
      <c r="S38" s="31">
        <f t="shared" ca="1" si="22"/>
        <v>100.01173149330839</v>
      </c>
      <c r="T38" s="31">
        <f t="shared" ca="1" si="22"/>
        <v>99.803373719363989</v>
      </c>
      <c r="U38" s="31">
        <f t="shared" ca="1" si="22"/>
        <v>99.595450024115323</v>
      </c>
      <c r="V38" s="31">
        <f t="shared" ca="1" si="22"/>
        <v>99.387959503231741</v>
      </c>
      <c r="W38" s="31">
        <f t="shared" ca="1" si="22"/>
        <v>99.180901254266686</v>
      </c>
      <c r="X38" s="31">
        <f t="shared" ca="1" si="22"/>
        <v>98.974274376653611</v>
      </c>
      <c r="Y38" s="31">
        <f t="shared" ca="1" si="22"/>
        <v>98.768077971702269</v>
      </c>
      <c r="Z38" s="31">
        <f t="shared" ca="1" si="22"/>
        <v>98.562311142594538</v>
      </c>
      <c r="AA38" s="31">
        <f t="shared" ca="1" si="22"/>
        <v>98.356972994380797</v>
      </c>
      <c r="AB38" s="31">
        <f t="shared" ca="1" si="22"/>
        <v>98.152062633975859</v>
      </c>
      <c r="AC38" s="31">
        <f t="shared" ca="1" si="22"/>
        <v>97.94757917015508</v>
      </c>
      <c r="AD38" s="31">
        <f t="shared" ca="1" si="22"/>
        <v>97.743521713550578</v>
      </c>
      <c r="AH38" s="31">
        <f t="shared" ca="1" si="23"/>
        <v>116.10202410670239</v>
      </c>
      <c r="AI38" s="31">
        <f t="shared" ca="1" si="23"/>
        <v>115.83111938378678</v>
      </c>
      <c r="AJ38" s="31">
        <f t="shared" ca="1" si="23"/>
        <v>115.56084677189125</v>
      </c>
      <c r="AK38" s="31">
        <f t="shared" ca="1" si="23"/>
        <v>115.29120479609016</v>
      </c>
      <c r="AL38" s="31">
        <f t="shared" ca="1" si="23"/>
        <v>115.02219198489929</v>
      </c>
      <c r="AM38" s="31">
        <f t="shared" ca="1" si="23"/>
        <v>114.75380687026788</v>
      </c>
      <c r="AN38" s="31">
        <f t="shared" ca="1" si="23"/>
        <v>114.48604798757059</v>
      </c>
      <c r="AO38" s="31">
        <f t="shared" ca="1" si="23"/>
        <v>114.21891387559957</v>
      </c>
      <c r="AP38" s="31">
        <f t="shared" ca="1" si="23"/>
        <v>113.95240307655651</v>
      </c>
      <c r="AQ38" s="31">
        <f t="shared" ca="1" si="23"/>
        <v>113.68651413604452</v>
      </c>
      <c r="AR38" s="31">
        <f t="shared" ca="1" si="23"/>
        <v>113.42124560306043</v>
      </c>
      <c r="AS38" s="31">
        <f t="shared" ca="1" si="23"/>
        <v>113.1565960299866</v>
      </c>
      <c r="AW38" s="31">
        <f t="shared" si="24"/>
        <v>421.57034955208144</v>
      </c>
      <c r="AX38" s="31">
        <f t="shared" ca="1" si="24"/>
        <v>142.29714463809103</v>
      </c>
      <c r="AY38" s="31">
        <f t="shared" ca="1" si="24"/>
        <v>141.89396939494975</v>
      </c>
      <c r="AZ38" s="31">
        <f t="shared" ca="1" si="24"/>
        <v>141.49193648166406</v>
      </c>
      <c r="BA38" s="31">
        <f t="shared" ca="1" si="24"/>
        <v>141.09104266163268</v>
      </c>
      <c r="BB38" s="31">
        <f t="shared" ca="1" si="24"/>
        <v>140.6912847074247</v>
      </c>
      <c r="BC38" s="31">
        <f t="shared" ca="1" si="24"/>
        <v>140.29265940075368</v>
      </c>
      <c r="BD38" s="31">
        <f t="shared" ca="1" si="24"/>
        <v>139.89516353245156</v>
      </c>
      <c r="BE38" s="31">
        <f t="shared" ca="1" si="24"/>
        <v>139.49879390244294</v>
      </c>
      <c r="BF38" s="31">
        <f t="shared" ca="1" si="24"/>
        <v>139.10354731971933</v>
      </c>
      <c r="BG38" s="31">
        <f t="shared" ca="1" si="24"/>
        <v>138.70942060231346</v>
      </c>
      <c r="BH38" s="31">
        <f t="shared" ca="1" si="24"/>
        <v>138.31641057727356</v>
      </c>
      <c r="BL38" s="31">
        <f t="shared" ca="1" si="25"/>
        <v>263.48146847005091</v>
      </c>
      <c r="BM38" s="31">
        <f t="shared" ca="1" si="25"/>
        <v>167.25162267256536</v>
      </c>
      <c r="BN38" s="31">
        <f t="shared" ca="1" si="25"/>
        <v>166.69411726365681</v>
      </c>
      <c r="BO38" s="31">
        <f t="shared" ca="1" si="25"/>
        <v>166.13847020611129</v>
      </c>
      <c r="BP38" s="31">
        <f t="shared" ca="1" si="25"/>
        <v>165.58467530542424</v>
      </c>
      <c r="BQ38" s="31">
        <f t="shared" ca="1" si="25"/>
        <v>165.0327263877395</v>
      </c>
      <c r="BR38" s="31">
        <f t="shared" ca="1" si="25"/>
        <v>164.4826172997804</v>
      </c>
      <c r="BS38" s="31">
        <f t="shared" ca="1" si="25"/>
        <v>163.93434190878111</v>
      </c>
      <c r="BT38" s="31">
        <f t="shared" ca="1" si="25"/>
        <v>163.38789410241853</v>
      </c>
      <c r="BU38" s="31">
        <f t="shared" ca="1" si="25"/>
        <v>162.84326778874379</v>
      </c>
      <c r="BV38" s="31">
        <f t="shared" ca="1" si="25"/>
        <v>162.30045689611461</v>
      </c>
      <c r="BW38" s="31">
        <f t="shared" ca="1" si="25"/>
        <v>161.75945537312757</v>
      </c>
    </row>
    <row r="39" spans="1:75">
      <c r="A39" s="17">
        <v>32</v>
      </c>
      <c r="B39" s="17">
        <v>0.45</v>
      </c>
      <c r="C39" s="17">
        <f t="shared" si="20"/>
        <v>7.9044440541015271E-3</v>
      </c>
      <c r="D39" s="31">
        <f t="shared" ca="1" si="21"/>
        <v>81.482258188788705</v>
      </c>
      <c r="E39" s="31">
        <f t="shared" ca="1" si="21"/>
        <v>81.363429895596724</v>
      </c>
      <c r="F39" s="31">
        <f t="shared" ca="1" si="21"/>
        <v>81.244774893665664</v>
      </c>
      <c r="G39" s="31">
        <f t="shared" ca="1" si="21"/>
        <v>81.12629293027905</v>
      </c>
      <c r="H39" s="31">
        <f t="shared" ca="1" si="21"/>
        <v>81.007983753089064</v>
      </c>
      <c r="I39" s="31">
        <f t="shared" ca="1" si="21"/>
        <v>80.889847110115795</v>
      </c>
      <c r="J39" s="31">
        <f t="shared" ca="1" si="21"/>
        <v>80.771882749746894</v>
      </c>
      <c r="K39" s="31">
        <f t="shared" ca="1" si="21"/>
        <v>80.654090420736836</v>
      </c>
      <c r="L39" s="31">
        <f t="shared" ca="1" si="21"/>
        <v>80.536469872206595</v>
      </c>
      <c r="M39" s="31">
        <f t="shared" ca="1" si="21"/>
        <v>80.419020853642962</v>
      </c>
      <c r="N39" s="31">
        <f t="shared" ca="1" si="21"/>
        <v>80.301743114898059</v>
      </c>
      <c r="O39" s="31">
        <f t="shared" ca="1" si="21"/>
        <v>80.184636406188844</v>
      </c>
      <c r="S39" s="31">
        <f t="shared" ca="1" si="22"/>
        <v>150.01759723996258</v>
      </c>
      <c r="T39" s="31">
        <f t="shared" ca="1" si="22"/>
        <v>149.70506057904598</v>
      </c>
      <c r="U39" s="31">
        <f t="shared" ca="1" si="22"/>
        <v>149.39317503617301</v>
      </c>
      <c r="V39" s="31">
        <f t="shared" ca="1" si="22"/>
        <v>149.08193925484761</v>
      </c>
      <c r="W39" s="31">
        <f t="shared" ca="1" si="22"/>
        <v>148.77135188140002</v>
      </c>
      <c r="X39" s="31">
        <f t="shared" ca="1" si="22"/>
        <v>148.46141156498041</v>
      </c>
      <c r="Y39" s="31">
        <f t="shared" ca="1" si="22"/>
        <v>148.1521169575534</v>
      </c>
      <c r="Z39" s="31">
        <f t="shared" ca="1" si="22"/>
        <v>147.84346671389181</v>
      </c>
      <c r="AA39" s="31">
        <f t="shared" ca="1" si="22"/>
        <v>147.5354594915712</v>
      </c>
      <c r="AB39" s="31">
        <f t="shared" ca="1" si="22"/>
        <v>147.2280939509638</v>
      </c>
      <c r="AC39" s="31">
        <f t="shared" ca="1" si="22"/>
        <v>146.92136875523261</v>
      </c>
      <c r="AD39" s="31">
        <f t="shared" ca="1" si="22"/>
        <v>146.61528257032586</v>
      </c>
      <c r="AH39" s="31">
        <f t="shared" ca="1" si="23"/>
        <v>174.15303616005357</v>
      </c>
      <c r="AI39" s="31">
        <f t="shared" ca="1" si="23"/>
        <v>173.74667907568016</v>
      </c>
      <c r="AJ39" s="31">
        <f t="shared" ca="1" si="23"/>
        <v>173.34127015783687</v>
      </c>
      <c r="AK39" s="31">
        <f t="shared" ca="1" si="23"/>
        <v>172.93680719413524</v>
      </c>
      <c r="AL39" s="31">
        <f t="shared" ca="1" si="23"/>
        <v>172.53328797734895</v>
      </c>
      <c r="AM39" s="31">
        <f t="shared" ca="1" si="23"/>
        <v>172.13071030540181</v>
      </c>
      <c r="AN39" s="31">
        <f t="shared" ca="1" si="23"/>
        <v>171.72907198135587</v>
      </c>
      <c r="AO39" s="31">
        <f t="shared" ca="1" si="23"/>
        <v>171.32837081339935</v>
      </c>
      <c r="AP39" s="31">
        <f t="shared" ca="1" si="23"/>
        <v>170.92860461483477</v>
      </c>
      <c r="AQ39" s="31">
        <f t="shared" ca="1" si="23"/>
        <v>170.5297712040668</v>
      </c>
      <c r="AR39" s="31">
        <f t="shared" ca="1" si="23"/>
        <v>170.13186840459065</v>
      </c>
      <c r="AS39" s="31">
        <f t="shared" ca="1" si="23"/>
        <v>169.73489404497991</v>
      </c>
      <c r="AW39" s="31">
        <f t="shared" si="24"/>
        <v>632.35552432812221</v>
      </c>
      <c r="AX39" s="31">
        <f t="shared" ca="1" si="24"/>
        <v>213.44571695713654</v>
      </c>
      <c r="AY39" s="31">
        <f t="shared" ca="1" si="24"/>
        <v>212.84095409242465</v>
      </c>
      <c r="AZ39" s="31">
        <f t="shared" ca="1" si="24"/>
        <v>212.2379047224961</v>
      </c>
      <c r="BA39" s="31">
        <f t="shared" ca="1" si="24"/>
        <v>211.63656399244906</v>
      </c>
      <c r="BB39" s="31">
        <f t="shared" ca="1" si="24"/>
        <v>211.03692706113705</v>
      </c>
      <c r="BC39" s="31">
        <f t="shared" ca="1" si="24"/>
        <v>210.43898910113052</v>
      </c>
      <c r="BD39" s="31">
        <f t="shared" ca="1" si="24"/>
        <v>209.84274529867733</v>
      </c>
      <c r="BE39" s="31">
        <f t="shared" ca="1" si="24"/>
        <v>209.2481908536644</v>
      </c>
      <c r="BF39" s="31">
        <f t="shared" ca="1" si="24"/>
        <v>208.65532097957896</v>
      </c>
      <c r="BG39" s="31">
        <f t="shared" ca="1" si="24"/>
        <v>208.06413090347019</v>
      </c>
      <c r="BH39" s="31">
        <f t="shared" ca="1" si="24"/>
        <v>207.47461586591035</v>
      </c>
      <c r="BL39" s="31">
        <f t="shared" ca="1" si="25"/>
        <v>395.22220270507637</v>
      </c>
      <c r="BM39" s="31">
        <f t="shared" ca="1" si="25"/>
        <v>250.87743400884804</v>
      </c>
      <c r="BN39" s="31">
        <f t="shared" ca="1" si="25"/>
        <v>250.04117589548522</v>
      </c>
      <c r="BO39" s="31">
        <f t="shared" ca="1" si="25"/>
        <v>249.20770530916695</v>
      </c>
      <c r="BP39" s="31">
        <f t="shared" ca="1" si="25"/>
        <v>248.37701295813636</v>
      </c>
      <c r="BQ39" s="31">
        <f t="shared" ca="1" si="25"/>
        <v>247.54908958160928</v>
      </c>
      <c r="BR39" s="31">
        <f t="shared" ca="1" si="25"/>
        <v>246.72392594967059</v>
      </c>
      <c r="BS39" s="31">
        <f t="shared" ca="1" si="25"/>
        <v>245.90151286317166</v>
      </c>
      <c r="BT39" s="31">
        <f t="shared" ca="1" si="25"/>
        <v>245.08184115362778</v>
      </c>
      <c r="BU39" s="31">
        <f t="shared" ca="1" si="25"/>
        <v>244.26490168311571</v>
      </c>
      <c r="BV39" s="31">
        <f t="shared" ca="1" si="25"/>
        <v>243.45068534417192</v>
      </c>
      <c r="BW39" s="31">
        <f t="shared" ca="1" si="25"/>
        <v>242.63918305969133</v>
      </c>
    </row>
    <row r="40" spans="1:75">
      <c r="A40" s="17">
        <v>33</v>
      </c>
      <c r="B40" s="17">
        <v>0.99</v>
      </c>
      <c r="C40" s="17">
        <f t="shared" si="20"/>
        <v>1.738977691902336E-2</v>
      </c>
      <c r="D40" s="31">
        <f t="shared" ca="1" si="21"/>
        <v>179.26096801533518</v>
      </c>
      <c r="E40" s="31">
        <f t="shared" ca="1" si="21"/>
        <v>178.99954577031278</v>
      </c>
      <c r="F40" s="31">
        <f t="shared" ca="1" si="21"/>
        <v>178.73850476606444</v>
      </c>
      <c r="G40" s="31">
        <f t="shared" ref="G40:U103" ca="1" si="26">IF($C40*G$5&gt;(5%*G$5),(5%*G$5)*$B40,$C40*G$5)</f>
        <v>178.47784444661391</v>
      </c>
      <c r="H40" s="31">
        <f t="shared" ca="1" si="26"/>
        <v>178.21756425679595</v>
      </c>
      <c r="I40" s="31">
        <f t="shared" ca="1" si="26"/>
        <v>177.95766364225477</v>
      </c>
      <c r="J40" s="31">
        <f t="shared" ca="1" si="26"/>
        <v>177.69814204944316</v>
      </c>
      <c r="K40" s="31">
        <f t="shared" ca="1" si="26"/>
        <v>177.43899892562106</v>
      </c>
      <c r="L40" s="31">
        <f t="shared" ca="1" si="26"/>
        <v>177.18023371885451</v>
      </c>
      <c r="M40" s="31">
        <f t="shared" ca="1" si="26"/>
        <v>176.92184587801452</v>
      </c>
      <c r="N40" s="31">
        <f t="shared" ca="1" si="26"/>
        <v>176.66383485277572</v>
      </c>
      <c r="O40" s="31">
        <f t="shared" ca="1" si="26"/>
        <v>176.40620009361547</v>
      </c>
      <c r="S40" s="31">
        <f t="shared" ca="1" si="22"/>
        <v>330.03871392791768</v>
      </c>
      <c r="T40" s="31">
        <f t="shared" ca="1" si="22"/>
        <v>329.35113327390121</v>
      </c>
      <c r="U40" s="31">
        <f t="shared" ca="1" si="22"/>
        <v>328.66498507958056</v>
      </c>
      <c r="V40" s="31">
        <f t="shared" ca="1" si="22"/>
        <v>327.98026636066476</v>
      </c>
      <c r="W40" s="31">
        <f t="shared" ca="1" si="22"/>
        <v>327.29697413908008</v>
      </c>
      <c r="X40" s="31">
        <f t="shared" ca="1" si="22"/>
        <v>326.61510544295692</v>
      </c>
      <c r="Y40" s="31">
        <f t="shared" ca="1" si="22"/>
        <v>325.93465730661745</v>
      </c>
      <c r="Z40" s="31">
        <f t="shared" ca="1" si="22"/>
        <v>325.25562677056195</v>
      </c>
      <c r="AA40" s="31">
        <f t="shared" ca="1" si="22"/>
        <v>324.57801088145663</v>
      </c>
      <c r="AB40" s="31">
        <f t="shared" ca="1" si="22"/>
        <v>323.90180669212037</v>
      </c>
      <c r="AC40" s="31">
        <f t="shared" ca="1" si="22"/>
        <v>323.22701126151173</v>
      </c>
      <c r="AD40" s="31">
        <f t="shared" ca="1" si="22"/>
        <v>322.55362165471689</v>
      </c>
      <c r="AH40" s="31">
        <f t="shared" ca="1" si="23"/>
        <v>383.13667955211787</v>
      </c>
      <c r="AI40" s="31">
        <f t="shared" ca="1" si="23"/>
        <v>382.2426939664964</v>
      </c>
      <c r="AJ40" s="31">
        <f t="shared" ca="1" si="23"/>
        <v>381.35079434724116</v>
      </c>
      <c r="AK40" s="31">
        <f t="shared" ca="1" si="23"/>
        <v>380.46097582709751</v>
      </c>
      <c r="AL40" s="31">
        <f t="shared" ca="1" si="23"/>
        <v>379.57323355016769</v>
      </c>
      <c r="AM40" s="31">
        <f t="shared" ca="1" si="23"/>
        <v>378.687562671884</v>
      </c>
      <c r="AN40" s="31">
        <f t="shared" ca="1" si="23"/>
        <v>377.80395835898292</v>
      </c>
      <c r="AO40" s="31">
        <f t="shared" ca="1" si="23"/>
        <v>376.92241578947858</v>
      </c>
      <c r="AP40" s="31">
        <f t="shared" ca="1" si="23"/>
        <v>376.04293015263647</v>
      </c>
      <c r="AQ40" s="31">
        <f t="shared" ca="1" si="23"/>
        <v>375.16549664894694</v>
      </c>
      <c r="AR40" s="31">
        <f t="shared" ca="1" si="23"/>
        <v>374.29011049009938</v>
      </c>
      <c r="AS40" s="31">
        <f t="shared" ca="1" si="23"/>
        <v>373.41676689895581</v>
      </c>
      <c r="AW40" s="31">
        <f t="shared" si="24"/>
        <v>1391.1821535218687</v>
      </c>
      <c r="AX40" s="31">
        <f t="shared" ca="1" si="24"/>
        <v>469.58057730570039</v>
      </c>
      <c r="AY40" s="31">
        <f t="shared" ca="1" si="24"/>
        <v>468.25009900333424</v>
      </c>
      <c r="AZ40" s="31">
        <f t="shared" ca="1" si="24"/>
        <v>466.92339038949143</v>
      </c>
      <c r="BA40" s="31">
        <f t="shared" ca="1" si="24"/>
        <v>465.60044078338791</v>
      </c>
      <c r="BB40" s="31">
        <f t="shared" ca="1" si="24"/>
        <v>464.28123953450154</v>
      </c>
      <c r="BC40" s="31">
        <f t="shared" ca="1" si="24"/>
        <v>462.96577602248715</v>
      </c>
      <c r="BD40" s="31">
        <f t="shared" ca="1" si="24"/>
        <v>461.6540396570901</v>
      </c>
      <c r="BE40" s="31">
        <f t="shared" ca="1" si="24"/>
        <v>460.34601987806167</v>
      </c>
      <c r="BF40" s="31">
        <f t="shared" ca="1" si="24"/>
        <v>459.04170615507371</v>
      </c>
      <c r="BG40" s="31">
        <f t="shared" ca="1" si="24"/>
        <v>457.74108798763444</v>
      </c>
      <c r="BH40" s="31">
        <f t="shared" ca="1" si="24"/>
        <v>456.44415490500279</v>
      </c>
      <c r="BL40" s="31">
        <f t="shared" ca="1" si="25"/>
        <v>869.48884595116795</v>
      </c>
      <c r="BM40" s="31">
        <f t="shared" ca="1" si="25"/>
        <v>551.93035481946572</v>
      </c>
      <c r="BN40" s="31">
        <f t="shared" ca="1" si="25"/>
        <v>550.09058697006753</v>
      </c>
      <c r="BO40" s="31">
        <f t="shared" ca="1" si="25"/>
        <v>548.25695168016728</v>
      </c>
      <c r="BP40" s="31">
        <f t="shared" ca="1" si="25"/>
        <v>546.42942850789996</v>
      </c>
      <c r="BQ40" s="31">
        <f t="shared" ca="1" si="25"/>
        <v>544.60799707954038</v>
      </c>
      <c r="BR40" s="31">
        <f t="shared" ca="1" si="25"/>
        <v>542.79263708927533</v>
      </c>
      <c r="BS40" s="31">
        <f t="shared" ca="1" si="25"/>
        <v>540.98332829897765</v>
      </c>
      <c r="BT40" s="31">
        <f t="shared" ca="1" si="25"/>
        <v>539.18005053798106</v>
      </c>
      <c r="BU40" s="31">
        <f t="shared" ca="1" si="25"/>
        <v>537.38278370285457</v>
      </c>
      <c r="BV40" s="31">
        <f t="shared" ca="1" si="25"/>
        <v>535.59150775717819</v>
      </c>
      <c r="BW40" s="31">
        <f t="shared" ca="1" si="25"/>
        <v>533.80620273132092</v>
      </c>
    </row>
    <row r="41" spans="1:75">
      <c r="A41" s="17">
        <v>34</v>
      </c>
      <c r="B41" s="17">
        <v>0.77</v>
      </c>
      <c r="C41" s="17">
        <f t="shared" si="20"/>
        <v>1.3525382048129281E-2</v>
      </c>
      <c r="D41" s="31">
        <f t="shared" ref="D41:O104" ca="1" si="27">IF($C41*D$5&gt;(5%*D$5),(5%*D$5)*$B41,$C41*D$5)</f>
        <v>139.4251973452607</v>
      </c>
      <c r="E41" s="31">
        <f t="shared" ca="1" si="27"/>
        <v>139.22186893246553</v>
      </c>
      <c r="F41" s="31">
        <f t="shared" ca="1" si="27"/>
        <v>139.01883704027236</v>
      </c>
      <c r="G41" s="31">
        <f t="shared" ca="1" si="27"/>
        <v>138.81610123625526</v>
      </c>
      <c r="H41" s="31">
        <f t="shared" ca="1" si="27"/>
        <v>138.61366108861907</v>
      </c>
      <c r="I41" s="31">
        <f t="shared" ca="1" si="27"/>
        <v>138.41151616619814</v>
      </c>
      <c r="J41" s="31">
        <f t="shared" ca="1" si="27"/>
        <v>138.20966603845579</v>
      </c>
      <c r="K41" s="31">
        <f t="shared" ca="1" si="27"/>
        <v>138.00811027548306</v>
      </c>
      <c r="L41" s="31">
        <f t="shared" ca="1" si="27"/>
        <v>137.80684844799796</v>
      </c>
      <c r="M41" s="31">
        <f t="shared" ca="1" si="27"/>
        <v>137.60588012734465</v>
      </c>
      <c r="N41" s="31">
        <f t="shared" ca="1" si="27"/>
        <v>137.40520488549225</v>
      </c>
      <c r="O41" s="31">
        <f t="shared" ca="1" si="27"/>
        <v>137.20482229503426</v>
      </c>
      <c r="S41" s="31">
        <f t="shared" ca="1" si="22"/>
        <v>256.69677749949153</v>
      </c>
      <c r="T41" s="31">
        <f t="shared" ca="1" si="22"/>
        <v>256.16199254636763</v>
      </c>
      <c r="U41" s="31">
        <f t="shared" ca="1" si="22"/>
        <v>255.6283217285627</v>
      </c>
      <c r="V41" s="31">
        <f t="shared" ca="1" si="22"/>
        <v>255.09576272496147</v>
      </c>
      <c r="W41" s="31">
        <f t="shared" ca="1" si="22"/>
        <v>254.56431321928449</v>
      </c>
      <c r="X41" s="31">
        <f t="shared" ca="1" si="22"/>
        <v>254.03397090007763</v>
      </c>
      <c r="Y41" s="31">
        <f t="shared" ca="1" si="22"/>
        <v>253.50473346070248</v>
      </c>
      <c r="Z41" s="31">
        <f t="shared" ca="1" si="22"/>
        <v>252.976598599326</v>
      </c>
      <c r="AA41" s="31">
        <f t="shared" ca="1" si="22"/>
        <v>252.44956401891073</v>
      </c>
      <c r="AB41" s="31">
        <f t="shared" ca="1" si="22"/>
        <v>251.92362742720474</v>
      </c>
      <c r="AC41" s="31">
        <f t="shared" ca="1" si="22"/>
        <v>251.39878653673136</v>
      </c>
      <c r="AD41" s="31">
        <f t="shared" ca="1" si="22"/>
        <v>250.87503906477983</v>
      </c>
      <c r="AH41" s="31">
        <f t="shared" ca="1" si="23"/>
        <v>297.99519520720281</v>
      </c>
      <c r="AI41" s="31">
        <f t="shared" ca="1" si="23"/>
        <v>297.29987308505275</v>
      </c>
      <c r="AJ41" s="31">
        <f t="shared" ca="1" si="23"/>
        <v>296.6061733811876</v>
      </c>
      <c r="AK41" s="31">
        <f t="shared" ca="1" si="23"/>
        <v>295.91409230996476</v>
      </c>
      <c r="AL41" s="31">
        <f t="shared" ca="1" si="23"/>
        <v>295.22362609457485</v>
      </c>
      <c r="AM41" s="31">
        <f t="shared" ca="1" si="23"/>
        <v>294.5347709670209</v>
      </c>
      <c r="AN41" s="31">
        <f t="shared" ca="1" si="23"/>
        <v>293.84752316809784</v>
      </c>
      <c r="AO41" s="31">
        <f t="shared" ca="1" si="23"/>
        <v>293.16187894737226</v>
      </c>
      <c r="AP41" s="31">
        <f t="shared" ca="1" si="23"/>
        <v>292.47783456316171</v>
      </c>
      <c r="AQ41" s="31">
        <f t="shared" ca="1" si="23"/>
        <v>291.7953862825143</v>
      </c>
      <c r="AR41" s="31">
        <f t="shared" ca="1" si="23"/>
        <v>291.11453038118844</v>
      </c>
      <c r="AS41" s="31">
        <f t="shared" ca="1" si="23"/>
        <v>290.43526314363231</v>
      </c>
      <c r="AW41" s="31">
        <f t="shared" si="24"/>
        <v>1082.0305638503426</v>
      </c>
      <c r="AX41" s="31">
        <f t="shared" ca="1" si="24"/>
        <v>365.22933790443363</v>
      </c>
      <c r="AY41" s="31">
        <f t="shared" ca="1" si="24"/>
        <v>364.19452144703774</v>
      </c>
      <c r="AZ41" s="31">
        <f t="shared" ca="1" si="24"/>
        <v>363.16263696960448</v>
      </c>
      <c r="BA41" s="31">
        <f t="shared" ca="1" si="24"/>
        <v>362.13367616485726</v>
      </c>
      <c r="BB41" s="31">
        <f t="shared" ca="1" si="24"/>
        <v>361.10763074905674</v>
      </c>
      <c r="BC41" s="31">
        <f t="shared" ca="1" si="24"/>
        <v>360.08449246193447</v>
      </c>
      <c r="BD41" s="31">
        <f t="shared" ca="1" si="24"/>
        <v>359.06425306662567</v>
      </c>
      <c r="BE41" s="31">
        <f t="shared" ca="1" si="24"/>
        <v>358.04690434960355</v>
      </c>
      <c r="BF41" s="31">
        <f t="shared" ca="1" si="24"/>
        <v>357.03243812061294</v>
      </c>
      <c r="BG41" s="31">
        <f t="shared" ca="1" si="24"/>
        <v>356.02084621260457</v>
      </c>
      <c r="BH41" s="31">
        <f t="shared" ca="1" si="24"/>
        <v>355.01212048166883</v>
      </c>
      <c r="BL41" s="31">
        <f t="shared" ca="1" si="25"/>
        <v>676.26910240646407</v>
      </c>
      <c r="BM41" s="31">
        <f t="shared" ca="1" si="25"/>
        <v>429.27916485958445</v>
      </c>
      <c r="BN41" s="31">
        <f t="shared" ca="1" si="25"/>
        <v>427.84823431005253</v>
      </c>
      <c r="BO41" s="31">
        <f t="shared" ca="1" si="25"/>
        <v>426.42207352901903</v>
      </c>
      <c r="BP41" s="31">
        <f t="shared" ca="1" si="25"/>
        <v>425.0006666172556</v>
      </c>
      <c r="BQ41" s="31">
        <f t="shared" ca="1" si="25"/>
        <v>423.58399772853147</v>
      </c>
      <c r="BR41" s="31">
        <f t="shared" ca="1" si="25"/>
        <v>422.17205106943635</v>
      </c>
      <c r="BS41" s="31">
        <f t="shared" ca="1" si="25"/>
        <v>420.76481089920486</v>
      </c>
      <c r="BT41" s="31">
        <f t="shared" ca="1" si="25"/>
        <v>419.36226152954089</v>
      </c>
      <c r="BU41" s="31">
        <f t="shared" ca="1" si="25"/>
        <v>417.96438732444244</v>
      </c>
      <c r="BV41" s="31">
        <f t="shared" ca="1" si="25"/>
        <v>416.57117270002755</v>
      </c>
      <c r="BW41" s="31">
        <f t="shared" ca="1" si="25"/>
        <v>415.18260212436076</v>
      </c>
    </row>
    <row r="42" spans="1:75">
      <c r="A42" s="17">
        <v>35</v>
      </c>
      <c r="B42" s="17">
        <v>0.54</v>
      </c>
      <c r="C42" s="17">
        <f t="shared" si="20"/>
        <v>9.4853328649218329E-3</v>
      </c>
      <c r="D42" s="31">
        <f t="shared" ca="1" si="27"/>
        <v>97.778709826546461</v>
      </c>
      <c r="E42" s="31">
        <f t="shared" ca="1" si="27"/>
        <v>97.636115874716069</v>
      </c>
      <c r="F42" s="31">
        <f t="shared" ca="1" si="27"/>
        <v>97.493729872398788</v>
      </c>
      <c r="G42" s="31">
        <f t="shared" ca="1" si="27"/>
        <v>97.351551516334851</v>
      </c>
      <c r="H42" s="31">
        <f t="shared" ca="1" si="27"/>
        <v>97.209580503706889</v>
      </c>
      <c r="I42" s="31">
        <f t="shared" ca="1" si="27"/>
        <v>97.067816532138963</v>
      </c>
      <c r="J42" s="31">
        <f t="shared" ca="1" si="27"/>
        <v>96.92625929969627</v>
      </c>
      <c r="K42" s="31">
        <f t="shared" ca="1" si="27"/>
        <v>96.784908504884214</v>
      </c>
      <c r="L42" s="31">
        <f t="shared" ca="1" si="27"/>
        <v>96.643763846647914</v>
      </c>
      <c r="M42" s="31">
        <f t="shared" ca="1" si="27"/>
        <v>96.50282502437156</v>
      </c>
      <c r="N42" s="31">
        <f t="shared" ca="1" si="27"/>
        <v>96.362091737877677</v>
      </c>
      <c r="O42" s="31">
        <f t="shared" ca="1" si="27"/>
        <v>96.22156368742661</v>
      </c>
      <c r="S42" s="31">
        <f t="shared" ca="1" si="22"/>
        <v>180.0211166879551</v>
      </c>
      <c r="T42" s="31">
        <f t="shared" ca="1" si="22"/>
        <v>179.64607269485521</v>
      </c>
      <c r="U42" s="31">
        <f t="shared" ca="1" si="22"/>
        <v>179.27181004340758</v>
      </c>
      <c r="V42" s="31">
        <f t="shared" ca="1" si="22"/>
        <v>178.89832710581715</v>
      </c>
      <c r="W42" s="31">
        <f t="shared" ca="1" si="22"/>
        <v>178.52562225768003</v>
      </c>
      <c r="X42" s="31">
        <f t="shared" ca="1" si="22"/>
        <v>178.15369387797651</v>
      </c>
      <c r="Y42" s="31">
        <f t="shared" ca="1" si="22"/>
        <v>177.78254034906408</v>
      </c>
      <c r="Z42" s="31">
        <f t="shared" ca="1" si="22"/>
        <v>177.41216005667016</v>
      </c>
      <c r="AA42" s="31">
        <f t="shared" ca="1" si="22"/>
        <v>177.04255138988543</v>
      </c>
      <c r="AB42" s="31">
        <f t="shared" ca="1" si="22"/>
        <v>176.67371274115655</v>
      </c>
      <c r="AC42" s="31">
        <f t="shared" ca="1" si="22"/>
        <v>176.30564250627913</v>
      </c>
      <c r="AD42" s="31">
        <f t="shared" ca="1" si="22"/>
        <v>175.93833908439103</v>
      </c>
      <c r="AH42" s="31">
        <f t="shared" ca="1" si="23"/>
        <v>208.98364339206429</v>
      </c>
      <c r="AI42" s="31">
        <f t="shared" ca="1" si="23"/>
        <v>208.49601489081621</v>
      </c>
      <c r="AJ42" s="31">
        <f t="shared" ca="1" si="23"/>
        <v>208.00952418940426</v>
      </c>
      <c r="AK42" s="31">
        <f t="shared" ca="1" si="23"/>
        <v>207.5241686329623</v>
      </c>
      <c r="AL42" s="31">
        <f t="shared" ca="1" si="23"/>
        <v>207.03994557281874</v>
      </c>
      <c r="AM42" s="31">
        <f t="shared" ca="1" si="23"/>
        <v>206.55685236648219</v>
      </c>
      <c r="AN42" s="31">
        <f t="shared" ca="1" si="23"/>
        <v>206.07488637762705</v>
      </c>
      <c r="AO42" s="31">
        <f t="shared" ca="1" si="23"/>
        <v>205.59404497607923</v>
      </c>
      <c r="AP42" s="31">
        <f t="shared" ca="1" si="23"/>
        <v>205.1143255378017</v>
      </c>
      <c r="AQ42" s="31">
        <f t="shared" ca="1" si="23"/>
        <v>204.63572544488017</v>
      </c>
      <c r="AR42" s="31">
        <f t="shared" ca="1" si="23"/>
        <v>204.15824208550876</v>
      </c>
      <c r="AS42" s="31">
        <f t="shared" ca="1" si="23"/>
        <v>203.6818728539759</v>
      </c>
      <c r="AW42" s="31">
        <f t="shared" si="24"/>
        <v>758.82662919374661</v>
      </c>
      <c r="AX42" s="31">
        <f t="shared" ca="1" si="24"/>
        <v>256.13486034856385</v>
      </c>
      <c r="AY42" s="31">
        <f t="shared" ca="1" si="24"/>
        <v>255.40914491090959</v>
      </c>
      <c r="AZ42" s="31">
        <f t="shared" ca="1" si="24"/>
        <v>254.68548566699533</v>
      </c>
      <c r="BA42" s="31">
        <f t="shared" ca="1" si="24"/>
        <v>253.96387679093885</v>
      </c>
      <c r="BB42" s="31">
        <f t="shared" ca="1" si="24"/>
        <v>253.24431247336446</v>
      </c>
      <c r="BC42" s="31">
        <f t="shared" ca="1" si="24"/>
        <v>252.52678692135663</v>
      </c>
      <c r="BD42" s="31">
        <f t="shared" ca="1" si="24"/>
        <v>251.81129435841279</v>
      </c>
      <c r="BE42" s="31">
        <f t="shared" ca="1" si="24"/>
        <v>251.09782902439727</v>
      </c>
      <c r="BF42" s="31">
        <f t="shared" ca="1" si="24"/>
        <v>250.38638517549478</v>
      </c>
      <c r="BG42" s="31">
        <f t="shared" ca="1" si="24"/>
        <v>249.67695708416423</v>
      </c>
      <c r="BH42" s="31">
        <f t="shared" ca="1" si="24"/>
        <v>248.96953903909241</v>
      </c>
      <c r="BL42" s="31">
        <f t="shared" ca="1" si="25"/>
        <v>474.26664324609163</v>
      </c>
      <c r="BM42" s="31">
        <f t="shared" ca="1" si="25"/>
        <v>301.05292081061765</v>
      </c>
      <c r="BN42" s="31">
        <f t="shared" ca="1" si="25"/>
        <v>300.04941107458228</v>
      </c>
      <c r="BO42" s="31">
        <f t="shared" ca="1" si="25"/>
        <v>299.04924637100032</v>
      </c>
      <c r="BP42" s="31">
        <f t="shared" ca="1" si="25"/>
        <v>298.05241554976362</v>
      </c>
      <c r="BQ42" s="31">
        <f t="shared" ca="1" si="25"/>
        <v>297.05890749793116</v>
      </c>
      <c r="BR42" s="31">
        <f t="shared" ca="1" si="25"/>
        <v>296.06871113960472</v>
      </c>
      <c r="BS42" s="31">
        <f t="shared" ca="1" si="25"/>
        <v>295.08181543580599</v>
      </c>
      <c r="BT42" s="31">
        <f t="shared" ca="1" si="25"/>
        <v>294.09820938435331</v>
      </c>
      <c r="BU42" s="31">
        <f t="shared" ca="1" si="25"/>
        <v>293.11788201973883</v>
      </c>
      <c r="BV42" s="31">
        <f t="shared" ca="1" si="25"/>
        <v>292.14082241300633</v>
      </c>
      <c r="BW42" s="31">
        <f t="shared" ca="1" si="25"/>
        <v>291.16701967162959</v>
      </c>
    </row>
    <row r="43" spans="1:75">
      <c r="A43" s="17">
        <v>36</v>
      </c>
      <c r="B43" s="17">
        <v>0.75</v>
      </c>
      <c r="C43" s="17">
        <f t="shared" si="20"/>
        <v>1.3174073423502545E-2</v>
      </c>
      <c r="D43" s="31">
        <f t="shared" ca="1" si="27"/>
        <v>135.80376364798119</v>
      </c>
      <c r="E43" s="31">
        <f t="shared" ca="1" si="27"/>
        <v>135.6057164926612</v>
      </c>
      <c r="F43" s="31">
        <f t="shared" ca="1" si="27"/>
        <v>135.40795815610943</v>
      </c>
      <c r="G43" s="31">
        <f t="shared" ca="1" si="27"/>
        <v>135.21048821713174</v>
      </c>
      <c r="H43" s="31">
        <f t="shared" ca="1" si="27"/>
        <v>135.01330625514845</v>
      </c>
      <c r="I43" s="31">
        <f t="shared" ca="1" si="27"/>
        <v>134.81641185019299</v>
      </c>
      <c r="J43" s="31">
        <f t="shared" ca="1" si="27"/>
        <v>134.61980458291148</v>
      </c>
      <c r="K43" s="31">
        <f t="shared" ca="1" si="27"/>
        <v>134.4234840345614</v>
      </c>
      <c r="L43" s="31">
        <f t="shared" ca="1" si="27"/>
        <v>134.22744978701098</v>
      </c>
      <c r="M43" s="31">
        <f t="shared" ca="1" si="27"/>
        <v>134.03170142273828</v>
      </c>
      <c r="N43" s="31">
        <f t="shared" ca="1" si="27"/>
        <v>133.83623852483009</v>
      </c>
      <c r="O43" s="31">
        <f t="shared" ca="1" si="27"/>
        <v>133.6410606769814</v>
      </c>
      <c r="S43" s="31">
        <f t="shared" ca="1" si="22"/>
        <v>250.02932873327097</v>
      </c>
      <c r="T43" s="31">
        <f t="shared" ca="1" si="22"/>
        <v>249.50843429840998</v>
      </c>
      <c r="U43" s="31">
        <f t="shared" ca="1" si="22"/>
        <v>248.98862506028831</v>
      </c>
      <c r="V43" s="31">
        <f t="shared" ca="1" si="22"/>
        <v>248.46989875807935</v>
      </c>
      <c r="W43" s="31">
        <f t="shared" ca="1" si="22"/>
        <v>247.95225313566669</v>
      </c>
      <c r="X43" s="31">
        <f t="shared" ca="1" si="22"/>
        <v>247.43568594163403</v>
      </c>
      <c r="Y43" s="31">
        <f t="shared" ca="1" si="22"/>
        <v>246.92019492925567</v>
      </c>
      <c r="Z43" s="31">
        <f t="shared" ca="1" si="22"/>
        <v>246.40577785648634</v>
      </c>
      <c r="AA43" s="31">
        <f t="shared" ca="1" si="22"/>
        <v>245.89243248595199</v>
      </c>
      <c r="AB43" s="31">
        <f t="shared" ca="1" si="22"/>
        <v>245.38015658493964</v>
      </c>
      <c r="AC43" s="31">
        <f t="shared" ca="1" si="22"/>
        <v>244.86894792538769</v>
      </c>
      <c r="AD43" s="31">
        <f t="shared" ca="1" si="22"/>
        <v>244.35880428387645</v>
      </c>
      <c r="AH43" s="31">
        <f t="shared" ca="1" si="23"/>
        <v>290.25506026675595</v>
      </c>
      <c r="AI43" s="31">
        <f t="shared" ca="1" si="23"/>
        <v>289.57779845946698</v>
      </c>
      <c r="AJ43" s="31">
        <f t="shared" ca="1" si="23"/>
        <v>288.90211692972815</v>
      </c>
      <c r="AK43" s="31">
        <f t="shared" ca="1" si="23"/>
        <v>288.22801199022541</v>
      </c>
      <c r="AL43" s="31">
        <f t="shared" ca="1" si="23"/>
        <v>287.55547996224823</v>
      </c>
      <c r="AM43" s="31">
        <f t="shared" ca="1" si="23"/>
        <v>286.88451717566971</v>
      </c>
      <c r="AN43" s="31">
        <f t="shared" ca="1" si="23"/>
        <v>286.21511996892644</v>
      </c>
      <c r="AO43" s="31">
        <f t="shared" ca="1" si="23"/>
        <v>285.5472846889989</v>
      </c>
      <c r="AP43" s="31">
        <f t="shared" ca="1" si="23"/>
        <v>284.88100769139129</v>
      </c>
      <c r="AQ43" s="31">
        <f t="shared" ca="1" si="23"/>
        <v>284.21628534011131</v>
      </c>
      <c r="AR43" s="31">
        <f t="shared" ca="1" si="23"/>
        <v>283.55311400765106</v>
      </c>
      <c r="AS43" s="31">
        <f t="shared" ca="1" si="23"/>
        <v>282.8914900749665</v>
      </c>
      <c r="AW43" s="31">
        <f t="shared" si="24"/>
        <v>1053.9258738802037</v>
      </c>
      <c r="AX43" s="31">
        <f t="shared" ca="1" si="24"/>
        <v>355.74286159522757</v>
      </c>
      <c r="AY43" s="31">
        <f t="shared" ca="1" si="24"/>
        <v>354.73492348737437</v>
      </c>
      <c r="AZ43" s="31">
        <f t="shared" ca="1" si="24"/>
        <v>353.72984120416015</v>
      </c>
      <c r="BA43" s="31">
        <f t="shared" ca="1" si="24"/>
        <v>352.72760665408174</v>
      </c>
      <c r="BB43" s="31">
        <f t="shared" ca="1" si="24"/>
        <v>351.72821176856178</v>
      </c>
      <c r="BC43" s="31">
        <f t="shared" ca="1" si="24"/>
        <v>350.73164850188419</v>
      </c>
      <c r="BD43" s="31">
        <f t="shared" ca="1" si="24"/>
        <v>349.73790883112889</v>
      </c>
      <c r="BE43" s="31">
        <f t="shared" ca="1" si="24"/>
        <v>348.74698475610734</v>
      </c>
      <c r="BF43" s="31">
        <f t="shared" ca="1" si="24"/>
        <v>347.75886829929829</v>
      </c>
      <c r="BG43" s="31">
        <f t="shared" ca="1" si="24"/>
        <v>346.77355150578364</v>
      </c>
      <c r="BH43" s="31">
        <f t="shared" ca="1" si="24"/>
        <v>345.79102644318391</v>
      </c>
      <c r="BL43" s="31">
        <f t="shared" ca="1" si="25"/>
        <v>658.70367117512728</v>
      </c>
      <c r="BM43" s="31">
        <f t="shared" ca="1" si="25"/>
        <v>418.12905668141337</v>
      </c>
      <c r="BN43" s="31">
        <f t="shared" ca="1" si="25"/>
        <v>416.73529315914203</v>
      </c>
      <c r="BO43" s="31">
        <f t="shared" ca="1" si="25"/>
        <v>415.34617551527822</v>
      </c>
      <c r="BP43" s="31">
        <f t="shared" ca="1" si="25"/>
        <v>413.96168826356057</v>
      </c>
      <c r="BQ43" s="31">
        <f t="shared" ca="1" si="25"/>
        <v>412.58181596934878</v>
      </c>
      <c r="BR43" s="31">
        <f t="shared" ca="1" si="25"/>
        <v>411.20654324945099</v>
      </c>
      <c r="BS43" s="31">
        <f t="shared" ca="1" si="25"/>
        <v>409.83585477195277</v>
      </c>
      <c r="BT43" s="31">
        <f t="shared" ca="1" si="25"/>
        <v>408.46973525604631</v>
      </c>
      <c r="BU43" s="31">
        <f t="shared" ca="1" si="25"/>
        <v>407.10816947185947</v>
      </c>
      <c r="BV43" s="31">
        <f t="shared" ca="1" si="25"/>
        <v>405.75114224028653</v>
      </c>
      <c r="BW43" s="31">
        <f t="shared" ca="1" si="25"/>
        <v>404.39863843281887</v>
      </c>
    </row>
    <row r="44" spans="1:75">
      <c r="A44" s="17">
        <v>37</v>
      </c>
      <c r="B44" s="17">
        <v>0.88</v>
      </c>
      <c r="C44" s="17">
        <f t="shared" si="20"/>
        <v>1.545757948357632E-2</v>
      </c>
      <c r="D44" s="31">
        <f t="shared" ca="1" si="27"/>
        <v>159.34308268029793</v>
      </c>
      <c r="E44" s="31">
        <f t="shared" ca="1" si="27"/>
        <v>159.11070735138915</v>
      </c>
      <c r="F44" s="31">
        <f t="shared" ca="1" si="27"/>
        <v>158.8786709031684</v>
      </c>
      <c r="G44" s="31">
        <f t="shared" ca="1" si="27"/>
        <v>158.64697284143458</v>
      </c>
      <c r="H44" s="31">
        <f t="shared" ca="1" si="27"/>
        <v>158.41561267270751</v>
      </c>
      <c r="I44" s="31">
        <f t="shared" ca="1" si="27"/>
        <v>158.18458990422647</v>
      </c>
      <c r="J44" s="31">
        <f t="shared" ca="1" si="27"/>
        <v>157.95390404394948</v>
      </c>
      <c r="K44" s="31">
        <f t="shared" ca="1" si="27"/>
        <v>157.72355460055206</v>
      </c>
      <c r="L44" s="31">
        <f t="shared" ca="1" si="27"/>
        <v>157.49354108342624</v>
      </c>
      <c r="M44" s="31">
        <f t="shared" ca="1" si="27"/>
        <v>157.26386300267959</v>
      </c>
      <c r="N44" s="31">
        <f t="shared" ca="1" si="27"/>
        <v>157.03451986913399</v>
      </c>
      <c r="O44" s="31">
        <f t="shared" ca="1" si="27"/>
        <v>156.80551119432485</v>
      </c>
      <c r="S44" s="31">
        <f t="shared" ca="1" si="22"/>
        <v>293.36774571370461</v>
      </c>
      <c r="T44" s="31">
        <f t="shared" ca="1" si="22"/>
        <v>292.75656291013439</v>
      </c>
      <c r="U44" s="31">
        <f t="shared" ca="1" si="22"/>
        <v>292.14665340407163</v>
      </c>
      <c r="V44" s="31">
        <f t="shared" ca="1" si="22"/>
        <v>291.53801454281313</v>
      </c>
      <c r="W44" s="31">
        <f t="shared" ca="1" si="22"/>
        <v>290.93064367918225</v>
      </c>
      <c r="X44" s="31">
        <f t="shared" ca="1" si="22"/>
        <v>290.3245381715173</v>
      </c>
      <c r="Y44" s="31">
        <f t="shared" ca="1" si="22"/>
        <v>289.71969538366</v>
      </c>
      <c r="Z44" s="31">
        <f t="shared" ca="1" si="22"/>
        <v>289.11611268494397</v>
      </c>
      <c r="AA44" s="31">
        <f t="shared" ca="1" si="22"/>
        <v>288.51378745018371</v>
      </c>
      <c r="AB44" s="31">
        <f t="shared" ca="1" si="22"/>
        <v>287.91271705966255</v>
      </c>
      <c r="AC44" s="31">
        <f t="shared" ca="1" si="22"/>
        <v>287.31289889912154</v>
      </c>
      <c r="AD44" s="31">
        <f t="shared" ca="1" si="22"/>
        <v>286.71433035974837</v>
      </c>
      <c r="AH44" s="31">
        <f t="shared" ca="1" si="23"/>
        <v>340.56593737966034</v>
      </c>
      <c r="AI44" s="31">
        <f t="shared" ca="1" si="23"/>
        <v>339.77128352577455</v>
      </c>
      <c r="AJ44" s="31">
        <f t="shared" ca="1" si="23"/>
        <v>338.97848386421435</v>
      </c>
      <c r="AK44" s="31">
        <f t="shared" ca="1" si="23"/>
        <v>338.18753406853114</v>
      </c>
      <c r="AL44" s="31">
        <f t="shared" ca="1" si="23"/>
        <v>337.39842982237127</v>
      </c>
      <c r="AM44" s="31">
        <f t="shared" ca="1" si="23"/>
        <v>336.61116681945242</v>
      </c>
      <c r="AN44" s="31">
        <f t="shared" ca="1" si="23"/>
        <v>335.82574076354041</v>
      </c>
      <c r="AO44" s="31">
        <f t="shared" ca="1" si="23"/>
        <v>335.04214736842539</v>
      </c>
      <c r="AP44" s="31">
        <f t="shared" ca="1" si="23"/>
        <v>334.26038235789912</v>
      </c>
      <c r="AQ44" s="31">
        <f t="shared" ca="1" si="23"/>
        <v>333.48044146573062</v>
      </c>
      <c r="AR44" s="31">
        <f t="shared" ca="1" si="23"/>
        <v>332.70232043564391</v>
      </c>
      <c r="AS44" s="31">
        <f t="shared" ca="1" si="23"/>
        <v>331.92601502129406</v>
      </c>
      <c r="AW44" s="31">
        <f t="shared" si="24"/>
        <v>1236.6063586861055</v>
      </c>
      <c r="AX44" s="31">
        <f t="shared" ca="1" si="24"/>
        <v>417.40495760506701</v>
      </c>
      <c r="AY44" s="31">
        <f t="shared" ca="1" si="24"/>
        <v>416.22231022518599</v>
      </c>
      <c r="AZ44" s="31">
        <f t="shared" ca="1" si="24"/>
        <v>415.04301367954793</v>
      </c>
      <c r="BA44" s="31">
        <f t="shared" ca="1" si="24"/>
        <v>413.86705847412259</v>
      </c>
      <c r="BB44" s="31">
        <f t="shared" ca="1" si="24"/>
        <v>412.69443514177914</v>
      </c>
      <c r="BC44" s="31">
        <f t="shared" ca="1" si="24"/>
        <v>411.52513424221081</v>
      </c>
      <c r="BD44" s="31">
        <f t="shared" ca="1" si="24"/>
        <v>410.35914636185788</v>
      </c>
      <c r="BE44" s="31">
        <f t="shared" ca="1" si="24"/>
        <v>409.19646211383264</v>
      </c>
      <c r="BF44" s="31">
        <f t="shared" ca="1" si="24"/>
        <v>408.03707213784332</v>
      </c>
      <c r="BG44" s="31">
        <f t="shared" ca="1" si="24"/>
        <v>406.88096710011951</v>
      </c>
      <c r="BH44" s="31">
        <f t="shared" ca="1" si="24"/>
        <v>405.72813769333578</v>
      </c>
      <c r="BL44" s="31">
        <f t="shared" ca="1" si="25"/>
        <v>772.87897417881607</v>
      </c>
      <c r="BM44" s="31">
        <f t="shared" ca="1" si="25"/>
        <v>490.60475983952506</v>
      </c>
      <c r="BN44" s="31">
        <f t="shared" ca="1" si="25"/>
        <v>488.96941064006</v>
      </c>
      <c r="BO44" s="31">
        <f t="shared" ca="1" si="25"/>
        <v>487.33951260459315</v>
      </c>
      <c r="BP44" s="31">
        <f t="shared" ca="1" si="25"/>
        <v>485.71504756257781</v>
      </c>
      <c r="BQ44" s="31">
        <f t="shared" ca="1" si="25"/>
        <v>484.09599740403593</v>
      </c>
      <c r="BR44" s="31">
        <f t="shared" ca="1" si="25"/>
        <v>482.48234407935581</v>
      </c>
      <c r="BS44" s="31">
        <f t="shared" ca="1" si="25"/>
        <v>480.87406959909129</v>
      </c>
      <c r="BT44" s="31">
        <f t="shared" ca="1" si="25"/>
        <v>479.27115603376097</v>
      </c>
      <c r="BU44" s="31">
        <f t="shared" ca="1" si="25"/>
        <v>477.6735855136485</v>
      </c>
      <c r="BV44" s="31">
        <f t="shared" ca="1" si="25"/>
        <v>476.08134022860293</v>
      </c>
      <c r="BW44" s="31">
        <f t="shared" ca="1" si="25"/>
        <v>474.49440242784084</v>
      </c>
    </row>
    <row r="45" spans="1:75">
      <c r="A45" s="17">
        <v>38</v>
      </c>
      <c r="B45" s="17">
        <v>0.24</v>
      </c>
      <c r="C45" s="17">
        <f t="shared" si="20"/>
        <v>4.2157034955208139E-3</v>
      </c>
      <c r="D45" s="31">
        <f t="shared" ca="1" si="27"/>
        <v>43.457204367353974</v>
      </c>
      <c r="E45" s="31">
        <f t="shared" ca="1" si="27"/>
        <v>43.393829277651577</v>
      </c>
      <c r="F45" s="31">
        <f t="shared" ca="1" si="27"/>
        <v>43.330546609955015</v>
      </c>
      <c r="G45" s="31">
        <f t="shared" ca="1" si="27"/>
        <v>43.267356229482154</v>
      </c>
      <c r="H45" s="31">
        <f t="shared" ca="1" si="27"/>
        <v>43.204258001647496</v>
      </c>
      <c r="I45" s="31">
        <f t="shared" ca="1" si="27"/>
        <v>43.141251792061752</v>
      </c>
      <c r="J45" s="31">
        <f t="shared" ca="1" si="27"/>
        <v>43.078337466531671</v>
      </c>
      <c r="K45" s="31">
        <f t="shared" ca="1" si="27"/>
        <v>43.015514891059645</v>
      </c>
      <c r="L45" s="31">
        <f t="shared" ca="1" si="27"/>
        <v>42.952783931843513</v>
      </c>
      <c r="M45" s="31">
        <f t="shared" ca="1" si="27"/>
        <v>42.890144455276243</v>
      </c>
      <c r="N45" s="31">
        <f t="shared" ca="1" si="27"/>
        <v>42.827596327945628</v>
      </c>
      <c r="O45" s="31">
        <f t="shared" ca="1" si="27"/>
        <v>42.765139416634042</v>
      </c>
      <c r="S45" s="31">
        <f t="shared" ca="1" si="22"/>
        <v>80.009385194646697</v>
      </c>
      <c r="T45" s="31">
        <f t="shared" ca="1" si="22"/>
        <v>79.842698975491189</v>
      </c>
      <c r="U45" s="31">
        <f t="shared" ca="1" si="22"/>
        <v>79.676360019292247</v>
      </c>
      <c r="V45" s="31">
        <f t="shared" ref="V45:AD108" ca="1" si="28">IF($C45*V$5&gt;(5%*V$5),(5%*V$5)*$B45,$C45*V$5)</f>
        <v>79.510367602585376</v>
      </c>
      <c r="W45" s="31">
        <f t="shared" ca="1" si="28"/>
        <v>79.344721003413341</v>
      </c>
      <c r="X45" s="31">
        <f t="shared" ca="1" si="28"/>
        <v>79.179419501322883</v>
      </c>
      <c r="Y45" s="31">
        <f t="shared" ca="1" si="28"/>
        <v>79.014462377361795</v>
      </c>
      <c r="Z45" s="31">
        <f t="shared" ca="1" si="28"/>
        <v>78.849848914075622</v>
      </c>
      <c r="AA45" s="31">
        <f t="shared" ca="1" si="28"/>
        <v>78.685578395504635</v>
      </c>
      <c r="AB45" s="31">
        <f t="shared" ca="1" si="28"/>
        <v>78.521650107180676</v>
      </c>
      <c r="AC45" s="31">
        <f t="shared" ca="1" si="28"/>
        <v>78.358063336124047</v>
      </c>
      <c r="AD45" s="31">
        <f t="shared" ca="1" si="28"/>
        <v>78.194817370840454</v>
      </c>
      <c r="AH45" s="31">
        <f t="shared" ca="1" si="23"/>
        <v>92.881619285361893</v>
      </c>
      <c r="AI45" s="31">
        <f t="shared" ca="1" si="23"/>
        <v>92.664895507029414</v>
      </c>
      <c r="AJ45" s="31">
        <f t="shared" ca="1" si="23"/>
        <v>92.448677417512997</v>
      </c>
      <c r="AK45" s="31">
        <f t="shared" ref="AK45:AY108" ca="1" si="29">IF($C45*AK$5&gt;(5%*AK$5),(5%*AK$5)*$B45,$C45*AK$5)</f>
        <v>92.232963836872116</v>
      </c>
      <c r="AL45" s="31">
        <f t="shared" ca="1" si="29"/>
        <v>92.017753587919415</v>
      </c>
      <c r="AM45" s="31">
        <f t="shared" ca="1" si="29"/>
        <v>91.803045496214295</v>
      </c>
      <c r="AN45" s="31">
        <f t="shared" ca="1" si="29"/>
        <v>91.588838390056452</v>
      </c>
      <c r="AO45" s="31">
        <f t="shared" ca="1" si="29"/>
        <v>91.375131100479635</v>
      </c>
      <c r="AP45" s="31">
        <f t="shared" ca="1" si="29"/>
        <v>91.161922461245197</v>
      </c>
      <c r="AQ45" s="31">
        <f t="shared" ca="1" si="29"/>
        <v>90.949211308835615</v>
      </c>
      <c r="AR45" s="31">
        <f t="shared" ca="1" si="29"/>
        <v>90.736996482448333</v>
      </c>
      <c r="AS45" s="31">
        <f t="shared" ca="1" si="29"/>
        <v>90.525276823989273</v>
      </c>
      <c r="AW45" s="31">
        <f t="shared" si="24"/>
        <v>337.25627964166512</v>
      </c>
      <c r="AX45" s="31">
        <f t="shared" ca="1" si="24"/>
        <v>113.83771571047281</v>
      </c>
      <c r="AY45" s="31">
        <f t="shared" ca="1" si="24"/>
        <v>113.5151755159598</v>
      </c>
      <c r="AZ45" s="31">
        <f t="shared" ref="AZ45:BN68" ca="1" si="30">IF($C45*AZ$5&gt;(5%*AZ$5),(5%*AZ$5)*$B45,$C45*AZ$5)</f>
        <v>113.19354918533124</v>
      </c>
      <c r="BA45" s="31">
        <f t="shared" ca="1" si="30"/>
        <v>112.87283412930614</v>
      </c>
      <c r="BB45" s="31">
        <f t="shared" ca="1" si="30"/>
        <v>112.55302776593975</v>
      </c>
      <c r="BC45" s="31">
        <f t="shared" ca="1" si="30"/>
        <v>112.23412752060293</v>
      </c>
      <c r="BD45" s="31">
        <f t="shared" ca="1" si="30"/>
        <v>111.91613082596123</v>
      </c>
      <c r="BE45" s="31">
        <f t="shared" ca="1" si="30"/>
        <v>111.59903512195433</v>
      </c>
      <c r="BF45" s="31">
        <f t="shared" ca="1" si="30"/>
        <v>111.28283785577544</v>
      </c>
      <c r="BG45" s="31">
        <f t="shared" ca="1" si="30"/>
        <v>110.96753648185076</v>
      </c>
      <c r="BH45" s="31">
        <f t="shared" ca="1" si="30"/>
        <v>110.65312846181884</v>
      </c>
      <c r="BL45" s="31">
        <f t="shared" ca="1" si="25"/>
        <v>210.78517477604069</v>
      </c>
      <c r="BM45" s="31">
        <f t="shared" ca="1" si="25"/>
        <v>133.80129813805226</v>
      </c>
      <c r="BN45" s="31">
        <f t="shared" ca="1" si="25"/>
        <v>133.35529381092542</v>
      </c>
      <c r="BO45" s="31">
        <f t="shared" ref="BO45:CC68" ca="1" si="31">IF($C45*BO$5&gt;(5%*BO$5),(5%*BO$5)*$B45,$C45*BO$5)</f>
        <v>132.91077616488903</v>
      </c>
      <c r="BP45" s="31">
        <f t="shared" ca="1" si="31"/>
        <v>132.46774024433938</v>
      </c>
      <c r="BQ45" s="31">
        <f t="shared" ca="1" si="31"/>
        <v>132.0261811101916</v>
      </c>
      <c r="BR45" s="31">
        <f t="shared" ca="1" si="31"/>
        <v>131.58609383982429</v>
      </c>
      <c r="BS45" s="31">
        <f t="shared" ca="1" si="31"/>
        <v>131.14747352702486</v>
      </c>
      <c r="BT45" s="31">
        <f t="shared" ca="1" si="31"/>
        <v>130.71031528193478</v>
      </c>
      <c r="BU45" s="31">
        <f t="shared" ca="1" si="31"/>
        <v>130.27461423099501</v>
      </c>
      <c r="BV45" s="31">
        <f t="shared" ca="1" si="31"/>
        <v>129.84036551689167</v>
      </c>
      <c r="BW45" s="31">
        <f t="shared" ca="1" si="31"/>
        <v>129.40756429850202</v>
      </c>
    </row>
    <row r="46" spans="1:75">
      <c r="A46" s="17">
        <v>39</v>
      </c>
      <c r="B46" s="17">
        <v>0.95</v>
      </c>
      <c r="C46" s="17">
        <f t="shared" si="20"/>
        <v>1.6687159669769889E-2</v>
      </c>
      <c r="D46" s="31">
        <f t="shared" ca="1" si="27"/>
        <v>172.01810062077615</v>
      </c>
      <c r="E46" s="31">
        <f t="shared" ca="1" si="27"/>
        <v>171.76724089070416</v>
      </c>
      <c r="F46" s="31">
        <f t="shared" ca="1" si="27"/>
        <v>171.51674699773858</v>
      </c>
      <c r="G46" s="31">
        <f t="shared" ca="1" si="27"/>
        <v>171.26661840836687</v>
      </c>
      <c r="H46" s="31">
        <f t="shared" ca="1" si="27"/>
        <v>171.01685458985469</v>
      </c>
      <c r="I46" s="31">
        <f t="shared" ca="1" si="27"/>
        <v>170.76745501024445</v>
      </c>
      <c r="J46" s="31">
        <f t="shared" ca="1" si="27"/>
        <v>170.51841913835452</v>
      </c>
      <c r="K46" s="31">
        <f t="shared" ca="1" si="27"/>
        <v>170.26974644377776</v>
      </c>
      <c r="L46" s="31">
        <f t="shared" ca="1" si="27"/>
        <v>170.02143639688057</v>
      </c>
      <c r="M46" s="31">
        <f t="shared" ca="1" si="27"/>
        <v>169.77348846880179</v>
      </c>
      <c r="N46" s="31">
        <f t="shared" ca="1" si="27"/>
        <v>169.52590213145143</v>
      </c>
      <c r="O46" s="31">
        <f t="shared" ca="1" si="27"/>
        <v>169.27867685750977</v>
      </c>
      <c r="S46" s="31">
        <f t="shared" ref="S46:W109" ca="1" si="32">IF($C46*S$5&gt;(5%*S$5),(5%*S$5)*$B46,$C46*S$5)</f>
        <v>316.70381639547651</v>
      </c>
      <c r="T46" s="31">
        <f t="shared" ca="1" si="32"/>
        <v>316.04401677798597</v>
      </c>
      <c r="U46" s="31">
        <f t="shared" ca="1" si="32"/>
        <v>315.38559174303185</v>
      </c>
      <c r="V46" s="31">
        <f t="shared" ca="1" si="28"/>
        <v>314.72853842690046</v>
      </c>
      <c r="W46" s="31">
        <f t="shared" ca="1" si="28"/>
        <v>314.07285397184444</v>
      </c>
      <c r="X46" s="31">
        <f t="shared" ca="1" si="28"/>
        <v>313.41853552606972</v>
      </c>
      <c r="Y46" s="31">
        <f t="shared" ca="1" si="28"/>
        <v>312.76558024372378</v>
      </c>
      <c r="Z46" s="31">
        <f t="shared" ca="1" si="28"/>
        <v>312.11398528488269</v>
      </c>
      <c r="AA46" s="31">
        <f t="shared" ca="1" si="28"/>
        <v>311.46374781553914</v>
      </c>
      <c r="AB46" s="31">
        <f t="shared" ca="1" si="28"/>
        <v>310.81486500759019</v>
      </c>
      <c r="AC46" s="31">
        <f t="shared" ca="1" si="28"/>
        <v>310.16733403882438</v>
      </c>
      <c r="AD46" s="31">
        <f t="shared" ca="1" si="28"/>
        <v>309.52115209291014</v>
      </c>
      <c r="AH46" s="31">
        <f t="shared" ref="AH46:AV109" ca="1" si="33">IF($C46*AH$5&gt;(5%*AH$5),(5%*AH$5)*$B46,$C46*AH$5)</f>
        <v>367.6564096712242</v>
      </c>
      <c r="AI46" s="31">
        <f t="shared" ca="1" si="33"/>
        <v>366.79854471532479</v>
      </c>
      <c r="AJ46" s="31">
        <f t="shared" ca="1" si="33"/>
        <v>365.94268144432226</v>
      </c>
      <c r="AK46" s="31">
        <f t="shared" ca="1" si="33"/>
        <v>365.08881518761882</v>
      </c>
      <c r="AL46" s="31">
        <f t="shared" ca="1" si="33"/>
        <v>364.23694128551438</v>
      </c>
      <c r="AM46" s="31">
        <f t="shared" ca="1" si="33"/>
        <v>363.38705508918156</v>
      </c>
      <c r="AN46" s="31">
        <f t="shared" ca="1" si="33"/>
        <v>362.53915196064014</v>
      </c>
      <c r="AO46" s="31">
        <f t="shared" ca="1" si="33"/>
        <v>361.69322727273192</v>
      </c>
      <c r="AP46" s="31">
        <f t="shared" ca="1" si="33"/>
        <v>360.84927640909558</v>
      </c>
      <c r="AQ46" s="31">
        <f t="shared" ca="1" si="33"/>
        <v>360.00729476414097</v>
      </c>
      <c r="AR46" s="31">
        <f t="shared" ca="1" si="33"/>
        <v>359.16727774302461</v>
      </c>
      <c r="AS46" s="31">
        <f t="shared" ca="1" si="33"/>
        <v>358.32922076162419</v>
      </c>
      <c r="AW46" s="31">
        <f t="shared" ref="AW46:BH109" si="34">IF($C46*AW$5&gt;(5%*AW$5),(5%*AW$5)*$B46,$C46*AW$5)</f>
        <v>1334.9727735815911</v>
      </c>
      <c r="AX46" s="31">
        <f t="shared" ca="1" si="34"/>
        <v>450.60762468728819</v>
      </c>
      <c r="AY46" s="31">
        <f t="shared" ca="1" si="34"/>
        <v>449.3309030840075</v>
      </c>
      <c r="AZ46" s="31">
        <f t="shared" ca="1" si="34"/>
        <v>448.05779885860284</v>
      </c>
      <c r="BA46" s="31">
        <f t="shared" ca="1" si="34"/>
        <v>446.78830176183681</v>
      </c>
      <c r="BB46" s="31">
        <f t="shared" ca="1" si="34"/>
        <v>445.5224015735115</v>
      </c>
      <c r="BC46" s="31">
        <f t="shared" ca="1" si="34"/>
        <v>444.26008810238659</v>
      </c>
      <c r="BD46" s="31">
        <f t="shared" ca="1" si="34"/>
        <v>443.00135118609654</v>
      </c>
      <c r="BE46" s="31">
        <f t="shared" ca="1" si="34"/>
        <v>441.74618069106924</v>
      </c>
      <c r="BF46" s="31">
        <f t="shared" ca="1" si="34"/>
        <v>440.49456651244446</v>
      </c>
      <c r="BG46" s="31">
        <f t="shared" ca="1" si="34"/>
        <v>439.2464985739926</v>
      </c>
      <c r="BH46" s="31">
        <f t="shared" ca="1" si="34"/>
        <v>438.00196682803289</v>
      </c>
      <c r="BL46" s="31">
        <f t="shared" ref="BL46:BW109" ca="1" si="35">IF($C46*BL$5&gt;(5%*BL$5),(5%*BL$5)*$B46,$C46*BL$5)</f>
        <v>834.35798348849448</v>
      </c>
      <c r="BM46" s="31">
        <f t="shared" ca="1" si="35"/>
        <v>529.63013846312356</v>
      </c>
      <c r="BN46" s="31">
        <f t="shared" ca="1" si="35"/>
        <v>527.86470466824653</v>
      </c>
      <c r="BO46" s="31">
        <f t="shared" ca="1" si="35"/>
        <v>526.10515565268577</v>
      </c>
      <c r="BP46" s="31">
        <f t="shared" ca="1" si="35"/>
        <v>524.35147180051001</v>
      </c>
      <c r="BQ46" s="31">
        <f t="shared" ca="1" si="35"/>
        <v>522.60363356117512</v>
      </c>
      <c r="BR46" s="31">
        <f t="shared" ca="1" si="35"/>
        <v>520.86162144930449</v>
      </c>
      <c r="BS46" s="31">
        <f t="shared" ca="1" si="35"/>
        <v>519.12541604447347</v>
      </c>
      <c r="BT46" s="31">
        <f t="shared" ca="1" si="35"/>
        <v>517.3949979909919</v>
      </c>
      <c r="BU46" s="31">
        <f t="shared" ca="1" si="35"/>
        <v>515.67034799768862</v>
      </c>
      <c r="BV46" s="31">
        <f t="shared" ca="1" si="35"/>
        <v>513.95144683769627</v>
      </c>
      <c r="BW46" s="31">
        <f t="shared" ca="1" si="35"/>
        <v>512.23827534823727</v>
      </c>
    </row>
    <row r="47" spans="1:75">
      <c r="A47" s="17">
        <v>40</v>
      </c>
      <c r="B47" s="17">
        <v>0.41</v>
      </c>
      <c r="C47" s="17">
        <f t="shared" si="20"/>
        <v>7.2018268048480577E-3</v>
      </c>
      <c r="D47" s="31">
        <f t="shared" ca="1" si="27"/>
        <v>74.239390794229706</v>
      </c>
      <c r="E47" s="31">
        <f t="shared" ca="1" si="27"/>
        <v>74.131125015988118</v>
      </c>
      <c r="F47" s="31">
        <f t="shared" ca="1" si="27"/>
        <v>74.02301712533982</v>
      </c>
      <c r="G47" s="31">
        <f t="shared" ca="1" si="27"/>
        <v>73.915066892032016</v>
      </c>
      <c r="H47" s="31">
        <f t="shared" ca="1" si="27"/>
        <v>73.807274086147814</v>
      </c>
      <c r="I47" s="31">
        <f t="shared" ca="1" si="27"/>
        <v>73.699638478105499</v>
      </c>
      <c r="J47" s="31">
        <f t="shared" ca="1" si="27"/>
        <v>73.592159838658276</v>
      </c>
      <c r="K47" s="31">
        <f t="shared" ca="1" si="27"/>
        <v>73.484837938893563</v>
      </c>
      <c r="L47" s="31">
        <f t="shared" ca="1" si="27"/>
        <v>73.377672550232674</v>
      </c>
      <c r="M47" s="31">
        <f t="shared" ca="1" si="27"/>
        <v>73.270663444430255</v>
      </c>
      <c r="N47" s="31">
        <f t="shared" ca="1" si="27"/>
        <v>73.163810393573783</v>
      </c>
      <c r="O47" s="31">
        <f t="shared" ca="1" si="27"/>
        <v>73.05711317008317</v>
      </c>
      <c r="S47" s="31">
        <f t="shared" ca="1" si="32"/>
        <v>136.68269970752146</v>
      </c>
      <c r="T47" s="31">
        <f t="shared" ca="1" si="32"/>
        <v>136.3979440831308</v>
      </c>
      <c r="U47" s="31">
        <f t="shared" ca="1" si="32"/>
        <v>136.11378169962427</v>
      </c>
      <c r="V47" s="31">
        <f t="shared" ca="1" si="28"/>
        <v>135.83021132108337</v>
      </c>
      <c r="W47" s="31">
        <f t="shared" ca="1" si="28"/>
        <v>135.54723171416447</v>
      </c>
      <c r="X47" s="31">
        <f t="shared" ca="1" si="28"/>
        <v>135.26484164809327</v>
      </c>
      <c r="Y47" s="31">
        <f t="shared" ca="1" si="28"/>
        <v>134.98303989465975</v>
      </c>
      <c r="Z47" s="31">
        <f t="shared" ca="1" si="28"/>
        <v>134.70182522821253</v>
      </c>
      <c r="AA47" s="31">
        <f t="shared" ca="1" si="28"/>
        <v>134.42119642565376</v>
      </c>
      <c r="AB47" s="31">
        <f t="shared" ca="1" si="28"/>
        <v>134.14115226643366</v>
      </c>
      <c r="AC47" s="31">
        <f t="shared" ca="1" si="28"/>
        <v>133.86169153254525</v>
      </c>
      <c r="AD47" s="31">
        <f t="shared" ca="1" si="28"/>
        <v>133.58281300851911</v>
      </c>
      <c r="AH47" s="31">
        <f t="shared" ca="1" si="33"/>
        <v>158.67276627915993</v>
      </c>
      <c r="AI47" s="31">
        <f t="shared" ca="1" si="33"/>
        <v>158.30252982450858</v>
      </c>
      <c r="AJ47" s="31">
        <f t="shared" ca="1" si="33"/>
        <v>157.93315725491803</v>
      </c>
      <c r="AK47" s="31">
        <f t="shared" ca="1" si="33"/>
        <v>157.56464655465655</v>
      </c>
      <c r="AL47" s="31">
        <f t="shared" ca="1" si="33"/>
        <v>157.1969957126957</v>
      </c>
      <c r="AM47" s="31">
        <f t="shared" ca="1" si="33"/>
        <v>156.83020272269943</v>
      </c>
      <c r="AN47" s="31">
        <f t="shared" ca="1" si="33"/>
        <v>156.46426558301312</v>
      </c>
      <c r="AO47" s="31">
        <f t="shared" ca="1" si="33"/>
        <v>156.09918229665271</v>
      </c>
      <c r="AP47" s="31">
        <f t="shared" ca="1" si="33"/>
        <v>155.73495087129388</v>
      </c>
      <c r="AQ47" s="31">
        <f t="shared" ca="1" si="33"/>
        <v>155.37156931926086</v>
      </c>
      <c r="AR47" s="31">
        <f t="shared" ca="1" si="33"/>
        <v>155.00903565751591</v>
      </c>
      <c r="AS47" s="31">
        <f t="shared" ca="1" si="33"/>
        <v>154.64734790764834</v>
      </c>
      <c r="AW47" s="31">
        <f t="shared" si="34"/>
        <v>576.14614438784463</v>
      </c>
      <c r="AX47" s="31">
        <f t="shared" ca="1" si="34"/>
        <v>194.47276433872437</v>
      </c>
      <c r="AY47" s="31">
        <f t="shared" ca="1" si="34"/>
        <v>193.921758173098</v>
      </c>
      <c r="AZ47" s="31">
        <f t="shared" ca="1" si="34"/>
        <v>193.37231319160753</v>
      </c>
      <c r="BA47" s="31">
        <f t="shared" ca="1" si="34"/>
        <v>192.82442497089801</v>
      </c>
      <c r="BB47" s="31">
        <f t="shared" ca="1" si="34"/>
        <v>192.27808910014707</v>
      </c>
      <c r="BC47" s="31">
        <f t="shared" ca="1" si="34"/>
        <v>191.73330118103001</v>
      </c>
      <c r="BD47" s="31">
        <f t="shared" ca="1" si="34"/>
        <v>191.19005682768378</v>
      </c>
      <c r="BE47" s="31">
        <f t="shared" ca="1" si="34"/>
        <v>190.648351666672</v>
      </c>
      <c r="BF47" s="31">
        <f t="shared" ca="1" si="34"/>
        <v>190.10818133694971</v>
      </c>
      <c r="BG47" s="31">
        <f t="shared" ca="1" si="34"/>
        <v>189.5695414898284</v>
      </c>
      <c r="BH47" s="31">
        <f t="shared" ca="1" si="34"/>
        <v>189.03242778894054</v>
      </c>
      <c r="BL47" s="31">
        <f t="shared" ca="1" si="35"/>
        <v>360.09134024240291</v>
      </c>
      <c r="BM47" s="31">
        <f t="shared" ca="1" si="35"/>
        <v>228.57721765250596</v>
      </c>
      <c r="BN47" s="31">
        <f t="shared" ca="1" si="35"/>
        <v>227.81529359366431</v>
      </c>
      <c r="BO47" s="31">
        <f t="shared" ca="1" si="35"/>
        <v>227.05590928168542</v>
      </c>
      <c r="BP47" s="31">
        <f t="shared" ca="1" si="35"/>
        <v>226.29905625074645</v>
      </c>
      <c r="BQ47" s="31">
        <f t="shared" ca="1" si="35"/>
        <v>225.54472606324398</v>
      </c>
      <c r="BR47" s="31">
        <f t="shared" ca="1" si="35"/>
        <v>224.79291030969986</v>
      </c>
      <c r="BS47" s="31">
        <f t="shared" ca="1" si="35"/>
        <v>224.0436006086675</v>
      </c>
      <c r="BT47" s="31">
        <f t="shared" ca="1" si="35"/>
        <v>223.29678860663861</v>
      </c>
      <c r="BU47" s="31">
        <f t="shared" ca="1" si="35"/>
        <v>222.55246597794985</v>
      </c>
      <c r="BV47" s="31">
        <f t="shared" ca="1" si="35"/>
        <v>221.81062442468996</v>
      </c>
      <c r="BW47" s="31">
        <f t="shared" ca="1" si="35"/>
        <v>221.07125567660765</v>
      </c>
    </row>
    <row r="48" spans="1:75">
      <c r="A48" s="17">
        <v>41</v>
      </c>
      <c r="B48" s="17">
        <v>1.02</v>
      </c>
      <c r="C48" s="17">
        <f t="shared" si="20"/>
        <v>1.7916739855963461E-2</v>
      </c>
      <c r="D48" s="31">
        <f t="shared" ca="1" si="27"/>
        <v>184.69311856125441</v>
      </c>
      <c r="E48" s="31">
        <f t="shared" ca="1" si="27"/>
        <v>184.42377443001922</v>
      </c>
      <c r="F48" s="31">
        <f t="shared" ca="1" si="27"/>
        <v>184.15482309230882</v>
      </c>
      <c r="G48" s="31">
        <f t="shared" ca="1" si="27"/>
        <v>183.88626397529916</v>
      </c>
      <c r="H48" s="31">
        <f t="shared" ca="1" si="27"/>
        <v>183.61809650700187</v>
      </c>
      <c r="I48" s="31">
        <f t="shared" ca="1" si="27"/>
        <v>183.35032011626248</v>
      </c>
      <c r="J48" s="31">
        <f t="shared" ca="1" si="27"/>
        <v>183.08293423275961</v>
      </c>
      <c r="K48" s="31">
        <f t="shared" ca="1" si="27"/>
        <v>182.81593828700349</v>
      </c>
      <c r="L48" s="31">
        <f t="shared" ca="1" si="27"/>
        <v>182.54933171033494</v>
      </c>
      <c r="M48" s="31">
        <f t="shared" ca="1" si="27"/>
        <v>182.28311393492405</v>
      </c>
      <c r="N48" s="31">
        <f t="shared" ca="1" si="27"/>
        <v>182.01728439376893</v>
      </c>
      <c r="O48" s="31">
        <f t="shared" ca="1" si="27"/>
        <v>181.75184252069471</v>
      </c>
      <c r="S48" s="31">
        <f t="shared" ca="1" si="32"/>
        <v>340.03988707724852</v>
      </c>
      <c r="T48" s="31">
        <f t="shared" ca="1" si="32"/>
        <v>339.33147064583756</v>
      </c>
      <c r="U48" s="31">
        <f t="shared" ca="1" si="32"/>
        <v>338.62453008199208</v>
      </c>
      <c r="V48" s="31">
        <f t="shared" ca="1" si="28"/>
        <v>337.9190623109879</v>
      </c>
      <c r="W48" s="31">
        <f t="shared" ca="1" si="28"/>
        <v>337.21506426450668</v>
      </c>
      <c r="X48" s="31">
        <f t="shared" ca="1" si="28"/>
        <v>336.51253288062225</v>
      </c>
      <c r="Y48" s="31">
        <f t="shared" ca="1" si="28"/>
        <v>335.81146510378767</v>
      </c>
      <c r="Z48" s="31">
        <f t="shared" ca="1" si="28"/>
        <v>335.1118578848214</v>
      </c>
      <c r="AA48" s="31">
        <f t="shared" ca="1" si="28"/>
        <v>334.41370818089473</v>
      </c>
      <c r="AB48" s="31">
        <f t="shared" ca="1" si="28"/>
        <v>333.71701295551793</v>
      </c>
      <c r="AC48" s="31">
        <f t="shared" ca="1" si="28"/>
        <v>333.02176917852722</v>
      </c>
      <c r="AD48" s="31">
        <f t="shared" ca="1" si="28"/>
        <v>332.32797382607197</v>
      </c>
      <c r="AH48" s="31">
        <f t="shared" ca="1" si="33"/>
        <v>394.74688196278811</v>
      </c>
      <c r="AI48" s="31">
        <f t="shared" ca="1" si="33"/>
        <v>393.82580590487504</v>
      </c>
      <c r="AJ48" s="31">
        <f t="shared" ca="1" si="33"/>
        <v>392.90687902443022</v>
      </c>
      <c r="AK48" s="31">
        <f t="shared" ca="1" si="33"/>
        <v>391.9900963067065</v>
      </c>
      <c r="AL48" s="31">
        <f t="shared" ca="1" si="33"/>
        <v>391.0754527486576</v>
      </c>
      <c r="AM48" s="31">
        <f t="shared" ca="1" si="33"/>
        <v>390.16294335891075</v>
      </c>
      <c r="AN48" s="31">
        <f t="shared" ca="1" si="33"/>
        <v>389.25256315773993</v>
      </c>
      <c r="AO48" s="31">
        <f t="shared" ca="1" si="33"/>
        <v>388.3443071770385</v>
      </c>
      <c r="AP48" s="31">
        <f t="shared" ca="1" si="33"/>
        <v>387.4381704602921</v>
      </c>
      <c r="AQ48" s="31">
        <f t="shared" ca="1" si="33"/>
        <v>386.53414806255137</v>
      </c>
      <c r="AR48" s="31">
        <f t="shared" ca="1" si="33"/>
        <v>385.63223505040543</v>
      </c>
      <c r="AS48" s="31">
        <f t="shared" ca="1" si="33"/>
        <v>384.73242650195442</v>
      </c>
      <c r="AW48" s="31">
        <f t="shared" si="34"/>
        <v>1433.339188477077</v>
      </c>
      <c r="AX48" s="31">
        <f t="shared" ca="1" si="34"/>
        <v>483.81029176950943</v>
      </c>
      <c r="AY48" s="31">
        <f t="shared" ca="1" si="34"/>
        <v>482.43949594282918</v>
      </c>
      <c r="AZ48" s="31">
        <f t="shared" ca="1" si="34"/>
        <v>481.0725840376578</v>
      </c>
      <c r="BA48" s="31">
        <f t="shared" ca="1" si="34"/>
        <v>479.70954504955114</v>
      </c>
      <c r="BB48" s="31">
        <f t="shared" ca="1" si="34"/>
        <v>478.35036800524398</v>
      </c>
      <c r="BC48" s="31">
        <f t="shared" ca="1" si="34"/>
        <v>476.99504196256248</v>
      </c>
      <c r="BD48" s="31">
        <f t="shared" ca="1" si="34"/>
        <v>475.64355601033526</v>
      </c>
      <c r="BE48" s="31">
        <f t="shared" ca="1" si="34"/>
        <v>474.29589926830596</v>
      </c>
      <c r="BF48" s="31">
        <f t="shared" ca="1" si="34"/>
        <v>472.95206088704566</v>
      </c>
      <c r="BG48" s="31">
        <f t="shared" ca="1" si="34"/>
        <v>471.61203004786574</v>
      </c>
      <c r="BH48" s="31">
        <f t="shared" ca="1" si="34"/>
        <v>470.27579596273011</v>
      </c>
      <c r="BL48" s="31">
        <f t="shared" ca="1" si="35"/>
        <v>895.83699279817301</v>
      </c>
      <c r="BM48" s="31">
        <f t="shared" ca="1" si="35"/>
        <v>568.65551708672217</v>
      </c>
      <c r="BN48" s="31">
        <f t="shared" ca="1" si="35"/>
        <v>566.75999869643317</v>
      </c>
      <c r="BO48" s="31">
        <f t="shared" ca="1" si="35"/>
        <v>564.87079870077844</v>
      </c>
      <c r="BP48" s="31">
        <f t="shared" ca="1" si="35"/>
        <v>562.98789603844239</v>
      </c>
      <c r="BQ48" s="31">
        <f t="shared" ca="1" si="35"/>
        <v>561.11126971831436</v>
      </c>
      <c r="BR48" s="31">
        <f t="shared" ca="1" si="35"/>
        <v>559.24089881925329</v>
      </c>
      <c r="BS48" s="31">
        <f t="shared" ca="1" si="35"/>
        <v>557.37676248985576</v>
      </c>
      <c r="BT48" s="31">
        <f t="shared" ca="1" si="35"/>
        <v>555.51883994822288</v>
      </c>
      <c r="BU48" s="31">
        <f t="shared" ca="1" si="35"/>
        <v>553.66711048172886</v>
      </c>
      <c r="BV48" s="31">
        <f t="shared" ca="1" si="35"/>
        <v>551.82155344678972</v>
      </c>
      <c r="BW48" s="31">
        <f t="shared" ca="1" si="35"/>
        <v>549.98214826863364</v>
      </c>
    </row>
    <row r="49" spans="1:75">
      <c r="A49" s="17">
        <v>42</v>
      </c>
      <c r="B49" s="17">
        <v>0.37</v>
      </c>
      <c r="C49" s="17">
        <f t="shared" si="20"/>
        <v>6.4992095555945891E-3</v>
      </c>
      <c r="D49" s="31">
        <f t="shared" ca="1" si="27"/>
        <v>66.996523399670721</v>
      </c>
      <c r="E49" s="31">
        <f t="shared" ca="1" si="27"/>
        <v>66.898820136379527</v>
      </c>
      <c r="F49" s="31">
        <f t="shared" ca="1" si="27"/>
        <v>66.80125935701399</v>
      </c>
      <c r="G49" s="31">
        <f t="shared" ca="1" si="27"/>
        <v>66.703840853784996</v>
      </c>
      <c r="H49" s="31">
        <f t="shared" ca="1" si="27"/>
        <v>66.606564419206563</v>
      </c>
      <c r="I49" s="31">
        <f t="shared" ca="1" si="27"/>
        <v>66.509429846095216</v>
      </c>
      <c r="J49" s="31">
        <f t="shared" ca="1" si="27"/>
        <v>66.412436927569658</v>
      </c>
      <c r="K49" s="31">
        <f t="shared" ca="1" si="27"/>
        <v>66.31558545705029</v>
      </c>
      <c r="L49" s="31">
        <f t="shared" ca="1" si="27"/>
        <v>66.218875228258753</v>
      </c>
      <c r="M49" s="31">
        <f t="shared" ca="1" si="27"/>
        <v>66.122306035217548</v>
      </c>
      <c r="N49" s="31">
        <f t="shared" ca="1" si="27"/>
        <v>66.025877672249521</v>
      </c>
      <c r="O49" s="31">
        <f t="shared" ca="1" si="27"/>
        <v>65.929589933977496</v>
      </c>
      <c r="S49" s="31">
        <f t="shared" ca="1" si="32"/>
        <v>123.34780217508035</v>
      </c>
      <c r="T49" s="31">
        <f t="shared" ca="1" si="32"/>
        <v>123.0908275872156</v>
      </c>
      <c r="U49" s="31">
        <f t="shared" ca="1" si="32"/>
        <v>122.83438836307558</v>
      </c>
      <c r="V49" s="31">
        <f t="shared" ca="1" si="28"/>
        <v>122.57848338731915</v>
      </c>
      <c r="W49" s="31">
        <f t="shared" ca="1" si="28"/>
        <v>122.32311154692891</v>
      </c>
      <c r="X49" s="31">
        <f t="shared" ca="1" si="28"/>
        <v>122.06827173120612</v>
      </c>
      <c r="Y49" s="31">
        <f t="shared" ca="1" si="28"/>
        <v>121.81396283176613</v>
      </c>
      <c r="Z49" s="31">
        <f t="shared" ca="1" si="28"/>
        <v>121.56018374253327</v>
      </c>
      <c r="AA49" s="31">
        <f t="shared" ca="1" si="28"/>
        <v>121.30693335973632</v>
      </c>
      <c r="AB49" s="31">
        <f t="shared" ca="1" si="28"/>
        <v>121.05421058190356</v>
      </c>
      <c r="AC49" s="31">
        <f t="shared" ca="1" si="28"/>
        <v>120.80201430985792</v>
      </c>
      <c r="AD49" s="31">
        <f t="shared" ca="1" si="28"/>
        <v>120.55034344671238</v>
      </c>
      <c r="AH49" s="31">
        <f t="shared" ca="1" si="33"/>
        <v>143.19249639826629</v>
      </c>
      <c r="AI49" s="31">
        <f t="shared" ca="1" si="33"/>
        <v>142.85838057333703</v>
      </c>
      <c r="AJ49" s="31">
        <f t="shared" ca="1" si="33"/>
        <v>142.52504435199921</v>
      </c>
      <c r="AK49" s="31">
        <f t="shared" ca="1" si="33"/>
        <v>142.19248591517785</v>
      </c>
      <c r="AL49" s="31">
        <f t="shared" ca="1" si="33"/>
        <v>141.86070344804247</v>
      </c>
      <c r="AM49" s="31">
        <f t="shared" ca="1" si="33"/>
        <v>141.52969513999705</v>
      </c>
      <c r="AN49" s="31">
        <f t="shared" ca="1" si="33"/>
        <v>141.19945918467039</v>
      </c>
      <c r="AO49" s="31">
        <f t="shared" ca="1" si="33"/>
        <v>140.86999377990614</v>
      </c>
      <c r="AP49" s="31">
        <f t="shared" ca="1" si="33"/>
        <v>140.54129712775304</v>
      </c>
      <c r="AQ49" s="31">
        <f t="shared" ca="1" si="33"/>
        <v>140.21336743445491</v>
      </c>
      <c r="AR49" s="31">
        <f t="shared" ca="1" si="33"/>
        <v>139.8862029104412</v>
      </c>
      <c r="AS49" s="31">
        <f t="shared" ca="1" si="33"/>
        <v>139.55980177031682</v>
      </c>
      <c r="AW49" s="31">
        <f t="shared" si="34"/>
        <v>519.93676444756716</v>
      </c>
      <c r="AX49" s="31">
        <f t="shared" ca="1" si="34"/>
        <v>175.49981172031227</v>
      </c>
      <c r="AY49" s="31">
        <f t="shared" ca="1" si="34"/>
        <v>175.00256225377137</v>
      </c>
      <c r="AZ49" s="31">
        <f t="shared" ca="1" si="34"/>
        <v>174.50672166071902</v>
      </c>
      <c r="BA49" s="31">
        <f t="shared" ca="1" si="34"/>
        <v>174.01228594934699</v>
      </c>
      <c r="BB49" s="31">
        <f t="shared" ca="1" si="34"/>
        <v>173.51925113915715</v>
      </c>
      <c r="BC49" s="31">
        <f t="shared" ca="1" si="34"/>
        <v>173.02761326092954</v>
      </c>
      <c r="BD49" s="31">
        <f t="shared" ca="1" si="34"/>
        <v>172.53736835669025</v>
      </c>
      <c r="BE49" s="31">
        <f t="shared" ca="1" si="34"/>
        <v>172.04851247967963</v>
      </c>
      <c r="BF49" s="31">
        <f t="shared" ca="1" si="34"/>
        <v>171.56104169432049</v>
      </c>
      <c r="BG49" s="31">
        <f t="shared" ca="1" si="34"/>
        <v>171.07495207618661</v>
      </c>
      <c r="BH49" s="31">
        <f t="shared" ca="1" si="34"/>
        <v>170.59023971197072</v>
      </c>
      <c r="BL49" s="31">
        <f t="shared" ca="1" si="35"/>
        <v>324.96047777972944</v>
      </c>
      <c r="BM49" s="31">
        <f t="shared" ca="1" si="35"/>
        <v>206.27700129616395</v>
      </c>
      <c r="BN49" s="31">
        <f t="shared" ca="1" si="35"/>
        <v>205.58941129184339</v>
      </c>
      <c r="BO49" s="31">
        <f t="shared" ca="1" si="35"/>
        <v>204.90411325420393</v>
      </c>
      <c r="BP49" s="31">
        <f t="shared" ca="1" si="35"/>
        <v>204.22109954335656</v>
      </c>
      <c r="BQ49" s="31">
        <f t="shared" ca="1" si="35"/>
        <v>203.54036254487875</v>
      </c>
      <c r="BR49" s="31">
        <f t="shared" ca="1" si="35"/>
        <v>202.86189466972914</v>
      </c>
      <c r="BS49" s="31">
        <f t="shared" ca="1" si="35"/>
        <v>202.18568835416337</v>
      </c>
      <c r="BT49" s="31">
        <f t="shared" ca="1" si="35"/>
        <v>201.51173605964951</v>
      </c>
      <c r="BU49" s="31">
        <f t="shared" ca="1" si="35"/>
        <v>200.84003027278402</v>
      </c>
      <c r="BV49" s="31">
        <f t="shared" ca="1" si="35"/>
        <v>200.17056350520804</v>
      </c>
      <c r="BW49" s="31">
        <f t="shared" ca="1" si="35"/>
        <v>199.50332829352399</v>
      </c>
    </row>
    <row r="50" spans="1:75">
      <c r="A50" s="17">
        <v>43</v>
      </c>
      <c r="B50" s="17">
        <v>0.9</v>
      </c>
      <c r="C50" s="17">
        <f t="shared" si="20"/>
        <v>1.5808888108203054E-2</v>
      </c>
      <c r="D50" s="31">
        <f t="shared" ca="1" si="27"/>
        <v>162.96451637757741</v>
      </c>
      <c r="E50" s="31">
        <f t="shared" ca="1" si="27"/>
        <v>162.72685979119345</v>
      </c>
      <c r="F50" s="31">
        <f t="shared" ca="1" si="27"/>
        <v>162.48954978733133</v>
      </c>
      <c r="G50" s="31">
        <f t="shared" ca="1" si="27"/>
        <v>162.2525858605581</v>
      </c>
      <c r="H50" s="31">
        <f t="shared" ca="1" si="27"/>
        <v>162.01596750617813</v>
      </c>
      <c r="I50" s="31">
        <f t="shared" ca="1" si="27"/>
        <v>161.77969422023159</v>
      </c>
      <c r="J50" s="31">
        <f t="shared" ca="1" si="27"/>
        <v>161.54376549949379</v>
      </c>
      <c r="K50" s="31">
        <f t="shared" ca="1" si="27"/>
        <v>161.30818084147367</v>
      </c>
      <c r="L50" s="31">
        <f t="shared" ca="1" si="27"/>
        <v>161.07293974441319</v>
      </c>
      <c r="M50" s="31">
        <f t="shared" ca="1" si="27"/>
        <v>160.83804170728592</v>
      </c>
      <c r="N50" s="31">
        <f t="shared" ca="1" si="27"/>
        <v>160.60348622979612</v>
      </c>
      <c r="O50" s="31">
        <f t="shared" ca="1" si="27"/>
        <v>160.36927281237769</v>
      </c>
      <c r="S50" s="31">
        <f t="shared" ca="1" si="32"/>
        <v>300.03519447992517</v>
      </c>
      <c r="T50" s="31">
        <f t="shared" ca="1" si="32"/>
        <v>299.41012115809195</v>
      </c>
      <c r="U50" s="31">
        <f t="shared" ca="1" si="32"/>
        <v>298.78635007234601</v>
      </c>
      <c r="V50" s="31">
        <f t="shared" ca="1" si="28"/>
        <v>298.16387850969522</v>
      </c>
      <c r="W50" s="31">
        <f t="shared" ca="1" si="28"/>
        <v>297.54270376280004</v>
      </c>
      <c r="X50" s="31">
        <f t="shared" ca="1" si="28"/>
        <v>296.92282312996082</v>
      </c>
      <c r="Y50" s="31">
        <f t="shared" ca="1" si="28"/>
        <v>296.30423391510681</v>
      </c>
      <c r="Z50" s="31">
        <f t="shared" ca="1" si="28"/>
        <v>295.68693342778363</v>
      </c>
      <c r="AA50" s="31">
        <f t="shared" ca="1" si="28"/>
        <v>295.07091898314241</v>
      </c>
      <c r="AB50" s="31">
        <f t="shared" ca="1" si="28"/>
        <v>294.45618790192759</v>
      </c>
      <c r="AC50" s="31">
        <f t="shared" ca="1" si="28"/>
        <v>293.84273751046521</v>
      </c>
      <c r="AD50" s="31">
        <f t="shared" ca="1" si="28"/>
        <v>293.23056514065172</v>
      </c>
      <c r="AH50" s="31">
        <f t="shared" ca="1" si="33"/>
        <v>348.30607232010715</v>
      </c>
      <c r="AI50" s="31">
        <f t="shared" ca="1" si="33"/>
        <v>347.49335815136033</v>
      </c>
      <c r="AJ50" s="31">
        <f t="shared" ca="1" si="33"/>
        <v>346.68254031567375</v>
      </c>
      <c r="AK50" s="31">
        <f t="shared" ca="1" si="33"/>
        <v>345.87361438827048</v>
      </c>
      <c r="AL50" s="31">
        <f t="shared" ca="1" si="33"/>
        <v>345.0665759546979</v>
      </c>
      <c r="AM50" s="31">
        <f t="shared" ca="1" si="33"/>
        <v>344.26142061080361</v>
      </c>
      <c r="AN50" s="31">
        <f t="shared" ca="1" si="33"/>
        <v>343.45814396271174</v>
      </c>
      <c r="AO50" s="31">
        <f t="shared" ca="1" si="33"/>
        <v>342.65674162679869</v>
      </c>
      <c r="AP50" s="31">
        <f t="shared" ca="1" si="33"/>
        <v>341.85720922966954</v>
      </c>
      <c r="AQ50" s="31">
        <f t="shared" ca="1" si="33"/>
        <v>341.05954240813361</v>
      </c>
      <c r="AR50" s="31">
        <f t="shared" ca="1" si="33"/>
        <v>340.2637368091813</v>
      </c>
      <c r="AS50" s="31">
        <f t="shared" ca="1" si="33"/>
        <v>339.46978808995982</v>
      </c>
      <c r="AW50" s="31">
        <f t="shared" si="34"/>
        <v>1264.7110486562444</v>
      </c>
      <c r="AX50" s="31">
        <f t="shared" ca="1" si="34"/>
        <v>426.89143391427308</v>
      </c>
      <c r="AY50" s="31">
        <f t="shared" ca="1" si="34"/>
        <v>425.68190818484931</v>
      </c>
      <c r="AZ50" s="31">
        <f t="shared" ca="1" si="34"/>
        <v>424.47580944499219</v>
      </c>
      <c r="BA50" s="31">
        <f t="shared" ca="1" si="34"/>
        <v>423.27312798489811</v>
      </c>
      <c r="BB50" s="31">
        <f t="shared" ca="1" si="34"/>
        <v>422.0738541222741</v>
      </c>
      <c r="BC50" s="31">
        <f t="shared" ca="1" si="34"/>
        <v>420.87797820226103</v>
      </c>
      <c r="BD50" s="31">
        <f t="shared" ca="1" si="34"/>
        <v>419.68549059735466</v>
      </c>
      <c r="BE50" s="31">
        <f t="shared" ca="1" si="34"/>
        <v>418.49638170732879</v>
      </c>
      <c r="BF50" s="31">
        <f t="shared" ca="1" si="34"/>
        <v>417.31064195915792</v>
      </c>
      <c r="BG50" s="31">
        <f t="shared" ca="1" si="34"/>
        <v>416.12826180694037</v>
      </c>
      <c r="BH50" s="31">
        <f t="shared" ca="1" si="34"/>
        <v>414.9492317318207</v>
      </c>
      <c r="BL50" s="31">
        <f t="shared" ca="1" si="35"/>
        <v>790.44440541015274</v>
      </c>
      <c r="BM50" s="31">
        <f t="shared" ca="1" si="35"/>
        <v>501.75486801769608</v>
      </c>
      <c r="BN50" s="31">
        <f t="shared" ca="1" si="35"/>
        <v>500.08235179097045</v>
      </c>
      <c r="BO50" s="31">
        <f t="shared" ca="1" si="35"/>
        <v>498.41541061833391</v>
      </c>
      <c r="BP50" s="31">
        <f t="shared" ca="1" si="35"/>
        <v>496.75402591627272</v>
      </c>
      <c r="BQ50" s="31">
        <f t="shared" ca="1" si="35"/>
        <v>495.09817916321856</v>
      </c>
      <c r="BR50" s="31">
        <f t="shared" ca="1" si="35"/>
        <v>493.44785189934117</v>
      </c>
      <c r="BS50" s="31">
        <f t="shared" ca="1" si="35"/>
        <v>491.80302572634332</v>
      </c>
      <c r="BT50" s="31">
        <f t="shared" ca="1" si="35"/>
        <v>490.16368230725556</v>
      </c>
      <c r="BU50" s="31">
        <f t="shared" ca="1" si="35"/>
        <v>488.52980336623142</v>
      </c>
      <c r="BV50" s="31">
        <f t="shared" ca="1" si="35"/>
        <v>486.90137068834383</v>
      </c>
      <c r="BW50" s="31">
        <f t="shared" ca="1" si="35"/>
        <v>485.27836611938267</v>
      </c>
    </row>
    <row r="51" spans="1:75">
      <c r="A51" s="17">
        <v>44</v>
      </c>
      <c r="B51" s="17">
        <v>1.06</v>
      </c>
      <c r="C51" s="17">
        <f t="shared" si="20"/>
        <v>1.8619357105216932E-2</v>
      </c>
      <c r="D51" s="31">
        <f t="shared" ca="1" si="27"/>
        <v>191.93598595581344</v>
      </c>
      <c r="E51" s="31">
        <f t="shared" ca="1" si="27"/>
        <v>191.65607930962784</v>
      </c>
      <c r="F51" s="31">
        <f t="shared" ca="1" si="27"/>
        <v>191.37658086063468</v>
      </c>
      <c r="G51" s="31">
        <f t="shared" ca="1" si="27"/>
        <v>191.09749001354621</v>
      </c>
      <c r="H51" s="31">
        <f t="shared" ca="1" si="27"/>
        <v>190.81880617394316</v>
      </c>
      <c r="I51" s="31">
        <f t="shared" ca="1" si="27"/>
        <v>190.54052874827278</v>
      </c>
      <c r="J51" s="31">
        <f t="shared" ca="1" si="27"/>
        <v>190.26265714384823</v>
      </c>
      <c r="K51" s="31">
        <f t="shared" ca="1" si="27"/>
        <v>189.98519076884679</v>
      </c>
      <c r="L51" s="31">
        <f t="shared" ca="1" si="27"/>
        <v>189.70812903230888</v>
      </c>
      <c r="M51" s="31">
        <f t="shared" ca="1" si="27"/>
        <v>189.43147134413678</v>
      </c>
      <c r="N51" s="31">
        <f t="shared" ca="1" si="27"/>
        <v>189.15521711509322</v>
      </c>
      <c r="O51" s="31">
        <f t="shared" ca="1" si="27"/>
        <v>188.87936575680041</v>
      </c>
      <c r="S51" s="31">
        <f t="shared" ca="1" si="32"/>
        <v>353.37478460968964</v>
      </c>
      <c r="T51" s="31">
        <f t="shared" ca="1" si="32"/>
        <v>352.63858714175279</v>
      </c>
      <c r="U51" s="31">
        <f t="shared" ca="1" si="32"/>
        <v>351.90392341854084</v>
      </c>
      <c r="V51" s="31">
        <f t="shared" ca="1" si="28"/>
        <v>351.17079024475214</v>
      </c>
      <c r="W51" s="31">
        <f t="shared" ca="1" si="28"/>
        <v>350.43918443174232</v>
      </c>
      <c r="X51" s="31">
        <f t="shared" ca="1" si="28"/>
        <v>349.70910279750944</v>
      </c>
      <c r="Y51" s="31">
        <f t="shared" ca="1" si="28"/>
        <v>348.98054216668135</v>
      </c>
      <c r="Z51" s="31">
        <f t="shared" ca="1" si="28"/>
        <v>348.25349937050072</v>
      </c>
      <c r="AA51" s="31">
        <f t="shared" ca="1" si="28"/>
        <v>347.52797124681217</v>
      </c>
      <c r="AB51" s="31">
        <f t="shared" ca="1" si="28"/>
        <v>346.80395464004806</v>
      </c>
      <c r="AC51" s="31">
        <f t="shared" ca="1" si="28"/>
        <v>346.08144640121463</v>
      </c>
      <c r="AD51" s="31">
        <f t="shared" ca="1" si="28"/>
        <v>345.36044338787872</v>
      </c>
      <c r="AH51" s="31">
        <f t="shared" ca="1" si="33"/>
        <v>410.22715184368178</v>
      </c>
      <c r="AI51" s="31">
        <f t="shared" ca="1" si="33"/>
        <v>409.26995515604665</v>
      </c>
      <c r="AJ51" s="31">
        <f t="shared" ca="1" si="33"/>
        <v>408.31499192734913</v>
      </c>
      <c r="AK51" s="31">
        <f t="shared" ca="1" si="33"/>
        <v>407.36225694618525</v>
      </c>
      <c r="AL51" s="31">
        <f t="shared" ca="1" si="33"/>
        <v>406.41174501331085</v>
      </c>
      <c r="AM51" s="31">
        <f t="shared" ca="1" si="33"/>
        <v>405.46345094161319</v>
      </c>
      <c r="AN51" s="31">
        <f t="shared" ca="1" si="33"/>
        <v>404.51736955608277</v>
      </c>
      <c r="AO51" s="31">
        <f t="shared" ca="1" si="33"/>
        <v>403.57349569378516</v>
      </c>
      <c r="AP51" s="31">
        <f t="shared" ca="1" si="33"/>
        <v>402.63182420383299</v>
      </c>
      <c r="AQ51" s="31">
        <f t="shared" ca="1" si="33"/>
        <v>401.69234994735734</v>
      </c>
      <c r="AR51" s="31">
        <f t="shared" ca="1" si="33"/>
        <v>400.75506779748019</v>
      </c>
      <c r="AS51" s="31">
        <f t="shared" ca="1" si="33"/>
        <v>399.81997263928605</v>
      </c>
      <c r="AW51" s="31">
        <f t="shared" si="34"/>
        <v>1489.5485684173545</v>
      </c>
      <c r="AX51" s="31">
        <f t="shared" ca="1" si="34"/>
        <v>502.78324438792163</v>
      </c>
      <c r="AY51" s="31">
        <f t="shared" ca="1" si="34"/>
        <v>501.35869186215587</v>
      </c>
      <c r="AZ51" s="31">
        <f t="shared" ca="1" si="34"/>
        <v>499.9381755685464</v>
      </c>
      <c r="BA51" s="31">
        <f t="shared" ca="1" si="34"/>
        <v>498.52168407110224</v>
      </c>
      <c r="BB51" s="31">
        <f t="shared" ca="1" si="34"/>
        <v>497.10920596623396</v>
      </c>
      <c r="BC51" s="31">
        <f t="shared" ca="1" si="34"/>
        <v>495.70072988266304</v>
      </c>
      <c r="BD51" s="31">
        <f t="shared" ca="1" si="34"/>
        <v>494.29624448132887</v>
      </c>
      <c r="BE51" s="31">
        <f t="shared" ca="1" si="34"/>
        <v>492.89573845529839</v>
      </c>
      <c r="BF51" s="31">
        <f t="shared" ca="1" si="34"/>
        <v>491.49920052967497</v>
      </c>
      <c r="BG51" s="31">
        <f t="shared" ca="1" si="34"/>
        <v>490.10661946150759</v>
      </c>
      <c r="BH51" s="31">
        <f t="shared" ca="1" si="34"/>
        <v>488.71798403969996</v>
      </c>
      <c r="BL51" s="31">
        <f t="shared" ca="1" si="35"/>
        <v>930.96785526084659</v>
      </c>
      <c r="BM51" s="31">
        <f t="shared" ca="1" si="35"/>
        <v>590.95573344306433</v>
      </c>
      <c r="BN51" s="31">
        <f t="shared" ca="1" si="35"/>
        <v>588.98588099825406</v>
      </c>
      <c r="BO51" s="31">
        <f t="shared" ca="1" si="35"/>
        <v>587.02259472825995</v>
      </c>
      <c r="BP51" s="31">
        <f t="shared" ca="1" si="35"/>
        <v>585.06585274583233</v>
      </c>
      <c r="BQ51" s="31">
        <f t="shared" ca="1" si="35"/>
        <v>583.11563323667963</v>
      </c>
      <c r="BR51" s="31">
        <f t="shared" ca="1" si="35"/>
        <v>581.17191445922413</v>
      </c>
      <c r="BS51" s="31">
        <f t="shared" ca="1" si="35"/>
        <v>579.23467474435995</v>
      </c>
      <c r="BT51" s="31">
        <f t="shared" ca="1" si="35"/>
        <v>577.30389249521215</v>
      </c>
      <c r="BU51" s="31">
        <f t="shared" ca="1" si="35"/>
        <v>575.3795461868948</v>
      </c>
      <c r="BV51" s="31">
        <f t="shared" ca="1" si="35"/>
        <v>573.46161436627165</v>
      </c>
      <c r="BW51" s="31">
        <f t="shared" ca="1" si="35"/>
        <v>571.55007565171741</v>
      </c>
    </row>
    <row r="52" spans="1:75">
      <c r="A52" s="17">
        <v>45</v>
      </c>
      <c r="B52" s="17">
        <v>0.7</v>
      </c>
      <c r="C52" s="17">
        <f t="shared" si="20"/>
        <v>1.2295801861935709E-2</v>
      </c>
      <c r="D52" s="31">
        <f t="shared" ca="1" si="27"/>
        <v>126.75017940478244</v>
      </c>
      <c r="E52" s="31">
        <f t="shared" ca="1" si="27"/>
        <v>126.56533539315046</v>
      </c>
      <c r="F52" s="31">
        <f t="shared" ca="1" si="27"/>
        <v>126.38076094570214</v>
      </c>
      <c r="G52" s="31">
        <f t="shared" ca="1" si="27"/>
        <v>126.19645566932296</v>
      </c>
      <c r="H52" s="31">
        <f t="shared" ca="1" si="27"/>
        <v>126.01241917147188</v>
      </c>
      <c r="I52" s="31">
        <f t="shared" ca="1" si="27"/>
        <v>125.82865106018014</v>
      </c>
      <c r="J52" s="31">
        <f t="shared" ca="1" si="27"/>
        <v>125.64515094405071</v>
      </c>
      <c r="K52" s="31">
        <f t="shared" ca="1" si="27"/>
        <v>125.46191843225731</v>
      </c>
      <c r="L52" s="31">
        <f t="shared" ca="1" si="27"/>
        <v>125.2789531345436</v>
      </c>
      <c r="M52" s="31">
        <f t="shared" ca="1" si="27"/>
        <v>125.09625466122239</v>
      </c>
      <c r="N52" s="31">
        <f t="shared" ca="1" si="27"/>
        <v>124.91382262317475</v>
      </c>
      <c r="O52" s="31">
        <f t="shared" ca="1" si="27"/>
        <v>124.7316566318493</v>
      </c>
      <c r="S52" s="31">
        <f t="shared" ca="1" si="32"/>
        <v>233.36070681771957</v>
      </c>
      <c r="T52" s="31">
        <f t="shared" ca="1" si="32"/>
        <v>232.87453867851599</v>
      </c>
      <c r="U52" s="31">
        <f t="shared" ca="1" si="32"/>
        <v>232.38938338960244</v>
      </c>
      <c r="V52" s="31">
        <f t="shared" ca="1" si="28"/>
        <v>231.90523884087406</v>
      </c>
      <c r="W52" s="31">
        <f t="shared" ca="1" si="28"/>
        <v>231.42210292662224</v>
      </c>
      <c r="X52" s="31">
        <f t="shared" ca="1" si="28"/>
        <v>230.93997354552511</v>
      </c>
      <c r="Y52" s="31">
        <f t="shared" ca="1" si="28"/>
        <v>230.45884860063862</v>
      </c>
      <c r="Z52" s="31">
        <f t="shared" ca="1" si="28"/>
        <v>229.97872599938725</v>
      </c>
      <c r="AA52" s="31">
        <f t="shared" ca="1" si="28"/>
        <v>229.4996036535552</v>
      </c>
      <c r="AB52" s="31">
        <f t="shared" ca="1" si="28"/>
        <v>229.02147947927702</v>
      </c>
      <c r="AC52" s="31">
        <f t="shared" ca="1" si="28"/>
        <v>228.54435139702849</v>
      </c>
      <c r="AD52" s="31">
        <f t="shared" ca="1" si="28"/>
        <v>228.068217331618</v>
      </c>
      <c r="AH52" s="31">
        <f t="shared" ca="1" si="33"/>
        <v>270.9047229156389</v>
      </c>
      <c r="AI52" s="31">
        <f t="shared" ca="1" si="33"/>
        <v>270.27261189550251</v>
      </c>
      <c r="AJ52" s="31">
        <f t="shared" ca="1" si="33"/>
        <v>269.64197580107958</v>
      </c>
      <c r="AK52" s="31">
        <f t="shared" ca="1" si="33"/>
        <v>269.01281119087702</v>
      </c>
      <c r="AL52" s="31">
        <f t="shared" ca="1" si="33"/>
        <v>268.38511463143169</v>
      </c>
      <c r="AM52" s="31">
        <f t="shared" ca="1" si="33"/>
        <v>267.75888269729171</v>
      </c>
      <c r="AN52" s="31">
        <f t="shared" ca="1" si="33"/>
        <v>267.13411197099799</v>
      </c>
      <c r="AO52" s="31">
        <f t="shared" ca="1" si="33"/>
        <v>266.51079904306562</v>
      </c>
      <c r="AP52" s="31">
        <f t="shared" ca="1" si="33"/>
        <v>265.88894051196519</v>
      </c>
      <c r="AQ52" s="31">
        <f t="shared" ca="1" si="33"/>
        <v>265.2685329841039</v>
      </c>
      <c r="AR52" s="31">
        <f t="shared" ca="1" si="33"/>
        <v>264.64957307380763</v>
      </c>
      <c r="AS52" s="31">
        <f t="shared" ca="1" si="33"/>
        <v>264.03205740330208</v>
      </c>
      <c r="AW52" s="31">
        <f t="shared" si="34"/>
        <v>983.66414895485673</v>
      </c>
      <c r="AX52" s="31">
        <f t="shared" ca="1" si="34"/>
        <v>332.0266708222124</v>
      </c>
      <c r="AY52" s="31">
        <f t="shared" ca="1" si="34"/>
        <v>331.08592858821612</v>
      </c>
      <c r="AZ52" s="31">
        <f t="shared" ca="1" si="34"/>
        <v>330.14785179054945</v>
      </c>
      <c r="BA52" s="31">
        <f t="shared" ca="1" si="34"/>
        <v>329.21243287714293</v>
      </c>
      <c r="BB52" s="31">
        <f t="shared" ca="1" si="34"/>
        <v>328.27966431732432</v>
      </c>
      <c r="BC52" s="31">
        <f t="shared" ca="1" si="34"/>
        <v>327.34953860175858</v>
      </c>
      <c r="BD52" s="31">
        <f t="shared" ca="1" si="34"/>
        <v>326.42204824238695</v>
      </c>
      <c r="BE52" s="31">
        <f t="shared" ca="1" si="34"/>
        <v>325.49718577236683</v>
      </c>
      <c r="BF52" s="31">
        <f t="shared" ca="1" si="34"/>
        <v>324.57494374601174</v>
      </c>
      <c r="BG52" s="31">
        <f t="shared" ca="1" si="34"/>
        <v>323.65531473873142</v>
      </c>
      <c r="BH52" s="31">
        <f t="shared" ca="1" si="34"/>
        <v>322.73829134697166</v>
      </c>
      <c r="BL52" s="31">
        <f t="shared" ca="1" si="35"/>
        <v>614.79009309678543</v>
      </c>
      <c r="BM52" s="31">
        <f t="shared" ca="1" si="35"/>
        <v>390.25378623598584</v>
      </c>
      <c r="BN52" s="31">
        <f t="shared" ca="1" si="35"/>
        <v>388.95294028186589</v>
      </c>
      <c r="BO52" s="31">
        <f t="shared" ca="1" si="35"/>
        <v>387.65643048092636</v>
      </c>
      <c r="BP52" s="31">
        <f t="shared" ca="1" si="35"/>
        <v>386.36424237932323</v>
      </c>
      <c r="BQ52" s="31">
        <f t="shared" ca="1" si="35"/>
        <v>385.07636157139223</v>
      </c>
      <c r="BR52" s="31">
        <f t="shared" ca="1" si="35"/>
        <v>383.79277369948755</v>
      </c>
      <c r="BS52" s="31">
        <f t="shared" ca="1" si="35"/>
        <v>382.51346445382256</v>
      </c>
      <c r="BT52" s="31">
        <f t="shared" ca="1" si="35"/>
        <v>381.23841957230985</v>
      </c>
      <c r="BU52" s="31">
        <f t="shared" ca="1" si="35"/>
        <v>379.96762484040221</v>
      </c>
      <c r="BV52" s="31">
        <f t="shared" ca="1" si="35"/>
        <v>378.70106609093409</v>
      </c>
      <c r="BW52" s="31">
        <f t="shared" ca="1" si="35"/>
        <v>377.43872920396433</v>
      </c>
    </row>
    <row r="53" spans="1:75">
      <c r="A53" s="17">
        <v>46</v>
      </c>
      <c r="B53" s="17">
        <v>0.72</v>
      </c>
      <c r="C53" s="17">
        <f t="shared" si="20"/>
        <v>1.2647110486562443E-2</v>
      </c>
      <c r="D53" s="31">
        <f t="shared" ca="1" si="27"/>
        <v>130.37161310206193</v>
      </c>
      <c r="E53" s="31">
        <f t="shared" ca="1" si="27"/>
        <v>130.18148783295476</v>
      </c>
      <c r="F53" s="31">
        <f t="shared" ca="1" si="27"/>
        <v>129.99163982986505</v>
      </c>
      <c r="G53" s="31">
        <f t="shared" ca="1" si="27"/>
        <v>129.80206868844647</v>
      </c>
      <c r="H53" s="31">
        <f t="shared" ca="1" si="27"/>
        <v>129.61277400494251</v>
      </c>
      <c r="I53" s="31">
        <f t="shared" ca="1" si="27"/>
        <v>129.42375537618528</v>
      </c>
      <c r="J53" s="31">
        <f t="shared" ca="1" si="27"/>
        <v>129.23501239959501</v>
      </c>
      <c r="K53" s="31">
        <f t="shared" ca="1" si="27"/>
        <v>129.04654467317894</v>
      </c>
      <c r="L53" s="31">
        <f t="shared" ca="1" si="27"/>
        <v>128.85835179553055</v>
      </c>
      <c r="M53" s="31">
        <f t="shared" ca="1" si="27"/>
        <v>128.67043336582873</v>
      </c>
      <c r="N53" s="31">
        <f t="shared" ca="1" si="27"/>
        <v>128.48278898383688</v>
      </c>
      <c r="O53" s="31">
        <f t="shared" ca="1" si="27"/>
        <v>128.29541824990216</v>
      </c>
      <c r="S53" s="31">
        <f t="shared" ca="1" si="32"/>
        <v>240.02815558394011</v>
      </c>
      <c r="T53" s="31">
        <f t="shared" ca="1" si="32"/>
        <v>239.52809692647358</v>
      </c>
      <c r="U53" s="31">
        <f t="shared" ca="1" si="32"/>
        <v>239.02908005787677</v>
      </c>
      <c r="V53" s="31">
        <f t="shared" ca="1" si="28"/>
        <v>238.53110280775616</v>
      </c>
      <c r="W53" s="31">
        <f t="shared" ca="1" si="28"/>
        <v>238.03416301024001</v>
      </c>
      <c r="X53" s="31">
        <f t="shared" ca="1" si="28"/>
        <v>237.53825850396865</v>
      </c>
      <c r="Y53" s="31">
        <f t="shared" ca="1" si="28"/>
        <v>237.04338713208543</v>
      </c>
      <c r="Z53" s="31">
        <f t="shared" ca="1" si="28"/>
        <v>236.54954674222688</v>
      </c>
      <c r="AA53" s="31">
        <f t="shared" ca="1" si="28"/>
        <v>236.05673518651389</v>
      </c>
      <c r="AB53" s="31">
        <f t="shared" ca="1" si="28"/>
        <v>235.56495032154206</v>
      </c>
      <c r="AC53" s="31">
        <f t="shared" ca="1" si="28"/>
        <v>235.07419000837217</v>
      </c>
      <c r="AD53" s="31">
        <f t="shared" ca="1" si="28"/>
        <v>234.58445211252138</v>
      </c>
      <c r="AH53" s="31">
        <f t="shared" ca="1" si="33"/>
        <v>278.64485785608571</v>
      </c>
      <c r="AI53" s="31">
        <f t="shared" ca="1" si="33"/>
        <v>277.99468652108828</v>
      </c>
      <c r="AJ53" s="31">
        <f t="shared" ca="1" si="33"/>
        <v>277.34603225253898</v>
      </c>
      <c r="AK53" s="31">
        <f t="shared" ca="1" si="33"/>
        <v>276.69889151061636</v>
      </c>
      <c r="AL53" s="31">
        <f t="shared" ca="1" si="33"/>
        <v>276.05326076375826</v>
      </c>
      <c r="AM53" s="31">
        <f t="shared" ca="1" si="33"/>
        <v>275.4091364886429</v>
      </c>
      <c r="AN53" s="31">
        <f t="shared" ca="1" si="33"/>
        <v>274.76651517016938</v>
      </c>
      <c r="AO53" s="31">
        <f t="shared" ca="1" si="33"/>
        <v>274.12539330143892</v>
      </c>
      <c r="AP53" s="31">
        <f t="shared" ca="1" si="33"/>
        <v>273.48576738373561</v>
      </c>
      <c r="AQ53" s="31">
        <f t="shared" ca="1" si="33"/>
        <v>272.84763392650683</v>
      </c>
      <c r="AR53" s="31">
        <f t="shared" ca="1" si="33"/>
        <v>272.21098944734501</v>
      </c>
      <c r="AS53" s="31">
        <f t="shared" ca="1" si="33"/>
        <v>271.57583047196783</v>
      </c>
      <c r="AW53" s="31">
        <f t="shared" si="34"/>
        <v>1011.7688389249954</v>
      </c>
      <c r="AX53" s="31">
        <f t="shared" ca="1" si="34"/>
        <v>341.51314713141841</v>
      </c>
      <c r="AY53" s="31">
        <f t="shared" ca="1" si="34"/>
        <v>340.54552654787938</v>
      </c>
      <c r="AZ53" s="31">
        <f t="shared" ca="1" si="34"/>
        <v>339.58064755599372</v>
      </c>
      <c r="BA53" s="31">
        <f t="shared" ca="1" si="34"/>
        <v>338.61850238791845</v>
      </c>
      <c r="BB53" s="31">
        <f t="shared" ca="1" si="34"/>
        <v>337.65908329781928</v>
      </c>
      <c r="BC53" s="31">
        <f t="shared" ca="1" si="34"/>
        <v>336.7023825618088</v>
      </c>
      <c r="BD53" s="31">
        <f t="shared" ca="1" si="34"/>
        <v>335.74839247788373</v>
      </c>
      <c r="BE53" s="31">
        <f t="shared" ca="1" si="34"/>
        <v>334.79710536586299</v>
      </c>
      <c r="BF53" s="31">
        <f t="shared" ca="1" si="34"/>
        <v>333.84851356732634</v>
      </c>
      <c r="BG53" s="31">
        <f t="shared" ca="1" si="34"/>
        <v>332.90260944555229</v>
      </c>
      <c r="BH53" s="31">
        <f t="shared" ca="1" si="34"/>
        <v>331.95938538545653</v>
      </c>
      <c r="BL53" s="31">
        <f t="shared" ca="1" si="35"/>
        <v>632.3555243281221</v>
      </c>
      <c r="BM53" s="31">
        <f t="shared" ca="1" si="35"/>
        <v>401.40389441415681</v>
      </c>
      <c r="BN53" s="31">
        <f t="shared" ca="1" si="35"/>
        <v>400.06588143277634</v>
      </c>
      <c r="BO53" s="31">
        <f t="shared" ca="1" si="35"/>
        <v>398.73232849466712</v>
      </c>
      <c r="BP53" s="31">
        <f t="shared" ca="1" si="35"/>
        <v>397.40322073301814</v>
      </c>
      <c r="BQ53" s="31">
        <f t="shared" ca="1" si="35"/>
        <v>396.0785433305748</v>
      </c>
      <c r="BR53" s="31">
        <f t="shared" ca="1" si="35"/>
        <v>394.75828151947292</v>
      </c>
      <c r="BS53" s="31">
        <f t="shared" ca="1" si="35"/>
        <v>393.44242058107466</v>
      </c>
      <c r="BT53" s="31">
        <f t="shared" ca="1" si="35"/>
        <v>392.13094584580443</v>
      </c>
      <c r="BU53" s="31">
        <f t="shared" ca="1" si="35"/>
        <v>390.82384269298507</v>
      </c>
      <c r="BV53" s="31">
        <f t="shared" ca="1" si="35"/>
        <v>389.52109655067505</v>
      </c>
      <c r="BW53" s="31">
        <f t="shared" ca="1" si="35"/>
        <v>388.2226928955061</v>
      </c>
    </row>
    <row r="54" spans="1:75">
      <c r="A54" s="17">
        <v>47</v>
      </c>
      <c r="B54" s="17">
        <v>0.6</v>
      </c>
      <c r="C54" s="17">
        <f t="shared" si="20"/>
        <v>1.0539258738802036E-2</v>
      </c>
      <c r="D54" s="31">
        <f t="shared" ca="1" si="27"/>
        <v>108.64301091838495</v>
      </c>
      <c r="E54" s="31">
        <f t="shared" ca="1" si="27"/>
        <v>108.48457319412896</v>
      </c>
      <c r="F54" s="31">
        <f t="shared" ca="1" si="27"/>
        <v>108.32636652488755</v>
      </c>
      <c r="G54" s="31">
        <f t="shared" ca="1" si="27"/>
        <v>108.16839057370539</v>
      </c>
      <c r="H54" s="31">
        <f t="shared" ca="1" si="27"/>
        <v>108.01064500411876</v>
      </c>
      <c r="I54" s="31">
        <f t="shared" ca="1" si="27"/>
        <v>107.85312948015439</v>
      </c>
      <c r="J54" s="31">
        <f t="shared" ca="1" si="27"/>
        <v>107.69584366632918</v>
      </c>
      <c r="K54" s="31">
        <f t="shared" ca="1" si="27"/>
        <v>107.53878722764912</v>
      </c>
      <c r="L54" s="31">
        <f t="shared" ca="1" si="27"/>
        <v>107.38195982960879</v>
      </c>
      <c r="M54" s="31">
        <f t="shared" ca="1" si="27"/>
        <v>107.22536113819062</v>
      </c>
      <c r="N54" s="31">
        <f t="shared" ca="1" si="27"/>
        <v>107.06899081986408</v>
      </c>
      <c r="O54" s="31">
        <f t="shared" ca="1" si="27"/>
        <v>106.91284854158512</v>
      </c>
      <c r="S54" s="31">
        <f t="shared" ca="1" si="32"/>
        <v>200.02346298661678</v>
      </c>
      <c r="T54" s="31">
        <f t="shared" ca="1" si="32"/>
        <v>199.60674743872798</v>
      </c>
      <c r="U54" s="31">
        <f t="shared" ca="1" si="32"/>
        <v>199.19090004823065</v>
      </c>
      <c r="V54" s="31">
        <f t="shared" ca="1" si="28"/>
        <v>198.77591900646348</v>
      </c>
      <c r="W54" s="31">
        <f t="shared" ca="1" si="28"/>
        <v>198.36180250853337</v>
      </c>
      <c r="X54" s="31">
        <f t="shared" ca="1" si="28"/>
        <v>197.94854875330722</v>
      </c>
      <c r="Y54" s="31">
        <f t="shared" ca="1" si="28"/>
        <v>197.53615594340454</v>
      </c>
      <c r="Z54" s="31">
        <f t="shared" ca="1" si="28"/>
        <v>197.12462228518908</v>
      </c>
      <c r="AA54" s="31">
        <f t="shared" ca="1" si="28"/>
        <v>196.71394598876159</v>
      </c>
      <c r="AB54" s="31">
        <f t="shared" ca="1" si="28"/>
        <v>196.30412526795172</v>
      </c>
      <c r="AC54" s="31">
        <f t="shared" ca="1" si="28"/>
        <v>195.89515834031016</v>
      </c>
      <c r="AD54" s="31">
        <f t="shared" ca="1" si="28"/>
        <v>195.48704342710116</v>
      </c>
      <c r="AH54" s="31">
        <f t="shared" ca="1" si="33"/>
        <v>232.20404821340477</v>
      </c>
      <c r="AI54" s="31">
        <f t="shared" ca="1" si="33"/>
        <v>231.66223876757357</v>
      </c>
      <c r="AJ54" s="31">
        <f t="shared" ca="1" si="33"/>
        <v>231.1216935437825</v>
      </c>
      <c r="AK54" s="31">
        <f t="shared" ca="1" si="33"/>
        <v>230.58240959218031</v>
      </c>
      <c r="AL54" s="31">
        <f t="shared" ca="1" si="33"/>
        <v>230.04438396979859</v>
      </c>
      <c r="AM54" s="31">
        <f t="shared" ca="1" si="33"/>
        <v>229.50761374053576</v>
      </c>
      <c r="AN54" s="31">
        <f t="shared" ca="1" si="33"/>
        <v>228.97209597514117</v>
      </c>
      <c r="AO54" s="31">
        <f t="shared" ca="1" si="33"/>
        <v>228.43782775119914</v>
      </c>
      <c r="AP54" s="31">
        <f t="shared" ca="1" si="33"/>
        <v>227.90480615311301</v>
      </c>
      <c r="AQ54" s="31">
        <f t="shared" ca="1" si="33"/>
        <v>227.37302827208904</v>
      </c>
      <c r="AR54" s="31">
        <f t="shared" ca="1" si="33"/>
        <v>226.84249120612085</v>
      </c>
      <c r="AS54" s="31">
        <f t="shared" ca="1" si="33"/>
        <v>226.3131920599732</v>
      </c>
      <c r="AW54" s="31">
        <f t="shared" si="34"/>
        <v>843.14069910416288</v>
      </c>
      <c r="AX54" s="31">
        <f t="shared" ca="1" si="34"/>
        <v>284.59428927618205</v>
      </c>
      <c r="AY54" s="31">
        <f t="shared" ca="1" si="34"/>
        <v>283.7879387898995</v>
      </c>
      <c r="AZ54" s="31">
        <f t="shared" ca="1" si="34"/>
        <v>282.98387296332811</v>
      </c>
      <c r="BA54" s="31">
        <f t="shared" ca="1" si="34"/>
        <v>282.18208532326537</v>
      </c>
      <c r="BB54" s="31">
        <f t="shared" ca="1" si="34"/>
        <v>281.3825694148494</v>
      </c>
      <c r="BC54" s="31">
        <f t="shared" ca="1" si="34"/>
        <v>280.58531880150736</v>
      </c>
      <c r="BD54" s="31">
        <f t="shared" ca="1" si="34"/>
        <v>279.79032706490312</v>
      </c>
      <c r="BE54" s="31">
        <f t="shared" ca="1" si="34"/>
        <v>278.99758780488588</v>
      </c>
      <c r="BF54" s="31">
        <f t="shared" ca="1" si="34"/>
        <v>278.20709463943865</v>
      </c>
      <c r="BG54" s="31">
        <f t="shared" ca="1" si="34"/>
        <v>277.41884120462691</v>
      </c>
      <c r="BH54" s="31">
        <f t="shared" ca="1" si="34"/>
        <v>276.63282115454712</v>
      </c>
      <c r="BL54" s="31">
        <f t="shared" ca="1" si="35"/>
        <v>526.96293694010183</v>
      </c>
      <c r="BM54" s="31">
        <f t="shared" ca="1" si="35"/>
        <v>334.50324534513072</v>
      </c>
      <c r="BN54" s="31">
        <f t="shared" ca="1" si="35"/>
        <v>333.38823452731361</v>
      </c>
      <c r="BO54" s="31">
        <f t="shared" ca="1" si="35"/>
        <v>332.27694041222259</v>
      </c>
      <c r="BP54" s="31">
        <f t="shared" ca="1" si="35"/>
        <v>331.16935061084848</v>
      </c>
      <c r="BQ54" s="31">
        <f t="shared" ca="1" si="35"/>
        <v>330.065452775479</v>
      </c>
      <c r="BR54" s="31">
        <f t="shared" ca="1" si="35"/>
        <v>328.9652345995608</v>
      </c>
      <c r="BS54" s="31">
        <f t="shared" ca="1" si="35"/>
        <v>327.86868381756221</v>
      </c>
      <c r="BT54" s="31">
        <f t="shared" ca="1" si="35"/>
        <v>326.77578820483706</v>
      </c>
      <c r="BU54" s="31">
        <f t="shared" ca="1" si="35"/>
        <v>325.68653557748758</v>
      </c>
      <c r="BV54" s="31">
        <f t="shared" ca="1" si="35"/>
        <v>324.60091379222922</v>
      </c>
      <c r="BW54" s="31">
        <f t="shared" ca="1" si="35"/>
        <v>323.51891074625513</v>
      </c>
    </row>
    <row r="55" spans="1:75">
      <c r="A55" s="17">
        <v>48</v>
      </c>
      <c r="B55" s="17">
        <v>0.82</v>
      </c>
      <c r="C55" s="17">
        <f t="shared" si="20"/>
        <v>1.4403653609696115E-2</v>
      </c>
      <c r="D55" s="31">
        <f t="shared" ca="1" si="27"/>
        <v>148.47878158845941</v>
      </c>
      <c r="E55" s="31">
        <f t="shared" ca="1" si="27"/>
        <v>148.26225003197624</v>
      </c>
      <c r="F55" s="31">
        <f t="shared" ca="1" si="27"/>
        <v>148.04603425067964</v>
      </c>
      <c r="G55" s="31">
        <f t="shared" ca="1" si="27"/>
        <v>147.83013378406403</v>
      </c>
      <c r="H55" s="31">
        <f t="shared" ca="1" si="27"/>
        <v>147.61454817229563</v>
      </c>
      <c r="I55" s="31">
        <f t="shared" ca="1" si="27"/>
        <v>147.399276956211</v>
      </c>
      <c r="J55" s="31">
        <f t="shared" ca="1" si="27"/>
        <v>147.18431967731655</v>
      </c>
      <c r="K55" s="31">
        <f t="shared" ca="1" si="27"/>
        <v>146.96967587778713</v>
      </c>
      <c r="L55" s="31">
        <f t="shared" ca="1" si="27"/>
        <v>146.75534510046535</v>
      </c>
      <c r="M55" s="31">
        <f t="shared" ca="1" si="27"/>
        <v>146.54132688886051</v>
      </c>
      <c r="N55" s="31">
        <f t="shared" ca="1" si="27"/>
        <v>146.32762078714757</v>
      </c>
      <c r="O55" s="31">
        <f t="shared" ca="1" si="27"/>
        <v>146.11422634016634</v>
      </c>
      <c r="S55" s="31">
        <f t="shared" ca="1" si="32"/>
        <v>273.36539941504293</v>
      </c>
      <c r="T55" s="31">
        <f t="shared" ca="1" si="32"/>
        <v>272.79588816626159</v>
      </c>
      <c r="U55" s="31">
        <f t="shared" ca="1" si="32"/>
        <v>272.22756339924854</v>
      </c>
      <c r="V55" s="31">
        <f t="shared" ca="1" si="28"/>
        <v>271.66042264216674</v>
      </c>
      <c r="W55" s="31">
        <f t="shared" ca="1" si="28"/>
        <v>271.09446342832894</v>
      </c>
      <c r="X55" s="31">
        <f t="shared" ca="1" si="28"/>
        <v>270.52968329618653</v>
      </c>
      <c r="Y55" s="31">
        <f t="shared" ca="1" si="28"/>
        <v>269.96607978931951</v>
      </c>
      <c r="Z55" s="31">
        <f t="shared" ca="1" si="28"/>
        <v>269.40365045642505</v>
      </c>
      <c r="AA55" s="31">
        <f t="shared" ca="1" si="28"/>
        <v>268.84239285130752</v>
      </c>
      <c r="AB55" s="31">
        <f t="shared" ca="1" si="28"/>
        <v>268.28230453286733</v>
      </c>
      <c r="AC55" s="31">
        <f t="shared" ca="1" si="28"/>
        <v>267.7233830650905</v>
      </c>
      <c r="AD55" s="31">
        <f t="shared" ca="1" si="28"/>
        <v>267.16562601703822</v>
      </c>
      <c r="AH55" s="31">
        <f t="shared" ca="1" si="33"/>
        <v>317.34553255831986</v>
      </c>
      <c r="AI55" s="31">
        <f t="shared" ca="1" si="33"/>
        <v>316.60505964901716</v>
      </c>
      <c r="AJ55" s="31">
        <f t="shared" ca="1" si="33"/>
        <v>315.86631450983606</v>
      </c>
      <c r="AK55" s="31">
        <f t="shared" ca="1" si="33"/>
        <v>315.1292931093131</v>
      </c>
      <c r="AL55" s="31">
        <f t="shared" ca="1" si="33"/>
        <v>314.39399142539139</v>
      </c>
      <c r="AM55" s="31">
        <f t="shared" ca="1" si="33"/>
        <v>313.66040544539885</v>
      </c>
      <c r="AN55" s="31">
        <f t="shared" ca="1" si="33"/>
        <v>312.92853116602623</v>
      </c>
      <c r="AO55" s="31">
        <f t="shared" ca="1" si="33"/>
        <v>312.19836459330543</v>
      </c>
      <c r="AP55" s="31">
        <f t="shared" ca="1" si="33"/>
        <v>311.46990174258775</v>
      </c>
      <c r="AQ55" s="31">
        <f t="shared" ca="1" si="33"/>
        <v>310.74313863852171</v>
      </c>
      <c r="AR55" s="31">
        <f t="shared" ca="1" si="33"/>
        <v>310.01807131503182</v>
      </c>
      <c r="AS55" s="31">
        <f t="shared" ca="1" si="33"/>
        <v>309.29469581529668</v>
      </c>
      <c r="AW55" s="31">
        <f t="shared" si="34"/>
        <v>1152.2922887756893</v>
      </c>
      <c r="AX55" s="31">
        <f t="shared" ca="1" si="34"/>
        <v>388.94552867744875</v>
      </c>
      <c r="AY55" s="31">
        <f t="shared" ca="1" si="34"/>
        <v>387.843516346196</v>
      </c>
      <c r="AZ55" s="31">
        <f t="shared" ca="1" si="34"/>
        <v>386.74462638321506</v>
      </c>
      <c r="BA55" s="31">
        <f t="shared" ca="1" si="34"/>
        <v>385.64884994179602</v>
      </c>
      <c r="BB55" s="31">
        <f t="shared" ca="1" si="34"/>
        <v>384.55617820029414</v>
      </c>
      <c r="BC55" s="31">
        <f t="shared" ca="1" si="34"/>
        <v>383.46660236206003</v>
      </c>
      <c r="BD55" s="31">
        <f t="shared" ca="1" si="34"/>
        <v>382.38011365536755</v>
      </c>
      <c r="BE55" s="31">
        <f t="shared" ca="1" si="34"/>
        <v>381.296703333344</v>
      </c>
      <c r="BF55" s="31">
        <f t="shared" ca="1" si="34"/>
        <v>380.21636267389943</v>
      </c>
      <c r="BG55" s="31">
        <f t="shared" ca="1" si="34"/>
        <v>379.13908297965679</v>
      </c>
      <c r="BH55" s="31">
        <f t="shared" ca="1" si="34"/>
        <v>378.06485557788108</v>
      </c>
      <c r="BL55" s="31">
        <f t="shared" ca="1" si="35"/>
        <v>720.18268048480581</v>
      </c>
      <c r="BM55" s="31">
        <f t="shared" ca="1" si="35"/>
        <v>457.15443530501193</v>
      </c>
      <c r="BN55" s="31">
        <f t="shared" ca="1" si="35"/>
        <v>455.63058718732862</v>
      </c>
      <c r="BO55" s="31">
        <f t="shared" ca="1" si="35"/>
        <v>454.11181856337083</v>
      </c>
      <c r="BP55" s="31">
        <f t="shared" ca="1" si="35"/>
        <v>452.59811250149289</v>
      </c>
      <c r="BQ55" s="31">
        <f t="shared" ca="1" si="35"/>
        <v>451.08945212648797</v>
      </c>
      <c r="BR55" s="31">
        <f t="shared" ca="1" si="35"/>
        <v>449.58582061939973</v>
      </c>
      <c r="BS55" s="31">
        <f t="shared" ca="1" si="35"/>
        <v>448.08720121733501</v>
      </c>
      <c r="BT55" s="31">
        <f t="shared" ca="1" si="35"/>
        <v>446.59357721327723</v>
      </c>
      <c r="BU55" s="31">
        <f t="shared" ca="1" si="35"/>
        <v>445.1049319558997</v>
      </c>
      <c r="BV55" s="31">
        <f t="shared" ca="1" si="35"/>
        <v>443.62124884937992</v>
      </c>
      <c r="BW55" s="31">
        <f t="shared" ca="1" si="35"/>
        <v>442.1425113532153</v>
      </c>
    </row>
    <row r="56" spans="1:75">
      <c r="A56" s="17">
        <v>49</v>
      </c>
      <c r="B56" s="17">
        <v>0.38</v>
      </c>
      <c r="C56" s="17">
        <f t="shared" si="20"/>
        <v>6.6748638679079561E-3</v>
      </c>
      <c r="D56" s="31">
        <f t="shared" ca="1" si="27"/>
        <v>68.807240248310464</v>
      </c>
      <c r="E56" s="31">
        <f t="shared" ca="1" si="27"/>
        <v>68.706896356281675</v>
      </c>
      <c r="F56" s="31">
        <f t="shared" ca="1" si="27"/>
        <v>68.60669879909544</v>
      </c>
      <c r="G56" s="31">
        <f t="shared" ca="1" si="27"/>
        <v>68.506647363346744</v>
      </c>
      <c r="H56" s="31">
        <f t="shared" ca="1" si="27"/>
        <v>68.406741835941872</v>
      </c>
      <c r="I56" s="31">
        <f t="shared" ca="1" si="27"/>
        <v>68.30698200409779</v>
      </c>
      <c r="J56" s="31">
        <f t="shared" ca="1" si="27"/>
        <v>68.207367655341812</v>
      </c>
      <c r="K56" s="31">
        <f t="shared" ca="1" si="27"/>
        <v>68.107898577511108</v>
      </c>
      <c r="L56" s="31">
        <f t="shared" ca="1" si="27"/>
        <v>68.00857455875223</v>
      </c>
      <c r="M56" s="31">
        <f t="shared" ca="1" si="27"/>
        <v>67.909395387520718</v>
      </c>
      <c r="N56" s="31">
        <f t="shared" ca="1" si="27"/>
        <v>67.810360852580587</v>
      </c>
      <c r="O56" s="31">
        <f t="shared" ca="1" si="27"/>
        <v>67.711470743003915</v>
      </c>
      <c r="S56" s="31">
        <f t="shared" ca="1" si="32"/>
        <v>126.68152655819063</v>
      </c>
      <c r="T56" s="31">
        <f t="shared" ca="1" si="32"/>
        <v>126.4176067111944</v>
      </c>
      <c r="U56" s="31">
        <f t="shared" ca="1" si="32"/>
        <v>126.15423669721274</v>
      </c>
      <c r="V56" s="31">
        <f t="shared" ca="1" si="28"/>
        <v>125.8914153707602</v>
      </c>
      <c r="W56" s="31">
        <f t="shared" ca="1" si="28"/>
        <v>125.6291415887378</v>
      </c>
      <c r="X56" s="31">
        <f t="shared" ca="1" si="28"/>
        <v>125.36741421042791</v>
      </c>
      <c r="Y56" s="31">
        <f t="shared" ca="1" si="28"/>
        <v>125.10623209748952</v>
      </c>
      <c r="Z56" s="31">
        <f t="shared" ca="1" si="28"/>
        <v>124.84559411395307</v>
      </c>
      <c r="AA56" s="31">
        <f t="shared" ca="1" si="28"/>
        <v>124.58549912621568</v>
      </c>
      <c r="AB56" s="31">
        <f t="shared" ca="1" si="28"/>
        <v>124.32594600303609</v>
      </c>
      <c r="AC56" s="31">
        <f t="shared" ca="1" si="28"/>
        <v>124.06693361552976</v>
      </c>
      <c r="AD56" s="31">
        <f t="shared" ca="1" si="28"/>
        <v>123.80846083716406</v>
      </c>
      <c r="AH56" s="31">
        <f t="shared" ca="1" si="33"/>
        <v>147.06256386848969</v>
      </c>
      <c r="AI56" s="31">
        <f t="shared" ca="1" si="33"/>
        <v>146.71941788612992</v>
      </c>
      <c r="AJ56" s="31">
        <f t="shared" ca="1" si="33"/>
        <v>146.37707257772891</v>
      </c>
      <c r="AK56" s="31">
        <f t="shared" ca="1" si="33"/>
        <v>146.03552607504753</v>
      </c>
      <c r="AL56" s="31">
        <f t="shared" ca="1" si="33"/>
        <v>145.69477651420576</v>
      </c>
      <c r="AM56" s="31">
        <f t="shared" ca="1" si="33"/>
        <v>145.35482203567264</v>
      </c>
      <c r="AN56" s="31">
        <f t="shared" ca="1" si="33"/>
        <v>145.01566078425606</v>
      </c>
      <c r="AO56" s="31">
        <f t="shared" ca="1" si="33"/>
        <v>144.67729090909276</v>
      </c>
      <c r="AP56" s="31">
        <f t="shared" ca="1" si="33"/>
        <v>144.33971056363825</v>
      </c>
      <c r="AQ56" s="31">
        <f t="shared" ca="1" si="33"/>
        <v>144.0029179056564</v>
      </c>
      <c r="AR56" s="31">
        <f t="shared" ca="1" si="33"/>
        <v>143.66691109720986</v>
      </c>
      <c r="AS56" s="31">
        <f t="shared" ca="1" si="33"/>
        <v>143.3316883046497</v>
      </c>
      <c r="AW56" s="31">
        <f t="shared" si="34"/>
        <v>533.9891094326365</v>
      </c>
      <c r="AX56" s="31">
        <f t="shared" ca="1" si="34"/>
        <v>180.2430498749153</v>
      </c>
      <c r="AY56" s="31">
        <f t="shared" ca="1" si="34"/>
        <v>179.73236123360303</v>
      </c>
      <c r="AZ56" s="31">
        <f t="shared" ca="1" si="34"/>
        <v>179.22311954344113</v>
      </c>
      <c r="BA56" s="31">
        <f t="shared" ca="1" si="34"/>
        <v>178.71532070473475</v>
      </c>
      <c r="BB56" s="31">
        <f t="shared" ca="1" si="34"/>
        <v>178.20896062940463</v>
      </c>
      <c r="BC56" s="31">
        <f t="shared" ca="1" si="34"/>
        <v>177.70403524095465</v>
      </c>
      <c r="BD56" s="31">
        <f t="shared" ca="1" si="34"/>
        <v>177.20054047443861</v>
      </c>
      <c r="BE56" s="31">
        <f t="shared" ca="1" si="34"/>
        <v>176.69847227642771</v>
      </c>
      <c r="BF56" s="31">
        <f t="shared" ca="1" si="34"/>
        <v>176.19782660497779</v>
      </c>
      <c r="BG56" s="31">
        <f t="shared" ca="1" si="34"/>
        <v>175.69859942959704</v>
      </c>
      <c r="BH56" s="31">
        <f t="shared" ca="1" si="34"/>
        <v>175.20078673121319</v>
      </c>
      <c r="BL56" s="31">
        <f t="shared" ca="1" si="35"/>
        <v>333.74319339539778</v>
      </c>
      <c r="BM56" s="31">
        <f t="shared" ca="1" si="35"/>
        <v>211.85205538524943</v>
      </c>
      <c r="BN56" s="31">
        <f t="shared" ca="1" si="35"/>
        <v>211.14588186729861</v>
      </c>
      <c r="BO56" s="31">
        <f t="shared" ca="1" si="35"/>
        <v>210.44206226107431</v>
      </c>
      <c r="BP56" s="31">
        <f t="shared" ca="1" si="35"/>
        <v>209.74058872020402</v>
      </c>
      <c r="BQ56" s="31">
        <f t="shared" ca="1" si="35"/>
        <v>209.04145342447003</v>
      </c>
      <c r="BR56" s="31">
        <f t="shared" ca="1" si="35"/>
        <v>208.34464857972182</v>
      </c>
      <c r="BS56" s="31">
        <f t="shared" ca="1" si="35"/>
        <v>207.65016641778939</v>
      </c>
      <c r="BT56" s="31">
        <f t="shared" ca="1" si="35"/>
        <v>206.95799919639677</v>
      </c>
      <c r="BU56" s="31">
        <f t="shared" ca="1" si="35"/>
        <v>206.26813919907548</v>
      </c>
      <c r="BV56" s="31">
        <f t="shared" ca="1" si="35"/>
        <v>205.58057873507852</v>
      </c>
      <c r="BW56" s="31">
        <f t="shared" ca="1" si="35"/>
        <v>204.89531013929491</v>
      </c>
    </row>
    <row r="57" spans="1:75">
      <c r="A57" s="17">
        <v>50</v>
      </c>
      <c r="B57" s="17">
        <v>0.45</v>
      </c>
      <c r="C57" s="17">
        <f t="shared" si="20"/>
        <v>7.9044440541015271E-3</v>
      </c>
      <c r="D57" s="31">
        <f t="shared" ca="1" si="27"/>
        <v>81.482258188788705</v>
      </c>
      <c r="E57" s="31">
        <f t="shared" ca="1" si="27"/>
        <v>81.363429895596724</v>
      </c>
      <c r="F57" s="31">
        <f t="shared" ca="1" si="27"/>
        <v>81.244774893665664</v>
      </c>
      <c r="G57" s="31">
        <f t="shared" ca="1" si="27"/>
        <v>81.12629293027905</v>
      </c>
      <c r="H57" s="31">
        <f t="shared" ca="1" si="27"/>
        <v>81.007983753089064</v>
      </c>
      <c r="I57" s="31">
        <f t="shared" ca="1" si="27"/>
        <v>80.889847110115795</v>
      </c>
      <c r="J57" s="31">
        <f t="shared" ca="1" si="27"/>
        <v>80.771882749746894</v>
      </c>
      <c r="K57" s="31">
        <f t="shared" ca="1" si="27"/>
        <v>80.654090420736836</v>
      </c>
      <c r="L57" s="31">
        <f t="shared" ca="1" si="27"/>
        <v>80.536469872206595</v>
      </c>
      <c r="M57" s="31">
        <f t="shared" ca="1" si="27"/>
        <v>80.419020853642962</v>
      </c>
      <c r="N57" s="31">
        <f t="shared" ca="1" si="27"/>
        <v>80.301743114898059</v>
      </c>
      <c r="O57" s="31">
        <f t="shared" ca="1" si="27"/>
        <v>80.184636406188844</v>
      </c>
      <c r="S57" s="31">
        <f t="shared" ca="1" si="32"/>
        <v>150.01759723996258</v>
      </c>
      <c r="T57" s="31">
        <f t="shared" ca="1" si="32"/>
        <v>149.70506057904598</v>
      </c>
      <c r="U57" s="31">
        <f t="shared" ca="1" si="32"/>
        <v>149.39317503617301</v>
      </c>
      <c r="V57" s="31">
        <f t="shared" ca="1" si="28"/>
        <v>149.08193925484761</v>
      </c>
      <c r="W57" s="31">
        <f t="shared" ca="1" si="28"/>
        <v>148.77135188140002</v>
      </c>
      <c r="X57" s="31">
        <f t="shared" ca="1" si="28"/>
        <v>148.46141156498041</v>
      </c>
      <c r="Y57" s="31">
        <f t="shared" ca="1" si="28"/>
        <v>148.1521169575534</v>
      </c>
      <c r="Z57" s="31">
        <f t="shared" ca="1" si="28"/>
        <v>147.84346671389181</v>
      </c>
      <c r="AA57" s="31">
        <f t="shared" ca="1" si="28"/>
        <v>147.5354594915712</v>
      </c>
      <c r="AB57" s="31">
        <f t="shared" ca="1" si="28"/>
        <v>147.2280939509638</v>
      </c>
      <c r="AC57" s="31">
        <f t="shared" ca="1" si="28"/>
        <v>146.92136875523261</v>
      </c>
      <c r="AD57" s="31">
        <f t="shared" ca="1" si="28"/>
        <v>146.61528257032586</v>
      </c>
      <c r="AH57" s="31">
        <f t="shared" ca="1" si="33"/>
        <v>174.15303616005357</v>
      </c>
      <c r="AI57" s="31">
        <f t="shared" ca="1" si="33"/>
        <v>173.74667907568016</v>
      </c>
      <c r="AJ57" s="31">
        <f t="shared" ca="1" si="33"/>
        <v>173.34127015783687</v>
      </c>
      <c r="AK57" s="31">
        <f t="shared" ca="1" si="33"/>
        <v>172.93680719413524</v>
      </c>
      <c r="AL57" s="31">
        <f t="shared" ca="1" si="33"/>
        <v>172.53328797734895</v>
      </c>
      <c r="AM57" s="31">
        <f t="shared" ca="1" si="33"/>
        <v>172.13071030540181</v>
      </c>
      <c r="AN57" s="31">
        <f t="shared" ca="1" si="33"/>
        <v>171.72907198135587</v>
      </c>
      <c r="AO57" s="31">
        <f t="shared" ca="1" si="33"/>
        <v>171.32837081339935</v>
      </c>
      <c r="AP57" s="31">
        <f t="shared" ca="1" si="33"/>
        <v>170.92860461483477</v>
      </c>
      <c r="AQ57" s="31">
        <f t="shared" ca="1" si="33"/>
        <v>170.5297712040668</v>
      </c>
      <c r="AR57" s="31">
        <f t="shared" ca="1" si="33"/>
        <v>170.13186840459065</v>
      </c>
      <c r="AS57" s="31">
        <f t="shared" ca="1" si="33"/>
        <v>169.73489404497991</v>
      </c>
      <c r="AW57" s="31">
        <f t="shared" si="34"/>
        <v>632.35552432812221</v>
      </c>
      <c r="AX57" s="31">
        <f t="shared" ca="1" si="34"/>
        <v>213.44571695713654</v>
      </c>
      <c r="AY57" s="31">
        <f t="shared" ca="1" si="34"/>
        <v>212.84095409242465</v>
      </c>
      <c r="AZ57" s="31">
        <f t="shared" ca="1" si="34"/>
        <v>212.2379047224961</v>
      </c>
      <c r="BA57" s="31">
        <f t="shared" ca="1" si="34"/>
        <v>211.63656399244906</v>
      </c>
      <c r="BB57" s="31">
        <f t="shared" ca="1" si="34"/>
        <v>211.03692706113705</v>
      </c>
      <c r="BC57" s="31">
        <f t="shared" ca="1" si="34"/>
        <v>210.43898910113052</v>
      </c>
      <c r="BD57" s="31">
        <f t="shared" ca="1" si="34"/>
        <v>209.84274529867733</v>
      </c>
      <c r="BE57" s="31">
        <f t="shared" ca="1" si="34"/>
        <v>209.2481908536644</v>
      </c>
      <c r="BF57" s="31">
        <f t="shared" ca="1" si="34"/>
        <v>208.65532097957896</v>
      </c>
      <c r="BG57" s="31">
        <f t="shared" ca="1" si="34"/>
        <v>208.06413090347019</v>
      </c>
      <c r="BH57" s="31">
        <f t="shared" ca="1" si="34"/>
        <v>207.47461586591035</v>
      </c>
      <c r="BL57" s="31">
        <f t="shared" ca="1" si="35"/>
        <v>395.22220270507637</v>
      </c>
      <c r="BM57" s="31">
        <f t="shared" ca="1" si="35"/>
        <v>250.87743400884804</v>
      </c>
      <c r="BN57" s="31">
        <f t="shared" ca="1" si="35"/>
        <v>250.04117589548522</v>
      </c>
      <c r="BO57" s="31">
        <f t="shared" ca="1" si="35"/>
        <v>249.20770530916695</v>
      </c>
      <c r="BP57" s="31">
        <f t="shared" ca="1" si="35"/>
        <v>248.37701295813636</v>
      </c>
      <c r="BQ57" s="31">
        <f t="shared" ca="1" si="35"/>
        <v>247.54908958160928</v>
      </c>
      <c r="BR57" s="31">
        <f t="shared" ca="1" si="35"/>
        <v>246.72392594967059</v>
      </c>
      <c r="BS57" s="31">
        <f t="shared" ca="1" si="35"/>
        <v>245.90151286317166</v>
      </c>
      <c r="BT57" s="31">
        <f t="shared" ca="1" si="35"/>
        <v>245.08184115362778</v>
      </c>
      <c r="BU57" s="31">
        <f t="shared" ca="1" si="35"/>
        <v>244.26490168311571</v>
      </c>
      <c r="BV57" s="31">
        <f t="shared" ca="1" si="35"/>
        <v>243.45068534417192</v>
      </c>
      <c r="BW57" s="31">
        <f t="shared" ca="1" si="35"/>
        <v>242.63918305969133</v>
      </c>
    </row>
    <row r="58" spans="1:75">
      <c r="A58" s="17">
        <v>51</v>
      </c>
      <c r="B58" s="17">
        <v>0.9</v>
      </c>
      <c r="C58" s="17">
        <f t="shared" si="20"/>
        <v>1.5808888108203054E-2</v>
      </c>
      <c r="D58" s="31">
        <f t="shared" ca="1" si="27"/>
        <v>162.96451637757741</v>
      </c>
      <c r="E58" s="31">
        <f t="shared" ca="1" si="27"/>
        <v>162.72685979119345</v>
      </c>
      <c r="F58" s="31">
        <f t="shared" ca="1" si="27"/>
        <v>162.48954978733133</v>
      </c>
      <c r="G58" s="31">
        <f t="shared" ca="1" si="27"/>
        <v>162.2525858605581</v>
      </c>
      <c r="H58" s="31">
        <f t="shared" ca="1" si="27"/>
        <v>162.01596750617813</v>
      </c>
      <c r="I58" s="31">
        <f t="shared" ca="1" si="27"/>
        <v>161.77969422023159</v>
      </c>
      <c r="J58" s="31">
        <f t="shared" ca="1" si="27"/>
        <v>161.54376549949379</v>
      </c>
      <c r="K58" s="31">
        <f t="shared" ca="1" si="27"/>
        <v>161.30818084147367</v>
      </c>
      <c r="L58" s="31">
        <f t="shared" ca="1" si="27"/>
        <v>161.07293974441319</v>
      </c>
      <c r="M58" s="31">
        <f t="shared" ca="1" si="27"/>
        <v>160.83804170728592</v>
      </c>
      <c r="N58" s="31">
        <f t="shared" ca="1" si="27"/>
        <v>160.60348622979612</v>
      </c>
      <c r="O58" s="31">
        <f t="shared" ca="1" si="27"/>
        <v>160.36927281237769</v>
      </c>
      <c r="S58" s="31">
        <f t="shared" ca="1" si="32"/>
        <v>300.03519447992517</v>
      </c>
      <c r="T58" s="31">
        <f t="shared" ca="1" si="32"/>
        <v>299.41012115809195</v>
      </c>
      <c r="U58" s="31">
        <f t="shared" ca="1" si="32"/>
        <v>298.78635007234601</v>
      </c>
      <c r="V58" s="31">
        <f t="shared" ca="1" si="28"/>
        <v>298.16387850969522</v>
      </c>
      <c r="W58" s="31">
        <f t="shared" ca="1" si="28"/>
        <v>297.54270376280004</v>
      </c>
      <c r="X58" s="31">
        <f t="shared" ca="1" si="28"/>
        <v>296.92282312996082</v>
      </c>
      <c r="Y58" s="31">
        <f t="shared" ca="1" si="28"/>
        <v>296.30423391510681</v>
      </c>
      <c r="Z58" s="31">
        <f t="shared" ca="1" si="28"/>
        <v>295.68693342778363</v>
      </c>
      <c r="AA58" s="31">
        <f t="shared" ca="1" si="28"/>
        <v>295.07091898314241</v>
      </c>
      <c r="AB58" s="31">
        <f t="shared" ca="1" si="28"/>
        <v>294.45618790192759</v>
      </c>
      <c r="AC58" s="31">
        <f t="shared" ca="1" si="28"/>
        <v>293.84273751046521</v>
      </c>
      <c r="AD58" s="31">
        <f t="shared" ca="1" si="28"/>
        <v>293.23056514065172</v>
      </c>
      <c r="AH58" s="31">
        <f t="shared" ca="1" si="33"/>
        <v>348.30607232010715</v>
      </c>
      <c r="AI58" s="31">
        <f t="shared" ca="1" si="33"/>
        <v>347.49335815136033</v>
      </c>
      <c r="AJ58" s="31">
        <f t="shared" ca="1" si="33"/>
        <v>346.68254031567375</v>
      </c>
      <c r="AK58" s="31">
        <f t="shared" ca="1" si="33"/>
        <v>345.87361438827048</v>
      </c>
      <c r="AL58" s="31">
        <f t="shared" ca="1" si="33"/>
        <v>345.0665759546979</v>
      </c>
      <c r="AM58" s="31">
        <f t="shared" ca="1" si="33"/>
        <v>344.26142061080361</v>
      </c>
      <c r="AN58" s="31">
        <f t="shared" ca="1" si="33"/>
        <v>343.45814396271174</v>
      </c>
      <c r="AO58" s="31">
        <f t="shared" ca="1" si="33"/>
        <v>342.65674162679869</v>
      </c>
      <c r="AP58" s="31">
        <f t="shared" ca="1" si="33"/>
        <v>341.85720922966954</v>
      </c>
      <c r="AQ58" s="31">
        <f t="shared" ca="1" si="33"/>
        <v>341.05954240813361</v>
      </c>
      <c r="AR58" s="31">
        <f t="shared" ca="1" si="33"/>
        <v>340.2637368091813</v>
      </c>
      <c r="AS58" s="31">
        <f t="shared" ca="1" si="33"/>
        <v>339.46978808995982</v>
      </c>
      <c r="AW58" s="31">
        <f t="shared" si="34"/>
        <v>1264.7110486562444</v>
      </c>
      <c r="AX58" s="31">
        <f t="shared" ca="1" si="34"/>
        <v>426.89143391427308</v>
      </c>
      <c r="AY58" s="31">
        <f t="shared" ca="1" si="34"/>
        <v>425.68190818484931</v>
      </c>
      <c r="AZ58" s="31">
        <f t="shared" ca="1" si="34"/>
        <v>424.47580944499219</v>
      </c>
      <c r="BA58" s="31">
        <f t="shared" ca="1" si="34"/>
        <v>423.27312798489811</v>
      </c>
      <c r="BB58" s="31">
        <f t="shared" ca="1" si="34"/>
        <v>422.0738541222741</v>
      </c>
      <c r="BC58" s="31">
        <f t="shared" ca="1" si="34"/>
        <v>420.87797820226103</v>
      </c>
      <c r="BD58" s="31">
        <f t="shared" ca="1" si="34"/>
        <v>419.68549059735466</v>
      </c>
      <c r="BE58" s="31">
        <f t="shared" ca="1" si="34"/>
        <v>418.49638170732879</v>
      </c>
      <c r="BF58" s="31">
        <f t="shared" ca="1" si="34"/>
        <v>417.31064195915792</v>
      </c>
      <c r="BG58" s="31">
        <f t="shared" ca="1" si="34"/>
        <v>416.12826180694037</v>
      </c>
      <c r="BH58" s="31">
        <f t="shared" ca="1" si="34"/>
        <v>414.9492317318207</v>
      </c>
      <c r="BL58" s="31">
        <f t="shared" ca="1" si="35"/>
        <v>790.44440541015274</v>
      </c>
      <c r="BM58" s="31">
        <f t="shared" ca="1" si="35"/>
        <v>501.75486801769608</v>
      </c>
      <c r="BN58" s="31">
        <f t="shared" ca="1" si="35"/>
        <v>500.08235179097045</v>
      </c>
      <c r="BO58" s="31">
        <f t="shared" ca="1" si="35"/>
        <v>498.41541061833391</v>
      </c>
      <c r="BP58" s="31">
        <f t="shared" ca="1" si="35"/>
        <v>496.75402591627272</v>
      </c>
      <c r="BQ58" s="31">
        <f t="shared" ca="1" si="35"/>
        <v>495.09817916321856</v>
      </c>
      <c r="BR58" s="31">
        <f t="shared" ca="1" si="35"/>
        <v>493.44785189934117</v>
      </c>
      <c r="BS58" s="31">
        <f t="shared" ca="1" si="35"/>
        <v>491.80302572634332</v>
      </c>
      <c r="BT58" s="31">
        <f t="shared" ca="1" si="35"/>
        <v>490.16368230725556</v>
      </c>
      <c r="BU58" s="31">
        <f t="shared" ca="1" si="35"/>
        <v>488.52980336623142</v>
      </c>
      <c r="BV58" s="31">
        <f t="shared" ca="1" si="35"/>
        <v>486.90137068834383</v>
      </c>
      <c r="BW58" s="31">
        <f t="shared" ca="1" si="35"/>
        <v>485.27836611938267</v>
      </c>
    </row>
    <row r="59" spans="1:75">
      <c r="A59" s="17">
        <v>52</v>
      </c>
      <c r="B59" s="17">
        <v>0.92</v>
      </c>
      <c r="C59" s="17">
        <f t="shared" si="20"/>
        <v>1.6160196732829788E-2</v>
      </c>
      <c r="D59" s="31">
        <f t="shared" ca="1" si="27"/>
        <v>166.58595007485692</v>
      </c>
      <c r="E59" s="31">
        <f t="shared" ca="1" si="27"/>
        <v>166.34301223099774</v>
      </c>
      <c r="F59" s="31">
        <f t="shared" ca="1" si="27"/>
        <v>166.10042867149423</v>
      </c>
      <c r="G59" s="31">
        <f t="shared" ca="1" si="27"/>
        <v>165.85819887968159</v>
      </c>
      <c r="H59" s="31">
        <f t="shared" ca="1" si="27"/>
        <v>165.61632233964875</v>
      </c>
      <c r="I59" s="31">
        <f t="shared" ca="1" si="27"/>
        <v>165.37479853623674</v>
      </c>
      <c r="J59" s="31">
        <f t="shared" ca="1" si="27"/>
        <v>165.13362695503807</v>
      </c>
      <c r="K59" s="31">
        <f t="shared" ca="1" si="27"/>
        <v>164.89280708239531</v>
      </c>
      <c r="L59" s="31">
        <f t="shared" ca="1" si="27"/>
        <v>164.65233840540014</v>
      </c>
      <c r="M59" s="31">
        <f t="shared" ca="1" si="27"/>
        <v>164.41222041189226</v>
      </c>
      <c r="N59" s="31">
        <f t="shared" ca="1" si="27"/>
        <v>164.17245259045825</v>
      </c>
      <c r="O59" s="31">
        <f t="shared" ca="1" si="27"/>
        <v>163.93303443043052</v>
      </c>
      <c r="S59" s="31">
        <f t="shared" ca="1" si="32"/>
        <v>306.70264324614573</v>
      </c>
      <c r="T59" s="31">
        <f t="shared" ca="1" si="32"/>
        <v>306.06367940604957</v>
      </c>
      <c r="U59" s="31">
        <f t="shared" ca="1" si="32"/>
        <v>305.42604674062034</v>
      </c>
      <c r="V59" s="31">
        <f t="shared" ca="1" si="28"/>
        <v>304.78974247657732</v>
      </c>
      <c r="W59" s="31">
        <f t="shared" ca="1" si="28"/>
        <v>304.15476384641778</v>
      </c>
      <c r="X59" s="31">
        <f t="shared" ca="1" si="28"/>
        <v>303.52110808840439</v>
      </c>
      <c r="Y59" s="31">
        <f t="shared" ca="1" si="28"/>
        <v>302.88877244655362</v>
      </c>
      <c r="Z59" s="31">
        <f t="shared" ca="1" si="28"/>
        <v>302.25775417062323</v>
      </c>
      <c r="AA59" s="31">
        <f t="shared" ca="1" si="28"/>
        <v>301.6280505161011</v>
      </c>
      <c r="AB59" s="31">
        <f t="shared" ca="1" si="28"/>
        <v>300.99965874419263</v>
      </c>
      <c r="AC59" s="31">
        <f t="shared" ca="1" si="28"/>
        <v>300.37257612180889</v>
      </c>
      <c r="AD59" s="31">
        <f t="shared" ca="1" si="28"/>
        <v>299.74679992155507</v>
      </c>
      <c r="AH59" s="31">
        <f t="shared" ca="1" si="33"/>
        <v>356.04620726055396</v>
      </c>
      <c r="AI59" s="31">
        <f t="shared" ca="1" si="33"/>
        <v>355.2154327769461</v>
      </c>
      <c r="AJ59" s="31">
        <f t="shared" ca="1" si="33"/>
        <v>354.38659676713314</v>
      </c>
      <c r="AK59" s="31">
        <f t="shared" ca="1" si="33"/>
        <v>353.55969470800977</v>
      </c>
      <c r="AL59" s="31">
        <f t="shared" ca="1" si="33"/>
        <v>352.73472208702447</v>
      </c>
      <c r="AM59" s="31">
        <f t="shared" ca="1" si="33"/>
        <v>351.9116744021548</v>
      </c>
      <c r="AN59" s="31">
        <f t="shared" ca="1" si="33"/>
        <v>351.09054716188308</v>
      </c>
      <c r="AO59" s="31">
        <f t="shared" ca="1" si="33"/>
        <v>350.27133588517199</v>
      </c>
      <c r="AP59" s="31">
        <f t="shared" ca="1" si="33"/>
        <v>349.45403610143995</v>
      </c>
      <c r="AQ59" s="31">
        <f t="shared" ca="1" si="33"/>
        <v>348.63864335053654</v>
      </c>
      <c r="AR59" s="31">
        <f t="shared" ca="1" si="33"/>
        <v>347.82515318271862</v>
      </c>
      <c r="AS59" s="31">
        <f t="shared" ca="1" si="33"/>
        <v>347.01356115862558</v>
      </c>
      <c r="AW59" s="31">
        <f t="shared" si="34"/>
        <v>1292.8157386263831</v>
      </c>
      <c r="AX59" s="31">
        <f t="shared" ca="1" si="34"/>
        <v>436.37791022347909</v>
      </c>
      <c r="AY59" s="31">
        <f t="shared" ca="1" si="34"/>
        <v>435.14150614451256</v>
      </c>
      <c r="AZ59" s="31">
        <f t="shared" ca="1" si="34"/>
        <v>433.90860521043646</v>
      </c>
      <c r="BA59" s="31">
        <f t="shared" ca="1" si="34"/>
        <v>432.67919749567358</v>
      </c>
      <c r="BB59" s="31">
        <f t="shared" ca="1" si="34"/>
        <v>431.45327310276906</v>
      </c>
      <c r="BC59" s="31">
        <f t="shared" ca="1" si="34"/>
        <v>430.23082216231126</v>
      </c>
      <c r="BD59" s="31">
        <f t="shared" ca="1" si="34"/>
        <v>429.01183483285138</v>
      </c>
      <c r="BE59" s="31">
        <f t="shared" ca="1" si="34"/>
        <v>427.79630130082495</v>
      </c>
      <c r="BF59" s="31">
        <f t="shared" ca="1" si="34"/>
        <v>426.58421178047251</v>
      </c>
      <c r="BG59" s="31">
        <f t="shared" ca="1" si="34"/>
        <v>425.37555651376124</v>
      </c>
      <c r="BH59" s="31">
        <f t="shared" ca="1" si="34"/>
        <v>424.17032577030557</v>
      </c>
      <c r="BL59" s="31">
        <f t="shared" ca="1" si="35"/>
        <v>808.00983664148941</v>
      </c>
      <c r="BM59" s="31">
        <f t="shared" ca="1" si="35"/>
        <v>512.90497619586711</v>
      </c>
      <c r="BN59" s="31">
        <f t="shared" ca="1" si="35"/>
        <v>511.19529294188084</v>
      </c>
      <c r="BO59" s="31">
        <f t="shared" ca="1" si="35"/>
        <v>509.49130863207461</v>
      </c>
      <c r="BP59" s="31">
        <f t="shared" ca="1" si="35"/>
        <v>507.79300426996764</v>
      </c>
      <c r="BQ59" s="31">
        <f t="shared" ca="1" si="35"/>
        <v>506.10036092240114</v>
      </c>
      <c r="BR59" s="31">
        <f t="shared" ca="1" si="35"/>
        <v>504.41335971932648</v>
      </c>
      <c r="BS59" s="31">
        <f t="shared" ca="1" si="35"/>
        <v>502.73198185359536</v>
      </c>
      <c r="BT59" s="31">
        <f t="shared" ca="1" si="35"/>
        <v>501.05620858075008</v>
      </c>
      <c r="BU59" s="31">
        <f t="shared" ca="1" si="35"/>
        <v>499.38602121881428</v>
      </c>
      <c r="BV59" s="31">
        <f t="shared" ca="1" si="35"/>
        <v>497.72140114808479</v>
      </c>
      <c r="BW59" s="31">
        <f t="shared" ca="1" si="35"/>
        <v>496.0623298109245</v>
      </c>
    </row>
    <row r="60" spans="1:75">
      <c r="A60" s="17">
        <v>53</v>
      </c>
      <c r="B60" s="17">
        <v>0.77</v>
      </c>
      <c r="C60" s="17">
        <f t="shared" si="20"/>
        <v>1.3525382048129281E-2</v>
      </c>
      <c r="D60" s="31">
        <f t="shared" ca="1" si="27"/>
        <v>139.4251973452607</v>
      </c>
      <c r="E60" s="31">
        <f t="shared" ca="1" si="27"/>
        <v>139.22186893246553</v>
      </c>
      <c r="F60" s="31">
        <f t="shared" ca="1" si="27"/>
        <v>139.01883704027236</v>
      </c>
      <c r="G60" s="31">
        <f t="shared" ca="1" si="27"/>
        <v>138.81610123625526</v>
      </c>
      <c r="H60" s="31">
        <f t="shared" ca="1" si="27"/>
        <v>138.61366108861907</v>
      </c>
      <c r="I60" s="31">
        <f t="shared" ca="1" si="27"/>
        <v>138.41151616619814</v>
      </c>
      <c r="J60" s="31">
        <f t="shared" ca="1" si="27"/>
        <v>138.20966603845579</v>
      </c>
      <c r="K60" s="31">
        <f t="shared" ca="1" si="27"/>
        <v>138.00811027548306</v>
      </c>
      <c r="L60" s="31">
        <f t="shared" ca="1" si="27"/>
        <v>137.80684844799796</v>
      </c>
      <c r="M60" s="31">
        <f t="shared" ca="1" si="27"/>
        <v>137.60588012734465</v>
      </c>
      <c r="N60" s="31">
        <f t="shared" ca="1" si="27"/>
        <v>137.40520488549225</v>
      </c>
      <c r="O60" s="31">
        <f t="shared" ca="1" si="27"/>
        <v>137.20482229503426</v>
      </c>
      <c r="S60" s="31">
        <f t="shared" ca="1" si="32"/>
        <v>256.69677749949153</v>
      </c>
      <c r="T60" s="31">
        <f t="shared" ca="1" si="32"/>
        <v>256.16199254636763</v>
      </c>
      <c r="U60" s="31">
        <f t="shared" ca="1" si="32"/>
        <v>255.6283217285627</v>
      </c>
      <c r="V60" s="31">
        <f t="shared" ca="1" si="28"/>
        <v>255.09576272496147</v>
      </c>
      <c r="W60" s="31">
        <f t="shared" ca="1" si="28"/>
        <v>254.56431321928449</v>
      </c>
      <c r="X60" s="31">
        <f t="shared" ca="1" si="28"/>
        <v>254.03397090007763</v>
      </c>
      <c r="Y60" s="31">
        <f t="shared" ca="1" si="28"/>
        <v>253.50473346070248</v>
      </c>
      <c r="Z60" s="31">
        <f t="shared" ca="1" si="28"/>
        <v>252.976598599326</v>
      </c>
      <c r="AA60" s="31">
        <f t="shared" ca="1" si="28"/>
        <v>252.44956401891073</v>
      </c>
      <c r="AB60" s="31">
        <f t="shared" ca="1" si="28"/>
        <v>251.92362742720474</v>
      </c>
      <c r="AC60" s="31">
        <f t="shared" ca="1" si="28"/>
        <v>251.39878653673136</v>
      </c>
      <c r="AD60" s="31">
        <f t="shared" ca="1" si="28"/>
        <v>250.87503906477983</v>
      </c>
      <c r="AH60" s="31">
        <f t="shared" ca="1" si="33"/>
        <v>297.99519520720281</v>
      </c>
      <c r="AI60" s="31">
        <f t="shared" ca="1" si="33"/>
        <v>297.29987308505275</v>
      </c>
      <c r="AJ60" s="31">
        <f t="shared" ca="1" si="33"/>
        <v>296.6061733811876</v>
      </c>
      <c r="AK60" s="31">
        <f t="shared" ca="1" si="33"/>
        <v>295.91409230996476</v>
      </c>
      <c r="AL60" s="31">
        <f t="shared" ca="1" si="33"/>
        <v>295.22362609457485</v>
      </c>
      <c r="AM60" s="31">
        <f t="shared" ca="1" si="33"/>
        <v>294.5347709670209</v>
      </c>
      <c r="AN60" s="31">
        <f t="shared" ca="1" si="33"/>
        <v>293.84752316809784</v>
      </c>
      <c r="AO60" s="31">
        <f t="shared" ca="1" si="33"/>
        <v>293.16187894737226</v>
      </c>
      <c r="AP60" s="31">
        <f t="shared" ca="1" si="33"/>
        <v>292.47783456316171</v>
      </c>
      <c r="AQ60" s="31">
        <f t="shared" ca="1" si="33"/>
        <v>291.7953862825143</v>
      </c>
      <c r="AR60" s="31">
        <f t="shared" ca="1" si="33"/>
        <v>291.11453038118844</v>
      </c>
      <c r="AS60" s="31">
        <f t="shared" ca="1" si="33"/>
        <v>290.43526314363231</v>
      </c>
      <c r="AW60" s="31">
        <f t="shared" si="34"/>
        <v>1082.0305638503426</v>
      </c>
      <c r="AX60" s="31">
        <f t="shared" ca="1" si="34"/>
        <v>365.22933790443363</v>
      </c>
      <c r="AY60" s="31">
        <f t="shared" ca="1" si="34"/>
        <v>364.19452144703774</v>
      </c>
      <c r="AZ60" s="31">
        <f t="shared" ca="1" si="34"/>
        <v>363.16263696960448</v>
      </c>
      <c r="BA60" s="31">
        <f t="shared" ca="1" si="34"/>
        <v>362.13367616485726</v>
      </c>
      <c r="BB60" s="31">
        <f t="shared" ca="1" si="34"/>
        <v>361.10763074905674</v>
      </c>
      <c r="BC60" s="31">
        <f t="shared" ca="1" si="34"/>
        <v>360.08449246193447</v>
      </c>
      <c r="BD60" s="31">
        <f t="shared" ca="1" si="34"/>
        <v>359.06425306662567</v>
      </c>
      <c r="BE60" s="31">
        <f t="shared" ca="1" si="34"/>
        <v>358.04690434960355</v>
      </c>
      <c r="BF60" s="31">
        <f t="shared" ca="1" si="34"/>
        <v>357.03243812061294</v>
      </c>
      <c r="BG60" s="31">
        <f t="shared" ca="1" si="34"/>
        <v>356.02084621260457</v>
      </c>
      <c r="BH60" s="31">
        <f t="shared" ca="1" si="34"/>
        <v>355.01212048166883</v>
      </c>
      <c r="BL60" s="31">
        <f t="shared" ca="1" si="35"/>
        <v>676.26910240646407</v>
      </c>
      <c r="BM60" s="31">
        <f t="shared" ca="1" si="35"/>
        <v>429.27916485958445</v>
      </c>
      <c r="BN60" s="31">
        <f t="shared" ca="1" si="35"/>
        <v>427.84823431005253</v>
      </c>
      <c r="BO60" s="31">
        <f t="shared" ca="1" si="35"/>
        <v>426.42207352901903</v>
      </c>
      <c r="BP60" s="31">
        <f t="shared" ca="1" si="35"/>
        <v>425.0006666172556</v>
      </c>
      <c r="BQ60" s="31">
        <f t="shared" ca="1" si="35"/>
        <v>423.58399772853147</v>
      </c>
      <c r="BR60" s="31">
        <f t="shared" ca="1" si="35"/>
        <v>422.17205106943635</v>
      </c>
      <c r="BS60" s="31">
        <f t="shared" ca="1" si="35"/>
        <v>420.76481089920486</v>
      </c>
      <c r="BT60" s="31">
        <f t="shared" ca="1" si="35"/>
        <v>419.36226152954089</v>
      </c>
      <c r="BU60" s="31">
        <f t="shared" ca="1" si="35"/>
        <v>417.96438732444244</v>
      </c>
      <c r="BV60" s="31">
        <f t="shared" ca="1" si="35"/>
        <v>416.57117270002755</v>
      </c>
      <c r="BW60" s="31">
        <f t="shared" ca="1" si="35"/>
        <v>415.18260212436076</v>
      </c>
    </row>
    <row r="61" spans="1:75">
      <c r="A61" s="17">
        <v>54</v>
      </c>
      <c r="B61" s="17">
        <v>0.72</v>
      </c>
      <c r="C61" s="17">
        <f t="shared" si="20"/>
        <v>1.2647110486562443E-2</v>
      </c>
      <c r="D61" s="31">
        <f t="shared" ca="1" si="27"/>
        <v>130.37161310206193</v>
      </c>
      <c r="E61" s="31">
        <f t="shared" ca="1" si="27"/>
        <v>130.18148783295476</v>
      </c>
      <c r="F61" s="31">
        <f t="shared" ca="1" si="27"/>
        <v>129.99163982986505</v>
      </c>
      <c r="G61" s="31">
        <f t="shared" ca="1" si="27"/>
        <v>129.80206868844647</v>
      </c>
      <c r="H61" s="31">
        <f t="shared" ca="1" si="27"/>
        <v>129.61277400494251</v>
      </c>
      <c r="I61" s="31">
        <f t="shared" ca="1" si="27"/>
        <v>129.42375537618528</v>
      </c>
      <c r="J61" s="31">
        <f t="shared" ca="1" si="27"/>
        <v>129.23501239959501</v>
      </c>
      <c r="K61" s="31">
        <f t="shared" ca="1" si="27"/>
        <v>129.04654467317894</v>
      </c>
      <c r="L61" s="31">
        <f t="shared" ca="1" si="27"/>
        <v>128.85835179553055</v>
      </c>
      <c r="M61" s="31">
        <f t="shared" ca="1" si="27"/>
        <v>128.67043336582873</v>
      </c>
      <c r="N61" s="31">
        <f t="shared" ca="1" si="27"/>
        <v>128.48278898383688</v>
      </c>
      <c r="O61" s="31">
        <f t="shared" ca="1" si="27"/>
        <v>128.29541824990216</v>
      </c>
      <c r="S61" s="31">
        <f t="shared" ca="1" si="32"/>
        <v>240.02815558394011</v>
      </c>
      <c r="T61" s="31">
        <f t="shared" ca="1" si="32"/>
        <v>239.52809692647358</v>
      </c>
      <c r="U61" s="31">
        <f t="shared" ca="1" si="32"/>
        <v>239.02908005787677</v>
      </c>
      <c r="V61" s="31">
        <f t="shared" ca="1" si="28"/>
        <v>238.53110280775616</v>
      </c>
      <c r="W61" s="31">
        <f t="shared" ca="1" si="28"/>
        <v>238.03416301024001</v>
      </c>
      <c r="X61" s="31">
        <f t="shared" ca="1" si="28"/>
        <v>237.53825850396865</v>
      </c>
      <c r="Y61" s="31">
        <f t="shared" ca="1" si="28"/>
        <v>237.04338713208543</v>
      </c>
      <c r="Z61" s="31">
        <f t="shared" ca="1" si="28"/>
        <v>236.54954674222688</v>
      </c>
      <c r="AA61" s="31">
        <f t="shared" ca="1" si="28"/>
        <v>236.05673518651389</v>
      </c>
      <c r="AB61" s="31">
        <f t="shared" ca="1" si="28"/>
        <v>235.56495032154206</v>
      </c>
      <c r="AC61" s="31">
        <f t="shared" ca="1" si="28"/>
        <v>235.07419000837217</v>
      </c>
      <c r="AD61" s="31">
        <f t="shared" ca="1" si="28"/>
        <v>234.58445211252138</v>
      </c>
      <c r="AH61" s="31">
        <f t="shared" ca="1" si="33"/>
        <v>278.64485785608571</v>
      </c>
      <c r="AI61" s="31">
        <f t="shared" ca="1" si="33"/>
        <v>277.99468652108828</v>
      </c>
      <c r="AJ61" s="31">
        <f t="shared" ca="1" si="33"/>
        <v>277.34603225253898</v>
      </c>
      <c r="AK61" s="31">
        <f t="shared" ca="1" si="33"/>
        <v>276.69889151061636</v>
      </c>
      <c r="AL61" s="31">
        <f t="shared" ca="1" si="33"/>
        <v>276.05326076375826</v>
      </c>
      <c r="AM61" s="31">
        <f t="shared" ca="1" si="33"/>
        <v>275.4091364886429</v>
      </c>
      <c r="AN61" s="31">
        <f t="shared" ca="1" si="33"/>
        <v>274.76651517016938</v>
      </c>
      <c r="AO61" s="31">
        <f t="shared" ca="1" si="33"/>
        <v>274.12539330143892</v>
      </c>
      <c r="AP61" s="31">
        <f t="shared" ca="1" si="33"/>
        <v>273.48576738373561</v>
      </c>
      <c r="AQ61" s="31">
        <f t="shared" ca="1" si="33"/>
        <v>272.84763392650683</v>
      </c>
      <c r="AR61" s="31">
        <f t="shared" ca="1" si="33"/>
        <v>272.21098944734501</v>
      </c>
      <c r="AS61" s="31">
        <f t="shared" ca="1" si="33"/>
        <v>271.57583047196783</v>
      </c>
      <c r="AW61" s="31">
        <f t="shared" si="34"/>
        <v>1011.7688389249954</v>
      </c>
      <c r="AX61" s="31">
        <f t="shared" ca="1" si="34"/>
        <v>341.51314713141841</v>
      </c>
      <c r="AY61" s="31">
        <f t="shared" ca="1" si="34"/>
        <v>340.54552654787938</v>
      </c>
      <c r="AZ61" s="31">
        <f t="shared" ca="1" si="34"/>
        <v>339.58064755599372</v>
      </c>
      <c r="BA61" s="31">
        <f t="shared" ca="1" si="34"/>
        <v>338.61850238791845</v>
      </c>
      <c r="BB61" s="31">
        <f t="shared" ca="1" si="34"/>
        <v>337.65908329781928</v>
      </c>
      <c r="BC61" s="31">
        <f t="shared" ca="1" si="34"/>
        <v>336.7023825618088</v>
      </c>
      <c r="BD61" s="31">
        <f t="shared" ca="1" si="34"/>
        <v>335.74839247788373</v>
      </c>
      <c r="BE61" s="31">
        <f t="shared" ca="1" si="34"/>
        <v>334.79710536586299</v>
      </c>
      <c r="BF61" s="31">
        <f t="shared" ca="1" si="34"/>
        <v>333.84851356732634</v>
      </c>
      <c r="BG61" s="31">
        <f t="shared" ca="1" si="34"/>
        <v>332.90260944555229</v>
      </c>
      <c r="BH61" s="31">
        <f t="shared" ca="1" si="34"/>
        <v>331.95938538545653</v>
      </c>
      <c r="BL61" s="31">
        <f t="shared" ca="1" si="35"/>
        <v>632.3555243281221</v>
      </c>
      <c r="BM61" s="31">
        <f t="shared" ca="1" si="35"/>
        <v>401.40389441415681</v>
      </c>
      <c r="BN61" s="31">
        <f t="shared" ca="1" si="35"/>
        <v>400.06588143277634</v>
      </c>
      <c r="BO61" s="31">
        <f t="shared" ca="1" si="35"/>
        <v>398.73232849466712</v>
      </c>
      <c r="BP61" s="31">
        <f t="shared" ca="1" si="35"/>
        <v>397.40322073301814</v>
      </c>
      <c r="BQ61" s="31">
        <f t="shared" ca="1" si="35"/>
        <v>396.0785433305748</v>
      </c>
      <c r="BR61" s="31">
        <f t="shared" ca="1" si="35"/>
        <v>394.75828151947292</v>
      </c>
      <c r="BS61" s="31">
        <f t="shared" ca="1" si="35"/>
        <v>393.44242058107466</v>
      </c>
      <c r="BT61" s="31">
        <f t="shared" ca="1" si="35"/>
        <v>392.13094584580443</v>
      </c>
      <c r="BU61" s="31">
        <f t="shared" ca="1" si="35"/>
        <v>390.82384269298507</v>
      </c>
      <c r="BV61" s="31">
        <f t="shared" ca="1" si="35"/>
        <v>389.52109655067505</v>
      </c>
      <c r="BW61" s="31">
        <f t="shared" ca="1" si="35"/>
        <v>388.2226928955061</v>
      </c>
    </row>
    <row r="62" spans="1:75">
      <c r="A62" s="17">
        <v>55</v>
      </c>
      <c r="B62" s="17">
        <v>0.71</v>
      </c>
      <c r="C62" s="17">
        <f t="shared" si="20"/>
        <v>1.2471456174249076E-2</v>
      </c>
      <c r="D62" s="31">
        <f t="shared" ca="1" si="27"/>
        <v>128.56089625342219</v>
      </c>
      <c r="E62" s="31">
        <f t="shared" ca="1" si="27"/>
        <v>128.37341161305261</v>
      </c>
      <c r="F62" s="31">
        <f t="shared" ca="1" si="27"/>
        <v>128.1862003877836</v>
      </c>
      <c r="G62" s="31">
        <f t="shared" ref="G62:U125" ca="1" si="36">IF($C62*G$5&gt;(5%*G$5),(5%*G$5)*$B62,$C62*G$5)</f>
        <v>127.99926217888471</v>
      </c>
      <c r="H62" s="31">
        <f t="shared" ca="1" si="36"/>
        <v>127.81259658820719</v>
      </c>
      <c r="I62" s="31">
        <f t="shared" ca="1" si="36"/>
        <v>127.6262032181827</v>
      </c>
      <c r="J62" s="31">
        <f t="shared" ca="1" si="36"/>
        <v>127.44008167182287</v>
      </c>
      <c r="K62" s="31">
        <f t="shared" ca="1" si="36"/>
        <v>127.25423155271812</v>
      </c>
      <c r="L62" s="31">
        <f t="shared" ca="1" si="36"/>
        <v>127.06865246503708</v>
      </c>
      <c r="M62" s="31">
        <f t="shared" ca="1" si="36"/>
        <v>126.88334401352556</v>
      </c>
      <c r="N62" s="31">
        <f t="shared" ca="1" si="36"/>
        <v>126.69830580350582</v>
      </c>
      <c r="O62" s="31">
        <f t="shared" ca="1" si="36"/>
        <v>126.51353744087572</v>
      </c>
      <c r="S62" s="31">
        <f t="shared" ca="1" si="32"/>
        <v>236.69443120082985</v>
      </c>
      <c r="T62" s="31">
        <f t="shared" ca="1" si="32"/>
        <v>236.20131780249477</v>
      </c>
      <c r="U62" s="31">
        <f t="shared" ca="1" si="32"/>
        <v>235.70923172373961</v>
      </c>
      <c r="V62" s="31">
        <f t="shared" ca="1" si="28"/>
        <v>235.21817082431511</v>
      </c>
      <c r="W62" s="31">
        <f t="shared" ca="1" si="28"/>
        <v>234.72813296843114</v>
      </c>
      <c r="X62" s="31">
        <f t="shared" ca="1" si="28"/>
        <v>234.23911602474689</v>
      </c>
      <c r="Y62" s="31">
        <f t="shared" ca="1" si="28"/>
        <v>233.75111786636202</v>
      </c>
      <c r="Z62" s="31">
        <f t="shared" ca="1" si="28"/>
        <v>233.26413637080705</v>
      </c>
      <c r="AA62" s="31">
        <f t="shared" ca="1" si="28"/>
        <v>232.77816942003454</v>
      </c>
      <c r="AB62" s="31">
        <f t="shared" ca="1" si="28"/>
        <v>232.29321490040954</v>
      </c>
      <c r="AC62" s="31">
        <f t="shared" ca="1" si="28"/>
        <v>231.80927070270033</v>
      </c>
      <c r="AD62" s="31">
        <f t="shared" ca="1" si="28"/>
        <v>231.3263347220697</v>
      </c>
      <c r="AH62" s="31">
        <f t="shared" ca="1" si="33"/>
        <v>274.77479038586227</v>
      </c>
      <c r="AI62" s="31">
        <f t="shared" ca="1" si="33"/>
        <v>274.13364920829537</v>
      </c>
      <c r="AJ62" s="31">
        <f t="shared" ca="1" si="33"/>
        <v>273.49400402680931</v>
      </c>
      <c r="AK62" s="31">
        <f t="shared" ca="1" si="33"/>
        <v>272.85585135074672</v>
      </c>
      <c r="AL62" s="31">
        <f t="shared" ca="1" si="33"/>
        <v>272.21918769759498</v>
      </c>
      <c r="AM62" s="31">
        <f t="shared" ca="1" si="33"/>
        <v>271.58400959296728</v>
      </c>
      <c r="AN62" s="31">
        <f t="shared" ca="1" si="33"/>
        <v>270.95031357058372</v>
      </c>
      <c r="AO62" s="31">
        <f t="shared" ca="1" si="33"/>
        <v>270.3180961722523</v>
      </c>
      <c r="AP62" s="31">
        <f t="shared" ca="1" si="33"/>
        <v>269.6873539478504</v>
      </c>
      <c r="AQ62" s="31">
        <f t="shared" ca="1" si="33"/>
        <v>269.05808345530539</v>
      </c>
      <c r="AR62" s="31">
        <f t="shared" ca="1" si="33"/>
        <v>268.43028126057635</v>
      </c>
      <c r="AS62" s="31">
        <f t="shared" ca="1" si="33"/>
        <v>267.80394393763498</v>
      </c>
      <c r="AW62" s="31">
        <f t="shared" si="34"/>
        <v>997.71649393992607</v>
      </c>
      <c r="AX62" s="31">
        <f t="shared" ca="1" si="34"/>
        <v>336.76990897681543</v>
      </c>
      <c r="AY62" s="31">
        <f t="shared" ca="1" si="34"/>
        <v>335.81572756804775</v>
      </c>
      <c r="AZ62" s="31">
        <f t="shared" ca="1" si="34"/>
        <v>334.86424967327162</v>
      </c>
      <c r="BA62" s="31">
        <f t="shared" ca="1" si="34"/>
        <v>333.91546763253069</v>
      </c>
      <c r="BB62" s="31">
        <f t="shared" ca="1" si="34"/>
        <v>332.9693738075718</v>
      </c>
      <c r="BC62" s="31">
        <f t="shared" ca="1" si="34"/>
        <v>332.02596058178369</v>
      </c>
      <c r="BD62" s="31">
        <f t="shared" ca="1" si="34"/>
        <v>331.08522036013534</v>
      </c>
      <c r="BE62" s="31">
        <f t="shared" ca="1" si="34"/>
        <v>330.14714556911491</v>
      </c>
      <c r="BF62" s="31">
        <f t="shared" ca="1" si="34"/>
        <v>329.21172865666904</v>
      </c>
      <c r="BG62" s="31">
        <f t="shared" ca="1" si="34"/>
        <v>328.27896209214185</v>
      </c>
      <c r="BH62" s="31">
        <f t="shared" ca="1" si="34"/>
        <v>327.34883836621407</v>
      </c>
      <c r="BL62" s="31">
        <f t="shared" ca="1" si="35"/>
        <v>623.57280871245382</v>
      </c>
      <c r="BM62" s="31">
        <f t="shared" ca="1" si="35"/>
        <v>395.82884032507133</v>
      </c>
      <c r="BN62" s="31">
        <f t="shared" ca="1" si="35"/>
        <v>394.50941085732109</v>
      </c>
      <c r="BO62" s="31">
        <f t="shared" ca="1" si="35"/>
        <v>393.19437948779671</v>
      </c>
      <c r="BP62" s="31">
        <f t="shared" ca="1" si="35"/>
        <v>391.88373155617069</v>
      </c>
      <c r="BQ62" s="31">
        <f t="shared" ca="1" si="35"/>
        <v>390.57745245098351</v>
      </c>
      <c r="BR62" s="31">
        <f t="shared" ca="1" si="35"/>
        <v>389.27552760948026</v>
      </c>
      <c r="BS62" s="31">
        <f t="shared" ca="1" si="35"/>
        <v>387.97794251744858</v>
      </c>
      <c r="BT62" s="31">
        <f t="shared" ca="1" si="35"/>
        <v>386.68468270905714</v>
      </c>
      <c r="BU62" s="31">
        <f t="shared" ca="1" si="35"/>
        <v>385.39573376669364</v>
      </c>
      <c r="BV62" s="31">
        <f t="shared" ca="1" si="35"/>
        <v>384.1110813208046</v>
      </c>
      <c r="BW62" s="31">
        <f t="shared" ca="1" si="35"/>
        <v>382.83071104973521</v>
      </c>
    </row>
    <row r="63" spans="1:75">
      <c r="A63" s="17">
        <v>56</v>
      </c>
      <c r="B63" s="17">
        <v>0.09</v>
      </c>
      <c r="C63" s="17">
        <f t="shared" si="20"/>
        <v>1.5808888108203053E-3</v>
      </c>
      <c r="D63" s="31">
        <f t="shared" ref="D63:L126" ca="1" si="37">IF($C63*D$5&gt;(5%*D$5),(5%*D$5)*$B63,$C63*D$5)</f>
        <v>16.296451637757741</v>
      </c>
      <c r="E63" s="31">
        <f t="shared" ca="1" si="37"/>
        <v>16.272685979119345</v>
      </c>
      <c r="F63" s="31">
        <f t="shared" ca="1" si="37"/>
        <v>16.248954978733131</v>
      </c>
      <c r="G63" s="31">
        <f t="shared" ca="1" si="37"/>
        <v>16.225258586055809</v>
      </c>
      <c r="H63" s="31">
        <f t="shared" ca="1" si="37"/>
        <v>16.201596750617814</v>
      </c>
      <c r="I63" s="31">
        <f t="shared" ca="1" si="36"/>
        <v>16.17796942202316</v>
      </c>
      <c r="J63" s="31">
        <f t="shared" ca="1" si="36"/>
        <v>16.154376549949376</v>
      </c>
      <c r="K63" s="31">
        <f t="shared" ca="1" si="36"/>
        <v>16.130818084147368</v>
      </c>
      <c r="L63" s="31">
        <f t="shared" ca="1" si="36"/>
        <v>16.107293974441319</v>
      </c>
      <c r="M63" s="31">
        <f t="shared" ca="1" si="36"/>
        <v>16.083804170728591</v>
      </c>
      <c r="N63" s="31">
        <f t="shared" ca="1" si="36"/>
        <v>16.06034862297961</v>
      </c>
      <c r="O63" s="31">
        <f t="shared" ca="1" si="36"/>
        <v>16.036927281237769</v>
      </c>
      <c r="S63" s="31">
        <f t="shared" ca="1" si="32"/>
        <v>30.003519447992513</v>
      </c>
      <c r="T63" s="31">
        <f t="shared" ca="1" si="32"/>
        <v>29.941012115809198</v>
      </c>
      <c r="U63" s="31">
        <f t="shared" ca="1" si="32"/>
        <v>29.878635007234596</v>
      </c>
      <c r="V63" s="31">
        <f t="shared" ca="1" si="28"/>
        <v>29.816387850969519</v>
      </c>
      <c r="W63" s="31">
        <f t="shared" ca="1" si="28"/>
        <v>29.754270376280001</v>
      </c>
      <c r="X63" s="31">
        <f t="shared" ca="1" si="28"/>
        <v>29.692282312996081</v>
      </c>
      <c r="Y63" s="31">
        <f t="shared" ca="1" si="28"/>
        <v>29.630423391510678</v>
      </c>
      <c r="Z63" s="31">
        <f t="shared" ca="1" si="28"/>
        <v>29.56869334277836</v>
      </c>
      <c r="AA63" s="31">
        <f t="shared" ca="1" si="28"/>
        <v>29.507091898314236</v>
      </c>
      <c r="AB63" s="31">
        <f t="shared" ca="1" si="28"/>
        <v>29.445618790192757</v>
      </c>
      <c r="AC63" s="31">
        <f t="shared" ca="1" si="28"/>
        <v>29.384273751046521</v>
      </c>
      <c r="AD63" s="31">
        <f t="shared" ca="1" si="28"/>
        <v>29.323056514065172</v>
      </c>
      <c r="AH63" s="31">
        <f t="shared" ca="1" si="33"/>
        <v>34.830607232010713</v>
      </c>
      <c r="AI63" s="31">
        <f t="shared" ca="1" si="33"/>
        <v>34.749335815136035</v>
      </c>
      <c r="AJ63" s="31">
        <f t="shared" ca="1" si="33"/>
        <v>34.668254031567372</v>
      </c>
      <c r="AK63" s="31">
        <f t="shared" ca="1" si="33"/>
        <v>34.587361438827045</v>
      </c>
      <c r="AL63" s="31">
        <f t="shared" ca="1" si="33"/>
        <v>34.506657595469783</v>
      </c>
      <c r="AM63" s="31">
        <f t="shared" ca="1" si="33"/>
        <v>34.426142061080363</v>
      </c>
      <c r="AN63" s="31">
        <f t="shared" ca="1" si="33"/>
        <v>34.345814396271173</v>
      </c>
      <c r="AO63" s="31">
        <f t="shared" ca="1" si="33"/>
        <v>34.265674162679865</v>
      </c>
      <c r="AP63" s="31">
        <f t="shared" ca="1" si="33"/>
        <v>34.185720922966951</v>
      </c>
      <c r="AQ63" s="31">
        <f t="shared" ca="1" si="33"/>
        <v>34.105954240813354</v>
      </c>
      <c r="AR63" s="31">
        <f t="shared" ca="1" si="33"/>
        <v>34.026373680918127</v>
      </c>
      <c r="AS63" s="31">
        <f t="shared" ca="1" si="33"/>
        <v>33.946978808995979</v>
      </c>
      <c r="AW63" s="31">
        <f t="shared" si="34"/>
        <v>126.47110486562443</v>
      </c>
      <c r="AX63" s="31">
        <f t="shared" ca="1" si="34"/>
        <v>42.689143391427301</v>
      </c>
      <c r="AY63" s="31">
        <f t="shared" ca="1" si="34"/>
        <v>42.568190818484922</v>
      </c>
      <c r="AZ63" s="31">
        <f t="shared" ca="1" si="34"/>
        <v>42.447580944499215</v>
      </c>
      <c r="BA63" s="31">
        <f t="shared" ca="1" si="34"/>
        <v>42.327312798489807</v>
      </c>
      <c r="BB63" s="31">
        <f t="shared" ca="1" si="34"/>
        <v>42.20738541222741</v>
      </c>
      <c r="BC63" s="31">
        <f t="shared" ca="1" si="34"/>
        <v>42.0877978202261</v>
      </c>
      <c r="BD63" s="31">
        <f t="shared" ca="1" si="34"/>
        <v>41.968549059735466</v>
      </c>
      <c r="BE63" s="31">
        <f t="shared" ca="1" si="34"/>
        <v>41.849638170732874</v>
      </c>
      <c r="BF63" s="31">
        <f t="shared" ca="1" si="34"/>
        <v>41.731064195915792</v>
      </c>
      <c r="BG63" s="31">
        <f t="shared" ca="1" si="34"/>
        <v>41.612826180694036</v>
      </c>
      <c r="BH63" s="31">
        <f t="shared" ca="1" si="34"/>
        <v>41.494923173182066</v>
      </c>
      <c r="BL63" s="31">
        <f t="shared" ca="1" si="35"/>
        <v>79.044440541015263</v>
      </c>
      <c r="BM63" s="31">
        <f t="shared" ca="1" si="35"/>
        <v>50.175486801769601</v>
      </c>
      <c r="BN63" s="31">
        <f t="shared" ca="1" si="35"/>
        <v>50.008235179097042</v>
      </c>
      <c r="BO63" s="31">
        <f t="shared" ca="1" si="35"/>
        <v>49.841541061833389</v>
      </c>
      <c r="BP63" s="31">
        <f t="shared" ca="1" si="35"/>
        <v>49.675402591627268</v>
      </c>
      <c r="BQ63" s="31">
        <f t="shared" ca="1" si="35"/>
        <v>49.50981791632185</v>
      </c>
      <c r="BR63" s="31">
        <f t="shared" ca="1" si="35"/>
        <v>49.344785189934115</v>
      </c>
      <c r="BS63" s="31">
        <f t="shared" ca="1" si="35"/>
        <v>49.180302572634332</v>
      </c>
      <c r="BT63" s="31">
        <f t="shared" ca="1" si="35"/>
        <v>49.016368230725554</v>
      </c>
      <c r="BU63" s="31">
        <f t="shared" ca="1" si="35"/>
        <v>48.852980336623133</v>
      </c>
      <c r="BV63" s="31">
        <f t="shared" ca="1" si="35"/>
        <v>48.690137068834382</v>
      </c>
      <c r="BW63" s="31">
        <f t="shared" ca="1" si="35"/>
        <v>48.527836611938262</v>
      </c>
    </row>
    <row r="64" spans="1:75">
      <c r="A64" s="17">
        <v>57</v>
      </c>
      <c r="B64" s="17">
        <v>0.35</v>
      </c>
      <c r="C64" s="17">
        <f t="shared" si="20"/>
        <v>6.1479009309678544E-3</v>
      </c>
      <c r="D64" s="31">
        <f t="shared" ca="1" si="37"/>
        <v>63.375089702391222</v>
      </c>
      <c r="E64" s="31">
        <f t="shared" ca="1" si="37"/>
        <v>63.282667696575231</v>
      </c>
      <c r="F64" s="31">
        <f t="shared" ca="1" si="37"/>
        <v>63.190380472851068</v>
      </c>
      <c r="G64" s="31">
        <f t="shared" ca="1" si="37"/>
        <v>63.098227834661479</v>
      </c>
      <c r="H64" s="31">
        <f t="shared" ca="1" si="37"/>
        <v>63.006209585735938</v>
      </c>
      <c r="I64" s="31">
        <f t="shared" ca="1" si="36"/>
        <v>62.914325530090068</v>
      </c>
      <c r="J64" s="31">
        <f t="shared" ca="1" si="36"/>
        <v>62.822575472025356</v>
      </c>
      <c r="K64" s="31">
        <f t="shared" ca="1" si="36"/>
        <v>62.730959216128653</v>
      </c>
      <c r="L64" s="31">
        <f t="shared" ca="1" si="36"/>
        <v>62.639476567271799</v>
      </c>
      <c r="M64" s="31">
        <f t="shared" ca="1" si="36"/>
        <v>62.548127330611194</v>
      </c>
      <c r="N64" s="31">
        <f t="shared" ca="1" si="36"/>
        <v>62.456911311587376</v>
      </c>
      <c r="O64" s="31">
        <f t="shared" ca="1" si="36"/>
        <v>62.365828315924652</v>
      </c>
      <c r="S64" s="31">
        <f t="shared" ca="1" si="32"/>
        <v>116.68035340885979</v>
      </c>
      <c r="T64" s="31">
        <f t="shared" ca="1" si="32"/>
        <v>116.43726933925799</v>
      </c>
      <c r="U64" s="31">
        <f t="shared" ca="1" si="32"/>
        <v>116.19469169480122</v>
      </c>
      <c r="V64" s="31">
        <f t="shared" ca="1" si="28"/>
        <v>115.95261942043703</v>
      </c>
      <c r="W64" s="31">
        <f t="shared" ca="1" si="28"/>
        <v>115.71105146331112</v>
      </c>
      <c r="X64" s="31">
        <f t="shared" ca="1" si="28"/>
        <v>115.46998677276255</v>
      </c>
      <c r="Y64" s="31">
        <f t="shared" ca="1" si="28"/>
        <v>115.22942430031931</v>
      </c>
      <c r="Z64" s="31">
        <f t="shared" ca="1" si="28"/>
        <v>114.98936299969363</v>
      </c>
      <c r="AA64" s="31">
        <f t="shared" ca="1" si="28"/>
        <v>114.7498018267776</v>
      </c>
      <c r="AB64" s="31">
        <f t="shared" ca="1" si="28"/>
        <v>114.51073973963851</v>
      </c>
      <c r="AC64" s="31">
        <f t="shared" ca="1" si="28"/>
        <v>114.27217569851425</v>
      </c>
      <c r="AD64" s="31">
        <f t="shared" ca="1" si="28"/>
        <v>114.034108665809</v>
      </c>
      <c r="AH64" s="31">
        <f t="shared" ca="1" si="33"/>
        <v>135.45236145781945</v>
      </c>
      <c r="AI64" s="31">
        <f t="shared" ca="1" si="33"/>
        <v>135.13630594775125</v>
      </c>
      <c r="AJ64" s="31">
        <f t="shared" ca="1" si="33"/>
        <v>134.82098790053979</v>
      </c>
      <c r="AK64" s="31">
        <f t="shared" ca="1" si="33"/>
        <v>134.50640559543851</v>
      </c>
      <c r="AL64" s="31">
        <f t="shared" ca="1" si="33"/>
        <v>134.19255731571585</v>
      </c>
      <c r="AM64" s="31">
        <f t="shared" ca="1" si="33"/>
        <v>133.87944134864586</v>
      </c>
      <c r="AN64" s="31">
        <f t="shared" ca="1" si="33"/>
        <v>133.567055985499</v>
      </c>
      <c r="AO64" s="31">
        <f t="shared" ca="1" si="33"/>
        <v>133.25539952153281</v>
      </c>
      <c r="AP64" s="31">
        <f t="shared" ca="1" si="33"/>
        <v>132.94447025598259</v>
      </c>
      <c r="AQ64" s="31">
        <f t="shared" ca="1" si="33"/>
        <v>132.63426649205195</v>
      </c>
      <c r="AR64" s="31">
        <f t="shared" ca="1" si="33"/>
        <v>132.32478653690382</v>
      </c>
      <c r="AS64" s="31">
        <f t="shared" ca="1" si="33"/>
        <v>132.01602870165104</v>
      </c>
      <c r="AW64" s="31">
        <f t="shared" si="34"/>
        <v>491.83207447742836</v>
      </c>
      <c r="AX64" s="31">
        <f t="shared" ca="1" si="34"/>
        <v>166.0133354111062</v>
      </c>
      <c r="AY64" s="31">
        <f t="shared" ca="1" si="34"/>
        <v>165.54296429410806</v>
      </c>
      <c r="AZ64" s="31">
        <f t="shared" ca="1" si="34"/>
        <v>165.07392589527473</v>
      </c>
      <c r="BA64" s="31">
        <f t="shared" ca="1" si="34"/>
        <v>164.60621643857147</v>
      </c>
      <c r="BB64" s="31">
        <f t="shared" ca="1" si="34"/>
        <v>164.13983215866216</v>
      </c>
      <c r="BC64" s="31">
        <f t="shared" ca="1" si="34"/>
        <v>163.67476930087929</v>
      </c>
      <c r="BD64" s="31">
        <f t="shared" ca="1" si="34"/>
        <v>163.21102412119347</v>
      </c>
      <c r="BE64" s="31">
        <f t="shared" ca="1" si="34"/>
        <v>162.74859288618342</v>
      </c>
      <c r="BF64" s="31">
        <f t="shared" ca="1" si="34"/>
        <v>162.28747187300587</v>
      </c>
      <c r="BG64" s="31">
        <f t="shared" ca="1" si="34"/>
        <v>161.82765736936571</v>
      </c>
      <c r="BH64" s="31">
        <f t="shared" ca="1" si="34"/>
        <v>161.36914567348583</v>
      </c>
      <c r="BL64" s="31">
        <f t="shared" ca="1" si="35"/>
        <v>307.39504654839271</v>
      </c>
      <c r="BM64" s="31">
        <f t="shared" ca="1" si="35"/>
        <v>195.12689311799292</v>
      </c>
      <c r="BN64" s="31">
        <f t="shared" ca="1" si="35"/>
        <v>194.47647014093295</v>
      </c>
      <c r="BO64" s="31">
        <f t="shared" ca="1" si="35"/>
        <v>193.82821524046318</v>
      </c>
      <c r="BP64" s="31">
        <f t="shared" ca="1" si="35"/>
        <v>193.18212118966161</v>
      </c>
      <c r="BQ64" s="31">
        <f t="shared" ca="1" si="35"/>
        <v>192.53818078569611</v>
      </c>
      <c r="BR64" s="31">
        <f t="shared" ca="1" si="35"/>
        <v>191.89638684974378</v>
      </c>
      <c r="BS64" s="31">
        <f t="shared" ca="1" si="35"/>
        <v>191.25673222691128</v>
      </c>
      <c r="BT64" s="31">
        <f t="shared" ca="1" si="35"/>
        <v>190.61920978615493</v>
      </c>
      <c r="BU64" s="31">
        <f t="shared" ca="1" si="35"/>
        <v>189.9838124202011</v>
      </c>
      <c r="BV64" s="31">
        <f t="shared" ca="1" si="35"/>
        <v>189.35053304546705</v>
      </c>
      <c r="BW64" s="31">
        <f t="shared" ca="1" si="35"/>
        <v>188.71936460198216</v>
      </c>
    </row>
    <row r="65" spans="1:75">
      <c r="A65" s="17">
        <v>58</v>
      </c>
      <c r="B65" s="17">
        <v>0.79</v>
      </c>
      <c r="C65" s="17">
        <f t="shared" si="20"/>
        <v>1.3876690672756015E-2</v>
      </c>
      <c r="D65" s="31">
        <f t="shared" ca="1" si="37"/>
        <v>143.04663104254018</v>
      </c>
      <c r="E65" s="31">
        <f t="shared" ca="1" si="37"/>
        <v>142.83802137226979</v>
      </c>
      <c r="F65" s="31">
        <f t="shared" ca="1" si="37"/>
        <v>142.62971592443526</v>
      </c>
      <c r="G65" s="31">
        <f t="shared" ca="1" si="37"/>
        <v>142.42171425537876</v>
      </c>
      <c r="H65" s="31">
        <f t="shared" ca="1" si="37"/>
        <v>142.21401592208969</v>
      </c>
      <c r="I65" s="31">
        <f t="shared" ca="1" si="36"/>
        <v>142.00662048220329</v>
      </c>
      <c r="J65" s="31">
        <f t="shared" ca="1" si="36"/>
        <v>141.7995274940001</v>
      </c>
      <c r="K65" s="31">
        <f t="shared" ca="1" si="36"/>
        <v>141.59273651640467</v>
      </c>
      <c r="L65" s="31">
        <f t="shared" ca="1" si="36"/>
        <v>141.38624710898492</v>
      </c>
      <c r="M65" s="31">
        <f t="shared" ca="1" si="36"/>
        <v>141.18005883195099</v>
      </c>
      <c r="N65" s="31">
        <f t="shared" ca="1" si="36"/>
        <v>140.97417124615438</v>
      </c>
      <c r="O65" s="31">
        <f t="shared" ca="1" si="36"/>
        <v>140.76858391308707</v>
      </c>
      <c r="S65" s="31">
        <f t="shared" ca="1" si="32"/>
        <v>263.36422626571209</v>
      </c>
      <c r="T65" s="31">
        <f t="shared" ca="1" si="32"/>
        <v>262.81555079432519</v>
      </c>
      <c r="U65" s="31">
        <f t="shared" ca="1" si="32"/>
        <v>262.26801839683702</v>
      </c>
      <c r="V65" s="31">
        <f t="shared" ca="1" si="28"/>
        <v>261.7216266918436</v>
      </c>
      <c r="W65" s="31">
        <f t="shared" ca="1" si="28"/>
        <v>261.17637330290228</v>
      </c>
      <c r="X65" s="31">
        <f t="shared" ca="1" si="28"/>
        <v>260.63225585852121</v>
      </c>
      <c r="Y65" s="31">
        <f t="shared" ca="1" si="28"/>
        <v>260.08927199214929</v>
      </c>
      <c r="Z65" s="31">
        <f t="shared" ca="1" si="28"/>
        <v>259.5474193421656</v>
      </c>
      <c r="AA65" s="31">
        <f t="shared" ca="1" si="28"/>
        <v>259.00669555186943</v>
      </c>
      <c r="AB65" s="31">
        <f t="shared" ca="1" si="28"/>
        <v>258.46709826946977</v>
      </c>
      <c r="AC65" s="31">
        <f t="shared" ca="1" si="28"/>
        <v>257.92862514807501</v>
      </c>
      <c r="AD65" s="31">
        <f t="shared" ca="1" si="28"/>
        <v>257.3912738456832</v>
      </c>
      <c r="AH65" s="31">
        <f t="shared" ca="1" si="33"/>
        <v>305.73533014764962</v>
      </c>
      <c r="AI65" s="31">
        <f t="shared" ca="1" si="33"/>
        <v>305.02194771063853</v>
      </c>
      <c r="AJ65" s="31">
        <f t="shared" ca="1" si="33"/>
        <v>304.310229832647</v>
      </c>
      <c r="AK65" s="31">
        <f t="shared" ca="1" si="33"/>
        <v>303.6001726297041</v>
      </c>
      <c r="AL65" s="31">
        <f t="shared" ca="1" si="33"/>
        <v>302.89177222690148</v>
      </c>
      <c r="AM65" s="31">
        <f t="shared" ca="1" si="33"/>
        <v>302.18502475837209</v>
      </c>
      <c r="AN65" s="31">
        <f t="shared" ca="1" si="33"/>
        <v>301.47992636726917</v>
      </c>
      <c r="AO65" s="31">
        <f t="shared" ca="1" si="33"/>
        <v>300.7764732057455</v>
      </c>
      <c r="AP65" s="31">
        <f t="shared" ca="1" si="33"/>
        <v>300.07466143493212</v>
      </c>
      <c r="AQ65" s="31">
        <f t="shared" ca="1" si="33"/>
        <v>299.37448722491729</v>
      </c>
      <c r="AR65" s="31">
        <f t="shared" ca="1" si="33"/>
        <v>298.67594675472577</v>
      </c>
      <c r="AS65" s="31">
        <f t="shared" ca="1" si="33"/>
        <v>297.97903621229807</v>
      </c>
      <c r="AW65" s="31">
        <f t="shared" si="34"/>
        <v>1110.1352538204812</v>
      </c>
      <c r="AX65" s="31">
        <f t="shared" ca="1" si="34"/>
        <v>374.7158142136397</v>
      </c>
      <c r="AY65" s="31">
        <f t="shared" ca="1" si="34"/>
        <v>373.65411940670106</v>
      </c>
      <c r="AZ65" s="31">
        <f t="shared" ca="1" si="34"/>
        <v>372.59543273504869</v>
      </c>
      <c r="BA65" s="31">
        <f t="shared" ca="1" si="34"/>
        <v>371.53974567563279</v>
      </c>
      <c r="BB65" s="31">
        <f t="shared" ca="1" si="34"/>
        <v>370.4870497295517</v>
      </c>
      <c r="BC65" s="31">
        <f t="shared" ca="1" si="34"/>
        <v>369.4373364219847</v>
      </c>
      <c r="BD65" s="31">
        <f t="shared" ca="1" si="34"/>
        <v>368.39059730212244</v>
      </c>
      <c r="BE65" s="31">
        <f t="shared" ca="1" si="34"/>
        <v>367.34682394309971</v>
      </c>
      <c r="BF65" s="31">
        <f t="shared" ca="1" si="34"/>
        <v>366.30600794192753</v>
      </c>
      <c r="BG65" s="31">
        <f t="shared" ca="1" si="34"/>
        <v>365.26814091942543</v>
      </c>
      <c r="BH65" s="31">
        <f t="shared" ca="1" si="34"/>
        <v>364.23321452015369</v>
      </c>
      <c r="BL65" s="31">
        <f t="shared" ca="1" si="35"/>
        <v>693.83453363780075</v>
      </c>
      <c r="BM65" s="31">
        <f t="shared" ca="1" si="35"/>
        <v>440.42927303775542</v>
      </c>
      <c r="BN65" s="31">
        <f t="shared" ca="1" si="35"/>
        <v>438.96117546096292</v>
      </c>
      <c r="BO65" s="31">
        <f t="shared" ca="1" si="35"/>
        <v>437.49797154275979</v>
      </c>
      <c r="BP65" s="31">
        <f t="shared" ca="1" si="35"/>
        <v>436.03964497095052</v>
      </c>
      <c r="BQ65" s="31">
        <f t="shared" ca="1" si="35"/>
        <v>434.58617948771405</v>
      </c>
      <c r="BR65" s="31">
        <f t="shared" ca="1" si="35"/>
        <v>433.13755888942171</v>
      </c>
      <c r="BS65" s="31">
        <f t="shared" ca="1" si="35"/>
        <v>431.6937670264569</v>
      </c>
      <c r="BT65" s="31">
        <f t="shared" ca="1" si="35"/>
        <v>430.25478780303541</v>
      </c>
      <c r="BU65" s="31">
        <f t="shared" ca="1" si="35"/>
        <v>428.82060517702536</v>
      </c>
      <c r="BV65" s="31">
        <f t="shared" ca="1" si="35"/>
        <v>427.39120315976851</v>
      </c>
      <c r="BW65" s="31">
        <f t="shared" ca="1" si="35"/>
        <v>425.96656581590258</v>
      </c>
    </row>
    <row r="66" spans="1:75">
      <c r="A66" s="17">
        <v>59</v>
      </c>
      <c r="B66" s="17">
        <v>0.49</v>
      </c>
      <c r="C66" s="17">
        <f t="shared" si="20"/>
        <v>8.6070613033549966E-3</v>
      </c>
      <c r="D66" s="31">
        <f t="shared" ca="1" si="37"/>
        <v>88.725125583347719</v>
      </c>
      <c r="E66" s="31">
        <f t="shared" ca="1" si="37"/>
        <v>88.595734775205329</v>
      </c>
      <c r="F66" s="31">
        <f t="shared" ca="1" si="37"/>
        <v>88.466532661991494</v>
      </c>
      <c r="G66" s="31">
        <f t="shared" ca="1" si="37"/>
        <v>88.337518968526069</v>
      </c>
      <c r="H66" s="31">
        <f t="shared" ca="1" si="37"/>
        <v>88.208693420030315</v>
      </c>
      <c r="I66" s="31">
        <f t="shared" ca="1" si="36"/>
        <v>88.080055742126092</v>
      </c>
      <c r="J66" s="31">
        <f t="shared" ca="1" si="36"/>
        <v>87.951605660835497</v>
      </c>
      <c r="K66" s="31">
        <f t="shared" ca="1" si="36"/>
        <v>87.823342902580123</v>
      </c>
      <c r="L66" s="31">
        <f t="shared" ca="1" si="36"/>
        <v>87.695267194180516</v>
      </c>
      <c r="M66" s="31">
        <f t="shared" ca="1" si="36"/>
        <v>87.567378262855669</v>
      </c>
      <c r="N66" s="31">
        <f t="shared" ca="1" si="36"/>
        <v>87.439675836222335</v>
      </c>
      <c r="O66" s="31">
        <f t="shared" ca="1" si="36"/>
        <v>87.312159642294517</v>
      </c>
      <c r="S66" s="31">
        <f t="shared" ca="1" si="32"/>
        <v>163.3524947724037</v>
      </c>
      <c r="T66" s="31">
        <f t="shared" ca="1" si="32"/>
        <v>163.01217707496119</v>
      </c>
      <c r="U66" s="31">
        <f t="shared" ca="1" si="32"/>
        <v>162.67256837272171</v>
      </c>
      <c r="V66" s="31">
        <f t="shared" ca="1" si="28"/>
        <v>162.33366718861186</v>
      </c>
      <c r="W66" s="31">
        <f t="shared" ca="1" si="28"/>
        <v>161.99547204863558</v>
      </c>
      <c r="X66" s="31">
        <f t="shared" ca="1" si="28"/>
        <v>161.65798148186758</v>
      </c>
      <c r="Y66" s="31">
        <f t="shared" ca="1" si="28"/>
        <v>161.32119402044702</v>
      </c>
      <c r="Z66" s="31">
        <f t="shared" ca="1" si="28"/>
        <v>160.98510819957107</v>
      </c>
      <c r="AA66" s="31">
        <f t="shared" ca="1" si="28"/>
        <v>160.64972255748864</v>
      </c>
      <c r="AB66" s="31">
        <f t="shared" ca="1" si="28"/>
        <v>160.3150356354939</v>
      </c>
      <c r="AC66" s="31">
        <f t="shared" ca="1" si="28"/>
        <v>159.98104597791996</v>
      </c>
      <c r="AD66" s="31">
        <f t="shared" ca="1" si="28"/>
        <v>159.64775213213261</v>
      </c>
      <c r="AH66" s="31">
        <f t="shared" ca="1" si="33"/>
        <v>189.63330604094725</v>
      </c>
      <c r="AI66" s="31">
        <f t="shared" ca="1" si="33"/>
        <v>189.19082832685174</v>
      </c>
      <c r="AJ66" s="31">
        <f t="shared" ca="1" si="33"/>
        <v>188.74938306075572</v>
      </c>
      <c r="AK66" s="31">
        <f t="shared" ca="1" si="33"/>
        <v>188.30896783361393</v>
      </c>
      <c r="AL66" s="31">
        <f t="shared" ca="1" si="33"/>
        <v>187.86958024200217</v>
      </c>
      <c r="AM66" s="31">
        <f t="shared" ca="1" si="33"/>
        <v>187.43121788810421</v>
      </c>
      <c r="AN66" s="31">
        <f t="shared" ca="1" si="33"/>
        <v>186.99387837969863</v>
      </c>
      <c r="AO66" s="31">
        <f t="shared" ca="1" si="33"/>
        <v>186.55755933014595</v>
      </c>
      <c r="AP66" s="31">
        <f t="shared" ca="1" si="33"/>
        <v>186.12225835837563</v>
      </c>
      <c r="AQ66" s="31">
        <f t="shared" ca="1" si="33"/>
        <v>185.68797308887272</v>
      </c>
      <c r="AR66" s="31">
        <f t="shared" ca="1" si="33"/>
        <v>185.25470115166536</v>
      </c>
      <c r="AS66" s="31">
        <f t="shared" ca="1" si="33"/>
        <v>184.82244018231145</v>
      </c>
      <c r="AW66" s="31">
        <f t="shared" si="34"/>
        <v>688.56490426839969</v>
      </c>
      <c r="AX66" s="31">
        <f t="shared" ca="1" si="34"/>
        <v>232.41866957554868</v>
      </c>
      <c r="AY66" s="31">
        <f t="shared" ca="1" si="34"/>
        <v>231.76015001175128</v>
      </c>
      <c r="AZ66" s="31">
        <f t="shared" ca="1" si="34"/>
        <v>231.10349625338463</v>
      </c>
      <c r="BA66" s="31">
        <f t="shared" ca="1" si="34"/>
        <v>230.44870301400007</v>
      </c>
      <c r="BB66" s="31">
        <f t="shared" ca="1" si="34"/>
        <v>229.79576502212703</v>
      </c>
      <c r="BC66" s="31">
        <f t="shared" ca="1" si="34"/>
        <v>229.14467702123102</v>
      </c>
      <c r="BD66" s="31">
        <f t="shared" ca="1" si="34"/>
        <v>228.49543376967088</v>
      </c>
      <c r="BE66" s="31">
        <f t="shared" ca="1" si="34"/>
        <v>227.84803004065679</v>
      </c>
      <c r="BF66" s="31">
        <f t="shared" ca="1" si="34"/>
        <v>227.20246062220821</v>
      </c>
      <c r="BG66" s="31">
        <f t="shared" ca="1" si="34"/>
        <v>226.55872031711201</v>
      </c>
      <c r="BH66" s="31">
        <f t="shared" ca="1" si="34"/>
        <v>225.91680394288016</v>
      </c>
      <c r="BL66" s="31">
        <f t="shared" ca="1" si="35"/>
        <v>430.35306516774983</v>
      </c>
      <c r="BM66" s="31">
        <f t="shared" ca="1" si="35"/>
        <v>273.17765036519006</v>
      </c>
      <c r="BN66" s="31">
        <f t="shared" ca="1" si="35"/>
        <v>272.26705819730614</v>
      </c>
      <c r="BO66" s="31">
        <f t="shared" ca="1" si="35"/>
        <v>271.35950133664846</v>
      </c>
      <c r="BP66" s="31">
        <f t="shared" ca="1" si="35"/>
        <v>270.45496966552628</v>
      </c>
      <c r="BQ66" s="31">
        <f t="shared" ca="1" si="35"/>
        <v>269.55345309997455</v>
      </c>
      <c r="BR66" s="31">
        <f t="shared" ca="1" si="35"/>
        <v>268.65494158964128</v>
      </c>
      <c r="BS66" s="31">
        <f t="shared" ca="1" si="35"/>
        <v>267.75942511767585</v>
      </c>
      <c r="BT66" s="31">
        <f t="shared" ca="1" si="35"/>
        <v>266.86689370061691</v>
      </c>
      <c r="BU66" s="31">
        <f t="shared" ca="1" si="35"/>
        <v>265.97733738828157</v>
      </c>
      <c r="BV66" s="31">
        <f t="shared" ca="1" si="35"/>
        <v>265.0907462636539</v>
      </c>
      <c r="BW66" s="31">
        <f t="shared" ca="1" si="35"/>
        <v>264.20711044277505</v>
      </c>
    </row>
    <row r="67" spans="1:75">
      <c r="A67" s="17">
        <v>60</v>
      </c>
      <c r="B67" s="17">
        <v>0.88</v>
      </c>
      <c r="C67" s="17">
        <f t="shared" si="20"/>
        <v>1.545757948357632E-2</v>
      </c>
      <c r="D67" s="31">
        <f t="shared" ca="1" si="37"/>
        <v>159.34308268029793</v>
      </c>
      <c r="E67" s="31">
        <f t="shared" ca="1" si="37"/>
        <v>159.11070735138915</v>
      </c>
      <c r="F67" s="31">
        <f t="shared" ca="1" si="37"/>
        <v>158.8786709031684</v>
      </c>
      <c r="G67" s="31">
        <f t="shared" ca="1" si="37"/>
        <v>158.64697284143458</v>
      </c>
      <c r="H67" s="31">
        <f t="shared" ca="1" si="37"/>
        <v>158.41561267270751</v>
      </c>
      <c r="I67" s="31">
        <f t="shared" ca="1" si="36"/>
        <v>158.18458990422647</v>
      </c>
      <c r="J67" s="31">
        <f t="shared" ca="1" si="36"/>
        <v>157.95390404394948</v>
      </c>
      <c r="K67" s="31">
        <f t="shared" ca="1" si="36"/>
        <v>157.72355460055206</v>
      </c>
      <c r="L67" s="31">
        <f t="shared" ca="1" si="36"/>
        <v>157.49354108342624</v>
      </c>
      <c r="M67" s="31">
        <f t="shared" ca="1" si="36"/>
        <v>157.26386300267959</v>
      </c>
      <c r="N67" s="31">
        <f t="shared" ca="1" si="36"/>
        <v>157.03451986913399</v>
      </c>
      <c r="O67" s="31">
        <f t="shared" ca="1" si="36"/>
        <v>156.80551119432485</v>
      </c>
      <c r="S67" s="31">
        <f t="shared" ca="1" si="32"/>
        <v>293.36774571370461</v>
      </c>
      <c r="T67" s="31">
        <f t="shared" ca="1" si="32"/>
        <v>292.75656291013439</v>
      </c>
      <c r="U67" s="31">
        <f t="shared" ca="1" si="32"/>
        <v>292.14665340407163</v>
      </c>
      <c r="V67" s="31">
        <f t="shared" ca="1" si="28"/>
        <v>291.53801454281313</v>
      </c>
      <c r="W67" s="31">
        <f t="shared" ca="1" si="28"/>
        <v>290.93064367918225</v>
      </c>
      <c r="X67" s="31">
        <f t="shared" ca="1" si="28"/>
        <v>290.3245381715173</v>
      </c>
      <c r="Y67" s="31">
        <f t="shared" ca="1" si="28"/>
        <v>289.71969538366</v>
      </c>
      <c r="Z67" s="31">
        <f t="shared" ca="1" si="28"/>
        <v>289.11611268494397</v>
      </c>
      <c r="AA67" s="31">
        <f t="shared" ca="1" si="28"/>
        <v>288.51378745018371</v>
      </c>
      <c r="AB67" s="31">
        <f t="shared" ca="1" si="28"/>
        <v>287.91271705966255</v>
      </c>
      <c r="AC67" s="31">
        <f t="shared" ca="1" si="28"/>
        <v>287.31289889912154</v>
      </c>
      <c r="AD67" s="31">
        <f t="shared" ca="1" si="28"/>
        <v>286.71433035974837</v>
      </c>
      <c r="AH67" s="31">
        <f t="shared" ca="1" si="33"/>
        <v>340.56593737966034</v>
      </c>
      <c r="AI67" s="31">
        <f t="shared" ca="1" si="33"/>
        <v>339.77128352577455</v>
      </c>
      <c r="AJ67" s="31">
        <f t="shared" ca="1" si="33"/>
        <v>338.97848386421435</v>
      </c>
      <c r="AK67" s="31">
        <f t="shared" ref="AK67:AY130" ca="1" si="38">IF($C67*AK$5&gt;(5%*AK$5),(5%*AK$5)*$B67,$C67*AK$5)</f>
        <v>338.18753406853114</v>
      </c>
      <c r="AL67" s="31">
        <f t="shared" ca="1" si="38"/>
        <v>337.39842982237127</v>
      </c>
      <c r="AM67" s="31">
        <f t="shared" ca="1" si="38"/>
        <v>336.61116681945242</v>
      </c>
      <c r="AN67" s="31">
        <f t="shared" ca="1" si="38"/>
        <v>335.82574076354041</v>
      </c>
      <c r="AO67" s="31">
        <f t="shared" ca="1" si="38"/>
        <v>335.04214736842539</v>
      </c>
      <c r="AP67" s="31">
        <f t="shared" ca="1" si="38"/>
        <v>334.26038235789912</v>
      </c>
      <c r="AQ67" s="31">
        <f t="shared" ca="1" si="38"/>
        <v>333.48044146573062</v>
      </c>
      <c r="AR67" s="31">
        <f t="shared" ca="1" si="38"/>
        <v>332.70232043564391</v>
      </c>
      <c r="AS67" s="31">
        <f t="shared" ca="1" si="38"/>
        <v>331.92601502129406</v>
      </c>
      <c r="AW67" s="31">
        <f t="shared" si="34"/>
        <v>1236.6063586861055</v>
      </c>
      <c r="AX67" s="31">
        <f t="shared" ca="1" si="34"/>
        <v>417.40495760506701</v>
      </c>
      <c r="AY67" s="31">
        <f t="shared" ca="1" si="34"/>
        <v>416.22231022518599</v>
      </c>
      <c r="AZ67" s="31">
        <f t="shared" ref="AZ67:BN90" ca="1" si="39">IF($C67*AZ$5&gt;(5%*AZ$5),(5%*AZ$5)*$B67,$C67*AZ$5)</f>
        <v>415.04301367954793</v>
      </c>
      <c r="BA67" s="31">
        <f t="shared" ca="1" si="39"/>
        <v>413.86705847412259</v>
      </c>
      <c r="BB67" s="31">
        <f t="shared" ca="1" si="39"/>
        <v>412.69443514177914</v>
      </c>
      <c r="BC67" s="31">
        <f t="shared" ca="1" si="39"/>
        <v>411.52513424221081</v>
      </c>
      <c r="BD67" s="31">
        <f t="shared" ca="1" si="39"/>
        <v>410.35914636185788</v>
      </c>
      <c r="BE67" s="31">
        <f t="shared" ca="1" si="39"/>
        <v>409.19646211383264</v>
      </c>
      <c r="BF67" s="31">
        <f t="shared" ca="1" si="39"/>
        <v>408.03707213784332</v>
      </c>
      <c r="BG67" s="31">
        <f t="shared" ca="1" si="39"/>
        <v>406.88096710011951</v>
      </c>
      <c r="BH67" s="31">
        <f t="shared" ca="1" si="39"/>
        <v>405.72813769333578</v>
      </c>
      <c r="BL67" s="31">
        <f t="shared" ca="1" si="35"/>
        <v>772.87897417881607</v>
      </c>
      <c r="BM67" s="31">
        <f t="shared" ca="1" si="35"/>
        <v>490.60475983952506</v>
      </c>
      <c r="BN67" s="31">
        <f t="shared" ca="1" si="35"/>
        <v>488.96941064006</v>
      </c>
      <c r="BO67" s="31">
        <f t="shared" ref="BO67:CC90" ca="1" si="40">IF($C67*BO$5&gt;(5%*BO$5),(5%*BO$5)*$B67,$C67*BO$5)</f>
        <v>487.33951260459315</v>
      </c>
      <c r="BP67" s="31">
        <f t="shared" ca="1" si="40"/>
        <v>485.71504756257781</v>
      </c>
      <c r="BQ67" s="31">
        <f t="shared" ca="1" si="40"/>
        <v>484.09599740403593</v>
      </c>
      <c r="BR67" s="31">
        <f t="shared" ca="1" si="40"/>
        <v>482.48234407935581</v>
      </c>
      <c r="BS67" s="31">
        <f t="shared" ca="1" si="40"/>
        <v>480.87406959909129</v>
      </c>
      <c r="BT67" s="31">
        <f t="shared" ca="1" si="40"/>
        <v>479.27115603376097</v>
      </c>
      <c r="BU67" s="31">
        <f t="shared" ca="1" si="40"/>
        <v>477.6735855136485</v>
      </c>
      <c r="BV67" s="31">
        <f t="shared" ca="1" si="40"/>
        <v>476.08134022860293</v>
      </c>
      <c r="BW67" s="31">
        <f t="shared" ca="1" si="40"/>
        <v>474.49440242784084</v>
      </c>
    </row>
    <row r="68" spans="1:75">
      <c r="A68" s="17">
        <v>61</v>
      </c>
      <c r="B68" s="17">
        <v>0.28000000000000003</v>
      </c>
      <c r="C68" s="17">
        <f t="shared" si="20"/>
        <v>4.9183207447742842E-3</v>
      </c>
      <c r="D68" s="31">
        <f t="shared" ca="1" si="37"/>
        <v>50.70007176191298</v>
      </c>
      <c r="E68" s="31">
        <f t="shared" ca="1" si="37"/>
        <v>50.626134157260189</v>
      </c>
      <c r="F68" s="31">
        <f t="shared" ca="1" si="37"/>
        <v>50.552304378280859</v>
      </c>
      <c r="G68" s="31">
        <f t="shared" ca="1" si="37"/>
        <v>50.478582267729188</v>
      </c>
      <c r="H68" s="31">
        <f t="shared" ca="1" si="37"/>
        <v>50.40496766858876</v>
      </c>
      <c r="I68" s="31">
        <f t="shared" ca="1" si="36"/>
        <v>50.331460424072063</v>
      </c>
      <c r="J68" s="31">
        <f t="shared" ca="1" si="36"/>
        <v>50.258060377620289</v>
      </c>
      <c r="K68" s="31">
        <f t="shared" ca="1" si="36"/>
        <v>50.184767372902932</v>
      </c>
      <c r="L68" s="31">
        <f t="shared" ca="1" si="36"/>
        <v>50.111581253817448</v>
      </c>
      <c r="M68" s="31">
        <f t="shared" ca="1" si="36"/>
        <v>50.038501864488964</v>
      </c>
      <c r="N68" s="31">
        <f t="shared" ca="1" si="36"/>
        <v>49.965529049269911</v>
      </c>
      <c r="O68" s="31">
        <f t="shared" ca="1" si="36"/>
        <v>49.89266265273973</v>
      </c>
      <c r="S68" s="31">
        <f t="shared" ca="1" si="32"/>
        <v>93.344282727087844</v>
      </c>
      <c r="T68" s="31">
        <f t="shared" ca="1" si="32"/>
        <v>93.149815471406413</v>
      </c>
      <c r="U68" s="31">
        <f t="shared" ca="1" si="32"/>
        <v>92.955753355840983</v>
      </c>
      <c r="V68" s="31">
        <f t="shared" ca="1" si="28"/>
        <v>92.762095536349634</v>
      </c>
      <c r="W68" s="31">
        <f t="shared" ca="1" si="28"/>
        <v>92.568841170648909</v>
      </c>
      <c r="X68" s="31">
        <f t="shared" ca="1" si="28"/>
        <v>92.375989418210054</v>
      </c>
      <c r="Y68" s="31">
        <f t="shared" ca="1" si="28"/>
        <v>92.183539440255458</v>
      </c>
      <c r="Z68" s="31">
        <f t="shared" ca="1" si="28"/>
        <v>91.991490399754909</v>
      </c>
      <c r="AA68" s="31">
        <f t="shared" ca="1" si="28"/>
        <v>91.799841461422091</v>
      </c>
      <c r="AB68" s="31">
        <f t="shared" ca="1" si="28"/>
        <v>91.608591791710822</v>
      </c>
      <c r="AC68" s="31">
        <f t="shared" ca="1" si="28"/>
        <v>91.417740558811417</v>
      </c>
      <c r="AD68" s="31">
        <f t="shared" ca="1" si="28"/>
        <v>91.227286932647218</v>
      </c>
      <c r="AH68" s="31">
        <f t="shared" ref="AH68:AV131" ca="1" si="41">IF($C68*AH$5&gt;(5%*AH$5),(5%*AH$5)*$B68,$C68*AH$5)</f>
        <v>108.36188916625558</v>
      </c>
      <c r="AI68" s="31">
        <f t="shared" ca="1" si="41"/>
        <v>108.10904475820101</v>
      </c>
      <c r="AJ68" s="31">
        <f t="shared" ca="1" si="41"/>
        <v>107.85679032043186</v>
      </c>
      <c r="AK68" s="31">
        <f t="shared" ca="1" si="41"/>
        <v>107.60512447635082</v>
      </c>
      <c r="AL68" s="31">
        <f t="shared" ca="1" si="41"/>
        <v>107.35404585257268</v>
      </c>
      <c r="AM68" s="31">
        <f t="shared" ca="1" si="41"/>
        <v>107.1035530789167</v>
      </c>
      <c r="AN68" s="31">
        <f t="shared" ca="1" si="41"/>
        <v>106.85364478839922</v>
      </c>
      <c r="AO68" s="31">
        <f t="shared" ca="1" si="41"/>
        <v>106.60431961722627</v>
      </c>
      <c r="AP68" s="31">
        <f t="shared" ca="1" si="41"/>
        <v>106.35557620478609</v>
      </c>
      <c r="AQ68" s="31">
        <f t="shared" ca="1" si="41"/>
        <v>106.10741319364158</v>
      </c>
      <c r="AR68" s="31">
        <f t="shared" ca="1" si="41"/>
        <v>105.85982922952307</v>
      </c>
      <c r="AS68" s="31">
        <f t="shared" ca="1" si="41"/>
        <v>105.61282296132084</v>
      </c>
      <c r="AW68" s="31">
        <f t="shared" ref="AW68:BH131" si="42">IF($C68*AW$5&gt;(5%*AW$5),(5%*AW$5)*$B68,$C68*AW$5)</f>
        <v>393.46565958194276</v>
      </c>
      <c r="AX68" s="31">
        <f t="shared" ca="1" si="42"/>
        <v>132.81066832888496</v>
      </c>
      <c r="AY68" s="31">
        <f t="shared" ca="1" si="42"/>
        <v>132.43437143528647</v>
      </c>
      <c r="AZ68" s="31">
        <f t="shared" ca="1" si="42"/>
        <v>132.05914071621982</v>
      </c>
      <c r="BA68" s="31">
        <f t="shared" ca="1" si="42"/>
        <v>131.68497315085719</v>
      </c>
      <c r="BB68" s="31">
        <f t="shared" ca="1" si="39"/>
        <v>131.31186572692974</v>
      </c>
      <c r="BC68" s="31">
        <f t="shared" ca="1" si="39"/>
        <v>130.93981544070346</v>
      </c>
      <c r="BD68" s="31">
        <f t="shared" ca="1" si="39"/>
        <v>130.56881929695479</v>
      </c>
      <c r="BE68" s="31">
        <f t="shared" ca="1" si="39"/>
        <v>130.19887430894676</v>
      </c>
      <c r="BF68" s="31">
        <f t="shared" ca="1" si="39"/>
        <v>129.8299774984047</v>
      </c>
      <c r="BG68" s="31">
        <f t="shared" ca="1" si="39"/>
        <v>129.46212589549259</v>
      </c>
      <c r="BH68" s="31">
        <f t="shared" ca="1" si="39"/>
        <v>129.09531653878867</v>
      </c>
      <c r="BL68" s="31">
        <f t="shared" ref="BL68:BW131" ca="1" si="43">IF($C68*BL$5&gt;(5%*BL$5),(5%*BL$5)*$B68,$C68*BL$5)</f>
        <v>245.91603723871421</v>
      </c>
      <c r="BM68" s="31">
        <f t="shared" ca="1" si="43"/>
        <v>156.10151449439437</v>
      </c>
      <c r="BN68" s="31">
        <f t="shared" ca="1" si="43"/>
        <v>155.58117611274636</v>
      </c>
      <c r="BO68" s="31">
        <f t="shared" ca="1" si="43"/>
        <v>155.06257219237057</v>
      </c>
      <c r="BP68" s="31">
        <f t="shared" ca="1" si="43"/>
        <v>154.5456969517293</v>
      </c>
      <c r="BQ68" s="31">
        <f t="shared" ca="1" si="40"/>
        <v>154.0305446285569</v>
      </c>
      <c r="BR68" s="31">
        <f t="shared" ca="1" si="40"/>
        <v>153.51710947979504</v>
      </c>
      <c r="BS68" s="31">
        <f t="shared" ca="1" si="40"/>
        <v>153.00538578152904</v>
      </c>
      <c r="BT68" s="31">
        <f t="shared" ca="1" si="40"/>
        <v>152.49536782892397</v>
      </c>
      <c r="BU68" s="31">
        <f t="shared" ca="1" si="40"/>
        <v>151.9870499361609</v>
      </c>
      <c r="BV68" s="31">
        <f t="shared" ca="1" si="40"/>
        <v>151.48042643637368</v>
      </c>
      <c r="BW68" s="31">
        <f t="shared" ca="1" si="40"/>
        <v>150.97549168158574</v>
      </c>
    </row>
    <row r="69" spans="1:75">
      <c r="A69" s="17">
        <v>62</v>
      </c>
      <c r="B69" s="17">
        <v>0.89</v>
      </c>
      <c r="C69" s="17">
        <f t="shared" si="20"/>
        <v>1.5633233795889687E-2</v>
      </c>
      <c r="D69" s="31">
        <f t="shared" ca="1" si="37"/>
        <v>161.15379952893767</v>
      </c>
      <c r="E69" s="31">
        <f t="shared" ca="1" si="37"/>
        <v>160.9187835712913</v>
      </c>
      <c r="F69" s="31">
        <f t="shared" ca="1" si="37"/>
        <v>160.68411034524985</v>
      </c>
      <c r="G69" s="31">
        <f t="shared" ca="1" si="37"/>
        <v>160.44977935099632</v>
      </c>
      <c r="H69" s="31">
        <f t="shared" ca="1" si="37"/>
        <v>160.21579008944283</v>
      </c>
      <c r="I69" s="31">
        <f t="shared" ca="1" si="36"/>
        <v>159.98214206222903</v>
      </c>
      <c r="J69" s="31">
        <f t="shared" ca="1" si="36"/>
        <v>159.74883477172162</v>
      </c>
      <c r="K69" s="31">
        <f t="shared" ca="1" si="36"/>
        <v>159.51586772101288</v>
      </c>
      <c r="L69" s="31">
        <f t="shared" ca="1" si="36"/>
        <v>159.28324041391971</v>
      </c>
      <c r="M69" s="31">
        <f t="shared" ca="1" si="36"/>
        <v>159.05095235498274</v>
      </c>
      <c r="N69" s="31">
        <f t="shared" ca="1" si="36"/>
        <v>158.81900304946504</v>
      </c>
      <c r="O69" s="31">
        <f t="shared" ca="1" si="36"/>
        <v>158.58739200335128</v>
      </c>
      <c r="S69" s="31">
        <f t="shared" ca="1" si="32"/>
        <v>296.70147009681489</v>
      </c>
      <c r="T69" s="31">
        <f t="shared" ca="1" si="32"/>
        <v>296.08334203411317</v>
      </c>
      <c r="U69" s="31">
        <f t="shared" ca="1" si="32"/>
        <v>295.46650173820882</v>
      </c>
      <c r="V69" s="31">
        <f t="shared" ca="1" si="28"/>
        <v>294.85094652625418</v>
      </c>
      <c r="W69" s="31">
        <f t="shared" ca="1" si="28"/>
        <v>294.23667372099118</v>
      </c>
      <c r="X69" s="31">
        <f t="shared" ca="1" si="28"/>
        <v>293.62368065073906</v>
      </c>
      <c r="Y69" s="31">
        <f t="shared" ca="1" si="28"/>
        <v>293.0119646493834</v>
      </c>
      <c r="Z69" s="31">
        <f t="shared" ca="1" si="28"/>
        <v>292.40152305636377</v>
      </c>
      <c r="AA69" s="31">
        <f t="shared" ca="1" si="28"/>
        <v>291.79235321666306</v>
      </c>
      <c r="AB69" s="31">
        <f t="shared" ca="1" si="28"/>
        <v>291.18445248079507</v>
      </c>
      <c r="AC69" s="31">
        <f t="shared" ca="1" si="28"/>
        <v>290.5778182047934</v>
      </c>
      <c r="AD69" s="31">
        <f t="shared" ca="1" si="28"/>
        <v>289.97244775020005</v>
      </c>
      <c r="AH69" s="31">
        <f t="shared" ca="1" si="41"/>
        <v>344.43600484988377</v>
      </c>
      <c r="AI69" s="31">
        <f t="shared" ca="1" si="41"/>
        <v>343.63232083856747</v>
      </c>
      <c r="AJ69" s="31">
        <f t="shared" ca="1" si="41"/>
        <v>342.83051208994408</v>
      </c>
      <c r="AK69" s="31">
        <f t="shared" ca="1" si="41"/>
        <v>342.03057422840078</v>
      </c>
      <c r="AL69" s="31">
        <f t="shared" ca="1" si="41"/>
        <v>341.23250288853455</v>
      </c>
      <c r="AM69" s="31">
        <f t="shared" ca="1" si="41"/>
        <v>340.43629371512804</v>
      </c>
      <c r="AN69" s="31">
        <f t="shared" ca="1" si="41"/>
        <v>339.64194236312608</v>
      </c>
      <c r="AO69" s="31">
        <f t="shared" ca="1" si="41"/>
        <v>338.84944449761207</v>
      </c>
      <c r="AP69" s="31">
        <f t="shared" ca="1" si="41"/>
        <v>338.05879579378433</v>
      </c>
      <c r="AQ69" s="31">
        <f t="shared" ca="1" si="41"/>
        <v>337.26999193693212</v>
      </c>
      <c r="AR69" s="31">
        <f t="shared" ca="1" si="41"/>
        <v>336.48302862241258</v>
      </c>
      <c r="AS69" s="31">
        <f t="shared" ca="1" si="41"/>
        <v>335.69790155562691</v>
      </c>
      <c r="AW69" s="31">
        <f t="shared" si="42"/>
        <v>1250.6587036711751</v>
      </c>
      <c r="AX69" s="31">
        <f t="shared" ca="1" si="42"/>
        <v>422.14819575967005</v>
      </c>
      <c r="AY69" s="31">
        <f t="shared" ca="1" si="42"/>
        <v>420.95210920501762</v>
      </c>
      <c r="AZ69" s="31">
        <f t="shared" ca="1" si="42"/>
        <v>419.75941156227003</v>
      </c>
      <c r="BA69" s="31">
        <f t="shared" ca="1" si="42"/>
        <v>418.57009322951035</v>
      </c>
      <c r="BB69" s="31">
        <f t="shared" ca="1" si="42"/>
        <v>417.38414463202662</v>
      </c>
      <c r="BC69" s="31">
        <f t="shared" ca="1" si="42"/>
        <v>416.20155622223592</v>
      </c>
      <c r="BD69" s="31">
        <f t="shared" ca="1" si="42"/>
        <v>415.02231847960627</v>
      </c>
      <c r="BE69" s="31">
        <f t="shared" ca="1" si="42"/>
        <v>413.84642191058072</v>
      </c>
      <c r="BF69" s="31">
        <f t="shared" ca="1" si="42"/>
        <v>412.67385704850062</v>
      </c>
      <c r="BG69" s="31">
        <f t="shared" ca="1" si="42"/>
        <v>411.50461445352994</v>
      </c>
      <c r="BH69" s="31">
        <f t="shared" ca="1" si="42"/>
        <v>410.33868471257824</v>
      </c>
      <c r="BL69" s="31">
        <f t="shared" ca="1" si="43"/>
        <v>781.66168979448435</v>
      </c>
      <c r="BM69" s="31">
        <f t="shared" ca="1" si="43"/>
        <v>496.17981392861054</v>
      </c>
      <c r="BN69" s="31">
        <f t="shared" ca="1" si="43"/>
        <v>494.5258812155152</v>
      </c>
      <c r="BO69" s="31">
        <f t="shared" ca="1" si="43"/>
        <v>492.8774616114635</v>
      </c>
      <c r="BP69" s="31">
        <f t="shared" ca="1" si="43"/>
        <v>491.23453673942527</v>
      </c>
      <c r="BQ69" s="31">
        <f t="shared" ca="1" si="43"/>
        <v>489.59708828362722</v>
      </c>
      <c r="BR69" s="31">
        <f t="shared" ca="1" si="43"/>
        <v>487.96509798934846</v>
      </c>
      <c r="BS69" s="31">
        <f t="shared" ca="1" si="43"/>
        <v>486.3385476627173</v>
      </c>
      <c r="BT69" s="31">
        <f t="shared" ca="1" si="43"/>
        <v>484.71741917050826</v>
      </c>
      <c r="BU69" s="31">
        <f t="shared" ca="1" si="43"/>
        <v>483.10169443993993</v>
      </c>
      <c r="BV69" s="31">
        <f t="shared" ca="1" si="43"/>
        <v>481.49135545847338</v>
      </c>
      <c r="BW69" s="31">
        <f t="shared" ca="1" si="43"/>
        <v>479.88638427361178</v>
      </c>
    </row>
    <row r="70" spans="1:75">
      <c r="A70" s="17">
        <v>63</v>
      </c>
      <c r="B70" s="17">
        <v>0.95</v>
      </c>
      <c r="C70" s="17">
        <f t="shared" si="20"/>
        <v>1.6687159669769889E-2</v>
      </c>
      <c r="D70" s="31">
        <f t="shared" ca="1" si="37"/>
        <v>172.01810062077615</v>
      </c>
      <c r="E70" s="31">
        <f t="shared" ca="1" si="37"/>
        <v>171.76724089070416</v>
      </c>
      <c r="F70" s="31">
        <f t="shared" ca="1" si="37"/>
        <v>171.51674699773858</v>
      </c>
      <c r="G70" s="31">
        <f t="shared" ca="1" si="37"/>
        <v>171.26661840836687</v>
      </c>
      <c r="H70" s="31">
        <f t="shared" ca="1" si="37"/>
        <v>171.01685458985469</v>
      </c>
      <c r="I70" s="31">
        <f t="shared" ca="1" si="36"/>
        <v>170.76745501024445</v>
      </c>
      <c r="J70" s="31">
        <f t="shared" ca="1" si="36"/>
        <v>170.51841913835452</v>
      </c>
      <c r="K70" s="31">
        <f t="shared" ca="1" si="36"/>
        <v>170.26974644377776</v>
      </c>
      <c r="L70" s="31">
        <f t="shared" ca="1" si="36"/>
        <v>170.02143639688057</v>
      </c>
      <c r="M70" s="31">
        <f t="shared" ca="1" si="36"/>
        <v>169.77348846880179</v>
      </c>
      <c r="N70" s="31">
        <f t="shared" ca="1" si="36"/>
        <v>169.52590213145143</v>
      </c>
      <c r="O70" s="31">
        <f t="shared" ca="1" si="36"/>
        <v>169.27867685750977</v>
      </c>
      <c r="S70" s="31">
        <f t="shared" ca="1" si="32"/>
        <v>316.70381639547651</v>
      </c>
      <c r="T70" s="31">
        <f t="shared" ca="1" si="32"/>
        <v>316.04401677798597</v>
      </c>
      <c r="U70" s="31">
        <f t="shared" ca="1" si="32"/>
        <v>315.38559174303185</v>
      </c>
      <c r="V70" s="31">
        <f t="shared" ca="1" si="28"/>
        <v>314.72853842690046</v>
      </c>
      <c r="W70" s="31">
        <f t="shared" ca="1" si="28"/>
        <v>314.07285397184444</v>
      </c>
      <c r="X70" s="31">
        <f t="shared" ca="1" si="28"/>
        <v>313.41853552606972</v>
      </c>
      <c r="Y70" s="31">
        <f t="shared" ca="1" si="28"/>
        <v>312.76558024372378</v>
      </c>
      <c r="Z70" s="31">
        <f t="shared" ca="1" si="28"/>
        <v>312.11398528488269</v>
      </c>
      <c r="AA70" s="31">
        <f t="shared" ca="1" si="28"/>
        <v>311.46374781553914</v>
      </c>
      <c r="AB70" s="31">
        <f t="shared" ca="1" si="28"/>
        <v>310.81486500759019</v>
      </c>
      <c r="AC70" s="31">
        <f t="shared" ca="1" si="28"/>
        <v>310.16733403882438</v>
      </c>
      <c r="AD70" s="31">
        <f t="shared" ca="1" si="28"/>
        <v>309.52115209291014</v>
      </c>
      <c r="AH70" s="31">
        <f t="shared" ca="1" si="41"/>
        <v>367.6564096712242</v>
      </c>
      <c r="AI70" s="31">
        <f t="shared" ca="1" si="41"/>
        <v>366.79854471532479</v>
      </c>
      <c r="AJ70" s="31">
        <f t="shared" ca="1" si="41"/>
        <v>365.94268144432226</v>
      </c>
      <c r="AK70" s="31">
        <f t="shared" ca="1" si="41"/>
        <v>365.08881518761882</v>
      </c>
      <c r="AL70" s="31">
        <f t="shared" ca="1" si="41"/>
        <v>364.23694128551438</v>
      </c>
      <c r="AM70" s="31">
        <f t="shared" ca="1" si="41"/>
        <v>363.38705508918156</v>
      </c>
      <c r="AN70" s="31">
        <f t="shared" ca="1" si="41"/>
        <v>362.53915196064014</v>
      </c>
      <c r="AO70" s="31">
        <f t="shared" ca="1" si="41"/>
        <v>361.69322727273192</v>
      </c>
      <c r="AP70" s="31">
        <f t="shared" ca="1" si="41"/>
        <v>360.84927640909558</v>
      </c>
      <c r="AQ70" s="31">
        <f t="shared" ca="1" si="41"/>
        <v>360.00729476414097</v>
      </c>
      <c r="AR70" s="31">
        <f t="shared" ca="1" si="41"/>
        <v>359.16727774302461</v>
      </c>
      <c r="AS70" s="31">
        <f t="shared" ca="1" si="41"/>
        <v>358.32922076162419</v>
      </c>
      <c r="AW70" s="31">
        <f t="shared" si="42"/>
        <v>1334.9727735815911</v>
      </c>
      <c r="AX70" s="31">
        <f t="shared" ca="1" si="42"/>
        <v>450.60762468728819</v>
      </c>
      <c r="AY70" s="31">
        <f t="shared" ca="1" si="42"/>
        <v>449.3309030840075</v>
      </c>
      <c r="AZ70" s="31">
        <f t="shared" ca="1" si="42"/>
        <v>448.05779885860284</v>
      </c>
      <c r="BA70" s="31">
        <f t="shared" ca="1" si="42"/>
        <v>446.78830176183681</v>
      </c>
      <c r="BB70" s="31">
        <f t="shared" ca="1" si="42"/>
        <v>445.5224015735115</v>
      </c>
      <c r="BC70" s="31">
        <f t="shared" ca="1" si="42"/>
        <v>444.26008810238659</v>
      </c>
      <c r="BD70" s="31">
        <f t="shared" ca="1" si="42"/>
        <v>443.00135118609654</v>
      </c>
      <c r="BE70" s="31">
        <f t="shared" ca="1" si="42"/>
        <v>441.74618069106924</v>
      </c>
      <c r="BF70" s="31">
        <f t="shared" ca="1" si="42"/>
        <v>440.49456651244446</v>
      </c>
      <c r="BG70" s="31">
        <f t="shared" ca="1" si="42"/>
        <v>439.2464985739926</v>
      </c>
      <c r="BH70" s="31">
        <f t="shared" ca="1" si="42"/>
        <v>438.00196682803289</v>
      </c>
      <c r="BL70" s="31">
        <f t="shared" ca="1" si="43"/>
        <v>834.35798348849448</v>
      </c>
      <c r="BM70" s="31">
        <f t="shared" ca="1" si="43"/>
        <v>529.63013846312356</v>
      </c>
      <c r="BN70" s="31">
        <f t="shared" ca="1" si="43"/>
        <v>527.86470466824653</v>
      </c>
      <c r="BO70" s="31">
        <f t="shared" ca="1" si="43"/>
        <v>526.10515565268577</v>
      </c>
      <c r="BP70" s="31">
        <f t="shared" ca="1" si="43"/>
        <v>524.35147180051001</v>
      </c>
      <c r="BQ70" s="31">
        <f t="shared" ca="1" si="43"/>
        <v>522.60363356117512</v>
      </c>
      <c r="BR70" s="31">
        <f t="shared" ca="1" si="43"/>
        <v>520.86162144930449</v>
      </c>
      <c r="BS70" s="31">
        <f t="shared" ca="1" si="43"/>
        <v>519.12541604447347</v>
      </c>
      <c r="BT70" s="31">
        <f t="shared" ca="1" si="43"/>
        <v>517.3949979909919</v>
      </c>
      <c r="BU70" s="31">
        <f t="shared" ca="1" si="43"/>
        <v>515.67034799768862</v>
      </c>
      <c r="BV70" s="31">
        <f t="shared" ca="1" si="43"/>
        <v>513.95144683769627</v>
      </c>
      <c r="BW70" s="31">
        <f t="shared" ca="1" si="43"/>
        <v>512.23827534823727</v>
      </c>
    </row>
    <row r="71" spans="1:75">
      <c r="A71" s="17">
        <v>64</v>
      </c>
      <c r="B71" s="17">
        <v>0.62</v>
      </c>
      <c r="C71" s="17">
        <f t="shared" si="20"/>
        <v>1.089056736342877E-2</v>
      </c>
      <c r="D71" s="31">
        <f t="shared" ca="1" si="37"/>
        <v>112.26444461566444</v>
      </c>
      <c r="E71" s="31">
        <f t="shared" ca="1" si="37"/>
        <v>112.10072563393325</v>
      </c>
      <c r="F71" s="31">
        <f t="shared" ca="1" si="37"/>
        <v>111.93724540905045</v>
      </c>
      <c r="G71" s="31">
        <f t="shared" ca="1" si="37"/>
        <v>111.7740035928289</v>
      </c>
      <c r="H71" s="31">
        <f t="shared" ca="1" si="37"/>
        <v>111.61099983758938</v>
      </c>
      <c r="I71" s="31">
        <f t="shared" ca="1" si="36"/>
        <v>111.44823379615954</v>
      </c>
      <c r="J71" s="31">
        <f t="shared" ca="1" si="36"/>
        <v>111.28570512187348</v>
      </c>
      <c r="K71" s="31">
        <f t="shared" ca="1" si="36"/>
        <v>111.12341346857076</v>
      </c>
      <c r="L71" s="31">
        <f t="shared" ca="1" si="36"/>
        <v>110.96135849059574</v>
      </c>
      <c r="M71" s="31">
        <f t="shared" ca="1" si="36"/>
        <v>110.79953984279696</v>
      </c>
      <c r="N71" s="31">
        <f t="shared" ca="1" si="36"/>
        <v>110.6379571805262</v>
      </c>
      <c r="O71" s="31">
        <f t="shared" ca="1" si="36"/>
        <v>110.47661015963796</v>
      </c>
      <c r="S71" s="31">
        <f t="shared" ca="1" si="32"/>
        <v>206.69091175283731</v>
      </c>
      <c r="T71" s="31">
        <f t="shared" ca="1" si="32"/>
        <v>206.26030568668557</v>
      </c>
      <c r="U71" s="31">
        <f t="shared" ca="1" si="32"/>
        <v>205.830596716505</v>
      </c>
      <c r="V71" s="31">
        <f t="shared" ca="1" si="28"/>
        <v>205.40178297334558</v>
      </c>
      <c r="W71" s="31">
        <f t="shared" ca="1" si="28"/>
        <v>204.97386259215114</v>
      </c>
      <c r="X71" s="31">
        <f t="shared" ca="1" si="28"/>
        <v>204.54683371175079</v>
      </c>
      <c r="Y71" s="31">
        <f t="shared" ca="1" si="28"/>
        <v>204.12069447485132</v>
      </c>
      <c r="Z71" s="31">
        <f t="shared" ca="1" si="28"/>
        <v>203.69544302802871</v>
      </c>
      <c r="AA71" s="31">
        <f t="shared" ca="1" si="28"/>
        <v>203.27107752172031</v>
      </c>
      <c r="AB71" s="31">
        <f t="shared" ca="1" si="28"/>
        <v>202.84759611021676</v>
      </c>
      <c r="AC71" s="31">
        <f t="shared" ca="1" si="28"/>
        <v>202.42499695165381</v>
      </c>
      <c r="AD71" s="31">
        <f t="shared" ca="1" si="28"/>
        <v>202.0032782080045</v>
      </c>
      <c r="AH71" s="31">
        <f t="shared" ca="1" si="41"/>
        <v>239.94418315385158</v>
      </c>
      <c r="AI71" s="31">
        <f t="shared" ca="1" si="41"/>
        <v>239.38431339315935</v>
      </c>
      <c r="AJ71" s="31">
        <f t="shared" ca="1" si="41"/>
        <v>238.82574999524192</v>
      </c>
      <c r="AK71" s="31">
        <f t="shared" ca="1" si="41"/>
        <v>238.26848991191963</v>
      </c>
      <c r="AL71" s="31">
        <f t="shared" ca="1" si="41"/>
        <v>237.71253010212519</v>
      </c>
      <c r="AM71" s="31">
        <f t="shared" ca="1" si="41"/>
        <v>237.15786753188692</v>
      </c>
      <c r="AN71" s="31">
        <f t="shared" ca="1" si="41"/>
        <v>236.60449917431251</v>
      </c>
      <c r="AO71" s="31">
        <f t="shared" ca="1" si="41"/>
        <v>236.05242200957241</v>
      </c>
      <c r="AP71" s="31">
        <f t="shared" ca="1" si="41"/>
        <v>235.50163302488343</v>
      </c>
      <c r="AQ71" s="31">
        <f t="shared" ca="1" si="41"/>
        <v>234.952129214492</v>
      </c>
      <c r="AR71" s="31">
        <f t="shared" ca="1" si="41"/>
        <v>234.40390757965818</v>
      </c>
      <c r="AS71" s="31">
        <f t="shared" ca="1" si="41"/>
        <v>233.85696512863896</v>
      </c>
      <c r="AW71" s="31">
        <f t="shared" si="42"/>
        <v>871.24538907430156</v>
      </c>
      <c r="AX71" s="31">
        <f t="shared" ca="1" si="42"/>
        <v>294.08076558538806</v>
      </c>
      <c r="AY71" s="31">
        <f t="shared" ca="1" si="42"/>
        <v>293.24753674956281</v>
      </c>
      <c r="AZ71" s="31">
        <f t="shared" ca="1" si="42"/>
        <v>292.41666872877238</v>
      </c>
      <c r="BA71" s="31">
        <f t="shared" ca="1" si="42"/>
        <v>291.58815483404089</v>
      </c>
      <c r="BB71" s="31">
        <f t="shared" ca="1" si="42"/>
        <v>290.76198839534436</v>
      </c>
      <c r="BC71" s="31">
        <f t="shared" ca="1" si="42"/>
        <v>289.93816276155758</v>
      </c>
      <c r="BD71" s="31">
        <f t="shared" ca="1" si="42"/>
        <v>289.11667130039984</v>
      </c>
      <c r="BE71" s="31">
        <f t="shared" ca="1" si="42"/>
        <v>288.29750739838204</v>
      </c>
      <c r="BF71" s="31">
        <f t="shared" ca="1" si="42"/>
        <v>287.48066446075325</v>
      </c>
      <c r="BG71" s="31">
        <f t="shared" ca="1" si="42"/>
        <v>286.66613591144778</v>
      </c>
      <c r="BH71" s="31">
        <f t="shared" ca="1" si="42"/>
        <v>285.85391519303198</v>
      </c>
      <c r="BL71" s="31">
        <f t="shared" ca="1" si="43"/>
        <v>544.5283681714385</v>
      </c>
      <c r="BM71" s="31">
        <f t="shared" ca="1" si="43"/>
        <v>345.65335352330169</v>
      </c>
      <c r="BN71" s="31">
        <f t="shared" ca="1" si="43"/>
        <v>344.50117567822406</v>
      </c>
      <c r="BO71" s="31">
        <f t="shared" ca="1" si="43"/>
        <v>343.35283842596334</v>
      </c>
      <c r="BP71" s="31">
        <f t="shared" ca="1" si="43"/>
        <v>342.2083289645434</v>
      </c>
      <c r="BQ71" s="31">
        <f t="shared" ca="1" si="43"/>
        <v>341.06763453466164</v>
      </c>
      <c r="BR71" s="31">
        <f t="shared" ca="1" si="43"/>
        <v>339.93074241954611</v>
      </c>
      <c r="BS71" s="31">
        <f t="shared" ca="1" si="43"/>
        <v>338.79763994481425</v>
      </c>
      <c r="BT71" s="31">
        <f t="shared" ca="1" si="43"/>
        <v>337.66831447833158</v>
      </c>
      <c r="BU71" s="31">
        <f t="shared" ca="1" si="43"/>
        <v>336.54275343007049</v>
      </c>
      <c r="BV71" s="31">
        <f t="shared" ca="1" si="43"/>
        <v>335.42094425197018</v>
      </c>
      <c r="BW71" s="31">
        <f t="shared" ca="1" si="43"/>
        <v>334.30287443779696</v>
      </c>
    </row>
    <row r="72" spans="1:75">
      <c r="A72" s="17">
        <v>65</v>
      </c>
      <c r="B72" s="17">
        <v>0.79</v>
      </c>
      <c r="C72" s="17">
        <f t="shared" si="20"/>
        <v>1.3876690672756015E-2</v>
      </c>
      <c r="D72" s="31">
        <f t="shared" ca="1" si="37"/>
        <v>143.04663104254018</v>
      </c>
      <c r="E72" s="31">
        <f t="shared" ca="1" si="37"/>
        <v>142.83802137226979</v>
      </c>
      <c r="F72" s="31">
        <f t="shared" ca="1" si="37"/>
        <v>142.62971592443526</v>
      </c>
      <c r="G72" s="31">
        <f t="shared" ca="1" si="37"/>
        <v>142.42171425537876</v>
      </c>
      <c r="H72" s="31">
        <f t="shared" ca="1" si="37"/>
        <v>142.21401592208969</v>
      </c>
      <c r="I72" s="31">
        <f t="shared" ca="1" si="36"/>
        <v>142.00662048220329</v>
      </c>
      <c r="J72" s="31">
        <f t="shared" ca="1" si="36"/>
        <v>141.7995274940001</v>
      </c>
      <c r="K72" s="31">
        <f t="shared" ca="1" si="36"/>
        <v>141.59273651640467</v>
      </c>
      <c r="L72" s="31">
        <f t="shared" ca="1" si="36"/>
        <v>141.38624710898492</v>
      </c>
      <c r="M72" s="31">
        <f t="shared" ca="1" si="36"/>
        <v>141.18005883195099</v>
      </c>
      <c r="N72" s="31">
        <f t="shared" ca="1" si="36"/>
        <v>140.97417124615438</v>
      </c>
      <c r="O72" s="31">
        <f t="shared" ca="1" si="36"/>
        <v>140.76858391308707</v>
      </c>
      <c r="S72" s="31">
        <f t="shared" ca="1" si="32"/>
        <v>263.36422626571209</v>
      </c>
      <c r="T72" s="31">
        <f t="shared" ca="1" si="32"/>
        <v>262.81555079432519</v>
      </c>
      <c r="U72" s="31">
        <f t="shared" ca="1" si="32"/>
        <v>262.26801839683702</v>
      </c>
      <c r="V72" s="31">
        <f t="shared" ca="1" si="28"/>
        <v>261.7216266918436</v>
      </c>
      <c r="W72" s="31">
        <f t="shared" ca="1" si="28"/>
        <v>261.17637330290228</v>
      </c>
      <c r="X72" s="31">
        <f t="shared" ca="1" si="28"/>
        <v>260.63225585852121</v>
      </c>
      <c r="Y72" s="31">
        <f t="shared" ca="1" si="28"/>
        <v>260.08927199214929</v>
      </c>
      <c r="Z72" s="31">
        <f t="shared" ca="1" si="28"/>
        <v>259.5474193421656</v>
      </c>
      <c r="AA72" s="31">
        <f t="shared" ca="1" si="28"/>
        <v>259.00669555186943</v>
      </c>
      <c r="AB72" s="31">
        <f t="shared" ca="1" si="28"/>
        <v>258.46709826946977</v>
      </c>
      <c r="AC72" s="31">
        <f t="shared" ca="1" si="28"/>
        <v>257.92862514807501</v>
      </c>
      <c r="AD72" s="31">
        <f t="shared" ca="1" si="28"/>
        <v>257.3912738456832</v>
      </c>
      <c r="AH72" s="31">
        <f t="shared" ca="1" si="41"/>
        <v>305.73533014764962</v>
      </c>
      <c r="AI72" s="31">
        <f t="shared" ca="1" si="41"/>
        <v>305.02194771063853</v>
      </c>
      <c r="AJ72" s="31">
        <f t="shared" ca="1" si="41"/>
        <v>304.310229832647</v>
      </c>
      <c r="AK72" s="31">
        <f t="shared" ca="1" si="41"/>
        <v>303.6001726297041</v>
      </c>
      <c r="AL72" s="31">
        <f t="shared" ca="1" si="41"/>
        <v>302.89177222690148</v>
      </c>
      <c r="AM72" s="31">
        <f t="shared" ca="1" si="41"/>
        <v>302.18502475837209</v>
      </c>
      <c r="AN72" s="31">
        <f t="shared" ca="1" si="41"/>
        <v>301.47992636726917</v>
      </c>
      <c r="AO72" s="31">
        <f t="shared" ca="1" si="41"/>
        <v>300.7764732057455</v>
      </c>
      <c r="AP72" s="31">
        <f t="shared" ca="1" si="41"/>
        <v>300.07466143493212</v>
      </c>
      <c r="AQ72" s="31">
        <f t="shared" ca="1" si="41"/>
        <v>299.37448722491729</v>
      </c>
      <c r="AR72" s="31">
        <f t="shared" ca="1" si="41"/>
        <v>298.67594675472577</v>
      </c>
      <c r="AS72" s="31">
        <f t="shared" ca="1" si="41"/>
        <v>297.97903621229807</v>
      </c>
      <c r="AW72" s="31">
        <f t="shared" si="42"/>
        <v>1110.1352538204812</v>
      </c>
      <c r="AX72" s="31">
        <f t="shared" ca="1" si="42"/>
        <v>374.7158142136397</v>
      </c>
      <c r="AY72" s="31">
        <f t="shared" ca="1" si="42"/>
        <v>373.65411940670106</v>
      </c>
      <c r="AZ72" s="31">
        <f t="shared" ca="1" si="42"/>
        <v>372.59543273504869</v>
      </c>
      <c r="BA72" s="31">
        <f t="shared" ca="1" si="42"/>
        <v>371.53974567563279</v>
      </c>
      <c r="BB72" s="31">
        <f t="shared" ca="1" si="42"/>
        <v>370.4870497295517</v>
      </c>
      <c r="BC72" s="31">
        <f t="shared" ca="1" si="42"/>
        <v>369.4373364219847</v>
      </c>
      <c r="BD72" s="31">
        <f t="shared" ca="1" si="42"/>
        <v>368.39059730212244</v>
      </c>
      <c r="BE72" s="31">
        <f t="shared" ca="1" si="42"/>
        <v>367.34682394309971</v>
      </c>
      <c r="BF72" s="31">
        <f t="shared" ca="1" si="42"/>
        <v>366.30600794192753</v>
      </c>
      <c r="BG72" s="31">
        <f t="shared" ca="1" si="42"/>
        <v>365.26814091942543</v>
      </c>
      <c r="BH72" s="31">
        <f t="shared" ca="1" si="42"/>
        <v>364.23321452015369</v>
      </c>
      <c r="BL72" s="31">
        <f t="shared" ca="1" si="43"/>
        <v>693.83453363780075</v>
      </c>
      <c r="BM72" s="31">
        <f t="shared" ca="1" si="43"/>
        <v>440.42927303775542</v>
      </c>
      <c r="BN72" s="31">
        <f t="shared" ca="1" si="43"/>
        <v>438.96117546096292</v>
      </c>
      <c r="BO72" s="31">
        <f t="shared" ca="1" si="43"/>
        <v>437.49797154275979</v>
      </c>
      <c r="BP72" s="31">
        <f t="shared" ca="1" si="43"/>
        <v>436.03964497095052</v>
      </c>
      <c r="BQ72" s="31">
        <f t="shared" ca="1" si="43"/>
        <v>434.58617948771405</v>
      </c>
      <c r="BR72" s="31">
        <f t="shared" ca="1" si="43"/>
        <v>433.13755888942171</v>
      </c>
      <c r="BS72" s="31">
        <f t="shared" ca="1" si="43"/>
        <v>431.6937670264569</v>
      </c>
      <c r="BT72" s="31">
        <f t="shared" ca="1" si="43"/>
        <v>430.25478780303541</v>
      </c>
      <c r="BU72" s="31">
        <f t="shared" ca="1" si="43"/>
        <v>428.82060517702536</v>
      </c>
      <c r="BV72" s="31">
        <f t="shared" ca="1" si="43"/>
        <v>427.39120315976851</v>
      </c>
      <c r="BW72" s="31">
        <f t="shared" ca="1" si="43"/>
        <v>425.96656581590258</v>
      </c>
    </row>
    <row r="73" spans="1:75">
      <c r="A73" s="17">
        <v>66</v>
      </c>
      <c r="B73" s="17">
        <v>0.85</v>
      </c>
      <c r="C73" s="17">
        <f t="shared" ref="C73:C107" si="44">B73/SUM($B$8:$B$107)</f>
        <v>1.4930616546636218E-2</v>
      </c>
      <c r="D73" s="31">
        <f t="shared" ca="1" si="37"/>
        <v>153.91093213437867</v>
      </c>
      <c r="E73" s="31">
        <f t="shared" ca="1" si="37"/>
        <v>153.68647869168271</v>
      </c>
      <c r="F73" s="31">
        <f t="shared" ca="1" si="37"/>
        <v>153.46235257692402</v>
      </c>
      <c r="G73" s="31">
        <f t="shared" ca="1" si="37"/>
        <v>153.2385533127493</v>
      </c>
      <c r="H73" s="31">
        <f t="shared" ca="1" si="37"/>
        <v>153.01508042250157</v>
      </c>
      <c r="I73" s="31">
        <f t="shared" ca="1" si="36"/>
        <v>152.79193343021873</v>
      </c>
      <c r="J73" s="31">
        <f t="shared" ca="1" si="36"/>
        <v>152.569111860633</v>
      </c>
      <c r="K73" s="31">
        <f t="shared" ca="1" si="36"/>
        <v>152.34661523916958</v>
      </c>
      <c r="L73" s="31">
        <f t="shared" ca="1" si="36"/>
        <v>152.12444309194581</v>
      </c>
      <c r="M73" s="31">
        <f t="shared" ca="1" si="36"/>
        <v>151.90259494577003</v>
      </c>
      <c r="N73" s="31">
        <f t="shared" ca="1" si="36"/>
        <v>151.68107032814078</v>
      </c>
      <c r="O73" s="31">
        <f t="shared" ca="1" si="36"/>
        <v>151.45986876724558</v>
      </c>
      <c r="S73" s="31">
        <f t="shared" ca="1" si="32"/>
        <v>283.36657256437377</v>
      </c>
      <c r="T73" s="31">
        <f t="shared" ca="1" si="32"/>
        <v>282.77622553819799</v>
      </c>
      <c r="U73" s="31">
        <f t="shared" ca="1" si="32"/>
        <v>282.18710840166011</v>
      </c>
      <c r="V73" s="31">
        <f t="shared" ca="1" si="28"/>
        <v>281.59921859248993</v>
      </c>
      <c r="W73" s="31">
        <f t="shared" ca="1" si="28"/>
        <v>281.01255355375559</v>
      </c>
      <c r="X73" s="31">
        <f t="shared" ca="1" si="28"/>
        <v>280.42711073385192</v>
      </c>
      <c r="Y73" s="31">
        <f t="shared" ref="X73:AJ125" ca="1" si="45">IF($C73*Y$5&gt;(5%*Y$5),(5%*Y$5)*$B73,$C73*Y$5)</f>
        <v>279.84288758648972</v>
      </c>
      <c r="Z73" s="31">
        <f t="shared" ca="1" si="45"/>
        <v>279.25988157068451</v>
      </c>
      <c r="AA73" s="31">
        <f t="shared" ca="1" si="45"/>
        <v>278.67809015074562</v>
      </c>
      <c r="AB73" s="31">
        <f t="shared" ca="1" si="45"/>
        <v>278.09751079626494</v>
      </c>
      <c r="AC73" s="31">
        <f t="shared" ca="1" si="45"/>
        <v>277.51814098210605</v>
      </c>
      <c r="AD73" s="31">
        <f t="shared" ca="1" si="45"/>
        <v>276.9399781883933</v>
      </c>
      <c r="AH73" s="31">
        <f t="shared" ca="1" si="41"/>
        <v>328.9557349689901</v>
      </c>
      <c r="AI73" s="31">
        <f t="shared" ca="1" si="41"/>
        <v>328.18817158739586</v>
      </c>
      <c r="AJ73" s="31">
        <f t="shared" ca="1" si="41"/>
        <v>327.42239918702523</v>
      </c>
      <c r="AK73" s="31">
        <f t="shared" ca="1" si="41"/>
        <v>326.65841358892209</v>
      </c>
      <c r="AL73" s="31">
        <f t="shared" ca="1" si="41"/>
        <v>325.8962106238813</v>
      </c>
      <c r="AM73" s="31">
        <f t="shared" ca="1" si="41"/>
        <v>325.13578613242566</v>
      </c>
      <c r="AN73" s="31">
        <f t="shared" ca="1" si="41"/>
        <v>324.37713596478329</v>
      </c>
      <c r="AO73" s="31">
        <f t="shared" ca="1" si="41"/>
        <v>323.62025598086541</v>
      </c>
      <c r="AP73" s="31">
        <f t="shared" ca="1" si="41"/>
        <v>322.86514205024343</v>
      </c>
      <c r="AQ73" s="31">
        <f t="shared" ca="1" si="41"/>
        <v>322.11179005212614</v>
      </c>
      <c r="AR73" s="31">
        <f t="shared" ca="1" si="41"/>
        <v>321.36019587533787</v>
      </c>
      <c r="AS73" s="31">
        <f t="shared" ca="1" si="41"/>
        <v>320.6103554182954</v>
      </c>
      <c r="AW73" s="31">
        <f t="shared" si="42"/>
        <v>1194.4493237308975</v>
      </c>
      <c r="AX73" s="31">
        <f t="shared" ca="1" si="42"/>
        <v>403.17524314125791</v>
      </c>
      <c r="AY73" s="31">
        <f t="shared" ca="1" si="42"/>
        <v>402.032913285691</v>
      </c>
      <c r="AZ73" s="31">
        <f t="shared" ca="1" si="42"/>
        <v>400.89382003138149</v>
      </c>
      <c r="BA73" s="31">
        <f t="shared" ca="1" si="42"/>
        <v>399.7579542079593</v>
      </c>
      <c r="BB73" s="31">
        <f t="shared" ca="1" si="42"/>
        <v>398.62530667103664</v>
      </c>
      <c r="BC73" s="31">
        <f t="shared" ca="1" si="42"/>
        <v>397.49586830213542</v>
      </c>
      <c r="BD73" s="31">
        <f t="shared" ca="1" si="42"/>
        <v>396.36963000861272</v>
      </c>
      <c r="BE73" s="31">
        <f t="shared" ca="1" si="42"/>
        <v>395.24658272358829</v>
      </c>
      <c r="BF73" s="31">
        <f t="shared" ca="1" si="42"/>
        <v>394.12671740587137</v>
      </c>
      <c r="BG73" s="31">
        <f t="shared" ca="1" si="42"/>
        <v>393.01002503988815</v>
      </c>
      <c r="BH73" s="31">
        <f t="shared" ca="1" si="42"/>
        <v>391.8964966356084</v>
      </c>
      <c r="BL73" s="31">
        <f t="shared" ca="1" si="43"/>
        <v>746.53082733181088</v>
      </c>
      <c r="BM73" s="31">
        <f t="shared" ca="1" si="43"/>
        <v>473.87959757226849</v>
      </c>
      <c r="BN73" s="31">
        <f t="shared" ca="1" si="43"/>
        <v>472.29999891369431</v>
      </c>
      <c r="BO73" s="31">
        <f t="shared" ca="1" si="43"/>
        <v>470.72566558398199</v>
      </c>
      <c r="BP73" s="31">
        <f t="shared" ca="1" si="43"/>
        <v>469.15658003203532</v>
      </c>
      <c r="BQ73" s="31">
        <f t="shared" ca="1" si="43"/>
        <v>467.59272476526195</v>
      </c>
      <c r="BR73" s="31">
        <f t="shared" ca="1" si="43"/>
        <v>466.03408234937774</v>
      </c>
      <c r="BS73" s="31">
        <f t="shared" ca="1" si="43"/>
        <v>464.48063540821312</v>
      </c>
      <c r="BT73" s="31">
        <f t="shared" ca="1" si="43"/>
        <v>462.9323666235191</v>
      </c>
      <c r="BU73" s="31">
        <f t="shared" ca="1" si="43"/>
        <v>461.3892587347741</v>
      </c>
      <c r="BV73" s="31">
        <f t="shared" ca="1" si="43"/>
        <v>459.8512945389914</v>
      </c>
      <c r="BW73" s="31">
        <f t="shared" ca="1" si="43"/>
        <v>458.31845689052807</v>
      </c>
    </row>
    <row r="74" spans="1:75">
      <c r="A74" s="17">
        <v>67</v>
      </c>
      <c r="B74" s="17">
        <v>0.88</v>
      </c>
      <c r="C74" s="17">
        <f t="shared" si="44"/>
        <v>1.545757948357632E-2</v>
      </c>
      <c r="D74" s="31">
        <f t="shared" ca="1" si="37"/>
        <v>159.34308268029793</v>
      </c>
      <c r="E74" s="31">
        <f t="shared" ca="1" si="37"/>
        <v>159.11070735138915</v>
      </c>
      <c r="F74" s="31">
        <f t="shared" ca="1" si="37"/>
        <v>158.8786709031684</v>
      </c>
      <c r="G74" s="31">
        <f t="shared" ca="1" si="37"/>
        <v>158.64697284143458</v>
      </c>
      <c r="H74" s="31">
        <f t="shared" ca="1" si="37"/>
        <v>158.41561267270751</v>
      </c>
      <c r="I74" s="31">
        <f t="shared" ca="1" si="36"/>
        <v>158.18458990422647</v>
      </c>
      <c r="J74" s="31">
        <f t="shared" ca="1" si="36"/>
        <v>157.95390404394948</v>
      </c>
      <c r="K74" s="31">
        <f t="shared" ca="1" si="36"/>
        <v>157.72355460055206</v>
      </c>
      <c r="L74" s="31">
        <f t="shared" ca="1" si="36"/>
        <v>157.49354108342624</v>
      </c>
      <c r="M74" s="31">
        <f t="shared" ca="1" si="36"/>
        <v>157.26386300267959</v>
      </c>
      <c r="N74" s="31">
        <f t="shared" ca="1" si="36"/>
        <v>157.03451986913399</v>
      </c>
      <c r="O74" s="31">
        <f t="shared" ca="1" si="36"/>
        <v>156.80551119432485</v>
      </c>
      <c r="S74" s="31">
        <f t="shared" ca="1" si="32"/>
        <v>293.36774571370461</v>
      </c>
      <c r="T74" s="31">
        <f t="shared" ca="1" si="32"/>
        <v>292.75656291013439</v>
      </c>
      <c r="U74" s="31">
        <f t="shared" ca="1" si="32"/>
        <v>292.14665340407163</v>
      </c>
      <c r="V74" s="31">
        <f t="shared" ca="1" si="32"/>
        <v>291.53801454281313</v>
      </c>
      <c r="W74" s="31">
        <f t="shared" ca="1" si="32"/>
        <v>290.93064367918225</v>
      </c>
      <c r="X74" s="31">
        <f t="shared" ca="1" si="45"/>
        <v>290.3245381715173</v>
      </c>
      <c r="Y74" s="31">
        <f t="shared" ca="1" si="45"/>
        <v>289.71969538366</v>
      </c>
      <c r="Z74" s="31">
        <f t="shared" ca="1" si="45"/>
        <v>289.11611268494397</v>
      </c>
      <c r="AA74" s="31">
        <f t="shared" ca="1" si="45"/>
        <v>288.51378745018371</v>
      </c>
      <c r="AB74" s="31">
        <f t="shared" ca="1" si="45"/>
        <v>287.91271705966255</v>
      </c>
      <c r="AC74" s="31">
        <f t="shared" ca="1" si="45"/>
        <v>287.31289889912154</v>
      </c>
      <c r="AD74" s="31">
        <f t="shared" ca="1" si="45"/>
        <v>286.71433035974837</v>
      </c>
      <c r="AH74" s="31">
        <f t="shared" ca="1" si="41"/>
        <v>340.56593737966034</v>
      </c>
      <c r="AI74" s="31">
        <f t="shared" ca="1" si="41"/>
        <v>339.77128352577455</v>
      </c>
      <c r="AJ74" s="31">
        <f t="shared" ca="1" si="41"/>
        <v>338.97848386421435</v>
      </c>
      <c r="AK74" s="31">
        <f t="shared" ca="1" si="41"/>
        <v>338.18753406853114</v>
      </c>
      <c r="AL74" s="31">
        <f t="shared" ca="1" si="41"/>
        <v>337.39842982237127</v>
      </c>
      <c r="AM74" s="31">
        <f t="shared" ca="1" si="41"/>
        <v>336.61116681945242</v>
      </c>
      <c r="AN74" s="31">
        <f t="shared" ca="1" si="41"/>
        <v>335.82574076354041</v>
      </c>
      <c r="AO74" s="31">
        <f t="shared" ca="1" si="41"/>
        <v>335.04214736842539</v>
      </c>
      <c r="AP74" s="31">
        <f t="shared" ca="1" si="41"/>
        <v>334.26038235789912</v>
      </c>
      <c r="AQ74" s="31">
        <f t="shared" ca="1" si="41"/>
        <v>333.48044146573062</v>
      </c>
      <c r="AR74" s="31">
        <f t="shared" ca="1" si="41"/>
        <v>332.70232043564391</v>
      </c>
      <c r="AS74" s="31">
        <f t="shared" ca="1" si="41"/>
        <v>331.92601502129406</v>
      </c>
      <c r="AW74" s="31">
        <f t="shared" si="42"/>
        <v>1236.6063586861055</v>
      </c>
      <c r="AX74" s="31">
        <f t="shared" ca="1" si="42"/>
        <v>417.40495760506701</v>
      </c>
      <c r="AY74" s="31">
        <f t="shared" ca="1" si="42"/>
        <v>416.22231022518599</v>
      </c>
      <c r="AZ74" s="31">
        <f t="shared" ca="1" si="42"/>
        <v>415.04301367954793</v>
      </c>
      <c r="BA74" s="31">
        <f t="shared" ca="1" si="42"/>
        <v>413.86705847412259</v>
      </c>
      <c r="BB74" s="31">
        <f t="shared" ca="1" si="42"/>
        <v>412.69443514177914</v>
      </c>
      <c r="BC74" s="31">
        <f t="shared" ca="1" si="42"/>
        <v>411.52513424221081</v>
      </c>
      <c r="BD74" s="31">
        <f t="shared" ca="1" si="42"/>
        <v>410.35914636185788</v>
      </c>
      <c r="BE74" s="31">
        <f t="shared" ca="1" si="42"/>
        <v>409.19646211383264</v>
      </c>
      <c r="BF74" s="31">
        <f t="shared" ca="1" si="42"/>
        <v>408.03707213784332</v>
      </c>
      <c r="BG74" s="31">
        <f t="shared" ca="1" si="42"/>
        <v>406.88096710011951</v>
      </c>
      <c r="BH74" s="31">
        <f t="shared" ca="1" si="42"/>
        <v>405.72813769333578</v>
      </c>
      <c r="BL74" s="31">
        <f t="shared" ca="1" si="43"/>
        <v>772.87897417881607</v>
      </c>
      <c r="BM74" s="31">
        <f t="shared" ca="1" si="43"/>
        <v>490.60475983952506</v>
      </c>
      <c r="BN74" s="31">
        <f t="shared" ca="1" si="43"/>
        <v>488.96941064006</v>
      </c>
      <c r="BO74" s="31">
        <f t="shared" ca="1" si="43"/>
        <v>487.33951260459315</v>
      </c>
      <c r="BP74" s="31">
        <f t="shared" ca="1" si="43"/>
        <v>485.71504756257781</v>
      </c>
      <c r="BQ74" s="31">
        <f t="shared" ca="1" si="43"/>
        <v>484.09599740403593</v>
      </c>
      <c r="BR74" s="31">
        <f t="shared" ca="1" si="43"/>
        <v>482.48234407935581</v>
      </c>
      <c r="BS74" s="31">
        <f t="shared" ca="1" si="43"/>
        <v>480.87406959909129</v>
      </c>
      <c r="BT74" s="31">
        <f t="shared" ca="1" si="43"/>
        <v>479.27115603376097</v>
      </c>
      <c r="BU74" s="31">
        <f t="shared" ca="1" si="43"/>
        <v>477.6735855136485</v>
      </c>
      <c r="BV74" s="31">
        <f t="shared" ca="1" si="43"/>
        <v>476.08134022860293</v>
      </c>
      <c r="BW74" s="31">
        <f t="shared" ca="1" si="43"/>
        <v>474.49440242784084</v>
      </c>
    </row>
    <row r="75" spans="1:75">
      <c r="A75" s="17">
        <v>68</v>
      </c>
      <c r="B75" s="17">
        <v>0.45</v>
      </c>
      <c r="C75" s="17">
        <f t="shared" si="44"/>
        <v>7.9044440541015271E-3</v>
      </c>
      <c r="D75" s="31">
        <f t="shared" ca="1" si="37"/>
        <v>81.482258188788705</v>
      </c>
      <c r="E75" s="31">
        <f t="shared" ca="1" si="37"/>
        <v>81.363429895596724</v>
      </c>
      <c r="F75" s="31">
        <f t="shared" ca="1" si="37"/>
        <v>81.244774893665664</v>
      </c>
      <c r="G75" s="31">
        <f t="shared" ca="1" si="37"/>
        <v>81.12629293027905</v>
      </c>
      <c r="H75" s="31">
        <f t="shared" ca="1" si="37"/>
        <v>81.007983753089064</v>
      </c>
      <c r="I75" s="31">
        <f t="shared" ca="1" si="36"/>
        <v>80.889847110115795</v>
      </c>
      <c r="J75" s="31">
        <f t="shared" ca="1" si="36"/>
        <v>80.771882749746894</v>
      </c>
      <c r="K75" s="31">
        <f t="shared" ca="1" si="36"/>
        <v>80.654090420736836</v>
      </c>
      <c r="L75" s="31">
        <f t="shared" ca="1" si="36"/>
        <v>80.536469872206595</v>
      </c>
      <c r="M75" s="31">
        <f t="shared" ca="1" si="36"/>
        <v>80.419020853642962</v>
      </c>
      <c r="N75" s="31">
        <f t="shared" ca="1" si="36"/>
        <v>80.301743114898059</v>
      </c>
      <c r="O75" s="31">
        <f t="shared" ca="1" si="36"/>
        <v>80.184636406188844</v>
      </c>
      <c r="S75" s="31">
        <f t="shared" ca="1" si="32"/>
        <v>150.01759723996258</v>
      </c>
      <c r="T75" s="31">
        <f t="shared" ca="1" si="32"/>
        <v>149.70506057904598</v>
      </c>
      <c r="U75" s="31">
        <f t="shared" ca="1" si="32"/>
        <v>149.39317503617301</v>
      </c>
      <c r="V75" s="31">
        <f t="shared" ca="1" si="32"/>
        <v>149.08193925484761</v>
      </c>
      <c r="W75" s="31">
        <f t="shared" ca="1" si="32"/>
        <v>148.77135188140002</v>
      </c>
      <c r="X75" s="31">
        <f t="shared" ca="1" si="45"/>
        <v>148.46141156498041</v>
      </c>
      <c r="Y75" s="31">
        <f t="shared" ca="1" si="45"/>
        <v>148.1521169575534</v>
      </c>
      <c r="Z75" s="31">
        <f t="shared" ca="1" si="45"/>
        <v>147.84346671389181</v>
      </c>
      <c r="AA75" s="31">
        <f t="shared" ca="1" si="45"/>
        <v>147.5354594915712</v>
      </c>
      <c r="AB75" s="31">
        <f t="shared" ca="1" si="45"/>
        <v>147.2280939509638</v>
      </c>
      <c r="AC75" s="31">
        <f t="shared" ca="1" si="45"/>
        <v>146.92136875523261</v>
      </c>
      <c r="AD75" s="31">
        <f t="shared" ca="1" si="45"/>
        <v>146.61528257032586</v>
      </c>
      <c r="AH75" s="31">
        <f t="shared" ca="1" si="41"/>
        <v>174.15303616005357</v>
      </c>
      <c r="AI75" s="31">
        <f t="shared" ca="1" si="41"/>
        <v>173.74667907568016</v>
      </c>
      <c r="AJ75" s="31">
        <f t="shared" ca="1" si="41"/>
        <v>173.34127015783687</v>
      </c>
      <c r="AK75" s="31">
        <f t="shared" ca="1" si="41"/>
        <v>172.93680719413524</v>
      </c>
      <c r="AL75" s="31">
        <f t="shared" ca="1" si="41"/>
        <v>172.53328797734895</v>
      </c>
      <c r="AM75" s="31">
        <f t="shared" ca="1" si="41"/>
        <v>172.13071030540181</v>
      </c>
      <c r="AN75" s="31">
        <f t="shared" ca="1" si="41"/>
        <v>171.72907198135587</v>
      </c>
      <c r="AO75" s="31">
        <f t="shared" ca="1" si="41"/>
        <v>171.32837081339935</v>
      </c>
      <c r="AP75" s="31">
        <f t="shared" ca="1" si="41"/>
        <v>170.92860461483477</v>
      </c>
      <c r="AQ75" s="31">
        <f t="shared" ca="1" si="41"/>
        <v>170.5297712040668</v>
      </c>
      <c r="AR75" s="31">
        <f t="shared" ca="1" si="41"/>
        <v>170.13186840459065</v>
      </c>
      <c r="AS75" s="31">
        <f t="shared" ca="1" si="41"/>
        <v>169.73489404497991</v>
      </c>
      <c r="AW75" s="31">
        <f t="shared" si="42"/>
        <v>632.35552432812221</v>
      </c>
      <c r="AX75" s="31">
        <f t="shared" ca="1" si="42"/>
        <v>213.44571695713654</v>
      </c>
      <c r="AY75" s="31">
        <f t="shared" ca="1" si="42"/>
        <v>212.84095409242465</v>
      </c>
      <c r="AZ75" s="31">
        <f t="shared" ca="1" si="42"/>
        <v>212.2379047224961</v>
      </c>
      <c r="BA75" s="31">
        <f t="shared" ca="1" si="42"/>
        <v>211.63656399244906</v>
      </c>
      <c r="BB75" s="31">
        <f t="shared" ca="1" si="42"/>
        <v>211.03692706113705</v>
      </c>
      <c r="BC75" s="31">
        <f t="shared" ca="1" si="42"/>
        <v>210.43898910113052</v>
      </c>
      <c r="BD75" s="31">
        <f t="shared" ca="1" si="42"/>
        <v>209.84274529867733</v>
      </c>
      <c r="BE75" s="31">
        <f t="shared" ca="1" si="42"/>
        <v>209.2481908536644</v>
      </c>
      <c r="BF75" s="31">
        <f t="shared" ca="1" si="42"/>
        <v>208.65532097957896</v>
      </c>
      <c r="BG75" s="31">
        <f t="shared" ca="1" si="42"/>
        <v>208.06413090347019</v>
      </c>
      <c r="BH75" s="31">
        <f t="shared" ca="1" si="42"/>
        <v>207.47461586591035</v>
      </c>
      <c r="BL75" s="31">
        <f t="shared" ca="1" si="43"/>
        <v>395.22220270507637</v>
      </c>
      <c r="BM75" s="31">
        <f t="shared" ca="1" si="43"/>
        <v>250.87743400884804</v>
      </c>
      <c r="BN75" s="31">
        <f t="shared" ca="1" si="43"/>
        <v>250.04117589548522</v>
      </c>
      <c r="BO75" s="31">
        <f t="shared" ca="1" si="43"/>
        <v>249.20770530916695</v>
      </c>
      <c r="BP75" s="31">
        <f t="shared" ca="1" si="43"/>
        <v>248.37701295813636</v>
      </c>
      <c r="BQ75" s="31">
        <f t="shared" ca="1" si="43"/>
        <v>247.54908958160928</v>
      </c>
      <c r="BR75" s="31">
        <f t="shared" ca="1" si="43"/>
        <v>246.72392594967059</v>
      </c>
      <c r="BS75" s="31">
        <f t="shared" ca="1" si="43"/>
        <v>245.90151286317166</v>
      </c>
      <c r="BT75" s="31">
        <f t="shared" ca="1" si="43"/>
        <v>245.08184115362778</v>
      </c>
      <c r="BU75" s="31">
        <f t="shared" ca="1" si="43"/>
        <v>244.26490168311571</v>
      </c>
      <c r="BV75" s="31">
        <f t="shared" ca="1" si="43"/>
        <v>243.45068534417192</v>
      </c>
      <c r="BW75" s="31">
        <f t="shared" ca="1" si="43"/>
        <v>242.63918305969133</v>
      </c>
    </row>
    <row r="76" spans="1:75">
      <c r="A76" s="17">
        <v>69</v>
      </c>
      <c r="B76" s="17">
        <v>0.46</v>
      </c>
      <c r="C76" s="17">
        <f t="shared" si="44"/>
        <v>8.0800983664148941E-3</v>
      </c>
      <c r="D76" s="31">
        <f t="shared" ca="1" si="37"/>
        <v>83.292975037428462</v>
      </c>
      <c r="E76" s="31">
        <f t="shared" ca="1" si="37"/>
        <v>83.171506115498872</v>
      </c>
      <c r="F76" s="31">
        <f t="shared" ca="1" si="37"/>
        <v>83.050214335747114</v>
      </c>
      <c r="G76" s="31">
        <f t="shared" ca="1" si="37"/>
        <v>82.929099439840797</v>
      </c>
      <c r="H76" s="31">
        <f t="shared" ca="1" si="37"/>
        <v>82.808161169824373</v>
      </c>
      <c r="I76" s="31">
        <f t="shared" ca="1" si="36"/>
        <v>82.687399268118369</v>
      </c>
      <c r="J76" s="31">
        <f t="shared" ca="1" si="36"/>
        <v>82.566813477519034</v>
      </c>
      <c r="K76" s="31">
        <f t="shared" ca="1" si="36"/>
        <v>82.446403541197654</v>
      </c>
      <c r="L76" s="31">
        <f t="shared" ca="1" si="36"/>
        <v>82.326169202700072</v>
      </c>
      <c r="M76" s="31">
        <f t="shared" ca="1" si="36"/>
        <v>82.206110205946132</v>
      </c>
      <c r="N76" s="31">
        <f t="shared" ca="1" si="36"/>
        <v>82.086226295229125</v>
      </c>
      <c r="O76" s="31">
        <f t="shared" ca="1" si="36"/>
        <v>81.966517215215262</v>
      </c>
      <c r="S76" s="31">
        <f t="shared" ca="1" si="32"/>
        <v>153.35132162307286</v>
      </c>
      <c r="T76" s="31">
        <f t="shared" ca="1" si="32"/>
        <v>153.03183970302479</v>
      </c>
      <c r="U76" s="31">
        <f t="shared" ca="1" si="32"/>
        <v>152.71302337031017</v>
      </c>
      <c r="V76" s="31">
        <f t="shared" ca="1" si="32"/>
        <v>152.39487123828866</v>
      </c>
      <c r="W76" s="31">
        <f t="shared" ca="1" si="32"/>
        <v>152.07738192320889</v>
      </c>
      <c r="X76" s="31">
        <f t="shared" ca="1" si="45"/>
        <v>151.76055404420219</v>
      </c>
      <c r="Y76" s="31">
        <f t="shared" ca="1" si="45"/>
        <v>151.44438622327681</v>
      </c>
      <c r="Z76" s="31">
        <f t="shared" ca="1" si="45"/>
        <v>151.12887708531161</v>
      </c>
      <c r="AA76" s="31">
        <f t="shared" ca="1" si="45"/>
        <v>150.81402525805055</v>
      </c>
      <c r="AB76" s="31">
        <f t="shared" ca="1" si="45"/>
        <v>150.49982937209631</v>
      </c>
      <c r="AC76" s="31">
        <f t="shared" ca="1" si="45"/>
        <v>150.18628806090445</v>
      </c>
      <c r="AD76" s="31">
        <f t="shared" ca="1" si="45"/>
        <v>149.87339996077753</v>
      </c>
      <c r="AH76" s="31">
        <f t="shared" ca="1" si="41"/>
        <v>178.02310363027698</v>
      </c>
      <c r="AI76" s="31">
        <f t="shared" ca="1" si="41"/>
        <v>177.60771638847305</v>
      </c>
      <c r="AJ76" s="31">
        <f t="shared" ca="1" si="41"/>
        <v>177.19329838356657</v>
      </c>
      <c r="AK76" s="31">
        <f t="shared" ca="1" si="41"/>
        <v>176.77984735400489</v>
      </c>
      <c r="AL76" s="31">
        <f t="shared" ca="1" si="41"/>
        <v>176.36736104351223</v>
      </c>
      <c r="AM76" s="31">
        <f t="shared" ca="1" si="41"/>
        <v>175.9558372010774</v>
      </c>
      <c r="AN76" s="31">
        <f t="shared" ca="1" si="41"/>
        <v>175.54527358094154</v>
      </c>
      <c r="AO76" s="31">
        <f t="shared" ca="1" si="41"/>
        <v>175.135667942586</v>
      </c>
      <c r="AP76" s="31">
        <f t="shared" ca="1" si="41"/>
        <v>174.72701805071998</v>
      </c>
      <c r="AQ76" s="31">
        <f t="shared" ca="1" si="41"/>
        <v>174.31932167526827</v>
      </c>
      <c r="AR76" s="31">
        <f t="shared" ca="1" si="41"/>
        <v>173.91257659135931</v>
      </c>
      <c r="AS76" s="31">
        <f t="shared" ca="1" si="41"/>
        <v>173.50678057931279</v>
      </c>
      <c r="AW76" s="31">
        <f t="shared" si="42"/>
        <v>646.40786931319155</v>
      </c>
      <c r="AX76" s="31">
        <f t="shared" ca="1" si="42"/>
        <v>218.18895511173955</v>
      </c>
      <c r="AY76" s="31">
        <f t="shared" ca="1" si="42"/>
        <v>217.57075307225628</v>
      </c>
      <c r="AZ76" s="31">
        <f t="shared" ca="1" si="42"/>
        <v>216.95430260521823</v>
      </c>
      <c r="BA76" s="31">
        <f t="shared" ca="1" si="42"/>
        <v>216.33959874783679</v>
      </c>
      <c r="BB76" s="31">
        <f t="shared" ca="1" si="42"/>
        <v>215.72663655138453</v>
      </c>
      <c r="BC76" s="31">
        <f t="shared" ca="1" si="42"/>
        <v>215.11541108115563</v>
      </c>
      <c r="BD76" s="31">
        <f t="shared" ca="1" si="42"/>
        <v>214.50591741642569</v>
      </c>
      <c r="BE76" s="31">
        <f t="shared" ca="1" si="42"/>
        <v>213.89815065041248</v>
      </c>
      <c r="BF76" s="31">
        <f t="shared" ca="1" si="42"/>
        <v>213.29210589023626</v>
      </c>
      <c r="BG76" s="31">
        <f t="shared" ca="1" si="42"/>
        <v>212.68777825688062</v>
      </c>
      <c r="BH76" s="31">
        <f t="shared" ca="1" si="42"/>
        <v>212.08516288515278</v>
      </c>
      <c r="BL76" s="31">
        <f t="shared" ca="1" si="43"/>
        <v>404.00491832074471</v>
      </c>
      <c r="BM76" s="31">
        <f t="shared" ca="1" si="43"/>
        <v>256.45248809793355</v>
      </c>
      <c r="BN76" s="31">
        <f t="shared" ca="1" si="43"/>
        <v>255.59764647094042</v>
      </c>
      <c r="BO76" s="31">
        <f t="shared" ca="1" si="43"/>
        <v>254.7456543160373</v>
      </c>
      <c r="BP76" s="31">
        <f t="shared" ca="1" si="43"/>
        <v>253.89650213498382</v>
      </c>
      <c r="BQ76" s="31">
        <f t="shared" ca="1" si="43"/>
        <v>253.05018046120057</v>
      </c>
      <c r="BR76" s="31">
        <f t="shared" ca="1" si="43"/>
        <v>252.20667985966324</v>
      </c>
      <c r="BS76" s="31">
        <f t="shared" ca="1" si="43"/>
        <v>251.36599092679768</v>
      </c>
      <c r="BT76" s="31">
        <f t="shared" ca="1" si="43"/>
        <v>250.52810429037504</v>
      </c>
      <c r="BU76" s="31">
        <f t="shared" ca="1" si="43"/>
        <v>249.69301060940714</v>
      </c>
      <c r="BV76" s="31">
        <f t="shared" ca="1" si="43"/>
        <v>248.8607005740424</v>
      </c>
      <c r="BW76" s="31">
        <f t="shared" ca="1" si="43"/>
        <v>248.03116490546225</v>
      </c>
    </row>
    <row r="77" spans="1:75">
      <c r="A77" s="17">
        <v>70</v>
      </c>
      <c r="B77" s="17">
        <v>0.33</v>
      </c>
      <c r="C77" s="17">
        <f t="shared" si="44"/>
        <v>5.7965923063411206E-3</v>
      </c>
      <c r="D77" s="31">
        <f t="shared" ca="1" si="37"/>
        <v>59.753656005111729</v>
      </c>
      <c r="E77" s="31">
        <f t="shared" ca="1" si="37"/>
        <v>59.666515256770936</v>
      </c>
      <c r="F77" s="31">
        <f t="shared" ca="1" si="37"/>
        <v>59.579501588688153</v>
      </c>
      <c r="G77" s="31">
        <f t="shared" ca="1" si="37"/>
        <v>59.492614815537976</v>
      </c>
      <c r="H77" s="31">
        <f t="shared" ca="1" si="37"/>
        <v>59.40585475226532</v>
      </c>
      <c r="I77" s="31">
        <f t="shared" ca="1" si="36"/>
        <v>59.319221214084926</v>
      </c>
      <c r="J77" s="31">
        <f t="shared" ca="1" si="36"/>
        <v>59.232714016481061</v>
      </c>
      <c r="K77" s="31">
        <f t="shared" ca="1" si="36"/>
        <v>59.146332975207024</v>
      </c>
      <c r="L77" s="31">
        <f t="shared" ca="1" si="36"/>
        <v>59.060077906284846</v>
      </c>
      <c r="M77" s="31">
        <f t="shared" ca="1" si="36"/>
        <v>58.973948626004848</v>
      </c>
      <c r="N77" s="31">
        <f t="shared" ca="1" si="36"/>
        <v>58.887944950925252</v>
      </c>
      <c r="O77" s="31">
        <f t="shared" ca="1" si="36"/>
        <v>58.802066697871822</v>
      </c>
      <c r="S77" s="31">
        <f t="shared" ca="1" si="32"/>
        <v>110.01290464263924</v>
      </c>
      <c r="T77" s="31">
        <f t="shared" ca="1" si="32"/>
        <v>109.7837110913004</v>
      </c>
      <c r="U77" s="31">
        <f t="shared" ca="1" si="32"/>
        <v>109.55499502652687</v>
      </c>
      <c r="V77" s="31">
        <f t="shared" ca="1" si="32"/>
        <v>109.32675545355492</v>
      </c>
      <c r="W77" s="31">
        <f t="shared" ca="1" si="32"/>
        <v>109.09899137969336</v>
      </c>
      <c r="X77" s="31">
        <f t="shared" ca="1" si="45"/>
        <v>108.87170181431898</v>
      </c>
      <c r="Y77" s="31">
        <f t="shared" ca="1" si="45"/>
        <v>108.6448857688725</v>
      </c>
      <c r="Z77" s="31">
        <f t="shared" ca="1" si="45"/>
        <v>108.418542256854</v>
      </c>
      <c r="AA77" s="31">
        <f t="shared" ca="1" si="45"/>
        <v>108.19267029381889</v>
      </c>
      <c r="AB77" s="31">
        <f t="shared" ca="1" si="45"/>
        <v>107.96726889737346</v>
      </c>
      <c r="AC77" s="31">
        <f t="shared" ca="1" si="45"/>
        <v>107.7423370871706</v>
      </c>
      <c r="AD77" s="31">
        <f t="shared" ca="1" si="45"/>
        <v>107.51787388490564</v>
      </c>
      <c r="AH77" s="31">
        <f t="shared" ca="1" si="41"/>
        <v>127.71222651737264</v>
      </c>
      <c r="AI77" s="31">
        <f t="shared" ca="1" si="41"/>
        <v>127.41423132216548</v>
      </c>
      <c r="AJ77" s="31">
        <f t="shared" ca="1" si="41"/>
        <v>127.1169314490804</v>
      </c>
      <c r="AK77" s="31">
        <f t="shared" ca="1" si="41"/>
        <v>126.82032527569919</v>
      </c>
      <c r="AL77" s="31">
        <f t="shared" ca="1" si="41"/>
        <v>126.52441118338923</v>
      </c>
      <c r="AM77" s="31">
        <f t="shared" ca="1" si="41"/>
        <v>126.22918755729468</v>
      </c>
      <c r="AN77" s="31">
        <f t="shared" ca="1" si="41"/>
        <v>125.93465278632765</v>
      </c>
      <c r="AO77" s="31">
        <f t="shared" ca="1" si="41"/>
        <v>125.64080526315954</v>
      </c>
      <c r="AP77" s="31">
        <f t="shared" ca="1" si="41"/>
        <v>125.34764338421218</v>
      </c>
      <c r="AQ77" s="31">
        <f t="shared" ca="1" si="41"/>
        <v>125.05516554964899</v>
      </c>
      <c r="AR77" s="31">
        <f t="shared" ca="1" si="41"/>
        <v>124.76337016336647</v>
      </c>
      <c r="AS77" s="31">
        <f t="shared" ca="1" si="41"/>
        <v>124.47225563298528</v>
      </c>
      <c r="AW77" s="31">
        <f t="shared" si="42"/>
        <v>463.72738450728963</v>
      </c>
      <c r="AX77" s="31">
        <f t="shared" ca="1" si="42"/>
        <v>156.52685910190013</v>
      </c>
      <c r="AY77" s="31">
        <f t="shared" ca="1" si="42"/>
        <v>156.08336633444475</v>
      </c>
      <c r="AZ77" s="31">
        <f t="shared" ca="1" si="42"/>
        <v>155.64113012983049</v>
      </c>
      <c r="BA77" s="31">
        <f t="shared" ca="1" si="42"/>
        <v>155.20014692779597</v>
      </c>
      <c r="BB77" s="31">
        <f t="shared" ca="1" si="42"/>
        <v>154.7604131781672</v>
      </c>
      <c r="BC77" s="31">
        <f t="shared" ca="1" si="42"/>
        <v>154.32192534082907</v>
      </c>
      <c r="BD77" s="31">
        <f t="shared" ca="1" si="42"/>
        <v>153.88467988569673</v>
      </c>
      <c r="BE77" s="31">
        <f t="shared" ca="1" si="42"/>
        <v>153.44867329268723</v>
      </c>
      <c r="BF77" s="31">
        <f t="shared" ca="1" si="42"/>
        <v>153.01390205169128</v>
      </c>
      <c r="BG77" s="31">
        <f t="shared" ca="1" si="42"/>
        <v>152.58036266254481</v>
      </c>
      <c r="BH77" s="31">
        <f t="shared" ca="1" si="42"/>
        <v>152.14805163500094</v>
      </c>
      <c r="BL77" s="31">
        <f t="shared" ca="1" si="43"/>
        <v>289.82961531705604</v>
      </c>
      <c r="BM77" s="31">
        <f t="shared" ca="1" si="43"/>
        <v>183.9767849398219</v>
      </c>
      <c r="BN77" s="31">
        <f t="shared" ca="1" si="43"/>
        <v>183.3635289900225</v>
      </c>
      <c r="BO77" s="31">
        <f t="shared" ca="1" si="43"/>
        <v>182.75231722672245</v>
      </c>
      <c r="BP77" s="31">
        <f t="shared" ca="1" si="43"/>
        <v>182.14314283596667</v>
      </c>
      <c r="BQ77" s="31">
        <f t="shared" ca="1" si="43"/>
        <v>181.53599902651348</v>
      </c>
      <c r="BR77" s="31">
        <f t="shared" ca="1" si="43"/>
        <v>180.93087902975844</v>
      </c>
      <c r="BS77" s="31">
        <f t="shared" ca="1" si="43"/>
        <v>180.32777609965925</v>
      </c>
      <c r="BT77" s="31">
        <f t="shared" ca="1" si="43"/>
        <v>179.7266835126604</v>
      </c>
      <c r="BU77" s="31">
        <f t="shared" ca="1" si="43"/>
        <v>179.12759456761819</v>
      </c>
      <c r="BV77" s="31">
        <f t="shared" ca="1" si="43"/>
        <v>178.53050258572611</v>
      </c>
      <c r="BW77" s="31">
        <f t="shared" ca="1" si="43"/>
        <v>177.93540091044034</v>
      </c>
    </row>
    <row r="78" spans="1:75">
      <c r="A78" s="17">
        <v>71</v>
      </c>
      <c r="B78" s="17">
        <v>0.14000000000000001</v>
      </c>
      <c r="C78" s="17">
        <f t="shared" si="44"/>
        <v>2.4591603723871421E-3</v>
      </c>
      <c r="D78" s="31">
        <f t="shared" ca="1" si="37"/>
        <v>25.35003588095649</v>
      </c>
      <c r="E78" s="31">
        <f t="shared" ca="1" si="37"/>
        <v>25.313067078630095</v>
      </c>
      <c r="F78" s="31">
        <f t="shared" ca="1" si="37"/>
        <v>25.276152189140429</v>
      </c>
      <c r="G78" s="31">
        <f t="shared" ca="1" si="37"/>
        <v>25.239291133864594</v>
      </c>
      <c r="H78" s="31">
        <f t="shared" ca="1" si="37"/>
        <v>25.20248383429438</v>
      </c>
      <c r="I78" s="31">
        <f t="shared" ca="1" si="36"/>
        <v>25.165730212036031</v>
      </c>
      <c r="J78" s="31">
        <f t="shared" ca="1" si="36"/>
        <v>25.129030188810145</v>
      </c>
      <c r="K78" s="31">
        <f t="shared" ca="1" si="36"/>
        <v>25.092383686451466</v>
      </c>
      <c r="L78" s="31">
        <f t="shared" ca="1" si="36"/>
        <v>25.055790626908724</v>
      </c>
      <c r="M78" s="31">
        <f t="shared" ca="1" si="36"/>
        <v>25.019250932244482</v>
      </c>
      <c r="N78" s="31">
        <f t="shared" ca="1" si="36"/>
        <v>24.982764524634955</v>
      </c>
      <c r="O78" s="31">
        <f t="shared" ca="1" si="36"/>
        <v>24.946331326369865</v>
      </c>
      <c r="S78" s="31">
        <f t="shared" ca="1" si="32"/>
        <v>46.672141363543922</v>
      </c>
      <c r="T78" s="31">
        <f t="shared" ca="1" si="32"/>
        <v>46.574907735703206</v>
      </c>
      <c r="U78" s="31">
        <f t="shared" ca="1" si="32"/>
        <v>46.477876677920491</v>
      </c>
      <c r="V78" s="31">
        <f t="shared" ca="1" si="32"/>
        <v>46.381047768174817</v>
      </c>
      <c r="W78" s="31">
        <f t="shared" ca="1" si="32"/>
        <v>46.284420585324455</v>
      </c>
      <c r="X78" s="31">
        <f t="shared" ca="1" si="45"/>
        <v>46.187994709105027</v>
      </c>
      <c r="Y78" s="31">
        <f t="shared" ca="1" si="45"/>
        <v>46.091769720127729</v>
      </c>
      <c r="Z78" s="31">
        <f t="shared" ca="1" si="45"/>
        <v>45.995745199877454</v>
      </c>
      <c r="AA78" s="31">
        <f t="shared" ca="1" si="45"/>
        <v>45.899920730711045</v>
      </c>
      <c r="AB78" s="31">
        <f t="shared" ca="1" si="45"/>
        <v>45.804295895855411</v>
      </c>
      <c r="AC78" s="31">
        <f t="shared" ca="1" si="45"/>
        <v>45.708870279405708</v>
      </c>
      <c r="AD78" s="31">
        <f t="shared" ca="1" si="45"/>
        <v>45.613643466323609</v>
      </c>
      <c r="AH78" s="31">
        <f t="shared" ca="1" si="41"/>
        <v>54.18094458312779</v>
      </c>
      <c r="AI78" s="31">
        <f t="shared" ca="1" si="41"/>
        <v>54.054522379100504</v>
      </c>
      <c r="AJ78" s="31">
        <f t="shared" ca="1" si="41"/>
        <v>53.928395160215928</v>
      </c>
      <c r="AK78" s="31">
        <f t="shared" ca="1" si="41"/>
        <v>53.802562238175412</v>
      </c>
      <c r="AL78" s="31">
        <f t="shared" ca="1" si="41"/>
        <v>53.677022926286341</v>
      </c>
      <c r="AM78" s="31">
        <f t="shared" ca="1" si="41"/>
        <v>53.551776539458352</v>
      </c>
      <c r="AN78" s="31">
        <f t="shared" ca="1" si="41"/>
        <v>53.426822394199611</v>
      </c>
      <c r="AO78" s="31">
        <f t="shared" ca="1" si="41"/>
        <v>53.302159808613133</v>
      </c>
      <c r="AP78" s="31">
        <f t="shared" ca="1" si="41"/>
        <v>53.177788102393045</v>
      </c>
      <c r="AQ78" s="31">
        <f t="shared" ca="1" si="41"/>
        <v>53.053706596820788</v>
      </c>
      <c r="AR78" s="31">
        <f t="shared" ca="1" si="41"/>
        <v>52.929914614761536</v>
      </c>
      <c r="AS78" s="31">
        <f t="shared" ca="1" si="41"/>
        <v>52.806411480660422</v>
      </c>
      <c r="AW78" s="31">
        <f t="shared" si="42"/>
        <v>196.73282979097138</v>
      </c>
      <c r="AX78" s="31">
        <f t="shared" ca="1" si="42"/>
        <v>66.405334164442479</v>
      </c>
      <c r="AY78" s="31">
        <f t="shared" ca="1" si="42"/>
        <v>66.217185717643233</v>
      </c>
      <c r="AZ78" s="31">
        <f t="shared" ca="1" si="42"/>
        <v>66.029570358109908</v>
      </c>
      <c r="BA78" s="31">
        <f t="shared" ca="1" si="42"/>
        <v>65.842486575428595</v>
      </c>
      <c r="BB78" s="31">
        <f t="shared" ca="1" si="42"/>
        <v>65.655932863464869</v>
      </c>
      <c r="BC78" s="31">
        <f t="shared" ca="1" si="42"/>
        <v>65.469907720351728</v>
      </c>
      <c r="BD78" s="31">
        <f t="shared" ca="1" si="42"/>
        <v>65.284409648477393</v>
      </c>
      <c r="BE78" s="31">
        <f t="shared" ca="1" si="42"/>
        <v>65.099437154473378</v>
      </c>
      <c r="BF78" s="31">
        <f t="shared" ca="1" si="42"/>
        <v>64.914988749202351</v>
      </c>
      <c r="BG78" s="31">
        <f t="shared" ca="1" si="42"/>
        <v>64.731062947746295</v>
      </c>
      <c r="BH78" s="31">
        <f t="shared" ca="1" si="42"/>
        <v>64.547658269394333</v>
      </c>
      <c r="BL78" s="31">
        <f t="shared" ca="1" si="43"/>
        <v>122.95801861935711</v>
      </c>
      <c r="BM78" s="31">
        <f t="shared" ca="1" si="43"/>
        <v>78.050757247197183</v>
      </c>
      <c r="BN78" s="31">
        <f t="shared" ca="1" si="43"/>
        <v>77.790588056373181</v>
      </c>
      <c r="BO78" s="31">
        <f t="shared" ca="1" si="43"/>
        <v>77.531286096185283</v>
      </c>
      <c r="BP78" s="31">
        <f t="shared" ca="1" si="43"/>
        <v>77.272848475864649</v>
      </c>
      <c r="BQ78" s="31">
        <f t="shared" ca="1" si="43"/>
        <v>77.015272314278448</v>
      </c>
      <c r="BR78" s="31">
        <f t="shared" ca="1" si="43"/>
        <v>76.758554739897519</v>
      </c>
      <c r="BS78" s="31">
        <f t="shared" ca="1" si="43"/>
        <v>76.502692890764521</v>
      </c>
      <c r="BT78" s="31">
        <f t="shared" ca="1" si="43"/>
        <v>76.247683914461987</v>
      </c>
      <c r="BU78" s="31">
        <f t="shared" ca="1" si="43"/>
        <v>75.99352496808045</v>
      </c>
      <c r="BV78" s="31">
        <f t="shared" ca="1" si="43"/>
        <v>75.740213218186838</v>
      </c>
      <c r="BW78" s="31">
        <f t="shared" ca="1" si="43"/>
        <v>75.487745840792869</v>
      </c>
    </row>
    <row r="79" spans="1:75">
      <c r="A79" s="17">
        <v>72</v>
      </c>
      <c r="B79" s="17">
        <v>0.25</v>
      </c>
      <c r="C79" s="17">
        <f t="shared" si="44"/>
        <v>4.3913578078341817E-3</v>
      </c>
      <c r="D79" s="31">
        <f t="shared" ca="1" si="37"/>
        <v>45.267921215993731</v>
      </c>
      <c r="E79" s="31">
        <f t="shared" ca="1" si="37"/>
        <v>45.201905497553732</v>
      </c>
      <c r="F79" s="31">
        <f t="shared" ca="1" si="37"/>
        <v>45.135986052036479</v>
      </c>
      <c r="G79" s="31">
        <f t="shared" ca="1" si="37"/>
        <v>45.070162739043916</v>
      </c>
      <c r="H79" s="31">
        <f t="shared" ca="1" si="37"/>
        <v>45.004435418382812</v>
      </c>
      <c r="I79" s="31">
        <f t="shared" ca="1" si="36"/>
        <v>44.938803950064333</v>
      </c>
      <c r="J79" s="31">
        <f t="shared" ca="1" si="36"/>
        <v>44.873268194303826</v>
      </c>
      <c r="K79" s="31">
        <f t="shared" ca="1" si="36"/>
        <v>44.807828011520471</v>
      </c>
      <c r="L79" s="31">
        <f t="shared" ca="1" si="36"/>
        <v>44.742483262336997</v>
      </c>
      <c r="M79" s="31">
        <f t="shared" ca="1" si="36"/>
        <v>44.677233807579427</v>
      </c>
      <c r="N79" s="31">
        <f t="shared" ca="1" si="36"/>
        <v>44.6120795082767</v>
      </c>
      <c r="O79" s="31">
        <f t="shared" ca="1" si="36"/>
        <v>44.547020225660468</v>
      </c>
      <c r="S79" s="31">
        <f t="shared" ca="1" si="32"/>
        <v>83.343109577756991</v>
      </c>
      <c r="T79" s="31">
        <f t="shared" ca="1" si="32"/>
        <v>83.169478099469998</v>
      </c>
      <c r="U79" s="31">
        <f t="shared" ca="1" si="32"/>
        <v>82.996208353429438</v>
      </c>
      <c r="V79" s="31">
        <f t="shared" ca="1" si="32"/>
        <v>82.823299586026451</v>
      </c>
      <c r="W79" s="31">
        <f t="shared" ca="1" si="32"/>
        <v>82.650751045222236</v>
      </c>
      <c r="X79" s="31">
        <f t="shared" ca="1" si="45"/>
        <v>82.478561980544683</v>
      </c>
      <c r="Y79" s="31">
        <f t="shared" ca="1" si="45"/>
        <v>82.306731643085215</v>
      </c>
      <c r="Z79" s="31">
        <f t="shared" ca="1" si="45"/>
        <v>82.135259285495451</v>
      </c>
      <c r="AA79" s="31">
        <f t="shared" ca="1" si="45"/>
        <v>81.964144161983995</v>
      </c>
      <c r="AB79" s="31">
        <f t="shared" ca="1" si="45"/>
        <v>81.793385528313223</v>
      </c>
      <c r="AC79" s="31">
        <f t="shared" ca="1" si="45"/>
        <v>81.6229826417959</v>
      </c>
      <c r="AD79" s="31">
        <f t="shared" ca="1" si="45"/>
        <v>81.452934761292141</v>
      </c>
      <c r="AH79" s="31">
        <f t="shared" ca="1" si="41"/>
        <v>96.751686755585325</v>
      </c>
      <c r="AI79" s="31">
        <f t="shared" ca="1" si="41"/>
        <v>96.525932819822316</v>
      </c>
      <c r="AJ79" s="31">
        <f t="shared" ca="1" si="41"/>
        <v>96.300705643242708</v>
      </c>
      <c r="AK79" s="31">
        <f t="shared" ca="1" si="41"/>
        <v>96.076003996741804</v>
      </c>
      <c r="AL79" s="31">
        <f t="shared" ca="1" si="41"/>
        <v>95.851826654082743</v>
      </c>
      <c r="AM79" s="31">
        <f t="shared" ca="1" si="41"/>
        <v>95.62817239188989</v>
      </c>
      <c r="AN79" s="31">
        <f t="shared" ca="1" si="41"/>
        <v>95.405039989642148</v>
      </c>
      <c r="AO79" s="31">
        <f t="shared" ca="1" si="41"/>
        <v>95.1824282296663</v>
      </c>
      <c r="AP79" s="31">
        <f t="shared" ca="1" si="41"/>
        <v>94.96033589713042</v>
      </c>
      <c r="AQ79" s="31">
        <f t="shared" ca="1" si="41"/>
        <v>94.738761780037109</v>
      </c>
      <c r="AR79" s="31">
        <f t="shared" ca="1" si="41"/>
        <v>94.517704669217025</v>
      </c>
      <c r="AS79" s="31">
        <f t="shared" ca="1" si="41"/>
        <v>94.297163358322166</v>
      </c>
      <c r="AW79" s="31">
        <f t="shared" si="42"/>
        <v>351.30862462673451</v>
      </c>
      <c r="AX79" s="31">
        <f t="shared" ca="1" si="42"/>
        <v>118.58095386507586</v>
      </c>
      <c r="AY79" s="31">
        <f t="shared" ca="1" si="42"/>
        <v>118.24497449579147</v>
      </c>
      <c r="AZ79" s="31">
        <f t="shared" ca="1" si="42"/>
        <v>117.90994706805338</v>
      </c>
      <c r="BA79" s="31">
        <f t="shared" ca="1" si="42"/>
        <v>117.57586888469392</v>
      </c>
      <c r="BB79" s="31">
        <f t="shared" ca="1" si="42"/>
        <v>117.24273725618725</v>
      </c>
      <c r="BC79" s="31">
        <f t="shared" ca="1" si="42"/>
        <v>116.91054950062806</v>
      </c>
      <c r="BD79" s="31">
        <f t="shared" ca="1" si="42"/>
        <v>116.57930294370962</v>
      </c>
      <c r="BE79" s="31">
        <f t="shared" ca="1" si="42"/>
        <v>116.24899491870244</v>
      </c>
      <c r="BF79" s="31">
        <f t="shared" ca="1" si="42"/>
        <v>115.91962276643277</v>
      </c>
      <c r="BG79" s="31">
        <f t="shared" ca="1" si="42"/>
        <v>115.59118383526122</v>
      </c>
      <c r="BH79" s="31">
        <f t="shared" ca="1" si="42"/>
        <v>115.2636754810613</v>
      </c>
      <c r="BL79" s="31">
        <f t="shared" ca="1" si="43"/>
        <v>219.56789039170908</v>
      </c>
      <c r="BM79" s="31">
        <f t="shared" ca="1" si="43"/>
        <v>139.3763522271378</v>
      </c>
      <c r="BN79" s="31">
        <f t="shared" ca="1" si="43"/>
        <v>138.91176438638067</v>
      </c>
      <c r="BO79" s="31">
        <f t="shared" ca="1" si="43"/>
        <v>138.44872517175941</v>
      </c>
      <c r="BP79" s="31">
        <f t="shared" ca="1" si="43"/>
        <v>137.98722942118687</v>
      </c>
      <c r="BQ79" s="31">
        <f t="shared" ca="1" si="43"/>
        <v>137.52727198978292</v>
      </c>
      <c r="BR79" s="31">
        <f t="shared" ca="1" si="43"/>
        <v>137.068847749817</v>
      </c>
      <c r="BS79" s="31">
        <f t="shared" ca="1" si="43"/>
        <v>136.61195159065093</v>
      </c>
      <c r="BT79" s="31">
        <f t="shared" ca="1" si="43"/>
        <v>136.1565784186821</v>
      </c>
      <c r="BU79" s="31">
        <f t="shared" ca="1" si="43"/>
        <v>135.7027231572865</v>
      </c>
      <c r="BV79" s="31">
        <f t="shared" ca="1" si="43"/>
        <v>135.25038074676218</v>
      </c>
      <c r="BW79" s="31">
        <f t="shared" ca="1" si="43"/>
        <v>134.79954614427297</v>
      </c>
    </row>
    <row r="80" spans="1:75">
      <c r="A80" s="17">
        <v>73</v>
      </c>
      <c r="B80" s="17">
        <v>0.61</v>
      </c>
      <c r="C80" s="17">
        <f t="shared" si="44"/>
        <v>1.0714913051115403E-2</v>
      </c>
      <c r="D80" s="31">
        <f t="shared" ca="1" si="37"/>
        <v>110.45372776702469</v>
      </c>
      <c r="E80" s="31">
        <f t="shared" ca="1" si="37"/>
        <v>110.2926494140311</v>
      </c>
      <c r="F80" s="31">
        <f t="shared" ca="1" si="37"/>
        <v>110.131805966969</v>
      </c>
      <c r="G80" s="31">
        <f t="shared" ca="1" si="37"/>
        <v>109.97119708326714</v>
      </c>
      <c r="H80" s="31">
        <f t="shared" ca="1" si="37"/>
        <v>109.81082242085407</v>
      </c>
      <c r="I80" s="31">
        <f t="shared" ca="1" si="36"/>
        <v>109.65068163815697</v>
      </c>
      <c r="J80" s="31">
        <f t="shared" ca="1" si="36"/>
        <v>109.49077439410134</v>
      </c>
      <c r="K80" s="31">
        <f t="shared" ca="1" si="36"/>
        <v>109.33110034810994</v>
      </c>
      <c r="L80" s="31">
        <f t="shared" ca="1" si="36"/>
        <v>109.17165916010227</v>
      </c>
      <c r="M80" s="31">
        <f t="shared" ca="1" si="36"/>
        <v>109.01245049049379</v>
      </c>
      <c r="N80" s="31">
        <f t="shared" ca="1" si="36"/>
        <v>108.85347400019513</v>
      </c>
      <c r="O80" s="31">
        <f t="shared" ca="1" si="36"/>
        <v>108.69472935061154</v>
      </c>
      <c r="S80" s="31">
        <f t="shared" ca="1" si="32"/>
        <v>203.35718736972706</v>
      </c>
      <c r="T80" s="31">
        <f t="shared" ca="1" si="32"/>
        <v>202.93352656270679</v>
      </c>
      <c r="U80" s="31">
        <f t="shared" ca="1" si="32"/>
        <v>202.51074838236784</v>
      </c>
      <c r="V80" s="31">
        <f t="shared" ca="1" si="32"/>
        <v>202.08885098990453</v>
      </c>
      <c r="W80" s="31">
        <f t="shared" ca="1" si="32"/>
        <v>201.66783255034224</v>
      </c>
      <c r="X80" s="31">
        <f t="shared" ca="1" si="45"/>
        <v>201.24769123252901</v>
      </c>
      <c r="Y80" s="31">
        <f t="shared" ca="1" si="45"/>
        <v>200.82842520912794</v>
      </c>
      <c r="Z80" s="31">
        <f t="shared" ca="1" si="45"/>
        <v>200.41003265660888</v>
      </c>
      <c r="AA80" s="31">
        <f t="shared" ca="1" si="45"/>
        <v>199.99251175524094</v>
      </c>
      <c r="AB80" s="31">
        <f t="shared" ca="1" si="45"/>
        <v>199.57586068908424</v>
      </c>
      <c r="AC80" s="31">
        <f t="shared" ca="1" si="45"/>
        <v>199.16007764598197</v>
      </c>
      <c r="AD80" s="31">
        <f t="shared" ca="1" si="45"/>
        <v>198.74516081755283</v>
      </c>
      <c r="AH80" s="31">
        <f t="shared" ca="1" si="41"/>
        <v>236.07411568362818</v>
      </c>
      <c r="AI80" s="31">
        <f t="shared" ca="1" si="41"/>
        <v>235.52327608036646</v>
      </c>
      <c r="AJ80" s="31">
        <f t="shared" ca="1" si="41"/>
        <v>234.9737217695122</v>
      </c>
      <c r="AK80" s="31">
        <f t="shared" ca="1" si="41"/>
        <v>234.42544975204999</v>
      </c>
      <c r="AL80" s="31">
        <f t="shared" ca="1" si="41"/>
        <v>233.87845703596187</v>
      </c>
      <c r="AM80" s="31">
        <f t="shared" ca="1" si="41"/>
        <v>233.33274063621133</v>
      </c>
      <c r="AN80" s="31">
        <f t="shared" ca="1" si="41"/>
        <v>232.78829757472684</v>
      </c>
      <c r="AO80" s="31">
        <f t="shared" ca="1" si="41"/>
        <v>232.24512488038576</v>
      </c>
      <c r="AP80" s="31">
        <f t="shared" ca="1" si="41"/>
        <v>231.70321958899822</v>
      </c>
      <c r="AQ80" s="31">
        <f t="shared" ca="1" si="41"/>
        <v>231.16257874329054</v>
      </c>
      <c r="AR80" s="31">
        <f t="shared" ca="1" si="41"/>
        <v>230.62319939288952</v>
      </c>
      <c r="AS80" s="31">
        <f t="shared" ca="1" si="41"/>
        <v>230.08507859430608</v>
      </c>
      <c r="AW80" s="31">
        <f t="shared" si="42"/>
        <v>857.19304408923222</v>
      </c>
      <c r="AX80" s="31">
        <f t="shared" ca="1" si="42"/>
        <v>289.33752743078509</v>
      </c>
      <c r="AY80" s="31">
        <f t="shared" ca="1" si="42"/>
        <v>288.51773776973118</v>
      </c>
      <c r="AZ80" s="31">
        <f t="shared" ca="1" si="42"/>
        <v>287.70027084605027</v>
      </c>
      <c r="BA80" s="31">
        <f t="shared" ca="1" si="42"/>
        <v>286.88512007865313</v>
      </c>
      <c r="BB80" s="31">
        <f t="shared" ca="1" si="42"/>
        <v>286.07227890509688</v>
      </c>
      <c r="BC80" s="31">
        <f t="shared" ca="1" si="42"/>
        <v>285.26174078153247</v>
      </c>
      <c r="BD80" s="31">
        <f t="shared" ca="1" si="42"/>
        <v>284.45349918265146</v>
      </c>
      <c r="BE80" s="31">
        <f t="shared" ca="1" si="42"/>
        <v>283.64754760163396</v>
      </c>
      <c r="BF80" s="31">
        <f t="shared" ca="1" si="42"/>
        <v>282.84387955009595</v>
      </c>
      <c r="BG80" s="31">
        <f t="shared" ca="1" si="42"/>
        <v>282.04248855803735</v>
      </c>
      <c r="BH80" s="31">
        <f t="shared" ca="1" si="42"/>
        <v>281.24336817378958</v>
      </c>
      <c r="BL80" s="31">
        <f t="shared" ca="1" si="43"/>
        <v>535.74565255577011</v>
      </c>
      <c r="BM80" s="31">
        <f t="shared" ca="1" si="43"/>
        <v>340.07829943421621</v>
      </c>
      <c r="BN80" s="31">
        <f t="shared" ca="1" si="43"/>
        <v>338.94470510276881</v>
      </c>
      <c r="BO80" s="31">
        <f t="shared" ca="1" si="43"/>
        <v>337.81488941909294</v>
      </c>
      <c r="BP80" s="31">
        <f t="shared" ca="1" si="43"/>
        <v>336.68883978769594</v>
      </c>
      <c r="BQ80" s="31">
        <f t="shared" ca="1" si="43"/>
        <v>335.56654365507035</v>
      </c>
      <c r="BR80" s="31">
        <f t="shared" ca="1" si="43"/>
        <v>334.44798850955345</v>
      </c>
      <c r="BS80" s="31">
        <f t="shared" ca="1" si="43"/>
        <v>333.33316188118823</v>
      </c>
      <c r="BT80" s="31">
        <f t="shared" ca="1" si="43"/>
        <v>332.22205134158429</v>
      </c>
      <c r="BU80" s="31">
        <f t="shared" ca="1" si="43"/>
        <v>331.11464450377906</v>
      </c>
      <c r="BV80" s="31">
        <f t="shared" ca="1" si="43"/>
        <v>330.01092902209973</v>
      </c>
      <c r="BW80" s="31">
        <f t="shared" ca="1" si="43"/>
        <v>328.91089259202602</v>
      </c>
    </row>
    <row r="81" spans="1:75">
      <c r="A81" s="17">
        <v>74</v>
      </c>
      <c r="B81" s="17">
        <v>0.14000000000000001</v>
      </c>
      <c r="C81" s="17">
        <f t="shared" si="44"/>
        <v>2.4591603723871421E-3</v>
      </c>
      <c r="D81" s="31">
        <f t="shared" ca="1" si="37"/>
        <v>25.35003588095649</v>
      </c>
      <c r="E81" s="31">
        <f t="shared" ca="1" si="37"/>
        <v>25.313067078630095</v>
      </c>
      <c r="F81" s="31">
        <f t="shared" ca="1" si="37"/>
        <v>25.276152189140429</v>
      </c>
      <c r="G81" s="31">
        <f t="shared" ca="1" si="37"/>
        <v>25.239291133864594</v>
      </c>
      <c r="H81" s="31">
        <f t="shared" ca="1" si="37"/>
        <v>25.20248383429438</v>
      </c>
      <c r="I81" s="31">
        <f t="shared" ca="1" si="36"/>
        <v>25.165730212036031</v>
      </c>
      <c r="J81" s="31">
        <f t="shared" ca="1" si="36"/>
        <v>25.129030188810145</v>
      </c>
      <c r="K81" s="31">
        <f t="shared" ca="1" si="36"/>
        <v>25.092383686451466</v>
      </c>
      <c r="L81" s="31">
        <f t="shared" ca="1" si="36"/>
        <v>25.055790626908724</v>
      </c>
      <c r="M81" s="31">
        <f t="shared" ca="1" si="36"/>
        <v>25.019250932244482</v>
      </c>
      <c r="N81" s="31">
        <f t="shared" ca="1" si="36"/>
        <v>24.982764524634955</v>
      </c>
      <c r="O81" s="31">
        <f t="shared" ca="1" si="36"/>
        <v>24.946331326369865</v>
      </c>
      <c r="S81" s="31">
        <f t="shared" ca="1" si="32"/>
        <v>46.672141363543922</v>
      </c>
      <c r="T81" s="31">
        <f t="shared" ca="1" si="32"/>
        <v>46.574907735703206</v>
      </c>
      <c r="U81" s="31">
        <f t="shared" ca="1" si="32"/>
        <v>46.477876677920491</v>
      </c>
      <c r="V81" s="31">
        <f t="shared" ca="1" si="32"/>
        <v>46.381047768174817</v>
      </c>
      <c r="W81" s="31">
        <f t="shared" ca="1" si="32"/>
        <v>46.284420585324455</v>
      </c>
      <c r="X81" s="31">
        <f t="shared" ca="1" si="45"/>
        <v>46.187994709105027</v>
      </c>
      <c r="Y81" s="31">
        <f t="shared" ca="1" si="45"/>
        <v>46.091769720127729</v>
      </c>
      <c r="Z81" s="31">
        <f t="shared" ca="1" si="45"/>
        <v>45.995745199877454</v>
      </c>
      <c r="AA81" s="31">
        <f t="shared" ca="1" si="45"/>
        <v>45.899920730711045</v>
      </c>
      <c r="AB81" s="31">
        <f t="shared" ca="1" si="45"/>
        <v>45.804295895855411</v>
      </c>
      <c r="AC81" s="31">
        <f t="shared" ca="1" si="45"/>
        <v>45.708870279405708</v>
      </c>
      <c r="AD81" s="31">
        <f t="shared" ca="1" si="45"/>
        <v>45.613643466323609</v>
      </c>
      <c r="AH81" s="31">
        <f t="shared" ca="1" si="41"/>
        <v>54.18094458312779</v>
      </c>
      <c r="AI81" s="31">
        <f t="shared" ca="1" si="41"/>
        <v>54.054522379100504</v>
      </c>
      <c r="AJ81" s="31">
        <f t="shared" ca="1" si="41"/>
        <v>53.928395160215928</v>
      </c>
      <c r="AK81" s="31">
        <f t="shared" ca="1" si="41"/>
        <v>53.802562238175412</v>
      </c>
      <c r="AL81" s="31">
        <f t="shared" ca="1" si="41"/>
        <v>53.677022926286341</v>
      </c>
      <c r="AM81" s="31">
        <f t="shared" ca="1" si="41"/>
        <v>53.551776539458352</v>
      </c>
      <c r="AN81" s="31">
        <f t="shared" ca="1" si="41"/>
        <v>53.426822394199611</v>
      </c>
      <c r="AO81" s="31">
        <f t="shared" ca="1" si="41"/>
        <v>53.302159808613133</v>
      </c>
      <c r="AP81" s="31">
        <f t="shared" ca="1" si="41"/>
        <v>53.177788102393045</v>
      </c>
      <c r="AQ81" s="31">
        <f t="shared" ca="1" si="41"/>
        <v>53.053706596820788</v>
      </c>
      <c r="AR81" s="31">
        <f t="shared" ca="1" si="41"/>
        <v>52.929914614761536</v>
      </c>
      <c r="AS81" s="31">
        <f t="shared" ca="1" si="41"/>
        <v>52.806411480660422</v>
      </c>
      <c r="AW81" s="31">
        <f t="shared" si="42"/>
        <v>196.73282979097138</v>
      </c>
      <c r="AX81" s="31">
        <f t="shared" ca="1" si="42"/>
        <v>66.405334164442479</v>
      </c>
      <c r="AY81" s="31">
        <f t="shared" ca="1" si="42"/>
        <v>66.217185717643233</v>
      </c>
      <c r="AZ81" s="31">
        <f t="shared" ca="1" si="42"/>
        <v>66.029570358109908</v>
      </c>
      <c r="BA81" s="31">
        <f t="shared" ca="1" si="42"/>
        <v>65.842486575428595</v>
      </c>
      <c r="BB81" s="31">
        <f t="shared" ca="1" si="42"/>
        <v>65.655932863464869</v>
      </c>
      <c r="BC81" s="31">
        <f t="shared" ca="1" si="42"/>
        <v>65.469907720351728</v>
      </c>
      <c r="BD81" s="31">
        <f t="shared" ca="1" si="42"/>
        <v>65.284409648477393</v>
      </c>
      <c r="BE81" s="31">
        <f t="shared" ca="1" si="42"/>
        <v>65.099437154473378</v>
      </c>
      <c r="BF81" s="31">
        <f t="shared" ca="1" si="42"/>
        <v>64.914988749202351</v>
      </c>
      <c r="BG81" s="31">
        <f t="shared" ca="1" si="42"/>
        <v>64.731062947746295</v>
      </c>
      <c r="BH81" s="31">
        <f t="shared" ca="1" si="42"/>
        <v>64.547658269394333</v>
      </c>
      <c r="BL81" s="31">
        <f t="shared" ca="1" si="43"/>
        <v>122.95801861935711</v>
      </c>
      <c r="BM81" s="31">
        <f t="shared" ca="1" si="43"/>
        <v>78.050757247197183</v>
      </c>
      <c r="BN81" s="31">
        <f t="shared" ca="1" si="43"/>
        <v>77.790588056373181</v>
      </c>
      <c r="BO81" s="31">
        <f t="shared" ca="1" si="43"/>
        <v>77.531286096185283</v>
      </c>
      <c r="BP81" s="31">
        <f t="shared" ca="1" si="43"/>
        <v>77.272848475864649</v>
      </c>
      <c r="BQ81" s="31">
        <f t="shared" ca="1" si="43"/>
        <v>77.015272314278448</v>
      </c>
      <c r="BR81" s="31">
        <f t="shared" ca="1" si="43"/>
        <v>76.758554739897519</v>
      </c>
      <c r="BS81" s="31">
        <f t="shared" ca="1" si="43"/>
        <v>76.502692890764521</v>
      </c>
      <c r="BT81" s="31">
        <f t="shared" ca="1" si="43"/>
        <v>76.247683914461987</v>
      </c>
      <c r="BU81" s="31">
        <f t="shared" ca="1" si="43"/>
        <v>75.99352496808045</v>
      </c>
      <c r="BV81" s="31">
        <f t="shared" ca="1" si="43"/>
        <v>75.740213218186838</v>
      </c>
      <c r="BW81" s="31">
        <f t="shared" ca="1" si="43"/>
        <v>75.487745840792869</v>
      </c>
    </row>
    <row r="82" spans="1:75">
      <c r="A82" s="17">
        <v>75</v>
      </c>
      <c r="B82" s="17">
        <v>0.13</v>
      </c>
      <c r="C82" s="17">
        <f t="shared" si="44"/>
        <v>2.2835060600737748E-3</v>
      </c>
      <c r="D82" s="31">
        <f t="shared" ca="1" si="37"/>
        <v>23.53931903231674</v>
      </c>
      <c r="E82" s="31">
        <f t="shared" ca="1" si="37"/>
        <v>23.504990858727943</v>
      </c>
      <c r="F82" s="31">
        <f t="shared" ca="1" si="37"/>
        <v>23.470712747058972</v>
      </c>
      <c r="G82" s="31">
        <f t="shared" ca="1" si="37"/>
        <v>23.436484624302839</v>
      </c>
      <c r="H82" s="31">
        <f t="shared" ca="1" si="37"/>
        <v>23.402306417559068</v>
      </c>
      <c r="I82" s="31">
        <f t="shared" ca="1" si="36"/>
        <v>23.368178054033457</v>
      </c>
      <c r="J82" s="31">
        <f t="shared" ca="1" si="36"/>
        <v>23.334099461037994</v>
      </c>
      <c r="K82" s="31">
        <f t="shared" ca="1" si="36"/>
        <v>23.300070565990644</v>
      </c>
      <c r="L82" s="31">
        <f t="shared" ca="1" si="36"/>
        <v>23.26609129641524</v>
      </c>
      <c r="M82" s="31">
        <f t="shared" ca="1" si="36"/>
        <v>23.232161579941302</v>
      </c>
      <c r="N82" s="31">
        <f t="shared" ca="1" si="36"/>
        <v>23.198281344303886</v>
      </c>
      <c r="O82" s="31">
        <f t="shared" ca="1" si="36"/>
        <v>23.164450517343447</v>
      </c>
      <c r="S82" s="31">
        <f t="shared" ca="1" si="32"/>
        <v>43.338416980433642</v>
      </c>
      <c r="T82" s="31">
        <f t="shared" ca="1" si="32"/>
        <v>43.248128611724404</v>
      </c>
      <c r="U82" s="31">
        <f t="shared" ca="1" si="32"/>
        <v>43.158028343783315</v>
      </c>
      <c r="V82" s="31">
        <f t="shared" ca="1" si="32"/>
        <v>43.068115784733756</v>
      </c>
      <c r="W82" s="31">
        <f t="shared" ca="1" si="32"/>
        <v>42.978390543515566</v>
      </c>
      <c r="X82" s="31">
        <f t="shared" ca="1" si="45"/>
        <v>42.888852229883234</v>
      </c>
      <c r="Y82" s="31">
        <f t="shared" ca="1" si="45"/>
        <v>42.799500454404317</v>
      </c>
      <c r="Z82" s="31">
        <f t="shared" ca="1" si="45"/>
        <v>42.71033482845764</v>
      </c>
      <c r="AA82" s="31">
        <f t="shared" ca="1" si="45"/>
        <v>42.621354964231685</v>
      </c>
      <c r="AB82" s="31">
        <f t="shared" ca="1" si="45"/>
        <v>42.532560474722878</v>
      </c>
      <c r="AC82" s="31">
        <f t="shared" ca="1" si="45"/>
        <v>42.44395097373387</v>
      </c>
      <c r="AD82" s="31">
        <f t="shared" ca="1" si="45"/>
        <v>42.355526075871921</v>
      </c>
      <c r="AH82" s="31">
        <f t="shared" ca="1" si="41"/>
        <v>50.310877112904372</v>
      </c>
      <c r="AI82" s="31">
        <f t="shared" ca="1" si="41"/>
        <v>50.193485066307609</v>
      </c>
      <c r="AJ82" s="31">
        <f t="shared" ca="1" si="41"/>
        <v>50.076366934486217</v>
      </c>
      <c r="AK82" s="31">
        <f t="shared" ca="1" si="41"/>
        <v>49.959522078305739</v>
      </c>
      <c r="AL82" s="31">
        <f t="shared" ca="1" si="41"/>
        <v>49.842949860123035</v>
      </c>
      <c r="AM82" s="31">
        <f t="shared" ca="1" si="41"/>
        <v>49.72664964378275</v>
      </c>
      <c r="AN82" s="31">
        <f t="shared" ca="1" si="41"/>
        <v>49.610620794613922</v>
      </c>
      <c r="AO82" s="31">
        <f t="shared" ca="1" si="41"/>
        <v>49.494862679426483</v>
      </c>
      <c r="AP82" s="31">
        <f t="shared" ca="1" si="41"/>
        <v>49.379374666507822</v>
      </c>
      <c r="AQ82" s="31">
        <f t="shared" ca="1" si="41"/>
        <v>49.264156125619301</v>
      </c>
      <c r="AR82" s="31">
        <f t="shared" ca="1" si="41"/>
        <v>49.149206427992858</v>
      </c>
      <c r="AS82" s="31">
        <f t="shared" ca="1" si="41"/>
        <v>49.034524946327537</v>
      </c>
      <c r="AW82" s="31">
        <f t="shared" si="42"/>
        <v>182.68048480590198</v>
      </c>
      <c r="AX82" s="31">
        <f t="shared" ca="1" si="42"/>
        <v>61.662096009839452</v>
      </c>
      <c r="AY82" s="31">
        <f t="shared" ca="1" si="42"/>
        <v>61.487386737811569</v>
      </c>
      <c r="AZ82" s="31">
        <f t="shared" ca="1" si="42"/>
        <v>61.313172475387766</v>
      </c>
      <c r="BA82" s="31">
        <f t="shared" ca="1" si="42"/>
        <v>61.13945182004084</v>
      </c>
      <c r="BB82" s="31">
        <f t="shared" ca="1" si="42"/>
        <v>60.966223373217375</v>
      </c>
      <c r="BC82" s="31">
        <f t="shared" ca="1" si="42"/>
        <v>60.793485740326602</v>
      </c>
      <c r="BD82" s="31">
        <f t="shared" ca="1" si="42"/>
        <v>60.621237530729012</v>
      </c>
      <c r="BE82" s="31">
        <f t="shared" ca="1" si="42"/>
        <v>60.449477357725279</v>
      </c>
      <c r="BF82" s="31">
        <f t="shared" ca="1" si="42"/>
        <v>60.278203838545039</v>
      </c>
      <c r="BG82" s="31">
        <f t="shared" ca="1" si="42"/>
        <v>60.107415594335841</v>
      </c>
      <c r="BH82" s="31">
        <f t="shared" ca="1" si="42"/>
        <v>59.937111250151887</v>
      </c>
      <c r="BL82" s="31">
        <f t="shared" ca="1" si="43"/>
        <v>114.17530300368874</v>
      </c>
      <c r="BM82" s="31">
        <f t="shared" ca="1" si="43"/>
        <v>72.475703158111656</v>
      </c>
      <c r="BN82" s="31">
        <f t="shared" ca="1" si="43"/>
        <v>72.234117480917959</v>
      </c>
      <c r="BO82" s="31">
        <f t="shared" ca="1" si="43"/>
        <v>71.993337089314906</v>
      </c>
      <c r="BP82" s="31">
        <f t="shared" ca="1" si="43"/>
        <v>71.753359299017177</v>
      </c>
      <c r="BQ82" s="31">
        <f t="shared" ca="1" si="43"/>
        <v>71.514181434687131</v>
      </c>
      <c r="BR82" s="31">
        <f t="shared" ca="1" si="43"/>
        <v>71.275800829904838</v>
      </c>
      <c r="BS82" s="31">
        <f t="shared" ca="1" si="43"/>
        <v>71.038214827138489</v>
      </c>
      <c r="BT82" s="31">
        <f t="shared" ca="1" si="43"/>
        <v>70.801420777714696</v>
      </c>
      <c r="BU82" s="31">
        <f t="shared" ca="1" si="43"/>
        <v>70.565416041788993</v>
      </c>
      <c r="BV82" s="31">
        <f t="shared" ca="1" si="43"/>
        <v>70.330197988316343</v>
      </c>
      <c r="BW82" s="31">
        <f t="shared" ca="1" si="43"/>
        <v>70.095763995021954</v>
      </c>
    </row>
    <row r="83" spans="1:75">
      <c r="A83" s="17">
        <v>76</v>
      </c>
      <c r="B83" s="17">
        <v>1.08</v>
      </c>
      <c r="C83" s="17">
        <f t="shared" si="44"/>
        <v>1.8970665729843666E-2</v>
      </c>
      <c r="D83" s="31">
        <f t="shared" ca="1" si="37"/>
        <v>195.55741965309292</v>
      </c>
      <c r="E83" s="31">
        <f t="shared" ca="1" si="37"/>
        <v>195.27223174943214</v>
      </c>
      <c r="F83" s="31">
        <f t="shared" ca="1" si="37"/>
        <v>194.98745974479758</v>
      </c>
      <c r="G83" s="31">
        <f t="shared" ca="1" si="37"/>
        <v>194.7031030326697</v>
      </c>
      <c r="H83" s="31">
        <f t="shared" ca="1" si="37"/>
        <v>194.41916100741378</v>
      </c>
      <c r="I83" s="31">
        <f t="shared" ca="1" si="36"/>
        <v>194.13563306427793</v>
      </c>
      <c r="J83" s="31">
        <f t="shared" ca="1" si="36"/>
        <v>193.85251859939254</v>
      </c>
      <c r="K83" s="31">
        <f t="shared" ca="1" si="36"/>
        <v>193.56981700976843</v>
      </c>
      <c r="L83" s="31">
        <f t="shared" ca="1" si="36"/>
        <v>193.28752769329583</v>
      </c>
      <c r="M83" s="31">
        <f t="shared" ca="1" si="36"/>
        <v>193.00565004874312</v>
      </c>
      <c r="N83" s="31">
        <f t="shared" ca="1" si="36"/>
        <v>192.72418347575535</v>
      </c>
      <c r="O83" s="31">
        <f t="shared" ca="1" si="36"/>
        <v>192.44312737485322</v>
      </c>
      <c r="S83" s="31">
        <f t="shared" ca="1" si="32"/>
        <v>360.0422333759102</v>
      </c>
      <c r="T83" s="31">
        <f t="shared" ca="1" si="32"/>
        <v>359.29214538971041</v>
      </c>
      <c r="U83" s="31">
        <f t="shared" ca="1" si="32"/>
        <v>358.54362008681517</v>
      </c>
      <c r="V83" s="31">
        <f t="shared" ca="1" si="32"/>
        <v>357.79665421163429</v>
      </c>
      <c r="W83" s="31">
        <f t="shared" ca="1" si="32"/>
        <v>357.05124451536005</v>
      </c>
      <c r="X83" s="31">
        <f t="shared" ca="1" si="45"/>
        <v>356.30738775595302</v>
      </c>
      <c r="Y83" s="31">
        <f t="shared" ca="1" si="45"/>
        <v>355.56508069812816</v>
      </c>
      <c r="Z83" s="31">
        <f t="shared" ca="1" si="45"/>
        <v>354.82432011334032</v>
      </c>
      <c r="AA83" s="31">
        <f t="shared" ca="1" si="45"/>
        <v>354.08510277977086</v>
      </c>
      <c r="AB83" s="31">
        <f t="shared" ca="1" si="45"/>
        <v>353.3474254823131</v>
      </c>
      <c r="AC83" s="31">
        <f t="shared" ca="1" si="45"/>
        <v>352.61128501255826</v>
      </c>
      <c r="AD83" s="31">
        <f t="shared" ca="1" si="45"/>
        <v>351.87667816878206</v>
      </c>
      <c r="AH83" s="31">
        <f t="shared" ca="1" si="41"/>
        <v>417.96728678412859</v>
      </c>
      <c r="AI83" s="31">
        <f t="shared" ca="1" si="41"/>
        <v>416.99202978163243</v>
      </c>
      <c r="AJ83" s="31">
        <f t="shared" ca="1" si="41"/>
        <v>416.01904837880852</v>
      </c>
      <c r="AK83" s="31">
        <f t="shared" ca="1" si="41"/>
        <v>415.0483372659246</v>
      </c>
      <c r="AL83" s="31">
        <f t="shared" ca="1" si="41"/>
        <v>414.07989114563748</v>
      </c>
      <c r="AM83" s="31">
        <f t="shared" ca="1" si="41"/>
        <v>413.11370473296438</v>
      </c>
      <c r="AN83" s="31">
        <f t="shared" ca="1" si="41"/>
        <v>412.14977275525411</v>
      </c>
      <c r="AO83" s="31">
        <f t="shared" ca="1" si="41"/>
        <v>411.18808995215846</v>
      </c>
      <c r="AP83" s="31">
        <f t="shared" ca="1" si="41"/>
        <v>410.22865107560341</v>
      </c>
      <c r="AQ83" s="31">
        <f t="shared" ca="1" si="41"/>
        <v>409.27145088976033</v>
      </c>
      <c r="AR83" s="31">
        <f t="shared" ca="1" si="41"/>
        <v>408.31648417101752</v>
      </c>
      <c r="AS83" s="31">
        <f t="shared" ca="1" si="41"/>
        <v>407.36374570795181</v>
      </c>
      <c r="AW83" s="31">
        <f t="shared" si="42"/>
        <v>1517.6532583874932</v>
      </c>
      <c r="AX83" s="31">
        <f t="shared" ca="1" si="42"/>
        <v>512.2697206971277</v>
      </c>
      <c r="AY83" s="31">
        <f t="shared" ca="1" si="42"/>
        <v>510.81828982181918</v>
      </c>
      <c r="AZ83" s="31">
        <f t="shared" ca="1" si="42"/>
        <v>509.37097133399067</v>
      </c>
      <c r="BA83" s="31">
        <f t="shared" ca="1" si="42"/>
        <v>507.92775358187771</v>
      </c>
      <c r="BB83" s="31">
        <f t="shared" ca="1" si="42"/>
        <v>506.48862494672892</v>
      </c>
      <c r="BC83" s="31">
        <f t="shared" ca="1" si="42"/>
        <v>505.05357384271326</v>
      </c>
      <c r="BD83" s="31">
        <f t="shared" ca="1" si="42"/>
        <v>503.62258871682559</v>
      </c>
      <c r="BE83" s="31">
        <f t="shared" ca="1" si="42"/>
        <v>502.19565804879454</v>
      </c>
      <c r="BF83" s="31">
        <f t="shared" ca="1" si="42"/>
        <v>500.77277035098956</v>
      </c>
      <c r="BG83" s="31">
        <f t="shared" ca="1" si="42"/>
        <v>499.35391416832846</v>
      </c>
      <c r="BH83" s="31">
        <f t="shared" ca="1" si="42"/>
        <v>497.93907807818482</v>
      </c>
      <c r="BL83" s="31">
        <f t="shared" ca="1" si="43"/>
        <v>948.53328649218327</v>
      </c>
      <c r="BM83" s="31">
        <f t="shared" ca="1" si="43"/>
        <v>602.1058416212353</v>
      </c>
      <c r="BN83" s="31">
        <f t="shared" ca="1" si="43"/>
        <v>600.09882214916456</v>
      </c>
      <c r="BO83" s="31">
        <f t="shared" ca="1" si="43"/>
        <v>598.09849274200064</v>
      </c>
      <c r="BP83" s="31">
        <f t="shared" ca="1" si="43"/>
        <v>596.10483109952725</v>
      </c>
      <c r="BQ83" s="31">
        <f t="shared" ca="1" si="43"/>
        <v>594.11781499586232</v>
      </c>
      <c r="BR83" s="31">
        <f t="shared" ca="1" si="43"/>
        <v>592.13742227920943</v>
      </c>
      <c r="BS83" s="31">
        <f t="shared" ca="1" si="43"/>
        <v>590.16363087161199</v>
      </c>
      <c r="BT83" s="31">
        <f t="shared" ca="1" si="43"/>
        <v>588.19641876870662</v>
      </c>
      <c r="BU83" s="31">
        <f t="shared" ca="1" si="43"/>
        <v>586.23576403947766</v>
      </c>
      <c r="BV83" s="31">
        <f t="shared" ca="1" si="43"/>
        <v>584.28164482601267</v>
      </c>
      <c r="BW83" s="31">
        <f t="shared" ca="1" si="43"/>
        <v>582.33403934325918</v>
      </c>
    </row>
    <row r="84" spans="1:75">
      <c r="A84" s="17">
        <v>77</v>
      </c>
      <c r="B84" s="17">
        <v>0.06</v>
      </c>
      <c r="C84" s="17">
        <f t="shared" si="44"/>
        <v>1.0539258738802035E-3</v>
      </c>
      <c r="D84" s="31">
        <f t="shared" ca="1" si="37"/>
        <v>10.864301091838493</v>
      </c>
      <c r="E84" s="31">
        <f t="shared" ca="1" si="37"/>
        <v>10.848457319412894</v>
      </c>
      <c r="F84" s="31">
        <f t="shared" ca="1" si="37"/>
        <v>10.832636652488754</v>
      </c>
      <c r="G84" s="31">
        <f t="shared" ca="1" si="37"/>
        <v>10.816839057370538</v>
      </c>
      <c r="H84" s="31">
        <f t="shared" ca="1" si="37"/>
        <v>10.801064500411874</v>
      </c>
      <c r="I84" s="31">
        <f t="shared" ca="1" si="36"/>
        <v>10.785312948015438</v>
      </c>
      <c r="J84" s="31">
        <f t="shared" ca="1" si="36"/>
        <v>10.769584366632918</v>
      </c>
      <c r="K84" s="31">
        <f t="shared" ca="1" si="36"/>
        <v>10.753878722764911</v>
      </c>
      <c r="L84" s="31">
        <f t="shared" ca="1" si="36"/>
        <v>10.738195982960878</v>
      </c>
      <c r="M84" s="31">
        <f t="shared" ca="1" si="36"/>
        <v>10.722536113819061</v>
      </c>
      <c r="N84" s="31">
        <f t="shared" ca="1" si="36"/>
        <v>10.706899081986407</v>
      </c>
      <c r="O84" s="31">
        <f t="shared" ca="1" si="36"/>
        <v>10.691284854158511</v>
      </c>
      <c r="S84" s="31">
        <f t="shared" ca="1" si="32"/>
        <v>20.002346298661674</v>
      </c>
      <c r="T84" s="31">
        <f t="shared" ca="1" si="32"/>
        <v>19.960674743872797</v>
      </c>
      <c r="U84" s="31">
        <f t="shared" ca="1" si="32"/>
        <v>19.919090004823062</v>
      </c>
      <c r="V84" s="31">
        <f t="shared" ca="1" si="32"/>
        <v>19.877591900646344</v>
      </c>
      <c r="W84" s="31">
        <f t="shared" ca="1" si="32"/>
        <v>19.836180250853335</v>
      </c>
      <c r="X84" s="31">
        <f t="shared" ca="1" si="45"/>
        <v>19.794854875330721</v>
      </c>
      <c r="Y84" s="31">
        <f t="shared" ca="1" si="45"/>
        <v>19.753615594340449</v>
      </c>
      <c r="Z84" s="31">
        <f t="shared" ca="1" si="45"/>
        <v>19.712462228518906</v>
      </c>
      <c r="AA84" s="31">
        <f t="shared" ca="1" si="45"/>
        <v>19.671394598876159</v>
      </c>
      <c r="AB84" s="31">
        <f t="shared" ca="1" si="45"/>
        <v>19.630412526795169</v>
      </c>
      <c r="AC84" s="31">
        <f t="shared" ca="1" si="45"/>
        <v>19.589515834031012</v>
      </c>
      <c r="AD84" s="31">
        <f t="shared" ca="1" si="45"/>
        <v>19.548704342710113</v>
      </c>
      <c r="AH84" s="31">
        <f t="shared" ca="1" si="41"/>
        <v>23.220404821340473</v>
      </c>
      <c r="AI84" s="31">
        <f t="shared" ca="1" si="41"/>
        <v>23.166223876757353</v>
      </c>
      <c r="AJ84" s="31">
        <f t="shared" ca="1" si="41"/>
        <v>23.112169354378249</v>
      </c>
      <c r="AK84" s="31">
        <f t="shared" ca="1" si="41"/>
        <v>23.058240959218029</v>
      </c>
      <c r="AL84" s="31">
        <f t="shared" ca="1" si="41"/>
        <v>23.004438396979854</v>
      </c>
      <c r="AM84" s="31">
        <f t="shared" ca="1" si="41"/>
        <v>22.950761374053574</v>
      </c>
      <c r="AN84" s="31">
        <f t="shared" ca="1" si="41"/>
        <v>22.897209597514113</v>
      </c>
      <c r="AO84" s="31">
        <f t="shared" ca="1" si="41"/>
        <v>22.843782775119909</v>
      </c>
      <c r="AP84" s="31">
        <f t="shared" ca="1" si="41"/>
        <v>22.790480615311299</v>
      </c>
      <c r="AQ84" s="31">
        <f t="shared" ca="1" si="41"/>
        <v>22.737302827208904</v>
      </c>
      <c r="AR84" s="31">
        <f t="shared" ca="1" si="41"/>
        <v>22.684249120612083</v>
      </c>
      <c r="AS84" s="31">
        <f t="shared" ca="1" si="41"/>
        <v>22.631319205997318</v>
      </c>
      <c r="AW84" s="31">
        <f t="shared" si="42"/>
        <v>84.314069910416279</v>
      </c>
      <c r="AX84" s="31">
        <f t="shared" ca="1" si="42"/>
        <v>28.459428927618202</v>
      </c>
      <c r="AY84" s="31">
        <f t="shared" ca="1" si="42"/>
        <v>28.378793878989949</v>
      </c>
      <c r="AZ84" s="31">
        <f t="shared" ca="1" si="42"/>
        <v>28.298387296332809</v>
      </c>
      <c r="BA84" s="31">
        <f t="shared" ca="1" si="42"/>
        <v>28.218208532326535</v>
      </c>
      <c r="BB84" s="31">
        <f t="shared" ca="1" si="42"/>
        <v>28.138256941484936</v>
      </c>
      <c r="BC84" s="31">
        <f t="shared" ca="1" si="42"/>
        <v>28.058531880150731</v>
      </c>
      <c r="BD84" s="31">
        <f t="shared" ca="1" si="42"/>
        <v>27.979032706490308</v>
      </c>
      <c r="BE84" s="31">
        <f t="shared" ca="1" si="42"/>
        <v>27.899758780488582</v>
      </c>
      <c r="BF84" s="31">
        <f t="shared" ca="1" si="42"/>
        <v>27.82070946394386</v>
      </c>
      <c r="BG84" s="31">
        <f t="shared" ca="1" si="42"/>
        <v>27.741884120462689</v>
      </c>
      <c r="BH84" s="31">
        <f t="shared" ca="1" si="42"/>
        <v>27.663282115454709</v>
      </c>
      <c r="BL84" s="31">
        <f t="shared" ca="1" si="43"/>
        <v>52.696293694010173</v>
      </c>
      <c r="BM84" s="31">
        <f t="shared" ca="1" si="43"/>
        <v>33.450324534513065</v>
      </c>
      <c r="BN84" s="31">
        <f t="shared" ca="1" si="43"/>
        <v>33.338823452731354</v>
      </c>
      <c r="BO84" s="31">
        <f t="shared" ca="1" si="43"/>
        <v>33.227694041222257</v>
      </c>
      <c r="BP84" s="31">
        <f t="shared" ca="1" si="43"/>
        <v>33.116935061084845</v>
      </c>
      <c r="BQ84" s="31">
        <f t="shared" ca="1" si="43"/>
        <v>33.0065452775479</v>
      </c>
      <c r="BR84" s="31">
        <f t="shared" ca="1" si="43"/>
        <v>32.896523459956072</v>
      </c>
      <c r="BS84" s="31">
        <f t="shared" ca="1" si="43"/>
        <v>32.786868381756214</v>
      </c>
      <c r="BT84" s="31">
        <f t="shared" ca="1" si="43"/>
        <v>32.677578820483696</v>
      </c>
      <c r="BU84" s="31">
        <f t="shared" ca="1" si="43"/>
        <v>32.568653557748753</v>
      </c>
      <c r="BV84" s="31">
        <f t="shared" ca="1" si="43"/>
        <v>32.460091379222916</v>
      </c>
      <c r="BW84" s="31">
        <f t="shared" ca="1" si="43"/>
        <v>32.351891074625506</v>
      </c>
    </row>
    <row r="85" spans="1:75">
      <c r="A85" s="17">
        <v>78</v>
      </c>
      <c r="B85" s="17">
        <v>0.19</v>
      </c>
      <c r="C85" s="17">
        <f t="shared" si="44"/>
        <v>3.337431933953978E-3</v>
      </c>
      <c r="D85" s="31">
        <f t="shared" ca="1" si="37"/>
        <v>34.403620124155232</v>
      </c>
      <c r="E85" s="31">
        <f t="shared" ca="1" si="37"/>
        <v>34.353448178140837</v>
      </c>
      <c r="F85" s="31">
        <f t="shared" ca="1" si="37"/>
        <v>34.30334939954772</v>
      </c>
      <c r="G85" s="31">
        <f t="shared" ca="1" si="37"/>
        <v>34.253323681673372</v>
      </c>
      <c r="H85" s="31">
        <f t="shared" ca="1" si="37"/>
        <v>34.203370917970936</v>
      </c>
      <c r="I85" s="31">
        <f t="shared" ca="1" si="36"/>
        <v>34.153491002048895</v>
      </c>
      <c r="J85" s="31">
        <f t="shared" ca="1" si="36"/>
        <v>34.103683827670906</v>
      </c>
      <c r="K85" s="31">
        <f t="shared" ca="1" si="36"/>
        <v>34.053949288755554</v>
      </c>
      <c r="L85" s="31">
        <f t="shared" ca="1" si="36"/>
        <v>34.004287279376115</v>
      </c>
      <c r="M85" s="31">
        <f t="shared" ca="1" si="36"/>
        <v>33.954697693760359</v>
      </c>
      <c r="N85" s="31">
        <f t="shared" ca="1" si="36"/>
        <v>33.905180426290293</v>
      </c>
      <c r="O85" s="31">
        <f t="shared" ca="1" si="36"/>
        <v>33.855735371501957</v>
      </c>
      <c r="S85" s="31">
        <f t="shared" ca="1" si="32"/>
        <v>63.340763279095313</v>
      </c>
      <c r="T85" s="31">
        <f t="shared" ca="1" si="32"/>
        <v>63.208803355597198</v>
      </c>
      <c r="U85" s="31">
        <f t="shared" ca="1" si="32"/>
        <v>63.077118348606369</v>
      </c>
      <c r="V85" s="31">
        <f t="shared" ca="1" si="32"/>
        <v>62.9457076853801</v>
      </c>
      <c r="W85" s="31">
        <f t="shared" ca="1" si="32"/>
        <v>62.814570794368898</v>
      </c>
      <c r="X85" s="31">
        <f t="shared" ca="1" si="45"/>
        <v>62.683707105213955</v>
      </c>
      <c r="Y85" s="31">
        <f t="shared" ca="1" si="45"/>
        <v>62.553116048744762</v>
      </c>
      <c r="Z85" s="31">
        <f t="shared" ca="1" si="45"/>
        <v>62.422797056976535</v>
      </c>
      <c r="AA85" s="31">
        <f t="shared" ca="1" si="45"/>
        <v>62.29274956310784</v>
      </c>
      <c r="AB85" s="31">
        <f t="shared" ca="1" si="45"/>
        <v>62.162973001518047</v>
      </c>
      <c r="AC85" s="31">
        <f t="shared" ca="1" si="45"/>
        <v>62.033466807764881</v>
      </c>
      <c r="AD85" s="31">
        <f t="shared" ca="1" si="45"/>
        <v>61.904230418582031</v>
      </c>
      <c r="AH85" s="31">
        <f t="shared" ca="1" si="41"/>
        <v>73.531281934244845</v>
      </c>
      <c r="AI85" s="31">
        <f t="shared" ca="1" si="41"/>
        <v>73.359708943064959</v>
      </c>
      <c r="AJ85" s="31">
        <f t="shared" ca="1" si="41"/>
        <v>73.188536288864455</v>
      </c>
      <c r="AK85" s="31">
        <f t="shared" ca="1" si="41"/>
        <v>73.017763037523764</v>
      </c>
      <c r="AL85" s="31">
        <f t="shared" ca="1" si="41"/>
        <v>72.847388257102878</v>
      </c>
      <c r="AM85" s="31">
        <f t="shared" ca="1" si="41"/>
        <v>72.67741101783632</v>
      </c>
      <c r="AN85" s="31">
        <f t="shared" ca="1" si="41"/>
        <v>72.507830392128028</v>
      </c>
      <c r="AO85" s="31">
        <f t="shared" ca="1" si="41"/>
        <v>72.338645454546381</v>
      </c>
      <c r="AP85" s="31">
        <f t="shared" ca="1" si="41"/>
        <v>72.169855281819125</v>
      </c>
      <c r="AQ85" s="31">
        <f t="shared" ca="1" si="41"/>
        <v>72.001458952828202</v>
      </c>
      <c r="AR85" s="31">
        <f t="shared" ca="1" si="41"/>
        <v>71.833455548604931</v>
      </c>
      <c r="AS85" s="31">
        <f t="shared" ca="1" si="41"/>
        <v>71.665844152324851</v>
      </c>
      <c r="AW85" s="31">
        <f t="shared" si="42"/>
        <v>266.99455471631825</v>
      </c>
      <c r="AX85" s="31">
        <f t="shared" ca="1" si="42"/>
        <v>90.12152493745765</v>
      </c>
      <c r="AY85" s="31">
        <f t="shared" ca="1" si="42"/>
        <v>89.866180616801515</v>
      </c>
      <c r="AZ85" s="31">
        <f t="shared" ca="1" si="42"/>
        <v>89.611559771720565</v>
      </c>
      <c r="BA85" s="31">
        <f t="shared" ca="1" si="42"/>
        <v>89.357660352367375</v>
      </c>
      <c r="BB85" s="31">
        <f t="shared" ca="1" si="42"/>
        <v>89.104480314702315</v>
      </c>
      <c r="BC85" s="31">
        <f t="shared" ca="1" si="42"/>
        <v>88.852017620477326</v>
      </c>
      <c r="BD85" s="31">
        <f t="shared" ca="1" si="42"/>
        <v>88.600270237219306</v>
      </c>
      <c r="BE85" s="31">
        <f t="shared" ca="1" si="42"/>
        <v>88.349236138213854</v>
      </c>
      <c r="BF85" s="31">
        <f t="shared" ca="1" si="42"/>
        <v>88.098913302488896</v>
      </c>
      <c r="BG85" s="31">
        <f t="shared" ca="1" si="42"/>
        <v>87.849299714798519</v>
      </c>
      <c r="BH85" s="31">
        <f t="shared" ca="1" si="42"/>
        <v>87.600393365606593</v>
      </c>
      <c r="BL85" s="31">
        <f t="shared" ca="1" si="43"/>
        <v>166.87159669769889</v>
      </c>
      <c r="BM85" s="31">
        <f t="shared" ca="1" si="43"/>
        <v>105.92602769262471</v>
      </c>
      <c r="BN85" s="31">
        <f t="shared" ca="1" si="43"/>
        <v>105.57294093364931</v>
      </c>
      <c r="BO85" s="31">
        <f t="shared" ca="1" si="43"/>
        <v>105.22103113053716</v>
      </c>
      <c r="BP85" s="31">
        <f t="shared" ca="1" si="43"/>
        <v>104.87029436010201</v>
      </c>
      <c r="BQ85" s="31">
        <f t="shared" ca="1" si="43"/>
        <v>104.52072671223502</v>
      </c>
      <c r="BR85" s="31">
        <f t="shared" ca="1" si="43"/>
        <v>104.17232428986091</v>
      </c>
      <c r="BS85" s="31">
        <f t="shared" ca="1" si="43"/>
        <v>103.8250832088947</v>
      </c>
      <c r="BT85" s="31">
        <f t="shared" ca="1" si="43"/>
        <v>103.47899959819839</v>
      </c>
      <c r="BU85" s="31">
        <f t="shared" ca="1" si="43"/>
        <v>103.13406959953774</v>
      </c>
      <c r="BV85" s="31">
        <f t="shared" ca="1" si="43"/>
        <v>102.79028936753926</v>
      </c>
      <c r="BW85" s="31">
        <f t="shared" ca="1" si="43"/>
        <v>102.44765506964745</v>
      </c>
    </row>
    <row r="86" spans="1:75">
      <c r="A86" s="17">
        <v>79</v>
      </c>
      <c r="B86" s="17">
        <v>0.94</v>
      </c>
      <c r="C86" s="17">
        <f t="shared" si="44"/>
        <v>1.6511505357456522E-2</v>
      </c>
      <c r="D86" s="31">
        <f t="shared" ca="1" si="37"/>
        <v>170.20738377213641</v>
      </c>
      <c r="E86" s="31">
        <f t="shared" ca="1" si="37"/>
        <v>169.95916467080204</v>
      </c>
      <c r="F86" s="31">
        <f t="shared" ca="1" si="37"/>
        <v>169.71130755565713</v>
      </c>
      <c r="G86" s="31">
        <f t="shared" ca="1" si="37"/>
        <v>169.46381189880509</v>
      </c>
      <c r="H86" s="31">
        <f t="shared" ca="1" si="37"/>
        <v>169.21667717311936</v>
      </c>
      <c r="I86" s="31">
        <f t="shared" ca="1" si="36"/>
        <v>168.96990285224189</v>
      </c>
      <c r="J86" s="31">
        <f t="shared" ca="1" si="36"/>
        <v>168.72348841058238</v>
      </c>
      <c r="K86" s="31">
        <f t="shared" ca="1" si="36"/>
        <v>168.47743332331694</v>
      </c>
      <c r="L86" s="31">
        <f t="shared" ca="1" si="36"/>
        <v>168.2317370663871</v>
      </c>
      <c r="M86" s="31">
        <f t="shared" ca="1" si="36"/>
        <v>167.98639911649863</v>
      </c>
      <c r="N86" s="31">
        <f t="shared" ca="1" si="36"/>
        <v>167.74141895112038</v>
      </c>
      <c r="O86" s="31">
        <f t="shared" ca="1" si="36"/>
        <v>167.49679604848333</v>
      </c>
      <c r="S86" s="31">
        <f t="shared" ca="1" si="32"/>
        <v>313.37009201236623</v>
      </c>
      <c r="T86" s="31">
        <f t="shared" ca="1" si="32"/>
        <v>312.71723765400714</v>
      </c>
      <c r="U86" s="31">
        <f t="shared" ca="1" si="32"/>
        <v>312.06574340889466</v>
      </c>
      <c r="V86" s="31">
        <f t="shared" ca="1" si="32"/>
        <v>311.41560644345941</v>
      </c>
      <c r="W86" s="31">
        <f t="shared" ca="1" si="32"/>
        <v>310.76682393003557</v>
      </c>
      <c r="X86" s="31">
        <f t="shared" ca="1" si="45"/>
        <v>310.11939304684796</v>
      </c>
      <c r="Y86" s="31">
        <f t="shared" ca="1" si="45"/>
        <v>309.47331097800037</v>
      </c>
      <c r="Z86" s="31">
        <f t="shared" ca="1" si="45"/>
        <v>308.82857491346283</v>
      </c>
      <c r="AA86" s="31">
        <f t="shared" ca="1" si="45"/>
        <v>308.18518204905979</v>
      </c>
      <c r="AB86" s="31">
        <f t="shared" ca="1" si="45"/>
        <v>307.54312958645767</v>
      </c>
      <c r="AC86" s="31">
        <f t="shared" ca="1" si="45"/>
        <v>306.90241473315251</v>
      </c>
      <c r="AD86" s="31">
        <f t="shared" ca="1" si="45"/>
        <v>306.26303470245847</v>
      </c>
      <c r="AH86" s="31">
        <f t="shared" ca="1" si="41"/>
        <v>363.78634220100076</v>
      </c>
      <c r="AI86" s="31">
        <f t="shared" ca="1" si="41"/>
        <v>362.93750740253188</v>
      </c>
      <c r="AJ86" s="31">
        <f t="shared" ca="1" si="41"/>
        <v>362.09065321859259</v>
      </c>
      <c r="AK86" s="31">
        <f t="shared" ca="1" si="41"/>
        <v>361.24577502774912</v>
      </c>
      <c r="AL86" s="31">
        <f t="shared" ca="1" si="41"/>
        <v>360.40286821935109</v>
      </c>
      <c r="AM86" s="31">
        <f t="shared" ca="1" si="41"/>
        <v>359.56192819350599</v>
      </c>
      <c r="AN86" s="31">
        <f t="shared" ca="1" si="41"/>
        <v>358.72295036105447</v>
      </c>
      <c r="AO86" s="31">
        <f t="shared" ca="1" si="41"/>
        <v>357.88593014354524</v>
      </c>
      <c r="AP86" s="31">
        <f t="shared" ca="1" si="41"/>
        <v>357.05086297321037</v>
      </c>
      <c r="AQ86" s="31">
        <f t="shared" ca="1" si="41"/>
        <v>356.21774429293947</v>
      </c>
      <c r="AR86" s="31">
        <f t="shared" ca="1" si="41"/>
        <v>355.38656955625595</v>
      </c>
      <c r="AS86" s="31">
        <f t="shared" ca="1" si="41"/>
        <v>354.55733422729134</v>
      </c>
      <c r="AW86" s="31">
        <f t="shared" si="42"/>
        <v>1320.9204285965218</v>
      </c>
      <c r="AX86" s="31">
        <f t="shared" ca="1" si="42"/>
        <v>445.86438653268516</v>
      </c>
      <c r="AY86" s="31">
        <f t="shared" ca="1" si="42"/>
        <v>444.60110410417587</v>
      </c>
      <c r="AZ86" s="31">
        <f t="shared" ca="1" si="42"/>
        <v>443.34140097588067</v>
      </c>
      <c r="BA86" s="31">
        <f t="shared" ca="1" si="42"/>
        <v>442.0852670064491</v>
      </c>
      <c r="BB86" s="31">
        <f t="shared" ca="1" si="42"/>
        <v>440.83269208326402</v>
      </c>
      <c r="BC86" s="31">
        <f t="shared" ca="1" si="42"/>
        <v>439.58366612236148</v>
      </c>
      <c r="BD86" s="31">
        <f t="shared" ca="1" si="42"/>
        <v>438.33817906834815</v>
      </c>
      <c r="BE86" s="31">
        <f t="shared" ca="1" si="42"/>
        <v>437.09622089432116</v>
      </c>
      <c r="BF86" s="31">
        <f t="shared" ca="1" si="42"/>
        <v>435.85778160178717</v>
      </c>
      <c r="BG86" s="31">
        <f t="shared" ca="1" si="42"/>
        <v>434.62285122058216</v>
      </c>
      <c r="BH86" s="31">
        <f t="shared" ca="1" si="42"/>
        <v>433.39141980879043</v>
      </c>
      <c r="BL86" s="31">
        <f t="shared" ca="1" si="43"/>
        <v>825.57526787282609</v>
      </c>
      <c r="BM86" s="31">
        <f t="shared" ca="1" si="43"/>
        <v>524.05508437403807</v>
      </c>
      <c r="BN86" s="31">
        <f t="shared" ca="1" si="43"/>
        <v>522.30823409279128</v>
      </c>
      <c r="BO86" s="31">
        <f t="shared" ca="1" si="43"/>
        <v>520.5672066458153</v>
      </c>
      <c r="BP86" s="31">
        <f t="shared" ca="1" si="43"/>
        <v>518.83198262366261</v>
      </c>
      <c r="BQ86" s="31">
        <f t="shared" ca="1" si="43"/>
        <v>517.10254268158371</v>
      </c>
      <c r="BR86" s="31">
        <f t="shared" ca="1" si="43"/>
        <v>515.37886753931184</v>
      </c>
      <c r="BS86" s="31">
        <f t="shared" ca="1" si="43"/>
        <v>513.66093798084739</v>
      </c>
      <c r="BT86" s="31">
        <f t="shared" ca="1" si="43"/>
        <v>511.94873485424466</v>
      </c>
      <c r="BU86" s="31">
        <f t="shared" ca="1" si="43"/>
        <v>510.24223907139719</v>
      </c>
      <c r="BV86" s="31">
        <f t="shared" ca="1" si="43"/>
        <v>508.54143160782576</v>
      </c>
      <c r="BW86" s="31">
        <f t="shared" ca="1" si="43"/>
        <v>506.84629350246632</v>
      </c>
    </row>
    <row r="87" spans="1:75">
      <c r="A87" s="17">
        <v>80</v>
      </c>
      <c r="B87" s="17">
        <v>0.45</v>
      </c>
      <c r="C87" s="17">
        <f t="shared" si="44"/>
        <v>7.9044440541015271E-3</v>
      </c>
      <c r="D87" s="31">
        <f t="shared" ca="1" si="37"/>
        <v>81.482258188788705</v>
      </c>
      <c r="E87" s="31">
        <f t="shared" ca="1" si="37"/>
        <v>81.363429895596724</v>
      </c>
      <c r="F87" s="31">
        <f t="shared" ca="1" si="37"/>
        <v>81.244774893665664</v>
      </c>
      <c r="G87" s="31">
        <f t="shared" ca="1" si="37"/>
        <v>81.12629293027905</v>
      </c>
      <c r="H87" s="31">
        <f t="shared" ca="1" si="37"/>
        <v>81.007983753089064</v>
      </c>
      <c r="I87" s="31">
        <f t="shared" ca="1" si="36"/>
        <v>80.889847110115795</v>
      </c>
      <c r="J87" s="31">
        <f t="shared" ca="1" si="36"/>
        <v>80.771882749746894</v>
      </c>
      <c r="K87" s="31">
        <f t="shared" ca="1" si="36"/>
        <v>80.654090420736836</v>
      </c>
      <c r="L87" s="31">
        <f t="shared" ca="1" si="36"/>
        <v>80.536469872206595</v>
      </c>
      <c r="M87" s="31">
        <f t="shared" ca="1" si="36"/>
        <v>80.419020853642962</v>
      </c>
      <c r="N87" s="31">
        <f t="shared" ca="1" si="36"/>
        <v>80.301743114898059</v>
      </c>
      <c r="O87" s="31">
        <f t="shared" ca="1" si="36"/>
        <v>80.184636406188844</v>
      </c>
      <c r="S87" s="31">
        <f t="shared" ca="1" si="32"/>
        <v>150.01759723996258</v>
      </c>
      <c r="T87" s="31">
        <f t="shared" ca="1" si="32"/>
        <v>149.70506057904598</v>
      </c>
      <c r="U87" s="31">
        <f t="shared" ca="1" si="32"/>
        <v>149.39317503617301</v>
      </c>
      <c r="V87" s="31">
        <f t="shared" ca="1" si="32"/>
        <v>149.08193925484761</v>
      </c>
      <c r="W87" s="31">
        <f t="shared" ca="1" si="32"/>
        <v>148.77135188140002</v>
      </c>
      <c r="X87" s="31">
        <f t="shared" ca="1" si="45"/>
        <v>148.46141156498041</v>
      </c>
      <c r="Y87" s="31">
        <f t="shared" ca="1" si="45"/>
        <v>148.1521169575534</v>
      </c>
      <c r="Z87" s="31">
        <f t="shared" ca="1" si="45"/>
        <v>147.84346671389181</v>
      </c>
      <c r="AA87" s="31">
        <f t="shared" ca="1" si="45"/>
        <v>147.5354594915712</v>
      </c>
      <c r="AB87" s="31">
        <f t="shared" ca="1" si="45"/>
        <v>147.2280939509638</v>
      </c>
      <c r="AC87" s="31">
        <f t="shared" ca="1" si="45"/>
        <v>146.92136875523261</v>
      </c>
      <c r="AD87" s="31">
        <f t="shared" ca="1" si="45"/>
        <v>146.61528257032586</v>
      </c>
      <c r="AH87" s="31">
        <f t="shared" ca="1" si="41"/>
        <v>174.15303616005357</v>
      </c>
      <c r="AI87" s="31">
        <f t="shared" ca="1" si="41"/>
        <v>173.74667907568016</v>
      </c>
      <c r="AJ87" s="31">
        <f t="shared" ca="1" si="41"/>
        <v>173.34127015783687</v>
      </c>
      <c r="AK87" s="31">
        <f t="shared" ca="1" si="41"/>
        <v>172.93680719413524</v>
      </c>
      <c r="AL87" s="31">
        <f t="shared" ca="1" si="41"/>
        <v>172.53328797734895</v>
      </c>
      <c r="AM87" s="31">
        <f t="shared" ca="1" si="41"/>
        <v>172.13071030540181</v>
      </c>
      <c r="AN87" s="31">
        <f t="shared" ca="1" si="41"/>
        <v>171.72907198135587</v>
      </c>
      <c r="AO87" s="31">
        <f t="shared" ca="1" si="41"/>
        <v>171.32837081339935</v>
      </c>
      <c r="AP87" s="31">
        <f t="shared" ca="1" si="41"/>
        <v>170.92860461483477</v>
      </c>
      <c r="AQ87" s="31">
        <f t="shared" ca="1" si="41"/>
        <v>170.5297712040668</v>
      </c>
      <c r="AR87" s="31">
        <f t="shared" ca="1" si="41"/>
        <v>170.13186840459065</v>
      </c>
      <c r="AS87" s="31">
        <f t="shared" ca="1" si="41"/>
        <v>169.73489404497991</v>
      </c>
      <c r="AW87" s="31">
        <f t="shared" si="42"/>
        <v>632.35552432812221</v>
      </c>
      <c r="AX87" s="31">
        <f t="shared" ca="1" si="42"/>
        <v>213.44571695713654</v>
      </c>
      <c r="AY87" s="31">
        <f t="shared" ca="1" si="42"/>
        <v>212.84095409242465</v>
      </c>
      <c r="AZ87" s="31">
        <f t="shared" ca="1" si="42"/>
        <v>212.2379047224961</v>
      </c>
      <c r="BA87" s="31">
        <f t="shared" ca="1" si="42"/>
        <v>211.63656399244906</v>
      </c>
      <c r="BB87" s="31">
        <f t="shared" ca="1" si="42"/>
        <v>211.03692706113705</v>
      </c>
      <c r="BC87" s="31">
        <f t="shared" ca="1" si="42"/>
        <v>210.43898910113052</v>
      </c>
      <c r="BD87" s="31">
        <f t="shared" ca="1" si="42"/>
        <v>209.84274529867733</v>
      </c>
      <c r="BE87" s="31">
        <f t="shared" ca="1" si="42"/>
        <v>209.2481908536644</v>
      </c>
      <c r="BF87" s="31">
        <f t="shared" ca="1" si="42"/>
        <v>208.65532097957896</v>
      </c>
      <c r="BG87" s="31">
        <f t="shared" ca="1" si="42"/>
        <v>208.06413090347019</v>
      </c>
      <c r="BH87" s="31">
        <f t="shared" ca="1" si="42"/>
        <v>207.47461586591035</v>
      </c>
      <c r="BL87" s="31">
        <f t="shared" ca="1" si="43"/>
        <v>395.22220270507637</v>
      </c>
      <c r="BM87" s="31">
        <f t="shared" ca="1" si="43"/>
        <v>250.87743400884804</v>
      </c>
      <c r="BN87" s="31">
        <f t="shared" ca="1" si="43"/>
        <v>250.04117589548522</v>
      </c>
      <c r="BO87" s="31">
        <f t="shared" ca="1" si="43"/>
        <v>249.20770530916695</v>
      </c>
      <c r="BP87" s="31">
        <f t="shared" ca="1" si="43"/>
        <v>248.37701295813636</v>
      </c>
      <c r="BQ87" s="31">
        <f t="shared" ca="1" si="43"/>
        <v>247.54908958160928</v>
      </c>
      <c r="BR87" s="31">
        <f t="shared" ca="1" si="43"/>
        <v>246.72392594967059</v>
      </c>
      <c r="BS87" s="31">
        <f t="shared" ca="1" si="43"/>
        <v>245.90151286317166</v>
      </c>
      <c r="BT87" s="31">
        <f t="shared" ca="1" si="43"/>
        <v>245.08184115362778</v>
      </c>
      <c r="BU87" s="31">
        <f t="shared" ca="1" si="43"/>
        <v>244.26490168311571</v>
      </c>
      <c r="BV87" s="31">
        <f t="shared" ca="1" si="43"/>
        <v>243.45068534417192</v>
      </c>
      <c r="BW87" s="31">
        <f t="shared" ca="1" si="43"/>
        <v>242.63918305969133</v>
      </c>
    </row>
    <row r="88" spans="1:75">
      <c r="A88" s="17">
        <v>81</v>
      </c>
      <c r="B88" s="17">
        <v>0.65</v>
      </c>
      <c r="C88" s="17">
        <f t="shared" si="44"/>
        <v>1.1417530300368873E-2</v>
      </c>
      <c r="D88" s="31">
        <f t="shared" ca="1" si="37"/>
        <v>117.6965951615837</v>
      </c>
      <c r="E88" s="31">
        <f t="shared" ca="1" si="37"/>
        <v>117.52495429363971</v>
      </c>
      <c r="F88" s="31">
        <f t="shared" ca="1" si="37"/>
        <v>117.35356373529484</v>
      </c>
      <c r="G88" s="31">
        <f t="shared" ca="1" si="37"/>
        <v>117.18242312151418</v>
      </c>
      <c r="H88" s="31">
        <f t="shared" ca="1" si="37"/>
        <v>117.01153208779532</v>
      </c>
      <c r="I88" s="31">
        <f t="shared" ca="1" si="36"/>
        <v>116.84089027016726</v>
      </c>
      <c r="J88" s="31">
        <f t="shared" ca="1" si="36"/>
        <v>116.67049730518995</v>
      </c>
      <c r="K88" s="31">
        <f t="shared" ca="1" si="36"/>
        <v>116.50035282995321</v>
      </c>
      <c r="L88" s="31">
        <f t="shared" ca="1" si="36"/>
        <v>116.3304564820762</v>
      </c>
      <c r="M88" s="31">
        <f t="shared" ca="1" si="36"/>
        <v>116.1608078997065</v>
      </c>
      <c r="N88" s="31">
        <f t="shared" ca="1" si="36"/>
        <v>115.99140672151941</v>
      </c>
      <c r="O88" s="31">
        <f t="shared" ca="1" si="36"/>
        <v>115.82225258671721</v>
      </c>
      <c r="S88" s="31">
        <f t="shared" ca="1" si="32"/>
        <v>216.69208490216818</v>
      </c>
      <c r="T88" s="31">
        <f t="shared" ca="1" si="32"/>
        <v>216.240643058622</v>
      </c>
      <c r="U88" s="31">
        <f t="shared" ca="1" si="32"/>
        <v>215.79014171891654</v>
      </c>
      <c r="V88" s="31">
        <f t="shared" ca="1" si="32"/>
        <v>215.34057892366877</v>
      </c>
      <c r="W88" s="31">
        <f t="shared" ca="1" si="32"/>
        <v>214.89195271757779</v>
      </c>
      <c r="X88" s="31">
        <f t="shared" ca="1" si="45"/>
        <v>214.44426114941615</v>
      </c>
      <c r="Y88" s="31">
        <f t="shared" ca="1" si="45"/>
        <v>213.99750227202156</v>
      </c>
      <c r="Z88" s="31">
        <f t="shared" ca="1" si="45"/>
        <v>213.55167414228816</v>
      </c>
      <c r="AA88" s="31">
        <f t="shared" ca="1" si="45"/>
        <v>213.10677482115841</v>
      </c>
      <c r="AB88" s="31">
        <f t="shared" ca="1" si="45"/>
        <v>212.66280237361437</v>
      </c>
      <c r="AC88" s="31">
        <f t="shared" ca="1" si="45"/>
        <v>212.21975486866933</v>
      </c>
      <c r="AD88" s="31">
        <f t="shared" ca="1" si="45"/>
        <v>211.77763037935958</v>
      </c>
      <c r="AH88" s="31">
        <f t="shared" ca="1" si="41"/>
        <v>251.55438556452182</v>
      </c>
      <c r="AI88" s="31">
        <f t="shared" ca="1" si="41"/>
        <v>250.96742533153804</v>
      </c>
      <c r="AJ88" s="31">
        <f t="shared" ca="1" si="41"/>
        <v>250.38183467243104</v>
      </c>
      <c r="AK88" s="31">
        <f t="shared" ca="1" si="41"/>
        <v>249.79761039152868</v>
      </c>
      <c r="AL88" s="31">
        <f t="shared" ca="1" si="41"/>
        <v>249.21474930061513</v>
      </c>
      <c r="AM88" s="31">
        <f t="shared" ca="1" si="41"/>
        <v>248.63324821891374</v>
      </c>
      <c r="AN88" s="31">
        <f t="shared" ca="1" si="41"/>
        <v>248.0531039730696</v>
      </c>
      <c r="AO88" s="31">
        <f t="shared" ca="1" si="41"/>
        <v>247.47431339713239</v>
      </c>
      <c r="AP88" s="31">
        <f t="shared" ca="1" si="41"/>
        <v>246.89687333253909</v>
      </c>
      <c r="AQ88" s="31">
        <f t="shared" ca="1" si="41"/>
        <v>246.32078062809649</v>
      </c>
      <c r="AR88" s="31">
        <f t="shared" ca="1" si="41"/>
        <v>245.74603213996426</v>
      </c>
      <c r="AS88" s="31">
        <f t="shared" ca="1" si="41"/>
        <v>245.17262473163765</v>
      </c>
      <c r="AW88" s="31">
        <f t="shared" si="42"/>
        <v>913.4024240295098</v>
      </c>
      <c r="AX88" s="31">
        <f t="shared" ca="1" si="42"/>
        <v>308.31048004919722</v>
      </c>
      <c r="AY88" s="31">
        <f t="shared" ca="1" si="42"/>
        <v>307.43693368905781</v>
      </c>
      <c r="AZ88" s="31">
        <f t="shared" ca="1" si="42"/>
        <v>306.56586237693881</v>
      </c>
      <c r="BA88" s="31">
        <f t="shared" ca="1" si="42"/>
        <v>305.69725910020418</v>
      </c>
      <c r="BB88" s="31">
        <f t="shared" ca="1" si="42"/>
        <v>304.83111686608686</v>
      </c>
      <c r="BC88" s="31">
        <f t="shared" ca="1" si="42"/>
        <v>303.96742870163297</v>
      </c>
      <c r="BD88" s="31">
        <f t="shared" ca="1" si="42"/>
        <v>303.10618765364501</v>
      </c>
      <c r="BE88" s="31">
        <f t="shared" ca="1" si="42"/>
        <v>302.24738678862633</v>
      </c>
      <c r="BF88" s="31">
        <f t="shared" ca="1" si="42"/>
        <v>301.3910191927252</v>
      </c>
      <c r="BG88" s="31">
        <f t="shared" ca="1" si="42"/>
        <v>300.53707797167914</v>
      </c>
      <c r="BH88" s="31">
        <f t="shared" ca="1" si="42"/>
        <v>299.68555625075936</v>
      </c>
      <c r="BL88" s="31">
        <f t="shared" ca="1" si="43"/>
        <v>570.87651501844357</v>
      </c>
      <c r="BM88" s="31">
        <f t="shared" ca="1" si="43"/>
        <v>362.37851579055825</v>
      </c>
      <c r="BN88" s="31">
        <f t="shared" ca="1" si="43"/>
        <v>361.17058740458975</v>
      </c>
      <c r="BO88" s="31">
        <f t="shared" ca="1" si="43"/>
        <v>359.9666854465745</v>
      </c>
      <c r="BP88" s="31">
        <f t="shared" ca="1" si="43"/>
        <v>358.76679649508583</v>
      </c>
      <c r="BQ88" s="31">
        <f t="shared" ca="1" si="43"/>
        <v>357.57090717343561</v>
      </c>
      <c r="BR88" s="31">
        <f t="shared" ca="1" si="43"/>
        <v>356.37900414952418</v>
      </c>
      <c r="BS88" s="31">
        <f t="shared" ca="1" si="43"/>
        <v>355.19107413569242</v>
      </c>
      <c r="BT88" s="31">
        <f t="shared" ca="1" si="43"/>
        <v>354.00710388857345</v>
      </c>
      <c r="BU88" s="31">
        <f t="shared" ca="1" si="43"/>
        <v>352.82708020894489</v>
      </c>
      <c r="BV88" s="31">
        <f t="shared" ca="1" si="43"/>
        <v>351.65098994158166</v>
      </c>
      <c r="BW88" s="31">
        <f t="shared" ca="1" si="43"/>
        <v>350.47881997510973</v>
      </c>
    </row>
    <row r="89" spans="1:75">
      <c r="A89" s="17">
        <v>82</v>
      </c>
      <c r="B89" s="17">
        <v>0.55000000000000004</v>
      </c>
      <c r="C89" s="17">
        <f t="shared" si="44"/>
        <v>9.6609871772352016E-3</v>
      </c>
      <c r="D89" s="31">
        <f t="shared" ca="1" si="37"/>
        <v>99.589426675186218</v>
      </c>
      <c r="E89" s="31">
        <f t="shared" ca="1" si="37"/>
        <v>99.444192094618231</v>
      </c>
      <c r="F89" s="31">
        <f t="shared" ca="1" si="37"/>
        <v>99.299169314480267</v>
      </c>
      <c r="G89" s="31">
        <f t="shared" ca="1" si="37"/>
        <v>99.154358025896627</v>
      </c>
      <c r="H89" s="31">
        <f t="shared" ca="1" si="37"/>
        <v>99.009757920442212</v>
      </c>
      <c r="I89" s="31">
        <f t="shared" ca="1" si="36"/>
        <v>98.865368690141551</v>
      </c>
      <c r="J89" s="31">
        <f t="shared" ca="1" si="36"/>
        <v>98.721190027468438</v>
      </c>
      <c r="K89" s="31">
        <f t="shared" ca="1" si="36"/>
        <v>98.577221625345047</v>
      </c>
      <c r="L89" s="31">
        <f t="shared" ca="1" si="36"/>
        <v>98.433463177141419</v>
      </c>
      <c r="M89" s="31">
        <f t="shared" ca="1" si="36"/>
        <v>98.289914376674744</v>
      </c>
      <c r="N89" s="31">
        <f t="shared" ca="1" si="36"/>
        <v>98.146574918208756</v>
      </c>
      <c r="O89" s="31">
        <f t="shared" ca="1" si="36"/>
        <v>98.003444496453042</v>
      </c>
      <c r="S89" s="31">
        <f t="shared" ca="1" si="32"/>
        <v>183.35484107106541</v>
      </c>
      <c r="T89" s="31">
        <f t="shared" ca="1" si="32"/>
        <v>182.97285181883402</v>
      </c>
      <c r="U89" s="31">
        <f t="shared" ca="1" si="32"/>
        <v>182.5916583775448</v>
      </c>
      <c r="V89" s="31">
        <f t="shared" ca="1" si="32"/>
        <v>182.21125908925822</v>
      </c>
      <c r="W89" s="31">
        <f t="shared" ca="1" si="32"/>
        <v>181.83165229948895</v>
      </c>
      <c r="X89" s="31">
        <f t="shared" ca="1" si="45"/>
        <v>181.45283635719832</v>
      </c>
      <c r="Y89" s="31">
        <f t="shared" ca="1" si="45"/>
        <v>181.07480961478751</v>
      </c>
      <c r="Z89" s="31">
        <f t="shared" ca="1" si="45"/>
        <v>180.69757042809002</v>
      </c>
      <c r="AA89" s="31">
        <f t="shared" ca="1" si="45"/>
        <v>180.32111715636483</v>
      </c>
      <c r="AB89" s="31">
        <f t="shared" ca="1" si="45"/>
        <v>179.94544816228913</v>
      </c>
      <c r="AC89" s="31">
        <f t="shared" ca="1" si="45"/>
        <v>179.57056181195099</v>
      </c>
      <c r="AD89" s="31">
        <f t="shared" ca="1" si="45"/>
        <v>179.19645647484276</v>
      </c>
      <c r="AH89" s="31">
        <f t="shared" ca="1" si="41"/>
        <v>212.85371086228776</v>
      </c>
      <c r="AI89" s="31">
        <f t="shared" ca="1" si="41"/>
        <v>212.35705220360913</v>
      </c>
      <c r="AJ89" s="31">
        <f t="shared" ca="1" si="41"/>
        <v>211.86155241513401</v>
      </c>
      <c r="AK89" s="31">
        <f t="shared" ref="AH89:AV152" ca="1" si="46">IF($C89*AK$5&gt;(5%*AK$5),(5%*AK$5)*$B89,$C89*AK$5)</f>
        <v>211.367208792832</v>
      </c>
      <c r="AL89" s="31">
        <f t="shared" ca="1" si="46"/>
        <v>210.87401863898208</v>
      </c>
      <c r="AM89" s="31">
        <f t="shared" ca="1" si="46"/>
        <v>210.38197926215781</v>
      </c>
      <c r="AN89" s="31">
        <f t="shared" ca="1" si="46"/>
        <v>209.89108797721278</v>
      </c>
      <c r="AO89" s="31">
        <f t="shared" ca="1" si="46"/>
        <v>209.40134210526591</v>
      </c>
      <c r="AP89" s="31">
        <f t="shared" ca="1" si="46"/>
        <v>208.91273897368697</v>
      </c>
      <c r="AQ89" s="31">
        <f t="shared" ca="1" si="46"/>
        <v>208.42527591608166</v>
      </c>
      <c r="AR89" s="31">
        <f t="shared" ca="1" si="46"/>
        <v>207.93895027227748</v>
      </c>
      <c r="AS89" s="31">
        <f t="shared" ca="1" si="46"/>
        <v>207.45375938830881</v>
      </c>
      <c r="AW89" s="31">
        <f t="shared" si="42"/>
        <v>772.87897417881618</v>
      </c>
      <c r="AX89" s="31">
        <f t="shared" ca="1" si="42"/>
        <v>260.87809850316694</v>
      </c>
      <c r="AY89" s="31">
        <f t="shared" ca="1" si="42"/>
        <v>260.13894389074125</v>
      </c>
      <c r="AZ89" s="31">
        <f t="shared" ca="1" si="42"/>
        <v>259.40188354971747</v>
      </c>
      <c r="BA89" s="31">
        <f t="shared" ca="1" si="42"/>
        <v>258.66691154632667</v>
      </c>
      <c r="BB89" s="31">
        <f t="shared" ca="1" si="42"/>
        <v>257.934021963612</v>
      </c>
      <c r="BC89" s="31">
        <f t="shared" ca="1" si="42"/>
        <v>257.2032089013818</v>
      </c>
      <c r="BD89" s="31">
        <f t="shared" ca="1" si="42"/>
        <v>256.47446647616124</v>
      </c>
      <c r="BE89" s="31">
        <f t="shared" ca="1" si="42"/>
        <v>255.74778882114541</v>
      </c>
      <c r="BF89" s="31">
        <f t="shared" ca="1" si="42"/>
        <v>255.02317008615211</v>
      </c>
      <c r="BG89" s="31">
        <f t="shared" ref="BG89:BU131" ca="1" si="47">IF($C89*BG$5&gt;(5%*BG$5),(5%*BG$5)*$B89,$C89*BG$5)</f>
        <v>254.30060443757472</v>
      </c>
      <c r="BH89" s="31">
        <f t="shared" ca="1" si="47"/>
        <v>253.5800860583349</v>
      </c>
      <c r="BL89" s="31">
        <f t="shared" ca="1" si="43"/>
        <v>483.04935886176008</v>
      </c>
      <c r="BM89" s="31">
        <f t="shared" ca="1" si="43"/>
        <v>306.62797489970319</v>
      </c>
      <c r="BN89" s="31">
        <f t="shared" ca="1" si="43"/>
        <v>305.60588165003753</v>
      </c>
      <c r="BO89" s="31">
        <f t="shared" ca="1" si="43"/>
        <v>304.58719537787078</v>
      </c>
      <c r="BP89" s="31">
        <f t="shared" ca="1" si="43"/>
        <v>303.57190472661114</v>
      </c>
      <c r="BQ89" s="31">
        <f t="shared" ca="1" si="43"/>
        <v>302.5599983775225</v>
      </c>
      <c r="BR89" s="31">
        <f t="shared" ca="1" si="43"/>
        <v>301.55146504959743</v>
      </c>
      <c r="BS89" s="31">
        <f t="shared" ca="1" si="43"/>
        <v>300.54629349943207</v>
      </c>
      <c r="BT89" s="31">
        <f t="shared" ca="1" si="43"/>
        <v>299.54447252110066</v>
      </c>
      <c r="BU89" s="31">
        <f t="shared" ca="1" si="43"/>
        <v>298.54599094603037</v>
      </c>
      <c r="BV89" s="31">
        <f t="shared" ref="BV89:CK152" ca="1" si="48">IF($C89*BV$5&gt;(5%*BV$5),(5%*BV$5)*$B89,$C89*BV$5)</f>
        <v>297.55083764287684</v>
      </c>
      <c r="BW89" s="31">
        <f t="shared" ca="1" si="48"/>
        <v>296.55900151740059</v>
      </c>
    </row>
    <row r="90" spans="1:75">
      <c r="A90" s="17">
        <v>83</v>
      </c>
      <c r="B90" s="17">
        <v>0.28000000000000003</v>
      </c>
      <c r="C90" s="17">
        <f t="shared" si="44"/>
        <v>4.9183207447742842E-3</v>
      </c>
      <c r="D90" s="31">
        <f t="shared" ca="1" si="37"/>
        <v>50.70007176191298</v>
      </c>
      <c r="E90" s="31">
        <f t="shared" ca="1" si="37"/>
        <v>50.626134157260189</v>
      </c>
      <c r="F90" s="31">
        <f t="shared" ca="1" si="37"/>
        <v>50.552304378280859</v>
      </c>
      <c r="G90" s="31">
        <f t="shared" ca="1" si="37"/>
        <v>50.478582267729188</v>
      </c>
      <c r="H90" s="31">
        <f t="shared" ca="1" si="37"/>
        <v>50.40496766858876</v>
      </c>
      <c r="I90" s="31">
        <f t="shared" ca="1" si="36"/>
        <v>50.331460424072063</v>
      </c>
      <c r="J90" s="31">
        <f t="shared" ca="1" si="36"/>
        <v>50.258060377620289</v>
      </c>
      <c r="K90" s="31">
        <f t="shared" ca="1" si="36"/>
        <v>50.184767372902932</v>
      </c>
      <c r="L90" s="31">
        <f t="shared" ca="1" si="36"/>
        <v>50.111581253817448</v>
      </c>
      <c r="M90" s="31">
        <f t="shared" ca="1" si="36"/>
        <v>50.038501864488964</v>
      </c>
      <c r="N90" s="31">
        <f t="shared" ca="1" si="36"/>
        <v>49.965529049269911</v>
      </c>
      <c r="O90" s="31">
        <f t="shared" ca="1" si="36"/>
        <v>49.89266265273973</v>
      </c>
      <c r="S90" s="31">
        <f t="shared" ca="1" si="32"/>
        <v>93.344282727087844</v>
      </c>
      <c r="T90" s="31">
        <f t="shared" ca="1" si="32"/>
        <v>93.149815471406413</v>
      </c>
      <c r="U90" s="31">
        <f t="shared" ca="1" si="32"/>
        <v>92.955753355840983</v>
      </c>
      <c r="V90" s="31">
        <f t="shared" ca="1" si="32"/>
        <v>92.762095536349634</v>
      </c>
      <c r="W90" s="31">
        <f t="shared" ca="1" si="32"/>
        <v>92.568841170648909</v>
      </c>
      <c r="X90" s="31">
        <f t="shared" ca="1" si="45"/>
        <v>92.375989418210054</v>
      </c>
      <c r="Y90" s="31">
        <f t="shared" ca="1" si="45"/>
        <v>92.183539440255458</v>
      </c>
      <c r="Z90" s="31">
        <f t="shared" ca="1" si="45"/>
        <v>91.991490399754909</v>
      </c>
      <c r="AA90" s="31">
        <f t="shared" ca="1" si="45"/>
        <v>91.799841461422091</v>
      </c>
      <c r="AB90" s="31">
        <f t="shared" ca="1" si="45"/>
        <v>91.608591791710822</v>
      </c>
      <c r="AC90" s="31">
        <f t="shared" ca="1" si="45"/>
        <v>91.417740558811417</v>
      </c>
      <c r="AD90" s="31">
        <f t="shared" ca="1" si="45"/>
        <v>91.227286932647218</v>
      </c>
      <c r="AH90" s="31">
        <f t="shared" ca="1" si="46"/>
        <v>108.36188916625558</v>
      </c>
      <c r="AI90" s="31">
        <f t="shared" ca="1" si="46"/>
        <v>108.10904475820101</v>
      </c>
      <c r="AJ90" s="31">
        <f t="shared" ca="1" si="46"/>
        <v>107.85679032043186</v>
      </c>
      <c r="AK90" s="31">
        <f t="shared" ca="1" si="46"/>
        <v>107.60512447635082</v>
      </c>
      <c r="AL90" s="31">
        <f t="shared" ca="1" si="46"/>
        <v>107.35404585257268</v>
      </c>
      <c r="AM90" s="31">
        <f t="shared" ca="1" si="46"/>
        <v>107.1035530789167</v>
      </c>
      <c r="AN90" s="31">
        <f t="shared" ca="1" si="46"/>
        <v>106.85364478839922</v>
      </c>
      <c r="AO90" s="31">
        <f t="shared" ca="1" si="46"/>
        <v>106.60431961722627</v>
      </c>
      <c r="AP90" s="31">
        <f t="shared" ca="1" si="46"/>
        <v>106.35557620478609</v>
      </c>
      <c r="AQ90" s="31">
        <f t="shared" ca="1" si="46"/>
        <v>106.10741319364158</v>
      </c>
      <c r="AR90" s="31">
        <f t="shared" ca="1" si="46"/>
        <v>105.85982922952307</v>
      </c>
      <c r="AS90" s="31">
        <f t="shared" ca="1" si="46"/>
        <v>105.61282296132084</v>
      </c>
      <c r="AW90" s="31">
        <f t="shared" ref="AW90:BH153" si="49">IF($C90*AW$5&gt;(5%*AW$5),(5%*AW$5)*$B90,$C90*AW$5)</f>
        <v>393.46565958194276</v>
      </c>
      <c r="AX90" s="31">
        <f t="shared" ca="1" si="49"/>
        <v>132.81066832888496</v>
      </c>
      <c r="AY90" s="31">
        <f t="shared" ca="1" si="49"/>
        <v>132.43437143528647</v>
      </c>
      <c r="AZ90" s="31">
        <f t="shared" ca="1" si="49"/>
        <v>132.05914071621982</v>
      </c>
      <c r="BA90" s="31">
        <f t="shared" ca="1" si="49"/>
        <v>131.68497315085719</v>
      </c>
      <c r="BB90" s="31">
        <f t="shared" ca="1" si="49"/>
        <v>131.31186572692974</v>
      </c>
      <c r="BC90" s="31">
        <f t="shared" ca="1" si="49"/>
        <v>130.93981544070346</v>
      </c>
      <c r="BD90" s="31">
        <f t="shared" ca="1" si="49"/>
        <v>130.56881929695479</v>
      </c>
      <c r="BE90" s="31">
        <f t="shared" ca="1" si="49"/>
        <v>130.19887430894676</v>
      </c>
      <c r="BF90" s="31">
        <f t="shared" ca="1" si="49"/>
        <v>129.8299774984047</v>
      </c>
      <c r="BG90" s="31">
        <f t="shared" ca="1" si="49"/>
        <v>129.46212589549259</v>
      </c>
      <c r="BH90" s="31">
        <f t="shared" ca="1" si="49"/>
        <v>129.09531653878867</v>
      </c>
      <c r="BL90" s="31">
        <f t="shared" ref="BL90:CA153" ca="1" si="50">IF($C90*BL$5&gt;(5%*BL$5),(5%*BL$5)*$B90,$C90*BL$5)</f>
        <v>245.91603723871421</v>
      </c>
      <c r="BM90" s="31">
        <f t="shared" ca="1" si="50"/>
        <v>156.10151449439437</v>
      </c>
      <c r="BN90" s="31">
        <f t="shared" ca="1" si="50"/>
        <v>155.58117611274636</v>
      </c>
      <c r="BO90" s="31">
        <f t="shared" ca="1" si="50"/>
        <v>155.06257219237057</v>
      </c>
      <c r="BP90" s="31">
        <f t="shared" ca="1" si="50"/>
        <v>154.5456969517293</v>
      </c>
      <c r="BQ90" s="31">
        <f t="shared" ca="1" si="50"/>
        <v>154.0305446285569</v>
      </c>
      <c r="BR90" s="31">
        <f t="shared" ca="1" si="50"/>
        <v>153.51710947979504</v>
      </c>
      <c r="BS90" s="31">
        <f t="shared" ca="1" si="50"/>
        <v>153.00538578152904</v>
      </c>
      <c r="BT90" s="31">
        <f t="shared" ca="1" si="50"/>
        <v>152.49536782892397</v>
      </c>
      <c r="BU90" s="31">
        <f t="shared" ca="1" si="50"/>
        <v>151.9870499361609</v>
      </c>
      <c r="BV90" s="31">
        <f t="shared" ca="1" si="50"/>
        <v>151.48042643637368</v>
      </c>
      <c r="BW90" s="31">
        <f t="shared" ca="1" si="50"/>
        <v>150.97549168158574</v>
      </c>
    </row>
    <row r="91" spans="1:75">
      <c r="A91" s="17">
        <v>84</v>
      </c>
      <c r="B91" s="17">
        <v>0.26</v>
      </c>
      <c r="C91" s="17">
        <f t="shared" si="44"/>
        <v>4.5670121201475495E-3</v>
      </c>
      <c r="D91" s="31">
        <f t="shared" ca="1" si="37"/>
        <v>47.078638064633481</v>
      </c>
      <c r="E91" s="31">
        <f t="shared" ca="1" si="37"/>
        <v>47.009981717455886</v>
      </c>
      <c r="F91" s="31">
        <f t="shared" ca="1" si="37"/>
        <v>46.941425494117944</v>
      </c>
      <c r="G91" s="31">
        <f t="shared" ca="1" si="37"/>
        <v>46.872969248605678</v>
      </c>
      <c r="H91" s="31">
        <f t="shared" ca="1" si="37"/>
        <v>46.804612835118135</v>
      </c>
      <c r="I91" s="31">
        <f t="shared" ca="1" si="36"/>
        <v>46.736356108066914</v>
      </c>
      <c r="J91" s="31">
        <f t="shared" ca="1" si="36"/>
        <v>46.668198922075987</v>
      </c>
      <c r="K91" s="31">
        <f t="shared" ca="1" si="36"/>
        <v>46.600141131981289</v>
      </c>
      <c r="L91" s="31">
        <f t="shared" ca="1" si="36"/>
        <v>46.53218259283048</v>
      </c>
      <c r="M91" s="31">
        <f t="shared" ca="1" si="36"/>
        <v>46.464323159882603</v>
      </c>
      <c r="N91" s="31">
        <f t="shared" ca="1" si="36"/>
        <v>46.396562688607773</v>
      </c>
      <c r="O91" s="31">
        <f t="shared" ca="1" si="36"/>
        <v>46.328901034686893</v>
      </c>
      <c r="S91" s="31">
        <f t="shared" ca="1" si="32"/>
        <v>86.676833960867285</v>
      </c>
      <c r="T91" s="31">
        <f t="shared" ca="1" si="32"/>
        <v>86.496257223448808</v>
      </c>
      <c r="U91" s="31">
        <f t="shared" ca="1" si="32"/>
        <v>86.316056687566629</v>
      </c>
      <c r="V91" s="31">
        <f t="shared" ca="1" si="32"/>
        <v>86.136231569467512</v>
      </c>
      <c r="W91" s="31">
        <f t="shared" ca="1" si="32"/>
        <v>85.956781087031132</v>
      </c>
      <c r="X91" s="31">
        <f t="shared" ca="1" si="45"/>
        <v>85.777704459766468</v>
      </c>
      <c r="Y91" s="31">
        <f t="shared" ca="1" si="45"/>
        <v>85.599000908808634</v>
      </c>
      <c r="Z91" s="31">
        <f t="shared" ca="1" si="45"/>
        <v>85.42066965691528</v>
      </c>
      <c r="AA91" s="31">
        <f t="shared" ca="1" si="45"/>
        <v>85.24270992846337</v>
      </c>
      <c r="AB91" s="31">
        <f t="shared" ca="1" si="45"/>
        <v>85.065120949445756</v>
      </c>
      <c r="AC91" s="31">
        <f t="shared" ca="1" si="45"/>
        <v>84.887901947467739</v>
      </c>
      <c r="AD91" s="31">
        <f t="shared" ca="1" si="45"/>
        <v>84.711052151743843</v>
      </c>
      <c r="AH91" s="31">
        <f t="shared" ca="1" si="46"/>
        <v>100.62175422580874</v>
      </c>
      <c r="AI91" s="31">
        <f t="shared" ca="1" si="46"/>
        <v>100.38697013261522</v>
      </c>
      <c r="AJ91" s="31">
        <f t="shared" ca="1" si="46"/>
        <v>100.15273386897243</v>
      </c>
      <c r="AK91" s="31">
        <f t="shared" ca="1" si="46"/>
        <v>99.919044156611477</v>
      </c>
      <c r="AL91" s="31">
        <f t="shared" ca="1" si="46"/>
        <v>99.68589972024607</v>
      </c>
      <c r="AM91" s="31">
        <f t="shared" ca="1" si="46"/>
        <v>99.4532992875655</v>
      </c>
      <c r="AN91" s="31">
        <f t="shared" ca="1" si="46"/>
        <v>99.221241589227844</v>
      </c>
      <c r="AO91" s="31">
        <f t="shared" ca="1" si="46"/>
        <v>98.989725358852965</v>
      </c>
      <c r="AP91" s="31">
        <f t="shared" ca="1" si="46"/>
        <v>98.758749333015643</v>
      </c>
      <c r="AQ91" s="31">
        <f t="shared" ca="1" si="46"/>
        <v>98.528312251238603</v>
      </c>
      <c r="AR91" s="31">
        <f t="shared" ca="1" si="46"/>
        <v>98.298412855985717</v>
      </c>
      <c r="AS91" s="31">
        <f t="shared" ca="1" si="46"/>
        <v>98.069049892655073</v>
      </c>
      <c r="AW91" s="31">
        <f t="shared" si="49"/>
        <v>365.36096961180397</v>
      </c>
      <c r="AX91" s="31">
        <f t="shared" ca="1" si="49"/>
        <v>123.3241920196789</v>
      </c>
      <c r="AY91" s="31">
        <f t="shared" ca="1" si="49"/>
        <v>122.97477347562314</v>
      </c>
      <c r="AZ91" s="31">
        <f t="shared" ca="1" si="49"/>
        <v>122.62634495077553</v>
      </c>
      <c r="BA91" s="31">
        <f t="shared" ca="1" si="49"/>
        <v>122.27890364008168</v>
      </c>
      <c r="BB91" s="31">
        <f t="shared" ca="1" si="49"/>
        <v>121.93244674643475</v>
      </c>
      <c r="BC91" s="31">
        <f t="shared" ca="1" si="49"/>
        <v>121.5869714806532</v>
      </c>
      <c r="BD91" s="31">
        <f t="shared" ca="1" si="49"/>
        <v>121.24247506145802</v>
      </c>
      <c r="BE91" s="31">
        <f t="shared" ca="1" si="49"/>
        <v>120.89895471545056</v>
      </c>
      <c r="BF91" s="31">
        <f t="shared" ca="1" si="49"/>
        <v>120.55640767709008</v>
      </c>
      <c r="BG91" s="31">
        <f t="shared" ca="1" si="49"/>
        <v>120.21483118867168</v>
      </c>
      <c r="BH91" s="31">
        <f t="shared" ca="1" si="49"/>
        <v>119.87422250030377</v>
      </c>
      <c r="BL91" s="31">
        <f t="shared" ca="1" si="50"/>
        <v>228.35060600737748</v>
      </c>
      <c r="BM91" s="31">
        <f t="shared" ca="1" si="50"/>
        <v>144.95140631622331</v>
      </c>
      <c r="BN91" s="31">
        <f t="shared" ca="1" si="50"/>
        <v>144.46823496183592</v>
      </c>
      <c r="BO91" s="31">
        <f t="shared" ca="1" si="50"/>
        <v>143.98667417862981</v>
      </c>
      <c r="BP91" s="31">
        <f t="shared" ca="1" si="50"/>
        <v>143.50671859803435</v>
      </c>
      <c r="BQ91" s="31">
        <f t="shared" ca="1" si="50"/>
        <v>143.02836286937426</v>
      </c>
      <c r="BR91" s="31">
        <f t="shared" ca="1" si="50"/>
        <v>142.55160165980968</v>
      </c>
      <c r="BS91" s="31">
        <f t="shared" ca="1" si="50"/>
        <v>142.07642965427698</v>
      </c>
      <c r="BT91" s="31">
        <f t="shared" ca="1" si="50"/>
        <v>141.60284155542939</v>
      </c>
      <c r="BU91" s="31">
        <f t="shared" ca="1" si="50"/>
        <v>141.13083208357799</v>
      </c>
      <c r="BV91" s="31">
        <f t="shared" ca="1" si="50"/>
        <v>140.66039597663269</v>
      </c>
      <c r="BW91" s="31">
        <f t="shared" ca="1" si="50"/>
        <v>140.19152799004391</v>
      </c>
    </row>
    <row r="92" spans="1:75">
      <c r="A92" s="17">
        <v>85</v>
      </c>
      <c r="B92" s="17">
        <v>0.94</v>
      </c>
      <c r="C92" s="17">
        <f t="shared" si="44"/>
        <v>1.6511505357456522E-2</v>
      </c>
      <c r="D92" s="31">
        <f t="shared" ca="1" si="37"/>
        <v>170.20738377213641</v>
      </c>
      <c r="E92" s="31">
        <f t="shared" ca="1" si="37"/>
        <v>169.95916467080204</v>
      </c>
      <c r="F92" s="31">
        <f t="shared" ca="1" si="37"/>
        <v>169.71130755565713</v>
      </c>
      <c r="G92" s="31">
        <f t="shared" ca="1" si="37"/>
        <v>169.46381189880509</v>
      </c>
      <c r="H92" s="31">
        <f t="shared" ca="1" si="37"/>
        <v>169.21667717311936</v>
      </c>
      <c r="I92" s="31">
        <f t="shared" ca="1" si="36"/>
        <v>168.96990285224189</v>
      </c>
      <c r="J92" s="31">
        <f t="shared" ca="1" si="36"/>
        <v>168.72348841058238</v>
      </c>
      <c r="K92" s="31">
        <f t="shared" ca="1" si="36"/>
        <v>168.47743332331694</v>
      </c>
      <c r="L92" s="31">
        <f t="shared" ca="1" si="36"/>
        <v>168.2317370663871</v>
      </c>
      <c r="M92" s="31">
        <f t="shared" ca="1" si="36"/>
        <v>167.98639911649863</v>
      </c>
      <c r="N92" s="31">
        <f t="shared" ca="1" si="36"/>
        <v>167.74141895112038</v>
      </c>
      <c r="O92" s="31">
        <f t="shared" ca="1" si="36"/>
        <v>167.49679604848333</v>
      </c>
      <c r="S92" s="31">
        <f t="shared" ca="1" si="32"/>
        <v>313.37009201236623</v>
      </c>
      <c r="T92" s="31">
        <f t="shared" ca="1" si="32"/>
        <v>312.71723765400714</v>
      </c>
      <c r="U92" s="31">
        <f t="shared" ca="1" si="32"/>
        <v>312.06574340889466</v>
      </c>
      <c r="V92" s="31">
        <f t="shared" ca="1" si="32"/>
        <v>311.41560644345941</v>
      </c>
      <c r="W92" s="31">
        <f t="shared" ca="1" si="32"/>
        <v>310.76682393003557</v>
      </c>
      <c r="X92" s="31">
        <f t="shared" ca="1" si="45"/>
        <v>310.11939304684796</v>
      </c>
      <c r="Y92" s="31">
        <f t="shared" ca="1" si="45"/>
        <v>309.47331097800037</v>
      </c>
      <c r="Z92" s="31">
        <f t="shared" ca="1" si="45"/>
        <v>308.82857491346283</v>
      </c>
      <c r="AA92" s="31">
        <f t="shared" ca="1" si="45"/>
        <v>308.18518204905979</v>
      </c>
      <c r="AB92" s="31">
        <f t="shared" ca="1" si="45"/>
        <v>307.54312958645767</v>
      </c>
      <c r="AC92" s="31">
        <f t="shared" ca="1" si="45"/>
        <v>306.90241473315251</v>
      </c>
      <c r="AD92" s="31">
        <f t="shared" ca="1" si="45"/>
        <v>306.26303470245847</v>
      </c>
      <c r="AH92" s="31">
        <f t="shared" ca="1" si="46"/>
        <v>363.78634220100076</v>
      </c>
      <c r="AI92" s="31">
        <f t="shared" ca="1" si="46"/>
        <v>362.93750740253188</v>
      </c>
      <c r="AJ92" s="31">
        <f t="shared" ca="1" si="46"/>
        <v>362.09065321859259</v>
      </c>
      <c r="AK92" s="31">
        <f t="shared" ca="1" si="46"/>
        <v>361.24577502774912</v>
      </c>
      <c r="AL92" s="31">
        <f t="shared" ca="1" si="46"/>
        <v>360.40286821935109</v>
      </c>
      <c r="AM92" s="31">
        <f t="shared" ca="1" si="46"/>
        <v>359.56192819350599</v>
      </c>
      <c r="AN92" s="31">
        <f t="shared" ca="1" si="46"/>
        <v>358.72295036105447</v>
      </c>
      <c r="AO92" s="31">
        <f t="shared" ca="1" si="46"/>
        <v>357.88593014354524</v>
      </c>
      <c r="AP92" s="31">
        <f t="shared" ca="1" si="46"/>
        <v>357.05086297321037</v>
      </c>
      <c r="AQ92" s="31">
        <f t="shared" ca="1" si="46"/>
        <v>356.21774429293947</v>
      </c>
      <c r="AR92" s="31">
        <f t="shared" ca="1" si="46"/>
        <v>355.38656955625595</v>
      </c>
      <c r="AS92" s="31">
        <f t="shared" ca="1" si="46"/>
        <v>354.55733422729134</v>
      </c>
      <c r="AW92" s="31">
        <f t="shared" si="49"/>
        <v>1320.9204285965218</v>
      </c>
      <c r="AX92" s="31">
        <f t="shared" ca="1" si="49"/>
        <v>445.86438653268516</v>
      </c>
      <c r="AY92" s="31">
        <f t="shared" ca="1" si="49"/>
        <v>444.60110410417587</v>
      </c>
      <c r="AZ92" s="31">
        <f t="shared" ca="1" si="49"/>
        <v>443.34140097588067</v>
      </c>
      <c r="BA92" s="31">
        <f t="shared" ca="1" si="49"/>
        <v>442.0852670064491</v>
      </c>
      <c r="BB92" s="31">
        <f t="shared" ca="1" si="49"/>
        <v>440.83269208326402</v>
      </c>
      <c r="BC92" s="31">
        <f t="shared" ca="1" si="49"/>
        <v>439.58366612236148</v>
      </c>
      <c r="BD92" s="31">
        <f t="shared" ca="1" si="49"/>
        <v>438.33817906834815</v>
      </c>
      <c r="BE92" s="31">
        <f t="shared" ca="1" si="49"/>
        <v>437.09622089432116</v>
      </c>
      <c r="BF92" s="31">
        <f t="shared" ca="1" si="49"/>
        <v>435.85778160178717</v>
      </c>
      <c r="BG92" s="31">
        <f t="shared" ca="1" si="49"/>
        <v>434.62285122058216</v>
      </c>
      <c r="BH92" s="31">
        <f t="shared" ca="1" si="49"/>
        <v>433.39141980879043</v>
      </c>
      <c r="BL92" s="31">
        <f t="shared" ca="1" si="50"/>
        <v>825.57526787282609</v>
      </c>
      <c r="BM92" s="31">
        <f t="shared" ca="1" si="50"/>
        <v>524.05508437403807</v>
      </c>
      <c r="BN92" s="31">
        <f t="shared" ca="1" si="50"/>
        <v>522.30823409279128</v>
      </c>
      <c r="BO92" s="31">
        <f t="shared" ca="1" si="50"/>
        <v>520.5672066458153</v>
      </c>
      <c r="BP92" s="31">
        <f t="shared" ca="1" si="50"/>
        <v>518.83198262366261</v>
      </c>
      <c r="BQ92" s="31">
        <f t="shared" ca="1" si="50"/>
        <v>517.10254268158371</v>
      </c>
      <c r="BR92" s="31">
        <f t="shared" ca="1" si="50"/>
        <v>515.37886753931184</v>
      </c>
      <c r="BS92" s="31">
        <f t="shared" ca="1" si="50"/>
        <v>513.66093798084739</v>
      </c>
      <c r="BT92" s="31">
        <f t="shared" ca="1" si="50"/>
        <v>511.94873485424466</v>
      </c>
      <c r="BU92" s="31">
        <f t="shared" ca="1" si="50"/>
        <v>510.24223907139719</v>
      </c>
      <c r="BV92" s="31">
        <f t="shared" ca="1" si="50"/>
        <v>508.54143160782576</v>
      </c>
      <c r="BW92" s="31">
        <f t="shared" ca="1" si="50"/>
        <v>506.84629350246632</v>
      </c>
    </row>
    <row r="93" spans="1:75">
      <c r="A93" s="17">
        <v>86</v>
      </c>
      <c r="B93" s="17">
        <v>0.22</v>
      </c>
      <c r="C93" s="17">
        <f t="shared" si="44"/>
        <v>3.8643948708940801E-3</v>
      </c>
      <c r="D93" s="31">
        <f t="shared" ca="1" si="37"/>
        <v>39.835770670074481</v>
      </c>
      <c r="E93" s="31">
        <f t="shared" ca="1" si="37"/>
        <v>39.777676837847288</v>
      </c>
      <c r="F93" s="31">
        <f t="shared" ca="1" si="37"/>
        <v>39.7196677257921</v>
      </c>
      <c r="G93" s="31">
        <f t="shared" ca="1" si="37"/>
        <v>39.661743210358644</v>
      </c>
      <c r="H93" s="31">
        <f t="shared" ca="1" si="37"/>
        <v>39.603903168176878</v>
      </c>
      <c r="I93" s="31">
        <f t="shared" ca="1" si="36"/>
        <v>39.546147476056618</v>
      </c>
      <c r="J93" s="31">
        <f t="shared" ca="1" si="36"/>
        <v>39.48847601098737</v>
      </c>
      <c r="K93" s="31">
        <f t="shared" ca="1" si="36"/>
        <v>39.430888650138016</v>
      </c>
      <c r="L93" s="31">
        <f t="shared" ca="1" si="36"/>
        <v>39.373385270856559</v>
      </c>
      <c r="M93" s="31">
        <f t="shared" ca="1" si="36"/>
        <v>39.315965750669896</v>
      </c>
      <c r="N93" s="31">
        <f t="shared" ca="1" si="36"/>
        <v>39.258629967283497</v>
      </c>
      <c r="O93" s="31">
        <f t="shared" ca="1" si="36"/>
        <v>39.201377798581213</v>
      </c>
      <c r="S93" s="31">
        <f t="shared" ca="1" si="32"/>
        <v>73.341936428426152</v>
      </c>
      <c r="T93" s="31">
        <f t="shared" ca="1" si="32"/>
        <v>73.189140727533598</v>
      </c>
      <c r="U93" s="31">
        <f t="shared" ca="1" si="32"/>
        <v>73.036663351017907</v>
      </c>
      <c r="V93" s="31">
        <f t="shared" ca="1" si="32"/>
        <v>72.884503635703282</v>
      </c>
      <c r="W93" s="31">
        <f t="shared" ca="1" si="32"/>
        <v>72.732660919795563</v>
      </c>
      <c r="X93" s="31">
        <f t="shared" ca="1" si="45"/>
        <v>72.581134542879326</v>
      </c>
      <c r="Y93" s="31">
        <f t="shared" ca="1" si="45"/>
        <v>72.429923845914999</v>
      </c>
      <c r="Z93" s="31">
        <f t="shared" ca="1" si="45"/>
        <v>72.279028171235993</v>
      </c>
      <c r="AA93" s="31">
        <f t="shared" ca="1" si="45"/>
        <v>72.128446862545928</v>
      </c>
      <c r="AB93" s="31">
        <f t="shared" ca="1" si="45"/>
        <v>71.978179264915639</v>
      </c>
      <c r="AC93" s="31">
        <f t="shared" ca="1" si="45"/>
        <v>71.828224724780384</v>
      </c>
      <c r="AD93" s="31">
        <f t="shared" ca="1" si="45"/>
        <v>71.678582589937093</v>
      </c>
      <c r="AH93" s="31">
        <f t="shared" ca="1" si="46"/>
        <v>85.141484344915085</v>
      </c>
      <c r="AI93" s="31">
        <f t="shared" ca="1" si="46"/>
        <v>84.942820881443637</v>
      </c>
      <c r="AJ93" s="31">
        <f t="shared" ca="1" si="46"/>
        <v>84.744620966053589</v>
      </c>
      <c r="AK93" s="31">
        <f t="shared" ca="1" si="46"/>
        <v>84.546883517132784</v>
      </c>
      <c r="AL93" s="31">
        <f t="shared" ca="1" si="46"/>
        <v>84.349607455592817</v>
      </c>
      <c r="AM93" s="31">
        <f t="shared" ca="1" si="46"/>
        <v>84.152791704863105</v>
      </c>
      <c r="AN93" s="31">
        <f t="shared" ca="1" si="46"/>
        <v>83.956435190885102</v>
      </c>
      <c r="AO93" s="31">
        <f t="shared" ca="1" si="46"/>
        <v>83.760536842106347</v>
      </c>
      <c r="AP93" s="31">
        <f t="shared" ca="1" si="46"/>
        <v>83.56509558947478</v>
      </c>
      <c r="AQ93" s="31">
        <f t="shared" ca="1" si="46"/>
        <v>83.370110366432655</v>
      </c>
      <c r="AR93" s="31">
        <f t="shared" ca="1" si="46"/>
        <v>83.175580108910978</v>
      </c>
      <c r="AS93" s="31">
        <f t="shared" ca="1" si="46"/>
        <v>82.981503755323516</v>
      </c>
      <c r="AW93" s="31">
        <f t="shared" si="49"/>
        <v>309.15158967152638</v>
      </c>
      <c r="AX93" s="31">
        <f t="shared" ca="1" si="49"/>
        <v>104.35123940126675</v>
      </c>
      <c r="AY93" s="31">
        <f t="shared" ca="1" si="49"/>
        <v>104.0555775562965</v>
      </c>
      <c r="AZ93" s="31">
        <f t="shared" ca="1" si="49"/>
        <v>103.76075341988698</v>
      </c>
      <c r="BA93" s="31">
        <f t="shared" ca="1" si="49"/>
        <v>103.46676461853065</v>
      </c>
      <c r="BB93" s="31">
        <f t="shared" ca="1" si="49"/>
        <v>103.17360878544478</v>
      </c>
      <c r="BC93" s="31">
        <f t="shared" ca="1" si="49"/>
        <v>102.8812835605527</v>
      </c>
      <c r="BD93" s="31">
        <f t="shared" ca="1" si="49"/>
        <v>102.58978659046447</v>
      </c>
      <c r="BE93" s="31">
        <f t="shared" ca="1" si="49"/>
        <v>102.29911552845816</v>
      </c>
      <c r="BF93" s="31">
        <f t="shared" ca="1" si="49"/>
        <v>102.00926803446083</v>
      </c>
      <c r="BG93" s="31">
        <f t="shared" ca="1" si="49"/>
        <v>101.72024177502988</v>
      </c>
      <c r="BH93" s="31">
        <f t="shared" ca="1" si="49"/>
        <v>101.43203442333395</v>
      </c>
      <c r="BL93" s="31">
        <f t="shared" ca="1" si="50"/>
        <v>193.21974354470402</v>
      </c>
      <c r="BM93" s="31">
        <f t="shared" ca="1" si="50"/>
        <v>122.65118995988126</v>
      </c>
      <c r="BN93" s="31">
        <f t="shared" ca="1" si="50"/>
        <v>122.242352660015</v>
      </c>
      <c r="BO93" s="31">
        <f t="shared" ca="1" si="50"/>
        <v>121.83487815114829</v>
      </c>
      <c r="BP93" s="31">
        <f t="shared" ca="1" si="50"/>
        <v>121.42876189064445</v>
      </c>
      <c r="BQ93" s="31">
        <f t="shared" ca="1" si="50"/>
        <v>121.02399935100898</v>
      </c>
      <c r="BR93" s="31">
        <f t="shared" ca="1" si="50"/>
        <v>120.62058601983895</v>
      </c>
      <c r="BS93" s="31">
        <f t="shared" ca="1" si="50"/>
        <v>120.21851739977282</v>
      </c>
      <c r="BT93" s="31">
        <f t="shared" ca="1" si="50"/>
        <v>119.81778900844024</v>
      </c>
      <c r="BU93" s="31">
        <f t="shared" ca="1" si="50"/>
        <v>119.41839637841213</v>
      </c>
      <c r="BV93" s="31">
        <f t="shared" ca="1" si="50"/>
        <v>119.02033505715073</v>
      </c>
      <c r="BW93" s="31">
        <f t="shared" ca="1" si="50"/>
        <v>118.62360060696021</v>
      </c>
    </row>
    <row r="94" spans="1:75">
      <c r="A94" s="17">
        <v>87</v>
      </c>
      <c r="B94" s="17">
        <v>0.14000000000000001</v>
      </c>
      <c r="C94" s="17">
        <f t="shared" si="44"/>
        <v>2.4591603723871421E-3</v>
      </c>
      <c r="D94" s="31">
        <f t="shared" ca="1" si="37"/>
        <v>25.35003588095649</v>
      </c>
      <c r="E94" s="31">
        <f t="shared" ca="1" si="37"/>
        <v>25.313067078630095</v>
      </c>
      <c r="F94" s="31">
        <f t="shared" ca="1" si="37"/>
        <v>25.276152189140429</v>
      </c>
      <c r="G94" s="31">
        <f t="shared" ca="1" si="37"/>
        <v>25.239291133864594</v>
      </c>
      <c r="H94" s="31">
        <f t="shared" ca="1" si="37"/>
        <v>25.20248383429438</v>
      </c>
      <c r="I94" s="31">
        <f t="shared" ca="1" si="36"/>
        <v>25.165730212036031</v>
      </c>
      <c r="J94" s="31">
        <f t="shared" ca="1" si="36"/>
        <v>25.129030188810145</v>
      </c>
      <c r="K94" s="31">
        <f t="shared" ca="1" si="36"/>
        <v>25.092383686451466</v>
      </c>
      <c r="L94" s="31">
        <f t="shared" ca="1" si="36"/>
        <v>25.055790626908724</v>
      </c>
      <c r="M94" s="31">
        <f t="shared" ca="1" si="36"/>
        <v>25.019250932244482</v>
      </c>
      <c r="N94" s="31">
        <f t="shared" ca="1" si="36"/>
        <v>24.982764524634955</v>
      </c>
      <c r="O94" s="31">
        <f t="shared" ca="1" si="36"/>
        <v>24.946331326369865</v>
      </c>
      <c r="S94" s="31">
        <f t="shared" ca="1" si="32"/>
        <v>46.672141363543922</v>
      </c>
      <c r="T94" s="31">
        <f t="shared" ca="1" si="32"/>
        <v>46.574907735703206</v>
      </c>
      <c r="U94" s="31">
        <f t="shared" ca="1" si="32"/>
        <v>46.477876677920491</v>
      </c>
      <c r="V94" s="31">
        <f t="shared" ca="1" si="32"/>
        <v>46.381047768174817</v>
      </c>
      <c r="W94" s="31">
        <f t="shared" ca="1" si="32"/>
        <v>46.284420585324455</v>
      </c>
      <c r="X94" s="31">
        <f t="shared" ca="1" si="45"/>
        <v>46.187994709105027</v>
      </c>
      <c r="Y94" s="31">
        <f t="shared" ca="1" si="45"/>
        <v>46.091769720127729</v>
      </c>
      <c r="Z94" s="31">
        <f t="shared" ca="1" si="45"/>
        <v>45.995745199877454</v>
      </c>
      <c r="AA94" s="31">
        <f t="shared" ca="1" si="45"/>
        <v>45.899920730711045</v>
      </c>
      <c r="AB94" s="31">
        <f t="shared" ca="1" si="45"/>
        <v>45.804295895855411</v>
      </c>
      <c r="AC94" s="31">
        <f t="shared" ca="1" si="45"/>
        <v>45.708870279405708</v>
      </c>
      <c r="AD94" s="31">
        <f t="shared" ca="1" si="45"/>
        <v>45.613643466323609</v>
      </c>
      <c r="AH94" s="31">
        <f t="shared" ca="1" si="46"/>
        <v>54.18094458312779</v>
      </c>
      <c r="AI94" s="31">
        <f t="shared" ca="1" si="46"/>
        <v>54.054522379100504</v>
      </c>
      <c r="AJ94" s="31">
        <f t="shared" ca="1" si="46"/>
        <v>53.928395160215928</v>
      </c>
      <c r="AK94" s="31">
        <f t="shared" ca="1" si="46"/>
        <v>53.802562238175412</v>
      </c>
      <c r="AL94" s="31">
        <f t="shared" ca="1" si="46"/>
        <v>53.677022926286341</v>
      </c>
      <c r="AM94" s="31">
        <f t="shared" ca="1" si="46"/>
        <v>53.551776539458352</v>
      </c>
      <c r="AN94" s="31">
        <f t="shared" ca="1" si="46"/>
        <v>53.426822394199611</v>
      </c>
      <c r="AO94" s="31">
        <f t="shared" ca="1" si="46"/>
        <v>53.302159808613133</v>
      </c>
      <c r="AP94" s="31">
        <f t="shared" ca="1" si="46"/>
        <v>53.177788102393045</v>
      </c>
      <c r="AQ94" s="31">
        <f t="shared" ca="1" si="46"/>
        <v>53.053706596820788</v>
      </c>
      <c r="AR94" s="31">
        <f t="shared" ca="1" si="46"/>
        <v>52.929914614761536</v>
      </c>
      <c r="AS94" s="31">
        <f t="shared" ca="1" si="46"/>
        <v>52.806411480660422</v>
      </c>
      <c r="AW94" s="31">
        <f t="shared" si="49"/>
        <v>196.73282979097138</v>
      </c>
      <c r="AX94" s="31">
        <f t="shared" ca="1" si="49"/>
        <v>66.405334164442479</v>
      </c>
      <c r="AY94" s="31">
        <f t="shared" ca="1" si="49"/>
        <v>66.217185717643233</v>
      </c>
      <c r="AZ94" s="31">
        <f t="shared" ca="1" si="49"/>
        <v>66.029570358109908</v>
      </c>
      <c r="BA94" s="31">
        <f t="shared" ca="1" si="49"/>
        <v>65.842486575428595</v>
      </c>
      <c r="BB94" s="31">
        <f t="shared" ca="1" si="49"/>
        <v>65.655932863464869</v>
      </c>
      <c r="BC94" s="31">
        <f t="shared" ca="1" si="49"/>
        <v>65.469907720351728</v>
      </c>
      <c r="BD94" s="31">
        <f t="shared" ca="1" si="49"/>
        <v>65.284409648477393</v>
      </c>
      <c r="BE94" s="31">
        <f t="shared" ca="1" si="49"/>
        <v>65.099437154473378</v>
      </c>
      <c r="BF94" s="31">
        <f t="shared" ca="1" si="49"/>
        <v>64.914988749202351</v>
      </c>
      <c r="BG94" s="31">
        <f t="shared" ca="1" si="49"/>
        <v>64.731062947746295</v>
      </c>
      <c r="BH94" s="31">
        <f t="shared" ca="1" si="49"/>
        <v>64.547658269394333</v>
      </c>
      <c r="BL94" s="31">
        <f t="shared" ca="1" si="50"/>
        <v>122.95801861935711</v>
      </c>
      <c r="BM94" s="31">
        <f t="shared" ca="1" si="50"/>
        <v>78.050757247197183</v>
      </c>
      <c r="BN94" s="31">
        <f t="shared" ca="1" si="50"/>
        <v>77.790588056373181</v>
      </c>
      <c r="BO94" s="31">
        <f t="shared" ca="1" si="50"/>
        <v>77.531286096185283</v>
      </c>
      <c r="BP94" s="31">
        <f t="shared" ca="1" si="50"/>
        <v>77.272848475864649</v>
      </c>
      <c r="BQ94" s="31">
        <f t="shared" ca="1" si="50"/>
        <v>77.015272314278448</v>
      </c>
      <c r="BR94" s="31">
        <f t="shared" ca="1" si="50"/>
        <v>76.758554739897519</v>
      </c>
      <c r="BS94" s="31">
        <f t="shared" ca="1" si="50"/>
        <v>76.502692890764521</v>
      </c>
      <c r="BT94" s="31">
        <f t="shared" ca="1" si="50"/>
        <v>76.247683914461987</v>
      </c>
      <c r="BU94" s="31">
        <f t="shared" ca="1" si="50"/>
        <v>75.99352496808045</v>
      </c>
      <c r="BV94" s="31">
        <f t="shared" ca="1" si="50"/>
        <v>75.740213218186838</v>
      </c>
      <c r="BW94" s="31">
        <f t="shared" ca="1" si="50"/>
        <v>75.487745840792869</v>
      </c>
    </row>
    <row r="95" spans="1:75">
      <c r="A95" s="17">
        <v>88</v>
      </c>
      <c r="B95" s="17">
        <v>0.35</v>
      </c>
      <c r="C95" s="17">
        <f t="shared" si="44"/>
        <v>6.1479009309678544E-3</v>
      </c>
      <c r="D95" s="31">
        <f t="shared" ca="1" si="37"/>
        <v>63.375089702391222</v>
      </c>
      <c r="E95" s="31">
        <f t="shared" ca="1" si="37"/>
        <v>63.282667696575231</v>
      </c>
      <c r="F95" s="31">
        <f t="shared" ca="1" si="37"/>
        <v>63.190380472851068</v>
      </c>
      <c r="G95" s="31">
        <f t="shared" ca="1" si="37"/>
        <v>63.098227834661479</v>
      </c>
      <c r="H95" s="31">
        <f t="shared" ca="1" si="37"/>
        <v>63.006209585735938</v>
      </c>
      <c r="I95" s="31">
        <f t="shared" ca="1" si="36"/>
        <v>62.914325530090068</v>
      </c>
      <c r="J95" s="31">
        <f t="shared" ca="1" si="36"/>
        <v>62.822575472025356</v>
      </c>
      <c r="K95" s="31">
        <f t="shared" ca="1" si="36"/>
        <v>62.730959216128653</v>
      </c>
      <c r="L95" s="31">
        <f t="shared" ca="1" si="36"/>
        <v>62.639476567271799</v>
      </c>
      <c r="M95" s="31">
        <f t="shared" ca="1" si="36"/>
        <v>62.548127330611194</v>
      </c>
      <c r="N95" s="31">
        <f t="shared" ca="1" si="36"/>
        <v>62.456911311587376</v>
      </c>
      <c r="O95" s="31">
        <f t="shared" ca="1" si="36"/>
        <v>62.365828315924652</v>
      </c>
      <c r="S95" s="31">
        <f t="shared" ca="1" si="32"/>
        <v>116.68035340885979</v>
      </c>
      <c r="T95" s="31">
        <f t="shared" ca="1" si="32"/>
        <v>116.43726933925799</v>
      </c>
      <c r="U95" s="31">
        <f t="shared" ca="1" si="32"/>
        <v>116.19469169480122</v>
      </c>
      <c r="V95" s="31">
        <f t="shared" ca="1" si="32"/>
        <v>115.95261942043703</v>
      </c>
      <c r="W95" s="31">
        <f t="shared" ca="1" si="32"/>
        <v>115.71105146331112</v>
      </c>
      <c r="X95" s="31">
        <f t="shared" ca="1" si="45"/>
        <v>115.46998677276255</v>
      </c>
      <c r="Y95" s="31">
        <f t="shared" ca="1" si="45"/>
        <v>115.22942430031931</v>
      </c>
      <c r="Z95" s="31">
        <f t="shared" ca="1" si="45"/>
        <v>114.98936299969363</v>
      </c>
      <c r="AA95" s="31">
        <f t="shared" ca="1" si="45"/>
        <v>114.7498018267776</v>
      </c>
      <c r="AB95" s="31">
        <f t="shared" ca="1" si="45"/>
        <v>114.51073973963851</v>
      </c>
      <c r="AC95" s="31">
        <f t="shared" ca="1" si="45"/>
        <v>114.27217569851425</v>
      </c>
      <c r="AD95" s="31">
        <f t="shared" ca="1" si="45"/>
        <v>114.034108665809</v>
      </c>
      <c r="AH95" s="31">
        <f t="shared" ca="1" si="46"/>
        <v>135.45236145781945</v>
      </c>
      <c r="AI95" s="31">
        <f t="shared" ca="1" si="46"/>
        <v>135.13630594775125</v>
      </c>
      <c r="AJ95" s="31">
        <f t="shared" ca="1" si="46"/>
        <v>134.82098790053979</v>
      </c>
      <c r="AK95" s="31">
        <f t="shared" ca="1" si="46"/>
        <v>134.50640559543851</v>
      </c>
      <c r="AL95" s="31">
        <f t="shared" ca="1" si="46"/>
        <v>134.19255731571585</v>
      </c>
      <c r="AM95" s="31">
        <f t="shared" ca="1" si="46"/>
        <v>133.87944134864586</v>
      </c>
      <c r="AN95" s="31">
        <f t="shared" ca="1" si="46"/>
        <v>133.567055985499</v>
      </c>
      <c r="AO95" s="31">
        <f t="shared" ca="1" si="46"/>
        <v>133.25539952153281</v>
      </c>
      <c r="AP95" s="31">
        <f t="shared" ca="1" si="46"/>
        <v>132.94447025598259</v>
      </c>
      <c r="AQ95" s="31">
        <f t="shared" ca="1" si="46"/>
        <v>132.63426649205195</v>
      </c>
      <c r="AR95" s="31">
        <f t="shared" ca="1" si="46"/>
        <v>132.32478653690382</v>
      </c>
      <c r="AS95" s="31">
        <f t="shared" ca="1" si="46"/>
        <v>132.01602870165104</v>
      </c>
      <c r="AW95" s="31">
        <f t="shared" si="49"/>
        <v>491.83207447742836</v>
      </c>
      <c r="AX95" s="31">
        <f t="shared" ca="1" si="49"/>
        <v>166.0133354111062</v>
      </c>
      <c r="AY95" s="31">
        <f t="shared" ca="1" si="49"/>
        <v>165.54296429410806</v>
      </c>
      <c r="AZ95" s="31">
        <f t="shared" ca="1" si="49"/>
        <v>165.07392589527473</v>
      </c>
      <c r="BA95" s="31">
        <f t="shared" ca="1" si="49"/>
        <v>164.60621643857147</v>
      </c>
      <c r="BB95" s="31">
        <f t="shared" ca="1" si="49"/>
        <v>164.13983215866216</v>
      </c>
      <c r="BC95" s="31">
        <f t="shared" ca="1" si="49"/>
        <v>163.67476930087929</v>
      </c>
      <c r="BD95" s="31">
        <f t="shared" ca="1" si="49"/>
        <v>163.21102412119347</v>
      </c>
      <c r="BE95" s="31">
        <f t="shared" ca="1" si="49"/>
        <v>162.74859288618342</v>
      </c>
      <c r="BF95" s="31">
        <f t="shared" ca="1" si="49"/>
        <v>162.28747187300587</v>
      </c>
      <c r="BG95" s="31">
        <f t="shared" ca="1" si="49"/>
        <v>161.82765736936571</v>
      </c>
      <c r="BH95" s="31">
        <f t="shared" ca="1" si="49"/>
        <v>161.36914567348583</v>
      </c>
      <c r="BL95" s="31">
        <f t="shared" ca="1" si="50"/>
        <v>307.39504654839271</v>
      </c>
      <c r="BM95" s="31">
        <f t="shared" ca="1" si="50"/>
        <v>195.12689311799292</v>
      </c>
      <c r="BN95" s="31">
        <f t="shared" ca="1" si="50"/>
        <v>194.47647014093295</v>
      </c>
      <c r="BO95" s="31">
        <f t="shared" ca="1" si="50"/>
        <v>193.82821524046318</v>
      </c>
      <c r="BP95" s="31">
        <f t="shared" ca="1" si="50"/>
        <v>193.18212118966161</v>
      </c>
      <c r="BQ95" s="31">
        <f t="shared" ca="1" si="50"/>
        <v>192.53818078569611</v>
      </c>
      <c r="BR95" s="31">
        <f t="shared" ca="1" si="50"/>
        <v>191.89638684974378</v>
      </c>
      <c r="BS95" s="31">
        <f t="shared" ca="1" si="50"/>
        <v>191.25673222691128</v>
      </c>
      <c r="BT95" s="31">
        <f t="shared" ca="1" si="50"/>
        <v>190.61920978615493</v>
      </c>
      <c r="BU95" s="31">
        <f t="shared" ca="1" si="50"/>
        <v>189.9838124202011</v>
      </c>
      <c r="BV95" s="31">
        <f t="shared" ca="1" si="50"/>
        <v>189.35053304546705</v>
      </c>
      <c r="BW95" s="31">
        <f t="shared" ca="1" si="50"/>
        <v>188.71936460198216</v>
      </c>
    </row>
    <row r="96" spans="1:75">
      <c r="A96" s="17">
        <v>89</v>
      </c>
      <c r="B96" s="17">
        <v>0.75</v>
      </c>
      <c r="C96" s="17">
        <f t="shared" si="44"/>
        <v>1.3174073423502545E-2</v>
      </c>
      <c r="D96" s="31">
        <f t="shared" ca="1" si="37"/>
        <v>135.80376364798119</v>
      </c>
      <c r="E96" s="31">
        <f t="shared" ca="1" si="37"/>
        <v>135.6057164926612</v>
      </c>
      <c r="F96" s="31">
        <f t="shared" ca="1" si="37"/>
        <v>135.40795815610943</v>
      </c>
      <c r="G96" s="31">
        <f t="shared" ca="1" si="37"/>
        <v>135.21048821713174</v>
      </c>
      <c r="H96" s="31">
        <f t="shared" ca="1" si="37"/>
        <v>135.01330625514845</v>
      </c>
      <c r="I96" s="31">
        <f t="shared" ca="1" si="36"/>
        <v>134.81641185019299</v>
      </c>
      <c r="J96" s="31">
        <f t="shared" ca="1" si="36"/>
        <v>134.61980458291148</v>
      </c>
      <c r="K96" s="31">
        <f t="shared" ca="1" si="36"/>
        <v>134.4234840345614</v>
      </c>
      <c r="L96" s="31">
        <f t="shared" ca="1" si="36"/>
        <v>134.22744978701098</v>
      </c>
      <c r="M96" s="31">
        <f t="shared" ca="1" si="36"/>
        <v>134.03170142273828</v>
      </c>
      <c r="N96" s="31">
        <f t="shared" ca="1" si="36"/>
        <v>133.83623852483009</v>
      </c>
      <c r="O96" s="31">
        <f t="shared" ca="1" si="36"/>
        <v>133.6410606769814</v>
      </c>
      <c r="S96" s="31">
        <f t="shared" ca="1" si="32"/>
        <v>250.02932873327097</v>
      </c>
      <c r="T96" s="31">
        <f t="shared" ca="1" si="32"/>
        <v>249.50843429840998</v>
      </c>
      <c r="U96" s="31">
        <f t="shared" ca="1" si="32"/>
        <v>248.98862506028831</v>
      </c>
      <c r="V96" s="31">
        <f t="shared" ca="1" si="32"/>
        <v>248.46989875807935</v>
      </c>
      <c r="W96" s="31">
        <f t="shared" ca="1" si="32"/>
        <v>247.95225313566669</v>
      </c>
      <c r="X96" s="31">
        <f t="shared" ca="1" si="45"/>
        <v>247.43568594163403</v>
      </c>
      <c r="Y96" s="31">
        <f t="shared" ca="1" si="45"/>
        <v>246.92019492925567</v>
      </c>
      <c r="Z96" s="31">
        <f t="shared" ca="1" si="45"/>
        <v>246.40577785648634</v>
      </c>
      <c r="AA96" s="31">
        <f t="shared" ca="1" si="45"/>
        <v>245.89243248595199</v>
      </c>
      <c r="AB96" s="31">
        <f t="shared" ca="1" si="45"/>
        <v>245.38015658493964</v>
      </c>
      <c r="AC96" s="31">
        <f t="shared" ca="1" si="45"/>
        <v>244.86894792538769</v>
      </c>
      <c r="AD96" s="31">
        <f t="shared" ca="1" si="45"/>
        <v>244.35880428387645</v>
      </c>
      <c r="AH96" s="31">
        <f t="shared" ca="1" si="46"/>
        <v>290.25506026675595</v>
      </c>
      <c r="AI96" s="31">
        <f t="shared" ca="1" si="46"/>
        <v>289.57779845946698</v>
      </c>
      <c r="AJ96" s="31">
        <f t="shared" ca="1" si="46"/>
        <v>288.90211692972815</v>
      </c>
      <c r="AK96" s="31">
        <f t="shared" ca="1" si="46"/>
        <v>288.22801199022541</v>
      </c>
      <c r="AL96" s="31">
        <f t="shared" ca="1" si="46"/>
        <v>287.55547996224823</v>
      </c>
      <c r="AM96" s="31">
        <f t="shared" ca="1" si="46"/>
        <v>286.88451717566971</v>
      </c>
      <c r="AN96" s="31">
        <f t="shared" ca="1" si="46"/>
        <v>286.21511996892644</v>
      </c>
      <c r="AO96" s="31">
        <f t="shared" ca="1" si="46"/>
        <v>285.5472846889989</v>
      </c>
      <c r="AP96" s="31">
        <f t="shared" ca="1" si="46"/>
        <v>284.88100769139129</v>
      </c>
      <c r="AQ96" s="31">
        <f t="shared" ca="1" si="46"/>
        <v>284.21628534011131</v>
      </c>
      <c r="AR96" s="31">
        <f t="shared" ca="1" si="46"/>
        <v>283.55311400765106</v>
      </c>
      <c r="AS96" s="31">
        <f t="shared" ca="1" si="46"/>
        <v>282.8914900749665</v>
      </c>
      <c r="AW96" s="31">
        <f t="shared" si="49"/>
        <v>1053.9258738802037</v>
      </c>
      <c r="AX96" s="31">
        <f t="shared" ca="1" si="49"/>
        <v>355.74286159522757</v>
      </c>
      <c r="AY96" s="31">
        <f t="shared" ca="1" si="49"/>
        <v>354.73492348737437</v>
      </c>
      <c r="AZ96" s="31">
        <f t="shared" ca="1" si="49"/>
        <v>353.72984120416015</v>
      </c>
      <c r="BA96" s="31">
        <f t="shared" ca="1" si="49"/>
        <v>352.72760665408174</v>
      </c>
      <c r="BB96" s="31">
        <f t="shared" ca="1" si="49"/>
        <v>351.72821176856178</v>
      </c>
      <c r="BC96" s="31">
        <f t="shared" ca="1" si="49"/>
        <v>350.73164850188419</v>
      </c>
      <c r="BD96" s="31">
        <f t="shared" ca="1" si="49"/>
        <v>349.73790883112889</v>
      </c>
      <c r="BE96" s="31">
        <f t="shared" ca="1" si="49"/>
        <v>348.74698475610734</v>
      </c>
      <c r="BF96" s="31">
        <f t="shared" ca="1" si="49"/>
        <v>347.75886829929829</v>
      </c>
      <c r="BG96" s="31">
        <f t="shared" ca="1" si="49"/>
        <v>346.77355150578364</v>
      </c>
      <c r="BH96" s="31">
        <f t="shared" ca="1" si="49"/>
        <v>345.79102644318391</v>
      </c>
      <c r="BL96" s="31">
        <f t="shared" ca="1" si="50"/>
        <v>658.70367117512728</v>
      </c>
      <c r="BM96" s="31">
        <f t="shared" ca="1" si="50"/>
        <v>418.12905668141337</v>
      </c>
      <c r="BN96" s="31">
        <f t="shared" ca="1" si="50"/>
        <v>416.73529315914203</v>
      </c>
      <c r="BO96" s="31">
        <f t="shared" ca="1" si="50"/>
        <v>415.34617551527822</v>
      </c>
      <c r="BP96" s="31">
        <f t="shared" ca="1" si="50"/>
        <v>413.96168826356057</v>
      </c>
      <c r="BQ96" s="31">
        <f t="shared" ca="1" si="50"/>
        <v>412.58181596934878</v>
      </c>
      <c r="BR96" s="31">
        <f t="shared" ca="1" si="50"/>
        <v>411.20654324945099</v>
      </c>
      <c r="BS96" s="31">
        <f t="shared" ca="1" si="50"/>
        <v>409.83585477195277</v>
      </c>
      <c r="BT96" s="31">
        <f t="shared" ca="1" si="50"/>
        <v>408.46973525604631</v>
      </c>
      <c r="BU96" s="31">
        <f t="shared" ca="1" si="50"/>
        <v>407.10816947185947</v>
      </c>
      <c r="BV96" s="31">
        <f t="shared" ca="1" si="50"/>
        <v>405.75114224028653</v>
      </c>
      <c r="BW96" s="31">
        <f t="shared" ca="1" si="50"/>
        <v>404.39863843281887</v>
      </c>
    </row>
    <row r="97" spans="1:75">
      <c r="A97" s="17">
        <v>90</v>
      </c>
      <c r="B97" s="17">
        <v>0.18</v>
      </c>
      <c r="C97" s="17">
        <f t="shared" si="44"/>
        <v>3.1617776216406107E-3</v>
      </c>
      <c r="D97" s="31">
        <f t="shared" ca="1" si="37"/>
        <v>32.592903275515482</v>
      </c>
      <c r="E97" s="31">
        <f t="shared" ca="1" si="37"/>
        <v>32.54537195823869</v>
      </c>
      <c r="F97" s="31">
        <f t="shared" ca="1" si="37"/>
        <v>32.497909957466263</v>
      </c>
      <c r="G97" s="31">
        <f t="shared" ca="1" si="37"/>
        <v>32.450517172111617</v>
      </c>
      <c r="H97" s="31">
        <f t="shared" ca="1" si="37"/>
        <v>32.403193501235627</v>
      </c>
      <c r="I97" s="31">
        <f t="shared" ca="1" si="36"/>
        <v>32.355938844046321</v>
      </c>
      <c r="J97" s="31">
        <f t="shared" ca="1" si="36"/>
        <v>32.308753099898752</v>
      </c>
      <c r="K97" s="31">
        <f t="shared" ca="1" si="36"/>
        <v>32.261636168294736</v>
      </c>
      <c r="L97" s="31">
        <f t="shared" ca="1" si="36"/>
        <v>32.214587948882638</v>
      </c>
      <c r="M97" s="31">
        <f t="shared" ca="1" si="36"/>
        <v>32.167608341457182</v>
      </c>
      <c r="N97" s="31">
        <f t="shared" ca="1" si="36"/>
        <v>32.120697245959221</v>
      </c>
      <c r="O97" s="31">
        <f t="shared" ca="1" si="36"/>
        <v>32.073854562475539</v>
      </c>
      <c r="S97" s="31">
        <f t="shared" ca="1" si="32"/>
        <v>60.007038895985026</v>
      </c>
      <c r="T97" s="31">
        <f t="shared" ca="1" si="32"/>
        <v>59.882024231618395</v>
      </c>
      <c r="U97" s="31">
        <f t="shared" ca="1" si="32"/>
        <v>59.757270014469192</v>
      </c>
      <c r="V97" s="31">
        <f t="shared" ca="1" si="32"/>
        <v>59.632775701939039</v>
      </c>
      <c r="W97" s="31">
        <f t="shared" ca="1" si="32"/>
        <v>59.508540752560002</v>
      </c>
      <c r="X97" s="31">
        <f t="shared" ca="1" si="45"/>
        <v>59.384564625992162</v>
      </c>
      <c r="Y97" s="31">
        <f t="shared" ca="1" si="45"/>
        <v>59.260846783021357</v>
      </c>
      <c r="Z97" s="31">
        <f t="shared" ca="1" si="45"/>
        <v>59.13738668555672</v>
      </c>
      <c r="AA97" s="31">
        <f t="shared" ca="1" si="45"/>
        <v>59.014183796628473</v>
      </c>
      <c r="AB97" s="31">
        <f t="shared" ca="1" si="45"/>
        <v>58.891237580385514</v>
      </c>
      <c r="AC97" s="31">
        <f t="shared" ca="1" si="45"/>
        <v>58.768547502093043</v>
      </c>
      <c r="AD97" s="31">
        <f t="shared" ca="1" si="45"/>
        <v>58.646113028130344</v>
      </c>
      <c r="AH97" s="31">
        <f t="shared" ca="1" si="46"/>
        <v>69.661214464021427</v>
      </c>
      <c r="AI97" s="31">
        <f t="shared" ca="1" si="46"/>
        <v>69.498671630272071</v>
      </c>
      <c r="AJ97" s="31">
        <f t="shared" ca="1" si="46"/>
        <v>69.336508063134744</v>
      </c>
      <c r="AK97" s="31">
        <f t="shared" ca="1" si="46"/>
        <v>69.174722877654091</v>
      </c>
      <c r="AL97" s="31">
        <f t="shared" ca="1" si="46"/>
        <v>69.013315190939565</v>
      </c>
      <c r="AM97" s="31">
        <f t="shared" ca="1" si="46"/>
        <v>68.852284122160725</v>
      </c>
      <c r="AN97" s="31">
        <f t="shared" ca="1" si="46"/>
        <v>68.691628792542346</v>
      </c>
      <c r="AO97" s="31">
        <f t="shared" ca="1" si="46"/>
        <v>68.53134832535973</v>
      </c>
      <c r="AP97" s="31">
        <f t="shared" ca="1" si="46"/>
        <v>68.371441845933902</v>
      </c>
      <c r="AQ97" s="31">
        <f t="shared" ca="1" si="46"/>
        <v>68.211908481626708</v>
      </c>
      <c r="AR97" s="31">
        <f t="shared" ca="1" si="46"/>
        <v>68.052747361836254</v>
      </c>
      <c r="AS97" s="31">
        <f t="shared" ca="1" si="46"/>
        <v>67.893957617991958</v>
      </c>
      <c r="AW97" s="31">
        <f t="shared" si="49"/>
        <v>252.94220973124885</v>
      </c>
      <c r="AX97" s="31">
        <f t="shared" ca="1" si="49"/>
        <v>85.378286782854602</v>
      </c>
      <c r="AY97" s="31">
        <f t="shared" ca="1" si="49"/>
        <v>85.136381636969844</v>
      </c>
      <c r="AZ97" s="31">
        <f t="shared" ca="1" si="49"/>
        <v>84.89516188899843</v>
      </c>
      <c r="BA97" s="31">
        <f t="shared" ca="1" si="49"/>
        <v>84.654625596979614</v>
      </c>
      <c r="BB97" s="31">
        <f t="shared" ca="1" si="49"/>
        <v>84.41477082445482</v>
      </c>
      <c r="BC97" s="31">
        <f t="shared" ca="1" si="49"/>
        <v>84.175595640452201</v>
      </c>
      <c r="BD97" s="31">
        <f t="shared" ca="1" si="49"/>
        <v>83.937098119470932</v>
      </c>
      <c r="BE97" s="31">
        <f t="shared" ca="1" si="49"/>
        <v>83.699276341465747</v>
      </c>
      <c r="BF97" s="31">
        <f t="shared" ca="1" si="49"/>
        <v>83.462128391831584</v>
      </c>
      <c r="BG97" s="31">
        <f t="shared" ca="1" si="49"/>
        <v>83.225652361388072</v>
      </c>
      <c r="BH97" s="31">
        <f t="shared" ca="1" si="49"/>
        <v>82.989846346364132</v>
      </c>
      <c r="BL97" s="31">
        <f t="shared" ca="1" si="50"/>
        <v>158.08888108203053</v>
      </c>
      <c r="BM97" s="31">
        <f t="shared" ca="1" si="50"/>
        <v>100.3509736035392</v>
      </c>
      <c r="BN97" s="31">
        <f t="shared" ca="1" si="50"/>
        <v>100.01647035819408</v>
      </c>
      <c r="BO97" s="31">
        <f t="shared" ca="1" si="50"/>
        <v>99.683082123666779</v>
      </c>
      <c r="BP97" s="31">
        <f t="shared" ca="1" si="50"/>
        <v>99.350805183254536</v>
      </c>
      <c r="BQ97" s="31">
        <f t="shared" ca="1" si="50"/>
        <v>99.019635832643701</v>
      </c>
      <c r="BR97" s="31">
        <f t="shared" ca="1" si="50"/>
        <v>98.689570379868229</v>
      </c>
      <c r="BS97" s="31">
        <f t="shared" ca="1" si="50"/>
        <v>98.360605145268664</v>
      </c>
      <c r="BT97" s="31">
        <f t="shared" ca="1" si="50"/>
        <v>98.032736461451108</v>
      </c>
      <c r="BU97" s="31">
        <f t="shared" ca="1" si="50"/>
        <v>97.705960673246267</v>
      </c>
      <c r="BV97" s="31">
        <f t="shared" ca="1" si="50"/>
        <v>97.380274137668764</v>
      </c>
      <c r="BW97" s="31">
        <f t="shared" ca="1" si="50"/>
        <v>97.055673223876525</v>
      </c>
    </row>
    <row r="98" spans="1:75">
      <c r="A98" s="17">
        <v>91</v>
      </c>
      <c r="B98" s="17">
        <v>0.87</v>
      </c>
      <c r="C98" s="17">
        <f t="shared" si="44"/>
        <v>1.5281925171262952E-2</v>
      </c>
      <c r="D98" s="31">
        <f t="shared" ca="1" si="37"/>
        <v>157.53236583165818</v>
      </c>
      <c r="E98" s="31">
        <f t="shared" ca="1" si="37"/>
        <v>157.30263113148698</v>
      </c>
      <c r="F98" s="31">
        <f t="shared" ca="1" si="37"/>
        <v>157.07323146108692</v>
      </c>
      <c r="G98" s="31">
        <f t="shared" ca="1" si="37"/>
        <v>156.84416633187283</v>
      </c>
      <c r="H98" s="31">
        <f t="shared" ca="1" si="37"/>
        <v>156.61543525597219</v>
      </c>
      <c r="I98" s="31">
        <f t="shared" ca="1" si="36"/>
        <v>156.38703774622388</v>
      </c>
      <c r="J98" s="31">
        <f t="shared" ref="I98:R161" ca="1" si="51">IF($C98*J$5&gt;(5%*J$5),(5%*J$5)*$B98,$C98*J$5)</f>
        <v>156.15897331617731</v>
      </c>
      <c r="K98" s="31">
        <f t="shared" ca="1" si="51"/>
        <v>155.93124148009122</v>
      </c>
      <c r="L98" s="31">
        <f t="shared" ca="1" si="51"/>
        <v>155.70384175293276</v>
      </c>
      <c r="M98" s="31">
        <f t="shared" ca="1" si="51"/>
        <v>155.4767736503764</v>
      </c>
      <c r="N98" s="31">
        <f t="shared" ca="1" si="51"/>
        <v>155.25003668880291</v>
      </c>
      <c r="O98" s="31">
        <f t="shared" ca="1" si="51"/>
        <v>155.02363038529842</v>
      </c>
      <c r="S98" s="31">
        <f t="shared" ca="1" si="32"/>
        <v>290.03402133059433</v>
      </c>
      <c r="T98" s="31">
        <f t="shared" ca="1" si="32"/>
        <v>289.42978378615555</v>
      </c>
      <c r="U98" s="31">
        <f t="shared" ca="1" si="32"/>
        <v>288.82680506993444</v>
      </c>
      <c r="V98" s="31">
        <f t="shared" ca="1" si="32"/>
        <v>288.22508255937203</v>
      </c>
      <c r="W98" s="31">
        <f t="shared" ca="1" si="32"/>
        <v>287.62461363737339</v>
      </c>
      <c r="X98" s="31">
        <f t="shared" ca="1" si="45"/>
        <v>287.02539569229549</v>
      </c>
      <c r="Y98" s="31">
        <f t="shared" ca="1" si="45"/>
        <v>286.42742611793653</v>
      </c>
      <c r="Z98" s="31">
        <f t="shared" ca="1" si="45"/>
        <v>285.83070231352411</v>
      </c>
      <c r="AA98" s="31">
        <f t="shared" ca="1" si="45"/>
        <v>285.23522168370431</v>
      </c>
      <c r="AB98" s="31">
        <f t="shared" ca="1" si="45"/>
        <v>284.64098163852998</v>
      </c>
      <c r="AC98" s="31">
        <f t="shared" ca="1" si="45"/>
        <v>284.04797959344972</v>
      </c>
      <c r="AD98" s="31">
        <f t="shared" ca="1" si="45"/>
        <v>283.45621296929664</v>
      </c>
      <c r="AH98" s="31">
        <f t="shared" ca="1" si="46"/>
        <v>336.69586990943691</v>
      </c>
      <c r="AI98" s="31">
        <f t="shared" ca="1" si="46"/>
        <v>335.91024621298163</v>
      </c>
      <c r="AJ98" s="31">
        <f t="shared" ca="1" si="46"/>
        <v>335.12645563848463</v>
      </c>
      <c r="AK98" s="31">
        <f t="shared" ca="1" si="46"/>
        <v>334.34449390866143</v>
      </c>
      <c r="AL98" s="31">
        <f t="shared" ca="1" si="46"/>
        <v>333.56435675620793</v>
      </c>
      <c r="AM98" s="31">
        <f t="shared" ca="1" si="46"/>
        <v>332.7860399237768</v>
      </c>
      <c r="AN98" s="31">
        <f t="shared" ca="1" si="46"/>
        <v>332.00953916395468</v>
      </c>
      <c r="AO98" s="31">
        <f t="shared" ca="1" si="46"/>
        <v>331.23485023923871</v>
      </c>
      <c r="AP98" s="31">
        <f t="shared" ca="1" si="46"/>
        <v>330.46196892201385</v>
      </c>
      <c r="AQ98" s="31">
        <f t="shared" ca="1" si="46"/>
        <v>329.69089099452913</v>
      </c>
      <c r="AR98" s="31">
        <f t="shared" ca="1" si="46"/>
        <v>328.92161224887519</v>
      </c>
      <c r="AS98" s="31">
        <f t="shared" ca="1" si="46"/>
        <v>328.15412848696116</v>
      </c>
      <c r="AW98" s="31">
        <f t="shared" si="49"/>
        <v>1222.5540137010362</v>
      </c>
      <c r="AX98" s="31">
        <f t="shared" ca="1" si="49"/>
        <v>412.66171945046392</v>
      </c>
      <c r="AY98" s="31">
        <f t="shared" ca="1" si="49"/>
        <v>411.49251124535431</v>
      </c>
      <c r="AZ98" s="31">
        <f t="shared" ca="1" si="49"/>
        <v>410.32661579682576</v>
      </c>
      <c r="BA98" s="31">
        <f t="shared" ca="1" si="49"/>
        <v>409.16402371873477</v>
      </c>
      <c r="BB98" s="31">
        <f t="shared" ca="1" si="49"/>
        <v>408.0047256515316</v>
      </c>
      <c r="BC98" s="31">
        <f t="shared" ca="1" si="49"/>
        <v>406.84871226218564</v>
      </c>
      <c r="BD98" s="31">
        <f t="shared" ca="1" si="49"/>
        <v>405.69597424410949</v>
      </c>
      <c r="BE98" s="31">
        <f t="shared" ca="1" si="49"/>
        <v>404.5465023170845</v>
      </c>
      <c r="BF98" s="31">
        <f t="shared" ca="1" si="49"/>
        <v>403.40028722718597</v>
      </c>
      <c r="BG98" s="31">
        <f t="shared" ca="1" si="49"/>
        <v>402.25731974670902</v>
      </c>
      <c r="BH98" s="31">
        <f t="shared" ca="1" si="49"/>
        <v>401.11759067409332</v>
      </c>
      <c r="BL98" s="31">
        <f t="shared" ca="1" si="50"/>
        <v>764.09625856314756</v>
      </c>
      <c r="BM98" s="31">
        <f t="shared" ca="1" si="50"/>
        <v>485.02970575043952</v>
      </c>
      <c r="BN98" s="31">
        <f t="shared" ca="1" si="50"/>
        <v>483.4129400646047</v>
      </c>
      <c r="BO98" s="31">
        <f t="shared" ca="1" si="50"/>
        <v>481.80156359772275</v>
      </c>
      <c r="BP98" s="31">
        <f t="shared" ca="1" si="50"/>
        <v>480.19555838573029</v>
      </c>
      <c r="BQ98" s="31">
        <f t="shared" ca="1" si="50"/>
        <v>478.59490652444458</v>
      </c>
      <c r="BR98" s="31">
        <f t="shared" ca="1" si="50"/>
        <v>476.9995901693631</v>
      </c>
      <c r="BS98" s="31">
        <f t="shared" ca="1" si="50"/>
        <v>475.40959153546521</v>
      </c>
      <c r="BT98" s="31">
        <f t="shared" ca="1" si="50"/>
        <v>473.82489289701368</v>
      </c>
      <c r="BU98" s="31">
        <f t="shared" ca="1" si="50"/>
        <v>472.24547658735702</v>
      </c>
      <c r="BV98" s="31">
        <f t="shared" ca="1" si="50"/>
        <v>470.67132499873236</v>
      </c>
      <c r="BW98" s="31">
        <f t="shared" ca="1" si="50"/>
        <v>469.1024205820699</v>
      </c>
    </row>
    <row r="99" spans="1:75">
      <c r="A99" s="17">
        <v>92</v>
      </c>
      <c r="B99" s="17">
        <v>0.18</v>
      </c>
      <c r="C99" s="17">
        <f t="shared" si="44"/>
        <v>3.1617776216406107E-3</v>
      </c>
      <c r="D99" s="31">
        <f t="shared" ca="1" si="37"/>
        <v>32.592903275515482</v>
      </c>
      <c r="E99" s="31">
        <f t="shared" ca="1" si="37"/>
        <v>32.54537195823869</v>
      </c>
      <c r="F99" s="31">
        <f t="shared" ca="1" si="37"/>
        <v>32.497909957466263</v>
      </c>
      <c r="G99" s="31">
        <f t="shared" ca="1" si="37"/>
        <v>32.450517172111617</v>
      </c>
      <c r="H99" s="31">
        <f t="shared" ca="1" si="37"/>
        <v>32.403193501235627</v>
      </c>
      <c r="I99" s="31">
        <f t="shared" ca="1" si="51"/>
        <v>32.355938844046321</v>
      </c>
      <c r="J99" s="31">
        <f t="shared" ca="1" si="51"/>
        <v>32.308753099898752</v>
      </c>
      <c r="K99" s="31">
        <f t="shared" ca="1" si="51"/>
        <v>32.261636168294736</v>
      </c>
      <c r="L99" s="31">
        <f t="shared" ca="1" si="51"/>
        <v>32.214587948882638</v>
      </c>
      <c r="M99" s="31">
        <f t="shared" ca="1" si="51"/>
        <v>32.167608341457182</v>
      </c>
      <c r="N99" s="31">
        <f t="shared" ca="1" si="51"/>
        <v>32.120697245959221</v>
      </c>
      <c r="O99" s="31">
        <f t="shared" ca="1" si="51"/>
        <v>32.073854562475539</v>
      </c>
      <c r="S99" s="31">
        <f t="shared" ca="1" si="32"/>
        <v>60.007038895985026</v>
      </c>
      <c r="T99" s="31">
        <f t="shared" ca="1" si="32"/>
        <v>59.882024231618395</v>
      </c>
      <c r="U99" s="31">
        <f t="shared" ca="1" si="32"/>
        <v>59.757270014469192</v>
      </c>
      <c r="V99" s="31">
        <f t="shared" ca="1" si="32"/>
        <v>59.632775701939039</v>
      </c>
      <c r="W99" s="31">
        <f t="shared" ca="1" si="32"/>
        <v>59.508540752560002</v>
      </c>
      <c r="X99" s="31">
        <f t="shared" ca="1" si="45"/>
        <v>59.384564625992162</v>
      </c>
      <c r="Y99" s="31">
        <f t="shared" ca="1" si="45"/>
        <v>59.260846783021357</v>
      </c>
      <c r="Z99" s="31">
        <f t="shared" ca="1" si="45"/>
        <v>59.13738668555672</v>
      </c>
      <c r="AA99" s="31">
        <f t="shared" ca="1" si="45"/>
        <v>59.014183796628473</v>
      </c>
      <c r="AB99" s="31">
        <f t="shared" ca="1" si="45"/>
        <v>58.891237580385514</v>
      </c>
      <c r="AC99" s="31">
        <f t="shared" ca="1" si="45"/>
        <v>58.768547502093043</v>
      </c>
      <c r="AD99" s="31">
        <f t="shared" ca="1" si="45"/>
        <v>58.646113028130344</v>
      </c>
      <c r="AH99" s="31">
        <f t="shared" ca="1" si="46"/>
        <v>69.661214464021427</v>
      </c>
      <c r="AI99" s="31">
        <f t="shared" ca="1" si="46"/>
        <v>69.498671630272071</v>
      </c>
      <c r="AJ99" s="31">
        <f t="shared" ca="1" si="46"/>
        <v>69.336508063134744</v>
      </c>
      <c r="AK99" s="31">
        <f t="shared" ca="1" si="46"/>
        <v>69.174722877654091</v>
      </c>
      <c r="AL99" s="31">
        <f t="shared" ca="1" si="46"/>
        <v>69.013315190939565</v>
      </c>
      <c r="AM99" s="31">
        <f t="shared" ca="1" si="46"/>
        <v>68.852284122160725</v>
      </c>
      <c r="AN99" s="31">
        <f t="shared" ca="1" si="46"/>
        <v>68.691628792542346</v>
      </c>
      <c r="AO99" s="31">
        <f t="shared" ca="1" si="46"/>
        <v>68.53134832535973</v>
      </c>
      <c r="AP99" s="31">
        <f t="shared" ca="1" si="46"/>
        <v>68.371441845933902</v>
      </c>
      <c r="AQ99" s="31">
        <f t="shared" ca="1" si="46"/>
        <v>68.211908481626708</v>
      </c>
      <c r="AR99" s="31">
        <f t="shared" ca="1" si="46"/>
        <v>68.052747361836254</v>
      </c>
      <c r="AS99" s="31">
        <f t="shared" ca="1" si="46"/>
        <v>67.893957617991958</v>
      </c>
      <c r="AW99" s="31">
        <f t="shared" si="49"/>
        <v>252.94220973124885</v>
      </c>
      <c r="AX99" s="31">
        <f t="shared" ca="1" si="49"/>
        <v>85.378286782854602</v>
      </c>
      <c r="AY99" s="31">
        <f t="shared" ca="1" si="49"/>
        <v>85.136381636969844</v>
      </c>
      <c r="AZ99" s="31">
        <f t="shared" ca="1" si="49"/>
        <v>84.89516188899843</v>
      </c>
      <c r="BA99" s="31">
        <f t="shared" ca="1" si="49"/>
        <v>84.654625596979614</v>
      </c>
      <c r="BB99" s="31">
        <f t="shared" ca="1" si="49"/>
        <v>84.41477082445482</v>
      </c>
      <c r="BC99" s="31">
        <f t="shared" ca="1" si="49"/>
        <v>84.175595640452201</v>
      </c>
      <c r="BD99" s="31">
        <f t="shared" ca="1" si="49"/>
        <v>83.937098119470932</v>
      </c>
      <c r="BE99" s="31">
        <f t="shared" ca="1" si="49"/>
        <v>83.699276341465747</v>
      </c>
      <c r="BF99" s="31">
        <f t="shared" ca="1" si="49"/>
        <v>83.462128391831584</v>
      </c>
      <c r="BG99" s="31">
        <f t="shared" ca="1" si="49"/>
        <v>83.225652361388072</v>
      </c>
      <c r="BH99" s="31">
        <f t="shared" ca="1" si="49"/>
        <v>82.989846346364132</v>
      </c>
      <c r="BL99" s="31">
        <f t="shared" ca="1" si="50"/>
        <v>158.08888108203053</v>
      </c>
      <c r="BM99" s="31">
        <f t="shared" ca="1" si="50"/>
        <v>100.3509736035392</v>
      </c>
      <c r="BN99" s="31">
        <f t="shared" ca="1" si="50"/>
        <v>100.01647035819408</v>
      </c>
      <c r="BO99" s="31">
        <f t="shared" ca="1" si="50"/>
        <v>99.683082123666779</v>
      </c>
      <c r="BP99" s="31">
        <f t="shared" ca="1" si="50"/>
        <v>99.350805183254536</v>
      </c>
      <c r="BQ99" s="31">
        <f t="shared" ca="1" si="50"/>
        <v>99.019635832643701</v>
      </c>
      <c r="BR99" s="31">
        <f t="shared" ca="1" si="50"/>
        <v>98.689570379868229</v>
      </c>
      <c r="BS99" s="31">
        <f t="shared" ca="1" si="50"/>
        <v>98.360605145268664</v>
      </c>
      <c r="BT99" s="31">
        <f t="shared" ca="1" si="50"/>
        <v>98.032736461451108</v>
      </c>
      <c r="BU99" s="31">
        <f t="shared" ca="1" si="50"/>
        <v>97.705960673246267</v>
      </c>
      <c r="BV99" s="31">
        <f t="shared" ca="1" si="50"/>
        <v>97.380274137668764</v>
      </c>
      <c r="BW99" s="31">
        <f t="shared" ca="1" si="50"/>
        <v>97.055673223876525</v>
      </c>
    </row>
    <row r="100" spans="1:75">
      <c r="A100" s="17">
        <v>93</v>
      </c>
      <c r="B100" s="17">
        <v>0.56999999999999995</v>
      </c>
      <c r="C100" s="17">
        <f t="shared" si="44"/>
        <v>1.0012295801861934E-2</v>
      </c>
      <c r="D100" s="31">
        <f t="shared" ca="1" si="37"/>
        <v>103.21086037246569</v>
      </c>
      <c r="E100" s="31">
        <f t="shared" ca="1" si="37"/>
        <v>103.06034453442251</v>
      </c>
      <c r="F100" s="31">
        <f t="shared" ca="1" si="37"/>
        <v>102.91004819864315</v>
      </c>
      <c r="G100" s="31">
        <f t="shared" ca="1" si="37"/>
        <v>102.75997104502012</v>
      </c>
      <c r="H100" s="31">
        <f t="shared" ca="1" si="37"/>
        <v>102.61011275391282</v>
      </c>
      <c r="I100" s="31">
        <f t="shared" ca="1" si="51"/>
        <v>102.46047300614667</v>
      </c>
      <c r="J100" s="31">
        <f t="shared" ca="1" si="51"/>
        <v>102.31105148301272</v>
      </c>
      <c r="K100" s="31">
        <f t="shared" ca="1" si="51"/>
        <v>102.16184786626665</v>
      </c>
      <c r="L100" s="31">
        <f t="shared" ca="1" si="51"/>
        <v>102.01286183812834</v>
      </c>
      <c r="M100" s="31">
        <f t="shared" ca="1" si="51"/>
        <v>101.86409308128108</v>
      </c>
      <c r="N100" s="31">
        <f t="shared" ca="1" si="51"/>
        <v>101.71554127887087</v>
      </c>
      <c r="O100" s="31">
        <f t="shared" ca="1" si="51"/>
        <v>101.56720611450586</v>
      </c>
      <c r="S100" s="31">
        <f t="shared" ca="1" si="32"/>
        <v>190.02228983728591</v>
      </c>
      <c r="T100" s="31">
        <f t="shared" ca="1" si="32"/>
        <v>189.62641006679158</v>
      </c>
      <c r="U100" s="31">
        <f t="shared" ca="1" si="32"/>
        <v>189.2313550458191</v>
      </c>
      <c r="V100" s="31">
        <f t="shared" ca="1" si="32"/>
        <v>188.83712305614029</v>
      </c>
      <c r="W100" s="31">
        <f t="shared" ca="1" si="32"/>
        <v>188.44371238310669</v>
      </c>
      <c r="X100" s="31">
        <f t="shared" ca="1" si="45"/>
        <v>188.05112131564186</v>
      </c>
      <c r="Y100" s="31">
        <f t="shared" ca="1" si="45"/>
        <v>187.65934814623429</v>
      </c>
      <c r="Z100" s="31">
        <f t="shared" ca="1" si="45"/>
        <v>187.26839117092959</v>
      </c>
      <c r="AA100" s="31">
        <f t="shared" ca="1" si="45"/>
        <v>186.8782486893235</v>
      </c>
      <c r="AB100" s="31">
        <f t="shared" ca="1" si="45"/>
        <v>186.48891900455413</v>
      </c>
      <c r="AC100" s="31">
        <f t="shared" ca="1" si="45"/>
        <v>186.10040042329462</v>
      </c>
      <c r="AD100" s="31">
        <f t="shared" ca="1" si="45"/>
        <v>185.71269125574608</v>
      </c>
      <c r="AH100" s="31">
        <f t="shared" ca="1" si="46"/>
        <v>220.59384580273451</v>
      </c>
      <c r="AI100" s="31">
        <f t="shared" ca="1" si="46"/>
        <v>220.07912682919488</v>
      </c>
      <c r="AJ100" s="31">
        <f t="shared" ca="1" si="46"/>
        <v>219.56560886659338</v>
      </c>
      <c r="AK100" s="31">
        <f t="shared" ca="1" si="46"/>
        <v>219.05328911257129</v>
      </c>
      <c r="AL100" s="31">
        <f t="shared" ca="1" si="46"/>
        <v>218.54216477130865</v>
      </c>
      <c r="AM100" s="31">
        <f t="shared" ca="1" si="46"/>
        <v>218.03223305350895</v>
      </c>
      <c r="AN100" s="31">
        <f t="shared" ca="1" si="46"/>
        <v>217.52349117638408</v>
      </c>
      <c r="AO100" s="31">
        <f t="shared" ca="1" si="46"/>
        <v>217.01593636363916</v>
      </c>
      <c r="AP100" s="31">
        <f t="shared" ca="1" si="46"/>
        <v>216.50956584545733</v>
      </c>
      <c r="AQ100" s="31">
        <f t="shared" ca="1" si="46"/>
        <v>216.00437685848459</v>
      </c>
      <c r="AR100" s="31">
        <f t="shared" ca="1" si="46"/>
        <v>215.50036664581478</v>
      </c>
      <c r="AS100" s="31">
        <f t="shared" ca="1" si="46"/>
        <v>214.99753245697454</v>
      </c>
      <c r="AW100" s="31">
        <f t="shared" si="49"/>
        <v>800.98366414895474</v>
      </c>
      <c r="AX100" s="31">
        <f t="shared" ca="1" si="49"/>
        <v>270.36457481237289</v>
      </c>
      <c r="AY100" s="31">
        <f t="shared" ca="1" si="49"/>
        <v>269.5985418504045</v>
      </c>
      <c r="AZ100" s="31">
        <f t="shared" ca="1" si="49"/>
        <v>268.83467931516168</v>
      </c>
      <c r="BA100" s="31">
        <f t="shared" ca="1" si="49"/>
        <v>268.07298105710208</v>
      </c>
      <c r="BB100" s="31">
        <f t="shared" ca="1" si="49"/>
        <v>267.3134409441069</v>
      </c>
      <c r="BC100" s="31">
        <f t="shared" ca="1" si="49"/>
        <v>266.55605286143197</v>
      </c>
      <c r="BD100" s="31">
        <f t="shared" ca="1" si="49"/>
        <v>265.8008107116579</v>
      </c>
      <c r="BE100" s="31">
        <f t="shared" ca="1" si="49"/>
        <v>265.04770841464153</v>
      </c>
      <c r="BF100" s="31">
        <f t="shared" ca="1" si="49"/>
        <v>264.2967399074667</v>
      </c>
      <c r="BG100" s="31">
        <f t="shared" ca="1" si="49"/>
        <v>263.54789914439556</v>
      </c>
      <c r="BH100" s="31">
        <f t="shared" ca="1" si="49"/>
        <v>262.80118009681973</v>
      </c>
      <c r="BL100" s="31">
        <f t="shared" ca="1" si="50"/>
        <v>500.6147900930967</v>
      </c>
      <c r="BM100" s="31">
        <f t="shared" ca="1" si="50"/>
        <v>317.77808307787416</v>
      </c>
      <c r="BN100" s="31">
        <f t="shared" ca="1" si="50"/>
        <v>316.71882280094792</v>
      </c>
      <c r="BO100" s="31">
        <f t="shared" ca="1" si="50"/>
        <v>315.66309339161143</v>
      </c>
      <c r="BP100" s="31">
        <f t="shared" ca="1" si="50"/>
        <v>314.61088308030605</v>
      </c>
      <c r="BQ100" s="31">
        <f t="shared" ca="1" si="50"/>
        <v>313.56218013670508</v>
      </c>
      <c r="BR100" s="31">
        <f t="shared" ca="1" si="50"/>
        <v>312.51697286958273</v>
      </c>
      <c r="BS100" s="31">
        <f t="shared" ca="1" si="50"/>
        <v>311.4752496266841</v>
      </c>
      <c r="BT100" s="31">
        <f t="shared" ca="1" si="50"/>
        <v>310.43699879459518</v>
      </c>
      <c r="BU100" s="31">
        <f t="shared" ca="1" si="50"/>
        <v>309.40220879861317</v>
      </c>
      <c r="BV100" s="31">
        <f t="shared" ca="1" si="50"/>
        <v>308.37086810261775</v>
      </c>
      <c r="BW100" s="31">
        <f t="shared" ca="1" si="50"/>
        <v>307.34296520894236</v>
      </c>
    </row>
    <row r="101" spans="1:75">
      <c r="A101" s="17">
        <v>94</v>
      </c>
      <c r="B101" s="17">
        <v>0.59</v>
      </c>
      <c r="C101" s="17">
        <f t="shared" si="44"/>
        <v>1.0363604426488669E-2</v>
      </c>
      <c r="D101" s="31">
        <f t="shared" ca="1" si="37"/>
        <v>106.8322940697452</v>
      </c>
      <c r="E101" s="31">
        <f t="shared" ca="1" si="37"/>
        <v>106.67649697422682</v>
      </c>
      <c r="F101" s="31">
        <f t="shared" ca="1" si="37"/>
        <v>106.52092708280608</v>
      </c>
      <c r="G101" s="31">
        <f t="shared" ca="1" si="37"/>
        <v>106.36558406414365</v>
      </c>
      <c r="H101" s="31">
        <f t="shared" ca="1" si="37"/>
        <v>106.21046758738345</v>
      </c>
      <c r="I101" s="31">
        <f t="shared" ca="1" si="51"/>
        <v>106.05557732215183</v>
      </c>
      <c r="J101" s="31">
        <f t="shared" ca="1" si="51"/>
        <v>105.90091293855703</v>
      </c>
      <c r="K101" s="31">
        <f t="shared" ca="1" si="51"/>
        <v>105.74647410718831</v>
      </c>
      <c r="L101" s="31">
        <f t="shared" ca="1" si="51"/>
        <v>105.59226049911533</v>
      </c>
      <c r="M101" s="31">
        <f t="shared" ca="1" si="51"/>
        <v>105.43827178588744</v>
      </c>
      <c r="N101" s="31">
        <f t="shared" ca="1" si="51"/>
        <v>105.28450763953302</v>
      </c>
      <c r="O101" s="31">
        <f t="shared" ca="1" si="51"/>
        <v>105.1309677325587</v>
      </c>
      <c r="S101" s="31">
        <f t="shared" ca="1" si="32"/>
        <v>196.6897386035065</v>
      </c>
      <c r="T101" s="31">
        <f t="shared" ca="1" si="32"/>
        <v>196.2799683147492</v>
      </c>
      <c r="U101" s="31">
        <f t="shared" ca="1" si="32"/>
        <v>195.87105171409348</v>
      </c>
      <c r="V101" s="31">
        <f t="shared" ca="1" si="32"/>
        <v>195.46298702302244</v>
      </c>
      <c r="W101" s="31">
        <f t="shared" ca="1" si="32"/>
        <v>195.05577246672448</v>
      </c>
      <c r="X101" s="31">
        <f t="shared" ca="1" si="45"/>
        <v>194.64940627408544</v>
      </c>
      <c r="Y101" s="31">
        <f t="shared" ca="1" si="45"/>
        <v>194.24388667768113</v>
      </c>
      <c r="Z101" s="31">
        <f t="shared" ca="1" si="45"/>
        <v>193.83921191376925</v>
      </c>
      <c r="AA101" s="31">
        <f t="shared" ca="1" si="45"/>
        <v>193.43538022228225</v>
      </c>
      <c r="AB101" s="31">
        <f t="shared" ca="1" si="45"/>
        <v>193.0323898468192</v>
      </c>
      <c r="AC101" s="31">
        <f t="shared" ca="1" si="45"/>
        <v>192.63023903463832</v>
      </c>
      <c r="AD101" s="31">
        <f t="shared" ca="1" si="45"/>
        <v>192.22892603664948</v>
      </c>
      <c r="AH101" s="31">
        <f t="shared" ca="1" si="46"/>
        <v>228.33398074318137</v>
      </c>
      <c r="AI101" s="31">
        <f t="shared" ca="1" si="46"/>
        <v>227.80120145478068</v>
      </c>
      <c r="AJ101" s="31">
        <f t="shared" ca="1" si="46"/>
        <v>227.2696653180528</v>
      </c>
      <c r="AK101" s="31">
        <f t="shared" ca="1" si="46"/>
        <v>226.73936943231064</v>
      </c>
      <c r="AL101" s="31">
        <f t="shared" ca="1" si="46"/>
        <v>226.21031090363527</v>
      </c>
      <c r="AM101" s="31">
        <f t="shared" ca="1" si="46"/>
        <v>225.68248684486016</v>
      </c>
      <c r="AN101" s="31">
        <f t="shared" ca="1" si="46"/>
        <v>225.15589437555548</v>
      </c>
      <c r="AO101" s="31">
        <f t="shared" ca="1" si="46"/>
        <v>224.63053062201249</v>
      </c>
      <c r="AP101" s="31">
        <f t="shared" ca="1" si="46"/>
        <v>224.10639271722781</v>
      </c>
      <c r="AQ101" s="31">
        <f t="shared" ca="1" si="46"/>
        <v>223.58347780088758</v>
      </c>
      <c r="AR101" s="31">
        <f t="shared" ca="1" si="46"/>
        <v>223.06178301935216</v>
      </c>
      <c r="AS101" s="31">
        <f t="shared" ca="1" si="46"/>
        <v>222.54130552564033</v>
      </c>
      <c r="AW101" s="31">
        <f t="shared" si="49"/>
        <v>829.08835411909354</v>
      </c>
      <c r="AX101" s="31">
        <f t="shared" ca="1" si="49"/>
        <v>279.85105112157902</v>
      </c>
      <c r="AY101" s="31">
        <f t="shared" ca="1" si="49"/>
        <v>279.05813981006787</v>
      </c>
      <c r="AZ101" s="31">
        <f t="shared" ca="1" si="49"/>
        <v>278.267475080606</v>
      </c>
      <c r="BA101" s="31">
        <f t="shared" ca="1" si="49"/>
        <v>277.47905056787766</v>
      </c>
      <c r="BB101" s="31">
        <f t="shared" ca="1" si="49"/>
        <v>276.69285992460192</v>
      </c>
      <c r="BC101" s="31">
        <f t="shared" ca="1" si="49"/>
        <v>275.90889682148224</v>
      </c>
      <c r="BD101" s="31">
        <f t="shared" ca="1" si="49"/>
        <v>275.12715494715474</v>
      </c>
      <c r="BE101" s="31">
        <f t="shared" ca="1" si="49"/>
        <v>274.34762800813775</v>
      </c>
      <c r="BF101" s="31">
        <f t="shared" ca="1" si="49"/>
        <v>273.5703097287813</v>
      </c>
      <c r="BG101" s="31">
        <f t="shared" ca="1" si="49"/>
        <v>272.79519385121648</v>
      </c>
      <c r="BH101" s="31">
        <f t="shared" ca="1" si="49"/>
        <v>272.02227413530466</v>
      </c>
      <c r="BL101" s="31">
        <f t="shared" ca="1" si="50"/>
        <v>518.18022132443343</v>
      </c>
      <c r="BM101" s="31">
        <f t="shared" ca="1" si="50"/>
        <v>328.92819125604518</v>
      </c>
      <c r="BN101" s="31">
        <f t="shared" ca="1" si="50"/>
        <v>327.83176395185842</v>
      </c>
      <c r="BO101" s="31">
        <f t="shared" ca="1" si="50"/>
        <v>326.73899140535224</v>
      </c>
      <c r="BP101" s="31">
        <f t="shared" ca="1" si="50"/>
        <v>325.64986143400102</v>
      </c>
      <c r="BQ101" s="31">
        <f t="shared" ca="1" si="50"/>
        <v>324.56436189588771</v>
      </c>
      <c r="BR101" s="31">
        <f t="shared" ca="1" si="50"/>
        <v>323.48248068956809</v>
      </c>
      <c r="BS101" s="31">
        <f t="shared" ca="1" si="50"/>
        <v>322.4042057539362</v>
      </c>
      <c r="BT101" s="31">
        <f t="shared" ca="1" si="50"/>
        <v>321.32952506808977</v>
      </c>
      <c r="BU101" s="31">
        <f t="shared" ca="1" si="50"/>
        <v>320.25842665119615</v>
      </c>
      <c r="BV101" s="31">
        <f t="shared" ca="1" si="50"/>
        <v>319.19089856235877</v>
      </c>
      <c r="BW101" s="31">
        <f t="shared" ca="1" si="50"/>
        <v>318.12692890048419</v>
      </c>
    </row>
    <row r="102" spans="1:75">
      <c r="A102" s="17">
        <v>95</v>
      </c>
      <c r="B102" s="17">
        <v>0.48</v>
      </c>
      <c r="C102" s="17">
        <f t="shared" si="44"/>
        <v>8.4314069910416279E-3</v>
      </c>
      <c r="D102" s="31">
        <f t="shared" ca="1" si="37"/>
        <v>86.914408734707948</v>
      </c>
      <c r="E102" s="31">
        <f t="shared" ca="1" si="37"/>
        <v>86.787658555303153</v>
      </c>
      <c r="F102" s="31">
        <f t="shared" ca="1" si="37"/>
        <v>86.661093219910029</v>
      </c>
      <c r="G102" s="31">
        <f t="shared" ca="1" si="37"/>
        <v>86.534712458964307</v>
      </c>
      <c r="H102" s="31">
        <f t="shared" ca="1" si="37"/>
        <v>86.408516003294991</v>
      </c>
      <c r="I102" s="31">
        <f t="shared" ca="1" si="37"/>
        <v>86.282503584123504</v>
      </c>
      <c r="J102" s="31">
        <f t="shared" ca="1" si="37"/>
        <v>86.156674933063343</v>
      </c>
      <c r="K102" s="31">
        <f t="shared" ca="1" si="37"/>
        <v>86.03102978211929</v>
      </c>
      <c r="L102" s="31">
        <f t="shared" ca="1" si="37"/>
        <v>85.905567863687025</v>
      </c>
      <c r="M102" s="31">
        <f t="shared" ca="1" si="51"/>
        <v>85.780288910552486</v>
      </c>
      <c r="N102" s="31">
        <f t="shared" ca="1" si="51"/>
        <v>85.655192655891256</v>
      </c>
      <c r="O102" s="31">
        <f t="shared" ca="1" si="51"/>
        <v>85.530278833268085</v>
      </c>
      <c r="S102" s="31">
        <f t="shared" ca="1" si="32"/>
        <v>160.01877038929339</v>
      </c>
      <c r="T102" s="31">
        <f t="shared" ca="1" si="32"/>
        <v>159.68539795098238</v>
      </c>
      <c r="U102" s="31">
        <f t="shared" ca="1" si="32"/>
        <v>159.35272003858449</v>
      </c>
      <c r="V102" s="31">
        <f t="shared" ca="1" si="32"/>
        <v>159.02073520517075</v>
      </c>
      <c r="W102" s="31">
        <f t="shared" ca="1" si="32"/>
        <v>158.68944200682668</v>
      </c>
      <c r="X102" s="31">
        <f t="shared" ca="1" si="45"/>
        <v>158.35883900264577</v>
      </c>
      <c r="Y102" s="31">
        <f t="shared" ca="1" si="45"/>
        <v>158.02892475472359</v>
      </c>
      <c r="Z102" s="31">
        <f t="shared" ca="1" si="45"/>
        <v>157.69969782815124</v>
      </c>
      <c r="AA102" s="31">
        <f t="shared" ca="1" si="45"/>
        <v>157.37115679100927</v>
      </c>
      <c r="AB102" s="31">
        <f t="shared" ca="1" si="45"/>
        <v>157.04330021436135</v>
      </c>
      <c r="AC102" s="31">
        <f t="shared" ca="1" si="45"/>
        <v>156.71612667224809</v>
      </c>
      <c r="AD102" s="31">
        <f t="shared" ca="1" si="45"/>
        <v>156.38963474168091</v>
      </c>
      <c r="AH102" s="31">
        <f t="shared" ca="1" si="46"/>
        <v>185.76323857072379</v>
      </c>
      <c r="AI102" s="31">
        <f t="shared" ca="1" si="46"/>
        <v>185.32979101405883</v>
      </c>
      <c r="AJ102" s="31">
        <f t="shared" ca="1" si="46"/>
        <v>184.89735483502599</v>
      </c>
      <c r="AK102" s="31">
        <f t="shared" ca="1" si="46"/>
        <v>184.46592767374423</v>
      </c>
      <c r="AL102" s="31">
        <f t="shared" ca="1" si="46"/>
        <v>184.03550717583883</v>
      </c>
      <c r="AM102" s="31">
        <f t="shared" ca="1" si="46"/>
        <v>183.60609099242859</v>
      </c>
      <c r="AN102" s="31">
        <f t="shared" ca="1" si="46"/>
        <v>183.1776767801129</v>
      </c>
      <c r="AO102" s="31">
        <f t="shared" ca="1" si="46"/>
        <v>182.75026220095927</v>
      </c>
      <c r="AP102" s="31">
        <f t="shared" ca="1" si="46"/>
        <v>182.32384492249039</v>
      </c>
      <c r="AQ102" s="31">
        <f t="shared" ca="1" si="46"/>
        <v>181.89842261767123</v>
      </c>
      <c r="AR102" s="31">
        <f t="shared" ca="1" si="46"/>
        <v>181.47399296489667</v>
      </c>
      <c r="AS102" s="31">
        <f t="shared" ca="1" si="46"/>
        <v>181.05055364797855</v>
      </c>
      <c r="AW102" s="31">
        <f t="shared" si="49"/>
        <v>674.51255928333023</v>
      </c>
      <c r="AX102" s="31">
        <f t="shared" ca="1" si="49"/>
        <v>227.67543142094561</v>
      </c>
      <c r="AY102" s="31">
        <f t="shared" ca="1" si="49"/>
        <v>227.03035103191959</v>
      </c>
      <c r="AZ102" s="31">
        <f t="shared" ca="1" si="49"/>
        <v>226.38709837066247</v>
      </c>
      <c r="BA102" s="31">
        <f t="shared" ca="1" si="49"/>
        <v>225.74566825861228</v>
      </c>
      <c r="BB102" s="31">
        <f t="shared" ca="1" si="49"/>
        <v>225.10605553187949</v>
      </c>
      <c r="BC102" s="31">
        <f t="shared" ca="1" si="49"/>
        <v>224.46825504120585</v>
      </c>
      <c r="BD102" s="31">
        <f t="shared" ca="1" si="49"/>
        <v>223.83226165192247</v>
      </c>
      <c r="BE102" s="31">
        <f t="shared" ca="1" si="49"/>
        <v>223.19807024390866</v>
      </c>
      <c r="BF102" s="31">
        <f t="shared" ca="1" si="49"/>
        <v>222.56567571155088</v>
      </c>
      <c r="BG102" s="31">
        <f t="shared" ca="1" si="49"/>
        <v>221.93507296370151</v>
      </c>
      <c r="BH102" s="31">
        <f t="shared" ca="1" si="49"/>
        <v>221.30625692363768</v>
      </c>
      <c r="BL102" s="31">
        <f t="shared" ca="1" si="50"/>
        <v>421.57034955208138</v>
      </c>
      <c r="BM102" s="31">
        <f t="shared" ca="1" si="50"/>
        <v>267.60259627610452</v>
      </c>
      <c r="BN102" s="31">
        <f t="shared" ca="1" si="50"/>
        <v>266.71058762185083</v>
      </c>
      <c r="BO102" s="31">
        <f t="shared" ca="1" si="50"/>
        <v>265.82155232977806</v>
      </c>
      <c r="BP102" s="31">
        <f t="shared" ca="1" si="50"/>
        <v>264.93548048867876</v>
      </c>
      <c r="BQ102" s="31">
        <f t="shared" ca="1" si="50"/>
        <v>264.0523622203832</v>
      </c>
      <c r="BR102" s="31">
        <f t="shared" ca="1" si="50"/>
        <v>263.17218767964857</v>
      </c>
      <c r="BS102" s="31">
        <f t="shared" ca="1" si="50"/>
        <v>262.29494705404971</v>
      </c>
      <c r="BT102" s="31">
        <f t="shared" ca="1" si="50"/>
        <v>261.42063056386957</v>
      </c>
      <c r="BU102" s="31">
        <f t="shared" ca="1" si="50"/>
        <v>260.54922846199003</v>
      </c>
      <c r="BV102" s="31">
        <f t="shared" ca="1" si="50"/>
        <v>259.68073103378333</v>
      </c>
      <c r="BW102" s="31">
        <f t="shared" ca="1" si="50"/>
        <v>258.81512859700405</v>
      </c>
    </row>
    <row r="103" spans="1:75">
      <c r="A103" s="17">
        <v>96</v>
      </c>
      <c r="B103" s="17">
        <v>0.66</v>
      </c>
      <c r="C103" s="17">
        <f t="shared" si="44"/>
        <v>1.1593184612682241E-2</v>
      </c>
      <c r="D103" s="31">
        <f t="shared" ca="1" si="37"/>
        <v>119.50731201022346</v>
      </c>
      <c r="E103" s="31">
        <f t="shared" ca="1" si="37"/>
        <v>119.33303051354187</v>
      </c>
      <c r="F103" s="31">
        <f t="shared" ca="1" si="37"/>
        <v>119.15900317737631</v>
      </c>
      <c r="G103" s="31">
        <f t="shared" ca="1" si="37"/>
        <v>118.98522963107595</v>
      </c>
      <c r="H103" s="31">
        <f t="shared" ca="1" si="37"/>
        <v>118.81170950453064</v>
      </c>
      <c r="I103" s="31">
        <f t="shared" ca="1" si="37"/>
        <v>118.63844242816985</v>
      </c>
      <c r="J103" s="31">
        <f t="shared" ca="1" si="37"/>
        <v>118.46542803296212</v>
      </c>
      <c r="K103" s="31">
        <f t="shared" ca="1" si="37"/>
        <v>118.29266595041405</v>
      </c>
      <c r="L103" s="31">
        <f t="shared" ca="1" si="37"/>
        <v>118.12015581256969</v>
      </c>
      <c r="M103" s="31">
        <f t="shared" ca="1" si="51"/>
        <v>117.9478972520097</v>
      </c>
      <c r="N103" s="31">
        <f t="shared" ca="1" si="51"/>
        <v>117.7758899018505</v>
      </c>
      <c r="O103" s="31">
        <f t="shared" ca="1" si="51"/>
        <v>117.60413339574364</v>
      </c>
      <c r="S103" s="31">
        <f t="shared" ca="1" si="32"/>
        <v>220.02580928527848</v>
      </c>
      <c r="T103" s="31">
        <f t="shared" ca="1" si="32"/>
        <v>219.56742218260081</v>
      </c>
      <c r="U103" s="31">
        <f t="shared" ca="1" si="32"/>
        <v>219.10999005305374</v>
      </c>
      <c r="V103" s="31">
        <f t="shared" ca="1" si="32"/>
        <v>218.65351090710985</v>
      </c>
      <c r="W103" s="31">
        <f t="shared" ca="1" si="32"/>
        <v>218.19798275938672</v>
      </c>
      <c r="X103" s="31">
        <f t="shared" ca="1" si="45"/>
        <v>217.74340362863796</v>
      </c>
      <c r="Y103" s="31">
        <f t="shared" ca="1" si="45"/>
        <v>217.289771537745</v>
      </c>
      <c r="Z103" s="31">
        <f t="shared" ca="1" si="45"/>
        <v>216.83708451370799</v>
      </c>
      <c r="AA103" s="31">
        <f t="shared" ca="1" si="45"/>
        <v>216.38534058763778</v>
      </c>
      <c r="AB103" s="31">
        <f t="shared" ca="1" si="45"/>
        <v>215.93453779474692</v>
      </c>
      <c r="AC103" s="31">
        <f t="shared" ca="1" si="45"/>
        <v>215.48467417434119</v>
      </c>
      <c r="AD103" s="31">
        <f t="shared" ca="1" si="45"/>
        <v>215.03574776981128</v>
      </c>
      <c r="AH103" s="31">
        <f t="shared" ca="1" si="46"/>
        <v>255.42445303474528</v>
      </c>
      <c r="AI103" s="31">
        <f t="shared" ca="1" si="46"/>
        <v>254.82846264433095</v>
      </c>
      <c r="AJ103" s="31">
        <f t="shared" ca="1" si="46"/>
        <v>254.23386289816079</v>
      </c>
      <c r="AK103" s="31">
        <f t="shared" ca="1" si="46"/>
        <v>253.64065055139838</v>
      </c>
      <c r="AL103" s="31">
        <f t="shared" ca="1" si="46"/>
        <v>253.04882236677847</v>
      </c>
      <c r="AM103" s="31">
        <f t="shared" ca="1" si="46"/>
        <v>252.45837511458936</v>
      </c>
      <c r="AN103" s="31">
        <f t="shared" ca="1" si="46"/>
        <v>251.86930557265529</v>
      </c>
      <c r="AO103" s="31">
        <f t="shared" ca="1" si="46"/>
        <v>251.28161052631907</v>
      </c>
      <c r="AP103" s="31">
        <f t="shared" ca="1" si="46"/>
        <v>250.69528676842435</v>
      </c>
      <c r="AQ103" s="31">
        <f t="shared" ca="1" si="46"/>
        <v>250.11033109929798</v>
      </c>
      <c r="AR103" s="31">
        <f t="shared" ca="1" si="46"/>
        <v>249.52674032673295</v>
      </c>
      <c r="AS103" s="31">
        <f t="shared" ca="1" si="46"/>
        <v>248.94451126597056</v>
      </c>
      <c r="AW103" s="31">
        <f t="shared" si="49"/>
        <v>927.45476901457926</v>
      </c>
      <c r="AX103" s="31">
        <f t="shared" ca="1" si="49"/>
        <v>313.05371820380026</v>
      </c>
      <c r="AY103" s="31">
        <f t="shared" ca="1" si="49"/>
        <v>312.16673266888949</v>
      </c>
      <c r="AZ103" s="31">
        <f t="shared" ca="1" si="49"/>
        <v>311.28226025966097</v>
      </c>
      <c r="BA103" s="31">
        <f t="shared" ca="1" si="49"/>
        <v>310.40029385559194</v>
      </c>
      <c r="BB103" s="31">
        <f t="shared" ca="1" si="49"/>
        <v>309.5208263563344</v>
      </c>
      <c r="BC103" s="31">
        <f t="shared" ca="1" si="49"/>
        <v>308.64385068165814</v>
      </c>
      <c r="BD103" s="31">
        <f t="shared" ca="1" si="49"/>
        <v>307.76935977139345</v>
      </c>
      <c r="BE103" s="31">
        <f t="shared" ca="1" si="49"/>
        <v>306.89734658537446</v>
      </c>
      <c r="BF103" s="31">
        <f t="shared" ca="1" si="49"/>
        <v>306.02780410338255</v>
      </c>
      <c r="BG103" s="31">
        <f t="shared" ca="1" si="49"/>
        <v>305.16072532508963</v>
      </c>
      <c r="BH103" s="31">
        <f t="shared" ca="1" si="49"/>
        <v>304.29610327000188</v>
      </c>
      <c r="BL103" s="31">
        <f t="shared" ca="1" si="50"/>
        <v>579.65923063411208</v>
      </c>
      <c r="BM103" s="31">
        <f t="shared" ca="1" si="50"/>
        <v>367.95356987964379</v>
      </c>
      <c r="BN103" s="31">
        <f t="shared" ca="1" si="50"/>
        <v>366.727057980045</v>
      </c>
      <c r="BO103" s="31">
        <f t="shared" ca="1" si="50"/>
        <v>365.50463445344491</v>
      </c>
      <c r="BP103" s="31">
        <f t="shared" ca="1" si="50"/>
        <v>364.28628567193334</v>
      </c>
      <c r="BQ103" s="31">
        <f t="shared" ca="1" si="50"/>
        <v>363.07199805302696</v>
      </c>
      <c r="BR103" s="31">
        <f t="shared" ca="1" si="50"/>
        <v>361.86175805951689</v>
      </c>
      <c r="BS103" s="31">
        <f t="shared" ca="1" si="50"/>
        <v>360.65555219931849</v>
      </c>
      <c r="BT103" s="31">
        <f t="shared" ca="1" si="50"/>
        <v>359.4533670253208</v>
      </c>
      <c r="BU103" s="31">
        <f t="shared" ca="1" si="50"/>
        <v>358.25518913523638</v>
      </c>
      <c r="BV103" s="31">
        <f t="shared" ca="1" si="50"/>
        <v>357.06100517145222</v>
      </c>
      <c r="BW103" s="31">
        <f t="shared" ca="1" si="50"/>
        <v>355.87080182088067</v>
      </c>
    </row>
    <row r="104" spans="1:75">
      <c r="A104" s="17">
        <v>97</v>
      </c>
      <c r="B104" s="17">
        <v>0.59</v>
      </c>
      <c r="C104" s="17">
        <f t="shared" si="44"/>
        <v>1.0363604426488669E-2</v>
      </c>
      <c r="D104" s="31">
        <f t="shared" ca="1" si="37"/>
        <v>106.8322940697452</v>
      </c>
      <c r="E104" s="31">
        <f t="shared" ca="1" si="37"/>
        <v>106.67649697422682</v>
      </c>
      <c r="F104" s="31">
        <f t="shared" ca="1" si="37"/>
        <v>106.52092708280608</v>
      </c>
      <c r="G104" s="31">
        <f t="shared" ca="1" si="37"/>
        <v>106.36558406414365</v>
      </c>
      <c r="H104" s="31">
        <f t="shared" ca="1" si="37"/>
        <v>106.21046758738345</v>
      </c>
      <c r="I104" s="31">
        <f t="shared" ca="1" si="37"/>
        <v>106.05557732215183</v>
      </c>
      <c r="J104" s="31">
        <f t="shared" ca="1" si="37"/>
        <v>105.90091293855703</v>
      </c>
      <c r="K104" s="31">
        <f t="shared" ca="1" si="37"/>
        <v>105.74647410718831</v>
      </c>
      <c r="L104" s="31">
        <f t="shared" ca="1" si="37"/>
        <v>105.59226049911533</v>
      </c>
      <c r="M104" s="31">
        <f t="shared" ca="1" si="51"/>
        <v>105.43827178588744</v>
      </c>
      <c r="N104" s="31">
        <f t="shared" ca="1" si="51"/>
        <v>105.28450763953302</v>
      </c>
      <c r="O104" s="31">
        <f t="shared" ca="1" si="51"/>
        <v>105.1309677325587</v>
      </c>
      <c r="S104" s="31">
        <f t="shared" ca="1" si="32"/>
        <v>196.6897386035065</v>
      </c>
      <c r="T104" s="31">
        <f t="shared" ca="1" si="32"/>
        <v>196.2799683147492</v>
      </c>
      <c r="U104" s="31">
        <f t="shared" ca="1" si="32"/>
        <v>195.87105171409348</v>
      </c>
      <c r="V104" s="31">
        <f t="shared" ca="1" si="32"/>
        <v>195.46298702302244</v>
      </c>
      <c r="W104" s="31">
        <f t="shared" ca="1" si="32"/>
        <v>195.05577246672448</v>
      </c>
      <c r="X104" s="31">
        <f t="shared" ca="1" si="45"/>
        <v>194.64940627408544</v>
      </c>
      <c r="Y104" s="31">
        <f t="shared" ca="1" si="45"/>
        <v>194.24388667768113</v>
      </c>
      <c r="Z104" s="31">
        <f t="shared" ca="1" si="45"/>
        <v>193.83921191376925</v>
      </c>
      <c r="AA104" s="31">
        <f t="shared" ca="1" si="45"/>
        <v>193.43538022228225</v>
      </c>
      <c r="AB104" s="31">
        <f t="shared" ca="1" si="45"/>
        <v>193.0323898468192</v>
      </c>
      <c r="AC104" s="31">
        <f t="shared" ca="1" si="45"/>
        <v>192.63023903463832</v>
      </c>
      <c r="AD104" s="31">
        <f t="shared" ca="1" si="45"/>
        <v>192.22892603664948</v>
      </c>
      <c r="AH104" s="31">
        <f t="shared" ca="1" si="46"/>
        <v>228.33398074318137</v>
      </c>
      <c r="AI104" s="31">
        <f t="shared" ca="1" si="46"/>
        <v>227.80120145478068</v>
      </c>
      <c r="AJ104" s="31">
        <f t="shared" ca="1" si="46"/>
        <v>227.2696653180528</v>
      </c>
      <c r="AK104" s="31">
        <f t="shared" ca="1" si="46"/>
        <v>226.73936943231064</v>
      </c>
      <c r="AL104" s="31">
        <f t="shared" ca="1" si="46"/>
        <v>226.21031090363527</v>
      </c>
      <c r="AM104" s="31">
        <f t="shared" ca="1" si="46"/>
        <v>225.68248684486016</v>
      </c>
      <c r="AN104" s="31">
        <f t="shared" ca="1" si="46"/>
        <v>225.15589437555548</v>
      </c>
      <c r="AO104" s="31">
        <f t="shared" ca="1" si="46"/>
        <v>224.63053062201249</v>
      </c>
      <c r="AP104" s="31">
        <f t="shared" ca="1" si="46"/>
        <v>224.10639271722781</v>
      </c>
      <c r="AQ104" s="31">
        <f t="shared" ca="1" si="46"/>
        <v>223.58347780088758</v>
      </c>
      <c r="AR104" s="31">
        <f t="shared" ca="1" si="46"/>
        <v>223.06178301935216</v>
      </c>
      <c r="AS104" s="31">
        <f t="shared" ca="1" si="46"/>
        <v>222.54130552564033</v>
      </c>
      <c r="AW104" s="31">
        <f t="shared" si="49"/>
        <v>829.08835411909354</v>
      </c>
      <c r="AX104" s="31">
        <f t="shared" ca="1" si="49"/>
        <v>279.85105112157902</v>
      </c>
      <c r="AY104" s="31">
        <f t="shared" ca="1" si="49"/>
        <v>279.05813981006787</v>
      </c>
      <c r="AZ104" s="31">
        <f t="shared" ca="1" si="49"/>
        <v>278.267475080606</v>
      </c>
      <c r="BA104" s="31">
        <f t="shared" ca="1" si="49"/>
        <v>277.47905056787766</v>
      </c>
      <c r="BB104" s="31">
        <f t="shared" ca="1" si="49"/>
        <v>276.69285992460192</v>
      </c>
      <c r="BC104" s="31">
        <f t="shared" ca="1" si="49"/>
        <v>275.90889682148224</v>
      </c>
      <c r="BD104" s="31">
        <f t="shared" ca="1" si="49"/>
        <v>275.12715494715474</v>
      </c>
      <c r="BE104" s="31">
        <f t="shared" ca="1" si="49"/>
        <v>274.34762800813775</v>
      </c>
      <c r="BF104" s="31">
        <f t="shared" ca="1" si="49"/>
        <v>273.5703097287813</v>
      </c>
      <c r="BG104" s="31">
        <f t="shared" ca="1" si="49"/>
        <v>272.79519385121648</v>
      </c>
      <c r="BH104" s="31">
        <f t="shared" ca="1" si="49"/>
        <v>272.02227413530466</v>
      </c>
      <c r="BL104" s="31">
        <f t="shared" ca="1" si="50"/>
        <v>518.18022132443343</v>
      </c>
      <c r="BM104" s="31">
        <f t="shared" ca="1" si="50"/>
        <v>328.92819125604518</v>
      </c>
      <c r="BN104" s="31">
        <f t="shared" ca="1" si="50"/>
        <v>327.83176395185842</v>
      </c>
      <c r="BO104" s="31">
        <f t="shared" ca="1" si="50"/>
        <v>326.73899140535224</v>
      </c>
      <c r="BP104" s="31">
        <f t="shared" ca="1" si="50"/>
        <v>325.64986143400102</v>
      </c>
      <c r="BQ104" s="31">
        <f t="shared" ca="1" si="50"/>
        <v>324.56436189588771</v>
      </c>
      <c r="BR104" s="31">
        <f t="shared" ca="1" si="50"/>
        <v>323.48248068956809</v>
      </c>
      <c r="BS104" s="31">
        <f t="shared" ca="1" si="50"/>
        <v>322.4042057539362</v>
      </c>
      <c r="BT104" s="31">
        <f t="shared" ca="1" si="50"/>
        <v>321.32952506808977</v>
      </c>
      <c r="BU104" s="31">
        <f t="shared" ca="1" si="50"/>
        <v>320.25842665119615</v>
      </c>
      <c r="BV104" s="31">
        <f t="shared" ca="1" si="50"/>
        <v>319.19089856235877</v>
      </c>
      <c r="BW104" s="31">
        <f t="shared" ca="1" si="50"/>
        <v>318.12692890048419</v>
      </c>
    </row>
    <row r="105" spans="1:75">
      <c r="A105" s="17">
        <v>98</v>
      </c>
      <c r="B105" s="17">
        <v>0.09</v>
      </c>
      <c r="C105" s="17">
        <f t="shared" si="44"/>
        <v>1.5808888108203053E-3</v>
      </c>
      <c r="D105" s="31">
        <f t="shared" ca="1" si="37"/>
        <v>16.296451637757741</v>
      </c>
      <c r="E105" s="31">
        <f t="shared" ca="1" si="37"/>
        <v>16.272685979119345</v>
      </c>
      <c r="F105" s="31">
        <f t="shared" ca="1" si="37"/>
        <v>16.248954978733131</v>
      </c>
      <c r="G105" s="31">
        <f t="shared" ca="1" si="37"/>
        <v>16.225258586055809</v>
      </c>
      <c r="H105" s="31">
        <f t="shared" ca="1" si="37"/>
        <v>16.201596750617814</v>
      </c>
      <c r="I105" s="31">
        <f t="shared" ca="1" si="37"/>
        <v>16.17796942202316</v>
      </c>
      <c r="J105" s="31">
        <f t="shared" ca="1" si="37"/>
        <v>16.154376549949376</v>
      </c>
      <c r="K105" s="31">
        <f t="shared" ca="1" si="37"/>
        <v>16.130818084147368</v>
      </c>
      <c r="L105" s="31">
        <f t="shared" ca="1" si="37"/>
        <v>16.107293974441319</v>
      </c>
      <c r="M105" s="31">
        <f t="shared" ca="1" si="51"/>
        <v>16.083804170728591</v>
      </c>
      <c r="N105" s="31">
        <f t="shared" ca="1" si="51"/>
        <v>16.06034862297961</v>
      </c>
      <c r="O105" s="31">
        <f t="shared" ca="1" si="51"/>
        <v>16.036927281237769</v>
      </c>
      <c r="S105" s="31">
        <f t="shared" ca="1" si="32"/>
        <v>30.003519447992513</v>
      </c>
      <c r="T105" s="31">
        <f t="shared" ca="1" si="32"/>
        <v>29.941012115809198</v>
      </c>
      <c r="U105" s="31">
        <f t="shared" ca="1" si="32"/>
        <v>29.878635007234596</v>
      </c>
      <c r="V105" s="31">
        <f t="shared" ca="1" si="32"/>
        <v>29.816387850969519</v>
      </c>
      <c r="W105" s="31">
        <f t="shared" ca="1" si="32"/>
        <v>29.754270376280001</v>
      </c>
      <c r="X105" s="31">
        <f t="shared" ca="1" si="45"/>
        <v>29.692282312996081</v>
      </c>
      <c r="Y105" s="31">
        <f t="shared" ca="1" si="45"/>
        <v>29.630423391510678</v>
      </c>
      <c r="Z105" s="31">
        <f t="shared" ca="1" si="45"/>
        <v>29.56869334277836</v>
      </c>
      <c r="AA105" s="31">
        <f t="shared" ca="1" si="45"/>
        <v>29.507091898314236</v>
      </c>
      <c r="AB105" s="31">
        <f t="shared" ca="1" si="45"/>
        <v>29.445618790192757</v>
      </c>
      <c r="AC105" s="31">
        <f t="shared" ca="1" si="45"/>
        <v>29.384273751046521</v>
      </c>
      <c r="AD105" s="31">
        <f t="shared" ca="1" si="45"/>
        <v>29.323056514065172</v>
      </c>
      <c r="AH105" s="31">
        <f t="shared" ca="1" si="46"/>
        <v>34.830607232010713</v>
      </c>
      <c r="AI105" s="31">
        <f t="shared" ca="1" si="46"/>
        <v>34.749335815136035</v>
      </c>
      <c r="AJ105" s="31">
        <f t="shared" ca="1" si="46"/>
        <v>34.668254031567372</v>
      </c>
      <c r="AK105" s="31">
        <f t="shared" ca="1" si="46"/>
        <v>34.587361438827045</v>
      </c>
      <c r="AL105" s="31">
        <f t="shared" ca="1" si="46"/>
        <v>34.506657595469783</v>
      </c>
      <c r="AM105" s="31">
        <f t="shared" ca="1" si="46"/>
        <v>34.426142061080363</v>
      </c>
      <c r="AN105" s="31">
        <f t="shared" ca="1" si="46"/>
        <v>34.345814396271173</v>
      </c>
      <c r="AO105" s="31">
        <f t="shared" ca="1" si="46"/>
        <v>34.265674162679865</v>
      </c>
      <c r="AP105" s="31">
        <f t="shared" ca="1" si="46"/>
        <v>34.185720922966951</v>
      </c>
      <c r="AQ105" s="31">
        <f t="shared" ca="1" si="46"/>
        <v>34.105954240813354</v>
      </c>
      <c r="AR105" s="31">
        <f t="shared" ca="1" si="46"/>
        <v>34.026373680918127</v>
      </c>
      <c r="AS105" s="31">
        <f t="shared" ca="1" si="46"/>
        <v>33.946978808995979</v>
      </c>
      <c r="AW105" s="31">
        <f t="shared" si="49"/>
        <v>126.47110486562443</v>
      </c>
      <c r="AX105" s="31">
        <f t="shared" ca="1" si="49"/>
        <v>42.689143391427301</v>
      </c>
      <c r="AY105" s="31">
        <f t="shared" ca="1" si="49"/>
        <v>42.568190818484922</v>
      </c>
      <c r="AZ105" s="31">
        <f t="shared" ca="1" si="49"/>
        <v>42.447580944499215</v>
      </c>
      <c r="BA105" s="31">
        <f t="shared" ca="1" si="49"/>
        <v>42.327312798489807</v>
      </c>
      <c r="BB105" s="31">
        <f t="shared" ca="1" si="49"/>
        <v>42.20738541222741</v>
      </c>
      <c r="BC105" s="31">
        <f t="shared" ca="1" si="49"/>
        <v>42.0877978202261</v>
      </c>
      <c r="BD105" s="31">
        <f t="shared" ca="1" si="49"/>
        <v>41.968549059735466</v>
      </c>
      <c r="BE105" s="31">
        <f t="shared" ca="1" si="49"/>
        <v>41.849638170732874</v>
      </c>
      <c r="BF105" s="31">
        <f t="shared" ca="1" si="49"/>
        <v>41.731064195915792</v>
      </c>
      <c r="BG105" s="31">
        <f t="shared" ca="1" si="49"/>
        <v>41.612826180694036</v>
      </c>
      <c r="BH105" s="31">
        <f t="shared" ca="1" si="49"/>
        <v>41.494923173182066</v>
      </c>
      <c r="BL105" s="31">
        <f t="shared" ca="1" si="50"/>
        <v>79.044440541015263</v>
      </c>
      <c r="BM105" s="31">
        <f t="shared" ca="1" si="50"/>
        <v>50.175486801769601</v>
      </c>
      <c r="BN105" s="31">
        <f t="shared" ca="1" si="50"/>
        <v>50.008235179097042</v>
      </c>
      <c r="BO105" s="31">
        <f t="shared" ca="1" si="50"/>
        <v>49.841541061833389</v>
      </c>
      <c r="BP105" s="31">
        <f t="shared" ca="1" si="50"/>
        <v>49.675402591627268</v>
      </c>
      <c r="BQ105" s="31">
        <f t="shared" ca="1" si="50"/>
        <v>49.50981791632185</v>
      </c>
      <c r="BR105" s="31">
        <f t="shared" ca="1" si="50"/>
        <v>49.344785189934115</v>
      </c>
      <c r="BS105" s="31">
        <f t="shared" ca="1" si="50"/>
        <v>49.180302572634332</v>
      </c>
      <c r="BT105" s="31">
        <f t="shared" ca="1" si="50"/>
        <v>49.016368230725554</v>
      </c>
      <c r="BU105" s="31">
        <f t="shared" ca="1" si="50"/>
        <v>48.852980336623133</v>
      </c>
      <c r="BV105" s="31">
        <f t="shared" ca="1" si="50"/>
        <v>48.690137068834382</v>
      </c>
      <c r="BW105" s="31">
        <f t="shared" ca="1" si="50"/>
        <v>48.527836611938262</v>
      </c>
    </row>
    <row r="106" spans="1:75">
      <c r="A106" s="17">
        <v>99</v>
      </c>
      <c r="B106" s="17">
        <v>0.71</v>
      </c>
      <c r="C106" s="17">
        <f t="shared" si="44"/>
        <v>1.2471456174249076E-2</v>
      </c>
      <c r="D106" s="31">
        <f t="shared" ca="1" si="37"/>
        <v>128.56089625342219</v>
      </c>
      <c r="E106" s="31">
        <f t="shared" ca="1" si="37"/>
        <v>128.37341161305261</v>
      </c>
      <c r="F106" s="31">
        <f t="shared" ca="1" si="37"/>
        <v>128.1862003877836</v>
      </c>
      <c r="G106" s="31">
        <f t="shared" ca="1" si="37"/>
        <v>127.99926217888471</v>
      </c>
      <c r="H106" s="31">
        <f t="shared" ca="1" si="37"/>
        <v>127.81259658820719</v>
      </c>
      <c r="I106" s="31">
        <f t="shared" ca="1" si="37"/>
        <v>127.6262032181827</v>
      </c>
      <c r="J106" s="31">
        <f t="shared" ca="1" si="37"/>
        <v>127.44008167182287</v>
      </c>
      <c r="K106" s="31">
        <f t="shared" ca="1" si="37"/>
        <v>127.25423155271812</v>
      </c>
      <c r="L106" s="31">
        <f t="shared" ca="1" si="37"/>
        <v>127.06865246503708</v>
      </c>
      <c r="M106" s="31">
        <f t="shared" ca="1" si="51"/>
        <v>126.88334401352556</v>
      </c>
      <c r="N106" s="31">
        <f t="shared" ca="1" si="51"/>
        <v>126.69830580350582</v>
      </c>
      <c r="O106" s="31">
        <f t="shared" ca="1" si="51"/>
        <v>126.51353744087572</v>
      </c>
      <c r="S106" s="31">
        <f t="shared" ca="1" si="32"/>
        <v>236.69443120082985</v>
      </c>
      <c r="T106" s="31">
        <f t="shared" ca="1" si="32"/>
        <v>236.20131780249477</v>
      </c>
      <c r="U106" s="31">
        <f t="shared" ca="1" si="32"/>
        <v>235.70923172373961</v>
      </c>
      <c r="V106" s="31">
        <f t="shared" ca="1" si="32"/>
        <v>235.21817082431511</v>
      </c>
      <c r="W106" s="31">
        <f t="shared" ca="1" si="32"/>
        <v>234.72813296843114</v>
      </c>
      <c r="X106" s="31">
        <f t="shared" ca="1" si="45"/>
        <v>234.23911602474689</v>
      </c>
      <c r="Y106" s="31">
        <f t="shared" ca="1" si="45"/>
        <v>233.75111786636202</v>
      </c>
      <c r="Z106" s="31">
        <f t="shared" ca="1" si="45"/>
        <v>233.26413637080705</v>
      </c>
      <c r="AA106" s="31">
        <f t="shared" ca="1" si="45"/>
        <v>232.77816942003454</v>
      </c>
      <c r="AB106" s="31">
        <f t="shared" ca="1" si="45"/>
        <v>232.29321490040954</v>
      </c>
      <c r="AC106" s="31">
        <f t="shared" ca="1" si="45"/>
        <v>231.80927070270033</v>
      </c>
      <c r="AD106" s="31">
        <f t="shared" ca="1" si="45"/>
        <v>231.3263347220697</v>
      </c>
      <c r="AH106" s="31">
        <f t="shared" ca="1" si="46"/>
        <v>274.77479038586227</v>
      </c>
      <c r="AI106" s="31">
        <f t="shared" ca="1" si="46"/>
        <v>274.13364920829537</v>
      </c>
      <c r="AJ106" s="31">
        <f t="shared" ca="1" si="46"/>
        <v>273.49400402680931</v>
      </c>
      <c r="AK106" s="31">
        <f t="shared" ca="1" si="46"/>
        <v>272.85585135074672</v>
      </c>
      <c r="AL106" s="31">
        <f t="shared" ca="1" si="46"/>
        <v>272.21918769759498</v>
      </c>
      <c r="AM106" s="31">
        <f t="shared" ca="1" si="46"/>
        <v>271.58400959296728</v>
      </c>
      <c r="AN106" s="31">
        <f t="shared" ca="1" si="46"/>
        <v>270.95031357058372</v>
      </c>
      <c r="AO106" s="31">
        <f t="shared" ca="1" si="46"/>
        <v>270.3180961722523</v>
      </c>
      <c r="AP106" s="31">
        <f t="shared" ca="1" si="46"/>
        <v>269.6873539478504</v>
      </c>
      <c r="AQ106" s="31">
        <f t="shared" ca="1" si="46"/>
        <v>269.05808345530539</v>
      </c>
      <c r="AR106" s="31">
        <f t="shared" ca="1" si="46"/>
        <v>268.43028126057635</v>
      </c>
      <c r="AS106" s="31">
        <f t="shared" ca="1" si="46"/>
        <v>267.80394393763498</v>
      </c>
      <c r="AW106" s="31">
        <f t="shared" si="49"/>
        <v>997.71649393992607</v>
      </c>
      <c r="AX106" s="31">
        <f t="shared" ca="1" si="49"/>
        <v>336.76990897681543</v>
      </c>
      <c r="AY106" s="31">
        <f t="shared" ca="1" si="49"/>
        <v>335.81572756804775</v>
      </c>
      <c r="AZ106" s="31">
        <f t="shared" ca="1" si="49"/>
        <v>334.86424967327162</v>
      </c>
      <c r="BA106" s="31">
        <f t="shared" ca="1" si="49"/>
        <v>333.91546763253069</v>
      </c>
      <c r="BB106" s="31">
        <f t="shared" ca="1" si="49"/>
        <v>332.9693738075718</v>
      </c>
      <c r="BC106" s="31">
        <f t="shared" ca="1" si="49"/>
        <v>332.02596058178369</v>
      </c>
      <c r="BD106" s="31">
        <f t="shared" ca="1" si="49"/>
        <v>331.08522036013534</v>
      </c>
      <c r="BE106" s="31">
        <f t="shared" ca="1" si="49"/>
        <v>330.14714556911491</v>
      </c>
      <c r="BF106" s="31">
        <f t="shared" ca="1" si="49"/>
        <v>329.21172865666904</v>
      </c>
      <c r="BG106" s="31">
        <f t="shared" ca="1" si="49"/>
        <v>328.27896209214185</v>
      </c>
      <c r="BH106" s="31">
        <f t="shared" ca="1" si="49"/>
        <v>327.34883836621407</v>
      </c>
      <c r="BL106" s="31">
        <f t="shared" ca="1" si="50"/>
        <v>623.57280871245382</v>
      </c>
      <c r="BM106" s="31">
        <f t="shared" ca="1" si="50"/>
        <v>395.82884032507133</v>
      </c>
      <c r="BN106" s="31">
        <f t="shared" ca="1" si="50"/>
        <v>394.50941085732109</v>
      </c>
      <c r="BO106" s="31">
        <f t="shared" ca="1" si="50"/>
        <v>393.19437948779671</v>
      </c>
      <c r="BP106" s="31">
        <f t="shared" ca="1" si="50"/>
        <v>391.88373155617069</v>
      </c>
      <c r="BQ106" s="31">
        <f t="shared" ca="1" si="50"/>
        <v>390.57745245098351</v>
      </c>
      <c r="BR106" s="31">
        <f t="shared" ca="1" si="50"/>
        <v>389.27552760948026</v>
      </c>
      <c r="BS106" s="31">
        <f t="shared" ca="1" si="50"/>
        <v>387.97794251744858</v>
      </c>
      <c r="BT106" s="31">
        <f t="shared" ca="1" si="50"/>
        <v>386.68468270905714</v>
      </c>
      <c r="BU106" s="31">
        <f t="shared" ca="1" si="50"/>
        <v>385.39573376669364</v>
      </c>
      <c r="BV106" s="31">
        <f t="shared" ca="1" si="50"/>
        <v>384.1110813208046</v>
      </c>
      <c r="BW106" s="31">
        <f t="shared" ca="1" si="50"/>
        <v>382.83071104973521</v>
      </c>
    </row>
    <row r="107" spans="1:75">
      <c r="A107" s="17">
        <v>100</v>
      </c>
      <c r="B107" s="17">
        <v>0.42</v>
      </c>
      <c r="C107" s="17">
        <f t="shared" si="44"/>
        <v>7.3774811171614255E-3</v>
      </c>
      <c r="D107" s="31">
        <f t="shared" ca="1" si="37"/>
        <v>76.050107642869463</v>
      </c>
      <c r="E107" s="31">
        <f t="shared" ca="1" si="37"/>
        <v>75.93920123589028</v>
      </c>
      <c r="F107" s="31">
        <f t="shared" ca="1" si="37"/>
        <v>75.828456567421284</v>
      </c>
      <c r="G107" s="31">
        <f t="shared" ca="1" si="37"/>
        <v>75.717873401593778</v>
      </c>
      <c r="H107" s="31">
        <f t="shared" ca="1" si="37"/>
        <v>75.607451502883137</v>
      </c>
      <c r="I107" s="31">
        <f t="shared" ca="1" si="37"/>
        <v>75.497190636108087</v>
      </c>
      <c r="J107" s="31">
        <f t="shared" ca="1" si="37"/>
        <v>75.38709056643043</v>
      </c>
      <c r="K107" s="31">
        <f t="shared" ca="1" si="37"/>
        <v>75.277151059354395</v>
      </c>
      <c r="L107" s="31">
        <f t="shared" ca="1" si="37"/>
        <v>75.167371880726165</v>
      </c>
      <c r="M107" s="31">
        <f t="shared" ca="1" si="51"/>
        <v>75.057752796733439</v>
      </c>
      <c r="N107" s="31">
        <f t="shared" ca="1" si="51"/>
        <v>74.948293573904849</v>
      </c>
      <c r="O107" s="31">
        <f t="shared" ca="1" si="51"/>
        <v>74.838993979109588</v>
      </c>
      <c r="S107" s="31">
        <f t="shared" ca="1" si="32"/>
        <v>140.01642409063174</v>
      </c>
      <c r="T107" s="31">
        <f t="shared" ca="1" si="32"/>
        <v>139.72472320710961</v>
      </c>
      <c r="U107" s="31">
        <f t="shared" ca="1" si="32"/>
        <v>139.43363003376146</v>
      </c>
      <c r="V107" s="31">
        <f t="shared" ca="1" si="32"/>
        <v>139.14314330452444</v>
      </c>
      <c r="W107" s="31">
        <f t="shared" ca="1" si="32"/>
        <v>138.85326175597336</v>
      </c>
      <c r="X107" s="31">
        <f t="shared" ca="1" si="45"/>
        <v>138.56398412731505</v>
      </c>
      <c r="Y107" s="31">
        <f t="shared" ca="1" si="45"/>
        <v>138.27530916038316</v>
      </c>
      <c r="Z107" s="31">
        <f t="shared" ca="1" si="45"/>
        <v>137.98723559963236</v>
      </c>
      <c r="AA107" s="31">
        <f t="shared" ca="1" si="45"/>
        <v>137.69976219213314</v>
      </c>
      <c r="AB107" s="31">
        <f t="shared" ca="1" si="45"/>
        <v>137.41288768756621</v>
      </c>
      <c r="AC107" s="31">
        <f t="shared" ca="1" si="45"/>
        <v>137.12661083821712</v>
      </c>
      <c r="AD107" s="31">
        <f t="shared" ca="1" si="45"/>
        <v>136.84093039897081</v>
      </c>
      <c r="AH107" s="31">
        <f t="shared" ca="1" si="46"/>
        <v>162.54283374938333</v>
      </c>
      <c r="AI107" s="31">
        <f t="shared" ca="1" si="46"/>
        <v>162.1635671373015</v>
      </c>
      <c r="AJ107" s="31">
        <f t="shared" ca="1" si="46"/>
        <v>161.78518548064775</v>
      </c>
      <c r="AK107" s="31">
        <f t="shared" ca="1" si="46"/>
        <v>161.40768671452622</v>
      </c>
      <c r="AL107" s="31">
        <f t="shared" ca="1" si="46"/>
        <v>161.03106877885901</v>
      </c>
      <c r="AM107" s="31">
        <f t="shared" ca="1" si="46"/>
        <v>160.65532961837502</v>
      </c>
      <c r="AN107" s="31">
        <f t="shared" ca="1" si="46"/>
        <v>160.28046718259881</v>
      </c>
      <c r="AO107" s="31">
        <f t="shared" ca="1" si="46"/>
        <v>159.90647942583939</v>
      </c>
      <c r="AP107" s="31">
        <f t="shared" ca="1" si="46"/>
        <v>159.53336430717911</v>
      </c>
      <c r="AQ107" s="31">
        <f t="shared" ca="1" si="46"/>
        <v>159.16111979046235</v>
      </c>
      <c r="AR107" s="31">
        <f t="shared" ca="1" si="46"/>
        <v>158.7897438442846</v>
      </c>
      <c r="AS107" s="31">
        <f t="shared" ca="1" si="46"/>
        <v>158.41923444198125</v>
      </c>
      <c r="AW107" s="31">
        <f t="shared" si="49"/>
        <v>590.19848937291408</v>
      </c>
      <c r="AX107" s="31">
        <f t="shared" ca="1" si="49"/>
        <v>199.21600249332744</v>
      </c>
      <c r="AY107" s="31">
        <f t="shared" ca="1" si="49"/>
        <v>198.65155715292966</v>
      </c>
      <c r="AZ107" s="31">
        <f t="shared" ca="1" si="49"/>
        <v>198.08871107432969</v>
      </c>
      <c r="BA107" s="31">
        <f t="shared" ca="1" si="49"/>
        <v>197.52745972628577</v>
      </c>
      <c r="BB107" s="31">
        <f t="shared" ca="1" si="49"/>
        <v>196.96779859039458</v>
      </c>
      <c r="BC107" s="31">
        <f t="shared" ca="1" si="49"/>
        <v>196.40972316105515</v>
      </c>
      <c r="BD107" s="31">
        <f t="shared" ca="1" si="49"/>
        <v>195.85322894543216</v>
      </c>
      <c r="BE107" s="31">
        <f t="shared" ca="1" si="49"/>
        <v>195.29831146342011</v>
      </c>
      <c r="BF107" s="31">
        <f t="shared" ca="1" si="49"/>
        <v>194.74496624760704</v>
      </c>
      <c r="BG107" s="31">
        <f t="shared" ca="1" si="49"/>
        <v>194.19318884323886</v>
      </c>
      <c r="BH107" s="31">
        <f t="shared" ca="1" si="49"/>
        <v>193.642974808183</v>
      </c>
      <c r="BL107" s="31">
        <f t="shared" ca="1" si="50"/>
        <v>368.8740558580713</v>
      </c>
      <c r="BM107" s="31">
        <f t="shared" ca="1" si="50"/>
        <v>234.15227174159151</v>
      </c>
      <c r="BN107" s="31">
        <f t="shared" ca="1" si="50"/>
        <v>233.37176416911953</v>
      </c>
      <c r="BO107" s="31">
        <f t="shared" ca="1" si="50"/>
        <v>232.59385828855582</v>
      </c>
      <c r="BP107" s="31">
        <f t="shared" ca="1" si="50"/>
        <v>231.81854542759393</v>
      </c>
      <c r="BQ107" s="31">
        <f t="shared" ca="1" si="50"/>
        <v>231.04581694283533</v>
      </c>
      <c r="BR107" s="31">
        <f t="shared" ca="1" si="50"/>
        <v>230.27566421969254</v>
      </c>
      <c r="BS107" s="31">
        <f t="shared" ca="1" si="50"/>
        <v>229.50807867229355</v>
      </c>
      <c r="BT107" s="31">
        <f t="shared" ca="1" si="50"/>
        <v>228.74305174338593</v>
      </c>
      <c r="BU107" s="31">
        <f t="shared" ca="1" si="50"/>
        <v>227.98057490424131</v>
      </c>
      <c r="BV107" s="31">
        <f t="shared" ca="1" si="50"/>
        <v>227.22063965456047</v>
      </c>
      <c r="BW107" s="31">
        <f t="shared" ca="1" si="50"/>
        <v>226.46323752237859</v>
      </c>
    </row>
  </sheetData>
  <mergeCells count="5">
    <mergeCell ref="C2:P2"/>
    <mergeCell ref="R2:AE2"/>
    <mergeCell ref="AG2:AT2"/>
    <mergeCell ref="AV2:BI2"/>
    <mergeCell ref="BK2:BX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1EF64-3C1B-4573-A933-B3B7BC72F50D}">
  <dimension ref="A1:BY107"/>
  <sheetViews>
    <sheetView workbookViewId="0">
      <pane xSplit="3" ySplit="7" topLeftCell="D8" activePane="bottomRight" state="frozen"/>
      <selection pane="bottomRight" activeCell="A3" sqref="A3"/>
      <selection pane="bottomLeft"/>
      <selection pane="topRight"/>
    </sheetView>
  </sheetViews>
  <sheetFormatPr defaultRowHeight="15"/>
  <cols>
    <col min="1" max="1" width="16.85546875" bestFit="1" customWidth="1"/>
    <col min="2" max="2" width="10.42578125" bestFit="1" customWidth="1"/>
    <col min="3" max="3" width="17.5703125" bestFit="1" customWidth="1"/>
    <col min="4" max="5" width="13.42578125" bestFit="1" customWidth="1"/>
    <col min="6" max="16" width="13" customWidth="1"/>
    <col min="17" max="17" width="10.7109375" bestFit="1" customWidth="1"/>
    <col min="18" max="18" width="16.85546875" bestFit="1" customWidth="1"/>
    <col min="19" max="20" width="13.42578125" bestFit="1" customWidth="1"/>
    <col min="21" max="21" width="21" bestFit="1" customWidth="1"/>
    <col min="22" max="22" width="13" bestFit="1" customWidth="1"/>
    <col min="23" max="23" width="13.42578125" bestFit="1" customWidth="1"/>
    <col min="24" max="24" width="16.85546875" bestFit="1" customWidth="1"/>
    <col min="25" max="26" width="13.42578125" bestFit="1" customWidth="1"/>
    <col min="27" max="27" width="16.85546875" bestFit="1" customWidth="1"/>
    <col min="28" max="31" width="13.42578125" bestFit="1" customWidth="1"/>
    <col min="33" max="33" width="16.85546875" bestFit="1" customWidth="1"/>
    <col min="34" max="46" width="13.42578125" bestFit="1" customWidth="1"/>
    <col min="48" max="48" width="16.85546875" bestFit="1" customWidth="1"/>
    <col min="49" max="61" width="13.42578125" bestFit="1" customWidth="1"/>
    <col min="63" max="63" width="19.28515625" customWidth="1"/>
    <col min="64" max="76" width="13.42578125" bestFit="1" customWidth="1"/>
    <col min="77" max="77" width="12.28515625" bestFit="1" customWidth="1"/>
  </cols>
  <sheetData>
    <row r="1" spans="1:77">
      <c r="D1" s="1" cm="1">
        <f t="array" aca="1" ref="D1" ca="1">INDIRECT("'Year "&amp;$A$2-1&amp;"'!$P$4")</f>
        <v>12155344.501914756</v>
      </c>
      <c r="E1" s="1">
        <f ca="1">D1-(D5+D6)</f>
        <v>12137617.957849463</v>
      </c>
      <c r="F1" s="1">
        <f t="shared" ref="F1:P1" ca="1" si="0">E1-(E5+E6)</f>
        <v>12119917.264994266</v>
      </c>
      <c r="G1" s="1">
        <f t="shared" ca="1" si="0"/>
        <v>12102242.385649482</v>
      </c>
      <c r="H1" s="1">
        <f t="shared" ca="1" si="0"/>
        <v>12084593.282170409</v>
      </c>
      <c r="I1" s="1">
        <f t="shared" ca="1" si="0"/>
        <v>12066969.916967245</v>
      </c>
      <c r="J1" s="1">
        <f t="shared" ca="1" si="0"/>
        <v>12049372.252505001</v>
      </c>
      <c r="K1" s="1">
        <f t="shared" ca="1" si="0"/>
        <v>12031800.251303431</v>
      </c>
      <c r="L1" s="1">
        <f t="shared" ca="1" si="0"/>
        <v>12014253.875936946</v>
      </c>
      <c r="M1" s="1">
        <f t="shared" ca="1" si="0"/>
        <v>11996733.089034539</v>
      </c>
      <c r="N1" s="1">
        <f t="shared" ca="1" si="0"/>
        <v>11979237.853279697</v>
      </c>
      <c r="O1" s="1">
        <f t="shared" ca="1" si="0"/>
        <v>11961768.131410331</v>
      </c>
      <c r="P1" s="1">
        <f t="shared" ca="1" si="0"/>
        <v>11944323.886218691</v>
      </c>
      <c r="S1" s="1" cm="1">
        <f t="array" aca="1" ref="S1" ca="1">INDIRECT("'Year "&amp;$A$2-1&amp;"'!$ae$4")</f>
        <v>11105891.804425068</v>
      </c>
      <c r="T1" s="1">
        <f ca="1">S1-(S5+S6)</f>
        <v>11082754.529832516</v>
      </c>
      <c r="U1" s="1">
        <f t="shared" ref="U1:AD1" ca="1" si="1">T1-(T5+T6)</f>
        <v>11059665.457895365</v>
      </c>
      <c r="V1" s="1">
        <f t="shared" ca="1" si="1"/>
        <v>11036624.488191416</v>
      </c>
      <c r="W1" s="1">
        <f t="shared" ca="1" si="1"/>
        <v>11013631.520507684</v>
      </c>
      <c r="X1" s="1">
        <f t="shared" ca="1" si="1"/>
        <v>10990686.45483996</v>
      </c>
      <c r="Y1" s="1">
        <f t="shared" ca="1" si="1"/>
        <v>10967789.191392377</v>
      </c>
      <c r="Z1" s="1">
        <f t="shared" ca="1" si="1"/>
        <v>10944939.630576976</v>
      </c>
      <c r="AA1" s="1">
        <f t="shared" ca="1" si="1"/>
        <v>10922137.673013274</v>
      </c>
      <c r="AB1" s="1">
        <f t="shared" ca="1" si="1"/>
        <v>10899383.219527829</v>
      </c>
      <c r="AC1" s="1">
        <f t="shared" ca="1" si="1"/>
        <v>10876676.171153814</v>
      </c>
      <c r="AD1" s="1">
        <f t="shared" ca="1" si="1"/>
        <v>10854016.429130577</v>
      </c>
      <c r="AE1" s="1">
        <f ca="1">AD1-(AD5+AD6)</f>
        <v>10831403.894903222</v>
      </c>
      <c r="AH1" s="1" cm="1">
        <f t="array" aca="1" ref="AH1" ca="1">INDIRECT("'Year "&amp;$A$2-1&amp;"'!$at$4")</f>
        <v>10711622.778265283</v>
      </c>
      <c r="AI1" s="1">
        <f ca="1">AH1-(AH5+AH6)</f>
        <v>10686628.991782663</v>
      </c>
      <c r="AJ1" s="1">
        <f t="shared" ref="AJ1:AT1" ca="1" si="2">AI1-(AI5+AI6)</f>
        <v>10661693.524135171</v>
      </c>
      <c r="AK1" s="1">
        <f t="shared" ca="1" si="2"/>
        <v>10636816.239245521</v>
      </c>
      <c r="AL1" s="1">
        <f t="shared" ca="1" si="2"/>
        <v>10611997.001353947</v>
      </c>
      <c r="AM1" s="1">
        <f t="shared" ca="1" si="2"/>
        <v>10587235.675017456</v>
      </c>
      <c r="AN1" s="1">
        <f t="shared" ca="1" si="2"/>
        <v>10562532.125109082</v>
      </c>
      <c r="AO1" s="1">
        <f t="shared" ca="1" si="2"/>
        <v>10537886.216817161</v>
      </c>
      <c r="AP1" s="1">
        <f t="shared" ca="1" si="2"/>
        <v>10513297.815644588</v>
      </c>
      <c r="AQ1" s="1">
        <f t="shared" ca="1" si="2"/>
        <v>10488766.787408084</v>
      </c>
      <c r="AR1" s="1">
        <f t="shared" ca="1" si="2"/>
        <v>10464292.998237465</v>
      </c>
      <c r="AS1" s="1">
        <f t="shared" ca="1" si="2"/>
        <v>10439876.31457491</v>
      </c>
      <c r="AT1" s="1">
        <f t="shared" ca="1" si="2"/>
        <v>10415516.603174236</v>
      </c>
      <c r="AW1" s="1" cm="1">
        <f t="array" aca="1" ref="AW1" ca="1">INDIRECT("'Year "&amp;$A$2-1&amp;"'!$bi$4")</f>
        <v>9815053.2332634013</v>
      </c>
      <c r="AX1" s="1">
        <f ca="1">AW1-(AW5+AW6)</f>
        <v>9730053.2332634013</v>
      </c>
      <c r="AY1" s="1">
        <f t="shared" ref="AY1:BI1" ca="1" si="3">AX1-(AX5+AX6)</f>
        <v>9702484.7491024882</v>
      </c>
      <c r="AZ1" s="1">
        <f t="shared" ca="1" si="3"/>
        <v>9674994.3756466974</v>
      </c>
      <c r="BA1" s="1">
        <f t="shared" ca="1" si="3"/>
        <v>9647581.8915823642</v>
      </c>
      <c r="BB1" s="1">
        <f t="shared" ca="1" si="3"/>
        <v>9620247.0762228817</v>
      </c>
      <c r="BC1" s="1">
        <f t="shared" ca="1" si="3"/>
        <v>9592989.7095069177</v>
      </c>
      <c r="BD1" s="1">
        <f t="shared" ca="1" si="3"/>
        <v>9565809.5719966479</v>
      </c>
      <c r="BE1" s="1">
        <f t="shared" ca="1" si="3"/>
        <v>9538706.444875991</v>
      </c>
      <c r="BF1" s="1">
        <f t="shared" ca="1" si="3"/>
        <v>9511680.1099488419</v>
      </c>
      <c r="BG1" s="1">
        <f t="shared" ca="1" si="3"/>
        <v>9484730.3496373203</v>
      </c>
      <c r="BH1" s="1">
        <f t="shared" ca="1" si="3"/>
        <v>9457856.9469800144</v>
      </c>
      <c r="BI1" s="1">
        <f t="shared" ca="1" si="3"/>
        <v>9431059.6856302377</v>
      </c>
      <c r="BL1" s="1" cm="1">
        <f t="array" aca="1" ref="BL1" ca="1">INDIRECT("'Year "&amp;$A$2-1&amp;"'!$bx$4")</f>
        <v>9178269.2417441793</v>
      </c>
      <c r="BM1" s="1">
        <f ca="1">BL1-(BL5+BL6)</f>
        <v>9128269.2417441793</v>
      </c>
      <c r="BN1" s="1">
        <f t="shared" ref="BN1:BX1" ca="1" si="4">BM1-(BM5+BM6)</f>
        <v>9097841.6776050329</v>
      </c>
      <c r="BO1" s="1">
        <f t="shared" ca="1" si="4"/>
        <v>9067515.5386796836</v>
      </c>
      <c r="BP1" s="1">
        <f t="shared" ca="1" si="4"/>
        <v>9037290.4868840855</v>
      </c>
      <c r="BQ1" s="1">
        <f t="shared" ca="1" si="4"/>
        <v>9007166.1852611378</v>
      </c>
      <c r="BR1" s="1">
        <f t="shared" ca="1" si="4"/>
        <v>8977142.2979769334</v>
      </c>
      <c r="BS1" s="1">
        <f t="shared" ca="1" si="4"/>
        <v>8947218.4903170094</v>
      </c>
      <c r="BT1" s="1">
        <f t="shared" ca="1" si="4"/>
        <v>8917394.4286826197</v>
      </c>
      <c r="BU1" s="1">
        <f t="shared" ca="1" si="4"/>
        <v>8887669.7805870101</v>
      </c>
      <c r="BV1" s="1">
        <f t="shared" ca="1" si="4"/>
        <v>8858044.2146517206</v>
      </c>
      <c r="BW1" s="1">
        <f t="shared" ca="1" si="4"/>
        <v>8828517.4006028809</v>
      </c>
      <c r="BX1" s="1">
        <f t="shared" ca="1" si="4"/>
        <v>8799089.0092675388</v>
      </c>
    </row>
    <row r="2" spans="1:77">
      <c r="A2">
        <v>8</v>
      </c>
      <c r="B2" s="12" t="s">
        <v>0</v>
      </c>
      <c r="C2" s="52" t="s">
        <v>27</v>
      </c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R2" s="53" t="s">
        <v>28</v>
      </c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G2" s="54" t="s">
        <v>29</v>
      </c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5"/>
      <c r="AS2" s="55"/>
      <c r="AT2" s="56"/>
      <c r="AV2" s="57" t="s">
        <v>30</v>
      </c>
      <c r="AW2" s="58"/>
      <c r="AX2" s="58"/>
      <c r="AY2" s="58"/>
      <c r="AZ2" s="58"/>
      <c r="BA2" s="58"/>
      <c r="BB2" s="58"/>
      <c r="BC2" s="58"/>
      <c r="BD2" s="58"/>
      <c r="BE2" s="58"/>
      <c r="BF2" s="58"/>
      <c r="BG2" s="58"/>
      <c r="BH2" s="58"/>
      <c r="BI2" s="59"/>
      <c r="BK2" s="60" t="s">
        <v>31</v>
      </c>
      <c r="BL2" s="61"/>
      <c r="BM2" s="61"/>
      <c r="BN2" s="61"/>
      <c r="BO2" s="61"/>
      <c r="BP2" s="61"/>
      <c r="BQ2" s="61"/>
      <c r="BR2" s="61"/>
      <c r="BS2" s="61"/>
      <c r="BT2" s="61"/>
      <c r="BU2" s="61"/>
      <c r="BV2" s="61"/>
      <c r="BW2" s="61"/>
      <c r="BX2" s="62"/>
    </row>
    <row r="3" spans="1:77">
      <c r="B3" s="30">
        <f>Simulations!$B$1</f>
        <v>0.25</v>
      </c>
      <c r="C3" s="30">
        <v>0.25</v>
      </c>
      <c r="D3" s="18" t="s">
        <v>32</v>
      </c>
      <c r="E3" s="19" t="s">
        <v>33</v>
      </c>
      <c r="F3" s="20" t="s">
        <v>34</v>
      </c>
      <c r="G3" s="21" t="s">
        <v>35</v>
      </c>
      <c r="H3" s="22" t="s">
        <v>36</v>
      </c>
      <c r="I3" s="23" t="s">
        <v>37</v>
      </c>
      <c r="J3" s="24" t="s">
        <v>38</v>
      </c>
      <c r="K3" s="25" t="s">
        <v>39</v>
      </c>
      <c r="L3" s="26" t="s">
        <v>40</v>
      </c>
      <c r="M3" s="27" t="s">
        <v>41</v>
      </c>
      <c r="N3" s="28" t="s">
        <v>42</v>
      </c>
      <c r="O3" s="29" t="s">
        <v>43</v>
      </c>
      <c r="P3" s="42" t="s">
        <v>44</v>
      </c>
      <c r="R3" s="30">
        <v>0.5</v>
      </c>
      <c r="S3" s="18" t="s">
        <v>32</v>
      </c>
      <c r="T3" s="19" t="s">
        <v>33</v>
      </c>
      <c r="U3" s="20" t="s">
        <v>34</v>
      </c>
      <c r="V3" s="21" t="s">
        <v>35</v>
      </c>
      <c r="W3" s="22" t="s">
        <v>36</v>
      </c>
      <c r="X3" s="23" t="s">
        <v>37</v>
      </c>
      <c r="Y3" s="24" t="s">
        <v>38</v>
      </c>
      <c r="Z3" s="25" t="s">
        <v>39</v>
      </c>
      <c r="AA3" s="26" t="s">
        <v>40</v>
      </c>
      <c r="AB3" s="27" t="s">
        <v>41</v>
      </c>
      <c r="AC3" s="28" t="s">
        <v>42</v>
      </c>
      <c r="AD3" s="29" t="s">
        <v>43</v>
      </c>
      <c r="AE3" s="42" t="s">
        <v>44</v>
      </c>
      <c r="AG3" s="30">
        <v>0.6</v>
      </c>
      <c r="AH3" s="18" t="s">
        <v>32</v>
      </c>
      <c r="AI3" s="19" t="s">
        <v>33</v>
      </c>
      <c r="AJ3" s="20" t="s">
        <v>34</v>
      </c>
      <c r="AK3" s="21" t="s">
        <v>35</v>
      </c>
      <c r="AL3" s="22" t="s">
        <v>36</v>
      </c>
      <c r="AM3" s="23" t="s">
        <v>37</v>
      </c>
      <c r="AN3" s="24" t="s">
        <v>38</v>
      </c>
      <c r="AO3" s="25" t="s">
        <v>39</v>
      </c>
      <c r="AP3" s="26" t="s">
        <v>40</v>
      </c>
      <c r="AQ3" s="27" t="s">
        <v>41</v>
      </c>
      <c r="AR3" s="28" t="s">
        <v>42</v>
      </c>
      <c r="AS3" s="29" t="s">
        <v>43</v>
      </c>
      <c r="AT3" s="42" t="s">
        <v>44</v>
      </c>
      <c r="AV3" s="30">
        <v>0.8</v>
      </c>
      <c r="AW3" s="18" t="s">
        <v>32</v>
      </c>
      <c r="AX3" s="19" t="s">
        <v>33</v>
      </c>
      <c r="AY3" s="20" t="s">
        <v>34</v>
      </c>
      <c r="AZ3" s="21" t="s">
        <v>35</v>
      </c>
      <c r="BA3" s="22" t="s">
        <v>36</v>
      </c>
      <c r="BB3" s="23" t="s">
        <v>37</v>
      </c>
      <c r="BC3" s="24" t="s">
        <v>38</v>
      </c>
      <c r="BD3" s="25" t="s">
        <v>39</v>
      </c>
      <c r="BE3" s="26" t="s">
        <v>40</v>
      </c>
      <c r="BF3" s="27" t="s">
        <v>41</v>
      </c>
      <c r="BG3" s="28" t="s">
        <v>42</v>
      </c>
      <c r="BH3" s="29" t="s">
        <v>43</v>
      </c>
      <c r="BI3" s="42" t="s">
        <v>44</v>
      </c>
      <c r="BK3" s="30">
        <v>1</v>
      </c>
      <c r="BL3" s="18" t="s">
        <v>32</v>
      </c>
      <c r="BM3" s="19" t="s">
        <v>33</v>
      </c>
      <c r="BN3" s="20" t="s">
        <v>34</v>
      </c>
      <c r="BO3" s="21" t="s">
        <v>35</v>
      </c>
      <c r="BP3" s="22" t="s">
        <v>36</v>
      </c>
      <c r="BQ3" s="23" t="s">
        <v>37</v>
      </c>
      <c r="BR3" s="24" t="s">
        <v>38</v>
      </c>
      <c r="BS3" s="25" t="s">
        <v>39</v>
      </c>
      <c r="BT3" s="26" t="s">
        <v>40</v>
      </c>
      <c r="BU3" s="27" t="s">
        <v>41</v>
      </c>
      <c r="BV3" s="28" t="s">
        <v>42</v>
      </c>
      <c r="BW3" s="29" t="s">
        <v>43</v>
      </c>
      <c r="BX3" s="42" t="s">
        <v>44</v>
      </c>
    </row>
    <row r="4" spans="1:77">
      <c r="C4" s="12" t="s">
        <v>45</v>
      </c>
      <c r="D4" s="16" cm="1">
        <f t="array" aca="1" ref="D4" ca="1">INDIRECT("Simulations!$c$"&amp;$A$2+3)*(D1/12)</f>
        <v>40517.815006382523</v>
      </c>
      <c r="E4" s="16" cm="1">
        <f t="array" aca="1" ref="E4" ca="1">INDIRECT("Simulations!$c$"&amp;$A$2+3)*(E1/12)</f>
        <v>40458.726526164879</v>
      </c>
      <c r="F4" s="16" cm="1">
        <f t="array" aca="1" ref="F4" ca="1">INDIRECT("Simulations!$c$"&amp;$A$2+3)*(F1/12)</f>
        <v>40399.724216647555</v>
      </c>
      <c r="G4" s="16" cm="1">
        <f t="array" aca="1" ref="G4" ca="1">INDIRECT("Simulations!$c$"&amp;$A$2+3)*(G1/12)</f>
        <v>40340.807952164942</v>
      </c>
      <c r="H4" s="16" cm="1">
        <f t="array" aca="1" ref="H4" ca="1">INDIRECT("Simulations!$c$"&amp;$A$2+3)*(H1/12)</f>
        <v>40281.977607234701</v>
      </c>
      <c r="I4" s="16" cm="1">
        <f t="array" aca="1" ref="I4" ca="1">INDIRECT("Simulations!$c$"&amp;$A$2+3)*(I1/12)</f>
        <v>40223.233056557481</v>
      </c>
      <c r="J4" s="16" cm="1">
        <f t="array" aca="1" ref="J4" ca="1">INDIRECT("Simulations!$c$"&amp;$A$2+3)*(J1/12)</f>
        <v>40164.574175016671</v>
      </c>
      <c r="K4" s="16" cm="1">
        <f t="array" aca="1" ref="K4" ca="1">INDIRECT("Simulations!$c$"&amp;$A$2+3)*(K1/12)</f>
        <v>40106.000837678104</v>
      </c>
      <c r="L4" s="16" cm="1">
        <f t="array" aca="1" ref="L4" ca="1">INDIRECT("Simulations!$c$"&amp;$A$2+3)*(L1/12)</f>
        <v>40047.51291978982</v>
      </c>
      <c r="M4" s="16" cm="1">
        <f t="array" aca="1" ref="M4" ca="1">INDIRECT("Simulations!$c$"&amp;$A$2+3)*(M1/12)</f>
        <v>39989.110296781793</v>
      </c>
      <c r="N4" s="16" cm="1">
        <f t="array" aca="1" ref="N4" ca="1">INDIRECT("Simulations!$c$"&amp;$A$2+3)*(N1/12)</f>
        <v>39930.792844265656</v>
      </c>
      <c r="O4" s="16" cm="1">
        <f t="array" aca="1" ref="O4" ca="1">INDIRECT("Simulations!$c$"&amp;$A$2+3)*(O1/12)</f>
        <v>39872.560438034438</v>
      </c>
      <c r="P4" s="37">
        <f ca="1">$D$1-($P$5+$P$6)</f>
        <v>11944323.886218691</v>
      </c>
      <c r="R4" s="12" t="s">
        <v>45</v>
      </c>
      <c r="S4" s="1" cm="1">
        <f t="array" aca="1" ref="S4" ca="1">INDIRECT("Simulations!$c$"&amp;$A$2+3)*(S1/12)</f>
        <v>37019.639348083561</v>
      </c>
      <c r="T4" s="16" cm="1">
        <f t="array" aca="1" ref="T4" ca="1">(INDIRECT("Simulations!$c$"&amp;$A$2+3)*(T1/12))</f>
        <v>36942.51509944172</v>
      </c>
      <c r="U4" s="16" cm="1">
        <f t="array" aca="1" ref="U4" ca="1">(INDIRECT("Simulations!$c$"&amp;$A$2+3)*(U1/12))</f>
        <v>36865.551526317882</v>
      </c>
      <c r="V4" s="16" cm="1">
        <f t="array" aca="1" ref="V4" ca="1">(INDIRECT("Simulations!$c$"&amp;$A$2+3)*(V1/12))</f>
        <v>36788.748293971388</v>
      </c>
      <c r="W4" s="16" cm="1">
        <f t="array" aca="1" ref="W4" ca="1">(INDIRECT("Simulations!$c$"&amp;$A$2+3)*(W1/12))</f>
        <v>36712.105068358949</v>
      </c>
      <c r="X4" s="16" cm="1">
        <f t="array" aca="1" ref="X4" ca="1">(INDIRECT("Simulations!$c$"&amp;$A$2+3)*(X1/12))</f>
        <v>36635.6215161332</v>
      </c>
      <c r="Y4" s="16" cm="1">
        <f t="array" aca="1" ref="Y4" ca="1">(INDIRECT("Simulations!$c$"&amp;$A$2+3)*(Y1/12))</f>
        <v>36559.297304641259</v>
      </c>
      <c r="Z4" s="16" cm="1">
        <f t="array" aca="1" ref="Z4" ca="1">(INDIRECT("Simulations!$c$"&amp;$A$2+3)*(Z1/12))</f>
        <v>36483.132101923249</v>
      </c>
      <c r="AA4" s="16" cm="1">
        <f t="array" aca="1" ref="AA4" ca="1">(INDIRECT("Simulations!$c$"&amp;$A$2+3)*(AA1/12))</f>
        <v>36407.125576710911</v>
      </c>
      <c r="AB4" s="16" cm="1">
        <f t="array" aca="1" ref="AB4" ca="1">(INDIRECT("Simulations!$c$"&amp;$A$2+3)*(AB1/12))</f>
        <v>36331.2773984261</v>
      </c>
      <c r="AC4" s="16" cm="1">
        <f t="array" aca="1" ref="AC4" ca="1">(INDIRECT("Simulations!$c$"&amp;$A$2+3)*(AC1/12))</f>
        <v>36255.587237179381</v>
      </c>
      <c r="AD4" s="16" cm="1">
        <f t="array" aca="1" ref="AD4" ca="1">(INDIRECT("Simulations!$c$"&amp;$A$2+3)*(AD1/12))</f>
        <v>36180.054763768589</v>
      </c>
      <c r="AE4" s="14">
        <f ca="1">$S$1-($AE$5+$AE$6)</f>
        <v>10831403.89490322</v>
      </c>
      <c r="AG4" s="12" t="s">
        <v>45</v>
      </c>
      <c r="AH4" s="1" cm="1">
        <f t="array" aca="1" ref="AH4" ca="1">INDIRECT("Simulations!$c$"&amp;$A$2+3)*(AH1/12)</f>
        <v>35705.409260884277</v>
      </c>
      <c r="AI4" s="1" cm="1">
        <f t="array" aca="1" ref="AI4" ca="1">INDIRECT("Simulations!$c$"&amp;$A$2+3)*(AI1/12)</f>
        <v>35622.096639275544</v>
      </c>
      <c r="AJ4" s="1" cm="1">
        <f t="array" aca="1" ref="AJ4" ca="1">INDIRECT("Simulations!$c$"&amp;$A$2+3)*(AJ1/12)</f>
        <v>35538.978413783901</v>
      </c>
      <c r="AK4" s="1" cm="1">
        <f t="array" aca="1" ref="AK4" ca="1">INDIRECT("Simulations!$c$"&amp;$A$2+3)*(AK1/12)</f>
        <v>35456.054130818404</v>
      </c>
      <c r="AL4" s="1" cm="1">
        <f t="array" aca="1" ref="AL4" ca="1">INDIRECT("Simulations!$c$"&amp;$A$2+3)*(AL1/12)</f>
        <v>35373.323337846494</v>
      </c>
      <c r="AM4" s="1" cm="1">
        <f t="array" aca="1" ref="AM4" ca="1">INDIRECT("Simulations!$c$"&amp;$A$2+3)*(AM1/12)</f>
        <v>35290.785583391524</v>
      </c>
      <c r="AN4" s="1" cm="1">
        <f t="array" aca="1" ref="AN4" ca="1">INDIRECT("Simulations!$c$"&amp;$A$2+3)*(AN1/12)</f>
        <v>35208.440417030273</v>
      </c>
      <c r="AO4" s="1" cm="1">
        <f t="array" aca="1" ref="AO4" ca="1">INDIRECT("Simulations!$c$"&amp;$A$2+3)*(AO1/12)</f>
        <v>35126.287389390542</v>
      </c>
      <c r="AP4" s="1" cm="1">
        <f t="array" aca="1" ref="AP4" ca="1">INDIRECT("Simulations!$c$"&amp;$A$2+3)*(AP1/12)</f>
        <v>35044.32605214863</v>
      </c>
      <c r="AQ4" s="1" cm="1">
        <f t="array" aca="1" ref="AQ4" ca="1">INDIRECT("Simulations!$c$"&amp;$A$2+3)*(AQ1/12)</f>
        <v>34962.555958026947</v>
      </c>
      <c r="AR4" s="1" cm="1">
        <f t="array" aca="1" ref="AR4" ca="1">INDIRECT("Simulations!$c$"&amp;$A$2+3)*(AR1/12)</f>
        <v>34880.976660791544</v>
      </c>
      <c r="AS4" s="1" cm="1">
        <f t="array" aca="1" ref="AS4" ca="1">INDIRECT("Simulations!$c$"&amp;$A$2+3)*(AS1/12)</f>
        <v>34799.587715249698</v>
      </c>
      <c r="AT4" s="1">
        <f ca="1">$AH$1-($AT$5+$AT$6)</f>
        <v>10415516.603174236</v>
      </c>
      <c r="AV4" s="12" t="s">
        <v>45</v>
      </c>
      <c r="AW4" s="1">
        <v>100000</v>
      </c>
      <c r="AX4" s="16" cm="1">
        <f t="array" aca="1" ref="AX4" ca="1">(INDIRECT("Simulations!$c$"&amp;$A$2+3)*(AX1/12))</f>
        <v>32433.510777544674</v>
      </c>
      <c r="AY4" s="16" cm="1">
        <f t="array" aca="1" ref="AY4" ca="1">(INDIRECT("Simulations!$c$"&amp;$A$2+3)*(AY1/12))</f>
        <v>32341.61583034163</v>
      </c>
      <c r="AZ4" s="16" cm="1">
        <f t="array" aca="1" ref="AZ4" ca="1">(INDIRECT("Simulations!$c$"&amp;$A$2+3)*(AZ1/12))</f>
        <v>32249.98125215566</v>
      </c>
      <c r="BA4" s="16" cm="1">
        <f t="array" aca="1" ref="BA4" ca="1">(INDIRECT("Simulations!$c$"&amp;$A$2+3)*(BA1/12))</f>
        <v>32158.606305274549</v>
      </c>
      <c r="BB4" s="16" cm="1">
        <f t="array" aca="1" ref="BB4" ca="1">(INDIRECT("Simulations!$c$"&amp;$A$2+3)*(BB1/12))</f>
        <v>32067.490254076274</v>
      </c>
      <c r="BC4" s="16" cm="1">
        <f t="array" aca="1" ref="BC4" ca="1">(INDIRECT("Simulations!$c$"&amp;$A$2+3)*(BC1/12))</f>
        <v>31976.632365023062</v>
      </c>
      <c r="BD4" s="16" cm="1">
        <f t="array" aca="1" ref="BD4" ca="1">(INDIRECT("Simulations!$c$"&amp;$A$2+3)*(BD1/12))</f>
        <v>31886.031906655491</v>
      </c>
      <c r="BE4" s="16" cm="1">
        <f t="array" aca="1" ref="BE4" ca="1">(INDIRECT("Simulations!$c$"&amp;$A$2+3)*(BE1/12))</f>
        <v>31795.688149586636</v>
      </c>
      <c r="BF4" s="16" cm="1">
        <f t="array" aca="1" ref="BF4" ca="1">(INDIRECT("Simulations!$c$"&amp;$A$2+3)*(BF1/12))</f>
        <v>31705.600366496143</v>
      </c>
      <c r="BG4" s="16" cm="1">
        <f t="array" aca="1" ref="BG4" ca="1">(INDIRECT("Simulations!$c$"&amp;$A$2+3)*(BG1/12))</f>
        <v>31615.767832124402</v>
      </c>
      <c r="BH4" s="16" cm="1">
        <f t="array" aca="1" ref="BH4" ca="1">(INDIRECT("Simulations!$c$"&amp;$A$2+3)*(BH1/12))</f>
        <v>31526.189823266715</v>
      </c>
      <c r="BI4" s="1">
        <f ca="1">$AW$1-($BI$5+$BI$6)</f>
        <v>9431059.6856302377</v>
      </c>
      <c r="BK4" s="12" t="s">
        <v>45</v>
      </c>
      <c r="BL4" s="1" cm="1">
        <f t="array" aca="1" ref="BL4" ca="1">INDIRECT("Simulations!$c$"&amp;$A$2+3)*Simulations!$D$1/12</f>
        <v>50000</v>
      </c>
      <c r="BM4" s="16" cm="1">
        <f t="array" aca="1" ref="BM4" ca="1">INDIRECT("Simulations!$c$"&amp;$A$2+3)*(BM1/12)</f>
        <v>30427.564139147267</v>
      </c>
      <c r="BN4" s="16" cm="1">
        <f t="array" aca="1" ref="BN4" ca="1">INDIRECT("Simulations!$c$"&amp;$A$2+3)*(BN1/12)</f>
        <v>30326.138925350107</v>
      </c>
      <c r="BO4" s="16" cm="1">
        <f t="array" aca="1" ref="BO4" ca="1">INDIRECT("Simulations!$c$"&amp;$A$2+3)*(BO1/12)</f>
        <v>30225.051795598945</v>
      </c>
      <c r="BP4" s="16" cm="1">
        <f t="array" aca="1" ref="BP4" ca="1">INDIRECT("Simulations!$c$"&amp;$A$2+3)*(BP1/12)</f>
        <v>30124.30162294695</v>
      </c>
      <c r="BQ4" s="16" cm="1">
        <f t="array" aca="1" ref="BQ4" ca="1">INDIRECT("Simulations!$c$"&amp;$A$2+3)*(BQ1/12)</f>
        <v>30023.887284203793</v>
      </c>
      <c r="BR4" s="16" cm="1">
        <f t="array" aca="1" ref="BR4" ca="1">INDIRECT("Simulations!$c$"&amp;$A$2+3)*(BR1/12)</f>
        <v>29923.807659923114</v>
      </c>
      <c r="BS4" s="16" cm="1">
        <f t="array" aca="1" ref="BS4" ca="1">INDIRECT("Simulations!$c$"&amp;$A$2+3)*(BS1/12)</f>
        <v>29824.061634390033</v>
      </c>
      <c r="BT4" s="16" cm="1">
        <f t="array" aca="1" ref="BT4" ca="1">INDIRECT("Simulations!$c$"&amp;$A$2+3)*(BT1/12)</f>
        <v>29724.648095608733</v>
      </c>
      <c r="BU4" s="16" cm="1">
        <f t="array" aca="1" ref="BU4" ca="1">INDIRECT("Simulations!$c$"&amp;$A$2+3)*(BU1/12)</f>
        <v>29625.565935290033</v>
      </c>
      <c r="BV4" s="16" cm="1">
        <f t="array" aca="1" ref="BV4" ca="1">INDIRECT("Simulations!$c$"&amp;$A$2+3)*(BV1/12)</f>
        <v>29526.814048839067</v>
      </c>
      <c r="BW4" s="16" cm="1">
        <f t="array" aca="1" ref="BW4" ca="1">INDIRECT("Simulations!$c$"&amp;$A$2+3)*(BW1/12)</f>
        <v>29428.391335342938</v>
      </c>
      <c r="BX4" s="14">
        <f ca="1">$BL$1-($BX$5+$BX$6)</f>
        <v>8799089.0092675388</v>
      </c>
      <c r="BY4" s="1"/>
    </row>
    <row r="5" spans="1:77">
      <c r="C5" s="12" t="s">
        <v>46</v>
      </c>
      <c r="D5" s="1">
        <f ca="1">$C$3*D4</f>
        <v>10129.453751595631</v>
      </c>
      <c r="E5" s="1">
        <f t="shared" ref="E5:O5" ca="1" si="5">$C$3*E4</f>
        <v>10114.68163154122</v>
      </c>
      <c r="F5" s="1">
        <f ca="1">$C$3*F4</f>
        <v>10099.931054161889</v>
      </c>
      <c r="G5" s="1">
        <f t="shared" ca="1" si="5"/>
        <v>10085.201988041235</v>
      </c>
      <c r="H5" s="1">
        <f t="shared" ca="1" si="5"/>
        <v>10070.494401808675</v>
      </c>
      <c r="I5" s="1">
        <f t="shared" ca="1" si="5"/>
        <v>10055.80826413937</v>
      </c>
      <c r="J5" s="1">
        <f t="shared" ca="1" si="5"/>
        <v>10041.143543754168</v>
      </c>
      <c r="K5" s="1">
        <f t="shared" ca="1" si="5"/>
        <v>10026.500209419526</v>
      </c>
      <c r="L5" s="1">
        <f t="shared" ca="1" si="5"/>
        <v>10011.878229947455</v>
      </c>
      <c r="M5" s="1">
        <f t="shared" ca="1" si="5"/>
        <v>9997.2775741954483</v>
      </c>
      <c r="N5" s="1">
        <f t="shared" ca="1" si="5"/>
        <v>9982.6982110664139</v>
      </c>
      <c r="O5" s="1">
        <f t="shared" ca="1" si="5"/>
        <v>9968.1401095086094</v>
      </c>
      <c r="P5" s="14">
        <f ca="1">SUM(D5:O5)</f>
        <v>120583.20896917963</v>
      </c>
      <c r="R5" s="12" t="s">
        <v>46</v>
      </c>
      <c r="S5" s="1">
        <f ca="1">$R$3*S4</f>
        <v>18509.819674041781</v>
      </c>
      <c r="T5" s="1">
        <f t="shared" ref="T5:AD5" ca="1" si="6">$R$3*T4</f>
        <v>18471.25754972086</v>
      </c>
      <c r="U5" s="1">
        <f t="shared" ca="1" si="6"/>
        <v>18432.775763158941</v>
      </c>
      <c r="V5" s="1">
        <f t="shared" ca="1" si="6"/>
        <v>18394.374146985694</v>
      </c>
      <c r="W5" s="1">
        <f t="shared" ca="1" si="6"/>
        <v>18356.052534179475</v>
      </c>
      <c r="X5" s="1">
        <f t="shared" ca="1" si="6"/>
        <v>18317.8107580666</v>
      </c>
      <c r="Y5" s="1">
        <f t="shared" ca="1" si="6"/>
        <v>18279.648652320629</v>
      </c>
      <c r="Z5" s="1">
        <f t="shared" ca="1" si="6"/>
        <v>18241.566050961625</v>
      </c>
      <c r="AA5" s="1">
        <f t="shared" ca="1" si="6"/>
        <v>18203.562788355455</v>
      </c>
      <c r="AB5" s="1">
        <f t="shared" ca="1" si="6"/>
        <v>18165.63869921305</v>
      </c>
      <c r="AC5" s="1">
        <f t="shared" ca="1" si="6"/>
        <v>18127.793618589691</v>
      </c>
      <c r="AD5" s="1">
        <f t="shared" ca="1" si="6"/>
        <v>18090.027381884294</v>
      </c>
      <c r="AE5" s="14">
        <f ca="1">SUM(S5:AD5)</f>
        <v>219590.32761747806</v>
      </c>
      <c r="AG5" s="12" t="s">
        <v>46</v>
      </c>
      <c r="AH5" s="1">
        <f ca="1">$AG$3*AH4</f>
        <v>21423.245556530564</v>
      </c>
      <c r="AI5" s="1">
        <f t="shared" ref="AI5:AS5" ca="1" si="7">$AG$3*AI4</f>
        <v>21373.257983565327</v>
      </c>
      <c r="AJ5" s="1">
        <f t="shared" ca="1" si="7"/>
        <v>21323.387048270339</v>
      </c>
      <c r="AK5" s="1">
        <f t="shared" ca="1" si="7"/>
        <v>21273.632478491043</v>
      </c>
      <c r="AL5" s="1">
        <f t="shared" ca="1" si="7"/>
        <v>21223.994002707896</v>
      </c>
      <c r="AM5" s="1">
        <f t="shared" ca="1" si="7"/>
        <v>21174.471350034913</v>
      </c>
      <c r="AN5" s="1">
        <f t="shared" ca="1" si="7"/>
        <v>21125.064250218162</v>
      </c>
      <c r="AO5" s="1">
        <f t="shared" ca="1" si="7"/>
        <v>21075.772433634324</v>
      </c>
      <c r="AP5" s="1">
        <f t="shared" ca="1" si="7"/>
        <v>21026.595631289176</v>
      </c>
      <c r="AQ5" s="1">
        <f t="shared" ca="1" si="7"/>
        <v>20977.533574816167</v>
      </c>
      <c r="AR5" s="1">
        <f t="shared" ca="1" si="7"/>
        <v>20928.585996474925</v>
      </c>
      <c r="AS5" s="1">
        <f t="shared" ca="1" si="7"/>
        <v>20879.752629149818</v>
      </c>
      <c r="AT5" s="14">
        <f ca="1">SUM(AH5:AS5)</f>
        <v>253805.29293518266</v>
      </c>
      <c r="AV5" s="12" t="s">
        <v>46</v>
      </c>
      <c r="AW5" s="1">
        <f>$AV$3*AW4</f>
        <v>80000</v>
      </c>
      <c r="AX5" s="1">
        <f t="shared" ref="AX5:BH5" ca="1" si="8">$AV$3*AX4</f>
        <v>25946.80862203574</v>
      </c>
      <c r="AY5" s="1">
        <f t="shared" ca="1" si="8"/>
        <v>25873.292664273307</v>
      </c>
      <c r="AZ5" s="1">
        <f t="shared" ca="1" si="8"/>
        <v>25799.98500172453</v>
      </c>
      <c r="BA5" s="1">
        <f t="shared" ca="1" si="8"/>
        <v>25726.885044219642</v>
      </c>
      <c r="BB5" s="1">
        <f t="shared" ca="1" si="8"/>
        <v>25653.992203261019</v>
      </c>
      <c r="BC5" s="1">
        <f t="shared" ca="1" si="8"/>
        <v>25581.305892018452</v>
      </c>
      <c r="BD5" s="1">
        <f t="shared" ca="1" si="8"/>
        <v>25508.825525324395</v>
      </c>
      <c r="BE5" s="1">
        <f t="shared" ca="1" si="8"/>
        <v>25436.550519669312</v>
      </c>
      <c r="BF5" s="1">
        <f t="shared" ca="1" si="8"/>
        <v>25364.480293196917</v>
      </c>
      <c r="BG5" s="1">
        <f t="shared" ca="1" si="8"/>
        <v>25292.614265699522</v>
      </c>
      <c r="BH5" s="1">
        <f t="shared" ca="1" si="8"/>
        <v>25220.951858613374</v>
      </c>
      <c r="BI5" s="14">
        <f ca="1">SUM(AW5:BH5)</f>
        <v>361405.69189003622</v>
      </c>
      <c r="BK5" s="12" t="s">
        <v>46</v>
      </c>
      <c r="BL5" s="1">
        <f ca="1">$BK$3*BL4</f>
        <v>50000</v>
      </c>
      <c r="BM5" s="1">
        <f t="shared" ref="BM5:BW5" ca="1" si="9">$BK$3*BM4</f>
        <v>30427.564139147267</v>
      </c>
      <c r="BN5" s="1">
        <f t="shared" ca="1" si="9"/>
        <v>30326.138925350107</v>
      </c>
      <c r="BO5" s="1">
        <f t="shared" ca="1" si="9"/>
        <v>30225.051795598945</v>
      </c>
      <c r="BP5" s="1">
        <f t="shared" ca="1" si="9"/>
        <v>30124.30162294695</v>
      </c>
      <c r="BQ5" s="1">
        <f t="shared" ca="1" si="9"/>
        <v>30023.887284203793</v>
      </c>
      <c r="BR5" s="1">
        <f t="shared" ca="1" si="9"/>
        <v>29923.807659923114</v>
      </c>
      <c r="BS5" s="1">
        <f t="shared" ca="1" si="9"/>
        <v>29824.061634390033</v>
      </c>
      <c r="BT5" s="1">
        <f t="shared" ca="1" si="9"/>
        <v>29724.648095608733</v>
      </c>
      <c r="BU5" s="1">
        <f t="shared" ca="1" si="9"/>
        <v>29625.565935290033</v>
      </c>
      <c r="BV5" s="1">
        <f t="shared" ca="1" si="9"/>
        <v>29526.814048839067</v>
      </c>
      <c r="BW5" s="1">
        <f t="shared" ca="1" si="9"/>
        <v>29428.391335342938</v>
      </c>
      <c r="BX5" s="14">
        <f ca="1">SUM(BL5:BW5)</f>
        <v>379180.23247664102</v>
      </c>
    </row>
    <row r="6" spans="1:77">
      <c r="A6" s="15"/>
      <c r="B6" s="16"/>
      <c r="C6" s="12" t="s">
        <v>47</v>
      </c>
      <c r="D6" s="1">
        <f ca="1">$B$3*(D4-D5)</f>
        <v>7597.0903136967227</v>
      </c>
      <c r="E6" s="1">
        <f t="shared" ref="E6:O6" ca="1" si="10">$B$3*(E4-E5)</f>
        <v>7586.0112236559144</v>
      </c>
      <c r="F6" s="1">
        <f t="shared" ca="1" si="10"/>
        <v>7574.9482906214162</v>
      </c>
      <c r="G6" s="1">
        <f t="shared" ca="1" si="10"/>
        <v>7563.901491030927</v>
      </c>
      <c r="H6" s="1">
        <f t="shared" ca="1" si="10"/>
        <v>7552.8708013565065</v>
      </c>
      <c r="I6" s="1">
        <f t="shared" ca="1" si="10"/>
        <v>7541.8561981045277</v>
      </c>
      <c r="J6" s="1">
        <f t="shared" ca="1" si="10"/>
        <v>7530.8576578156262</v>
      </c>
      <c r="K6" s="1">
        <f t="shared" ca="1" si="10"/>
        <v>7519.8751570646446</v>
      </c>
      <c r="L6" s="1">
        <f t="shared" ca="1" si="10"/>
        <v>7508.9086724605913</v>
      </c>
      <c r="M6" s="1">
        <f t="shared" ca="1" si="10"/>
        <v>7497.9581806465867</v>
      </c>
      <c r="N6" s="1">
        <f t="shared" ca="1" si="10"/>
        <v>7487.0236582998104</v>
      </c>
      <c r="O6" s="1">
        <f t="shared" ca="1" si="10"/>
        <v>7476.1050821314566</v>
      </c>
      <c r="P6" s="14">
        <f ca="1">SUM(D6:O6)</f>
        <v>90437.406726884728</v>
      </c>
      <c r="R6" s="12" t="s">
        <v>47</v>
      </c>
      <c r="S6" s="1">
        <f ca="1">$B$3*(S4-S5)</f>
        <v>4627.4549185104452</v>
      </c>
      <c r="T6" s="1">
        <f t="shared" ref="T6:AD6" ca="1" si="11">$B$3*(T4-T5)</f>
        <v>4617.814387430215</v>
      </c>
      <c r="U6" s="1">
        <f t="shared" ca="1" si="11"/>
        <v>4608.1939407897353</v>
      </c>
      <c r="V6" s="1">
        <f t="shared" ca="1" si="11"/>
        <v>4598.5935367464235</v>
      </c>
      <c r="W6" s="1">
        <f t="shared" ca="1" si="11"/>
        <v>4589.0131335448687</v>
      </c>
      <c r="X6" s="1">
        <f t="shared" ca="1" si="11"/>
        <v>4579.45268951665</v>
      </c>
      <c r="Y6" s="1">
        <f t="shared" ca="1" si="11"/>
        <v>4569.9121630801574</v>
      </c>
      <c r="Z6" s="1">
        <f t="shared" ca="1" si="11"/>
        <v>4560.3915127404061</v>
      </c>
      <c r="AA6" s="1">
        <f t="shared" ca="1" si="11"/>
        <v>4550.8906970888638</v>
      </c>
      <c r="AB6" s="1">
        <f t="shared" ca="1" si="11"/>
        <v>4541.4096748032625</v>
      </c>
      <c r="AC6" s="1">
        <f t="shared" ca="1" si="11"/>
        <v>4531.9484046474226</v>
      </c>
      <c r="AD6" s="1">
        <f t="shared" ca="1" si="11"/>
        <v>4522.5068454710736</v>
      </c>
      <c r="AE6" s="14">
        <f ca="1">SUM(S6:AD6)</f>
        <v>54897.581904369516</v>
      </c>
      <c r="AG6" s="12" t="s">
        <v>47</v>
      </c>
      <c r="AH6" s="1">
        <f ca="1">$B$3*(AH4-AH5)</f>
        <v>3570.540926088428</v>
      </c>
      <c r="AI6" s="1">
        <f t="shared" ref="AI6:AS6" ca="1" si="12">$B$3*(AI4-AI5)</f>
        <v>3562.2096639275542</v>
      </c>
      <c r="AJ6" s="1">
        <f t="shared" ca="1" si="12"/>
        <v>3553.8978413783907</v>
      </c>
      <c r="AK6" s="1">
        <f t="shared" ca="1" si="12"/>
        <v>3545.6054130818402</v>
      </c>
      <c r="AL6" s="1">
        <f t="shared" ca="1" si="12"/>
        <v>3537.3323337846496</v>
      </c>
      <c r="AM6" s="1">
        <f t="shared" ca="1" si="12"/>
        <v>3529.0785583391526</v>
      </c>
      <c r="AN6" s="1">
        <f t="shared" ca="1" si="12"/>
        <v>3520.8440417030279</v>
      </c>
      <c r="AO6" s="1">
        <f t="shared" ca="1" si="12"/>
        <v>3512.6287389390545</v>
      </c>
      <c r="AP6" s="1">
        <f t="shared" ca="1" si="12"/>
        <v>3504.4326052148635</v>
      </c>
      <c r="AQ6" s="1">
        <f t="shared" ca="1" si="12"/>
        <v>3496.2555958026951</v>
      </c>
      <c r="AR6" s="1">
        <f t="shared" ca="1" si="12"/>
        <v>3488.0976660791548</v>
      </c>
      <c r="AS6" s="1">
        <f t="shared" ca="1" si="12"/>
        <v>3479.95877152497</v>
      </c>
      <c r="AT6" s="14">
        <f ca="1">SUM(AH6:AS6)</f>
        <v>42300.882155863786</v>
      </c>
      <c r="AV6" s="12" t="s">
        <v>47</v>
      </c>
      <c r="AW6" s="1">
        <f>$B$3*(AW4-AW5)</f>
        <v>5000</v>
      </c>
      <c r="AX6" s="1">
        <f t="shared" ref="AX6:BH6" ca="1" si="13">$B$3*(AX4-AX5)</f>
        <v>1621.6755388772335</v>
      </c>
      <c r="AY6" s="1">
        <f t="shared" ca="1" si="13"/>
        <v>1617.0807915170808</v>
      </c>
      <c r="AZ6" s="1">
        <f t="shared" ca="1" si="13"/>
        <v>1612.4990626077824</v>
      </c>
      <c r="BA6" s="1">
        <f t="shared" ca="1" si="13"/>
        <v>1607.9303152637267</v>
      </c>
      <c r="BB6" s="1">
        <f t="shared" ca="1" si="13"/>
        <v>1603.3745127038137</v>
      </c>
      <c r="BC6" s="1">
        <f t="shared" ca="1" si="13"/>
        <v>1598.8316182511526</v>
      </c>
      <c r="BD6" s="1">
        <f t="shared" ca="1" si="13"/>
        <v>1594.301595332774</v>
      </c>
      <c r="BE6" s="1">
        <f t="shared" ca="1" si="13"/>
        <v>1589.7844074793311</v>
      </c>
      <c r="BF6" s="1">
        <f t="shared" ca="1" si="13"/>
        <v>1585.2800183248064</v>
      </c>
      <c r="BG6" s="1">
        <f t="shared" ca="1" si="13"/>
        <v>1580.7883916062201</v>
      </c>
      <c r="BH6" s="1">
        <f t="shared" ca="1" si="13"/>
        <v>1576.3094911633352</v>
      </c>
      <c r="BI6" s="14">
        <f ca="1">SUM(AW6:BH6)</f>
        <v>22587.855743127253</v>
      </c>
      <c r="BK6" s="12" t="s">
        <v>47</v>
      </c>
      <c r="BL6" s="1">
        <f ca="1">$B$3*(BL4-BL5)</f>
        <v>0</v>
      </c>
      <c r="BM6" s="1">
        <f ca="1">$B$3*(BM4-BM5)</f>
        <v>0</v>
      </c>
      <c r="BN6" s="1">
        <f t="shared" ref="BN6:BX6" ca="1" si="14">$B$3*(BN4-BN5)</f>
        <v>0</v>
      </c>
      <c r="BO6" s="1">
        <f t="shared" ca="1" si="14"/>
        <v>0</v>
      </c>
      <c r="BP6" s="1">
        <f t="shared" ca="1" si="14"/>
        <v>0</v>
      </c>
      <c r="BQ6" s="1">
        <f t="shared" ca="1" si="14"/>
        <v>0</v>
      </c>
      <c r="BR6" s="1">
        <f t="shared" ca="1" si="14"/>
        <v>0</v>
      </c>
      <c r="BS6" s="1">
        <f t="shared" ca="1" si="14"/>
        <v>0</v>
      </c>
      <c r="BT6" s="1">
        <f t="shared" ca="1" si="14"/>
        <v>0</v>
      </c>
      <c r="BU6" s="1">
        <f t="shared" ca="1" si="14"/>
        <v>0</v>
      </c>
      <c r="BV6" s="1">
        <f t="shared" ca="1" si="14"/>
        <v>0</v>
      </c>
      <c r="BW6" s="1">
        <f t="shared" ca="1" si="14"/>
        <v>0</v>
      </c>
      <c r="BX6" s="14">
        <f ca="1">SUM(BL6:BW6)</f>
        <v>0</v>
      </c>
    </row>
    <row r="7" spans="1:77">
      <c r="A7" s="12" t="s">
        <v>48</v>
      </c>
      <c r="B7" s="12" t="s">
        <v>49</v>
      </c>
      <c r="C7" s="12" t="s">
        <v>50</v>
      </c>
      <c r="D7" s="18" t="s">
        <v>51</v>
      </c>
      <c r="E7" s="19" t="s">
        <v>51</v>
      </c>
      <c r="F7" s="20" t="s">
        <v>51</v>
      </c>
      <c r="G7" s="21" t="s">
        <v>51</v>
      </c>
      <c r="H7" s="22" t="s">
        <v>51</v>
      </c>
      <c r="I7" s="23" t="s">
        <v>51</v>
      </c>
      <c r="J7" s="24" t="s">
        <v>51</v>
      </c>
      <c r="K7" s="25" t="s">
        <v>51</v>
      </c>
      <c r="L7" s="26" t="s">
        <v>51</v>
      </c>
      <c r="M7" s="27" t="s">
        <v>51</v>
      </c>
      <c r="N7" s="28" t="s">
        <v>51</v>
      </c>
      <c r="O7" s="29" t="s">
        <v>51</v>
      </c>
      <c r="P7" s="12"/>
      <c r="R7" s="12"/>
      <c r="S7" s="18" t="s">
        <v>51</v>
      </c>
      <c r="T7" s="19" t="s">
        <v>51</v>
      </c>
      <c r="U7" s="20" t="s">
        <v>51</v>
      </c>
      <c r="V7" s="21" t="s">
        <v>51</v>
      </c>
      <c r="W7" s="22" t="s">
        <v>51</v>
      </c>
      <c r="X7" s="23" t="s">
        <v>51</v>
      </c>
      <c r="Y7" s="24" t="s">
        <v>51</v>
      </c>
      <c r="Z7" s="25" t="s">
        <v>51</v>
      </c>
      <c r="AA7" s="26" t="s">
        <v>51</v>
      </c>
      <c r="AB7" s="27" t="s">
        <v>51</v>
      </c>
      <c r="AC7" s="28" t="s">
        <v>51</v>
      </c>
      <c r="AD7" s="29" t="s">
        <v>51</v>
      </c>
      <c r="AG7" s="12"/>
      <c r="AH7" s="18" t="s">
        <v>51</v>
      </c>
      <c r="AI7" s="19" t="s">
        <v>51</v>
      </c>
      <c r="AJ7" s="20" t="s">
        <v>51</v>
      </c>
      <c r="AK7" s="21" t="s">
        <v>51</v>
      </c>
      <c r="AL7" s="22" t="s">
        <v>51</v>
      </c>
      <c r="AM7" s="23" t="s">
        <v>51</v>
      </c>
      <c r="AN7" s="24" t="s">
        <v>51</v>
      </c>
      <c r="AO7" s="25" t="s">
        <v>51</v>
      </c>
      <c r="AP7" s="26" t="s">
        <v>51</v>
      </c>
      <c r="AQ7" s="27" t="s">
        <v>51</v>
      </c>
      <c r="AR7" s="28" t="s">
        <v>51</v>
      </c>
      <c r="AS7" s="29" t="s">
        <v>51</v>
      </c>
      <c r="AV7" s="12"/>
      <c r="AW7" s="18" t="s">
        <v>51</v>
      </c>
      <c r="AX7" s="19" t="s">
        <v>51</v>
      </c>
      <c r="AY7" s="20" t="s">
        <v>51</v>
      </c>
      <c r="AZ7" s="21" t="s">
        <v>51</v>
      </c>
      <c r="BA7" s="22" t="s">
        <v>51</v>
      </c>
      <c r="BB7" s="23" t="s">
        <v>51</v>
      </c>
      <c r="BC7" s="24" t="s">
        <v>51</v>
      </c>
      <c r="BD7" s="25" t="s">
        <v>51</v>
      </c>
      <c r="BE7" s="26" t="s">
        <v>51</v>
      </c>
      <c r="BF7" s="27" t="s">
        <v>51</v>
      </c>
      <c r="BG7" s="28" t="s">
        <v>51</v>
      </c>
      <c r="BH7" s="29" t="s">
        <v>51</v>
      </c>
      <c r="BK7" s="12"/>
      <c r="BL7" s="18" t="s">
        <v>51</v>
      </c>
      <c r="BM7" s="19" t="s">
        <v>51</v>
      </c>
      <c r="BN7" s="20" t="s">
        <v>51</v>
      </c>
      <c r="BO7" s="21" t="s">
        <v>51</v>
      </c>
      <c r="BP7" s="22" t="s">
        <v>51</v>
      </c>
      <c r="BQ7" s="23" t="s">
        <v>51</v>
      </c>
      <c r="BR7" s="24" t="s">
        <v>51</v>
      </c>
      <c r="BS7" s="25" t="s">
        <v>51</v>
      </c>
      <c r="BT7" s="26" t="s">
        <v>51</v>
      </c>
      <c r="BU7" s="27" t="s">
        <v>51</v>
      </c>
      <c r="BV7" s="28" t="s">
        <v>51</v>
      </c>
      <c r="BW7" s="29" t="s">
        <v>51</v>
      </c>
    </row>
    <row r="8" spans="1:77">
      <c r="A8" s="17">
        <v>1</v>
      </c>
      <c r="B8" s="17">
        <v>1.1000000000000001</v>
      </c>
      <c r="C8" s="17">
        <f>B8/SUM($B$8:$B$107)</f>
        <v>1.9321974354470403E-2</v>
      </c>
      <c r="D8" s="31">
        <f ca="1">IF($C8*D$5&gt;(5%*D$5),(5%*D$5)*$B8,$C8*D$5)</f>
        <v>195.7210456131248</v>
      </c>
      <c r="E8" s="31">
        <f ca="1">IF($C8*E$5&gt;(5%*E$5),(5%*E$5)*$B8,$C8*E$5)</f>
        <v>195.43561908827229</v>
      </c>
      <c r="F8" s="31">
        <f ca="1">IF($C8*F$5&gt;(5%*F$5),(5%*F$5)*$B8,$C8*F$5)</f>
        <v>195.15060881043524</v>
      </c>
      <c r="G8" s="31">
        <f ca="1">IF($C8*G$5&gt;(5%*G$5),(5%*G$5)*$B8,$C8*G$5)</f>
        <v>194.86601417258669</v>
      </c>
      <c r="H8" s="31">
        <f t="shared" ref="H8:W23" ca="1" si="15">IF($C8*H$5&gt;(5%*H$5),(5%*H$5)*$B8,$C8*H$5)</f>
        <v>194.58183456858498</v>
      </c>
      <c r="I8" s="31">
        <f t="shared" ca="1" si="15"/>
        <v>194.29806939317245</v>
      </c>
      <c r="J8" s="31">
        <f t="shared" ca="1" si="15"/>
        <v>194.01471804197408</v>
      </c>
      <c r="K8" s="31">
        <f t="shared" ca="1" si="15"/>
        <v>193.7317799114962</v>
      </c>
      <c r="L8" s="31">
        <f t="shared" ca="1" si="15"/>
        <v>193.44925439912527</v>
      </c>
      <c r="M8" s="31">
        <f t="shared" ca="1" si="15"/>
        <v>193.16714090312652</v>
      </c>
      <c r="N8" s="31">
        <f t="shared" ca="1" si="15"/>
        <v>192.88543882264281</v>
      </c>
      <c r="O8" s="31">
        <f t="shared" ca="1" si="15"/>
        <v>192.60414755769315</v>
      </c>
      <c r="S8" s="31">
        <f t="shared" ca="1" si="15"/>
        <v>357.64626104770701</v>
      </c>
      <c r="T8" s="31">
        <f t="shared" ca="1" si="15"/>
        <v>356.90116467052428</v>
      </c>
      <c r="U8" s="31">
        <f t="shared" ca="1" si="15"/>
        <v>356.15762057746065</v>
      </c>
      <c r="V8" s="31">
        <f t="shared" ca="1" si="15"/>
        <v>355.41562553459096</v>
      </c>
      <c r="W8" s="31">
        <f t="shared" ca="1" si="15"/>
        <v>354.67517631472725</v>
      </c>
      <c r="X8" s="31">
        <f t="shared" ref="X8:AM23" ca="1" si="16">IF($C8*X$5&gt;(5%*X$5),(5%*X$5)*$B8,$C8*X$5)</f>
        <v>353.9362696974049</v>
      </c>
      <c r="Y8" s="31">
        <f t="shared" ca="1" si="16"/>
        <v>353.19890246886865</v>
      </c>
      <c r="Z8" s="31">
        <f t="shared" ca="1" si="16"/>
        <v>352.46307142205848</v>
      </c>
      <c r="AA8" s="31">
        <f t="shared" ca="1" si="16"/>
        <v>351.72877335659587</v>
      </c>
      <c r="AB8" s="31">
        <f t="shared" ca="1" si="16"/>
        <v>350.99600507876966</v>
      </c>
      <c r="AC8" s="31">
        <f t="shared" ca="1" si="16"/>
        <v>350.2647634015222</v>
      </c>
      <c r="AD8" s="31">
        <f t="shared" ca="1" si="16"/>
        <v>349.53504514443568</v>
      </c>
      <c r="AH8" s="31">
        <f t="shared" ca="1" si="16"/>
        <v>413.93940123280561</v>
      </c>
      <c r="AI8" s="31">
        <f t="shared" ca="1" si="16"/>
        <v>412.97354262992906</v>
      </c>
      <c r="AJ8" s="31">
        <f t="shared" ca="1" si="16"/>
        <v>412.00993769712585</v>
      </c>
      <c r="AK8" s="31">
        <f t="shared" ca="1" si="16"/>
        <v>411.04858117583257</v>
      </c>
      <c r="AL8" s="31">
        <f t="shared" ca="1" si="16"/>
        <v>410.08946781975561</v>
      </c>
      <c r="AM8" s="31">
        <f t="shared" ca="1" si="16"/>
        <v>409.1325923948429</v>
      </c>
      <c r="AN8" s="31">
        <f t="shared" ref="AN8:BC23" ca="1" si="17">IF($C8*AN$5&gt;(5%*AN$5),(5%*AN$5)*$B8,$C8*AN$5)</f>
        <v>408.17794967925488</v>
      </c>
      <c r="AO8" s="31">
        <f t="shared" ca="1" si="17"/>
        <v>407.22553446333666</v>
      </c>
      <c r="AP8" s="31">
        <f t="shared" ca="1" si="17"/>
        <v>406.27534154958886</v>
      </c>
      <c r="AQ8" s="31">
        <f t="shared" ca="1" si="17"/>
        <v>405.32736575263982</v>
      </c>
      <c r="AR8" s="31">
        <f t="shared" ca="1" si="17"/>
        <v>404.38160189921689</v>
      </c>
      <c r="AS8" s="31">
        <f t="shared" ca="1" si="17"/>
        <v>403.43804482811873</v>
      </c>
      <c r="AW8" s="31">
        <f t="shared" si="17"/>
        <v>1545.7579483576324</v>
      </c>
      <c r="AX8" s="31">
        <f t="shared" ca="1" si="17"/>
        <v>501.3435707753261</v>
      </c>
      <c r="AY8" s="31">
        <f t="shared" ca="1" si="17"/>
        <v>499.92309732479606</v>
      </c>
      <c r="AZ8" s="31">
        <f t="shared" ca="1" si="17"/>
        <v>498.50664854904238</v>
      </c>
      <c r="BA8" s="31">
        <f t="shared" ca="1" si="17"/>
        <v>497.09421304482009</v>
      </c>
      <c r="BB8" s="31">
        <f t="shared" ca="1" si="17"/>
        <v>495.68577944119306</v>
      </c>
      <c r="BC8" s="31">
        <f t="shared" ca="1" si="17"/>
        <v>494.28133639944315</v>
      </c>
      <c r="BD8" s="31">
        <f t="shared" ref="BD8:BS23" ca="1" si="18">IF($C8*BD$5&gt;(5%*BD$5),(5%*BD$5)*$B8,$C8*BD$5)</f>
        <v>492.88087261297795</v>
      </c>
      <c r="BE8" s="31">
        <f t="shared" ca="1" si="18"/>
        <v>491.48437680724123</v>
      </c>
      <c r="BF8" s="31">
        <f t="shared" ca="1" si="18"/>
        <v>490.09183773962076</v>
      </c>
      <c r="BG8" s="31">
        <f t="shared" ca="1" si="18"/>
        <v>488.70324419935844</v>
      </c>
      <c r="BH8" s="31">
        <f t="shared" ca="1" si="18"/>
        <v>487.31858500746029</v>
      </c>
      <c r="BL8" s="31">
        <f t="shared" ca="1" si="18"/>
        <v>966.09871772352017</v>
      </c>
      <c r="BM8" s="31">
        <f t="shared" ca="1" si="18"/>
        <v>587.92061396560678</v>
      </c>
      <c r="BN8" s="31">
        <f t="shared" ca="1" si="18"/>
        <v>585.96087858572139</v>
      </c>
      <c r="BO8" s="31">
        <f t="shared" ca="1" si="18"/>
        <v>584.00767565710248</v>
      </c>
      <c r="BP8" s="31">
        <f t="shared" ca="1" si="18"/>
        <v>582.06098340491212</v>
      </c>
      <c r="BQ8" s="31">
        <f t="shared" ca="1" si="18"/>
        <v>580.12078012689574</v>
      </c>
      <c r="BR8" s="31">
        <f t="shared" ca="1" si="18"/>
        <v>578.1870441931394</v>
      </c>
      <c r="BS8" s="31">
        <f t="shared" ca="1" si="18"/>
        <v>576.25975404582891</v>
      </c>
      <c r="BT8" s="31">
        <f t="shared" ref="BT8:BW23" ca="1" si="19">IF($C8*BT$5&gt;(5%*BT$5),(5%*BT$5)*$B8,$C8*BT$5)</f>
        <v>574.33888819900949</v>
      </c>
      <c r="BU8" s="31">
        <f t="shared" ca="1" si="19"/>
        <v>572.42442523834598</v>
      </c>
      <c r="BV8" s="31">
        <f t="shared" ca="1" si="19"/>
        <v>570.51634382088491</v>
      </c>
      <c r="BW8" s="31">
        <f t="shared" ca="1" si="19"/>
        <v>568.61462267481522</v>
      </c>
    </row>
    <row r="9" spans="1:77">
      <c r="A9" s="17">
        <v>2</v>
      </c>
      <c r="B9" s="17">
        <v>0.43</v>
      </c>
      <c r="C9" s="17">
        <f t="shared" ref="C9:C72" si="20">B9/SUM($B$8:$B$107)</f>
        <v>7.5531354294747924E-3</v>
      </c>
      <c r="D9" s="31">
        <f t="shared" ref="D9:O72" ca="1" si="21">IF($C9*D$5&gt;(5%*D$5),(5%*D$5)*$B9,$C9*D$5)</f>
        <v>76.509136012403317</v>
      </c>
      <c r="E9" s="31">
        <f t="shared" ca="1" si="21"/>
        <v>76.397560189051887</v>
      </c>
      <c r="F9" s="31">
        <f t="shared" ca="1" si="21"/>
        <v>76.286147080442845</v>
      </c>
      <c r="G9" s="31">
        <f t="shared" ca="1" si="21"/>
        <v>76.174896449283864</v>
      </c>
      <c r="H9" s="31">
        <f t="shared" ca="1" si="15"/>
        <v>76.063808058628666</v>
      </c>
      <c r="I9" s="31">
        <f t="shared" ca="1" si="15"/>
        <v>75.952881671876483</v>
      </c>
      <c r="J9" s="31">
        <f t="shared" ca="1" si="15"/>
        <v>75.84211705277167</v>
      </c>
      <c r="K9" s="31">
        <f t="shared" ca="1" si="15"/>
        <v>75.731513965403053</v>
      </c>
      <c r="L9" s="31">
        <f t="shared" ca="1" si="15"/>
        <v>75.621072174203491</v>
      </c>
      <c r="M9" s="31">
        <f t="shared" ca="1" si="15"/>
        <v>75.510791443949444</v>
      </c>
      <c r="N9" s="31">
        <f t="shared" ca="1" si="15"/>
        <v>75.400671539760367</v>
      </c>
      <c r="O9" s="31">
        <f t="shared" ca="1" si="15"/>
        <v>75.290712227098211</v>
      </c>
      <c r="S9" s="31">
        <f t="shared" ca="1" si="15"/>
        <v>139.80717477319453</v>
      </c>
      <c r="T9" s="31">
        <f t="shared" ca="1" si="15"/>
        <v>139.51590982575036</v>
      </c>
      <c r="U9" s="31">
        <f t="shared" ca="1" si="15"/>
        <v>139.22525168028005</v>
      </c>
      <c r="V9" s="31">
        <f t="shared" ca="1" si="15"/>
        <v>138.93519907261282</v>
      </c>
      <c r="W9" s="31">
        <f t="shared" ca="1" si="15"/>
        <v>138.64575074121154</v>
      </c>
      <c r="X9" s="31">
        <f t="shared" ca="1" si="16"/>
        <v>138.35690542716733</v>
      </c>
      <c r="Y9" s="31">
        <f t="shared" ca="1" si="16"/>
        <v>138.06866187419408</v>
      </c>
      <c r="Z9" s="31">
        <f t="shared" ca="1" si="16"/>
        <v>137.78101882862282</v>
      </c>
      <c r="AA9" s="31">
        <f t="shared" ca="1" si="16"/>
        <v>137.49397503939653</v>
      </c>
      <c r="AB9" s="31">
        <f t="shared" ca="1" si="16"/>
        <v>137.20752925806448</v>
      </c>
      <c r="AC9" s="31">
        <f t="shared" ca="1" si="16"/>
        <v>136.92168023877684</v>
      </c>
      <c r="AD9" s="31">
        <f t="shared" ca="1" si="16"/>
        <v>136.6364267382794</v>
      </c>
      <c r="AH9" s="31">
        <f t="shared" ca="1" si="16"/>
        <v>161.81267502736944</v>
      </c>
      <c r="AI9" s="31">
        <f t="shared" ca="1" si="16"/>
        <v>161.43511211897223</v>
      </c>
      <c r="AJ9" s="31">
        <f t="shared" ca="1" si="16"/>
        <v>161.05843019069462</v>
      </c>
      <c r="AK9" s="31">
        <f t="shared" ca="1" si="16"/>
        <v>160.68262718691633</v>
      </c>
      <c r="AL9" s="31">
        <f t="shared" ca="1" si="16"/>
        <v>160.30770105681353</v>
      </c>
      <c r="AM9" s="31">
        <f t="shared" ca="1" si="16"/>
        <v>159.93364975434764</v>
      </c>
      <c r="AN9" s="31">
        <f t="shared" ca="1" si="17"/>
        <v>159.56047123825414</v>
      </c>
      <c r="AO9" s="31">
        <f t="shared" ca="1" si="17"/>
        <v>159.18816347203159</v>
      </c>
      <c r="AP9" s="31">
        <f t="shared" ca="1" si="17"/>
        <v>158.81672442393017</v>
      </c>
      <c r="AQ9" s="31">
        <f t="shared" ca="1" si="17"/>
        <v>158.44615206694098</v>
      </c>
      <c r="AR9" s="31">
        <f t="shared" ca="1" si="17"/>
        <v>158.07644437878477</v>
      </c>
      <c r="AS9" s="31">
        <f t="shared" ca="1" si="17"/>
        <v>157.70759934190093</v>
      </c>
      <c r="AW9" s="31">
        <f t="shared" si="17"/>
        <v>604.25083435798342</v>
      </c>
      <c r="AX9" s="31">
        <f t="shared" ca="1" si="17"/>
        <v>195.97975948490017</v>
      </c>
      <c r="AY9" s="31">
        <f t="shared" ca="1" si="17"/>
        <v>195.42448349969297</v>
      </c>
      <c r="AZ9" s="31">
        <f t="shared" ca="1" si="17"/>
        <v>194.8707807964438</v>
      </c>
      <c r="BA9" s="31">
        <f t="shared" ca="1" si="17"/>
        <v>194.31864691752054</v>
      </c>
      <c r="BB9" s="31">
        <f t="shared" ca="1" si="17"/>
        <v>193.76807741792089</v>
      </c>
      <c r="BC9" s="31">
        <f t="shared" ca="1" si="17"/>
        <v>193.21906786523684</v>
      </c>
      <c r="BD9" s="31">
        <f t="shared" ca="1" si="18"/>
        <v>192.67161383961863</v>
      </c>
      <c r="BE9" s="31">
        <f t="shared" ca="1" si="18"/>
        <v>192.12571093373973</v>
      </c>
      <c r="BF9" s="31">
        <f t="shared" ca="1" si="18"/>
        <v>191.5813547527608</v>
      </c>
      <c r="BG9" s="31">
        <f t="shared" ca="1" si="18"/>
        <v>191.03854091429463</v>
      </c>
      <c r="BH9" s="31">
        <f t="shared" ca="1" si="18"/>
        <v>190.49726504837079</v>
      </c>
      <c r="BL9" s="31">
        <f t="shared" ca="1" si="18"/>
        <v>377.65677147373964</v>
      </c>
      <c r="BM9" s="31">
        <f t="shared" ca="1" si="18"/>
        <v>229.82351273200987</v>
      </c>
      <c r="BN9" s="31">
        <f t="shared" ca="1" si="18"/>
        <v>229.05743435623651</v>
      </c>
      <c r="BO9" s="31">
        <f t="shared" ca="1" si="18"/>
        <v>228.2939095750491</v>
      </c>
      <c r="BP9" s="31">
        <f t="shared" ca="1" si="18"/>
        <v>227.5329298764656</v>
      </c>
      <c r="BQ9" s="31">
        <f t="shared" ca="1" si="18"/>
        <v>226.77448677687738</v>
      </c>
      <c r="BR9" s="31">
        <f t="shared" ca="1" si="18"/>
        <v>226.01857182095446</v>
      </c>
      <c r="BS9" s="31">
        <f t="shared" ca="1" si="18"/>
        <v>225.26517658155123</v>
      </c>
      <c r="BT9" s="31">
        <f t="shared" ca="1" si="19"/>
        <v>224.51429265961272</v>
      </c>
      <c r="BU9" s="31">
        <f t="shared" ca="1" si="19"/>
        <v>223.76591168408066</v>
      </c>
      <c r="BV9" s="31">
        <f t="shared" ca="1" si="19"/>
        <v>223.0200253118004</v>
      </c>
      <c r="BW9" s="31">
        <f t="shared" ca="1" si="19"/>
        <v>222.27662522742773</v>
      </c>
    </row>
    <row r="10" spans="1:77">
      <c r="A10" s="17">
        <v>3</v>
      </c>
      <c r="B10" s="17">
        <v>0.44</v>
      </c>
      <c r="C10" s="17">
        <f t="shared" si="20"/>
        <v>7.7287897417881602E-3</v>
      </c>
      <c r="D10" s="31">
        <f t="shared" ca="1" si="21"/>
        <v>78.2884182452499</v>
      </c>
      <c r="E10" s="31">
        <f t="shared" ca="1" si="21"/>
        <v>78.174247635308916</v>
      </c>
      <c r="F10" s="31">
        <f t="shared" ca="1" si="21"/>
        <v>78.060243524174084</v>
      </c>
      <c r="G10" s="31">
        <f t="shared" ca="1" si="21"/>
        <v>77.946405669034661</v>
      </c>
      <c r="H10" s="31">
        <f t="shared" ca="1" si="15"/>
        <v>77.832733827433984</v>
      </c>
      <c r="I10" s="31">
        <f t="shared" ca="1" si="15"/>
        <v>77.719227757268968</v>
      </c>
      <c r="J10" s="31">
        <f t="shared" ca="1" si="15"/>
        <v>77.605887216789625</v>
      </c>
      <c r="K10" s="31">
        <f t="shared" ca="1" si="15"/>
        <v>77.49271196459847</v>
      </c>
      <c r="L10" s="31">
        <f t="shared" ca="1" si="15"/>
        <v>77.379701759650089</v>
      </c>
      <c r="M10" s="31">
        <f t="shared" ca="1" si="15"/>
        <v>77.266856361250603</v>
      </c>
      <c r="N10" s="31">
        <f t="shared" ca="1" si="15"/>
        <v>77.154175529057113</v>
      </c>
      <c r="O10" s="31">
        <f t="shared" ca="1" si="15"/>
        <v>77.041659023077244</v>
      </c>
      <c r="S10" s="31">
        <f t="shared" ca="1" si="15"/>
        <v>143.05850441908279</v>
      </c>
      <c r="T10" s="31">
        <f t="shared" ca="1" si="15"/>
        <v>142.76046586820968</v>
      </c>
      <c r="U10" s="31">
        <f t="shared" ca="1" si="15"/>
        <v>142.46304823098424</v>
      </c>
      <c r="V10" s="31">
        <f t="shared" ca="1" si="15"/>
        <v>142.16625021383638</v>
      </c>
      <c r="W10" s="31">
        <f t="shared" ca="1" si="15"/>
        <v>141.8700705258909</v>
      </c>
      <c r="X10" s="31">
        <f t="shared" ca="1" si="16"/>
        <v>141.57450787896195</v>
      </c>
      <c r="Y10" s="31">
        <f t="shared" ca="1" si="16"/>
        <v>141.27956098754746</v>
      </c>
      <c r="Z10" s="31">
        <f t="shared" ca="1" si="16"/>
        <v>140.98522856882337</v>
      </c>
      <c r="AA10" s="31">
        <f t="shared" ca="1" si="16"/>
        <v>140.69150934263831</v>
      </c>
      <c r="AB10" s="31">
        <f t="shared" ca="1" si="16"/>
        <v>140.39840203150783</v>
      </c>
      <c r="AC10" s="31">
        <f t="shared" ca="1" si="16"/>
        <v>140.10590536060889</v>
      </c>
      <c r="AD10" s="31">
        <f t="shared" ca="1" si="16"/>
        <v>139.81401805777426</v>
      </c>
      <c r="AH10" s="31">
        <f t="shared" ca="1" si="16"/>
        <v>165.5757604931222</v>
      </c>
      <c r="AI10" s="31">
        <f t="shared" ca="1" si="16"/>
        <v>165.18941705197159</v>
      </c>
      <c r="AJ10" s="31">
        <f t="shared" ca="1" si="16"/>
        <v>164.8039750788503</v>
      </c>
      <c r="AK10" s="31">
        <f t="shared" ca="1" si="16"/>
        <v>164.41943247033302</v>
      </c>
      <c r="AL10" s="31">
        <f t="shared" ca="1" si="16"/>
        <v>164.03578712790221</v>
      </c>
      <c r="AM10" s="31">
        <f t="shared" ca="1" si="16"/>
        <v>163.65303695793713</v>
      </c>
      <c r="AN10" s="31">
        <f t="shared" ca="1" si="17"/>
        <v>163.27117987170192</v>
      </c>
      <c r="AO10" s="31">
        <f t="shared" ca="1" si="17"/>
        <v>162.89021378533465</v>
      </c>
      <c r="AP10" s="31">
        <f t="shared" ca="1" si="17"/>
        <v>162.51013661983552</v>
      </c>
      <c r="AQ10" s="31">
        <f t="shared" ca="1" si="17"/>
        <v>162.1309463010559</v>
      </c>
      <c r="AR10" s="31">
        <f t="shared" ca="1" si="17"/>
        <v>161.75264075968676</v>
      </c>
      <c r="AS10" s="31">
        <f t="shared" ca="1" si="17"/>
        <v>161.37521793124748</v>
      </c>
      <c r="AW10" s="31">
        <f t="shared" si="17"/>
        <v>618.30317934305276</v>
      </c>
      <c r="AX10" s="31">
        <f t="shared" ca="1" si="17"/>
        <v>200.53742831013042</v>
      </c>
      <c r="AY10" s="31">
        <f t="shared" ca="1" si="17"/>
        <v>199.96923892991839</v>
      </c>
      <c r="AZ10" s="31">
        <f t="shared" ca="1" si="17"/>
        <v>199.40265941961692</v>
      </c>
      <c r="BA10" s="31">
        <f t="shared" ca="1" si="17"/>
        <v>198.837685217928</v>
      </c>
      <c r="BB10" s="31">
        <f t="shared" ca="1" si="17"/>
        <v>198.27431177647722</v>
      </c>
      <c r="BC10" s="31">
        <f t="shared" ca="1" si="17"/>
        <v>197.71253455977723</v>
      </c>
      <c r="BD10" s="31">
        <f t="shared" ca="1" si="18"/>
        <v>197.15234904519116</v>
      </c>
      <c r="BE10" s="31">
        <f t="shared" ca="1" si="18"/>
        <v>196.59375072289649</v>
      </c>
      <c r="BF10" s="31">
        <f t="shared" ca="1" si="18"/>
        <v>196.03673509584829</v>
      </c>
      <c r="BG10" s="31">
        <f t="shared" ca="1" si="18"/>
        <v>195.48129767974334</v>
      </c>
      <c r="BH10" s="31">
        <f t="shared" ca="1" si="18"/>
        <v>194.92743400298409</v>
      </c>
      <c r="BL10" s="31">
        <f t="shared" ca="1" si="18"/>
        <v>386.43948708940803</v>
      </c>
      <c r="BM10" s="31">
        <f t="shared" ca="1" si="18"/>
        <v>235.1682455862427</v>
      </c>
      <c r="BN10" s="31">
        <f t="shared" ca="1" si="18"/>
        <v>234.38435143428853</v>
      </c>
      <c r="BO10" s="31">
        <f t="shared" ca="1" si="18"/>
        <v>233.60307026284093</v>
      </c>
      <c r="BP10" s="31">
        <f t="shared" ca="1" si="18"/>
        <v>232.82439336196481</v>
      </c>
      <c r="BQ10" s="31">
        <f t="shared" ca="1" si="18"/>
        <v>232.04831205075826</v>
      </c>
      <c r="BR10" s="31">
        <f t="shared" ca="1" si="18"/>
        <v>231.27481767725573</v>
      </c>
      <c r="BS10" s="31">
        <f t="shared" ca="1" si="18"/>
        <v>230.50390161833153</v>
      </c>
      <c r="BT10" s="31">
        <f t="shared" ca="1" si="19"/>
        <v>229.73555527960374</v>
      </c>
      <c r="BU10" s="31">
        <f t="shared" ca="1" si="19"/>
        <v>228.96977009533836</v>
      </c>
      <c r="BV10" s="31">
        <f t="shared" ca="1" si="19"/>
        <v>228.20653752835392</v>
      </c>
      <c r="BW10" s="31">
        <f t="shared" ca="1" si="19"/>
        <v>227.44584906992608</v>
      </c>
    </row>
    <row r="11" spans="1:77">
      <c r="A11" s="17">
        <v>4</v>
      </c>
      <c r="B11" s="17">
        <v>1.0900000000000001</v>
      </c>
      <c r="C11" s="17">
        <f t="shared" si="20"/>
        <v>1.9146320042157033E-2</v>
      </c>
      <c r="D11" s="31">
        <f t="shared" ca="1" si="21"/>
        <v>193.94176338027816</v>
      </c>
      <c r="E11" s="31">
        <f t="shared" ca="1" si="21"/>
        <v>193.65893164201526</v>
      </c>
      <c r="F11" s="31">
        <f t="shared" ca="1" si="21"/>
        <v>193.37651236670399</v>
      </c>
      <c r="G11" s="31">
        <f t="shared" ca="1" si="21"/>
        <v>193.09450495283585</v>
      </c>
      <c r="H11" s="31">
        <f t="shared" ca="1" si="15"/>
        <v>192.81290879977965</v>
      </c>
      <c r="I11" s="31">
        <f t="shared" ca="1" si="15"/>
        <v>192.53172330777994</v>
      </c>
      <c r="J11" s="31">
        <f t="shared" ca="1" si="15"/>
        <v>192.25094787795612</v>
      </c>
      <c r="K11" s="31">
        <f t="shared" ca="1" si="15"/>
        <v>191.97058191230076</v>
      </c>
      <c r="L11" s="31">
        <f t="shared" ca="1" si="15"/>
        <v>191.69062481367862</v>
      </c>
      <c r="M11" s="31">
        <f t="shared" ca="1" si="15"/>
        <v>191.41107598582536</v>
      </c>
      <c r="N11" s="31">
        <f t="shared" ca="1" si="15"/>
        <v>191.13193483334604</v>
      </c>
      <c r="O11" s="31">
        <f t="shared" ca="1" si="15"/>
        <v>190.85320076171408</v>
      </c>
      <c r="S11" s="31">
        <f t="shared" ca="1" si="15"/>
        <v>354.39493140181872</v>
      </c>
      <c r="T11" s="31">
        <f t="shared" ca="1" si="15"/>
        <v>353.65660862806493</v>
      </c>
      <c r="U11" s="31">
        <f t="shared" ca="1" si="15"/>
        <v>352.91982402675643</v>
      </c>
      <c r="V11" s="31">
        <f t="shared" ca="1" si="15"/>
        <v>352.18457439336737</v>
      </c>
      <c r="W11" s="31">
        <f t="shared" ca="1" si="15"/>
        <v>351.45085653004787</v>
      </c>
      <c r="X11" s="31">
        <f t="shared" ca="1" si="16"/>
        <v>350.71866724561028</v>
      </c>
      <c r="Y11" s="31">
        <f t="shared" ca="1" si="16"/>
        <v>349.98800335551527</v>
      </c>
      <c r="Z11" s="31">
        <f t="shared" ca="1" si="16"/>
        <v>349.25886168185787</v>
      </c>
      <c r="AA11" s="31">
        <f t="shared" ca="1" si="16"/>
        <v>348.531239053354</v>
      </c>
      <c r="AB11" s="31">
        <f t="shared" ca="1" si="16"/>
        <v>347.80513230532625</v>
      </c>
      <c r="AC11" s="31">
        <f t="shared" ca="1" si="16"/>
        <v>347.08053827969013</v>
      </c>
      <c r="AD11" s="31">
        <f t="shared" ca="1" si="16"/>
        <v>346.35745382494076</v>
      </c>
      <c r="AH11" s="31">
        <f t="shared" ca="1" si="16"/>
        <v>410.17631576705276</v>
      </c>
      <c r="AI11" s="31">
        <f t="shared" ca="1" si="16"/>
        <v>409.21923769692961</v>
      </c>
      <c r="AJ11" s="31">
        <f t="shared" ca="1" si="16"/>
        <v>408.26439280897006</v>
      </c>
      <c r="AK11" s="31">
        <f t="shared" ca="1" si="16"/>
        <v>407.31177589241582</v>
      </c>
      <c r="AL11" s="31">
        <f t="shared" ca="1" si="16"/>
        <v>406.36138174866687</v>
      </c>
      <c r="AM11" s="31">
        <f t="shared" ca="1" si="16"/>
        <v>405.41320519125333</v>
      </c>
      <c r="AN11" s="31">
        <f t="shared" ca="1" si="17"/>
        <v>404.46724104580704</v>
      </c>
      <c r="AO11" s="31">
        <f t="shared" ca="1" si="17"/>
        <v>403.52348415003354</v>
      </c>
      <c r="AP11" s="31">
        <f t="shared" ca="1" si="17"/>
        <v>402.58192935368345</v>
      </c>
      <c r="AQ11" s="31">
        <f t="shared" ca="1" si="17"/>
        <v>401.64257151852485</v>
      </c>
      <c r="AR11" s="31">
        <f t="shared" ca="1" si="17"/>
        <v>400.70540551831488</v>
      </c>
      <c r="AS11" s="31">
        <f t="shared" ca="1" si="17"/>
        <v>399.77042623877213</v>
      </c>
      <c r="AW11" s="31">
        <f t="shared" si="17"/>
        <v>1531.7056033725626</v>
      </c>
      <c r="AX11" s="31">
        <f t="shared" ca="1" si="17"/>
        <v>496.78590195009576</v>
      </c>
      <c r="AY11" s="31">
        <f t="shared" ca="1" si="17"/>
        <v>495.37834189457055</v>
      </c>
      <c r="AZ11" s="31">
        <f t="shared" ca="1" si="17"/>
        <v>493.97476992586923</v>
      </c>
      <c r="BA11" s="31">
        <f t="shared" ca="1" si="17"/>
        <v>492.57517474441255</v>
      </c>
      <c r="BB11" s="31">
        <f t="shared" ca="1" si="17"/>
        <v>491.17954508263671</v>
      </c>
      <c r="BC11" s="31">
        <f t="shared" ca="1" si="17"/>
        <v>489.78786970490268</v>
      </c>
      <c r="BD11" s="31">
        <f t="shared" ca="1" si="18"/>
        <v>488.40013740740534</v>
      </c>
      <c r="BE11" s="31">
        <f t="shared" ca="1" si="18"/>
        <v>487.01633701808441</v>
      </c>
      <c r="BF11" s="31">
        <f t="shared" ca="1" si="18"/>
        <v>485.63645739653322</v>
      </c>
      <c r="BG11" s="31">
        <f t="shared" ca="1" si="18"/>
        <v>484.26048743390965</v>
      </c>
      <c r="BH11" s="31">
        <f t="shared" ca="1" si="18"/>
        <v>482.88841605284694</v>
      </c>
      <c r="BL11" s="31">
        <f t="shared" ca="1" si="18"/>
        <v>957.31600210785166</v>
      </c>
      <c r="BM11" s="31">
        <f t="shared" ca="1" si="18"/>
        <v>582.57588111137397</v>
      </c>
      <c r="BN11" s="31">
        <f t="shared" ca="1" si="18"/>
        <v>580.63396150766926</v>
      </c>
      <c r="BO11" s="31">
        <f t="shared" ca="1" si="18"/>
        <v>578.69851496931051</v>
      </c>
      <c r="BP11" s="31">
        <f t="shared" ca="1" si="18"/>
        <v>576.7695199194128</v>
      </c>
      <c r="BQ11" s="31">
        <f t="shared" ca="1" si="18"/>
        <v>574.84695485301472</v>
      </c>
      <c r="BR11" s="31">
        <f t="shared" ca="1" si="18"/>
        <v>572.93079833683805</v>
      </c>
      <c r="BS11" s="31">
        <f t="shared" ca="1" si="18"/>
        <v>571.02102900904856</v>
      </c>
      <c r="BT11" s="31">
        <f t="shared" ca="1" si="19"/>
        <v>569.11762557901829</v>
      </c>
      <c r="BU11" s="31">
        <f t="shared" ca="1" si="19"/>
        <v>567.22056682708819</v>
      </c>
      <c r="BV11" s="31">
        <f t="shared" ca="1" si="19"/>
        <v>565.32983160433128</v>
      </c>
      <c r="BW11" s="31">
        <f t="shared" ca="1" si="19"/>
        <v>563.44539883231687</v>
      </c>
    </row>
    <row r="12" spans="1:77">
      <c r="A12" s="17">
        <v>5</v>
      </c>
      <c r="B12" s="17">
        <v>0.2</v>
      </c>
      <c r="C12" s="17">
        <f t="shared" si="20"/>
        <v>3.5130862462673458E-3</v>
      </c>
      <c r="D12" s="31">
        <f t="shared" ca="1" si="21"/>
        <v>35.585644656931777</v>
      </c>
      <c r="E12" s="31">
        <f t="shared" ca="1" si="21"/>
        <v>35.533748925140415</v>
      </c>
      <c r="F12" s="31">
        <f t="shared" ca="1" si="21"/>
        <v>35.481928874624586</v>
      </c>
      <c r="G12" s="31">
        <f t="shared" ca="1" si="21"/>
        <v>35.430184395015758</v>
      </c>
      <c r="H12" s="31">
        <f t="shared" ca="1" si="15"/>
        <v>35.378515376106357</v>
      </c>
      <c r="I12" s="31">
        <f t="shared" ca="1" si="15"/>
        <v>35.326921707849536</v>
      </c>
      <c r="J12" s="31">
        <f t="shared" ca="1" si="15"/>
        <v>35.275403280358923</v>
      </c>
      <c r="K12" s="31">
        <f t="shared" ca="1" si="15"/>
        <v>35.223959983908401</v>
      </c>
      <c r="L12" s="31">
        <f t="shared" ca="1" si="15"/>
        <v>35.172591708931861</v>
      </c>
      <c r="M12" s="31">
        <f t="shared" ca="1" si="15"/>
        <v>35.121298346023003</v>
      </c>
      <c r="N12" s="31">
        <f t="shared" ca="1" si="15"/>
        <v>35.070079785935057</v>
      </c>
      <c r="O12" s="31">
        <f t="shared" ca="1" si="15"/>
        <v>35.018935919580571</v>
      </c>
      <c r="S12" s="31">
        <f t="shared" ca="1" si="15"/>
        <v>65.026592917764901</v>
      </c>
      <c r="T12" s="31">
        <f t="shared" ca="1" si="15"/>
        <v>64.891120849186223</v>
      </c>
      <c r="U12" s="31">
        <f t="shared" ca="1" si="15"/>
        <v>64.755931014083757</v>
      </c>
      <c r="V12" s="31">
        <f t="shared" ca="1" si="15"/>
        <v>64.621022824471083</v>
      </c>
      <c r="W12" s="31">
        <f t="shared" ca="1" si="15"/>
        <v>64.486395693586772</v>
      </c>
      <c r="X12" s="31">
        <f t="shared" ca="1" si="16"/>
        <v>64.352049035891795</v>
      </c>
      <c r="Y12" s="31">
        <f t="shared" ca="1" si="16"/>
        <v>64.217982267067029</v>
      </c>
      <c r="Z12" s="31">
        <f t="shared" ca="1" si="16"/>
        <v>64.084194804010622</v>
      </c>
      <c r="AA12" s="31">
        <f t="shared" ca="1" si="16"/>
        <v>63.950686064835608</v>
      </c>
      <c r="AB12" s="31">
        <f t="shared" ca="1" si="16"/>
        <v>63.817455468867202</v>
      </c>
      <c r="AC12" s="31">
        <f t="shared" ca="1" si="16"/>
        <v>63.6845024366404</v>
      </c>
      <c r="AD12" s="31">
        <f t="shared" ca="1" si="16"/>
        <v>63.5518263898974</v>
      </c>
      <c r="AH12" s="31">
        <f t="shared" ca="1" si="16"/>
        <v>75.261709315055555</v>
      </c>
      <c r="AI12" s="31">
        <f t="shared" ca="1" si="16"/>
        <v>75.086098659987101</v>
      </c>
      <c r="AJ12" s="31">
        <f t="shared" ca="1" si="16"/>
        <v>74.91089776311378</v>
      </c>
      <c r="AK12" s="31">
        <f t="shared" ca="1" si="16"/>
        <v>74.736105668333195</v>
      </c>
      <c r="AL12" s="31">
        <f t="shared" ca="1" si="16"/>
        <v>74.56172142177374</v>
      </c>
      <c r="AM12" s="31">
        <f t="shared" ca="1" si="16"/>
        <v>74.387744071789612</v>
      </c>
      <c r="AN12" s="31">
        <f t="shared" ca="1" si="17"/>
        <v>74.214172668955428</v>
      </c>
      <c r="AO12" s="31">
        <f t="shared" ca="1" si="17"/>
        <v>74.041006266061203</v>
      </c>
      <c r="AP12" s="31">
        <f t="shared" ca="1" si="17"/>
        <v>73.868243918107069</v>
      </c>
      <c r="AQ12" s="31">
        <f t="shared" ca="1" si="17"/>
        <v>73.695884682298143</v>
      </c>
      <c r="AR12" s="31">
        <f t="shared" ca="1" si="17"/>
        <v>73.523927618039437</v>
      </c>
      <c r="AS12" s="31">
        <f t="shared" ca="1" si="17"/>
        <v>73.352371786930675</v>
      </c>
      <c r="AW12" s="31">
        <f t="shared" si="17"/>
        <v>281.04689970138764</v>
      </c>
      <c r="AX12" s="31">
        <f t="shared" ca="1" si="17"/>
        <v>91.153376504604736</v>
      </c>
      <c r="AY12" s="31">
        <f t="shared" ca="1" si="17"/>
        <v>90.895108604508366</v>
      </c>
      <c r="AZ12" s="31">
        <f t="shared" ca="1" si="17"/>
        <v>90.637572463462249</v>
      </c>
      <c r="BA12" s="31">
        <f t="shared" ca="1" si="17"/>
        <v>90.380766008149095</v>
      </c>
      <c r="BB12" s="31">
        <f t="shared" ca="1" si="17"/>
        <v>90.124687171126013</v>
      </c>
      <c r="BC12" s="31">
        <f t="shared" ca="1" si="17"/>
        <v>89.869333890807837</v>
      </c>
      <c r="BD12" s="31">
        <f t="shared" ca="1" si="18"/>
        <v>89.614704111450536</v>
      </c>
      <c r="BE12" s="31">
        <f t="shared" ca="1" si="18"/>
        <v>89.360795783134762</v>
      </c>
      <c r="BF12" s="31">
        <f t="shared" ca="1" si="18"/>
        <v>89.107606861749218</v>
      </c>
      <c r="BG12" s="31">
        <f t="shared" ca="1" si="18"/>
        <v>88.855135308974255</v>
      </c>
      <c r="BH12" s="31">
        <f t="shared" ca="1" si="18"/>
        <v>88.603379092265499</v>
      </c>
      <c r="BL12" s="31">
        <f t="shared" ca="1" si="18"/>
        <v>175.65431231336729</v>
      </c>
      <c r="BM12" s="31">
        <f t="shared" ca="1" si="18"/>
        <v>106.89465708465578</v>
      </c>
      <c r="BN12" s="31">
        <f t="shared" ca="1" si="18"/>
        <v>106.53834156104026</v>
      </c>
      <c r="BO12" s="31">
        <f t="shared" ca="1" si="18"/>
        <v>106.1832137558368</v>
      </c>
      <c r="BP12" s="31">
        <f t="shared" ca="1" si="18"/>
        <v>105.82926970998402</v>
      </c>
      <c r="BQ12" s="31">
        <f t="shared" ca="1" si="18"/>
        <v>105.47650547761739</v>
      </c>
      <c r="BR12" s="31">
        <f t="shared" ca="1" si="18"/>
        <v>105.12491712602534</v>
      </c>
      <c r="BS12" s="31">
        <f t="shared" ca="1" si="18"/>
        <v>104.77450073560524</v>
      </c>
      <c r="BT12" s="31">
        <f t="shared" ca="1" si="19"/>
        <v>104.4252523998199</v>
      </c>
      <c r="BU12" s="31">
        <f t="shared" ca="1" si="19"/>
        <v>104.07716822515381</v>
      </c>
      <c r="BV12" s="31">
        <f t="shared" ca="1" si="19"/>
        <v>103.73024433106997</v>
      </c>
      <c r="BW12" s="31">
        <f t="shared" ca="1" si="19"/>
        <v>103.3844768499664</v>
      </c>
    </row>
    <row r="13" spans="1:77">
      <c r="A13" s="17">
        <v>6</v>
      </c>
      <c r="B13" s="17">
        <v>0.3</v>
      </c>
      <c r="C13" s="17">
        <f t="shared" si="20"/>
        <v>5.2696293694010181E-3</v>
      </c>
      <c r="D13" s="31">
        <f t="shared" ca="1" si="21"/>
        <v>53.378466985397658</v>
      </c>
      <c r="E13" s="31">
        <f t="shared" ca="1" si="21"/>
        <v>53.300623387710615</v>
      </c>
      <c r="F13" s="31">
        <f t="shared" ca="1" si="21"/>
        <v>53.222893311936872</v>
      </c>
      <c r="G13" s="31">
        <f t="shared" ca="1" si="21"/>
        <v>53.145276592523629</v>
      </c>
      <c r="H13" s="31">
        <f t="shared" ca="1" si="15"/>
        <v>53.067773064159532</v>
      </c>
      <c r="I13" s="31">
        <f t="shared" ca="1" si="15"/>
        <v>52.990382561774297</v>
      </c>
      <c r="J13" s="31">
        <f t="shared" ca="1" si="15"/>
        <v>52.91310492053838</v>
      </c>
      <c r="K13" s="31">
        <f t="shared" ca="1" si="15"/>
        <v>52.835939975862594</v>
      </c>
      <c r="L13" s="31">
        <f t="shared" ca="1" si="15"/>
        <v>52.758887563397792</v>
      </c>
      <c r="M13" s="31">
        <f t="shared" ca="1" si="15"/>
        <v>52.681947519034502</v>
      </c>
      <c r="N13" s="31">
        <f t="shared" ca="1" si="15"/>
        <v>52.605119678902575</v>
      </c>
      <c r="O13" s="31">
        <f t="shared" ca="1" si="15"/>
        <v>52.528403879370849</v>
      </c>
      <c r="S13" s="31">
        <f t="shared" ca="1" si="15"/>
        <v>97.539889376647352</v>
      </c>
      <c r="T13" s="31">
        <f t="shared" ca="1" si="15"/>
        <v>97.336681273779334</v>
      </c>
      <c r="U13" s="31">
        <f t="shared" ca="1" si="15"/>
        <v>97.133896521125621</v>
      </c>
      <c r="V13" s="31">
        <f t="shared" ca="1" si="15"/>
        <v>96.931534236706611</v>
      </c>
      <c r="W13" s="31">
        <f t="shared" ca="1" si="15"/>
        <v>96.729593540380151</v>
      </c>
      <c r="X13" s="31">
        <f t="shared" ca="1" si="16"/>
        <v>96.528073553837686</v>
      </c>
      <c r="Y13" s="31">
        <f t="shared" ca="1" si="16"/>
        <v>96.326973400600522</v>
      </c>
      <c r="Z13" s="31">
        <f t="shared" ca="1" si="16"/>
        <v>96.126292206015918</v>
      </c>
      <c r="AA13" s="31">
        <f t="shared" ca="1" si="16"/>
        <v>95.926029097253391</v>
      </c>
      <c r="AB13" s="31">
        <f t="shared" ca="1" si="16"/>
        <v>95.726183203300792</v>
      </c>
      <c r="AC13" s="31">
        <f t="shared" ca="1" si="16"/>
        <v>95.526753654960586</v>
      </c>
      <c r="AD13" s="31">
        <f t="shared" ca="1" si="16"/>
        <v>95.327739584846086</v>
      </c>
      <c r="AH13" s="31">
        <f t="shared" ca="1" si="16"/>
        <v>112.89256397258332</v>
      </c>
      <c r="AI13" s="31">
        <f t="shared" ca="1" si="16"/>
        <v>112.62914798998062</v>
      </c>
      <c r="AJ13" s="31">
        <f t="shared" ca="1" si="16"/>
        <v>112.36634664467066</v>
      </c>
      <c r="AK13" s="31">
        <f t="shared" ca="1" si="16"/>
        <v>112.10415850249977</v>
      </c>
      <c r="AL13" s="31">
        <f t="shared" ca="1" si="16"/>
        <v>111.8425821326606</v>
      </c>
      <c r="AM13" s="31">
        <f t="shared" ca="1" si="16"/>
        <v>111.58161610768441</v>
      </c>
      <c r="AN13" s="31">
        <f t="shared" ca="1" si="17"/>
        <v>111.32125900343313</v>
      </c>
      <c r="AO13" s="31">
        <f t="shared" ca="1" si="17"/>
        <v>111.0615093990918</v>
      </c>
      <c r="AP13" s="31">
        <f t="shared" ca="1" si="17"/>
        <v>110.80236587716058</v>
      </c>
      <c r="AQ13" s="31">
        <f t="shared" ca="1" si="17"/>
        <v>110.54382702344721</v>
      </c>
      <c r="AR13" s="31">
        <f t="shared" ca="1" si="17"/>
        <v>110.28589142705914</v>
      </c>
      <c r="AS13" s="31">
        <f t="shared" ca="1" si="17"/>
        <v>110.02855768039601</v>
      </c>
      <c r="AW13" s="31">
        <f t="shared" si="17"/>
        <v>421.57034955208144</v>
      </c>
      <c r="AX13" s="31">
        <f t="shared" ca="1" si="17"/>
        <v>136.7300647569071</v>
      </c>
      <c r="AY13" s="31">
        <f t="shared" ca="1" si="17"/>
        <v>136.34266290676254</v>
      </c>
      <c r="AZ13" s="31">
        <f t="shared" ca="1" si="17"/>
        <v>135.95635869519336</v>
      </c>
      <c r="BA13" s="31">
        <f t="shared" ca="1" si="17"/>
        <v>135.57114901222363</v>
      </c>
      <c r="BB13" s="31">
        <f t="shared" ca="1" si="17"/>
        <v>135.18703075668901</v>
      </c>
      <c r="BC13" s="31">
        <f t="shared" ca="1" si="17"/>
        <v>134.80400083621174</v>
      </c>
      <c r="BD13" s="31">
        <f t="shared" ca="1" si="18"/>
        <v>134.42205616717578</v>
      </c>
      <c r="BE13" s="31">
        <f t="shared" ca="1" si="18"/>
        <v>134.04119367470213</v>
      </c>
      <c r="BF13" s="31">
        <f t="shared" ca="1" si="18"/>
        <v>133.66141029262383</v>
      </c>
      <c r="BG13" s="31">
        <f t="shared" ca="1" si="18"/>
        <v>133.28270296346136</v>
      </c>
      <c r="BH13" s="31">
        <f t="shared" ca="1" si="18"/>
        <v>132.90506863839823</v>
      </c>
      <c r="BL13" s="31">
        <f t="shared" ca="1" si="18"/>
        <v>263.48146847005091</v>
      </c>
      <c r="BM13" s="31">
        <f t="shared" ca="1" si="18"/>
        <v>160.34198562698364</v>
      </c>
      <c r="BN13" s="31">
        <f t="shared" ca="1" si="18"/>
        <v>159.80751234156037</v>
      </c>
      <c r="BO13" s="31">
        <f t="shared" ca="1" si="18"/>
        <v>159.27482063375518</v>
      </c>
      <c r="BP13" s="31">
        <f t="shared" ca="1" si="18"/>
        <v>158.74390456497599</v>
      </c>
      <c r="BQ13" s="31">
        <f t="shared" ca="1" si="18"/>
        <v>158.21475821642608</v>
      </c>
      <c r="BR13" s="31">
        <f t="shared" ca="1" si="18"/>
        <v>157.68737568903799</v>
      </c>
      <c r="BS13" s="31">
        <f t="shared" ca="1" si="18"/>
        <v>157.16175110340785</v>
      </c>
      <c r="BT13" s="31">
        <f t="shared" ca="1" si="19"/>
        <v>156.63787859972982</v>
      </c>
      <c r="BU13" s="31">
        <f t="shared" ca="1" si="19"/>
        <v>156.1157523377307</v>
      </c>
      <c r="BV13" s="31">
        <f t="shared" ca="1" si="19"/>
        <v>155.59536649660492</v>
      </c>
      <c r="BW13" s="31">
        <f t="shared" ca="1" si="19"/>
        <v>155.07671527494958</v>
      </c>
    </row>
    <row r="14" spans="1:77">
      <c r="A14" s="17">
        <v>7</v>
      </c>
      <c r="B14" s="17">
        <v>0.39</v>
      </c>
      <c r="C14" s="17">
        <f t="shared" si="20"/>
        <v>6.8505181802213239E-3</v>
      </c>
      <c r="D14" s="31">
        <f t="shared" ca="1" si="21"/>
        <v>69.392007081016956</v>
      </c>
      <c r="E14" s="31">
        <f t="shared" ca="1" si="21"/>
        <v>69.290810404023802</v>
      </c>
      <c r="F14" s="31">
        <f t="shared" ca="1" si="21"/>
        <v>69.189761305517933</v>
      </c>
      <c r="G14" s="31">
        <f t="shared" ca="1" si="21"/>
        <v>69.088859570280718</v>
      </c>
      <c r="H14" s="31">
        <f t="shared" ca="1" si="15"/>
        <v>68.988104983407396</v>
      </c>
      <c r="I14" s="31">
        <f t="shared" ca="1" si="15"/>
        <v>68.887497330306587</v>
      </c>
      <c r="J14" s="31">
        <f t="shared" ca="1" si="15"/>
        <v>68.787036396699889</v>
      </c>
      <c r="K14" s="31">
        <f t="shared" ca="1" si="15"/>
        <v>68.68672196862137</v>
      </c>
      <c r="L14" s="31">
        <f t="shared" ca="1" si="15"/>
        <v>68.586553832417124</v>
      </c>
      <c r="M14" s="31">
        <f t="shared" ca="1" si="15"/>
        <v>68.486531774744847</v>
      </c>
      <c r="N14" s="31">
        <f t="shared" ca="1" si="15"/>
        <v>68.386655582573354</v>
      </c>
      <c r="O14" s="31">
        <f t="shared" ca="1" si="15"/>
        <v>68.286925043182109</v>
      </c>
      <c r="S14" s="31">
        <f t="shared" ca="1" si="15"/>
        <v>126.80185618964155</v>
      </c>
      <c r="T14" s="31">
        <f t="shared" ca="1" si="15"/>
        <v>126.53768565591314</v>
      </c>
      <c r="U14" s="31">
        <f t="shared" ca="1" si="15"/>
        <v>126.27406547746331</v>
      </c>
      <c r="V14" s="31">
        <f t="shared" ca="1" si="15"/>
        <v>126.01099450771861</v>
      </c>
      <c r="W14" s="31">
        <f t="shared" ca="1" si="15"/>
        <v>125.74847160249419</v>
      </c>
      <c r="X14" s="31">
        <f t="shared" ca="1" si="16"/>
        <v>125.486495619989</v>
      </c>
      <c r="Y14" s="31">
        <f t="shared" ca="1" si="16"/>
        <v>125.22506542078069</v>
      </c>
      <c r="Z14" s="31">
        <f t="shared" ca="1" si="16"/>
        <v>124.9641798678207</v>
      </c>
      <c r="AA14" s="31">
        <f t="shared" ca="1" si="16"/>
        <v>124.70383782642942</v>
      </c>
      <c r="AB14" s="31">
        <f t="shared" ca="1" si="16"/>
        <v>124.44403816429104</v>
      </c>
      <c r="AC14" s="31">
        <f t="shared" ca="1" si="16"/>
        <v>124.18477975144877</v>
      </c>
      <c r="AD14" s="31">
        <f t="shared" ca="1" si="16"/>
        <v>123.92606146029992</v>
      </c>
      <c r="AH14" s="31">
        <f t="shared" ca="1" si="16"/>
        <v>146.76033316435831</v>
      </c>
      <c r="AI14" s="31">
        <f t="shared" ca="1" si="16"/>
        <v>146.41789238697481</v>
      </c>
      <c r="AJ14" s="31">
        <f t="shared" ca="1" si="16"/>
        <v>146.07625063807185</v>
      </c>
      <c r="AK14" s="31">
        <f t="shared" ca="1" si="16"/>
        <v>145.7354060532497</v>
      </c>
      <c r="AL14" s="31">
        <f t="shared" ca="1" si="16"/>
        <v>145.3953567724588</v>
      </c>
      <c r="AM14" s="31">
        <f t="shared" ca="1" si="16"/>
        <v>145.05610093998973</v>
      </c>
      <c r="AN14" s="31">
        <f t="shared" ca="1" si="17"/>
        <v>144.71763670446308</v>
      </c>
      <c r="AO14" s="31">
        <f t="shared" ca="1" si="17"/>
        <v>144.37996221881934</v>
      </c>
      <c r="AP14" s="31">
        <f t="shared" ca="1" si="17"/>
        <v>144.04307564030876</v>
      </c>
      <c r="AQ14" s="31">
        <f t="shared" ca="1" si="17"/>
        <v>143.70697513048137</v>
      </c>
      <c r="AR14" s="31">
        <f t="shared" ca="1" si="17"/>
        <v>143.37165885517689</v>
      </c>
      <c r="AS14" s="31">
        <f t="shared" ca="1" si="17"/>
        <v>143.0371249845148</v>
      </c>
      <c r="AW14" s="31">
        <f t="shared" si="17"/>
        <v>548.04145441770595</v>
      </c>
      <c r="AX14" s="31">
        <f t="shared" ca="1" si="17"/>
        <v>177.74908418397922</v>
      </c>
      <c r="AY14" s="31">
        <f t="shared" ca="1" si="17"/>
        <v>177.24546177879131</v>
      </c>
      <c r="AZ14" s="31">
        <f t="shared" ca="1" si="17"/>
        <v>176.74326630375137</v>
      </c>
      <c r="BA14" s="31">
        <f t="shared" ca="1" si="17"/>
        <v>176.24249371589073</v>
      </c>
      <c r="BB14" s="31">
        <f t="shared" ca="1" si="17"/>
        <v>175.7431399836957</v>
      </c>
      <c r="BC14" s="31">
        <f t="shared" ca="1" si="17"/>
        <v>175.24520108707529</v>
      </c>
      <c r="BD14" s="31">
        <f t="shared" ca="1" si="18"/>
        <v>174.74867301732854</v>
      </c>
      <c r="BE14" s="31">
        <f t="shared" ca="1" si="18"/>
        <v>174.25355177711279</v>
      </c>
      <c r="BF14" s="31">
        <f t="shared" ca="1" si="18"/>
        <v>173.75983338041098</v>
      </c>
      <c r="BG14" s="31">
        <f t="shared" ca="1" si="18"/>
        <v>173.26751385249977</v>
      </c>
      <c r="BH14" s="31">
        <f t="shared" ca="1" si="18"/>
        <v>172.7765892299177</v>
      </c>
      <c r="BL14" s="31">
        <f t="shared" ca="1" si="18"/>
        <v>342.52590901106618</v>
      </c>
      <c r="BM14" s="31">
        <f t="shared" ca="1" si="18"/>
        <v>208.44458131507875</v>
      </c>
      <c r="BN14" s="31">
        <f t="shared" ca="1" si="18"/>
        <v>207.74976604402846</v>
      </c>
      <c r="BO14" s="31">
        <f t="shared" ca="1" si="18"/>
        <v>207.05726682388175</v>
      </c>
      <c r="BP14" s="31">
        <f t="shared" ca="1" si="18"/>
        <v>206.36707593446883</v>
      </c>
      <c r="BQ14" s="31">
        <f t="shared" ca="1" si="18"/>
        <v>205.67918568135391</v>
      </c>
      <c r="BR14" s="31">
        <f t="shared" ca="1" si="18"/>
        <v>204.99358839574941</v>
      </c>
      <c r="BS14" s="31">
        <f t="shared" ca="1" si="18"/>
        <v>204.31027643443022</v>
      </c>
      <c r="BT14" s="31">
        <f t="shared" ca="1" si="19"/>
        <v>203.62924217964877</v>
      </c>
      <c r="BU14" s="31">
        <f t="shared" ca="1" si="19"/>
        <v>202.95047803904993</v>
      </c>
      <c r="BV14" s="31">
        <f t="shared" ca="1" si="19"/>
        <v>202.27397644558641</v>
      </c>
      <c r="BW14" s="31">
        <f t="shared" ca="1" si="19"/>
        <v>201.59972985743448</v>
      </c>
    </row>
    <row r="15" spans="1:77">
      <c r="A15" s="17">
        <v>8</v>
      </c>
      <c r="B15" s="17">
        <v>0.53</v>
      </c>
      <c r="C15" s="17">
        <f t="shared" si="20"/>
        <v>9.309678552608466E-3</v>
      </c>
      <c r="D15" s="31">
        <f t="shared" ca="1" si="21"/>
        <v>94.301958340869206</v>
      </c>
      <c r="E15" s="31">
        <f t="shared" ca="1" si="21"/>
        <v>94.164434651622102</v>
      </c>
      <c r="F15" s="31">
        <f t="shared" ca="1" si="21"/>
        <v>94.027111517755145</v>
      </c>
      <c r="G15" s="31">
        <f t="shared" ca="1" si="21"/>
        <v>93.88998864679175</v>
      </c>
      <c r="H15" s="31">
        <f t="shared" ca="1" si="15"/>
        <v>93.753065746681841</v>
      </c>
      <c r="I15" s="31">
        <f t="shared" ca="1" si="15"/>
        <v>93.616342525801258</v>
      </c>
      <c r="J15" s="31">
        <f t="shared" ca="1" si="15"/>
        <v>93.479818692951142</v>
      </c>
      <c r="K15" s="31">
        <f t="shared" ca="1" si="15"/>
        <v>93.343493957357254</v>
      </c>
      <c r="L15" s="31">
        <f t="shared" ca="1" si="15"/>
        <v>93.207368028669435</v>
      </c>
      <c r="M15" s="31">
        <f t="shared" ca="1" si="15"/>
        <v>93.071440616960956</v>
      </c>
      <c r="N15" s="31">
        <f t="shared" ca="1" si="15"/>
        <v>92.935711432727899</v>
      </c>
      <c r="O15" s="31">
        <f t="shared" ca="1" si="15"/>
        <v>92.800180186888511</v>
      </c>
      <c r="S15" s="31">
        <f t="shared" ca="1" si="15"/>
        <v>172.32047123207698</v>
      </c>
      <c r="T15" s="31">
        <f t="shared" ca="1" si="15"/>
        <v>171.9614702503435</v>
      </c>
      <c r="U15" s="31">
        <f t="shared" ca="1" si="15"/>
        <v>171.60321718732195</v>
      </c>
      <c r="V15" s="31">
        <f t="shared" ca="1" si="15"/>
        <v>171.24571048484836</v>
      </c>
      <c r="W15" s="31">
        <f t="shared" ca="1" si="15"/>
        <v>170.88894858800492</v>
      </c>
      <c r="X15" s="31">
        <f t="shared" ca="1" si="16"/>
        <v>170.53292994511324</v>
      </c>
      <c r="Y15" s="31">
        <f t="shared" ca="1" si="16"/>
        <v>170.17765300772763</v>
      </c>
      <c r="Z15" s="31">
        <f t="shared" ca="1" si="16"/>
        <v>169.82311623062816</v>
      </c>
      <c r="AA15" s="31">
        <f t="shared" ca="1" si="16"/>
        <v>169.46931807181434</v>
      </c>
      <c r="AB15" s="31">
        <f t="shared" ca="1" si="16"/>
        <v>169.11625699249808</v>
      </c>
      <c r="AC15" s="31">
        <f t="shared" ca="1" si="16"/>
        <v>168.76393145709704</v>
      </c>
      <c r="AD15" s="31">
        <f t="shared" ca="1" si="16"/>
        <v>168.41233993322808</v>
      </c>
      <c r="AH15" s="31">
        <f t="shared" ca="1" si="16"/>
        <v>199.44352968489721</v>
      </c>
      <c r="AI15" s="31">
        <f t="shared" ca="1" si="16"/>
        <v>198.97816144896578</v>
      </c>
      <c r="AJ15" s="31">
        <f t="shared" ca="1" si="16"/>
        <v>198.51387907225151</v>
      </c>
      <c r="AK15" s="31">
        <f t="shared" ca="1" si="16"/>
        <v>198.05068002108294</v>
      </c>
      <c r="AL15" s="31">
        <f t="shared" ca="1" si="16"/>
        <v>197.58856176770041</v>
      </c>
      <c r="AM15" s="31">
        <f t="shared" ca="1" si="16"/>
        <v>197.12752179024247</v>
      </c>
      <c r="AN15" s="31">
        <f t="shared" ca="1" si="17"/>
        <v>196.66755757273185</v>
      </c>
      <c r="AO15" s="31">
        <f t="shared" ca="1" si="17"/>
        <v>196.20866660506221</v>
      </c>
      <c r="AP15" s="31">
        <f t="shared" ca="1" si="17"/>
        <v>195.7508463829837</v>
      </c>
      <c r="AQ15" s="31">
        <f t="shared" ca="1" si="17"/>
        <v>195.29409440809007</v>
      </c>
      <c r="AR15" s="31">
        <f t="shared" ca="1" si="17"/>
        <v>194.8384081878045</v>
      </c>
      <c r="AS15" s="31">
        <f t="shared" ca="1" si="17"/>
        <v>194.38378523536628</v>
      </c>
      <c r="AW15" s="31">
        <f t="shared" si="17"/>
        <v>744.77428420867727</v>
      </c>
      <c r="AX15" s="31">
        <f t="shared" ca="1" si="17"/>
        <v>241.55644773720255</v>
      </c>
      <c r="AY15" s="31">
        <f t="shared" ca="1" si="17"/>
        <v>240.87203780194716</v>
      </c>
      <c r="AZ15" s="31">
        <f t="shared" ca="1" si="17"/>
        <v>240.18956702817496</v>
      </c>
      <c r="BA15" s="31">
        <f t="shared" ca="1" si="17"/>
        <v>239.5090299215951</v>
      </c>
      <c r="BB15" s="31">
        <f t="shared" ca="1" si="17"/>
        <v>238.83042100348391</v>
      </c>
      <c r="BC15" s="31">
        <f t="shared" ca="1" si="17"/>
        <v>238.15373481064077</v>
      </c>
      <c r="BD15" s="31">
        <f t="shared" ca="1" si="18"/>
        <v>237.47896589534392</v>
      </c>
      <c r="BE15" s="31">
        <f t="shared" ca="1" si="18"/>
        <v>236.80610882530712</v>
      </c>
      <c r="BF15" s="31">
        <f t="shared" ca="1" si="18"/>
        <v>236.13515818363544</v>
      </c>
      <c r="BG15" s="31">
        <f t="shared" ca="1" si="18"/>
        <v>235.46610856878175</v>
      </c>
      <c r="BH15" s="31">
        <f t="shared" ca="1" si="18"/>
        <v>234.79895459450356</v>
      </c>
      <c r="BL15" s="31">
        <f t="shared" ca="1" si="18"/>
        <v>465.4839276304233</v>
      </c>
      <c r="BM15" s="31">
        <f t="shared" ca="1" si="18"/>
        <v>283.27084127433778</v>
      </c>
      <c r="BN15" s="31">
        <f t="shared" ca="1" si="18"/>
        <v>282.32660513675665</v>
      </c>
      <c r="BO15" s="31">
        <f t="shared" ca="1" si="18"/>
        <v>281.38551645296752</v>
      </c>
      <c r="BP15" s="31">
        <f t="shared" ca="1" si="18"/>
        <v>280.44756473145765</v>
      </c>
      <c r="BQ15" s="31">
        <f t="shared" ca="1" si="18"/>
        <v>279.51273951568606</v>
      </c>
      <c r="BR15" s="31">
        <f t="shared" ca="1" si="18"/>
        <v>278.58103038396712</v>
      </c>
      <c r="BS15" s="31">
        <f t="shared" ca="1" si="18"/>
        <v>277.65242694935387</v>
      </c>
      <c r="BT15" s="31">
        <f t="shared" ca="1" si="19"/>
        <v>276.7269188595227</v>
      </c>
      <c r="BU15" s="31">
        <f t="shared" ca="1" si="19"/>
        <v>275.80449579665759</v>
      </c>
      <c r="BV15" s="31">
        <f t="shared" ca="1" si="19"/>
        <v>274.88514747733541</v>
      </c>
      <c r="BW15" s="31">
        <f t="shared" ca="1" si="19"/>
        <v>273.96886365241096</v>
      </c>
    </row>
    <row r="16" spans="1:77">
      <c r="A16" s="17">
        <v>9</v>
      </c>
      <c r="B16" s="17">
        <v>1</v>
      </c>
      <c r="C16" s="17">
        <f t="shared" si="20"/>
        <v>1.7565431231336727E-2</v>
      </c>
      <c r="D16" s="31">
        <f t="shared" ca="1" si="21"/>
        <v>177.92822328465888</v>
      </c>
      <c r="E16" s="31">
        <f t="shared" ca="1" si="21"/>
        <v>177.66874462570206</v>
      </c>
      <c r="F16" s="31">
        <f t="shared" ca="1" si="21"/>
        <v>177.40964437312292</v>
      </c>
      <c r="G16" s="31">
        <f t="shared" ca="1" si="21"/>
        <v>177.15092197507877</v>
      </c>
      <c r="H16" s="31">
        <f t="shared" ca="1" si="15"/>
        <v>176.89257688053178</v>
      </c>
      <c r="I16" s="31">
        <f t="shared" ca="1" si="15"/>
        <v>176.63460853924767</v>
      </c>
      <c r="J16" s="31">
        <f t="shared" ca="1" si="15"/>
        <v>176.37701640179461</v>
      </c>
      <c r="K16" s="31">
        <f t="shared" ca="1" si="15"/>
        <v>176.11979991954198</v>
      </c>
      <c r="L16" s="31">
        <f t="shared" ca="1" si="15"/>
        <v>175.86295854465931</v>
      </c>
      <c r="M16" s="31">
        <f t="shared" ca="1" si="15"/>
        <v>175.60649173011501</v>
      </c>
      <c r="N16" s="31">
        <f t="shared" ca="1" si="15"/>
        <v>175.35039892967526</v>
      </c>
      <c r="O16" s="31">
        <f t="shared" ca="1" si="15"/>
        <v>175.09467959790283</v>
      </c>
      <c r="S16" s="31">
        <f t="shared" ca="1" si="15"/>
        <v>325.13296458882451</v>
      </c>
      <c r="T16" s="31">
        <f t="shared" ca="1" si="15"/>
        <v>324.45560424593111</v>
      </c>
      <c r="U16" s="31">
        <f t="shared" ca="1" si="15"/>
        <v>323.77965507041876</v>
      </c>
      <c r="V16" s="31">
        <f t="shared" ca="1" si="15"/>
        <v>323.10511412235536</v>
      </c>
      <c r="W16" s="31">
        <f t="shared" ca="1" si="15"/>
        <v>322.43197846793379</v>
      </c>
      <c r="X16" s="31">
        <f t="shared" ca="1" si="16"/>
        <v>321.76024517945893</v>
      </c>
      <c r="Y16" s="31">
        <f t="shared" ca="1" si="16"/>
        <v>321.0899113353351</v>
      </c>
      <c r="Z16" s="31">
        <f t="shared" ca="1" si="16"/>
        <v>320.42097402005311</v>
      </c>
      <c r="AA16" s="31">
        <f t="shared" ca="1" si="16"/>
        <v>319.753430324178</v>
      </c>
      <c r="AB16" s="31">
        <f t="shared" ca="1" si="16"/>
        <v>319.08727734433597</v>
      </c>
      <c r="AC16" s="31">
        <f t="shared" ca="1" si="16"/>
        <v>318.42251218320195</v>
      </c>
      <c r="AD16" s="31">
        <f t="shared" ca="1" si="16"/>
        <v>317.75913194948697</v>
      </c>
      <c r="AH16" s="31">
        <f t="shared" ca="1" si="16"/>
        <v>376.30854657527772</v>
      </c>
      <c r="AI16" s="31">
        <f t="shared" ca="1" si="16"/>
        <v>375.43049329993545</v>
      </c>
      <c r="AJ16" s="31">
        <f t="shared" ca="1" si="16"/>
        <v>374.55448881556885</v>
      </c>
      <c r="AK16" s="31">
        <f t="shared" ca="1" si="16"/>
        <v>373.68052834166593</v>
      </c>
      <c r="AL16" s="31">
        <f t="shared" ca="1" si="16"/>
        <v>372.80860710886867</v>
      </c>
      <c r="AM16" s="31">
        <f t="shared" ca="1" si="16"/>
        <v>371.93872035894799</v>
      </c>
      <c r="AN16" s="31">
        <f t="shared" ca="1" si="17"/>
        <v>371.07086334477708</v>
      </c>
      <c r="AO16" s="31">
        <f t="shared" ca="1" si="17"/>
        <v>370.20503133030599</v>
      </c>
      <c r="AP16" s="31">
        <f t="shared" ca="1" si="17"/>
        <v>369.34121959053527</v>
      </c>
      <c r="AQ16" s="31">
        <f t="shared" ca="1" si="17"/>
        <v>368.4794234114907</v>
      </c>
      <c r="AR16" s="31">
        <f t="shared" ca="1" si="17"/>
        <v>367.6196380901971</v>
      </c>
      <c r="AS16" s="31">
        <f t="shared" ca="1" si="17"/>
        <v>366.76185893465333</v>
      </c>
      <c r="AW16" s="31">
        <f t="shared" si="17"/>
        <v>1405.2344985069381</v>
      </c>
      <c r="AX16" s="31">
        <f t="shared" ca="1" si="17"/>
        <v>455.76688252302364</v>
      </c>
      <c r="AY16" s="31">
        <f t="shared" ca="1" si="17"/>
        <v>454.47554302254179</v>
      </c>
      <c r="AZ16" s="31">
        <f t="shared" ca="1" si="17"/>
        <v>453.18786231731121</v>
      </c>
      <c r="BA16" s="31">
        <f t="shared" ca="1" si="17"/>
        <v>451.90383004074545</v>
      </c>
      <c r="BB16" s="31">
        <f t="shared" ca="1" si="17"/>
        <v>450.62343585563002</v>
      </c>
      <c r="BC16" s="31">
        <f t="shared" ca="1" si="17"/>
        <v>449.34666945403916</v>
      </c>
      <c r="BD16" s="31">
        <f t="shared" ca="1" si="18"/>
        <v>448.07352055725261</v>
      </c>
      <c r="BE16" s="31">
        <f t="shared" ca="1" si="18"/>
        <v>446.80397891567378</v>
      </c>
      <c r="BF16" s="31">
        <f t="shared" ca="1" si="18"/>
        <v>445.53803430874609</v>
      </c>
      <c r="BG16" s="31">
        <f t="shared" ca="1" si="18"/>
        <v>444.2756765448712</v>
      </c>
      <c r="BH16" s="31">
        <f t="shared" ca="1" si="18"/>
        <v>443.01689546132747</v>
      </c>
      <c r="BL16" s="31">
        <f t="shared" ca="1" si="18"/>
        <v>878.27156156683634</v>
      </c>
      <c r="BM16" s="31">
        <f t="shared" ca="1" si="18"/>
        <v>534.47328542327887</v>
      </c>
      <c r="BN16" s="31">
        <f t="shared" ca="1" si="18"/>
        <v>532.69170780520119</v>
      </c>
      <c r="BO16" s="31">
        <f t="shared" ca="1" si="18"/>
        <v>530.91606877918389</v>
      </c>
      <c r="BP16" s="31">
        <f t="shared" ca="1" si="18"/>
        <v>529.14634854992005</v>
      </c>
      <c r="BQ16" s="31">
        <f t="shared" ca="1" si="18"/>
        <v>527.38252738808694</v>
      </c>
      <c r="BR16" s="31">
        <f t="shared" ca="1" si="18"/>
        <v>525.6245856301266</v>
      </c>
      <c r="BS16" s="31">
        <f t="shared" ca="1" si="18"/>
        <v>523.87250367802619</v>
      </c>
      <c r="BT16" s="31">
        <f t="shared" ca="1" si="19"/>
        <v>522.12626199909937</v>
      </c>
      <c r="BU16" s="31">
        <f t="shared" ca="1" si="19"/>
        <v>520.38584112576905</v>
      </c>
      <c r="BV16" s="31">
        <f t="shared" ca="1" si="19"/>
        <v>518.65122165534979</v>
      </c>
      <c r="BW16" s="31">
        <f t="shared" ca="1" si="19"/>
        <v>516.92238424983202</v>
      </c>
    </row>
    <row r="17" spans="1:75">
      <c r="A17" s="17">
        <v>10</v>
      </c>
      <c r="B17" s="17">
        <v>0.32</v>
      </c>
      <c r="C17" s="17">
        <f t="shared" si="20"/>
        <v>5.6209379940277528E-3</v>
      </c>
      <c r="D17" s="31">
        <f t="shared" ca="1" si="21"/>
        <v>56.937031451090839</v>
      </c>
      <c r="E17" s="31">
        <f t="shared" ca="1" si="21"/>
        <v>56.853998280224658</v>
      </c>
      <c r="F17" s="31">
        <f t="shared" ca="1" si="21"/>
        <v>56.771086199399335</v>
      </c>
      <c r="G17" s="31">
        <f t="shared" ca="1" si="21"/>
        <v>56.688295032025209</v>
      </c>
      <c r="H17" s="31">
        <f t="shared" ca="1" si="15"/>
        <v>56.605624601770167</v>
      </c>
      <c r="I17" s="31">
        <f t="shared" ca="1" si="15"/>
        <v>56.523074732559252</v>
      </c>
      <c r="J17" s="31">
        <f t="shared" ca="1" si="15"/>
        <v>56.44064524857427</v>
      </c>
      <c r="K17" s="31">
        <f t="shared" ca="1" si="15"/>
        <v>56.358335974253436</v>
      </c>
      <c r="L17" s="31">
        <f t="shared" ca="1" si="15"/>
        <v>56.276146734290975</v>
      </c>
      <c r="M17" s="31">
        <f t="shared" ca="1" si="15"/>
        <v>56.1940773536368</v>
      </c>
      <c r="N17" s="31">
        <f t="shared" ca="1" si="15"/>
        <v>56.112127657496082</v>
      </c>
      <c r="O17" s="31">
        <f t="shared" ca="1" si="15"/>
        <v>56.030297471328907</v>
      </c>
      <c r="S17" s="31">
        <f t="shared" ca="1" si="15"/>
        <v>104.04254866842383</v>
      </c>
      <c r="T17" s="31">
        <f t="shared" ca="1" si="15"/>
        <v>103.82579335869795</v>
      </c>
      <c r="U17" s="31">
        <f t="shared" ca="1" si="15"/>
        <v>103.609489622534</v>
      </c>
      <c r="V17" s="31">
        <f t="shared" ca="1" si="15"/>
        <v>103.39363651915373</v>
      </c>
      <c r="W17" s="31">
        <f t="shared" ca="1" si="15"/>
        <v>103.17823310973883</v>
      </c>
      <c r="X17" s="31">
        <f t="shared" ca="1" si="16"/>
        <v>102.96327845742687</v>
      </c>
      <c r="Y17" s="31">
        <f t="shared" ca="1" si="16"/>
        <v>102.74877162730724</v>
      </c>
      <c r="Z17" s="31">
        <f t="shared" ca="1" si="16"/>
        <v>102.53471168641698</v>
      </c>
      <c r="AA17" s="31">
        <f t="shared" ca="1" si="16"/>
        <v>102.32109770373695</v>
      </c>
      <c r="AB17" s="31">
        <f t="shared" ca="1" si="16"/>
        <v>102.10792875018753</v>
      </c>
      <c r="AC17" s="31">
        <f t="shared" ca="1" si="16"/>
        <v>101.89520389862463</v>
      </c>
      <c r="AD17" s="31">
        <f t="shared" ca="1" si="16"/>
        <v>101.68292222383583</v>
      </c>
      <c r="AH17" s="31">
        <f t="shared" ca="1" si="16"/>
        <v>120.41873490408888</v>
      </c>
      <c r="AI17" s="31">
        <f t="shared" ca="1" si="16"/>
        <v>120.13775785597934</v>
      </c>
      <c r="AJ17" s="31">
        <f t="shared" ca="1" si="16"/>
        <v>119.85743642098204</v>
      </c>
      <c r="AK17" s="31">
        <f t="shared" ca="1" si="16"/>
        <v>119.5777690693331</v>
      </c>
      <c r="AL17" s="31">
        <f t="shared" ca="1" si="16"/>
        <v>119.29875427483798</v>
      </c>
      <c r="AM17" s="31">
        <f t="shared" ca="1" si="16"/>
        <v>119.02039051486337</v>
      </c>
      <c r="AN17" s="31">
        <f t="shared" ca="1" si="17"/>
        <v>118.74267627032867</v>
      </c>
      <c r="AO17" s="31">
        <f t="shared" ca="1" si="17"/>
        <v>118.46561002569793</v>
      </c>
      <c r="AP17" s="31">
        <f t="shared" ca="1" si="17"/>
        <v>118.18919026897129</v>
      </c>
      <c r="AQ17" s="31">
        <f t="shared" ca="1" si="17"/>
        <v>117.91341549167701</v>
      </c>
      <c r="AR17" s="31">
        <f t="shared" ca="1" si="17"/>
        <v>117.63828418886308</v>
      </c>
      <c r="AS17" s="31">
        <f t="shared" ca="1" si="17"/>
        <v>117.36379485908907</v>
      </c>
      <c r="AW17" s="31">
        <f t="shared" si="17"/>
        <v>449.67503952222023</v>
      </c>
      <c r="AX17" s="31">
        <f t="shared" ca="1" si="17"/>
        <v>145.84540240736757</v>
      </c>
      <c r="AY17" s="31">
        <f t="shared" ca="1" si="17"/>
        <v>145.43217376721338</v>
      </c>
      <c r="AZ17" s="31">
        <f t="shared" ca="1" si="17"/>
        <v>145.02011594153959</v>
      </c>
      <c r="BA17" s="31">
        <f t="shared" ca="1" si="17"/>
        <v>144.60922561303855</v>
      </c>
      <c r="BB17" s="31">
        <f t="shared" ca="1" si="17"/>
        <v>144.19949947380161</v>
      </c>
      <c r="BC17" s="31">
        <f t="shared" ca="1" si="17"/>
        <v>143.79093422529255</v>
      </c>
      <c r="BD17" s="31">
        <f t="shared" ca="1" si="18"/>
        <v>143.38352657832084</v>
      </c>
      <c r="BE17" s="31">
        <f t="shared" ca="1" si="18"/>
        <v>142.97727325301562</v>
      </c>
      <c r="BF17" s="31">
        <f t="shared" ca="1" si="18"/>
        <v>142.57217097879874</v>
      </c>
      <c r="BG17" s="31">
        <f t="shared" ca="1" si="18"/>
        <v>142.1682164943588</v>
      </c>
      <c r="BH17" s="31">
        <f t="shared" ca="1" si="18"/>
        <v>141.76540654762479</v>
      </c>
      <c r="BL17" s="31">
        <f t="shared" ca="1" si="18"/>
        <v>281.04689970138764</v>
      </c>
      <c r="BM17" s="31">
        <f t="shared" ca="1" si="18"/>
        <v>171.03145133544922</v>
      </c>
      <c r="BN17" s="31">
        <f t="shared" ca="1" si="18"/>
        <v>170.46134649766438</v>
      </c>
      <c r="BO17" s="31">
        <f t="shared" ca="1" si="18"/>
        <v>169.89314200933887</v>
      </c>
      <c r="BP17" s="31">
        <f t="shared" ca="1" si="18"/>
        <v>169.32683153597441</v>
      </c>
      <c r="BQ17" s="31">
        <f t="shared" ca="1" si="18"/>
        <v>168.76240876418782</v>
      </c>
      <c r="BR17" s="31">
        <f t="shared" ca="1" si="18"/>
        <v>168.19986740164052</v>
      </c>
      <c r="BS17" s="31">
        <f t="shared" ca="1" si="18"/>
        <v>167.63920117696838</v>
      </c>
      <c r="BT17" s="31">
        <f t="shared" ca="1" si="19"/>
        <v>167.08040383971181</v>
      </c>
      <c r="BU17" s="31">
        <f t="shared" ca="1" si="19"/>
        <v>166.52346916024609</v>
      </c>
      <c r="BV17" s="31">
        <f t="shared" ca="1" si="19"/>
        <v>165.96839092971194</v>
      </c>
      <c r="BW17" s="31">
        <f t="shared" ca="1" si="19"/>
        <v>165.41516295994623</v>
      </c>
    </row>
    <row r="18" spans="1:75">
      <c r="A18" s="17">
        <v>11</v>
      </c>
      <c r="B18" s="17">
        <v>0.88</v>
      </c>
      <c r="C18" s="17">
        <f t="shared" si="20"/>
        <v>1.545757948357632E-2</v>
      </c>
      <c r="D18" s="31">
        <f t="shared" ca="1" si="21"/>
        <v>156.5768364904998</v>
      </c>
      <c r="E18" s="31">
        <f t="shared" ca="1" si="21"/>
        <v>156.34849527061783</v>
      </c>
      <c r="F18" s="31">
        <f t="shared" ca="1" si="21"/>
        <v>156.12048704834817</v>
      </c>
      <c r="G18" s="31">
        <f t="shared" ca="1" si="21"/>
        <v>155.89281133806932</v>
      </c>
      <c r="H18" s="31">
        <f t="shared" ca="1" si="15"/>
        <v>155.66546765486797</v>
      </c>
      <c r="I18" s="31">
        <f t="shared" ca="1" si="15"/>
        <v>155.43845551453794</v>
      </c>
      <c r="J18" s="31">
        <f t="shared" ca="1" si="15"/>
        <v>155.21177443357925</v>
      </c>
      <c r="K18" s="31">
        <f t="shared" ca="1" si="15"/>
        <v>154.98542392919694</v>
      </c>
      <c r="L18" s="31">
        <f t="shared" ca="1" si="15"/>
        <v>154.75940351930018</v>
      </c>
      <c r="M18" s="31">
        <f t="shared" ca="1" si="15"/>
        <v>154.53371272250121</v>
      </c>
      <c r="N18" s="31">
        <f t="shared" ca="1" si="15"/>
        <v>154.30835105811423</v>
      </c>
      <c r="O18" s="31">
        <f t="shared" ca="1" si="15"/>
        <v>154.08331804615449</v>
      </c>
      <c r="S18" s="31">
        <f t="shared" ca="1" si="15"/>
        <v>286.11700883816559</v>
      </c>
      <c r="T18" s="31">
        <f t="shared" ca="1" si="15"/>
        <v>285.52093173641936</v>
      </c>
      <c r="U18" s="31">
        <f t="shared" ca="1" si="15"/>
        <v>284.92609646196848</v>
      </c>
      <c r="V18" s="31">
        <f t="shared" ca="1" si="15"/>
        <v>284.33250042767276</v>
      </c>
      <c r="W18" s="31">
        <f t="shared" ca="1" si="15"/>
        <v>283.74014105178179</v>
      </c>
      <c r="X18" s="31">
        <f t="shared" ca="1" si="16"/>
        <v>283.14901575792391</v>
      </c>
      <c r="Y18" s="31">
        <f t="shared" ca="1" si="16"/>
        <v>282.55912197509491</v>
      </c>
      <c r="Z18" s="31">
        <f t="shared" ca="1" si="16"/>
        <v>281.97045713764675</v>
      </c>
      <c r="AA18" s="31">
        <f t="shared" ca="1" si="16"/>
        <v>281.38301868527662</v>
      </c>
      <c r="AB18" s="31">
        <f t="shared" ca="1" si="16"/>
        <v>280.79680406301566</v>
      </c>
      <c r="AC18" s="31">
        <f t="shared" ca="1" si="16"/>
        <v>280.21181072121777</v>
      </c>
      <c r="AD18" s="31">
        <f t="shared" ca="1" si="16"/>
        <v>279.62803611554853</v>
      </c>
      <c r="AH18" s="31">
        <f t="shared" ca="1" si="16"/>
        <v>331.15152098624441</v>
      </c>
      <c r="AI18" s="31">
        <f t="shared" ca="1" si="16"/>
        <v>330.37883410394318</v>
      </c>
      <c r="AJ18" s="31">
        <f t="shared" ca="1" si="16"/>
        <v>329.6079501577006</v>
      </c>
      <c r="AK18" s="31">
        <f t="shared" ca="1" si="16"/>
        <v>328.83886494066604</v>
      </c>
      <c r="AL18" s="31">
        <f t="shared" ca="1" si="16"/>
        <v>328.07157425580442</v>
      </c>
      <c r="AM18" s="31">
        <f t="shared" ca="1" si="16"/>
        <v>327.30607391587426</v>
      </c>
      <c r="AN18" s="31">
        <f t="shared" ca="1" si="17"/>
        <v>326.54235974340384</v>
      </c>
      <c r="AO18" s="31">
        <f t="shared" ca="1" si="17"/>
        <v>325.7804275706693</v>
      </c>
      <c r="AP18" s="31">
        <f t="shared" ca="1" si="17"/>
        <v>325.02027323967104</v>
      </c>
      <c r="AQ18" s="31">
        <f t="shared" ca="1" si="17"/>
        <v>324.2618926021118</v>
      </c>
      <c r="AR18" s="31">
        <f t="shared" ca="1" si="17"/>
        <v>323.50528151937351</v>
      </c>
      <c r="AS18" s="31">
        <f t="shared" ca="1" si="17"/>
        <v>322.75043586249495</v>
      </c>
      <c r="AW18" s="31">
        <f t="shared" si="17"/>
        <v>1236.6063586861055</v>
      </c>
      <c r="AX18" s="31">
        <f t="shared" ca="1" si="17"/>
        <v>401.07485662026085</v>
      </c>
      <c r="AY18" s="31">
        <f t="shared" ca="1" si="17"/>
        <v>399.93847785983678</v>
      </c>
      <c r="AZ18" s="31">
        <f t="shared" ca="1" si="17"/>
        <v>398.80531883923385</v>
      </c>
      <c r="BA18" s="31">
        <f t="shared" ca="1" si="17"/>
        <v>397.675370435856</v>
      </c>
      <c r="BB18" s="31">
        <f t="shared" ca="1" si="17"/>
        <v>396.54862355295444</v>
      </c>
      <c r="BC18" s="31">
        <f t="shared" ca="1" si="17"/>
        <v>395.42506911955445</v>
      </c>
      <c r="BD18" s="31">
        <f t="shared" ca="1" si="18"/>
        <v>394.30469809038232</v>
      </c>
      <c r="BE18" s="31">
        <f t="shared" ca="1" si="18"/>
        <v>393.18750144579298</v>
      </c>
      <c r="BF18" s="31">
        <f t="shared" ca="1" si="18"/>
        <v>392.07347019169657</v>
      </c>
      <c r="BG18" s="31">
        <f t="shared" ca="1" si="18"/>
        <v>390.96259535948667</v>
      </c>
      <c r="BH18" s="31">
        <f t="shared" ca="1" si="18"/>
        <v>389.85486800596817</v>
      </c>
      <c r="BL18" s="31">
        <f t="shared" ca="1" si="18"/>
        <v>772.87897417881607</v>
      </c>
      <c r="BM18" s="31">
        <f t="shared" ca="1" si="18"/>
        <v>470.33649117248541</v>
      </c>
      <c r="BN18" s="31">
        <f t="shared" ca="1" si="18"/>
        <v>468.76870286857707</v>
      </c>
      <c r="BO18" s="31">
        <f t="shared" ca="1" si="18"/>
        <v>467.20614052568186</v>
      </c>
      <c r="BP18" s="31">
        <f t="shared" ca="1" si="18"/>
        <v>465.64878672392962</v>
      </c>
      <c r="BQ18" s="31">
        <f t="shared" ca="1" si="18"/>
        <v>464.09662410151651</v>
      </c>
      <c r="BR18" s="31">
        <f t="shared" ca="1" si="18"/>
        <v>462.54963535451145</v>
      </c>
      <c r="BS18" s="31">
        <f t="shared" ca="1" si="18"/>
        <v>461.00780323666305</v>
      </c>
      <c r="BT18" s="31">
        <f t="shared" ca="1" si="19"/>
        <v>459.47111055920749</v>
      </c>
      <c r="BU18" s="31">
        <f t="shared" ca="1" si="19"/>
        <v>457.93954019067672</v>
      </c>
      <c r="BV18" s="31">
        <f t="shared" ca="1" si="19"/>
        <v>456.41307505670784</v>
      </c>
      <c r="BW18" s="31">
        <f t="shared" ca="1" si="19"/>
        <v>454.89169813985217</v>
      </c>
    </row>
    <row r="19" spans="1:75">
      <c r="A19" s="17">
        <v>12</v>
      </c>
      <c r="B19" s="17">
        <v>0.1</v>
      </c>
      <c r="C19" s="17">
        <f t="shared" si="20"/>
        <v>1.7565431231336729E-3</v>
      </c>
      <c r="D19" s="31">
        <f t="shared" ca="1" si="21"/>
        <v>17.792822328465888</v>
      </c>
      <c r="E19" s="31">
        <f t="shared" ca="1" si="21"/>
        <v>17.766874462570208</v>
      </c>
      <c r="F19" s="31">
        <f t="shared" ca="1" si="21"/>
        <v>17.740964437312293</v>
      </c>
      <c r="G19" s="31">
        <f t="shared" ca="1" si="21"/>
        <v>17.715092197507879</v>
      </c>
      <c r="H19" s="31">
        <f t="shared" ca="1" si="15"/>
        <v>17.689257688053178</v>
      </c>
      <c r="I19" s="31">
        <f t="shared" ca="1" si="15"/>
        <v>17.663460853924768</v>
      </c>
      <c r="J19" s="31">
        <f t="shared" ca="1" si="15"/>
        <v>17.637701640179461</v>
      </c>
      <c r="K19" s="31">
        <f t="shared" ca="1" si="15"/>
        <v>17.6119799919542</v>
      </c>
      <c r="L19" s="31">
        <f t="shared" ca="1" si="15"/>
        <v>17.586295854465931</v>
      </c>
      <c r="M19" s="31">
        <f t="shared" ca="1" si="15"/>
        <v>17.560649173011502</v>
      </c>
      <c r="N19" s="31">
        <f t="shared" ca="1" si="15"/>
        <v>17.535039892967529</v>
      </c>
      <c r="O19" s="31">
        <f t="shared" ca="1" si="15"/>
        <v>17.509467959790285</v>
      </c>
      <c r="S19" s="31">
        <f t="shared" ca="1" si="15"/>
        <v>32.513296458882451</v>
      </c>
      <c r="T19" s="31">
        <f t="shared" ca="1" si="15"/>
        <v>32.445560424593111</v>
      </c>
      <c r="U19" s="31">
        <f t="shared" ca="1" si="15"/>
        <v>32.377965507041878</v>
      </c>
      <c r="V19" s="31">
        <f t="shared" ca="1" si="15"/>
        <v>32.310511412235542</v>
      </c>
      <c r="W19" s="31">
        <f t="shared" ca="1" si="15"/>
        <v>32.243197846793386</v>
      </c>
      <c r="X19" s="31">
        <f t="shared" ca="1" si="16"/>
        <v>32.176024517945898</v>
      </c>
      <c r="Y19" s="31">
        <f t="shared" ca="1" si="16"/>
        <v>32.108991133533515</v>
      </c>
      <c r="Z19" s="31">
        <f t="shared" ca="1" si="16"/>
        <v>32.042097402005311</v>
      </c>
      <c r="AA19" s="31">
        <f t="shared" ca="1" si="16"/>
        <v>31.975343032417804</v>
      </c>
      <c r="AB19" s="31">
        <f t="shared" ca="1" si="16"/>
        <v>31.908727734433601</v>
      </c>
      <c r="AC19" s="31">
        <f t="shared" ca="1" si="16"/>
        <v>31.8422512183202</v>
      </c>
      <c r="AD19" s="31">
        <f t="shared" ca="1" si="16"/>
        <v>31.7759131949487</v>
      </c>
      <c r="AH19" s="31">
        <f t="shared" ca="1" si="16"/>
        <v>37.630854657527777</v>
      </c>
      <c r="AI19" s="31">
        <f t="shared" ca="1" si="16"/>
        <v>37.543049329993551</v>
      </c>
      <c r="AJ19" s="31">
        <f t="shared" ca="1" si="16"/>
        <v>37.45544888155689</v>
      </c>
      <c r="AK19" s="31">
        <f t="shared" ca="1" si="16"/>
        <v>37.368052834166598</v>
      </c>
      <c r="AL19" s="31">
        <f t="shared" ca="1" si="16"/>
        <v>37.28086071088687</v>
      </c>
      <c r="AM19" s="31">
        <f t="shared" ca="1" si="16"/>
        <v>37.193872035894806</v>
      </c>
      <c r="AN19" s="31">
        <f t="shared" ca="1" si="17"/>
        <v>37.107086334477714</v>
      </c>
      <c r="AO19" s="31">
        <f t="shared" ca="1" si="17"/>
        <v>37.020503133030601</v>
      </c>
      <c r="AP19" s="31">
        <f t="shared" ca="1" si="17"/>
        <v>36.934121959053535</v>
      </c>
      <c r="AQ19" s="31">
        <f t="shared" ca="1" si="17"/>
        <v>36.847942341149071</v>
      </c>
      <c r="AR19" s="31">
        <f t="shared" ca="1" si="17"/>
        <v>36.761963809019718</v>
      </c>
      <c r="AS19" s="31">
        <f t="shared" ca="1" si="17"/>
        <v>36.676185893465338</v>
      </c>
      <c r="AW19" s="31">
        <f t="shared" si="17"/>
        <v>140.52344985069382</v>
      </c>
      <c r="AX19" s="31">
        <f t="shared" ca="1" si="17"/>
        <v>45.576688252302368</v>
      </c>
      <c r="AY19" s="31">
        <f t="shared" ca="1" si="17"/>
        <v>45.447554302254183</v>
      </c>
      <c r="AZ19" s="31">
        <f t="shared" ca="1" si="17"/>
        <v>45.318786231731124</v>
      </c>
      <c r="BA19" s="31">
        <f t="shared" ca="1" si="17"/>
        <v>45.190383004074548</v>
      </c>
      <c r="BB19" s="31">
        <f t="shared" ca="1" si="17"/>
        <v>45.062343585563006</v>
      </c>
      <c r="BC19" s="31">
        <f t="shared" ca="1" si="17"/>
        <v>44.934666945403919</v>
      </c>
      <c r="BD19" s="31">
        <f t="shared" ca="1" si="18"/>
        <v>44.807352055725268</v>
      </c>
      <c r="BE19" s="31">
        <f t="shared" ca="1" si="18"/>
        <v>44.680397891567381</v>
      </c>
      <c r="BF19" s="31">
        <f t="shared" ca="1" si="18"/>
        <v>44.553803430874609</v>
      </c>
      <c r="BG19" s="31">
        <f t="shared" ca="1" si="18"/>
        <v>44.427567654487127</v>
      </c>
      <c r="BH19" s="31">
        <f t="shared" ca="1" si="18"/>
        <v>44.301689546132749</v>
      </c>
      <c r="BL19" s="31">
        <f t="shared" ca="1" si="18"/>
        <v>87.827156156683643</v>
      </c>
      <c r="BM19" s="31">
        <f t="shared" ca="1" si="18"/>
        <v>53.447328542327888</v>
      </c>
      <c r="BN19" s="31">
        <f t="shared" ca="1" si="18"/>
        <v>53.269170780520128</v>
      </c>
      <c r="BO19" s="31">
        <f t="shared" ca="1" si="18"/>
        <v>53.091606877918402</v>
      </c>
      <c r="BP19" s="31">
        <f t="shared" ca="1" si="18"/>
        <v>52.914634854992009</v>
      </c>
      <c r="BQ19" s="31">
        <f t="shared" ca="1" si="18"/>
        <v>52.738252738808697</v>
      </c>
      <c r="BR19" s="31">
        <f t="shared" ca="1" si="18"/>
        <v>52.562458563012669</v>
      </c>
      <c r="BS19" s="31">
        <f t="shared" ca="1" si="18"/>
        <v>52.387250367802622</v>
      </c>
      <c r="BT19" s="31">
        <f t="shared" ca="1" si="19"/>
        <v>52.212626199909948</v>
      </c>
      <c r="BU19" s="31">
        <f t="shared" ca="1" si="19"/>
        <v>52.038584112576906</v>
      </c>
      <c r="BV19" s="31">
        <f t="shared" ca="1" si="19"/>
        <v>51.865122165534984</v>
      </c>
      <c r="BW19" s="31">
        <f t="shared" ca="1" si="19"/>
        <v>51.692238424983202</v>
      </c>
    </row>
    <row r="20" spans="1:75">
      <c r="A20" s="17">
        <v>13</v>
      </c>
      <c r="B20" s="17">
        <v>1.08</v>
      </c>
      <c r="C20" s="17">
        <f t="shared" si="20"/>
        <v>1.8970665729843666E-2</v>
      </c>
      <c r="D20" s="31">
        <f t="shared" ca="1" si="21"/>
        <v>192.16248114743158</v>
      </c>
      <c r="E20" s="31">
        <f t="shared" ca="1" si="21"/>
        <v>191.88224419575823</v>
      </c>
      <c r="F20" s="31">
        <f t="shared" ca="1" si="21"/>
        <v>191.60241592297277</v>
      </c>
      <c r="G20" s="31">
        <f t="shared" ca="1" si="21"/>
        <v>191.32299573308507</v>
      </c>
      <c r="H20" s="31">
        <f t="shared" ca="1" si="15"/>
        <v>191.04398303097432</v>
      </c>
      <c r="I20" s="31">
        <f t="shared" ca="1" si="15"/>
        <v>190.76537722238749</v>
      </c>
      <c r="J20" s="31">
        <f t="shared" ca="1" si="15"/>
        <v>190.48717771393817</v>
      </c>
      <c r="K20" s="31">
        <f t="shared" ca="1" si="15"/>
        <v>190.20938391310534</v>
      </c>
      <c r="L20" s="31">
        <f t="shared" ca="1" si="15"/>
        <v>189.93199522823204</v>
      </c>
      <c r="M20" s="31">
        <f t="shared" ca="1" si="15"/>
        <v>189.6550110685242</v>
      </c>
      <c r="N20" s="31">
        <f t="shared" ca="1" si="15"/>
        <v>189.37843084404929</v>
      </c>
      <c r="O20" s="31">
        <f t="shared" ca="1" si="15"/>
        <v>189.10225396573506</v>
      </c>
      <c r="S20" s="31">
        <f t="shared" ca="1" si="15"/>
        <v>351.14360175593043</v>
      </c>
      <c r="T20" s="31">
        <f t="shared" ca="1" si="15"/>
        <v>350.41205258560558</v>
      </c>
      <c r="U20" s="31">
        <f t="shared" ca="1" si="15"/>
        <v>349.68202747605227</v>
      </c>
      <c r="V20" s="31">
        <f t="shared" ca="1" si="15"/>
        <v>348.95352325214384</v>
      </c>
      <c r="W20" s="31">
        <f t="shared" ca="1" si="15"/>
        <v>348.22653674536855</v>
      </c>
      <c r="X20" s="31">
        <f t="shared" ca="1" si="16"/>
        <v>347.50106479381566</v>
      </c>
      <c r="Y20" s="31">
        <f t="shared" ca="1" si="16"/>
        <v>346.7771042421619</v>
      </c>
      <c r="Z20" s="31">
        <f t="shared" ca="1" si="16"/>
        <v>346.05465194165737</v>
      </c>
      <c r="AA20" s="31">
        <f t="shared" ca="1" si="16"/>
        <v>345.33370475011225</v>
      </c>
      <c r="AB20" s="31">
        <f t="shared" ca="1" si="16"/>
        <v>344.61425953188285</v>
      </c>
      <c r="AC20" s="31">
        <f t="shared" ca="1" si="16"/>
        <v>343.89631315785812</v>
      </c>
      <c r="AD20" s="31">
        <f t="shared" ca="1" si="16"/>
        <v>343.1798625054459</v>
      </c>
      <c r="AH20" s="31">
        <f t="shared" ca="1" si="16"/>
        <v>406.41323030129996</v>
      </c>
      <c r="AI20" s="31">
        <f t="shared" ca="1" si="16"/>
        <v>405.46493276393028</v>
      </c>
      <c r="AJ20" s="31">
        <f t="shared" ca="1" si="16"/>
        <v>404.51884792081438</v>
      </c>
      <c r="AK20" s="31">
        <f t="shared" ca="1" si="16"/>
        <v>403.57497060899919</v>
      </c>
      <c r="AL20" s="31">
        <f t="shared" ca="1" si="16"/>
        <v>402.63329567757819</v>
      </c>
      <c r="AM20" s="31">
        <f t="shared" ca="1" si="16"/>
        <v>401.69381798766386</v>
      </c>
      <c r="AN20" s="31">
        <f t="shared" ca="1" si="17"/>
        <v>400.75653241235926</v>
      </c>
      <c r="AO20" s="31">
        <f t="shared" ca="1" si="17"/>
        <v>399.82143383673048</v>
      </c>
      <c r="AP20" s="31">
        <f t="shared" ca="1" si="17"/>
        <v>398.8885171577781</v>
      </c>
      <c r="AQ20" s="31">
        <f t="shared" ca="1" si="17"/>
        <v>397.95777728440993</v>
      </c>
      <c r="AR20" s="31">
        <f t="shared" ca="1" si="17"/>
        <v>397.02920913741292</v>
      </c>
      <c r="AS20" s="31">
        <f t="shared" ca="1" si="17"/>
        <v>396.10280764942564</v>
      </c>
      <c r="AW20" s="31">
        <f t="shared" si="17"/>
        <v>1517.6532583874932</v>
      </c>
      <c r="AX20" s="31">
        <f t="shared" ca="1" si="17"/>
        <v>492.22823312486554</v>
      </c>
      <c r="AY20" s="31">
        <f t="shared" ca="1" si="17"/>
        <v>490.83358646434516</v>
      </c>
      <c r="AZ20" s="31">
        <f t="shared" ca="1" si="17"/>
        <v>489.44289130269613</v>
      </c>
      <c r="BA20" s="31">
        <f t="shared" ca="1" si="17"/>
        <v>488.05613644400512</v>
      </c>
      <c r="BB20" s="31">
        <f t="shared" ca="1" si="17"/>
        <v>486.67331072408041</v>
      </c>
      <c r="BC20" s="31">
        <f t="shared" ca="1" si="17"/>
        <v>485.29440301036232</v>
      </c>
      <c r="BD20" s="31">
        <f t="shared" ca="1" si="18"/>
        <v>483.91940220183284</v>
      </c>
      <c r="BE20" s="31">
        <f t="shared" ca="1" si="18"/>
        <v>482.54829722892771</v>
      </c>
      <c r="BF20" s="31">
        <f t="shared" ca="1" si="18"/>
        <v>481.18107705344579</v>
      </c>
      <c r="BG20" s="31">
        <f t="shared" ca="1" si="18"/>
        <v>479.81773066846091</v>
      </c>
      <c r="BH20" s="31">
        <f t="shared" ca="1" si="18"/>
        <v>478.45824709823364</v>
      </c>
      <c r="BL20" s="31">
        <f t="shared" ca="1" si="18"/>
        <v>948.53328649218327</v>
      </c>
      <c r="BM20" s="31">
        <f t="shared" ca="1" si="18"/>
        <v>577.23114825714117</v>
      </c>
      <c r="BN20" s="31">
        <f t="shared" ca="1" si="18"/>
        <v>575.30704442961735</v>
      </c>
      <c r="BO20" s="31">
        <f t="shared" ca="1" si="18"/>
        <v>573.38935428151865</v>
      </c>
      <c r="BP20" s="31">
        <f t="shared" ca="1" si="18"/>
        <v>571.47805643391359</v>
      </c>
      <c r="BQ20" s="31">
        <f t="shared" ca="1" si="18"/>
        <v>569.57312957913393</v>
      </c>
      <c r="BR20" s="31">
        <f t="shared" ca="1" si="18"/>
        <v>567.67455248053682</v>
      </c>
      <c r="BS20" s="31">
        <f t="shared" ca="1" si="18"/>
        <v>565.78230397226821</v>
      </c>
      <c r="BT20" s="31">
        <f t="shared" ca="1" si="19"/>
        <v>563.89636295902733</v>
      </c>
      <c r="BU20" s="31">
        <f t="shared" ca="1" si="19"/>
        <v>562.01670841583052</v>
      </c>
      <c r="BV20" s="31">
        <f t="shared" ca="1" si="19"/>
        <v>560.14331938777775</v>
      </c>
      <c r="BW20" s="31">
        <f t="shared" ca="1" si="19"/>
        <v>558.27617498981851</v>
      </c>
    </row>
    <row r="21" spans="1:75">
      <c r="A21" s="17">
        <v>14</v>
      </c>
      <c r="B21" s="17">
        <v>0.81</v>
      </c>
      <c r="C21" s="17">
        <f t="shared" si="20"/>
        <v>1.422799929738275E-2</v>
      </c>
      <c r="D21" s="31">
        <f t="shared" ca="1" si="21"/>
        <v>144.12186086057369</v>
      </c>
      <c r="E21" s="31">
        <f t="shared" ca="1" si="21"/>
        <v>143.91168314681869</v>
      </c>
      <c r="F21" s="31">
        <f t="shared" ca="1" si="21"/>
        <v>143.70181194222957</v>
      </c>
      <c r="G21" s="31">
        <f t="shared" ca="1" si="21"/>
        <v>143.49224679981381</v>
      </c>
      <c r="H21" s="31">
        <f t="shared" ca="1" si="15"/>
        <v>143.28298727323076</v>
      </c>
      <c r="I21" s="31">
        <f t="shared" ca="1" si="15"/>
        <v>143.0740329167906</v>
      </c>
      <c r="J21" s="31">
        <f t="shared" ca="1" si="15"/>
        <v>142.86538328545365</v>
      </c>
      <c r="K21" s="31">
        <f t="shared" ca="1" si="15"/>
        <v>142.65703793482902</v>
      </c>
      <c r="L21" s="31">
        <f t="shared" ca="1" si="15"/>
        <v>142.44899642117406</v>
      </c>
      <c r="M21" s="31">
        <f t="shared" ca="1" si="15"/>
        <v>142.24125830139317</v>
      </c>
      <c r="N21" s="31">
        <f t="shared" ca="1" si="15"/>
        <v>142.03382313303698</v>
      </c>
      <c r="O21" s="31">
        <f t="shared" ca="1" si="15"/>
        <v>141.8266904743013</v>
      </c>
      <c r="S21" s="31">
        <f t="shared" ca="1" si="15"/>
        <v>263.35770131694784</v>
      </c>
      <c r="T21" s="31">
        <f t="shared" ca="1" si="15"/>
        <v>262.80903943920424</v>
      </c>
      <c r="U21" s="31">
        <f t="shared" ca="1" si="15"/>
        <v>262.26152060703919</v>
      </c>
      <c r="V21" s="31">
        <f t="shared" ca="1" si="15"/>
        <v>261.71514243910786</v>
      </c>
      <c r="W21" s="31">
        <f t="shared" ca="1" si="15"/>
        <v>261.16990255902641</v>
      </c>
      <c r="X21" s="31">
        <f t="shared" ca="1" si="16"/>
        <v>260.62579859536174</v>
      </c>
      <c r="Y21" s="31">
        <f t="shared" ca="1" si="16"/>
        <v>260.08282818162144</v>
      </c>
      <c r="Z21" s="31">
        <f t="shared" ca="1" si="16"/>
        <v>259.54098895624304</v>
      </c>
      <c r="AA21" s="31">
        <f t="shared" ca="1" si="16"/>
        <v>259.00027856258419</v>
      </c>
      <c r="AB21" s="31">
        <f t="shared" ca="1" si="16"/>
        <v>258.46069464891218</v>
      </c>
      <c r="AC21" s="31">
        <f t="shared" ca="1" si="16"/>
        <v>257.92223486839362</v>
      </c>
      <c r="AD21" s="31">
        <f t="shared" ca="1" si="16"/>
        <v>257.38489687908447</v>
      </c>
      <c r="AH21" s="31">
        <f t="shared" ca="1" si="16"/>
        <v>304.80992272597501</v>
      </c>
      <c r="AI21" s="31">
        <f t="shared" ca="1" si="16"/>
        <v>304.09869957294774</v>
      </c>
      <c r="AJ21" s="31">
        <f t="shared" ca="1" si="16"/>
        <v>303.3891359406108</v>
      </c>
      <c r="AK21" s="31">
        <f t="shared" ca="1" si="16"/>
        <v>302.68122795674941</v>
      </c>
      <c r="AL21" s="31">
        <f t="shared" ca="1" si="16"/>
        <v>301.97497175818364</v>
      </c>
      <c r="AM21" s="31">
        <f t="shared" ca="1" si="16"/>
        <v>301.27036349074791</v>
      </c>
      <c r="AN21" s="31">
        <f t="shared" ca="1" si="17"/>
        <v>300.56739930926943</v>
      </c>
      <c r="AO21" s="31">
        <f t="shared" ca="1" si="17"/>
        <v>299.86607537754787</v>
      </c>
      <c r="AP21" s="31">
        <f t="shared" ca="1" si="17"/>
        <v>299.16638786833357</v>
      </c>
      <c r="AQ21" s="31">
        <f t="shared" ca="1" si="17"/>
        <v>298.46833296330749</v>
      </c>
      <c r="AR21" s="31">
        <f t="shared" ca="1" si="17"/>
        <v>297.7719068530597</v>
      </c>
      <c r="AS21" s="31">
        <f t="shared" ca="1" si="17"/>
        <v>297.07710573706925</v>
      </c>
      <c r="AW21" s="31">
        <f t="shared" si="17"/>
        <v>1138.2399437906199</v>
      </c>
      <c r="AX21" s="31">
        <f t="shared" ca="1" si="17"/>
        <v>369.17117484364917</v>
      </c>
      <c r="AY21" s="31">
        <f t="shared" ca="1" si="17"/>
        <v>368.12518984825886</v>
      </c>
      <c r="AZ21" s="31">
        <f t="shared" ca="1" si="17"/>
        <v>367.08216847702209</v>
      </c>
      <c r="BA21" s="31">
        <f t="shared" ca="1" si="17"/>
        <v>366.04210233300387</v>
      </c>
      <c r="BB21" s="31">
        <f t="shared" ca="1" si="17"/>
        <v>365.00498304306035</v>
      </c>
      <c r="BC21" s="31">
        <f t="shared" ca="1" si="17"/>
        <v>363.97080225777177</v>
      </c>
      <c r="BD21" s="31">
        <f t="shared" ca="1" si="18"/>
        <v>362.93955165137464</v>
      </c>
      <c r="BE21" s="31">
        <f t="shared" ca="1" si="18"/>
        <v>361.91122292169581</v>
      </c>
      <c r="BF21" s="31">
        <f t="shared" ca="1" si="18"/>
        <v>360.88580779008436</v>
      </c>
      <c r="BG21" s="31">
        <f t="shared" ca="1" si="18"/>
        <v>359.8632980013457</v>
      </c>
      <c r="BH21" s="31">
        <f t="shared" ca="1" si="18"/>
        <v>358.84368532367529</v>
      </c>
      <c r="BL21" s="31">
        <f t="shared" ca="1" si="18"/>
        <v>711.39996486913753</v>
      </c>
      <c r="BM21" s="31">
        <f t="shared" ca="1" si="18"/>
        <v>432.92336119285591</v>
      </c>
      <c r="BN21" s="31">
        <f t="shared" ca="1" si="18"/>
        <v>431.48028332221298</v>
      </c>
      <c r="BO21" s="31">
        <f t="shared" ca="1" si="18"/>
        <v>430.04201571113902</v>
      </c>
      <c r="BP21" s="31">
        <f t="shared" ca="1" si="18"/>
        <v>428.60854232543528</v>
      </c>
      <c r="BQ21" s="31">
        <f t="shared" ca="1" si="18"/>
        <v>427.17984718435048</v>
      </c>
      <c r="BR21" s="31">
        <f t="shared" ca="1" si="18"/>
        <v>425.75591436040264</v>
      </c>
      <c r="BS21" s="31">
        <f t="shared" ca="1" si="18"/>
        <v>424.33672797920121</v>
      </c>
      <c r="BT21" s="31">
        <f t="shared" ca="1" si="19"/>
        <v>422.92227221927055</v>
      </c>
      <c r="BU21" s="31">
        <f t="shared" ca="1" si="19"/>
        <v>421.51253131187292</v>
      </c>
      <c r="BV21" s="31">
        <f t="shared" ca="1" si="19"/>
        <v>420.10748954083334</v>
      </c>
      <c r="BW21" s="31">
        <f t="shared" ca="1" si="19"/>
        <v>418.70713124236391</v>
      </c>
    </row>
    <row r="22" spans="1:75">
      <c r="A22" s="17">
        <v>15</v>
      </c>
      <c r="B22" s="17">
        <v>0.54</v>
      </c>
      <c r="C22" s="17">
        <f t="shared" si="20"/>
        <v>9.4853328649218329E-3</v>
      </c>
      <c r="D22" s="31">
        <f t="shared" ca="1" si="21"/>
        <v>96.081240573715789</v>
      </c>
      <c r="E22" s="31">
        <f t="shared" ca="1" si="21"/>
        <v>95.941122097879116</v>
      </c>
      <c r="F22" s="31">
        <f t="shared" ca="1" si="21"/>
        <v>95.801207961486384</v>
      </c>
      <c r="G22" s="31">
        <f t="shared" ca="1" si="21"/>
        <v>95.661497866542533</v>
      </c>
      <c r="H22" s="31">
        <f t="shared" ca="1" si="15"/>
        <v>95.521991515487159</v>
      </c>
      <c r="I22" s="31">
        <f t="shared" ca="1" si="15"/>
        <v>95.382688611193743</v>
      </c>
      <c r="J22" s="31">
        <f t="shared" ca="1" si="15"/>
        <v>95.243588856969083</v>
      </c>
      <c r="K22" s="31">
        <f t="shared" ca="1" si="15"/>
        <v>95.104691956552671</v>
      </c>
      <c r="L22" s="31">
        <f t="shared" ca="1" si="15"/>
        <v>94.96599761411602</v>
      </c>
      <c r="M22" s="31">
        <f t="shared" ca="1" si="15"/>
        <v>94.827505534262102</v>
      </c>
      <c r="N22" s="31">
        <f t="shared" ca="1" si="15"/>
        <v>94.689215422024645</v>
      </c>
      <c r="O22" s="31">
        <f t="shared" ca="1" si="15"/>
        <v>94.55112698286753</v>
      </c>
      <c r="S22" s="31">
        <f t="shared" ca="1" si="15"/>
        <v>175.57180087796522</v>
      </c>
      <c r="T22" s="31">
        <f t="shared" ca="1" si="15"/>
        <v>175.20602629280279</v>
      </c>
      <c r="U22" s="31">
        <f t="shared" ca="1" si="15"/>
        <v>174.84101373802613</v>
      </c>
      <c r="V22" s="31">
        <f t="shared" ca="1" si="15"/>
        <v>174.47676162607192</v>
      </c>
      <c r="W22" s="31">
        <f t="shared" ca="1" si="15"/>
        <v>174.11326837268427</v>
      </c>
      <c r="X22" s="31">
        <f t="shared" ca="1" si="16"/>
        <v>173.75053239690783</v>
      </c>
      <c r="Y22" s="31">
        <f t="shared" ca="1" si="16"/>
        <v>173.38855212108095</v>
      </c>
      <c r="Z22" s="31">
        <f t="shared" ca="1" si="16"/>
        <v>173.02732597082868</v>
      </c>
      <c r="AA22" s="31">
        <f t="shared" ca="1" si="16"/>
        <v>172.66685237505612</v>
      </c>
      <c r="AB22" s="31">
        <f t="shared" ca="1" si="16"/>
        <v>172.30712976594143</v>
      </c>
      <c r="AC22" s="31">
        <f t="shared" ca="1" si="16"/>
        <v>171.94815657892906</v>
      </c>
      <c r="AD22" s="31">
        <f t="shared" ca="1" si="16"/>
        <v>171.58993125272295</v>
      </c>
      <c r="AH22" s="31">
        <f t="shared" ca="1" si="16"/>
        <v>203.20661515064998</v>
      </c>
      <c r="AI22" s="31">
        <f t="shared" ca="1" si="16"/>
        <v>202.73246638196514</v>
      </c>
      <c r="AJ22" s="31">
        <f t="shared" ca="1" si="16"/>
        <v>202.25942396040719</v>
      </c>
      <c r="AK22" s="31">
        <f t="shared" ca="1" si="16"/>
        <v>201.7874853044996</v>
      </c>
      <c r="AL22" s="31">
        <f t="shared" ca="1" si="16"/>
        <v>201.31664783878909</v>
      </c>
      <c r="AM22" s="31">
        <f t="shared" ca="1" si="16"/>
        <v>200.84690899383193</v>
      </c>
      <c r="AN22" s="31">
        <f t="shared" ca="1" si="17"/>
        <v>200.37826620617963</v>
      </c>
      <c r="AO22" s="31">
        <f t="shared" ca="1" si="17"/>
        <v>199.91071691836524</v>
      </c>
      <c r="AP22" s="31">
        <f t="shared" ca="1" si="17"/>
        <v>199.44425857888905</v>
      </c>
      <c r="AQ22" s="31">
        <f t="shared" ca="1" si="17"/>
        <v>198.97888864220496</v>
      </c>
      <c r="AR22" s="31">
        <f t="shared" ca="1" si="17"/>
        <v>198.51460456870646</v>
      </c>
      <c r="AS22" s="31">
        <f t="shared" ca="1" si="17"/>
        <v>198.05140382471282</v>
      </c>
      <c r="AW22" s="31">
        <f t="shared" si="17"/>
        <v>758.82662919374661</v>
      </c>
      <c r="AX22" s="31">
        <f t="shared" ca="1" si="17"/>
        <v>246.11411656243277</v>
      </c>
      <c r="AY22" s="31">
        <f t="shared" ca="1" si="17"/>
        <v>245.41679323217258</v>
      </c>
      <c r="AZ22" s="31">
        <f t="shared" ca="1" si="17"/>
        <v>244.72144565134806</v>
      </c>
      <c r="BA22" s="31">
        <f t="shared" ca="1" si="17"/>
        <v>244.02806822200256</v>
      </c>
      <c r="BB22" s="31">
        <f t="shared" ca="1" si="17"/>
        <v>243.3366553620402</v>
      </c>
      <c r="BC22" s="31">
        <f t="shared" ca="1" si="17"/>
        <v>242.64720150518116</v>
      </c>
      <c r="BD22" s="31">
        <f t="shared" ca="1" si="18"/>
        <v>241.95970110091642</v>
      </c>
      <c r="BE22" s="31">
        <f t="shared" ca="1" si="18"/>
        <v>241.27414861446385</v>
      </c>
      <c r="BF22" s="31">
        <f t="shared" ca="1" si="18"/>
        <v>240.5905385267229</v>
      </c>
      <c r="BG22" s="31">
        <f t="shared" ca="1" si="18"/>
        <v>239.90886533423046</v>
      </c>
      <c r="BH22" s="31">
        <f t="shared" ca="1" si="18"/>
        <v>239.22912354911682</v>
      </c>
      <c r="BL22" s="31">
        <f t="shared" ca="1" si="18"/>
        <v>474.26664324609163</v>
      </c>
      <c r="BM22" s="31">
        <f t="shared" ca="1" si="18"/>
        <v>288.61557412857059</v>
      </c>
      <c r="BN22" s="31">
        <f t="shared" ca="1" si="18"/>
        <v>287.65352221480867</v>
      </c>
      <c r="BO22" s="31">
        <f t="shared" ca="1" si="18"/>
        <v>286.69467714075932</v>
      </c>
      <c r="BP22" s="31">
        <f t="shared" ca="1" si="18"/>
        <v>285.7390282169568</v>
      </c>
      <c r="BQ22" s="31">
        <f t="shared" ca="1" si="18"/>
        <v>284.78656478956697</v>
      </c>
      <c r="BR22" s="31">
        <f t="shared" ca="1" si="18"/>
        <v>283.83727624026841</v>
      </c>
      <c r="BS22" s="31">
        <f t="shared" ca="1" si="18"/>
        <v>282.8911519861341</v>
      </c>
      <c r="BT22" s="31">
        <f t="shared" ca="1" si="19"/>
        <v>281.94818147951366</v>
      </c>
      <c r="BU22" s="31">
        <f t="shared" ca="1" si="19"/>
        <v>281.00835420791526</v>
      </c>
      <c r="BV22" s="31">
        <f t="shared" ca="1" si="19"/>
        <v>280.07165969388888</v>
      </c>
      <c r="BW22" s="31">
        <f t="shared" ca="1" si="19"/>
        <v>279.13808749490926</v>
      </c>
    </row>
    <row r="23" spans="1:75">
      <c r="A23" s="17">
        <v>16</v>
      </c>
      <c r="B23" s="17">
        <v>0.81</v>
      </c>
      <c r="C23" s="17">
        <f t="shared" si="20"/>
        <v>1.422799929738275E-2</v>
      </c>
      <c r="D23" s="31">
        <f t="shared" ca="1" si="21"/>
        <v>144.12186086057369</v>
      </c>
      <c r="E23" s="31">
        <f t="shared" ca="1" si="21"/>
        <v>143.91168314681869</v>
      </c>
      <c r="F23" s="31">
        <f t="shared" ca="1" si="21"/>
        <v>143.70181194222957</v>
      </c>
      <c r="G23" s="31">
        <f t="shared" ca="1" si="21"/>
        <v>143.49224679981381</v>
      </c>
      <c r="H23" s="31">
        <f t="shared" ca="1" si="15"/>
        <v>143.28298727323076</v>
      </c>
      <c r="I23" s="31">
        <f t="shared" ca="1" si="15"/>
        <v>143.0740329167906</v>
      </c>
      <c r="J23" s="31">
        <f t="shared" ca="1" si="15"/>
        <v>142.86538328545365</v>
      </c>
      <c r="K23" s="31">
        <f t="shared" ca="1" si="15"/>
        <v>142.65703793482902</v>
      </c>
      <c r="L23" s="31">
        <f t="shared" ca="1" si="15"/>
        <v>142.44899642117406</v>
      </c>
      <c r="M23" s="31">
        <f t="shared" ca="1" si="15"/>
        <v>142.24125830139317</v>
      </c>
      <c r="N23" s="31">
        <f t="shared" ca="1" si="15"/>
        <v>142.03382313303698</v>
      </c>
      <c r="O23" s="31">
        <f t="shared" ca="1" si="15"/>
        <v>141.8266904743013</v>
      </c>
      <c r="S23" s="31">
        <f t="shared" ca="1" si="15"/>
        <v>263.35770131694784</v>
      </c>
      <c r="T23" s="31">
        <f t="shared" ca="1" si="15"/>
        <v>262.80903943920424</v>
      </c>
      <c r="U23" s="31">
        <f t="shared" ca="1" si="15"/>
        <v>262.26152060703919</v>
      </c>
      <c r="V23" s="31">
        <f t="shared" ca="1" si="15"/>
        <v>261.71514243910786</v>
      </c>
      <c r="W23" s="31">
        <f t="shared" ca="1" si="15"/>
        <v>261.16990255902641</v>
      </c>
      <c r="X23" s="31">
        <f t="shared" ca="1" si="16"/>
        <v>260.62579859536174</v>
      </c>
      <c r="Y23" s="31">
        <f t="shared" ca="1" si="16"/>
        <v>260.08282818162144</v>
      </c>
      <c r="Z23" s="31">
        <f t="shared" ca="1" si="16"/>
        <v>259.54098895624304</v>
      </c>
      <c r="AA23" s="31">
        <f t="shared" ca="1" si="16"/>
        <v>259.00027856258419</v>
      </c>
      <c r="AB23" s="31">
        <f t="shared" ca="1" si="16"/>
        <v>258.46069464891218</v>
      </c>
      <c r="AC23" s="31">
        <f t="shared" ca="1" si="16"/>
        <v>257.92223486839362</v>
      </c>
      <c r="AD23" s="31">
        <f t="shared" ca="1" si="16"/>
        <v>257.38489687908447</v>
      </c>
      <c r="AH23" s="31">
        <f t="shared" ca="1" si="16"/>
        <v>304.80992272597501</v>
      </c>
      <c r="AI23" s="31">
        <f t="shared" ca="1" si="16"/>
        <v>304.09869957294774</v>
      </c>
      <c r="AJ23" s="31">
        <f t="shared" ca="1" si="16"/>
        <v>303.3891359406108</v>
      </c>
      <c r="AK23" s="31">
        <f t="shared" ca="1" si="16"/>
        <v>302.68122795674941</v>
      </c>
      <c r="AL23" s="31">
        <f t="shared" ca="1" si="16"/>
        <v>301.97497175818364</v>
      </c>
      <c r="AM23" s="31">
        <f t="shared" ca="1" si="16"/>
        <v>301.27036349074791</v>
      </c>
      <c r="AN23" s="31">
        <f t="shared" ca="1" si="17"/>
        <v>300.56739930926943</v>
      </c>
      <c r="AO23" s="31">
        <f t="shared" ca="1" si="17"/>
        <v>299.86607537754787</v>
      </c>
      <c r="AP23" s="31">
        <f t="shared" ca="1" si="17"/>
        <v>299.16638786833357</v>
      </c>
      <c r="AQ23" s="31">
        <f t="shared" ca="1" si="17"/>
        <v>298.46833296330749</v>
      </c>
      <c r="AR23" s="31">
        <f t="shared" ca="1" si="17"/>
        <v>297.7719068530597</v>
      </c>
      <c r="AS23" s="31">
        <f t="shared" ca="1" si="17"/>
        <v>297.07710573706925</v>
      </c>
      <c r="AW23" s="31">
        <f t="shared" si="17"/>
        <v>1138.2399437906199</v>
      </c>
      <c r="AX23" s="31">
        <f t="shared" ca="1" si="17"/>
        <v>369.17117484364917</v>
      </c>
      <c r="AY23" s="31">
        <f t="shared" ca="1" si="17"/>
        <v>368.12518984825886</v>
      </c>
      <c r="AZ23" s="31">
        <f t="shared" ca="1" si="17"/>
        <v>367.08216847702209</v>
      </c>
      <c r="BA23" s="31">
        <f t="shared" ca="1" si="17"/>
        <v>366.04210233300387</v>
      </c>
      <c r="BB23" s="31">
        <f t="shared" ca="1" si="17"/>
        <v>365.00498304306035</v>
      </c>
      <c r="BC23" s="31">
        <f t="shared" ca="1" si="17"/>
        <v>363.97080225777177</v>
      </c>
      <c r="BD23" s="31">
        <f t="shared" ca="1" si="18"/>
        <v>362.93955165137464</v>
      </c>
      <c r="BE23" s="31">
        <f t="shared" ca="1" si="18"/>
        <v>361.91122292169581</v>
      </c>
      <c r="BF23" s="31">
        <f t="shared" ca="1" si="18"/>
        <v>360.88580779008436</v>
      </c>
      <c r="BG23" s="31">
        <f t="shared" ca="1" si="18"/>
        <v>359.8632980013457</v>
      </c>
      <c r="BH23" s="31">
        <f t="shared" ca="1" si="18"/>
        <v>358.84368532367529</v>
      </c>
      <c r="BL23" s="31">
        <f t="shared" ca="1" si="18"/>
        <v>711.39996486913753</v>
      </c>
      <c r="BM23" s="31">
        <f t="shared" ca="1" si="18"/>
        <v>432.92336119285591</v>
      </c>
      <c r="BN23" s="31">
        <f t="shared" ca="1" si="18"/>
        <v>431.48028332221298</v>
      </c>
      <c r="BO23" s="31">
        <f t="shared" ca="1" si="18"/>
        <v>430.04201571113902</v>
      </c>
      <c r="BP23" s="31">
        <f t="shared" ca="1" si="18"/>
        <v>428.60854232543528</v>
      </c>
      <c r="BQ23" s="31">
        <f t="shared" ca="1" si="18"/>
        <v>427.17984718435048</v>
      </c>
      <c r="BR23" s="31">
        <f t="shared" ca="1" si="18"/>
        <v>425.75591436040264</v>
      </c>
      <c r="BS23" s="31">
        <f t="shared" ca="1" si="18"/>
        <v>424.33672797920121</v>
      </c>
      <c r="BT23" s="31">
        <f t="shared" ca="1" si="19"/>
        <v>422.92227221927055</v>
      </c>
      <c r="BU23" s="31">
        <f t="shared" ca="1" si="19"/>
        <v>421.51253131187292</v>
      </c>
      <c r="BV23" s="31">
        <f t="shared" ca="1" si="19"/>
        <v>420.10748954083334</v>
      </c>
      <c r="BW23" s="31">
        <f t="shared" ca="1" si="19"/>
        <v>418.70713124236391</v>
      </c>
    </row>
    <row r="24" spans="1:75">
      <c r="A24" s="17">
        <v>17</v>
      </c>
      <c r="B24" s="17">
        <v>0.79</v>
      </c>
      <c r="C24" s="17">
        <f t="shared" si="20"/>
        <v>1.3876690672756015E-2</v>
      </c>
      <c r="D24" s="31">
        <f t="shared" ca="1" si="21"/>
        <v>140.56329639488052</v>
      </c>
      <c r="E24" s="31">
        <f t="shared" ca="1" si="21"/>
        <v>140.35830825430463</v>
      </c>
      <c r="F24" s="31">
        <f t="shared" ca="1" si="21"/>
        <v>140.15361905476709</v>
      </c>
      <c r="G24" s="31">
        <f t="shared" ca="1" si="21"/>
        <v>139.94922836031222</v>
      </c>
      <c r="H24" s="31">
        <f t="shared" ca="1" si="21"/>
        <v>139.7451357356201</v>
      </c>
      <c r="I24" s="31">
        <f t="shared" ca="1" si="21"/>
        <v>139.54134074600566</v>
      </c>
      <c r="J24" s="31">
        <f t="shared" ca="1" si="21"/>
        <v>139.33784295741773</v>
      </c>
      <c r="K24" s="31">
        <f t="shared" ca="1" si="21"/>
        <v>139.13464193643816</v>
      </c>
      <c r="L24" s="31">
        <f t="shared" ca="1" si="21"/>
        <v>138.93173725028086</v>
      </c>
      <c r="M24" s="31">
        <f t="shared" ca="1" si="21"/>
        <v>138.72912846679085</v>
      </c>
      <c r="N24" s="31">
        <f t="shared" ca="1" si="21"/>
        <v>138.52681515444345</v>
      </c>
      <c r="O24" s="31">
        <f t="shared" ca="1" si="21"/>
        <v>138.32479688234324</v>
      </c>
      <c r="S24" s="31">
        <f t="shared" ref="S24:AD87" ca="1" si="22">IF($C24*S$5&gt;(5%*S$5),(5%*S$5)*$B24,$C24*S$5)</f>
        <v>256.85504202517137</v>
      </c>
      <c r="T24" s="31">
        <f t="shared" ca="1" si="22"/>
        <v>256.3199273542856</v>
      </c>
      <c r="U24" s="31">
        <f t="shared" ca="1" si="22"/>
        <v>255.78592750563081</v>
      </c>
      <c r="V24" s="31">
        <f t="shared" ca="1" si="22"/>
        <v>255.25304015666075</v>
      </c>
      <c r="W24" s="31">
        <f t="shared" ca="1" si="22"/>
        <v>254.72126298966771</v>
      </c>
      <c r="X24" s="31">
        <f t="shared" ca="1" si="22"/>
        <v>254.19059369177256</v>
      </c>
      <c r="Y24" s="31">
        <f t="shared" ca="1" si="22"/>
        <v>253.66102995491474</v>
      </c>
      <c r="Z24" s="31">
        <f t="shared" ca="1" si="22"/>
        <v>253.13256947584193</v>
      </c>
      <c r="AA24" s="31">
        <f t="shared" ca="1" si="22"/>
        <v>252.60520995610062</v>
      </c>
      <c r="AB24" s="31">
        <f t="shared" ca="1" si="22"/>
        <v>252.07894910202543</v>
      </c>
      <c r="AC24" s="31">
        <f t="shared" ca="1" si="22"/>
        <v>251.55378462472956</v>
      </c>
      <c r="AD24" s="31">
        <f t="shared" ca="1" si="22"/>
        <v>251.02971424009471</v>
      </c>
      <c r="AH24" s="31">
        <f t="shared" ref="AH24:AS87" ca="1" si="23">IF($C24*AH$5&gt;(5%*AH$5),(5%*AH$5)*$B24,$C24*AH$5)</f>
        <v>297.28375179446942</v>
      </c>
      <c r="AI24" s="31">
        <f t="shared" ca="1" si="23"/>
        <v>296.59008970694902</v>
      </c>
      <c r="AJ24" s="31">
        <f t="shared" ca="1" si="23"/>
        <v>295.89804616429944</v>
      </c>
      <c r="AK24" s="31">
        <f t="shared" ca="1" si="23"/>
        <v>295.20761738991609</v>
      </c>
      <c r="AL24" s="31">
        <f t="shared" ca="1" si="23"/>
        <v>294.51879961600622</v>
      </c>
      <c r="AM24" s="31">
        <f t="shared" ca="1" si="23"/>
        <v>293.83158908356893</v>
      </c>
      <c r="AN24" s="31">
        <f t="shared" ca="1" si="23"/>
        <v>293.14598204237387</v>
      </c>
      <c r="AO24" s="31">
        <f t="shared" ca="1" si="23"/>
        <v>292.46197475094175</v>
      </c>
      <c r="AP24" s="31">
        <f t="shared" ca="1" si="23"/>
        <v>291.77956347652287</v>
      </c>
      <c r="AQ24" s="31">
        <f t="shared" ca="1" si="23"/>
        <v>291.09874449507765</v>
      </c>
      <c r="AR24" s="31">
        <f t="shared" ca="1" si="23"/>
        <v>290.41951409125573</v>
      </c>
      <c r="AS24" s="31">
        <f t="shared" ca="1" si="23"/>
        <v>289.74186855837615</v>
      </c>
      <c r="AW24" s="31">
        <f t="shared" ref="AW24:BH87" si="24">IF($C24*AW$5&gt;(5%*AW$5),(5%*AW$5)*$B24,$C24*AW$5)</f>
        <v>1110.1352538204812</v>
      </c>
      <c r="AX24" s="31">
        <f t="shared" ca="1" si="24"/>
        <v>360.05583719318867</v>
      </c>
      <c r="AY24" s="31">
        <f t="shared" ca="1" si="24"/>
        <v>359.03567898780801</v>
      </c>
      <c r="AZ24" s="31">
        <f t="shared" ca="1" si="24"/>
        <v>358.01841123067584</v>
      </c>
      <c r="BA24" s="31">
        <f t="shared" ca="1" si="24"/>
        <v>357.00402573218889</v>
      </c>
      <c r="BB24" s="31">
        <f t="shared" ca="1" si="24"/>
        <v>355.9925143259477</v>
      </c>
      <c r="BC24" s="31">
        <f t="shared" ca="1" si="24"/>
        <v>354.98386886869093</v>
      </c>
      <c r="BD24" s="31">
        <f t="shared" ca="1" si="24"/>
        <v>353.97808124022959</v>
      </c>
      <c r="BE24" s="31">
        <f t="shared" ca="1" si="24"/>
        <v>352.97514334338229</v>
      </c>
      <c r="BF24" s="31">
        <f t="shared" ca="1" si="24"/>
        <v>351.97504710390939</v>
      </c>
      <c r="BG24" s="31">
        <f t="shared" ca="1" si="24"/>
        <v>350.97778447044828</v>
      </c>
      <c r="BH24" s="31">
        <f t="shared" ca="1" si="24"/>
        <v>349.9833474144487</v>
      </c>
      <c r="BL24" s="31">
        <f t="shared" ref="BL24:BW87" ca="1" si="25">IF($C24*BL$5&gt;(5%*BL$5),(5%*BL$5)*$B24,$C24*BL$5)</f>
        <v>693.83453363780075</v>
      </c>
      <c r="BM24" s="31">
        <f t="shared" ca="1" si="25"/>
        <v>422.2338954843903</v>
      </c>
      <c r="BN24" s="31">
        <f t="shared" ca="1" si="25"/>
        <v>420.82644916610894</v>
      </c>
      <c r="BO24" s="31">
        <f t="shared" ca="1" si="25"/>
        <v>419.4236943355553</v>
      </c>
      <c r="BP24" s="31">
        <f t="shared" ca="1" si="25"/>
        <v>418.02561535443681</v>
      </c>
      <c r="BQ24" s="31">
        <f t="shared" ca="1" si="25"/>
        <v>416.63219663658867</v>
      </c>
      <c r="BR24" s="31">
        <f t="shared" ca="1" si="25"/>
        <v>415.24342264780006</v>
      </c>
      <c r="BS24" s="31">
        <f t="shared" ca="1" si="25"/>
        <v>413.85927790564068</v>
      </c>
      <c r="BT24" s="31">
        <f t="shared" ca="1" si="25"/>
        <v>412.47974697928851</v>
      </c>
      <c r="BU24" s="31">
        <f t="shared" ca="1" si="25"/>
        <v>411.10481448935752</v>
      </c>
      <c r="BV24" s="31">
        <f t="shared" ca="1" si="25"/>
        <v>409.73446510772635</v>
      </c>
      <c r="BW24" s="31">
        <f t="shared" ca="1" si="25"/>
        <v>408.36868355736726</v>
      </c>
    </row>
    <row r="25" spans="1:75">
      <c r="A25" s="17">
        <v>18</v>
      </c>
      <c r="B25" s="17">
        <v>0.24</v>
      </c>
      <c r="C25" s="17">
        <f t="shared" si="20"/>
        <v>4.2157034955208139E-3</v>
      </c>
      <c r="D25" s="31">
        <f t="shared" ca="1" si="21"/>
        <v>42.702773588318124</v>
      </c>
      <c r="E25" s="31">
        <f t="shared" ca="1" si="21"/>
        <v>42.640498710168487</v>
      </c>
      <c r="F25" s="31">
        <f t="shared" ca="1" si="21"/>
        <v>42.578314649549498</v>
      </c>
      <c r="G25" s="31">
        <f t="shared" ca="1" si="21"/>
        <v>42.516221274018896</v>
      </c>
      <c r="H25" s="31">
        <f t="shared" ca="1" si="21"/>
        <v>42.45421845132762</v>
      </c>
      <c r="I25" s="31">
        <f t="shared" ca="1" si="21"/>
        <v>42.392306049419432</v>
      </c>
      <c r="J25" s="31">
        <f t="shared" ca="1" si="21"/>
        <v>42.330483936430696</v>
      </c>
      <c r="K25" s="31">
        <f t="shared" ca="1" si="21"/>
        <v>42.26875198069007</v>
      </c>
      <c r="L25" s="31">
        <f t="shared" ca="1" si="21"/>
        <v>42.207110050718228</v>
      </c>
      <c r="M25" s="31">
        <f t="shared" ca="1" si="21"/>
        <v>42.145558015227593</v>
      </c>
      <c r="N25" s="31">
        <f t="shared" ca="1" si="21"/>
        <v>42.084095743122056</v>
      </c>
      <c r="O25" s="31">
        <f t="shared" ca="1" si="21"/>
        <v>42.022723103496674</v>
      </c>
      <c r="S25" s="31">
        <f t="shared" ca="1" si="22"/>
        <v>78.031911501317865</v>
      </c>
      <c r="T25" s="31">
        <f t="shared" ca="1" si="22"/>
        <v>77.869345019023456</v>
      </c>
      <c r="U25" s="31">
        <f t="shared" ca="1" si="22"/>
        <v>77.707117216900485</v>
      </c>
      <c r="V25" s="31">
        <f t="shared" ca="1" si="22"/>
        <v>77.54522738936528</v>
      </c>
      <c r="W25" s="31">
        <f t="shared" ca="1" si="22"/>
        <v>77.383674832304109</v>
      </c>
      <c r="X25" s="31">
        <f t="shared" ca="1" si="22"/>
        <v>77.222458843070143</v>
      </c>
      <c r="Y25" s="31">
        <f t="shared" ca="1" si="22"/>
        <v>77.061578720480412</v>
      </c>
      <c r="Z25" s="31">
        <f t="shared" ca="1" si="22"/>
        <v>76.901033764812738</v>
      </c>
      <c r="AA25" s="31">
        <f t="shared" ca="1" si="22"/>
        <v>76.740823277802704</v>
      </c>
      <c r="AB25" s="31">
        <f t="shared" ca="1" si="22"/>
        <v>76.580946562640634</v>
      </c>
      <c r="AC25" s="31">
        <f t="shared" ca="1" si="22"/>
        <v>76.421402923968458</v>
      </c>
      <c r="AD25" s="31">
        <f t="shared" ca="1" si="22"/>
        <v>76.262191667876863</v>
      </c>
      <c r="AH25" s="31">
        <f t="shared" ca="1" si="23"/>
        <v>90.314051178066649</v>
      </c>
      <c r="AI25" s="31">
        <f t="shared" ca="1" si="23"/>
        <v>90.103318391984487</v>
      </c>
      <c r="AJ25" s="31">
        <f t="shared" ca="1" si="23"/>
        <v>89.893077315736519</v>
      </c>
      <c r="AK25" s="31">
        <f t="shared" ca="1" si="23"/>
        <v>89.683326801999812</v>
      </c>
      <c r="AL25" s="31">
        <f t="shared" ca="1" si="23"/>
        <v>89.474065706128471</v>
      </c>
      <c r="AM25" s="31">
        <f t="shared" ca="1" si="23"/>
        <v>89.265292886147506</v>
      </c>
      <c r="AN25" s="31">
        <f t="shared" ca="1" si="23"/>
        <v>89.05700720274649</v>
      </c>
      <c r="AO25" s="31">
        <f t="shared" ca="1" si="23"/>
        <v>88.849207519273435</v>
      </c>
      <c r="AP25" s="31">
        <f t="shared" ca="1" si="23"/>
        <v>88.641892701728452</v>
      </c>
      <c r="AQ25" s="31">
        <f t="shared" ca="1" si="23"/>
        <v>88.435061618757757</v>
      </c>
      <c r="AR25" s="31">
        <f t="shared" ca="1" si="23"/>
        <v>88.228713141647304</v>
      </c>
      <c r="AS25" s="31">
        <f t="shared" ca="1" si="23"/>
        <v>88.022846144316787</v>
      </c>
      <c r="AW25" s="31">
        <f t="shared" si="24"/>
        <v>337.25627964166512</v>
      </c>
      <c r="AX25" s="31">
        <f t="shared" ca="1" si="24"/>
        <v>109.38405180552566</v>
      </c>
      <c r="AY25" s="31">
        <f t="shared" ca="1" si="24"/>
        <v>109.07413032541001</v>
      </c>
      <c r="AZ25" s="31">
        <f t="shared" ca="1" si="24"/>
        <v>108.76508695615468</v>
      </c>
      <c r="BA25" s="31">
        <f t="shared" ca="1" si="24"/>
        <v>108.45691920977889</v>
      </c>
      <c r="BB25" s="31">
        <f t="shared" ca="1" si="24"/>
        <v>108.14962460535119</v>
      </c>
      <c r="BC25" s="31">
        <f t="shared" ca="1" si="24"/>
        <v>107.84320066896939</v>
      </c>
      <c r="BD25" s="31">
        <f t="shared" ca="1" si="24"/>
        <v>107.53764493374061</v>
      </c>
      <c r="BE25" s="31">
        <f t="shared" ca="1" si="24"/>
        <v>107.2329549397617</v>
      </c>
      <c r="BF25" s="31">
        <f t="shared" ca="1" si="24"/>
        <v>106.92912823409904</v>
      </c>
      <c r="BG25" s="31">
        <f t="shared" ca="1" si="24"/>
        <v>106.62616237076908</v>
      </c>
      <c r="BH25" s="31">
        <f t="shared" ca="1" si="24"/>
        <v>106.32405491071857</v>
      </c>
      <c r="BL25" s="31">
        <f t="shared" ca="1" si="25"/>
        <v>210.78517477604069</v>
      </c>
      <c r="BM25" s="31">
        <f t="shared" ca="1" si="25"/>
        <v>128.27358850158691</v>
      </c>
      <c r="BN25" s="31">
        <f t="shared" ca="1" si="25"/>
        <v>127.84600987324826</v>
      </c>
      <c r="BO25" s="31">
        <f t="shared" ca="1" si="25"/>
        <v>127.41985650700413</v>
      </c>
      <c r="BP25" s="31">
        <f t="shared" ca="1" si="25"/>
        <v>126.99512365198079</v>
      </c>
      <c r="BQ25" s="31">
        <f t="shared" ca="1" si="25"/>
        <v>126.57180657314085</v>
      </c>
      <c r="BR25" s="31">
        <f t="shared" ca="1" si="25"/>
        <v>126.14990055123037</v>
      </c>
      <c r="BS25" s="31">
        <f t="shared" ca="1" si="25"/>
        <v>125.72940088272627</v>
      </c>
      <c r="BT25" s="31">
        <f t="shared" ca="1" si="25"/>
        <v>125.31030287978383</v>
      </c>
      <c r="BU25" s="31">
        <f t="shared" ca="1" si="25"/>
        <v>124.89260187018455</v>
      </c>
      <c r="BV25" s="31">
        <f t="shared" ca="1" si="25"/>
        <v>124.47629319728394</v>
      </c>
      <c r="BW25" s="31">
        <f t="shared" ca="1" si="25"/>
        <v>124.06137221995965</v>
      </c>
    </row>
    <row r="26" spans="1:75">
      <c r="A26" s="17">
        <v>19</v>
      </c>
      <c r="B26" s="17">
        <v>1.04</v>
      </c>
      <c r="C26" s="17">
        <f t="shared" si="20"/>
        <v>1.8268048480590198E-2</v>
      </c>
      <c r="D26" s="31">
        <f t="shared" ca="1" si="21"/>
        <v>185.04535221604525</v>
      </c>
      <c r="E26" s="31">
        <f t="shared" ca="1" si="21"/>
        <v>184.77549441073018</v>
      </c>
      <c r="F26" s="31">
        <f t="shared" ca="1" si="21"/>
        <v>184.50603014804784</v>
      </c>
      <c r="G26" s="31">
        <f t="shared" ca="1" si="21"/>
        <v>184.23695885408193</v>
      </c>
      <c r="H26" s="31">
        <f t="shared" ca="1" si="21"/>
        <v>183.96827995575308</v>
      </c>
      <c r="I26" s="31">
        <f t="shared" ca="1" si="21"/>
        <v>183.69999288081758</v>
      </c>
      <c r="J26" s="31">
        <f t="shared" ca="1" si="21"/>
        <v>183.4320970578664</v>
      </c>
      <c r="K26" s="31">
        <f t="shared" ca="1" si="21"/>
        <v>183.16459191632367</v>
      </c>
      <c r="L26" s="31">
        <f t="shared" ca="1" si="21"/>
        <v>182.8974768864457</v>
      </c>
      <c r="M26" s="31">
        <f t="shared" ca="1" si="21"/>
        <v>182.63075139931962</v>
      </c>
      <c r="N26" s="31">
        <f t="shared" ca="1" si="21"/>
        <v>182.36441488686228</v>
      </c>
      <c r="O26" s="31">
        <f t="shared" ca="1" si="21"/>
        <v>182.09846678181896</v>
      </c>
      <c r="S26" s="31">
        <f t="shared" ca="1" si="22"/>
        <v>338.1382831723775</v>
      </c>
      <c r="T26" s="31">
        <f t="shared" ca="1" si="22"/>
        <v>337.4338284157684</v>
      </c>
      <c r="U26" s="31">
        <f t="shared" ca="1" si="22"/>
        <v>336.73084127323551</v>
      </c>
      <c r="V26" s="31">
        <f t="shared" ca="1" si="22"/>
        <v>336.02931868724966</v>
      </c>
      <c r="W26" s="31">
        <f t="shared" ca="1" si="22"/>
        <v>335.3292576066512</v>
      </c>
      <c r="X26" s="31">
        <f t="shared" ca="1" si="22"/>
        <v>334.63065498663735</v>
      </c>
      <c r="Y26" s="31">
        <f t="shared" ca="1" si="22"/>
        <v>333.93350778874856</v>
      </c>
      <c r="Z26" s="31">
        <f t="shared" ca="1" si="22"/>
        <v>333.23781298085527</v>
      </c>
      <c r="AA26" s="31">
        <f t="shared" ca="1" si="22"/>
        <v>332.54356753714512</v>
      </c>
      <c r="AB26" s="31">
        <f t="shared" ca="1" si="22"/>
        <v>331.85076843810947</v>
      </c>
      <c r="AC26" s="31">
        <f t="shared" ca="1" si="22"/>
        <v>331.15941267053006</v>
      </c>
      <c r="AD26" s="31">
        <f t="shared" ca="1" si="22"/>
        <v>330.46949722746643</v>
      </c>
      <c r="AH26" s="31">
        <f t="shared" ca="1" si="23"/>
        <v>391.3608884382889</v>
      </c>
      <c r="AI26" s="31">
        <f t="shared" ca="1" si="23"/>
        <v>390.44771303193289</v>
      </c>
      <c r="AJ26" s="31">
        <f t="shared" ca="1" si="23"/>
        <v>389.53666836819167</v>
      </c>
      <c r="AK26" s="31">
        <f t="shared" ca="1" si="23"/>
        <v>388.62774947533256</v>
      </c>
      <c r="AL26" s="31">
        <f t="shared" ca="1" si="23"/>
        <v>387.72095139322346</v>
      </c>
      <c r="AM26" s="31">
        <f t="shared" ca="1" si="23"/>
        <v>386.81626917330595</v>
      </c>
      <c r="AN26" s="31">
        <f t="shared" ca="1" si="23"/>
        <v>385.9136978785682</v>
      </c>
      <c r="AO26" s="31">
        <f t="shared" ca="1" si="23"/>
        <v>385.01323258351829</v>
      </c>
      <c r="AP26" s="31">
        <f t="shared" ca="1" si="23"/>
        <v>384.11486837415674</v>
      </c>
      <c r="AQ26" s="31">
        <f t="shared" ca="1" si="23"/>
        <v>383.21860034795037</v>
      </c>
      <c r="AR26" s="31">
        <f t="shared" ca="1" si="23"/>
        <v>382.32442361380504</v>
      </c>
      <c r="AS26" s="31">
        <f t="shared" ca="1" si="23"/>
        <v>381.43233329203952</v>
      </c>
      <c r="AW26" s="31">
        <f t="shared" si="24"/>
        <v>1461.4438784472159</v>
      </c>
      <c r="AX26" s="31">
        <f t="shared" ca="1" si="24"/>
        <v>473.99755782394465</v>
      </c>
      <c r="AY26" s="31">
        <f t="shared" ca="1" si="24"/>
        <v>472.65456474344353</v>
      </c>
      <c r="AZ26" s="31">
        <f t="shared" ca="1" si="24"/>
        <v>471.31537681000367</v>
      </c>
      <c r="BA26" s="31">
        <f t="shared" ca="1" si="24"/>
        <v>469.97998324237534</v>
      </c>
      <c r="BB26" s="31">
        <f t="shared" ca="1" si="24"/>
        <v>468.64837328985527</v>
      </c>
      <c r="BC26" s="31">
        <f t="shared" ca="1" si="24"/>
        <v>467.32053623220077</v>
      </c>
      <c r="BD26" s="31">
        <f t="shared" ca="1" si="24"/>
        <v>465.99646137954278</v>
      </c>
      <c r="BE26" s="31">
        <f t="shared" ca="1" si="24"/>
        <v>464.67613807230077</v>
      </c>
      <c r="BF26" s="31">
        <f t="shared" ca="1" si="24"/>
        <v>463.35955568109597</v>
      </c>
      <c r="BG26" s="31">
        <f t="shared" ca="1" si="24"/>
        <v>462.04670360666614</v>
      </c>
      <c r="BH26" s="31">
        <f t="shared" ca="1" si="24"/>
        <v>460.73757127978058</v>
      </c>
      <c r="BL26" s="31">
        <f t="shared" ca="1" si="25"/>
        <v>913.40242402950992</v>
      </c>
      <c r="BM26" s="31">
        <f t="shared" ca="1" si="25"/>
        <v>555.85221684021008</v>
      </c>
      <c r="BN26" s="31">
        <f t="shared" ca="1" si="25"/>
        <v>553.99937611740927</v>
      </c>
      <c r="BO26" s="31">
        <f t="shared" ca="1" si="25"/>
        <v>552.15271153035133</v>
      </c>
      <c r="BP26" s="31">
        <f t="shared" ca="1" si="25"/>
        <v>550.31220249191688</v>
      </c>
      <c r="BQ26" s="31">
        <f t="shared" ca="1" si="25"/>
        <v>548.47782848361044</v>
      </c>
      <c r="BR26" s="31">
        <f t="shared" ca="1" si="25"/>
        <v>546.64956905533177</v>
      </c>
      <c r="BS26" s="31">
        <f t="shared" ca="1" si="25"/>
        <v>544.82740382514726</v>
      </c>
      <c r="BT26" s="31">
        <f t="shared" ca="1" si="25"/>
        <v>543.01131247906346</v>
      </c>
      <c r="BU26" s="31">
        <f t="shared" ca="1" si="25"/>
        <v>541.20127477079984</v>
      </c>
      <c r="BV26" s="31">
        <f t="shared" ca="1" si="25"/>
        <v>539.39727052156388</v>
      </c>
      <c r="BW26" s="31">
        <f t="shared" ca="1" si="25"/>
        <v>537.59927961982532</v>
      </c>
    </row>
    <row r="27" spans="1:75">
      <c r="A27" s="17">
        <v>20</v>
      </c>
      <c r="B27" s="17">
        <v>0.63</v>
      </c>
      <c r="C27" s="17">
        <f t="shared" si="20"/>
        <v>1.1066221675742139E-2</v>
      </c>
      <c r="D27" s="31">
        <f t="shared" ca="1" si="21"/>
        <v>112.09478066933509</v>
      </c>
      <c r="E27" s="31">
        <f t="shared" ca="1" si="21"/>
        <v>111.9313091141923</v>
      </c>
      <c r="F27" s="31">
        <f t="shared" ca="1" si="21"/>
        <v>111.76807595506745</v>
      </c>
      <c r="G27" s="31">
        <f t="shared" ca="1" si="21"/>
        <v>111.60508084429962</v>
      </c>
      <c r="H27" s="31">
        <f t="shared" ca="1" si="21"/>
        <v>111.44232343473503</v>
      </c>
      <c r="I27" s="31">
        <f t="shared" ca="1" si="21"/>
        <v>111.27980337972603</v>
      </c>
      <c r="J27" s="31">
        <f t="shared" ca="1" si="21"/>
        <v>111.1175203331306</v>
      </c>
      <c r="K27" s="31">
        <f t="shared" ca="1" si="21"/>
        <v>110.95547394931145</v>
      </c>
      <c r="L27" s="31">
        <f t="shared" ca="1" si="21"/>
        <v>110.79366388313537</v>
      </c>
      <c r="M27" s="31">
        <f t="shared" ca="1" si="21"/>
        <v>110.63208978997245</v>
      </c>
      <c r="N27" s="31">
        <f t="shared" ca="1" si="21"/>
        <v>110.47075132569542</v>
      </c>
      <c r="O27" s="31">
        <f t="shared" ca="1" si="21"/>
        <v>110.30964814667878</v>
      </c>
      <c r="S27" s="31">
        <f t="shared" ca="1" si="22"/>
        <v>204.83376769095943</v>
      </c>
      <c r="T27" s="31">
        <f t="shared" ca="1" si="22"/>
        <v>204.40703067493661</v>
      </c>
      <c r="U27" s="31">
        <f t="shared" ca="1" si="22"/>
        <v>203.98118269436381</v>
      </c>
      <c r="V27" s="31">
        <f t="shared" ca="1" si="22"/>
        <v>203.5562218970839</v>
      </c>
      <c r="W27" s="31">
        <f t="shared" ca="1" si="22"/>
        <v>203.13214643479833</v>
      </c>
      <c r="X27" s="31">
        <f t="shared" ca="1" si="22"/>
        <v>202.70895446305914</v>
      </c>
      <c r="Y27" s="31">
        <f t="shared" ca="1" si="22"/>
        <v>202.28664414126112</v>
      </c>
      <c r="Z27" s="31">
        <f t="shared" ca="1" si="22"/>
        <v>201.86521363263347</v>
      </c>
      <c r="AA27" s="31">
        <f t="shared" ca="1" si="22"/>
        <v>201.44466110423215</v>
      </c>
      <c r="AB27" s="31">
        <f t="shared" ca="1" si="22"/>
        <v>201.02498472693168</v>
      </c>
      <c r="AC27" s="31">
        <f t="shared" ca="1" si="22"/>
        <v>200.60618267541724</v>
      </c>
      <c r="AD27" s="31">
        <f t="shared" ca="1" si="22"/>
        <v>200.1882531281768</v>
      </c>
      <c r="AH27" s="31">
        <f t="shared" ca="1" si="23"/>
        <v>237.07438434242499</v>
      </c>
      <c r="AI27" s="31">
        <f t="shared" ca="1" si="23"/>
        <v>236.52121077895933</v>
      </c>
      <c r="AJ27" s="31">
        <f t="shared" ca="1" si="23"/>
        <v>235.9693279538084</v>
      </c>
      <c r="AK27" s="31">
        <f t="shared" ca="1" si="23"/>
        <v>235.41873285524954</v>
      </c>
      <c r="AL27" s="31">
        <f t="shared" ca="1" si="23"/>
        <v>234.86942247858727</v>
      </c>
      <c r="AM27" s="31">
        <f t="shared" ca="1" si="23"/>
        <v>234.32139382613727</v>
      </c>
      <c r="AN27" s="31">
        <f t="shared" ca="1" si="23"/>
        <v>233.77464390720957</v>
      </c>
      <c r="AO27" s="31">
        <f t="shared" ca="1" si="23"/>
        <v>233.22916973809279</v>
      </c>
      <c r="AP27" s="31">
        <f t="shared" ca="1" si="23"/>
        <v>232.68496834203722</v>
      </c>
      <c r="AQ27" s="31">
        <f t="shared" ca="1" si="23"/>
        <v>232.14203674923914</v>
      </c>
      <c r="AR27" s="31">
        <f t="shared" ca="1" si="23"/>
        <v>231.60037199682421</v>
      </c>
      <c r="AS27" s="31">
        <f t="shared" ca="1" si="23"/>
        <v>231.05997112883162</v>
      </c>
      <c r="AW27" s="31">
        <f t="shared" si="24"/>
        <v>885.29773405937112</v>
      </c>
      <c r="AX27" s="31">
        <f t="shared" ca="1" si="24"/>
        <v>287.13313598950492</v>
      </c>
      <c r="AY27" s="31">
        <f t="shared" ca="1" si="24"/>
        <v>286.31959210420132</v>
      </c>
      <c r="AZ27" s="31">
        <f t="shared" ca="1" si="24"/>
        <v>285.50835325990607</v>
      </c>
      <c r="BA27" s="31">
        <f t="shared" ca="1" si="24"/>
        <v>284.69941292566966</v>
      </c>
      <c r="BB27" s="31">
        <f t="shared" ca="1" si="24"/>
        <v>283.89276458904692</v>
      </c>
      <c r="BC27" s="31">
        <f t="shared" ca="1" si="24"/>
        <v>283.08840175604468</v>
      </c>
      <c r="BD27" s="31">
        <f t="shared" ca="1" si="24"/>
        <v>282.28631795106918</v>
      </c>
      <c r="BE27" s="31">
        <f t="shared" ca="1" si="24"/>
        <v>281.48650671687449</v>
      </c>
      <c r="BF27" s="31">
        <f t="shared" ca="1" si="24"/>
        <v>280.68896161451005</v>
      </c>
      <c r="BG27" s="31">
        <f t="shared" ca="1" si="24"/>
        <v>279.89367622326887</v>
      </c>
      <c r="BH27" s="31">
        <f t="shared" ca="1" si="24"/>
        <v>279.10064414063629</v>
      </c>
      <c r="BL27" s="31">
        <f t="shared" ca="1" si="25"/>
        <v>553.3110837871069</v>
      </c>
      <c r="BM27" s="31">
        <f t="shared" ca="1" si="25"/>
        <v>336.71816981666569</v>
      </c>
      <c r="BN27" s="31">
        <f t="shared" ca="1" si="25"/>
        <v>335.59577591727674</v>
      </c>
      <c r="BO27" s="31">
        <f t="shared" ca="1" si="25"/>
        <v>334.47712333088589</v>
      </c>
      <c r="BP27" s="31">
        <f t="shared" ca="1" si="25"/>
        <v>333.36219958644961</v>
      </c>
      <c r="BQ27" s="31">
        <f t="shared" ca="1" si="25"/>
        <v>332.2509922544948</v>
      </c>
      <c r="BR27" s="31">
        <f t="shared" ca="1" si="25"/>
        <v>331.1434889469798</v>
      </c>
      <c r="BS27" s="31">
        <f t="shared" ca="1" si="25"/>
        <v>330.03967731715647</v>
      </c>
      <c r="BT27" s="31">
        <f t="shared" ca="1" si="25"/>
        <v>328.93954505943265</v>
      </c>
      <c r="BU27" s="31">
        <f t="shared" ca="1" si="25"/>
        <v>327.84307990923446</v>
      </c>
      <c r="BV27" s="31">
        <f t="shared" ca="1" si="25"/>
        <v>326.75026964287036</v>
      </c>
      <c r="BW27" s="31">
        <f t="shared" ca="1" si="25"/>
        <v>325.66110207739416</v>
      </c>
    </row>
    <row r="28" spans="1:75">
      <c r="A28" s="17">
        <v>21</v>
      </c>
      <c r="B28" s="17">
        <v>0.53</v>
      </c>
      <c r="C28" s="17">
        <f t="shared" si="20"/>
        <v>9.309678552608466E-3</v>
      </c>
      <c r="D28" s="31">
        <f t="shared" ca="1" si="21"/>
        <v>94.301958340869206</v>
      </c>
      <c r="E28" s="31">
        <f t="shared" ca="1" si="21"/>
        <v>94.164434651622102</v>
      </c>
      <c r="F28" s="31">
        <f t="shared" ca="1" si="21"/>
        <v>94.027111517755145</v>
      </c>
      <c r="G28" s="31">
        <f t="shared" ca="1" si="21"/>
        <v>93.88998864679175</v>
      </c>
      <c r="H28" s="31">
        <f t="shared" ca="1" si="21"/>
        <v>93.753065746681841</v>
      </c>
      <c r="I28" s="31">
        <f t="shared" ca="1" si="21"/>
        <v>93.616342525801258</v>
      </c>
      <c r="J28" s="31">
        <f t="shared" ca="1" si="21"/>
        <v>93.479818692951142</v>
      </c>
      <c r="K28" s="31">
        <f t="shared" ca="1" si="21"/>
        <v>93.343493957357254</v>
      </c>
      <c r="L28" s="31">
        <f t="shared" ca="1" si="21"/>
        <v>93.207368028669435</v>
      </c>
      <c r="M28" s="31">
        <f t="shared" ca="1" si="21"/>
        <v>93.071440616960956</v>
      </c>
      <c r="N28" s="31">
        <f t="shared" ca="1" si="21"/>
        <v>92.935711432727899</v>
      </c>
      <c r="O28" s="31">
        <f t="shared" ca="1" si="21"/>
        <v>92.800180186888511</v>
      </c>
      <c r="S28" s="31">
        <f t="shared" ca="1" si="22"/>
        <v>172.32047123207698</v>
      </c>
      <c r="T28" s="31">
        <f t="shared" ca="1" si="22"/>
        <v>171.9614702503435</v>
      </c>
      <c r="U28" s="31">
        <f t="shared" ca="1" si="22"/>
        <v>171.60321718732195</v>
      </c>
      <c r="V28" s="31">
        <f t="shared" ca="1" si="22"/>
        <v>171.24571048484836</v>
      </c>
      <c r="W28" s="31">
        <f t="shared" ca="1" si="22"/>
        <v>170.88894858800492</v>
      </c>
      <c r="X28" s="31">
        <f t="shared" ca="1" si="22"/>
        <v>170.53292994511324</v>
      </c>
      <c r="Y28" s="31">
        <f t="shared" ca="1" si="22"/>
        <v>170.17765300772763</v>
      </c>
      <c r="Z28" s="31">
        <f t="shared" ca="1" si="22"/>
        <v>169.82311623062816</v>
      </c>
      <c r="AA28" s="31">
        <f t="shared" ca="1" si="22"/>
        <v>169.46931807181434</v>
      </c>
      <c r="AB28" s="31">
        <f t="shared" ca="1" si="22"/>
        <v>169.11625699249808</v>
      </c>
      <c r="AC28" s="31">
        <f t="shared" ca="1" si="22"/>
        <v>168.76393145709704</v>
      </c>
      <c r="AD28" s="31">
        <f t="shared" ca="1" si="22"/>
        <v>168.41233993322808</v>
      </c>
      <c r="AH28" s="31">
        <f t="shared" ca="1" si="23"/>
        <v>199.44352968489721</v>
      </c>
      <c r="AI28" s="31">
        <f t="shared" ca="1" si="23"/>
        <v>198.97816144896578</v>
      </c>
      <c r="AJ28" s="31">
        <f t="shared" ca="1" si="23"/>
        <v>198.51387907225151</v>
      </c>
      <c r="AK28" s="31">
        <f t="shared" ca="1" si="23"/>
        <v>198.05068002108294</v>
      </c>
      <c r="AL28" s="31">
        <f t="shared" ca="1" si="23"/>
        <v>197.58856176770041</v>
      </c>
      <c r="AM28" s="31">
        <f t="shared" ca="1" si="23"/>
        <v>197.12752179024247</v>
      </c>
      <c r="AN28" s="31">
        <f t="shared" ca="1" si="23"/>
        <v>196.66755757273185</v>
      </c>
      <c r="AO28" s="31">
        <f t="shared" ca="1" si="23"/>
        <v>196.20866660506221</v>
      </c>
      <c r="AP28" s="31">
        <f t="shared" ca="1" si="23"/>
        <v>195.7508463829837</v>
      </c>
      <c r="AQ28" s="31">
        <f t="shared" ca="1" si="23"/>
        <v>195.29409440809007</v>
      </c>
      <c r="AR28" s="31">
        <f t="shared" ca="1" si="23"/>
        <v>194.8384081878045</v>
      </c>
      <c r="AS28" s="31">
        <f t="shared" ca="1" si="23"/>
        <v>194.38378523536628</v>
      </c>
      <c r="AW28" s="31">
        <f t="shared" si="24"/>
        <v>744.77428420867727</v>
      </c>
      <c r="AX28" s="31">
        <f t="shared" ca="1" si="24"/>
        <v>241.55644773720255</v>
      </c>
      <c r="AY28" s="31">
        <f t="shared" ca="1" si="24"/>
        <v>240.87203780194716</v>
      </c>
      <c r="AZ28" s="31">
        <f t="shared" ca="1" si="24"/>
        <v>240.18956702817496</v>
      </c>
      <c r="BA28" s="31">
        <f t="shared" ca="1" si="24"/>
        <v>239.5090299215951</v>
      </c>
      <c r="BB28" s="31">
        <f t="shared" ca="1" si="24"/>
        <v>238.83042100348391</v>
      </c>
      <c r="BC28" s="31">
        <f t="shared" ca="1" si="24"/>
        <v>238.15373481064077</v>
      </c>
      <c r="BD28" s="31">
        <f t="shared" ca="1" si="24"/>
        <v>237.47896589534392</v>
      </c>
      <c r="BE28" s="31">
        <f t="shared" ca="1" si="24"/>
        <v>236.80610882530712</v>
      </c>
      <c r="BF28" s="31">
        <f t="shared" ca="1" si="24"/>
        <v>236.13515818363544</v>
      </c>
      <c r="BG28" s="31">
        <f t="shared" ca="1" si="24"/>
        <v>235.46610856878175</v>
      </c>
      <c r="BH28" s="31">
        <f t="shared" ca="1" si="24"/>
        <v>234.79895459450356</v>
      </c>
      <c r="BL28" s="31">
        <f t="shared" ca="1" si="25"/>
        <v>465.4839276304233</v>
      </c>
      <c r="BM28" s="31">
        <f t="shared" ca="1" si="25"/>
        <v>283.27084127433778</v>
      </c>
      <c r="BN28" s="31">
        <f t="shared" ca="1" si="25"/>
        <v>282.32660513675665</v>
      </c>
      <c r="BO28" s="31">
        <f t="shared" ca="1" si="25"/>
        <v>281.38551645296752</v>
      </c>
      <c r="BP28" s="31">
        <f t="shared" ca="1" si="25"/>
        <v>280.44756473145765</v>
      </c>
      <c r="BQ28" s="31">
        <f t="shared" ca="1" si="25"/>
        <v>279.51273951568606</v>
      </c>
      <c r="BR28" s="31">
        <f t="shared" ca="1" si="25"/>
        <v>278.58103038396712</v>
      </c>
      <c r="BS28" s="31">
        <f t="shared" ca="1" si="25"/>
        <v>277.65242694935387</v>
      </c>
      <c r="BT28" s="31">
        <f t="shared" ca="1" si="25"/>
        <v>276.7269188595227</v>
      </c>
      <c r="BU28" s="31">
        <f t="shared" ca="1" si="25"/>
        <v>275.80449579665759</v>
      </c>
      <c r="BV28" s="31">
        <f t="shared" ca="1" si="25"/>
        <v>274.88514747733541</v>
      </c>
      <c r="BW28" s="31">
        <f t="shared" ca="1" si="25"/>
        <v>273.96886365241096</v>
      </c>
    </row>
    <row r="29" spans="1:75">
      <c r="A29" s="17">
        <v>22</v>
      </c>
      <c r="B29" s="17">
        <v>0.47</v>
      </c>
      <c r="C29" s="17">
        <f t="shared" si="20"/>
        <v>8.255752678728261E-3</v>
      </c>
      <c r="D29" s="31">
        <f t="shared" ca="1" si="21"/>
        <v>83.626264943789664</v>
      </c>
      <c r="E29" s="31">
        <f t="shared" ca="1" si="21"/>
        <v>83.504309974079959</v>
      </c>
      <c r="F29" s="31">
        <f t="shared" ca="1" si="21"/>
        <v>83.382532855367756</v>
      </c>
      <c r="G29" s="31">
        <f t="shared" ca="1" si="21"/>
        <v>83.26093332828701</v>
      </c>
      <c r="H29" s="31">
        <f t="shared" ca="1" si="21"/>
        <v>83.139511133849922</v>
      </c>
      <c r="I29" s="31">
        <f t="shared" ca="1" si="21"/>
        <v>83.018266013446393</v>
      </c>
      <c r="J29" s="31">
        <f t="shared" ca="1" si="21"/>
        <v>82.89719770884345</v>
      </c>
      <c r="K29" s="31">
        <f t="shared" ca="1" si="21"/>
        <v>82.776305962184722</v>
      </c>
      <c r="L29" s="31">
        <f t="shared" ca="1" si="21"/>
        <v>82.655590515989857</v>
      </c>
      <c r="M29" s="31">
        <f t="shared" ca="1" si="21"/>
        <v>82.53505111315404</v>
      </c>
      <c r="N29" s="31">
        <f t="shared" ca="1" si="21"/>
        <v>82.414687496947366</v>
      </c>
      <c r="O29" s="31">
        <f t="shared" ca="1" si="21"/>
        <v>82.294499411014328</v>
      </c>
      <c r="S29" s="31">
        <f t="shared" ca="1" si="22"/>
        <v>152.8124933567475</v>
      </c>
      <c r="T29" s="31">
        <f t="shared" ca="1" si="22"/>
        <v>152.49413399558762</v>
      </c>
      <c r="U29" s="31">
        <f t="shared" ca="1" si="22"/>
        <v>152.17643788309678</v>
      </c>
      <c r="V29" s="31">
        <f t="shared" ca="1" si="22"/>
        <v>151.859403637507</v>
      </c>
      <c r="W29" s="31">
        <f t="shared" ca="1" si="22"/>
        <v>151.54302987992889</v>
      </c>
      <c r="X29" s="31">
        <f t="shared" ca="1" si="22"/>
        <v>151.2273152343457</v>
      </c>
      <c r="Y29" s="31">
        <f t="shared" ca="1" si="22"/>
        <v>150.91225832760747</v>
      </c>
      <c r="Z29" s="31">
        <f t="shared" ca="1" si="22"/>
        <v>150.59785778942495</v>
      </c>
      <c r="AA29" s="31">
        <f t="shared" ca="1" si="22"/>
        <v>150.28411225236363</v>
      </c>
      <c r="AB29" s="31">
        <f t="shared" ca="1" si="22"/>
        <v>149.97102035183789</v>
      </c>
      <c r="AC29" s="31">
        <f t="shared" ca="1" si="22"/>
        <v>149.6585807261049</v>
      </c>
      <c r="AD29" s="31">
        <f t="shared" ca="1" si="22"/>
        <v>149.34679201625886</v>
      </c>
      <c r="AH29" s="31">
        <f t="shared" ca="1" si="23"/>
        <v>176.86501689038053</v>
      </c>
      <c r="AI29" s="31">
        <f t="shared" ca="1" si="23"/>
        <v>176.45233185096964</v>
      </c>
      <c r="AJ29" s="31">
        <f t="shared" ca="1" si="23"/>
        <v>176.04060974331736</v>
      </c>
      <c r="AK29" s="31">
        <f t="shared" ca="1" si="23"/>
        <v>175.62984832058297</v>
      </c>
      <c r="AL29" s="31">
        <f t="shared" ca="1" si="23"/>
        <v>175.22004534116826</v>
      </c>
      <c r="AM29" s="31">
        <f t="shared" ca="1" si="23"/>
        <v>174.81119856870555</v>
      </c>
      <c r="AN29" s="31">
        <f t="shared" ca="1" si="23"/>
        <v>174.4033057720452</v>
      </c>
      <c r="AO29" s="31">
        <f t="shared" ca="1" si="23"/>
        <v>173.99636472524381</v>
      </c>
      <c r="AP29" s="31">
        <f t="shared" ca="1" si="23"/>
        <v>173.59037320755155</v>
      </c>
      <c r="AQ29" s="31">
        <f t="shared" ca="1" si="23"/>
        <v>173.1853290034006</v>
      </c>
      <c r="AR29" s="31">
        <f t="shared" ca="1" si="23"/>
        <v>172.78122990239262</v>
      </c>
      <c r="AS29" s="31">
        <f t="shared" ca="1" si="23"/>
        <v>172.37807369928706</v>
      </c>
      <c r="AW29" s="31">
        <f t="shared" si="24"/>
        <v>660.46021429826089</v>
      </c>
      <c r="AX29" s="31">
        <f t="shared" ca="1" si="24"/>
        <v>214.21043478582109</v>
      </c>
      <c r="AY29" s="31">
        <f t="shared" ca="1" si="24"/>
        <v>213.60350522059463</v>
      </c>
      <c r="AZ29" s="31">
        <f t="shared" ca="1" si="24"/>
        <v>212.99829528913625</v>
      </c>
      <c r="BA29" s="31">
        <f t="shared" ca="1" si="24"/>
        <v>212.39480011915035</v>
      </c>
      <c r="BB29" s="31">
        <f t="shared" ca="1" si="24"/>
        <v>211.79301485214609</v>
      </c>
      <c r="BC29" s="31">
        <f t="shared" ca="1" si="24"/>
        <v>211.19293464339839</v>
      </c>
      <c r="BD29" s="31">
        <f t="shared" ca="1" si="24"/>
        <v>210.59455466190872</v>
      </c>
      <c r="BE29" s="31">
        <f t="shared" ca="1" si="24"/>
        <v>209.99787009036666</v>
      </c>
      <c r="BF29" s="31">
        <f t="shared" ca="1" si="24"/>
        <v>209.40287612511062</v>
      </c>
      <c r="BG29" s="31">
        <f t="shared" ca="1" si="24"/>
        <v>208.80956797608945</v>
      </c>
      <c r="BH29" s="31">
        <f t="shared" ca="1" si="24"/>
        <v>208.21794086682388</v>
      </c>
      <c r="BL29" s="31">
        <f t="shared" ca="1" si="25"/>
        <v>412.78763393641304</v>
      </c>
      <c r="BM29" s="31">
        <f t="shared" ca="1" si="25"/>
        <v>251.20244414894103</v>
      </c>
      <c r="BN29" s="31">
        <f t="shared" ca="1" si="25"/>
        <v>250.36510266844454</v>
      </c>
      <c r="BO29" s="31">
        <f t="shared" ca="1" si="25"/>
        <v>249.53055232621642</v>
      </c>
      <c r="BP29" s="31">
        <f t="shared" ca="1" si="25"/>
        <v>248.69878381846237</v>
      </c>
      <c r="BQ29" s="31">
        <f t="shared" ca="1" si="25"/>
        <v>247.86978787240082</v>
      </c>
      <c r="BR29" s="31">
        <f t="shared" ca="1" si="25"/>
        <v>247.04355524615949</v>
      </c>
      <c r="BS29" s="31">
        <f t="shared" ca="1" si="25"/>
        <v>246.22007672867227</v>
      </c>
      <c r="BT29" s="31">
        <f t="shared" ca="1" si="25"/>
        <v>245.3993431395767</v>
      </c>
      <c r="BU29" s="31">
        <f t="shared" ca="1" si="25"/>
        <v>244.5813453291114</v>
      </c>
      <c r="BV29" s="31">
        <f t="shared" ca="1" si="25"/>
        <v>243.76607417801438</v>
      </c>
      <c r="BW29" s="31">
        <f t="shared" ca="1" si="25"/>
        <v>242.953520597421</v>
      </c>
    </row>
    <row r="30" spans="1:75">
      <c r="A30" s="17">
        <v>23</v>
      </c>
      <c r="B30" s="17">
        <v>0.85</v>
      </c>
      <c r="C30" s="17">
        <f t="shared" si="20"/>
        <v>1.4930616546636218E-2</v>
      </c>
      <c r="D30" s="31">
        <f t="shared" ca="1" si="21"/>
        <v>151.23898979196005</v>
      </c>
      <c r="E30" s="31">
        <f t="shared" ca="1" si="21"/>
        <v>151.01843293184675</v>
      </c>
      <c r="F30" s="31">
        <f t="shared" ca="1" si="21"/>
        <v>150.79819771715447</v>
      </c>
      <c r="G30" s="31">
        <f t="shared" ca="1" si="21"/>
        <v>150.57828367881694</v>
      </c>
      <c r="H30" s="31">
        <f t="shared" ca="1" si="21"/>
        <v>150.358690348452</v>
      </c>
      <c r="I30" s="31">
        <f t="shared" ca="1" si="21"/>
        <v>150.13941725836051</v>
      </c>
      <c r="J30" s="31">
        <f t="shared" ca="1" si="21"/>
        <v>149.92046394152541</v>
      </c>
      <c r="K30" s="31">
        <f t="shared" ca="1" si="21"/>
        <v>149.70182993161069</v>
      </c>
      <c r="L30" s="31">
        <f t="shared" ca="1" si="21"/>
        <v>149.4835147629604</v>
      </c>
      <c r="M30" s="31">
        <f t="shared" ca="1" si="21"/>
        <v>149.26551797059776</v>
      </c>
      <c r="N30" s="31">
        <f t="shared" ca="1" si="21"/>
        <v>149.04783909022396</v>
      </c>
      <c r="O30" s="31">
        <f t="shared" ca="1" si="21"/>
        <v>148.8304776582174</v>
      </c>
      <c r="S30" s="31">
        <f t="shared" ca="1" si="22"/>
        <v>276.36301990050083</v>
      </c>
      <c r="T30" s="31">
        <f t="shared" ca="1" si="22"/>
        <v>275.78726360904142</v>
      </c>
      <c r="U30" s="31">
        <f t="shared" ca="1" si="22"/>
        <v>275.21270680985594</v>
      </c>
      <c r="V30" s="31">
        <f t="shared" ca="1" si="22"/>
        <v>274.63934700400205</v>
      </c>
      <c r="W30" s="31">
        <f t="shared" ca="1" si="22"/>
        <v>274.06718169774376</v>
      </c>
      <c r="X30" s="31">
        <f t="shared" ca="1" si="22"/>
        <v>273.49620840254011</v>
      </c>
      <c r="Y30" s="31">
        <f t="shared" ca="1" si="22"/>
        <v>272.92642463503483</v>
      </c>
      <c r="Z30" s="31">
        <f t="shared" ca="1" si="22"/>
        <v>272.35782791704514</v>
      </c>
      <c r="AA30" s="31">
        <f t="shared" ca="1" si="22"/>
        <v>271.79041577555131</v>
      </c>
      <c r="AB30" s="31">
        <f t="shared" ca="1" si="22"/>
        <v>271.22418574268556</v>
      </c>
      <c r="AC30" s="31">
        <f t="shared" ca="1" si="22"/>
        <v>270.65913535572167</v>
      </c>
      <c r="AD30" s="31">
        <f t="shared" ca="1" si="22"/>
        <v>270.09526215706393</v>
      </c>
      <c r="AH30" s="31">
        <f t="shared" ca="1" si="23"/>
        <v>319.86226458898608</v>
      </c>
      <c r="AI30" s="31">
        <f t="shared" ca="1" si="23"/>
        <v>319.11591930494512</v>
      </c>
      <c r="AJ30" s="31">
        <f t="shared" ca="1" si="23"/>
        <v>318.37131549323357</v>
      </c>
      <c r="AK30" s="31">
        <f t="shared" ca="1" si="23"/>
        <v>317.62844909041604</v>
      </c>
      <c r="AL30" s="31">
        <f t="shared" ca="1" si="23"/>
        <v>316.88731604253837</v>
      </c>
      <c r="AM30" s="31">
        <f t="shared" ca="1" si="23"/>
        <v>316.14791230510582</v>
      </c>
      <c r="AN30" s="31">
        <f t="shared" ca="1" si="23"/>
        <v>315.4102338430605</v>
      </c>
      <c r="AO30" s="31">
        <f t="shared" ca="1" si="23"/>
        <v>314.67427663076012</v>
      </c>
      <c r="AP30" s="31">
        <f t="shared" ca="1" si="23"/>
        <v>313.94003665195498</v>
      </c>
      <c r="AQ30" s="31">
        <f t="shared" ca="1" si="23"/>
        <v>313.20750989976705</v>
      </c>
      <c r="AR30" s="31">
        <f t="shared" ca="1" si="23"/>
        <v>312.47669237666753</v>
      </c>
      <c r="AS30" s="31">
        <f t="shared" ca="1" si="23"/>
        <v>311.74758009445537</v>
      </c>
      <c r="AW30" s="31">
        <f t="shared" si="24"/>
        <v>1194.4493237308975</v>
      </c>
      <c r="AX30" s="31">
        <f t="shared" ca="1" si="24"/>
        <v>387.40185014457012</v>
      </c>
      <c r="AY30" s="31">
        <f t="shared" ca="1" si="24"/>
        <v>386.30421156916054</v>
      </c>
      <c r="AZ30" s="31">
        <f t="shared" ca="1" si="24"/>
        <v>385.20968296971449</v>
      </c>
      <c r="BA30" s="31">
        <f t="shared" ca="1" si="24"/>
        <v>384.11825553463365</v>
      </c>
      <c r="BB30" s="31">
        <f t="shared" ca="1" si="24"/>
        <v>383.02992047728549</v>
      </c>
      <c r="BC30" s="31">
        <f t="shared" ca="1" si="24"/>
        <v>381.94466903593326</v>
      </c>
      <c r="BD30" s="31">
        <f t="shared" ca="1" si="24"/>
        <v>380.8624924736647</v>
      </c>
      <c r="BE30" s="31">
        <f t="shared" ca="1" si="24"/>
        <v>379.78338207832275</v>
      </c>
      <c r="BF30" s="31">
        <f t="shared" ca="1" si="24"/>
        <v>378.70732916243418</v>
      </c>
      <c r="BG30" s="31">
        <f t="shared" ca="1" si="24"/>
        <v>377.63432506314052</v>
      </c>
      <c r="BH30" s="31">
        <f t="shared" ca="1" si="24"/>
        <v>376.56436114212835</v>
      </c>
      <c r="BL30" s="31">
        <f t="shared" ca="1" si="25"/>
        <v>746.53082733181088</v>
      </c>
      <c r="BM30" s="31">
        <f t="shared" ca="1" si="25"/>
        <v>454.302292609787</v>
      </c>
      <c r="BN30" s="31">
        <f t="shared" ca="1" si="25"/>
        <v>452.78795163442101</v>
      </c>
      <c r="BO30" s="31">
        <f t="shared" ca="1" si="25"/>
        <v>451.27865846230634</v>
      </c>
      <c r="BP30" s="31">
        <f t="shared" ca="1" si="25"/>
        <v>449.774396267432</v>
      </c>
      <c r="BQ30" s="31">
        <f t="shared" ca="1" si="25"/>
        <v>448.27514827987386</v>
      </c>
      <c r="BR30" s="31">
        <f t="shared" ca="1" si="25"/>
        <v>446.78089778560764</v>
      </c>
      <c r="BS30" s="31">
        <f t="shared" ca="1" si="25"/>
        <v>445.29162812632222</v>
      </c>
      <c r="BT30" s="31">
        <f t="shared" ca="1" si="25"/>
        <v>443.80732269923448</v>
      </c>
      <c r="BU30" s="31">
        <f t="shared" ca="1" si="25"/>
        <v>442.32796495690366</v>
      </c>
      <c r="BV30" s="31">
        <f t="shared" ca="1" si="25"/>
        <v>440.85353840704732</v>
      </c>
      <c r="BW30" s="31">
        <f t="shared" ca="1" si="25"/>
        <v>439.38402661235716</v>
      </c>
    </row>
    <row r="31" spans="1:75">
      <c r="A31" s="17">
        <v>24</v>
      </c>
      <c r="B31" s="17">
        <v>0.14000000000000001</v>
      </c>
      <c r="C31" s="17">
        <f t="shared" si="20"/>
        <v>2.4591603723871421E-3</v>
      </c>
      <c r="D31" s="31">
        <f t="shared" ca="1" si="21"/>
        <v>24.909951259852246</v>
      </c>
      <c r="E31" s="31">
        <f t="shared" ca="1" si="21"/>
        <v>24.873624247598293</v>
      </c>
      <c r="F31" s="31">
        <f t="shared" ca="1" si="21"/>
        <v>24.837350212237212</v>
      </c>
      <c r="G31" s="31">
        <f t="shared" ca="1" si="21"/>
        <v>24.801129076511032</v>
      </c>
      <c r="H31" s="31">
        <f t="shared" ca="1" si="21"/>
        <v>24.764960763274452</v>
      </c>
      <c r="I31" s="31">
        <f t="shared" ca="1" si="21"/>
        <v>24.728845195494674</v>
      </c>
      <c r="J31" s="31">
        <f t="shared" ca="1" si="21"/>
        <v>24.692782296251249</v>
      </c>
      <c r="K31" s="31">
        <f t="shared" ca="1" si="21"/>
        <v>24.65677198873588</v>
      </c>
      <c r="L31" s="31">
        <f t="shared" ca="1" si="21"/>
        <v>24.620814196252304</v>
      </c>
      <c r="M31" s="31">
        <f t="shared" ca="1" si="21"/>
        <v>24.584908842216105</v>
      </c>
      <c r="N31" s="31">
        <f t="shared" ca="1" si="21"/>
        <v>24.549055850154542</v>
      </c>
      <c r="O31" s="31">
        <f t="shared" ca="1" si="21"/>
        <v>24.513255143706399</v>
      </c>
      <c r="S31" s="31">
        <f t="shared" ca="1" si="22"/>
        <v>45.518615042435435</v>
      </c>
      <c r="T31" s="31">
        <f t="shared" ca="1" si="22"/>
        <v>45.423784594430359</v>
      </c>
      <c r="U31" s="31">
        <f t="shared" ca="1" si="22"/>
        <v>45.329151709858628</v>
      </c>
      <c r="V31" s="31">
        <f t="shared" ca="1" si="22"/>
        <v>45.23471597712976</v>
      </c>
      <c r="W31" s="31">
        <f t="shared" ca="1" si="22"/>
        <v>45.140476985510738</v>
      </c>
      <c r="X31" s="31">
        <f t="shared" ca="1" si="22"/>
        <v>45.04643432512426</v>
      </c>
      <c r="Y31" s="31">
        <f t="shared" ca="1" si="22"/>
        <v>44.952587586946919</v>
      </c>
      <c r="Z31" s="31">
        <f t="shared" ca="1" si="22"/>
        <v>44.858936362807441</v>
      </c>
      <c r="AA31" s="31">
        <f t="shared" ca="1" si="22"/>
        <v>44.765480245384921</v>
      </c>
      <c r="AB31" s="31">
        <f t="shared" ca="1" si="22"/>
        <v>44.672218828207043</v>
      </c>
      <c r="AC31" s="31">
        <f t="shared" ca="1" si="22"/>
        <v>44.579151705648279</v>
      </c>
      <c r="AD31" s="31">
        <f t="shared" ca="1" si="22"/>
        <v>44.486278472928177</v>
      </c>
      <c r="AH31" s="31">
        <f t="shared" ca="1" si="23"/>
        <v>52.683196520538893</v>
      </c>
      <c r="AI31" s="31">
        <f t="shared" ca="1" si="23"/>
        <v>52.560269061990965</v>
      </c>
      <c r="AJ31" s="31">
        <f t="shared" ca="1" si="23"/>
        <v>52.437628434179651</v>
      </c>
      <c r="AK31" s="31">
        <f t="shared" ca="1" si="23"/>
        <v>52.315273967833235</v>
      </c>
      <c r="AL31" s="31">
        <f t="shared" ca="1" si="23"/>
        <v>52.193204995241622</v>
      </c>
      <c r="AM31" s="31">
        <f t="shared" ca="1" si="23"/>
        <v>52.071420850252728</v>
      </c>
      <c r="AN31" s="31">
        <f t="shared" ca="1" si="23"/>
        <v>51.949920868268798</v>
      </c>
      <c r="AO31" s="31">
        <f t="shared" ca="1" si="23"/>
        <v>51.828704386242848</v>
      </c>
      <c r="AP31" s="31">
        <f t="shared" ca="1" si="23"/>
        <v>51.707770742674946</v>
      </c>
      <c r="AQ31" s="31">
        <f t="shared" ca="1" si="23"/>
        <v>51.5871192776087</v>
      </c>
      <c r="AR31" s="31">
        <f t="shared" ca="1" si="23"/>
        <v>51.466749332627607</v>
      </c>
      <c r="AS31" s="31">
        <f t="shared" ca="1" si="23"/>
        <v>51.346660250851478</v>
      </c>
      <c r="AW31" s="31">
        <f t="shared" si="24"/>
        <v>196.73282979097138</v>
      </c>
      <c r="AX31" s="31">
        <f t="shared" ca="1" si="24"/>
        <v>63.807363553223318</v>
      </c>
      <c r="AY31" s="31">
        <f t="shared" ca="1" si="24"/>
        <v>63.626576023155856</v>
      </c>
      <c r="AZ31" s="31">
        <f t="shared" ca="1" si="24"/>
        <v>63.44630072442358</v>
      </c>
      <c r="BA31" s="31">
        <f t="shared" ca="1" si="24"/>
        <v>63.266536205704369</v>
      </c>
      <c r="BB31" s="31">
        <f t="shared" ca="1" si="24"/>
        <v>63.087281019788207</v>
      </c>
      <c r="BC31" s="31">
        <f t="shared" ca="1" si="24"/>
        <v>62.90853372356549</v>
      </c>
      <c r="BD31" s="31">
        <f t="shared" ca="1" si="24"/>
        <v>62.730292878015376</v>
      </c>
      <c r="BE31" s="31">
        <f t="shared" ca="1" si="24"/>
        <v>62.552557048194338</v>
      </c>
      <c r="BF31" s="31">
        <f t="shared" ca="1" si="24"/>
        <v>62.375324803224458</v>
      </c>
      <c r="BG31" s="31">
        <f t="shared" ca="1" si="24"/>
        <v>62.198594716281981</v>
      </c>
      <c r="BH31" s="31">
        <f t="shared" ca="1" si="24"/>
        <v>62.022365364585852</v>
      </c>
      <c r="BL31" s="31">
        <f t="shared" ca="1" si="25"/>
        <v>122.95801861935711</v>
      </c>
      <c r="BM31" s="31">
        <f t="shared" ca="1" si="25"/>
        <v>74.826259959259048</v>
      </c>
      <c r="BN31" s="31">
        <f t="shared" ca="1" si="25"/>
        <v>74.576839092728179</v>
      </c>
      <c r="BO31" s="31">
        <f t="shared" ca="1" si="25"/>
        <v>74.328249629085761</v>
      </c>
      <c r="BP31" s="31">
        <f t="shared" ca="1" si="25"/>
        <v>74.080488796988817</v>
      </c>
      <c r="BQ31" s="31">
        <f t="shared" ca="1" si="25"/>
        <v>73.833553834332179</v>
      </c>
      <c r="BR31" s="31">
        <f t="shared" ca="1" si="25"/>
        <v>73.587441988217734</v>
      </c>
      <c r="BS31" s="31">
        <f t="shared" ca="1" si="25"/>
        <v>73.342150514923674</v>
      </c>
      <c r="BT31" s="31">
        <f t="shared" ca="1" si="25"/>
        <v>73.097676679873928</v>
      </c>
      <c r="BU31" s="31">
        <f t="shared" ca="1" si="25"/>
        <v>72.854017757607664</v>
      </c>
      <c r="BV31" s="31">
        <f t="shared" ca="1" si="25"/>
        <v>72.611171031748981</v>
      </c>
      <c r="BW31" s="31">
        <f t="shared" ca="1" si="25"/>
        <v>72.369133794976491</v>
      </c>
    </row>
    <row r="32" spans="1:75">
      <c r="A32" s="17">
        <v>25</v>
      </c>
      <c r="B32" s="17">
        <v>0.12</v>
      </c>
      <c r="C32" s="17">
        <f t="shared" si="20"/>
        <v>2.107851747760407E-3</v>
      </c>
      <c r="D32" s="31">
        <f t="shared" ca="1" si="21"/>
        <v>21.351386794159062</v>
      </c>
      <c r="E32" s="31">
        <f t="shared" ca="1" si="21"/>
        <v>21.320249355084243</v>
      </c>
      <c r="F32" s="31">
        <f t="shared" ca="1" si="21"/>
        <v>21.289157324774749</v>
      </c>
      <c r="G32" s="31">
        <f t="shared" ca="1" si="21"/>
        <v>21.258110637009448</v>
      </c>
      <c r="H32" s="31">
        <f t="shared" ca="1" si="21"/>
        <v>21.22710922566381</v>
      </c>
      <c r="I32" s="31">
        <f t="shared" ca="1" si="21"/>
        <v>21.196153024709716</v>
      </c>
      <c r="J32" s="31">
        <f t="shared" ca="1" si="21"/>
        <v>21.165241968215348</v>
      </c>
      <c r="K32" s="31">
        <f t="shared" ca="1" si="21"/>
        <v>21.134375990345035</v>
      </c>
      <c r="L32" s="31">
        <f t="shared" ca="1" si="21"/>
        <v>21.103555025359114</v>
      </c>
      <c r="M32" s="31">
        <f t="shared" ca="1" si="21"/>
        <v>21.072779007613796</v>
      </c>
      <c r="N32" s="31">
        <f t="shared" ca="1" si="21"/>
        <v>21.042047871561028</v>
      </c>
      <c r="O32" s="31">
        <f t="shared" ca="1" si="21"/>
        <v>21.011361551748337</v>
      </c>
      <c r="S32" s="31">
        <f t="shared" ca="1" si="22"/>
        <v>39.015955750658932</v>
      </c>
      <c r="T32" s="31">
        <f t="shared" ca="1" si="22"/>
        <v>38.934672509511728</v>
      </c>
      <c r="U32" s="31">
        <f t="shared" ca="1" si="22"/>
        <v>38.853558608450243</v>
      </c>
      <c r="V32" s="31">
        <f t="shared" ca="1" si="22"/>
        <v>38.77261369468264</v>
      </c>
      <c r="W32" s="31">
        <f t="shared" ca="1" si="22"/>
        <v>38.691837416152055</v>
      </c>
      <c r="X32" s="31">
        <f t="shared" ca="1" si="22"/>
        <v>38.611229421535072</v>
      </c>
      <c r="Y32" s="31">
        <f t="shared" ca="1" si="22"/>
        <v>38.530789360240206</v>
      </c>
      <c r="Z32" s="31">
        <f t="shared" ca="1" si="22"/>
        <v>38.450516882406369</v>
      </c>
      <c r="AA32" s="31">
        <f t="shared" ca="1" si="22"/>
        <v>38.370411638901352</v>
      </c>
      <c r="AB32" s="31">
        <f t="shared" ca="1" si="22"/>
        <v>38.290473281320317</v>
      </c>
      <c r="AC32" s="31">
        <f t="shared" ca="1" si="22"/>
        <v>38.210701461984229</v>
      </c>
      <c r="AD32" s="31">
        <f t="shared" ca="1" si="22"/>
        <v>38.131095833938431</v>
      </c>
      <c r="AH32" s="31">
        <f t="shared" ca="1" si="23"/>
        <v>45.157025589033324</v>
      </c>
      <c r="AI32" s="31">
        <f t="shared" ca="1" si="23"/>
        <v>45.051659195992244</v>
      </c>
      <c r="AJ32" s="31">
        <f t="shared" ca="1" si="23"/>
        <v>44.94653865786826</v>
      </c>
      <c r="AK32" s="31">
        <f t="shared" ca="1" si="23"/>
        <v>44.841663400999906</v>
      </c>
      <c r="AL32" s="31">
        <f t="shared" ca="1" si="23"/>
        <v>44.737032853064235</v>
      </c>
      <c r="AM32" s="31">
        <f t="shared" ca="1" si="23"/>
        <v>44.632646443073753</v>
      </c>
      <c r="AN32" s="31">
        <f t="shared" ca="1" si="23"/>
        <v>44.528503601373245</v>
      </c>
      <c r="AO32" s="31">
        <f t="shared" ca="1" si="23"/>
        <v>44.424603759636717</v>
      </c>
      <c r="AP32" s="31">
        <f t="shared" ca="1" si="23"/>
        <v>44.320946350864226</v>
      </c>
      <c r="AQ32" s="31">
        <f t="shared" ca="1" si="23"/>
        <v>44.217530809378879</v>
      </c>
      <c r="AR32" s="31">
        <f t="shared" ca="1" si="23"/>
        <v>44.114356570823652</v>
      </c>
      <c r="AS32" s="31">
        <f t="shared" ca="1" si="23"/>
        <v>44.011423072158394</v>
      </c>
      <c r="AW32" s="31">
        <f t="shared" si="24"/>
        <v>168.62813982083256</v>
      </c>
      <c r="AX32" s="31">
        <f t="shared" ca="1" si="24"/>
        <v>54.692025902762829</v>
      </c>
      <c r="AY32" s="31">
        <f t="shared" ca="1" si="24"/>
        <v>54.537065162705005</v>
      </c>
      <c r="AZ32" s="31">
        <f t="shared" ca="1" si="24"/>
        <v>54.382543478077338</v>
      </c>
      <c r="BA32" s="31">
        <f t="shared" ca="1" si="24"/>
        <v>54.228459604889444</v>
      </c>
      <c r="BB32" s="31">
        <f t="shared" ca="1" si="24"/>
        <v>54.074812302675596</v>
      </c>
      <c r="BC32" s="31">
        <f t="shared" ca="1" si="24"/>
        <v>53.921600334484694</v>
      </c>
      <c r="BD32" s="31">
        <f t="shared" ca="1" si="24"/>
        <v>53.768822466870304</v>
      </c>
      <c r="BE32" s="31">
        <f t="shared" ca="1" si="24"/>
        <v>53.616477469880849</v>
      </c>
      <c r="BF32" s="31">
        <f t="shared" ca="1" si="24"/>
        <v>53.46456411704952</v>
      </c>
      <c r="BG32" s="31">
        <f t="shared" ca="1" si="24"/>
        <v>53.31308118538454</v>
      </c>
      <c r="BH32" s="31">
        <f t="shared" ca="1" si="24"/>
        <v>53.162027455359286</v>
      </c>
      <c r="BL32" s="31">
        <f t="shared" ca="1" si="25"/>
        <v>105.39258738802035</v>
      </c>
      <c r="BM32" s="31">
        <f t="shared" ca="1" si="25"/>
        <v>64.136794250793457</v>
      </c>
      <c r="BN32" s="31">
        <f t="shared" ca="1" si="25"/>
        <v>63.923004936624132</v>
      </c>
      <c r="BO32" s="31">
        <f t="shared" ca="1" si="25"/>
        <v>63.709928253502063</v>
      </c>
      <c r="BP32" s="31">
        <f t="shared" ca="1" si="25"/>
        <v>63.497561825990395</v>
      </c>
      <c r="BQ32" s="31">
        <f t="shared" ca="1" si="25"/>
        <v>63.285903286570424</v>
      </c>
      <c r="BR32" s="31">
        <f t="shared" ca="1" si="25"/>
        <v>63.074950275615187</v>
      </c>
      <c r="BS32" s="31">
        <f t="shared" ca="1" si="25"/>
        <v>62.864700441363134</v>
      </c>
      <c r="BT32" s="31">
        <f t="shared" ca="1" si="25"/>
        <v>62.655151439891917</v>
      </c>
      <c r="BU32" s="31">
        <f t="shared" ca="1" si="25"/>
        <v>62.446300935092275</v>
      </c>
      <c r="BV32" s="31">
        <f t="shared" ca="1" si="25"/>
        <v>62.238146598641968</v>
      </c>
      <c r="BW32" s="31">
        <f t="shared" ca="1" si="25"/>
        <v>62.030686109979825</v>
      </c>
    </row>
    <row r="33" spans="1:75">
      <c r="A33" s="17">
        <v>26</v>
      </c>
      <c r="B33" s="17">
        <v>0.57999999999999996</v>
      </c>
      <c r="C33" s="17">
        <f t="shared" si="20"/>
        <v>1.0187950114175301E-2</v>
      </c>
      <c r="D33" s="31">
        <f t="shared" ca="1" si="21"/>
        <v>103.19836950510214</v>
      </c>
      <c r="E33" s="31">
        <f t="shared" ca="1" si="21"/>
        <v>103.04787188290719</v>
      </c>
      <c r="F33" s="31">
        <f t="shared" ca="1" si="21"/>
        <v>102.89759373641128</v>
      </c>
      <c r="G33" s="31">
        <f t="shared" ca="1" si="21"/>
        <v>102.74753474554568</v>
      </c>
      <c r="H33" s="31">
        <f t="shared" ca="1" si="21"/>
        <v>102.59769459070841</v>
      </c>
      <c r="I33" s="31">
        <f t="shared" ca="1" si="21"/>
        <v>102.44807295276362</v>
      </c>
      <c r="J33" s="31">
        <f t="shared" ca="1" si="21"/>
        <v>102.29866951304085</v>
      </c>
      <c r="K33" s="31">
        <f t="shared" ca="1" si="21"/>
        <v>102.14948395333434</v>
      </c>
      <c r="L33" s="31">
        <f t="shared" ca="1" si="21"/>
        <v>102.00051595590239</v>
      </c>
      <c r="M33" s="31">
        <f t="shared" ca="1" si="21"/>
        <v>101.85176520346668</v>
      </c>
      <c r="N33" s="31">
        <f t="shared" ca="1" si="21"/>
        <v>101.70323137921164</v>
      </c>
      <c r="O33" s="31">
        <f t="shared" ca="1" si="21"/>
        <v>101.55491416678363</v>
      </c>
      <c r="S33" s="31">
        <f t="shared" ca="1" si="22"/>
        <v>188.57711946151818</v>
      </c>
      <c r="T33" s="31">
        <f t="shared" ca="1" si="22"/>
        <v>188.18425046264002</v>
      </c>
      <c r="U33" s="31">
        <f t="shared" ca="1" si="22"/>
        <v>187.79219994084283</v>
      </c>
      <c r="V33" s="31">
        <f t="shared" ca="1" si="22"/>
        <v>187.4009661909661</v>
      </c>
      <c r="W33" s="31">
        <f t="shared" ca="1" si="22"/>
        <v>187.0105475114016</v>
      </c>
      <c r="X33" s="31">
        <f t="shared" ca="1" si="22"/>
        <v>186.62094220408616</v>
      </c>
      <c r="Y33" s="31">
        <f t="shared" ca="1" si="22"/>
        <v>186.23214857449435</v>
      </c>
      <c r="Z33" s="31">
        <f t="shared" ca="1" si="22"/>
        <v>185.84416493163076</v>
      </c>
      <c r="AA33" s="31">
        <f t="shared" ca="1" si="22"/>
        <v>185.45698958802322</v>
      </c>
      <c r="AB33" s="31">
        <f t="shared" ca="1" si="22"/>
        <v>185.07062085971486</v>
      </c>
      <c r="AC33" s="31">
        <f t="shared" ca="1" si="22"/>
        <v>184.68505706625712</v>
      </c>
      <c r="AD33" s="31">
        <f t="shared" ca="1" si="22"/>
        <v>184.30029653070241</v>
      </c>
      <c r="AH33" s="31">
        <f t="shared" ca="1" si="23"/>
        <v>218.25895701366107</v>
      </c>
      <c r="AI33" s="31">
        <f t="shared" ca="1" si="23"/>
        <v>217.74968611396253</v>
      </c>
      <c r="AJ33" s="31">
        <f t="shared" ca="1" si="23"/>
        <v>217.24160351302993</v>
      </c>
      <c r="AK33" s="31">
        <f t="shared" ca="1" si="23"/>
        <v>216.7347064381662</v>
      </c>
      <c r="AL33" s="31">
        <f t="shared" ca="1" si="23"/>
        <v>216.2289921231438</v>
      </c>
      <c r="AM33" s="31">
        <f t="shared" ca="1" si="23"/>
        <v>215.72445780818984</v>
      </c>
      <c r="AN33" s="31">
        <f t="shared" ca="1" si="23"/>
        <v>215.22110073997069</v>
      </c>
      <c r="AO33" s="31">
        <f t="shared" ca="1" si="23"/>
        <v>214.71891817157746</v>
      </c>
      <c r="AP33" s="31">
        <f t="shared" ca="1" si="23"/>
        <v>214.21790736251043</v>
      </c>
      <c r="AQ33" s="31">
        <f t="shared" ca="1" si="23"/>
        <v>213.71806557866458</v>
      </c>
      <c r="AR33" s="31">
        <f t="shared" ca="1" si="23"/>
        <v>213.21939009231431</v>
      </c>
      <c r="AS33" s="31">
        <f t="shared" ca="1" si="23"/>
        <v>212.72187818209892</v>
      </c>
      <c r="AW33" s="31">
        <f t="shared" si="24"/>
        <v>815.03600913402408</v>
      </c>
      <c r="AX33" s="31">
        <f t="shared" ca="1" si="24"/>
        <v>264.34479186335369</v>
      </c>
      <c r="AY33" s="31">
        <f t="shared" ca="1" si="24"/>
        <v>263.59581495307418</v>
      </c>
      <c r="AZ33" s="31">
        <f t="shared" ca="1" si="24"/>
        <v>262.84896014404046</v>
      </c>
      <c r="BA33" s="31">
        <f t="shared" ca="1" si="24"/>
        <v>262.10422142363234</v>
      </c>
      <c r="BB33" s="31">
        <f t="shared" ca="1" si="24"/>
        <v>261.36159279626537</v>
      </c>
      <c r="BC33" s="31">
        <f t="shared" ca="1" si="24"/>
        <v>260.62106828334265</v>
      </c>
      <c r="BD33" s="31">
        <f t="shared" ca="1" si="24"/>
        <v>259.88264192320651</v>
      </c>
      <c r="BE33" s="31">
        <f t="shared" ca="1" si="24"/>
        <v>259.14630777109079</v>
      </c>
      <c r="BF33" s="31">
        <f t="shared" ca="1" si="24"/>
        <v>258.41205989907269</v>
      </c>
      <c r="BG33" s="31">
        <f t="shared" ca="1" si="24"/>
        <v>257.67989239602525</v>
      </c>
      <c r="BH33" s="31">
        <f t="shared" ca="1" si="24"/>
        <v>256.94979936756988</v>
      </c>
      <c r="BL33" s="31">
        <f t="shared" ca="1" si="25"/>
        <v>509.39750570876504</v>
      </c>
      <c r="BM33" s="31">
        <f t="shared" ca="1" si="25"/>
        <v>309.99450554550168</v>
      </c>
      <c r="BN33" s="31">
        <f t="shared" ca="1" si="25"/>
        <v>308.96119052701664</v>
      </c>
      <c r="BO33" s="31">
        <f t="shared" ca="1" si="25"/>
        <v>307.93131989192665</v>
      </c>
      <c r="BP33" s="31">
        <f t="shared" ca="1" si="25"/>
        <v>306.90488215895357</v>
      </c>
      <c r="BQ33" s="31">
        <f t="shared" ca="1" si="25"/>
        <v>305.88186588509041</v>
      </c>
      <c r="BR33" s="31">
        <f t="shared" ca="1" si="25"/>
        <v>304.8622596654734</v>
      </c>
      <c r="BS33" s="31">
        <f t="shared" ca="1" si="25"/>
        <v>303.84605213325511</v>
      </c>
      <c r="BT33" s="31">
        <f t="shared" ca="1" si="25"/>
        <v>302.83323195947764</v>
      </c>
      <c r="BU33" s="31">
        <f t="shared" ca="1" si="25"/>
        <v>301.823787852946</v>
      </c>
      <c r="BV33" s="31">
        <f t="shared" ca="1" si="25"/>
        <v>300.81770856010286</v>
      </c>
      <c r="BW33" s="31">
        <f t="shared" ca="1" si="25"/>
        <v>299.8149828649025</v>
      </c>
    </row>
    <row r="34" spans="1:75">
      <c r="A34" s="17">
        <v>27</v>
      </c>
      <c r="B34" s="17">
        <v>0.56999999999999995</v>
      </c>
      <c r="C34" s="17">
        <f t="shared" si="20"/>
        <v>1.0012295801861934E-2</v>
      </c>
      <c r="D34" s="31">
        <f t="shared" ca="1" si="21"/>
        <v>101.41908727225555</v>
      </c>
      <c r="E34" s="31">
        <f t="shared" ca="1" si="21"/>
        <v>101.27118443665017</v>
      </c>
      <c r="F34" s="31">
        <f t="shared" ca="1" si="21"/>
        <v>101.12349729268006</v>
      </c>
      <c r="G34" s="31">
        <f t="shared" ca="1" si="21"/>
        <v>100.97602552579488</v>
      </c>
      <c r="H34" s="31">
        <f t="shared" ca="1" si="21"/>
        <v>100.82876882190311</v>
      </c>
      <c r="I34" s="31">
        <f t="shared" ca="1" si="21"/>
        <v>100.68172686737115</v>
      </c>
      <c r="J34" s="31">
        <f t="shared" ca="1" si="21"/>
        <v>100.53489934902291</v>
      </c>
      <c r="K34" s="31">
        <f t="shared" ca="1" si="21"/>
        <v>100.38828595413892</v>
      </c>
      <c r="L34" s="31">
        <f t="shared" ca="1" si="21"/>
        <v>100.24188637045579</v>
      </c>
      <c r="M34" s="31">
        <f t="shared" ca="1" si="21"/>
        <v>100.09570028616554</v>
      </c>
      <c r="N34" s="31">
        <f t="shared" ca="1" si="21"/>
        <v>99.949727389914898</v>
      </c>
      <c r="O34" s="31">
        <f t="shared" ca="1" si="21"/>
        <v>99.8039673708046</v>
      </c>
      <c r="S34" s="31">
        <f t="shared" ca="1" si="22"/>
        <v>185.32578981562995</v>
      </c>
      <c r="T34" s="31">
        <f t="shared" ca="1" si="22"/>
        <v>184.9396944201807</v>
      </c>
      <c r="U34" s="31">
        <f t="shared" ca="1" si="22"/>
        <v>184.55440339013867</v>
      </c>
      <c r="V34" s="31">
        <f t="shared" ca="1" si="22"/>
        <v>184.16991504974254</v>
      </c>
      <c r="W34" s="31">
        <f t="shared" ca="1" si="22"/>
        <v>183.78622772672227</v>
      </c>
      <c r="X34" s="31">
        <f t="shared" ca="1" si="22"/>
        <v>183.40333975229157</v>
      </c>
      <c r="Y34" s="31">
        <f t="shared" ca="1" si="22"/>
        <v>183.021249461141</v>
      </c>
      <c r="Z34" s="31">
        <f t="shared" ca="1" si="22"/>
        <v>182.63995519143023</v>
      </c>
      <c r="AA34" s="31">
        <f t="shared" ca="1" si="22"/>
        <v>182.25945528478144</v>
      </c>
      <c r="AB34" s="31">
        <f t="shared" ca="1" si="22"/>
        <v>181.87974808627149</v>
      </c>
      <c r="AC34" s="31">
        <f t="shared" ca="1" si="22"/>
        <v>181.5008319444251</v>
      </c>
      <c r="AD34" s="31">
        <f t="shared" ca="1" si="22"/>
        <v>181.12270521120755</v>
      </c>
      <c r="AH34" s="31">
        <f t="shared" ca="1" si="23"/>
        <v>214.49587154790831</v>
      </c>
      <c r="AI34" s="31">
        <f t="shared" ca="1" si="23"/>
        <v>213.99538118096319</v>
      </c>
      <c r="AJ34" s="31">
        <f t="shared" ca="1" si="23"/>
        <v>213.49605862487425</v>
      </c>
      <c r="AK34" s="31">
        <f t="shared" ca="1" si="23"/>
        <v>212.99790115474954</v>
      </c>
      <c r="AL34" s="31">
        <f t="shared" ca="1" si="23"/>
        <v>212.50090605205511</v>
      </c>
      <c r="AM34" s="31">
        <f t="shared" ca="1" si="23"/>
        <v>212.00507060460035</v>
      </c>
      <c r="AN34" s="31">
        <f t="shared" ca="1" si="23"/>
        <v>211.51039210652291</v>
      </c>
      <c r="AO34" s="31">
        <f t="shared" ca="1" si="23"/>
        <v>211.0168678582744</v>
      </c>
      <c r="AP34" s="31">
        <f t="shared" ca="1" si="23"/>
        <v>210.52449516660508</v>
      </c>
      <c r="AQ34" s="31">
        <f t="shared" ca="1" si="23"/>
        <v>210.03327134454966</v>
      </c>
      <c r="AR34" s="31">
        <f t="shared" ca="1" si="23"/>
        <v>209.54319371141236</v>
      </c>
      <c r="AS34" s="31">
        <f t="shared" ca="1" si="23"/>
        <v>209.0542595927524</v>
      </c>
      <c r="AW34" s="31">
        <f t="shared" si="24"/>
        <v>800.98366414895474</v>
      </c>
      <c r="AX34" s="31">
        <f t="shared" ca="1" si="24"/>
        <v>259.78712303812347</v>
      </c>
      <c r="AY34" s="31">
        <f t="shared" ca="1" si="24"/>
        <v>259.05105952284879</v>
      </c>
      <c r="AZ34" s="31">
        <f t="shared" ca="1" si="24"/>
        <v>258.31708152086736</v>
      </c>
      <c r="BA34" s="31">
        <f t="shared" ca="1" si="24"/>
        <v>257.58518312322491</v>
      </c>
      <c r="BB34" s="31">
        <f t="shared" ca="1" si="24"/>
        <v>256.85535843770907</v>
      </c>
      <c r="BC34" s="31">
        <f t="shared" ca="1" si="24"/>
        <v>256.12760158880229</v>
      </c>
      <c r="BD34" s="31">
        <f t="shared" ca="1" si="24"/>
        <v>255.40190671763398</v>
      </c>
      <c r="BE34" s="31">
        <f t="shared" ca="1" si="24"/>
        <v>254.67826798193403</v>
      </c>
      <c r="BF34" s="31">
        <f t="shared" ca="1" si="24"/>
        <v>253.95667955598523</v>
      </c>
      <c r="BG34" s="31">
        <f t="shared" ca="1" si="24"/>
        <v>253.23713563057657</v>
      </c>
      <c r="BH34" s="31">
        <f t="shared" ca="1" si="24"/>
        <v>252.51963041295662</v>
      </c>
      <c r="BL34" s="31">
        <f t="shared" ca="1" si="25"/>
        <v>500.6147900930967</v>
      </c>
      <c r="BM34" s="31">
        <f t="shared" ca="1" si="25"/>
        <v>304.64977269126888</v>
      </c>
      <c r="BN34" s="31">
        <f t="shared" ca="1" si="25"/>
        <v>303.63427344896468</v>
      </c>
      <c r="BO34" s="31">
        <f t="shared" ca="1" si="25"/>
        <v>302.62215920413485</v>
      </c>
      <c r="BP34" s="31">
        <f t="shared" ca="1" si="25"/>
        <v>301.61341867345436</v>
      </c>
      <c r="BQ34" s="31">
        <f t="shared" ca="1" si="25"/>
        <v>300.6080406112095</v>
      </c>
      <c r="BR34" s="31">
        <f t="shared" ca="1" si="25"/>
        <v>299.60601380917217</v>
      </c>
      <c r="BS34" s="31">
        <f t="shared" ca="1" si="25"/>
        <v>298.60732709647488</v>
      </c>
      <c r="BT34" s="31">
        <f t="shared" ca="1" si="25"/>
        <v>297.61196933948662</v>
      </c>
      <c r="BU34" s="31">
        <f t="shared" ca="1" si="25"/>
        <v>296.61992944168833</v>
      </c>
      <c r="BV34" s="31">
        <f t="shared" ca="1" si="25"/>
        <v>295.63119634354933</v>
      </c>
      <c r="BW34" s="31">
        <f t="shared" ca="1" si="25"/>
        <v>294.64575902240421</v>
      </c>
    </row>
    <row r="35" spans="1:75">
      <c r="A35" s="17">
        <v>28</v>
      </c>
      <c r="B35" s="17">
        <v>0.2</v>
      </c>
      <c r="C35" s="17">
        <f t="shared" si="20"/>
        <v>3.5130862462673458E-3</v>
      </c>
      <c r="D35" s="31">
        <f t="shared" ca="1" si="21"/>
        <v>35.585644656931777</v>
      </c>
      <c r="E35" s="31">
        <f t="shared" ca="1" si="21"/>
        <v>35.533748925140415</v>
      </c>
      <c r="F35" s="31">
        <f t="shared" ca="1" si="21"/>
        <v>35.481928874624586</v>
      </c>
      <c r="G35" s="31">
        <f t="shared" ca="1" si="21"/>
        <v>35.430184395015758</v>
      </c>
      <c r="H35" s="31">
        <f t="shared" ca="1" si="21"/>
        <v>35.378515376106357</v>
      </c>
      <c r="I35" s="31">
        <f t="shared" ca="1" si="21"/>
        <v>35.326921707849536</v>
      </c>
      <c r="J35" s="31">
        <f t="shared" ca="1" si="21"/>
        <v>35.275403280358923</v>
      </c>
      <c r="K35" s="31">
        <f t="shared" ca="1" si="21"/>
        <v>35.223959983908401</v>
      </c>
      <c r="L35" s="31">
        <f t="shared" ca="1" si="21"/>
        <v>35.172591708931861</v>
      </c>
      <c r="M35" s="31">
        <f t="shared" ca="1" si="21"/>
        <v>35.121298346023003</v>
      </c>
      <c r="N35" s="31">
        <f t="shared" ca="1" si="21"/>
        <v>35.070079785935057</v>
      </c>
      <c r="O35" s="31">
        <f t="shared" ca="1" si="21"/>
        <v>35.018935919580571</v>
      </c>
      <c r="S35" s="31">
        <f t="shared" ca="1" si="22"/>
        <v>65.026592917764901</v>
      </c>
      <c r="T35" s="31">
        <f t="shared" ca="1" si="22"/>
        <v>64.891120849186223</v>
      </c>
      <c r="U35" s="31">
        <f t="shared" ca="1" si="22"/>
        <v>64.755931014083757</v>
      </c>
      <c r="V35" s="31">
        <f t="shared" ca="1" si="22"/>
        <v>64.621022824471083</v>
      </c>
      <c r="W35" s="31">
        <f t="shared" ca="1" si="22"/>
        <v>64.486395693586772</v>
      </c>
      <c r="X35" s="31">
        <f t="shared" ca="1" si="22"/>
        <v>64.352049035891795</v>
      </c>
      <c r="Y35" s="31">
        <f t="shared" ca="1" si="22"/>
        <v>64.217982267067029</v>
      </c>
      <c r="Z35" s="31">
        <f t="shared" ca="1" si="22"/>
        <v>64.084194804010622</v>
      </c>
      <c r="AA35" s="31">
        <f t="shared" ca="1" si="22"/>
        <v>63.950686064835608</v>
      </c>
      <c r="AB35" s="31">
        <f t="shared" ca="1" si="22"/>
        <v>63.817455468867202</v>
      </c>
      <c r="AC35" s="31">
        <f t="shared" ca="1" si="22"/>
        <v>63.6845024366404</v>
      </c>
      <c r="AD35" s="31">
        <f t="shared" ca="1" si="22"/>
        <v>63.5518263898974</v>
      </c>
      <c r="AH35" s="31">
        <f t="shared" ca="1" si="23"/>
        <v>75.261709315055555</v>
      </c>
      <c r="AI35" s="31">
        <f t="shared" ca="1" si="23"/>
        <v>75.086098659987101</v>
      </c>
      <c r="AJ35" s="31">
        <f t="shared" ca="1" si="23"/>
        <v>74.91089776311378</v>
      </c>
      <c r="AK35" s="31">
        <f t="shared" ca="1" si="23"/>
        <v>74.736105668333195</v>
      </c>
      <c r="AL35" s="31">
        <f t="shared" ca="1" si="23"/>
        <v>74.56172142177374</v>
      </c>
      <c r="AM35" s="31">
        <f t="shared" ca="1" si="23"/>
        <v>74.387744071789612</v>
      </c>
      <c r="AN35" s="31">
        <f t="shared" ca="1" si="23"/>
        <v>74.214172668955428</v>
      </c>
      <c r="AO35" s="31">
        <f t="shared" ca="1" si="23"/>
        <v>74.041006266061203</v>
      </c>
      <c r="AP35" s="31">
        <f t="shared" ca="1" si="23"/>
        <v>73.868243918107069</v>
      </c>
      <c r="AQ35" s="31">
        <f t="shared" ca="1" si="23"/>
        <v>73.695884682298143</v>
      </c>
      <c r="AR35" s="31">
        <f t="shared" ca="1" si="23"/>
        <v>73.523927618039437</v>
      </c>
      <c r="AS35" s="31">
        <f t="shared" ca="1" si="23"/>
        <v>73.352371786930675</v>
      </c>
      <c r="AW35" s="31">
        <f t="shared" si="24"/>
        <v>281.04689970138764</v>
      </c>
      <c r="AX35" s="31">
        <f t="shared" ca="1" si="24"/>
        <v>91.153376504604736</v>
      </c>
      <c r="AY35" s="31">
        <f t="shared" ca="1" si="24"/>
        <v>90.895108604508366</v>
      </c>
      <c r="AZ35" s="31">
        <f t="shared" ca="1" si="24"/>
        <v>90.637572463462249</v>
      </c>
      <c r="BA35" s="31">
        <f t="shared" ca="1" si="24"/>
        <v>90.380766008149095</v>
      </c>
      <c r="BB35" s="31">
        <f t="shared" ca="1" si="24"/>
        <v>90.124687171126013</v>
      </c>
      <c r="BC35" s="31">
        <f t="shared" ca="1" si="24"/>
        <v>89.869333890807837</v>
      </c>
      <c r="BD35" s="31">
        <f t="shared" ca="1" si="24"/>
        <v>89.614704111450536</v>
      </c>
      <c r="BE35" s="31">
        <f t="shared" ca="1" si="24"/>
        <v>89.360795783134762</v>
      </c>
      <c r="BF35" s="31">
        <f t="shared" ca="1" si="24"/>
        <v>89.107606861749218</v>
      </c>
      <c r="BG35" s="31">
        <f t="shared" ca="1" si="24"/>
        <v>88.855135308974255</v>
      </c>
      <c r="BH35" s="31">
        <f t="shared" ca="1" si="24"/>
        <v>88.603379092265499</v>
      </c>
      <c r="BL35" s="31">
        <f t="shared" ca="1" si="25"/>
        <v>175.65431231336729</v>
      </c>
      <c r="BM35" s="31">
        <f t="shared" ca="1" si="25"/>
        <v>106.89465708465578</v>
      </c>
      <c r="BN35" s="31">
        <f t="shared" ca="1" si="25"/>
        <v>106.53834156104026</v>
      </c>
      <c r="BO35" s="31">
        <f t="shared" ca="1" si="25"/>
        <v>106.1832137558368</v>
      </c>
      <c r="BP35" s="31">
        <f t="shared" ca="1" si="25"/>
        <v>105.82926970998402</v>
      </c>
      <c r="BQ35" s="31">
        <f t="shared" ca="1" si="25"/>
        <v>105.47650547761739</v>
      </c>
      <c r="BR35" s="31">
        <f t="shared" ca="1" si="25"/>
        <v>105.12491712602534</v>
      </c>
      <c r="BS35" s="31">
        <f t="shared" ca="1" si="25"/>
        <v>104.77450073560524</v>
      </c>
      <c r="BT35" s="31">
        <f t="shared" ca="1" si="25"/>
        <v>104.4252523998199</v>
      </c>
      <c r="BU35" s="31">
        <f t="shared" ca="1" si="25"/>
        <v>104.07716822515381</v>
      </c>
      <c r="BV35" s="31">
        <f t="shared" ca="1" si="25"/>
        <v>103.73024433106997</v>
      </c>
      <c r="BW35" s="31">
        <f t="shared" ca="1" si="25"/>
        <v>103.3844768499664</v>
      </c>
    </row>
    <row r="36" spans="1:75">
      <c r="A36" s="17">
        <v>29</v>
      </c>
      <c r="B36" s="17">
        <v>0.25</v>
      </c>
      <c r="C36" s="17">
        <f t="shared" si="20"/>
        <v>4.3913578078341817E-3</v>
      </c>
      <c r="D36" s="31">
        <f t="shared" ca="1" si="21"/>
        <v>44.482055821164721</v>
      </c>
      <c r="E36" s="31">
        <f t="shared" ca="1" si="21"/>
        <v>44.417186156425515</v>
      </c>
      <c r="F36" s="31">
        <f t="shared" ca="1" si="21"/>
        <v>44.352411093280729</v>
      </c>
      <c r="G36" s="31">
        <f t="shared" ca="1" si="21"/>
        <v>44.287730493769693</v>
      </c>
      <c r="H36" s="31">
        <f t="shared" ca="1" si="21"/>
        <v>44.223144220132944</v>
      </c>
      <c r="I36" s="31">
        <f t="shared" ca="1" si="21"/>
        <v>44.158652134811916</v>
      </c>
      <c r="J36" s="31">
        <f t="shared" ca="1" si="21"/>
        <v>44.094254100448651</v>
      </c>
      <c r="K36" s="31">
        <f t="shared" ca="1" si="21"/>
        <v>44.029949979885494</v>
      </c>
      <c r="L36" s="31">
        <f t="shared" ca="1" si="21"/>
        <v>43.965739636164827</v>
      </c>
      <c r="M36" s="31">
        <f t="shared" ca="1" si="21"/>
        <v>43.901622932528753</v>
      </c>
      <c r="N36" s="31">
        <f t="shared" ca="1" si="21"/>
        <v>43.837599732418816</v>
      </c>
      <c r="O36" s="31">
        <f t="shared" ca="1" si="21"/>
        <v>43.773669899475706</v>
      </c>
      <c r="S36" s="31">
        <f t="shared" ca="1" si="22"/>
        <v>81.283241147206127</v>
      </c>
      <c r="T36" s="31">
        <f t="shared" ca="1" si="22"/>
        <v>81.113901061482778</v>
      </c>
      <c r="U36" s="31">
        <f t="shared" ca="1" si="22"/>
        <v>80.944913767604689</v>
      </c>
      <c r="V36" s="31">
        <f t="shared" ca="1" si="22"/>
        <v>80.77627853058884</v>
      </c>
      <c r="W36" s="31">
        <f t="shared" ca="1" si="22"/>
        <v>80.607994616983447</v>
      </c>
      <c r="X36" s="31">
        <f t="shared" ca="1" si="22"/>
        <v>80.440061294864734</v>
      </c>
      <c r="Y36" s="31">
        <f t="shared" ca="1" si="22"/>
        <v>80.272477833833776</v>
      </c>
      <c r="Z36" s="31">
        <f t="shared" ca="1" si="22"/>
        <v>80.105243505013277</v>
      </c>
      <c r="AA36" s="31">
        <f t="shared" ca="1" si="22"/>
        <v>79.9383575810445</v>
      </c>
      <c r="AB36" s="31">
        <f t="shared" ca="1" si="22"/>
        <v>79.771819336083993</v>
      </c>
      <c r="AC36" s="31">
        <f t="shared" ca="1" si="22"/>
        <v>79.605628045800486</v>
      </c>
      <c r="AD36" s="31">
        <f t="shared" ca="1" si="22"/>
        <v>79.439782987371743</v>
      </c>
      <c r="AH36" s="31">
        <f t="shared" ca="1" si="23"/>
        <v>94.077136643819429</v>
      </c>
      <c r="AI36" s="31">
        <f t="shared" ca="1" si="23"/>
        <v>93.857623324983862</v>
      </c>
      <c r="AJ36" s="31">
        <f t="shared" ca="1" si="23"/>
        <v>93.638622203892211</v>
      </c>
      <c r="AK36" s="31">
        <f t="shared" ca="1" si="23"/>
        <v>93.420132085416483</v>
      </c>
      <c r="AL36" s="31">
        <f t="shared" ca="1" si="23"/>
        <v>93.202151777217168</v>
      </c>
      <c r="AM36" s="31">
        <f t="shared" ca="1" si="23"/>
        <v>92.984680089736997</v>
      </c>
      <c r="AN36" s="31">
        <f t="shared" ca="1" si="23"/>
        <v>92.76771583619427</v>
      </c>
      <c r="AO36" s="31">
        <f t="shared" ca="1" si="23"/>
        <v>92.551257832576496</v>
      </c>
      <c r="AP36" s="31">
        <f t="shared" ca="1" si="23"/>
        <v>92.335304897633819</v>
      </c>
      <c r="AQ36" s="31">
        <f t="shared" ca="1" si="23"/>
        <v>92.119855852872675</v>
      </c>
      <c r="AR36" s="31">
        <f t="shared" ca="1" si="23"/>
        <v>91.904909522549275</v>
      </c>
      <c r="AS36" s="31">
        <f t="shared" ca="1" si="23"/>
        <v>91.690464733663333</v>
      </c>
      <c r="AW36" s="31">
        <f t="shared" si="24"/>
        <v>351.30862462673451</v>
      </c>
      <c r="AX36" s="31">
        <f t="shared" ca="1" si="24"/>
        <v>113.94172063075591</v>
      </c>
      <c r="AY36" s="31">
        <f t="shared" ca="1" si="24"/>
        <v>113.61888575563545</v>
      </c>
      <c r="AZ36" s="31">
        <f t="shared" ca="1" si="24"/>
        <v>113.2969655793278</v>
      </c>
      <c r="BA36" s="31">
        <f t="shared" ca="1" si="24"/>
        <v>112.97595751018636</v>
      </c>
      <c r="BB36" s="31">
        <f t="shared" ca="1" si="24"/>
        <v>112.65585896390751</v>
      </c>
      <c r="BC36" s="31">
        <f t="shared" ca="1" si="24"/>
        <v>112.33666736350979</v>
      </c>
      <c r="BD36" s="31">
        <f t="shared" ca="1" si="24"/>
        <v>112.01838013931315</v>
      </c>
      <c r="BE36" s="31">
        <f t="shared" ca="1" si="24"/>
        <v>111.70099472891845</v>
      </c>
      <c r="BF36" s="31">
        <f t="shared" ca="1" si="24"/>
        <v>111.38450857718652</v>
      </c>
      <c r="BG36" s="31">
        <f t="shared" ca="1" si="24"/>
        <v>111.0689191362178</v>
      </c>
      <c r="BH36" s="31">
        <f t="shared" ca="1" si="24"/>
        <v>110.75422386533187</v>
      </c>
      <c r="BL36" s="31">
        <f t="shared" ca="1" si="25"/>
        <v>219.56789039170908</v>
      </c>
      <c r="BM36" s="31">
        <f t="shared" ca="1" si="25"/>
        <v>133.61832135581972</v>
      </c>
      <c r="BN36" s="31">
        <f t="shared" ca="1" si="25"/>
        <v>133.1729269513003</v>
      </c>
      <c r="BO36" s="31">
        <f t="shared" ca="1" si="25"/>
        <v>132.72901719479597</v>
      </c>
      <c r="BP36" s="31">
        <f t="shared" ca="1" si="25"/>
        <v>132.28658713748001</v>
      </c>
      <c r="BQ36" s="31">
        <f t="shared" ca="1" si="25"/>
        <v>131.84563184702174</v>
      </c>
      <c r="BR36" s="31">
        <f t="shared" ca="1" si="25"/>
        <v>131.40614640753165</v>
      </c>
      <c r="BS36" s="31">
        <f t="shared" ca="1" si="25"/>
        <v>130.96812591950655</v>
      </c>
      <c r="BT36" s="31">
        <f t="shared" ca="1" si="25"/>
        <v>130.53156549977484</v>
      </c>
      <c r="BU36" s="31">
        <f t="shared" ca="1" si="25"/>
        <v>130.09646028144226</v>
      </c>
      <c r="BV36" s="31">
        <f t="shared" ca="1" si="25"/>
        <v>129.66280541383745</v>
      </c>
      <c r="BW36" s="31">
        <f t="shared" ca="1" si="25"/>
        <v>129.23059606245801</v>
      </c>
    </row>
    <row r="37" spans="1:75">
      <c r="A37" s="17">
        <v>30</v>
      </c>
      <c r="B37" s="17">
        <v>0.61</v>
      </c>
      <c r="C37" s="17">
        <f t="shared" si="20"/>
        <v>1.0714913051115403E-2</v>
      </c>
      <c r="D37" s="31">
        <f t="shared" ca="1" si="21"/>
        <v>108.53621620364191</v>
      </c>
      <c r="E37" s="31">
        <f t="shared" ca="1" si="21"/>
        <v>108.37793422167826</v>
      </c>
      <c r="F37" s="31">
        <f t="shared" ca="1" si="21"/>
        <v>108.21988306760497</v>
      </c>
      <c r="G37" s="31">
        <f t="shared" ca="1" si="21"/>
        <v>108.06206240479804</v>
      </c>
      <c r="H37" s="31">
        <f t="shared" ca="1" si="21"/>
        <v>107.90447189712438</v>
      </c>
      <c r="I37" s="31">
        <f t="shared" ca="1" si="21"/>
        <v>107.74711120894106</v>
      </c>
      <c r="J37" s="31">
        <f t="shared" ca="1" si="21"/>
        <v>107.5899800050947</v>
      </c>
      <c r="K37" s="31">
        <f t="shared" ca="1" si="21"/>
        <v>107.43307795092061</v>
      </c>
      <c r="L37" s="31">
        <f t="shared" ca="1" si="21"/>
        <v>107.27640471224217</v>
      </c>
      <c r="M37" s="31">
        <f t="shared" ca="1" si="21"/>
        <v>107.11995995537015</v>
      </c>
      <c r="N37" s="31">
        <f t="shared" ca="1" si="21"/>
        <v>106.96374334710191</v>
      </c>
      <c r="O37" s="31">
        <f t="shared" ca="1" si="21"/>
        <v>106.80775455472072</v>
      </c>
      <c r="S37" s="31">
        <f t="shared" ca="1" si="22"/>
        <v>198.33110839918294</v>
      </c>
      <c r="T37" s="31">
        <f t="shared" ca="1" si="22"/>
        <v>197.91791859001796</v>
      </c>
      <c r="U37" s="31">
        <f t="shared" ca="1" si="22"/>
        <v>197.50558959295543</v>
      </c>
      <c r="V37" s="31">
        <f t="shared" ca="1" si="22"/>
        <v>197.09411961463678</v>
      </c>
      <c r="W37" s="31">
        <f t="shared" ca="1" si="22"/>
        <v>196.68350686543963</v>
      </c>
      <c r="X37" s="31">
        <f t="shared" ca="1" si="22"/>
        <v>196.27374955946996</v>
      </c>
      <c r="Y37" s="31">
        <f t="shared" ca="1" si="22"/>
        <v>195.86484591455439</v>
      </c>
      <c r="Z37" s="31">
        <f t="shared" ca="1" si="22"/>
        <v>195.45679415223236</v>
      </c>
      <c r="AA37" s="31">
        <f t="shared" ca="1" si="22"/>
        <v>195.04959249774856</v>
      </c>
      <c r="AB37" s="31">
        <f t="shared" ca="1" si="22"/>
        <v>194.64323918004496</v>
      </c>
      <c r="AC37" s="31">
        <f t="shared" ca="1" si="22"/>
        <v>194.23773243175319</v>
      </c>
      <c r="AD37" s="31">
        <f t="shared" ca="1" si="22"/>
        <v>193.83307048918704</v>
      </c>
      <c r="AH37" s="31">
        <f t="shared" ca="1" si="23"/>
        <v>229.5482134109194</v>
      </c>
      <c r="AI37" s="31">
        <f t="shared" ca="1" si="23"/>
        <v>229.01260091296061</v>
      </c>
      <c r="AJ37" s="31">
        <f t="shared" ca="1" si="23"/>
        <v>228.47823817749699</v>
      </c>
      <c r="AK37" s="31">
        <f t="shared" ca="1" si="23"/>
        <v>227.9451222884162</v>
      </c>
      <c r="AL37" s="31">
        <f t="shared" ca="1" si="23"/>
        <v>227.41325033640987</v>
      </c>
      <c r="AM37" s="31">
        <f t="shared" ca="1" si="23"/>
        <v>226.88261941895828</v>
      </c>
      <c r="AN37" s="31">
        <f t="shared" ca="1" si="23"/>
        <v>226.35322664031401</v>
      </c>
      <c r="AO37" s="31">
        <f t="shared" ca="1" si="23"/>
        <v>225.82506911148664</v>
      </c>
      <c r="AP37" s="31">
        <f t="shared" ca="1" si="23"/>
        <v>225.29814395022652</v>
      </c>
      <c r="AQ37" s="31">
        <f t="shared" ca="1" si="23"/>
        <v>224.7724482810093</v>
      </c>
      <c r="AR37" s="31">
        <f t="shared" ca="1" si="23"/>
        <v>224.24797923502024</v>
      </c>
      <c r="AS37" s="31">
        <f t="shared" ca="1" si="23"/>
        <v>223.72473395013853</v>
      </c>
      <c r="AW37" s="31">
        <f t="shared" si="24"/>
        <v>857.19304408923222</v>
      </c>
      <c r="AX37" s="31">
        <f t="shared" ca="1" si="24"/>
        <v>278.01779833904442</v>
      </c>
      <c r="AY37" s="31">
        <f t="shared" ca="1" si="24"/>
        <v>277.23008124375048</v>
      </c>
      <c r="AZ37" s="31">
        <f t="shared" ca="1" si="24"/>
        <v>276.44459601355982</v>
      </c>
      <c r="BA37" s="31">
        <f t="shared" ca="1" si="24"/>
        <v>275.66133632485469</v>
      </c>
      <c r="BB37" s="31">
        <f t="shared" ca="1" si="24"/>
        <v>274.88029587193427</v>
      </c>
      <c r="BC37" s="31">
        <f t="shared" ca="1" si="24"/>
        <v>274.1014683669639</v>
      </c>
      <c r="BD37" s="31">
        <f t="shared" ca="1" si="24"/>
        <v>273.32484753992406</v>
      </c>
      <c r="BE37" s="31">
        <f t="shared" ca="1" si="24"/>
        <v>272.55042713856102</v>
      </c>
      <c r="BF37" s="31">
        <f t="shared" ca="1" si="24"/>
        <v>271.77820092833508</v>
      </c>
      <c r="BG37" s="31">
        <f t="shared" ca="1" si="24"/>
        <v>271.00816269237146</v>
      </c>
      <c r="BH37" s="31">
        <f t="shared" ca="1" si="24"/>
        <v>270.2403062314097</v>
      </c>
      <c r="BL37" s="31">
        <f t="shared" ca="1" si="25"/>
        <v>535.74565255577011</v>
      </c>
      <c r="BM37" s="31">
        <f t="shared" ca="1" si="25"/>
        <v>326.02870410820009</v>
      </c>
      <c r="BN37" s="31">
        <f t="shared" ca="1" si="25"/>
        <v>324.9419417611727</v>
      </c>
      <c r="BO37" s="31">
        <f t="shared" ca="1" si="25"/>
        <v>323.85880195530217</v>
      </c>
      <c r="BP37" s="31">
        <f t="shared" ca="1" si="25"/>
        <v>322.77927261545119</v>
      </c>
      <c r="BQ37" s="31">
        <f t="shared" ca="1" si="25"/>
        <v>321.703341706733</v>
      </c>
      <c r="BR37" s="31">
        <f t="shared" ca="1" si="25"/>
        <v>320.63099723437722</v>
      </c>
      <c r="BS37" s="31">
        <f t="shared" ca="1" si="25"/>
        <v>319.56222724359594</v>
      </c>
      <c r="BT37" s="31">
        <f t="shared" ca="1" si="25"/>
        <v>318.4970198194506</v>
      </c>
      <c r="BU37" s="31">
        <f t="shared" ca="1" si="25"/>
        <v>317.43536308671906</v>
      </c>
      <c r="BV37" s="31">
        <f t="shared" ca="1" si="25"/>
        <v>316.37724520976337</v>
      </c>
      <c r="BW37" s="31">
        <f t="shared" ca="1" si="25"/>
        <v>315.32265439239751</v>
      </c>
    </row>
    <row r="38" spans="1:75">
      <c r="A38" s="17">
        <v>31</v>
      </c>
      <c r="B38" s="17">
        <v>0.3</v>
      </c>
      <c r="C38" s="17">
        <f t="shared" si="20"/>
        <v>5.2696293694010181E-3</v>
      </c>
      <c r="D38" s="31">
        <f t="shared" ca="1" si="21"/>
        <v>53.378466985397658</v>
      </c>
      <c r="E38" s="31">
        <f t="shared" ca="1" si="21"/>
        <v>53.300623387710615</v>
      </c>
      <c r="F38" s="31">
        <f t="shared" ca="1" si="21"/>
        <v>53.222893311936872</v>
      </c>
      <c r="G38" s="31">
        <f t="shared" ca="1" si="21"/>
        <v>53.145276592523629</v>
      </c>
      <c r="H38" s="31">
        <f t="shared" ca="1" si="21"/>
        <v>53.067773064159532</v>
      </c>
      <c r="I38" s="31">
        <f t="shared" ca="1" si="21"/>
        <v>52.990382561774297</v>
      </c>
      <c r="J38" s="31">
        <f t="shared" ca="1" si="21"/>
        <v>52.91310492053838</v>
      </c>
      <c r="K38" s="31">
        <f t="shared" ca="1" si="21"/>
        <v>52.835939975862594</v>
      </c>
      <c r="L38" s="31">
        <f t="shared" ca="1" si="21"/>
        <v>52.758887563397792</v>
      </c>
      <c r="M38" s="31">
        <f t="shared" ca="1" si="21"/>
        <v>52.681947519034502</v>
      </c>
      <c r="N38" s="31">
        <f t="shared" ca="1" si="21"/>
        <v>52.605119678902575</v>
      </c>
      <c r="O38" s="31">
        <f t="shared" ca="1" si="21"/>
        <v>52.528403879370849</v>
      </c>
      <c r="S38" s="31">
        <f t="shared" ca="1" si="22"/>
        <v>97.539889376647352</v>
      </c>
      <c r="T38" s="31">
        <f t="shared" ca="1" si="22"/>
        <v>97.336681273779334</v>
      </c>
      <c r="U38" s="31">
        <f t="shared" ca="1" si="22"/>
        <v>97.133896521125621</v>
      </c>
      <c r="V38" s="31">
        <f t="shared" ca="1" si="22"/>
        <v>96.931534236706611</v>
      </c>
      <c r="W38" s="31">
        <f t="shared" ca="1" si="22"/>
        <v>96.729593540380151</v>
      </c>
      <c r="X38" s="31">
        <f t="shared" ca="1" si="22"/>
        <v>96.528073553837686</v>
      </c>
      <c r="Y38" s="31">
        <f t="shared" ca="1" si="22"/>
        <v>96.326973400600522</v>
      </c>
      <c r="Z38" s="31">
        <f t="shared" ca="1" si="22"/>
        <v>96.126292206015918</v>
      </c>
      <c r="AA38" s="31">
        <f t="shared" ca="1" si="22"/>
        <v>95.926029097253391</v>
      </c>
      <c r="AB38" s="31">
        <f t="shared" ca="1" si="22"/>
        <v>95.726183203300792</v>
      </c>
      <c r="AC38" s="31">
        <f t="shared" ca="1" si="22"/>
        <v>95.526753654960586</v>
      </c>
      <c r="AD38" s="31">
        <f t="shared" ca="1" si="22"/>
        <v>95.327739584846086</v>
      </c>
      <c r="AH38" s="31">
        <f t="shared" ca="1" si="23"/>
        <v>112.89256397258332</v>
      </c>
      <c r="AI38" s="31">
        <f t="shared" ca="1" si="23"/>
        <v>112.62914798998062</v>
      </c>
      <c r="AJ38" s="31">
        <f t="shared" ca="1" si="23"/>
        <v>112.36634664467066</v>
      </c>
      <c r="AK38" s="31">
        <f t="shared" ca="1" si="23"/>
        <v>112.10415850249977</v>
      </c>
      <c r="AL38" s="31">
        <f t="shared" ca="1" si="23"/>
        <v>111.8425821326606</v>
      </c>
      <c r="AM38" s="31">
        <f t="shared" ca="1" si="23"/>
        <v>111.58161610768441</v>
      </c>
      <c r="AN38" s="31">
        <f t="shared" ca="1" si="23"/>
        <v>111.32125900343313</v>
      </c>
      <c r="AO38" s="31">
        <f t="shared" ca="1" si="23"/>
        <v>111.0615093990918</v>
      </c>
      <c r="AP38" s="31">
        <f t="shared" ca="1" si="23"/>
        <v>110.80236587716058</v>
      </c>
      <c r="AQ38" s="31">
        <f t="shared" ca="1" si="23"/>
        <v>110.54382702344721</v>
      </c>
      <c r="AR38" s="31">
        <f t="shared" ca="1" si="23"/>
        <v>110.28589142705914</v>
      </c>
      <c r="AS38" s="31">
        <f t="shared" ca="1" si="23"/>
        <v>110.02855768039601</v>
      </c>
      <c r="AW38" s="31">
        <f t="shared" si="24"/>
        <v>421.57034955208144</v>
      </c>
      <c r="AX38" s="31">
        <f t="shared" ca="1" si="24"/>
        <v>136.7300647569071</v>
      </c>
      <c r="AY38" s="31">
        <f t="shared" ca="1" si="24"/>
        <v>136.34266290676254</v>
      </c>
      <c r="AZ38" s="31">
        <f t="shared" ca="1" si="24"/>
        <v>135.95635869519336</v>
      </c>
      <c r="BA38" s="31">
        <f t="shared" ca="1" si="24"/>
        <v>135.57114901222363</v>
      </c>
      <c r="BB38" s="31">
        <f t="shared" ca="1" si="24"/>
        <v>135.18703075668901</v>
      </c>
      <c r="BC38" s="31">
        <f t="shared" ca="1" si="24"/>
        <v>134.80400083621174</v>
      </c>
      <c r="BD38" s="31">
        <f t="shared" ca="1" si="24"/>
        <v>134.42205616717578</v>
      </c>
      <c r="BE38" s="31">
        <f t="shared" ca="1" si="24"/>
        <v>134.04119367470213</v>
      </c>
      <c r="BF38" s="31">
        <f t="shared" ca="1" si="24"/>
        <v>133.66141029262383</v>
      </c>
      <c r="BG38" s="31">
        <f t="shared" ca="1" si="24"/>
        <v>133.28270296346136</v>
      </c>
      <c r="BH38" s="31">
        <f t="shared" ca="1" si="24"/>
        <v>132.90506863839823</v>
      </c>
      <c r="BL38" s="31">
        <f t="shared" ca="1" si="25"/>
        <v>263.48146847005091</v>
      </c>
      <c r="BM38" s="31">
        <f t="shared" ca="1" si="25"/>
        <v>160.34198562698364</v>
      </c>
      <c r="BN38" s="31">
        <f t="shared" ca="1" si="25"/>
        <v>159.80751234156037</v>
      </c>
      <c r="BO38" s="31">
        <f t="shared" ca="1" si="25"/>
        <v>159.27482063375518</v>
      </c>
      <c r="BP38" s="31">
        <f t="shared" ca="1" si="25"/>
        <v>158.74390456497599</v>
      </c>
      <c r="BQ38" s="31">
        <f t="shared" ca="1" si="25"/>
        <v>158.21475821642608</v>
      </c>
      <c r="BR38" s="31">
        <f t="shared" ca="1" si="25"/>
        <v>157.68737568903799</v>
      </c>
      <c r="BS38" s="31">
        <f t="shared" ca="1" si="25"/>
        <v>157.16175110340785</v>
      </c>
      <c r="BT38" s="31">
        <f t="shared" ca="1" si="25"/>
        <v>156.63787859972982</v>
      </c>
      <c r="BU38" s="31">
        <f t="shared" ca="1" si="25"/>
        <v>156.1157523377307</v>
      </c>
      <c r="BV38" s="31">
        <f t="shared" ca="1" si="25"/>
        <v>155.59536649660492</v>
      </c>
      <c r="BW38" s="31">
        <f t="shared" ca="1" si="25"/>
        <v>155.07671527494958</v>
      </c>
    </row>
    <row r="39" spans="1:75">
      <c r="A39" s="17">
        <v>32</v>
      </c>
      <c r="B39" s="17">
        <v>0.45</v>
      </c>
      <c r="C39" s="17">
        <f t="shared" si="20"/>
        <v>7.9044440541015271E-3</v>
      </c>
      <c r="D39" s="31">
        <f t="shared" ca="1" si="21"/>
        <v>80.067700478096498</v>
      </c>
      <c r="E39" s="31">
        <f t="shared" ca="1" si="21"/>
        <v>79.95093508156593</v>
      </c>
      <c r="F39" s="31">
        <f t="shared" ca="1" si="21"/>
        <v>79.834339967905308</v>
      </c>
      <c r="G39" s="31">
        <f t="shared" ca="1" si="21"/>
        <v>79.717914888785444</v>
      </c>
      <c r="H39" s="31">
        <f t="shared" ca="1" si="21"/>
        <v>79.601659596239301</v>
      </c>
      <c r="I39" s="31">
        <f t="shared" ca="1" si="21"/>
        <v>79.485573842661438</v>
      </c>
      <c r="J39" s="31">
        <f t="shared" ca="1" si="21"/>
        <v>79.369657380807567</v>
      </c>
      <c r="K39" s="31">
        <f t="shared" ca="1" si="21"/>
        <v>79.253909963793888</v>
      </c>
      <c r="L39" s="31">
        <f t="shared" ca="1" si="21"/>
        <v>79.138331345096688</v>
      </c>
      <c r="M39" s="31">
        <f t="shared" ca="1" si="21"/>
        <v>79.022921278551749</v>
      </c>
      <c r="N39" s="31">
        <f t="shared" ca="1" si="21"/>
        <v>78.907679518353874</v>
      </c>
      <c r="O39" s="31">
        <f t="shared" ca="1" si="21"/>
        <v>78.792605819056277</v>
      </c>
      <c r="S39" s="31">
        <f t="shared" ca="1" si="22"/>
        <v>146.30983406497103</v>
      </c>
      <c r="T39" s="31">
        <f t="shared" ca="1" si="22"/>
        <v>146.005021910669</v>
      </c>
      <c r="U39" s="31">
        <f t="shared" ca="1" si="22"/>
        <v>145.70084478168843</v>
      </c>
      <c r="V39" s="31">
        <f t="shared" ca="1" si="22"/>
        <v>145.39730135505991</v>
      </c>
      <c r="W39" s="31">
        <f t="shared" ca="1" si="22"/>
        <v>145.09439031057022</v>
      </c>
      <c r="X39" s="31">
        <f t="shared" ca="1" si="22"/>
        <v>144.79211033075651</v>
      </c>
      <c r="Y39" s="31">
        <f t="shared" ca="1" si="22"/>
        <v>144.4904601009008</v>
      </c>
      <c r="Z39" s="31">
        <f t="shared" ca="1" si="22"/>
        <v>144.1894383090239</v>
      </c>
      <c r="AA39" s="31">
        <f t="shared" ca="1" si="22"/>
        <v>143.88904364588009</v>
      </c>
      <c r="AB39" s="31">
        <f t="shared" ca="1" si="22"/>
        <v>143.5892748049512</v>
      </c>
      <c r="AC39" s="31">
        <f t="shared" ca="1" si="22"/>
        <v>143.29013048244087</v>
      </c>
      <c r="AD39" s="31">
        <f t="shared" ca="1" si="22"/>
        <v>142.99160937726913</v>
      </c>
      <c r="AH39" s="31">
        <f t="shared" ca="1" si="23"/>
        <v>169.33884595887497</v>
      </c>
      <c r="AI39" s="31">
        <f t="shared" ca="1" si="23"/>
        <v>168.94372198497095</v>
      </c>
      <c r="AJ39" s="31">
        <f t="shared" ca="1" si="23"/>
        <v>168.54951996700601</v>
      </c>
      <c r="AK39" s="31">
        <f t="shared" ca="1" si="23"/>
        <v>168.15623775374965</v>
      </c>
      <c r="AL39" s="31">
        <f t="shared" ca="1" si="23"/>
        <v>167.76387319899089</v>
      </c>
      <c r="AM39" s="31">
        <f t="shared" ca="1" si="23"/>
        <v>167.3724241615266</v>
      </c>
      <c r="AN39" s="31">
        <f t="shared" ca="1" si="23"/>
        <v>166.9818885051497</v>
      </c>
      <c r="AO39" s="31">
        <f t="shared" ca="1" si="23"/>
        <v>166.59226409863771</v>
      </c>
      <c r="AP39" s="31">
        <f t="shared" ca="1" si="23"/>
        <v>166.20354881574087</v>
      </c>
      <c r="AQ39" s="31">
        <f t="shared" ca="1" si="23"/>
        <v>165.81574053517082</v>
      </c>
      <c r="AR39" s="31">
        <f t="shared" ca="1" si="23"/>
        <v>165.42883714058871</v>
      </c>
      <c r="AS39" s="31">
        <f t="shared" ca="1" si="23"/>
        <v>165.04283652059399</v>
      </c>
      <c r="AW39" s="31">
        <f t="shared" si="24"/>
        <v>632.35552432812221</v>
      </c>
      <c r="AX39" s="31">
        <f t="shared" ca="1" si="24"/>
        <v>205.09509713536065</v>
      </c>
      <c r="AY39" s="31">
        <f t="shared" ca="1" si="24"/>
        <v>204.51399436014381</v>
      </c>
      <c r="AZ39" s="31">
        <f t="shared" ca="1" si="24"/>
        <v>203.93453804279005</v>
      </c>
      <c r="BA39" s="31">
        <f t="shared" ca="1" si="24"/>
        <v>203.35672351833546</v>
      </c>
      <c r="BB39" s="31">
        <f t="shared" ca="1" si="24"/>
        <v>202.78054613503349</v>
      </c>
      <c r="BC39" s="31">
        <f t="shared" ca="1" si="24"/>
        <v>202.20600125431761</v>
      </c>
      <c r="BD39" s="31">
        <f t="shared" ca="1" si="24"/>
        <v>201.63308425076369</v>
      </c>
      <c r="BE39" s="31">
        <f t="shared" ca="1" si="24"/>
        <v>201.06179051205319</v>
      </c>
      <c r="BF39" s="31">
        <f t="shared" ca="1" si="24"/>
        <v>200.49211543893574</v>
      </c>
      <c r="BG39" s="31">
        <f t="shared" ca="1" si="24"/>
        <v>199.92405444519204</v>
      </c>
      <c r="BH39" s="31">
        <f t="shared" ca="1" si="24"/>
        <v>199.35760295759735</v>
      </c>
      <c r="BL39" s="31">
        <f t="shared" ca="1" si="25"/>
        <v>395.22220270507637</v>
      </c>
      <c r="BM39" s="31">
        <f t="shared" ca="1" si="25"/>
        <v>240.51297844047548</v>
      </c>
      <c r="BN39" s="31">
        <f t="shared" ca="1" si="25"/>
        <v>239.71126851234052</v>
      </c>
      <c r="BO39" s="31">
        <f t="shared" ca="1" si="25"/>
        <v>238.91223095063276</v>
      </c>
      <c r="BP39" s="31">
        <f t="shared" ca="1" si="25"/>
        <v>238.11585684746402</v>
      </c>
      <c r="BQ39" s="31">
        <f t="shared" ca="1" si="25"/>
        <v>237.32213732463913</v>
      </c>
      <c r="BR39" s="31">
        <f t="shared" ca="1" si="25"/>
        <v>236.53106353355699</v>
      </c>
      <c r="BS39" s="31">
        <f t="shared" ca="1" si="25"/>
        <v>235.74262665511176</v>
      </c>
      <c r="BT39" s="31">
        <f t="shared" ca="1" si="25"/>
        <v>234.95681789959474</v>
      </c>
      <c r="BU39" s="31">
        <f t="shared" ca="1" si="25"/>
        <v>234.17362850659606</v>
      </c>
      <c r="BV39" s="31">
        <f t="shared" ca="1" si="25"/>
        <v>233.39304974490742</v>
      </c>
      <c r="BW39" s="31">
        <f t="shared" ca="1" si="25"/>
        <v>232.61507291242438</v>
      </c>
    </row>
    <row r="40" spans="1:75">
      <c r="A40" s="17">
        <v>33</v>
      </c>
      <c r="B40" s="17">
        <v>0.99</v>
      </c>
      <c r="C40" s="17">
        <f t="shared" si="20"/>
        <v>1.738977691902336E-2</v>
      </c>
      <c r="D40" s="31">
        <f t="shared" ca="1" si="21"/>
        <v>176.14894105181227</v>
      </c>
      <c r="E40" s="31">
        <f t="shared" ca="1" si="21"/>
        <v>175.89205717944503</v>
      </c>
      <c r="F40" s="31">
        <f t="shared" ca="1" si="21"/>
        <v>175.63554792939169</v>
      </c>
      <c r="G40" s="31">
        <f t="shared" ref="G40:U103" ca="1" si="26">IF($C40*G$5&gt;(5%*G$5),(5%*G$5)*$B40,$C40*G$5)</f>
        <v>175.37941275532799</v>
      </c>
      <c r="H40" s="31">
        <f t="shared" ca="1" si="26"/>
        <v>175.12365111172647</v>
      </c>
      <c r="I40" s="31">
        <f t="shared" ca="1" si="26"/>
        <v>174.86826245385518</v>
      </c>
      <c r="J40" s="31">
        <f t="shared" ca="1" si="26"/>
        <v>174.61324623777665</v>
      </c>
      <c r="K40" s="31">
        <f t="shared" ca="1" si="26"/>
        <v>174.35860192034656</v>
      </c>
      <c r="L40" s="31">
        <f t="shared" ca="1" si="26"/>
        <v>174.10432895921269</v>
      </c>
      <c r="M40" s="31">
        <f t="shared" ca="1" si="26"/>
        <v>173.85042681281385</v>
      </c>
      <c r="N40" s="31">
        <f t="shared" ca="1" si="26"/>
        <v>173.59689494037852</v>
      </c>
      <c r="O40" s="31">
        <f t="shared" ca="1" si="26"/>
        <v>173.34373280192381</v>
      </c>
      <c r="S40" s="31">
        <f t="shared" ca="1" si="22"/>
        <v>321.88163494293627</v>
      </c>
      <c r="T40" s="31">
        <f t="shared" ca="1" si="22"/>
        <v>321.21104820347182</v>
      </c>
      <c r="U40" s="31">
        <f t="shared" ca="1" si="22"/>
        <v>320.54185851971454</v>
      </c>
      <c r="V40" s="31">
        <f t="shared" ca="1" si="22"/>
        <v>319.87406298113183</v>
      </c>
      <c r="W40" s="31">
        <f t="shared" ca="1" si="22"/>
        <v>319.20765868325446</v>
      </c>
      <c r="X40" s="31">
        <f t="shared" ca="1" si="22"/>
        <v>318.54264272766437</v>
      </c>
      <c r="Y40" s="31">
        <f t="shared" ca="1" si="22"/>
        <v>317.87901222198172</v>
      </c>
      <c r="Z40" s="31">
        <f t="shared" ca="1" si="22"/>
        <v>317.21676427985255</v>
      </c>
      <c r="AA40" s="31">
        <f t="shared" ca="1" si="22"/>
        <v>316.55589602093619</v>
      </c>
      <c r="AB40" s="31">
        <f t="shared" ca="1" si="22"/>
        <v>315.89640457089263</v>
      </c>
      <c r="AC40" s="31">
        <f t="shared" ca="1" si="22"/>
        <v>315.23828706136993</v>
      </c>
      <c r="AD40" s="31">
        <f t="shared" ca="1" si="22"/>
        <v>314.58154062999211</v>
      </c>
      <c r="AH40" s="31">
        <f t="shared" ca="1" si="23"/>
        <v>372.54546110952498</v>
      </c>
      <c r="AI40" s="31">
        <f t="shared" ca="1" si="23"/>
        <v>371.67618836693606</v>
      </c>
      <c r="AJ40" s="31">
        <f t="shared" ca="1" si="23"/>
        <v>370.80894392741317</v>
      </c>
      <c r="AK40" s="31">
        <f t="shared" ca="1" si="23"/>
        <v>369.94372305824925</v>
      </c>
      <c r="AL40" s="31">
        <f t="shared" ca="1" si="23"/>
        <v>369.08052103777999</v>
      </c>
      <c r="AM40" s="31">
        <f t="shared" ca="1" si="23"/>
        <v>368.21933315535853</v>
      </c>
      <c r="AN40" s="31">
        <f t="shared" ca="1" si="23"/>
        <v>367.3601547113293</v>
      </c>
      <c r="AO40" s="31">
        <f t="shared" ca="1" si="23"/>
        <v>366.50298101700292</v>
      </c>
      <c r="AP40" s="31">
        <f t="shared" ca="1" si="23"/>
        <v>365.64780739462992</v>
      </c>
      <c r="AQ40" s="31">
        <f t="shared" ca="1" si="23"/>
        <v>364.79462917737578</v>
      </c>
      <c r="AR40" s="31">
        <f t="shared" ca="1" si="23"/>
        <v>363.94344170929514</v>
      </c>
      <c r="AS40" s="31">
        <f t="shared" ca="1" si="23"/>
        <v>363.09424034530684</v>
      </c>
      <c r="AW40" s="31">
        <f t="shared" si="24"/>
        <v>1391.1821535218687</v>
      </c>
      <c r="AX40" s="31">
        <f t="shared" ca="1" si="24"/>
        <v>451.20921369779342</v>
      </c>
      <c r="AY40" s="31">
        <f t="shared" ca="1" si="24"/>
        <v>449.93078759231639</v>
      </c>
      <c r="AZ40" s="31">
        <f t="shared" ca="1" si="24"/>
        <v>448.65598369413811</v>
      </c>
      <c r="BA40" s="31">
        <f t="shared" ca="1" si="24"/>
        <v>447.38479174033802</v>
      </c>
      <c r="BB40" s="31">
        <f t="shared" ca="1" si="24"/>
        <v>446.11720149707372</v>
      </c>
      <c r="BC40" s="31">
        <f t="shared" ca="1" si="24"/>
        <v>444.85320275949874</v>
      </c>
      <c r="BD40" s="31">
        <f t="shared" ca="1" si="24"/>
        <v>443.59278535168011</v>
      </c>
      <c r="BE40" s="31">
        <f t="shared" ca="1" si="24"/>
        <v>442.33593912651708</v>
      </c>
      <c r="BF40" s="31">
        <f t="shared" ca="1" si="24"/>
        <v>441.08265396565861</v>
      </c>
      <c r="BG40" s="31">
        <f t="shared" ca="1" si="24"/>
        <v>439.83291977942253</v>
      </c>
      <c r="BH40" s="31">
        <f t="shared" ca="1" si="24"/>
        <v>438.58672650671417</v>
      </c>
      <c r="BL40" s="31">
        <f t="shared" ca="1" si="25"/>
        <v>869.48884595116795</v>
      </c>
      <c r="BM40" s="31">
        <f t="shared" ca="1" si="25"/>
        <v>529.12855256904606</v>
      </c>
      <c r="BN40" s="31">
        <f t="shared" ca="1" si="25"/>
        <v>527.36479072714917</v>
      </c>
      <c r="BO40" s="31">
        <f t="shared" ca="1" si="25"/>
        <v>525.60690809139214</v>
      </c>
      <c r="BP40" s="31">
        <f t="shared" ca="1" si="25"/>
        <v>523.85488506442084</v>
      </c>
      <c r="BQ40" s="31">
        <f t="shared" ca="1" si="25"/>
        <v>522.10870211420604</v>
      </c>
      <c r="BR40" s="31">
        <f t="shared" ca="1" si="25"/>
        <v>520.36833977382537</v>
      </c>
      <c r="BS40" s="31">
        <f t="shared" ca="1" si="25"/>
        <v>518.63377864124595</v>
      </c>
      <c r="BT40" s="31">
        <f t="shared" ca="1" si="25"/>
        <v>516.9049993791084</v>
      </c>
      <c r="BU40" s="31">
        <f t="shared" ca="1" si="25"/>
        <v>515.18198271451126</v>
      </c>
      <c r="BV40" s="31">
        <f t="shared" ca="1" si="25"/>
        <v>513.46470943879626</v>
      </c>
      <c r="BW40" s="31">
        <f t="shared" ca="1" si="25"/>
        <v>511.75316040733367</v>
      </c>
    </row>
    <row r="41" spans="1:75">
      <c r="A41" s="17">
        <v>34</v>
      </c>
      <c r="B41" s="17">
        <v>0.77</v>
      </c>
      <c r="C41" s="17">
        <f t="shared" si="20"/>
        <v>1.3525382048129281E-2</v>
      </c>
      <c r="D41" s="31">
        <f t="shared" ref="D41:O104" ca="1" si="27">IF($C41*D$5&gt;(5%*D$5),(5%*D$5)*$B41,$C41*D$5)</f>
        <v>137.00473192918733</v>
      </c>
      <c r="E41" s="31">
        <f t="shared" ca="1" si="27"/>
        <v>136.8049333617906</v>
      </c>
      <c r="F41" s="31">
        <f t="shared" ca="1" si="27"/>
        <v>136.60542616730464</v>
      </c>
      <c r="G41" s="31">
        <f t="shared" ca="1" si="27"/>
        <v>136.40620992081065</v>
      </c>
      <c r="H41" s="31">
        <f t="shared" ca="1" si="27"/>
        <v>136.20728419800949</v>
      </c>
      <c r="I41" s="31">
        <f t="shared" ca="1" si="27"/>
        <v>136.00864857522072</v>
      </c>
      <c r="J41" s="31">
        <f t="shared" ca="1" si="27"/>
        <v>135.81030262938185</v>
      </c>
      <c r="K41" s="31">
        <f t="shared" ca="1" si="27"/>
        <v>135.61224593804732</v>
      </c>
      <c r="L41" s="31">
        <f t="shared" ca="1" si="27"/>
        <v>135.41447807938766</v>
      </c>
      <c r="M41" s="31">
        <f t="shared" ca="1" si="27"/>
        <v>135.21699863218856</v>
      </c>
      <c r="N41" s="31">
        <f t="shared" ca="1" si="27"/>
        <v>135.01980717584996</v>
      </c>
      <c r="O41" s="31">
        <f t="shared" ca="1" si="27"/>
        <v>134.8229032903852</v>
      </c>
      <c r="S41" s="31">
        <f t="shared" ca="1" si="22"/>
        <v>250.35238273339488</v>
      </c>
      <c r="T41" s="31">
        <f t="shared" ca="1" si="22"/>
        <v>249.83081526936698</v>
      </c>
      <c r="U41" s="31">
        <f t="shared" ca="1" si="22"/>
        <v>249.31033440422246</v>
      </c>
      <c r="V41" s="31">
        <f t="shared" ca="1" si="22"/>
        <v>248.79093787421365</v>
      </c>
      <c r="W41" s="31">
        <f t="shared" ca="1" si="22"/>
        <v>248.27262342030906</v>
      </c>
      <c r="X41" s="31">
        <f t="shared" ca="1" si="22"/>
        <v>247.75538878818341</v>
      </c>
      <c r="Y41" s="31">
        <f t="shared" ca="1" si="22"/>
        <v>247.23923172820804</v>
      </c>
      <c r="Z41" s="31">
        <f t="shared" ca="1" si="22"/>
        <v>246.72414999544088</v>
      </c>
      <c r="AA41" s="31">
        <f t="shared" ca="1" si="22"/>
        <v>246.21014134961706</v>
      </c>
      <c r="AB41" s="31">
        <f t="shared" ca="1" si="22"/>
        <v>245.69720355513874</v>
      </c>
      <c r="AC41" s="31">
        <f t="shared" ca="1" si="22"/>
        <v>245.18533438106553</v>
      </c>
      <c r="AD41" s="31">
        <f t="shared" ca="1" si="22"/>
        <v>244.67453160110497</v>
      </c>
      <c r="AH41" s="31">
        <f t="shared" ca="1" si="23"/>
        <v>289.75758086296389</v>
      </c>
      <c r="AI41" s="31">
        <f t="shared" ca="1" si="23"/>
        <v>289.08147984095029</v>
      </c>
      <c r="AJ41" s="31">
        <f t="shared" ca="1" si="23"/>
        <v>288.40695638798803</v>
      </c>
      <c r="AK41" s="31">
        <f t="shared" ca="1" si="23"/>
        <v>287.73400682308278</v>
      </c>
      <c r="AL41" s="31">
        <f t="shared" ca="1" si="23"/>
        <v>287.06262747382891</v>
      </c>
      <c r="AM41" s="31">
        <f t="shared" ca="1" si="23"/>
        <v>286.39281467639</v>
      </c>
      <c r="AN41" s="31">
        <f t="shared" ca="1" si="23"/>
        <v>285.72456477547837</v>
      </c>
      <c r="AO41" s="31">
        <f t="shared" ca="1" si="23"/>
        <v>285.05787412433563</v>
      </c>
      <c r="AP41" s="31">
        <f t="shared" ca="1" si="23"/>
        <v>284.39273908471216</v>
      </c>
      <c r="AQ41" s="31">
        <f t="shared" ca="1" si="23"/>
        <v>283.72915602684782</v>
      </c>
      <c r="AR41" s="31">
        <f t="shared" ca="1" si="23"/>
        <v>283.06712132945182</v>
      </c>
      <c r="AS41" s="31">
        <f t="shared" ca="1" si="23"/>
        <v>282.40663137968312</v>
      </c>
      <c r="AW41" s="31">
        <f t="shared" si="24"/>
        <v>1082.0305638503426</v>
      </c>
      <c r="AX41" s="31">
        <f t="shared" ca="1" si="24"/>
        <v>350.94049954272822</v>
      </c>
      <c r="AY41" s="31">
        <f t="shared" ca="1" si="24"/>
        <v>349.94616812735723</v>
      </c>
      <c r="AZ41" s="31">
        <f t="shared" ca="1" si="24"/>
        <v>348.95465398432964</v>
      </c>
      <c r="BA41" s="31">
        <f t="shared" ca="1" si="24"/>
        <v>347.96594913137403</v>
      </c>
      <c r="BB41" s="31">
        <f t="shared" ca="1" si="24"/>
        <v>346.9800456088351</v>
      </c>
      <c r="BC41" s="31">
        <f t="shared" ca="1" si="24"/>
        <v>345.99693547961016</v>
      </c>
      <c r="BD41" s="31">
        <f t="shared" ca="1" si="24"/>
        <v>345.01661082908453</v>
      </c>
      <c r="BE41" s="31">
        <f t="shared" ca="1" si="24"/>
        <v>344.03906376506882</v>
      </c>
      <c r="BF41" s="31">
        <f t="shared" ca="1" si="24"/>
        <v>343.06428641773448</v>
      </c>
      <c r="BG41" s="31">
        <f t="shared" ca="1" si="24"/>
        <v>342.09227093955087</v>
      </c>
      <c r="BH41" s="31">
        <f t="shared" ca="1" si="24"/>
        <v>341.12300950522217</v>
      </c>
      <c r="BL41" s="31">
        <f t="shared" ca="1" si="25"/>
        <v>676.26910240646407</v>
      </c>
      <c r="BM41" s="31">
        <f t="shared" ca="1" si="25"/>
        <v>411.5444297759247</v>
      </c>
      <c r="BN41" s="31">
        <f t="shared" ca="1" si="25"/>
        <v>410.17261501000496</v>
      </c>
      <c r="BO41" s="31">
        <f t="shared" ca="1" si="25"/>
        <v>408.80537295997163</v>
      </c>
      <c r="BP41" s="31">
        <f t="shared" ca="1" si="25"/>
        <v>407.44268838343845</v>
      </c>
      <c r="BQ41" s="31">
        <f t="shared" ca="1" si="25"/>
        <v>406.08454608882698</v>
      </c>
      <c r="BR41" s="31">
        <f t="shared" ca="1" si="25"/>
        <v>404.73093093519753</v>
      </c>
      <c r="BS41" s="31">
        <f t="shared" ca="1" si="25"/>
        <v>403.38182783208015</v>
      </c>
      <c r="BT41" s="31">
        <f t="shared" ca="1" si="25"/>
        <v>402.03722173930657</v>
      </c>
      <c r="BU41" s="31">
        <f t="shared" ca="1" si="25"/>
        <v>400.69709766684218</v>
      </c>
      <c r="BV41" s="31">
        <f t="shared" ca="1" si="25"/>
        <v>399.36144067461936</v>
      </c>
      <c r="BW41" s="31">
        <f t="shared" ca="1" si="25"/>
        <v>398.03023587237067</v>
      </c>
    </row>
    <row r="42" spans="1:75">
      <c r="A42" s="17">
        <v>35</v>
      </c>
      <c r="B42" s="17">
        <v>0.54</v>
      </c>
      <c r="C42" s="17">
        <f t="shared" si="20"/>
        <v>9.4853328649218329E-3</v>
      </c>
      <c r="D42" s="31">
        <f t="shared" ca="1" si="27"/>
        <v>96.081240573715789</v>
      </c>
      <c r="E42" s="31">
        <f t="shared" ca="1" si="27"/>
        <v>95.941122097879116</v>
      </c>
      <c r="F42" s="31">
        <f t="shared" ca="1" si="27"/>
        <v>95.801207961486384</v>
      </c>
      <c r="G42" s="31">
        <f t="shared" ca="1" si="27"/>
        <v>95.661497866542533</v>
      </c>
      <c r="H42" s="31">
        <f t="shared" ca="1" si="27"/>
        <v>95.521991515487159</v>
      </c>
      <c r="I42" s="31">
        <f t="shared" ca="1" si="27"/>
        <v>95.382688611193743</v>
      </c>
      <c r="J42" s="31">
        <f t="shared" ca="1" si="27"/>
        <v>95.243588856969083</v>
      </c>
      <c r="K42" s="31">
        <f t="shared" ca="1" si="27"/>
        <v>95.104691956552671</v>
      </c>
      <c r="L42" s="31">
        <f t="shared" ca="1" si="27"/>
        <v>94.96599761411602</v>
      </c>
      <c r="M42" s="31">
        <f t="shared" ca="1" si="27"/>
        <v>94.827505534262102</v>
      </c>
      <c r="N42" s="31">
        <f t="shared" ca="1" si="27"/>
        <v>94.689215422024645</v>
      </c>
      <c r="O42" s="31">
        <f t="shared" ca="1" si="27"/>
        <v>94.55112698286753</v>
      </c>
      <c r="S42" s="31">
        <f t="shared" ca="1" si="22"/>
        <v>175.57180087796522</v>
      </c>
      <c r="T42" s="31">
        <f t="shared" ca="1" si="22"/>
        <v>175.20602629280279</v>
      </c>
      <c r="U42" s="31">
        <f t="shared" ca="1" si="22"/>
        <v>174.84101373802613</v>
      </c>
      <c r="V42" s="31">
        <f t="shared" ca="1" si="22"/>
        <v>174.47676162607192</v>
      </c>
      <c r="W42" s="31">
        <f t="shared" ca="1" si="22"/>
        <v>174.11326837268427</v>
      </c>
      <c r="X42" s="31">
        <f t="shared" ca="1" si="22"/>
        <v>173.75053239690783</v>
      </c>
      <c r="Y42" s="31">
        <f t="shared" ca="1" si="22"/>
        <v>173.38855212108095</v>
      </c>
      <c r="Z42" s="31">
        <f t="shared" ca="1" si="22"/>
        <v>173.02732597082868</v>
      </c>
      <c r="AA42" s="31">
        <f t="shared" ca="1" si="22"/>
        <v>172.66685237505612</v>
      </c>
      <c r="AB42" s="31">
        <f t="shared" ca="1" si="22"/>
        <v>172.30712976594143</v>
      </c>
      <c r="AC42" s="31">
        <f t="shared" ca="1" si="22"/>
        <v>171.94815657892906</v>
      </c>
      <c r="AD42" s="31">
        <f t="shared" ca="1" si="22"/>
        <v>171.58993125272295</v>
      </c>
      <c r="AH42" s="31">
        <f t="shared" ca="1" si="23"/>
        <v>203.20661515064998</v>
      </c>
      <c r="AI42" s="31">
        <f t="shared" ca="1" si="23"/>
        <v>202.73246638196514</v>
      </c>
      <c r="AJ42" s="31">
        <f t="shared" ca="1" si="23"/>
        <v>202.25942396040719</v>
      </c>
      <c r="AK42" s="31">
        <f t="shared" ca="1" si="23"/>
        <v>201.7874853044996</v>
      </c>
      <c r="AL42" s="31">
        <f t="shared" ca="1" si="23"/>
        <v>201.31664783878909</v>
      </c>
      <c r="AM42" s="31">
        <f t="shared" ca="1" si="23"/>
        <v>200.84690899383193</v>
      </c>
      <c r="AN42" s="31">
        <f t="shared" ca="1" si="23"/>
        <v>200.37826620617963</v>
      </c>
      <c r="AO42" s="31">
        <f t="shared" ca="1" si="23"/>
        <v>199.91071691836524</v>
      </c>
      <c r="AP42" s="31">
        <f t="shared" ca="1" si="23"/>
        <v>199.44425857888905</v>
      </c>
      <c r="AQ42" s="31">
        <f t="shared" ca="1" si="23"/>
        <v>198.97888864220496</v>
      </c>
      <c r="AR42" s="31">
        <f t="shared" ca="1" si="23"/>
        <v>198.51460456870646</v>
      </c>
      <c r="AS42" s="31">
        <f t="shared" ca="1" si="23"/>
        <v>198.05140382471282</v>
      </c>
      <c r="AW42" s="31">
        <f t="shared" si="24"/>
        <v>758.82662919374661</v>
      </c>
      <c r="AX42" s="31">
        <f t="shared" ca="1" si="24"/>
        <v>246.11411656243277</v>
      </c>
      <c r="AY42" s="31">
        <f t="shared" ca="1" si="24"/>
        <v>245.41679323217258</v>
      </c>
      <c r="AZ42" s="31">
        <f t="shared" ca="1" si="24"/>
        <v>244.72144565134806</v>
      </c>
      <c r="BA42" s="31">
        <f t="shared" ca="1" si="24"/>
        <v>244.02806822200256</v>
      </c>
      <c r="BB42" s="31">
        <f t="shared" ca="1" si="24"/>
        <v>243.3366553620402</v>
      </c>
      <c r="BC42" s="31">
        <f t="shared" ca="1" si="24"/>
        <v>242.64720150518116</v>
      </c>
      <c r="BD42" s="31">
        <f t="shared" ca="1" si="24"/>
        <v>241.95970110091642</v>
      </c>
      <c r="BE42" s="31">
        <f t="shared" ca="1" si="24"/>
        <v>241.27414861446385</v>
      </c>
      <c r="BF42" s="31">
        <f t="shared" ca="1" si="24"/>
        <v>240.5905385267229</v>
      </c>
      <c r="BG42" s="31">
        <f t="shared" ca="1" si="24"/>
        <v>239.90886533423046</v>
      </c>
      <c r="BH42" s="31">
        <f t="shared" ca="1" si="24"/>
        <v>239.22912354911682</v>
      </c>
      <c r="BL42" s="31">
        <f t="shared" ca="1" si="25"/>
        <v>474.26664324609163</v>
      </c>
      <c r="BM42" s="31">
        <f t="shared" ca="1" si="25"/>
        <v>288.61557412857059</v>
      </c>
      <c r="BN42" s="31">
        <f t="shared" ca="1" si="25"/>
        <v>287.65352221480867</v>
      </c>
      <c r="BO42" s="31">
        <f t="shared" ca="1" si="25"/>
        <v>286.69467714075932</v>
      </c>
      <c r="BP42" s="31">
        <f t="shared" ca="1" si="25"/>
        <v>285.7390282169568</v>
      </c>
      <c r="BQ42" s="31">
        <f t="shared" ca="1" si="25"/>
        <v>284.78656478956697</v>
      </c>
      <c r="BR42" s="31">
        <f t="shared" ca="1" si="25"/>
        <v>283.83727624026841</v>
      </c>
      <c r="BS42" s="31">
        <f t="shared" ca="1" si="25"/>
        <v>282.8911519861341</v>
      </c>
      <c r="BT42" s="31">
        <f t="shared" ca="1" si="25"/>
        <v>281.94818147951366</v>
      </c>
      <c r="BU42" s="31">
        <f t="shared" ca="1" si="25"/>
        <v>281.00835420791526</v>
      </c>
      <c r="BV42" s="31">
        <f t="shared" ca="1" si="25"/>
        <v>280.07165969388888</v>
      </c>
      <c r="BW42" s="31">
        <f t="shared" ca="1" si="25"/>
        <v>279.13808749490926</v>
      </c>
    </row>
    <row r="43" spans="1:75">
      <c r="A43" s="17">
        <v>36</v>
      </c>
      <c r="B43" s="17">
        <v>0.75</v>
      </c>
      <c r="C43" s="17">
        <f t="shared" si="20"/>
        <v>1.3174073423502545E-2</v>
      </c>
      <c r="D43" s="31">
        <f t="shared" ca="1" si="27"/>
        <v>133.44616746349416</v>
      </c>
      <c r="E43" s="31">
        <f t="shared" ca="1" si="27"/>
        <v>133.25155846927655</v>
      </c>
      <c r="F43" s="31">
        <f t="shared" ca="1" si="27"/>
        <v>133.05723327984219</v>
      </c>
      <c r="G43" s="31">
        <f t="shared" ca="1" si="27"/>
        <v>132.86319148130906</v>
      </c>
      <c r="H43" s="31">
        <f t="shared" ca="1" si="27"/>
        <v>132.66943266039883</v>
      </c>
      <c r="I43" s="31">
        <f t="shared" ca="1" si="27"/>
        <v>132.47595640443575</v>
      </c>
      <c r="J43" s="31">
        <f t="shared" ca="1" si="27"/>
        <v>132.28276230134594</v>
      </c>
      <c r="K43" s="31">
        <f t="shared" ca="1" si="27"/>
        <v>132.08984993965649</v>
      </c>
      <c r="L43" s="31">
        <f t="shared" ca="1" si="27"/>
        <v>131.89721890849447</v>
      </c>
      <c r="M43" s="31">
        <f t="shared" ca="1" si="27"/>
        <v>131.70486879758624</v>
      </c>
      <c r="N43" s="31">
        <f t="shared" ca="1" si="27"/>
        <v>131.51279919725644</v>
      </c>
      <c r="O43" s="31">
        <f t="shared" ca="1" si="27"/>
        <v>131.32100969842713</v>
      </c>
      <c r="S43" s="31">
        <f t="shared" ca="1" si="22"/>
        <v>243.84972344161838</v>
      </c>
      <c r="T43" s="31">
        <f t="shared" ca="1" si="22"/>
        <v>243.34170318444833</v>
      </c>
      <c r="U43" s="31">
        <f t="shared" ca="1" si="22"/>
        <v>242.83474130281405</v>
      </c>
      <c r="V43" s="31">
        <f t="shared" ca="1" si="22"/>
        <v>242.32883559176653</v>
      </c>
      <c r="W43" s="31">
        <f t="shared" ca="1" si="22"/>
        <v>241.82398385095036</v>
      </c>
      <c r="X43" s="31">
        <f t="shared" ca="1" si="22"/>
        <v>241.3201838845942</v>
      </c>
      <c r="Y43" s="31">
        <f t="shared" ca="1" si="22"/>
        <v>240.81743350150131</v>
      </c>
      <c r="Z43" s="31">
        <f t="shared" ca="1" si="22"/>
        <v>240.3157305150398</v>
      </c>
      <c r="AA43" s="31">
        <f t="shared" ca="1" si="22"/>
        <v>239.8150727431335</v>
      </c>
      <c r="AB43" s="31">
        <f t="shared" ca="1" si="22"/>
        <v>239.31545800825199</v>
      </c>
      <c r="AC43" s="31">
        <f t="shared" ca="1" si="22"/>
        <v>238.81688413740147</v>
      </c>
      <c r="AD43" s="31">
        <f t="shared" ca="1" si="22"/>
        <v>238.31934896211521</v>
      </c>
      <c r="AH43" s="31">
        <f t="shared" ca="1" si="23"/>
        <v>282.2314099314583</v>
      </c>
      <c r="AI43" s="31">
        <f t="shared" ca="1" si="23"/>
        <v>281.57286997495157</v>
      </c>
      <c r="AJ43" s="31">
        <f t="shared" ca="1" si="23"/>
        <v>280.91586661167668</v>
      </c>
      <c r="AK43" s="31">
        <f t="shared" ca="1" si="23"/>
        <v>280.26039625624941</v>
      </c>
      <c r="AL43" s="31">
        <f t="shared" ca="1" si="23"/>
        <v>279.60645533165149</v>
      </c>
      <c r="AM43" s="31">
        <f t="shared" ca="1" si="23"/>
        <v>278.95404026921102</v>
      </c>
      <c r="AN43" s="31">
        <f t="shared" ca="1" si="23"/>
        <v>278.30314750858281</v>
      </c>
      <c r="AO43" s="31">
        <f t="shared" ca="1" si="23"/>
        <v>277.6537734977295</v>
      </c>
      <c r="AP43" s="31">
        <f t="shared" ca="1" si="23"/>
        <v>277.00591469290146</v>
      </c>
      <c r="AQ43" s="31">
        <f t="shared" ca="1" si="23"/>
        <v>276.35956755861798</v>
      </c>
      <c r="AR43" s="31">
        <f t="shared" ca="1" si="23"/>
        <v>275.71472856764785</v>
      </c>
      <c r="AS43" s="31">
        <f t="shared" ca="1" si="23"/>
        <v>275.07139420099003</v>
      </c>
      <c r="AW43" s="31">
        <f t="shared" si="24"/>
        <v>1053.9258738802037</v>
      </c>
      <c r="AX43" s="31">
        <f t="shared" ca="1" si="24"/>
        <v>341.82516189226772</v>
      </c>
      <c r="AY43" s="31">
        <f t="shared" ca="1" si="24"/>
        <v>340.85665726690632</v>
      </c>
      <c r="AZ43" s="31">
        <f t="shared" ca="1" si="24"/>
        <v>339.89089673798338</v>
      </c>
      <c r="BA43" s="31">
        <f t="shared" ca="1" si="24"/>
        <v>338.92787253055906</v>
      </c>
      <c r="BB43" s="31">
        <f t="shared" ca="1" si="24"/>
        <v>337.9675768917225</v>
      </c>
      <c r="BC43" s="31">
        <f t="shared" ca="1" si="24"/>
        <v>337.01000209052938</v>
      </c>
      <c r="BD43" s="31">
        <f t="shared" ca="1" si="24"/>
        <v>336.05514041793947</v>
      </c>
      <c r="BE43" s="31">
        <f t="shared" ca="1" si="24"/>
        <v>335.10298418675535</v>
      </c>
      <c r="BF43" s="31">
        <f t="shared" ca="1" si="24"/>
        <v>334.15352573155957</v>
      </c>
      <c r="BG43" s="31">
        <f t="shared" ca="1" si="24"/>
        <v>333.2067574086534</v>
      </c>
      <c r="BH43" s="31">
        <f t="shared" ca="1" si="24"/>
        <v>332.26267159599558</v>
      </c>
      <c r="BL43" s="31">
        <f t="shared" ca="1" si="25"/>
        <v>658.70367117512728</v>
      </c>
      <c r="BM43" s="31">
        <f t="shared" ca="1" si="25"/>
        <v>400.85496406745909</v>
      </c>
      <c r="BN43" s="31">
        <f t="shared" ca="1" si="25"/>
        <v>399.51878085390086</v>
      </c>
      <c r="BO43" s="31">
        <f t="shared" ca="1" si="25"/>
        <v>398.18705158438797</v>
      </c>
      <c r="BP43" s="31">
        <f t="shared" ca="1" si="25"/>
        <v>396.85976141244004</v>
      </c>
      <c r="BQ43" s="31">
        <f t="shared" ca="1" si="25"/>
        <v>395.53689554106518</v>
      </c>
      <c r="BR43" s="31">
        <f t="shared" ca="1" si="25"/>
        <v>394.21843922259495</v>
      </c>
      <c r="BS43" s="31">
        <f t="shared" ca="1" si="25"/>
        <v>392.90437775851962</v>
      </c>
      <c r="BT43" s="31">
        <f t="shared" ca="1" si="25"/>
        <v>391.59469649932453</v>
      </c>
      <c r="BU43" s="31">
        <f t="shared" ca="1" si="25"/>
        <v>390.28938084432673</v>
      </c>
      <c r="BV43" s="31">
        <f t="shared" ca="1" si="25"/>
        <v>388.98841624151231</v>
      </c>
      <c r="BW43" s="31">
        <f t="shared" ca="1" si="25"/>
        <v>387.69178818737396</v>
      </c>
    </row>
    <row r="44" spans="1:75">
      <c r="A44" s="17">
        <v>37</v>
      </c>
      <c r="B44" s="17">
        <v>0.88</v>
      </c>
      <c r="C44" s="17">
        <f t="shared" si="20"/>
        <v>1.545757948357632E-2</v>
      </c>
      <c r="D44" s="31">
        <f t="shared" ca="1" si="27"/>
        <v>156.5768364904998</v>
      </c>
      <c r="E44" s="31">
        <f t="shared" ca="1" si="27"/>
        <v>156.34849527061783</v>
      </c>
      <c r="F44" s="31">
        <f t="shared" ca="1" si="27"/>
        <v>156.12048704834817</v>
      </c>
      <c r="G44" s="31">
        <f t="shared" ca="1" si="27"/>
        <v>155.89281133806932</v>
      </c>
      <c r="H44" s="31">
        <f t="shared" ca="1" si="27"/>
        <v>155.66546765486797</v>
      </c>
      <c r="I44" s="31">
        <f t="shared" ca="1" si="27"/>
        <v>155.43845551453794</v>
      </c>
      <c r="J44" s="31">
        <f t="shared" ca="1" si="27"/>
        <v>155.21177443357925</v>
      </c>
      <c r="K44" s="31">
        <f t="shared" ca="1" si="27"/>
        <v>154.98542392919694</v>
      </c>
      <c r="L44" s="31">
        <f t="shared" ca="1" si="27"/>
        <v>154.75940351930018</v>
      </c>
      <c r="M44" s="31">
        <f t="shared" ca="1" si="27"/>
        <v>154.53371272250121</v>
      </c>
      <c r="N44" s="31">
        <f t="shared" ca="1" si="27"/>
        <v>154.30835105811423</v>
      </c>
      <c r="O44" s="31">
        <f t="shared" ca="1" si="27"/>
        <v>154.08331804615449</v>
      </c>
      <c r="S44" s="31">
        <f t="shared" ca="1" si="22"/>
        <v>286.11700883816559</v>
      </c>
      <c r="T44" s="31">
        <f t="shared" ca="1" si="22"/>
        <v>285.52093173641936</v>
      </c>
      <c r="U44" s="31">
        <f t="shared" ca="1" si="22"/>
        <v>284.92609646196848</v>
      </c>
      <c r="V44" s="31">
        <f t="shared" ca="1" si="22"/>
        <v>284.33250042767276</v>
      </c>
      <c r="W44" s="31">
        <f t="shared" ca="1" si="22"/>
        <v>283.74014105178179</v>
      </c>
      <c r="X44" s="31">
        <f t="shared" ca="1" si="22"/>
        <v>283.14901575792391</v>
      </c>
      <c r="Y44" s="31">
        <f t="shared" ca="1" si="22"/>
        <v>282.55912197509491</v>
      </c>
      <c r="Z44" s="31">
        <f t="shared" ca="1" si="22"/>
        <v>281.97045713764675</v>
      </c>
      <c r="AA44" s="31">
        <f t="shared" ca="1" si="22"/>
        <v>281.38301868527662</v>
      </c>
      <c r="AB44" s="31">
        <f t="shared" ca="1" si="22"/>
        <v>280.79680406301566</v>
      </c>
      <c r="AC44" s="31">
        <f t="shared" ca="1" si="22"/>
        <v>280.21181072121777</v>
      </c>
      <c r="AD44" s="31">
        <f t="shared" ca="1" si="22"/>
        <v>279.62803611554853</v>
      </c>
      <c r="AH44" s="31">
        <f t="shared" ca="1" si="23"/>
        <v>331.15152098624441</v>
      </c>
      <c r="AI44" s="31">
        <f t="shared" ca="1" si="23"/>
        <v>330.37883410394318</v>
      </c>
      <c r="AJ44" s="31">
        <f t="shared" ca="1" si="23"/>
        <v>329.6079501577006</v>
      </c>
      <c r="AK44" s="31">
        <f t="shared" ca="1" si="23"/>
        <v>328.83886494066604</v>
      </c>
      <c r="AL44" s="31">
        <f t="shared" ca="1" si="23"/>
        <v>328.07157425580442</v>
      </c>
      <c r="AM44" s="31">
        <f t="shared" ca="1" si="23"/>
        <v>327.30607391587426</v>
      </c>
      <c r="AN44" s="31">
        <f t="shared" ca="1" si="23"/>
        <v>326.54235974340384</v>
      </c>
      <c r="AO44" s="31">
        <f t="shared" ca="1" si="23"/>
        <v>325.7804275706693</v>
      </c>
      <c r="AP44" s="31">
        <f t="shared" ca="1" si="23"/>
        <v>325.02027323967104</v>
      </c>
      <c r="AQ44" s="31">
        <f t="shared" ca="1" si="23"/>
        <v>324.2618926021118</v>
      </c>
      <c r="AR44" s="31">
        <f t="shared" ca="1" si="23"/>
        <v>323.50528151937351</v>
      </c>
      <c r="AS44" s="31">
        <f t="shared" ca="1" si="23"/>
        <v>322.75043586249495</v>
      </c>
      <c r="AW44" s="31">
        <f t="shared" si="24"/>
        <v>1236.6063586861055</v>
      </c>
      <c r="AX44" s="31">
        <f t="shared" ca="1" si="24"/>
        <v>401.07485662026085</v>
      </c>
      <c r="AY44" s="31">
        <f t="shared" ca="1" si="24"/>
        <v>399.93847785983678</v>
      </c>
      <c r="AZ44" s="31">
        <f t="shared" ca="1" si="24"/>
        <v>398.80531883923385</v>
      </c>
      <c r="BA44" s="31">
        <f t="shared" ca="1" si="24"/>
        <v>397.675370435856</v>
      </c>
      <c r="BB44" s="31">
        <f t="shared" ca="1" si="24"/>
        <v>396.54862355295444</v>
      </c>
      <c r="BC44" s="31">
        <f t="shared" ca="1" si="24"/>
        <v>395.42506911955445</v>
      </c>
      <c r="BD44" s="31">
        <f t="shared" ca="1" si="24"/>
        <v>394.30469809038232</v>
      </c>
      <c r="BE44" s="31">
        <f t="shared" ca="1" si="24"/>
        <v>393.18750144579298</v>
      </c>
      <c r="BF44" s="31">
        <f t="shared" ca="1" si="24"/>
        <v>392.07347019169657</v>
      </c>
      <c r="BG44" s="31">
        <f t="shared" ca="1" si="24"/>
        <v>390.96259535948667</v>
      </c>
      <c r="BH44" s="31">
        <f t="shared" ca="1" si="24"/>
        <v>389.85486800596817</v>
      </c>
      <c r="BL44" s="31">
        <f t="shared" ca="1" si="25"/>
        <v>772.87897417881607</v>
      </c>
      <c r="BM44" s="31">
        <f t="shared" ca="1" si="25"/>
        <v>470.33649117248541</v>
      </c>
      <c r="BN44" s="31">
        <f t="shared" ca="1" si="25"/>
        <v>468.76870286857707</v>
      </c>
      <c r="BO44" s="31">
        <f t="shared" ca="1" si="25"/>
        <v>467.20614052568186</v>
      </c>
      <c r="BP44" s="31">
        <f t="shared" ca="1" si="25"/>
        <v>465.64878672392962</v>
      </c>
      <c r="BQ44" s="31">
        <f t="shared" ca="1" si="25"/>
        <v>464.09662410151651</v>
      </c>
      <c r="BR44" s="31">
        <f t="shared" ca="1" si="25"/>
        <v>462.54963535451145</v>
      </c>
      <c r="BS44" s="31">
        <f t="shared" ca="1" si="25"/>
        <v>461.00780323666305</v>
      </c>
      <c r="BT44" s="31">
        <f t="shared" ca="1" si="25"/>
        <v>459.47111055920749</v>
      </c>
      <c r="BU44" s="31">
        <f t="shared" ca="1" si="25"/>
        <v>457.93954019067672</v>
      </c>
      <c r="BV44" s="31">
        <f t="shared" ca="1" si="25"/>
        <v>456.41307505670784</v>
      </c>
      <c r="BW44" s="31">
        <f t="shared" ca="1" si="25"/>
        <v>454.89169813985217</v>
      </c>
    </row>
    <row r="45" spans="1:75">
      <c r="A45" s="17">
        <v>38</v>
      </c>
      <c r="B45" s="17">
        <v>0.24</v>
      </c>
      <c r="C45" s="17">
        <f t="shared" si="20"/>
        <v>4.2157034955208139E-3</v>
      </c>
      <c r="D45" s="31">
        <f t="shared" ca="1" si="27"/>
        <v>42.702773588318124</v>
      </c>
      <c r="E45" s="31">
        <f t="shared" ca="1" si="27"/>
        <v>42.640498710168487</v>
      </c>
      <c r="F45" s="31">
        <f t="shared" ca="1" si="27"/>
        <v>42.578314649549498</v>
      </c>
      <c r="G45" s="31">
        <f t="shared" ca="1" si="27"/>
        <v>42.516221274018896</v>
      </c>
      <c r="H45" s="31">
        <f t="shared" ca="1" si="27"/>
        <v>42.45421845132762</v>
      </c>
      <c r="I45" s="31">
        <f t="shared" ca="1" si="27"/>
        <v>42.392306049419432</v>
      </c>
      <c r="J45" s="31">
        <f t="shared" ca="1" si="27"/>
        <v>42.330483936430696</v>
      </c>
      <c r="K45" s="31">
        <f t="shared" ca="1" si="27"/>
        <v>42.26875198069007</v>
      </c>
      <c r="L45" s="31">
        <f t="shared" ca="1" si="27"/>
        <v>42.207110050718228</v>
      </c>
      <c r="M45" s="31">
        <f t="shared" ca="1" si="27"/>
        <v>42.145558015227593</v>
      </c>
      <c r="N45" s="31">
        <f t="shared" ca="1" si="27"/>
        <v>42.084095743122056</v>
      </c>
      <c r="O45" s="31">
        <f t="shared" ca="1" si="27"/>
        <v>42.022723103496674</v>
      </c>
      <c r="S45" s="31">
        <f t="shared" ca="1" si="22"/>
        <v>78.031911501317865</v>
      </c>
      <c r="T45" s="31">
        <f t="shared" ca="1" si="22"/>
        <v>77.869345019023456</v>
      </c>
      <c r="U45" s="31">
        <f t="shared" ca="1" si="22"/>
        <v>77.707117216900485</v>
      </c>
      <c r="V45" s="31">
        <f t="shared" ref="V45:AD108" ca="1" si="28">IF($C45*V$5&gt;(5%*V$5),(5%*V$5)*$B45,$C45*V$5)</f>
        <v>77.54522738936528</v>
      </c>
      <c r="W45" s="31">
        <f t="shared" ca="1" si="28"/>
        <v>77.383674832304109</v>
      </c>
      <c r="X45" s="31">
        <f t="shared" ca="1" si="28"/>
        <v>77.222458843070143</v>
      </c>
      <c r="Y45" s="31">
        <f t="shared" ca="1" si="28"/>
        <v>77.061578720480412</v>
      </c>
      <c r="Z45" s="31">
        <f t="shared" ca="1" si="28"/>
        <v>76.901033764812738</v>
      </c>
      <c r="AA45" s="31">
        <f t="shared" ca="1" si="28"/>
        <v>76.740823277802704</v>
      </c>
      <c r="AB45" s="31">
        <f t="shared" ca="1" si="28"/>
        <v>76.580946562640634</v>
      </c>
      <c r="AC45" s="31">
        <f t="shared" ca="1" si="28"/>
        <v>76.421402923968458</v>
      </c>
      <c r="AD45" s="31">
        <f t="shared" ca="1" si="28"/>
        <v>76.262191667876863</v>
      </c>
      <c r="AH45" s="31">
        <f t="shared" ca="1" si="23"/>
        <v>90.314051178066649</v>
      </c>
      <c r="AI45" s="31">
        <f t="shared" ca="1" si="23"/>
        <v>90.103318391984487</v>
      </c>
      <c r="AJ45" s="31">
        <f t="shared" ca="1" si="23"/>
        <v>89.893077315736519</v>
      </c>
      <c r="AK45" s="31">
        <f t="shared" ref="AK45:AY108" ca="1" si="29">IF($C45*AK$5&gt;(5%*AK$5),(5%*AK$5)*$B45,$C45*AK$5)</f>
        <v>89.683326801999812</v>
      </c>
      <c r="AL45" s="31">
        <f t="shared" ca="1" si="29"/>
        <v>89.474065706128471</v>
      </c>
      <c r="AM45" s="31">
        <f t="shared" ca="1" si="29"/>
        <v>89.265292886147506</v>
      </c>
      <c r="AN45" s="31">
        <f t="shared" ca="1" si="29"/>
        <v>89.05700720274649</v>
      </c>
      <c r="AO45" s="31">
        <f t="shared" ca="1" si="29"/>
        <v>88.849207519273435</v>
      </c>
      <c r="AP45" s="31">
        <f t="shared" ca="1" si="29"/>
        <v>88.641892701728452</v>
      </c>
      <c r="AQ45" s="31">
        <f t="shared" ca="1" si="29"/>
        <v>88.435061618757757</v>
      </c>
      <c r="AR45" s="31">
        <f t="shared" ca="1" si="29"/>
        <v>88.228713141647304</v>
      </c>
      <c r="AS45" s="31">
        <f t="shared" ca="1" si="29"/>
        <v>88.022846144316787</v>
      </c>
      <c r="AW45" s="31">
        <f t="shared" si="24"/>
        <v>337.25627964166512</v>
      </c>
      <c r="AX45" s="31">
        <f t="shared" ca="1" si="24"/>
        <v>109.38405180552566</v>
      </c>
      <c r="AY45" s="31">
        <f t="shared" ca="1" si="24"/>
        <v>109.07413032541001</v>
      </c>
      <c r="AZ45" s="31">
        <f t="shared" ref="AZ45:BN68" ca="1" si="30">IF($C45*AZ$5&gt;(5%*AZ$5),(5%*AZ$5)*$B45,$C45*AZ$5)</f>
        <v>108.76508695615468</v>
      </c>
      <c r="BA45" s="31">
        <f t="shared" ca="1" si="30"/>
        <v>108.45691920977889</v>
      </c>
      <c r="BB45" s="31">
        <f t="shared" ca="1" si="30"/>
        <v>108.14962460535119</v>
      </c>
      <c r="BC45" s="31">
        <f t="shared" ca="1" si="30"/>
        <v>107.84320066896939</v>
      </c>
      <c r="BD45" s="31">
        <f t="shared" ca="1" si="30"/>
        <v>107.53764493374061</v>
      </c>
      <c r="BE45" s="31">
        <f t="shared" ca="1" si="30"/>
        <v>107.2329549397617</v>
      </c>
      <c r="BF45" s="31">
        <f t="shared" ca="1" si="30"/>
        <v>106.92912823409904</v>
      </c>
      <c r="BG45" s="31">
        <f t="shared" ca="1" si="30"/>
        <v>106.62616237076908</v>
      </c>
      <c r="BH45" s="31">
        <f t="shared" ca="1" si="30"/>
        <v>106.32405491071857</v>
      </c>
      <c r="BL45" s="31">
        <f t="shared" ca="1" si="25"/>
        <v>210.78517477604069</v>
      </c>
      <c r="BM45" s="31">
        <f t="shared" ca="1" si="25"/>
        <v>128.27358850158691</v>
      </c>
      <c r="BN45" s="31">
        <f t="shared" ca="1" si="25"/>
        <v>127.84600987324826</v>
      </c>
      <c r="BO45" s="31">
        <f t="shared" ref="BO45:CC68" ca="1" si="31">IF($C45*BO$5&gt;(5%*BO$5),(5%*BO$5)*$B45,$C45*BO$5)</f>
        <v>127.41985650700413</v>
      </c>
      <c r="BP45" s="31">
        <f t="shared" ca="1" si="31"/>
        <v>126.99512365198079</v>
      </c>
      <c r="BQ45" s="31">
        <f t="shared" ca="1" si="31"/>
        <v>126.57180657314085</v>
      </c>
      <c r="BR45" s="31">
        <f t="shared" ca="1" si="31"/>
        <v>126.14990055123037</v>
      </c>
      <c r="BS45" s="31">
        <f t="shared" ca="1" si="31"/>
        <v>125.72940088272627</v>
      </c>
      <c r="BT45" s="31">
        <f t="shared" ca="1" si="31"/>
        <v>125.31030287978383</v>
      </c>
      <c r="BU45" s="31">
        <f t="shared" ca="1" si="31"/>
        <v>124.89260187018455</v>
      </c>
      <c r="BV45" s="31">
        <f t="shared" ca="1" si="31"/>
        <v>124.47629319728394</v>
      </c>
      <c r="BW45" s="31">
        <f t="shared" ca="1" si="31"/>
        <v>124.06137221995965</v>
      </c>
    </row>
    <row r="46" spans="1:75">
      <c r="A46" s="17">
        <v>39</v>
      </c>
      <c r="B46" s="17">
        <v>0.95</v>
      </c>
      <c r="C46" s="17">
        <f t="shared" si="20"/>
        <v>1.6687159669769889E-2</v>
      </c>
      <c r="D46" s="31">
        <f t="shared" ca="1" si="27"/>
        <v>169.03181212042591</v>
      </c>
      <c r="E46" s="31">
        <f t="shared" ca="1" si="27"/>
        <v>168.78530739441695</v>
      </c>
      <c r="F46" s="31">
        <f t="shared" ca="1" si="27"/>
        <v>168.53916215446674</v>
      </c>
      <c r="G46" s="31">
        <f t="shared" ca="1" si="27"/>
        <v>168.2933758763248</v>
      </c>
      <c r="H46" s="31">
        <f t="shared" ca="1" si="27"/>
        <v>168.04794803650518</v>
      </c>
      <c r="I46" s="31">
        <f t="shared" ca="1" si="27"/>
        <v>167.80287811228524</v>
      </c>
      <c r="J46" s="31">
        <f t="shared" ca="1" si="27"/>
        <v>167.55816558170486</v>
      </c>
      <c r="K46" s="31">
        <f t="shared" ca="1" si="27"/>
        <v>167.31380992356486</v>
      </c>
      <c r="L46" s="31">
        <f t="shared" ca="1" si="27"/>
        <v>167.06981061742633</v>
      </c>
      <c r="M46" s="31">
        <f t="shared" ca="1" si="27"/>
        <v>166.82616714360924</v>
      </c>
      <c r="N46" s="31">
        <f t="shared" ca="1" si="27"/>
        <v>166.58287898319148</v>
      </c>
      <c r="O46" s="31">
        <f t="shared" ca="1" si="27"/>
        <v>166.33994561800768</v>
      </c>
      <c r="S46" s="31">
        <f t="shared" ref="S46:W109" ca="1" si="32">IF($C46*S$5&gt;(5%*S$5),(5%*S$5)*$B46,$C46*S$5)</f>
        <v>308.87631635938322</v>
      </c>
      <c r="T46" s="31">
        <f t="shared" ca="1" si="32"/>
        <v>308.23282403363453</v>
      </c>
      <c r="U46" s="31">
        <f t="shared" ca="1" si="32"/>
        <v>307.59067231689778</v>
      </c>
      <c r="V46" s="31">
        <f t="shared" ca="1" si="28"/>
        <v>306.94985841623759</v>
      </c>
      <c r="W46" s="31">
        <f t="shared" ca="1" si="28"/>
        <v>306.31037954453711</v>
      </c>
      <c r="X46" s="31">
        <f t="shared" ca="1" si="28"/>
        <v>305.67223292048595</v>
      </c>
      <c r="Y46" s="31">
        <f t="shared" ca="1" si="28"/>
        <v>305.03541576856833</v>
      </c>
      <c r="Z46" s="31">
        <f t="shared" ca="1" si="28"/>
        <v>304.3999253190504</v>
      </c>
      <c r="AA46" s="31">
        <f t="shared" ca="1" si="28"/>
        <v>303.76575880796906</v>
      </c>
      <c r="AB46" s="31">
        <f t="shared" ca="1" si="28"/>
        <v>303.13291347711913</v>
      </c>
      <c r="AC46" s="31">
        <f t="shared" ca="1" si="28"/>
        <v>302.50138657404182</v>
      </c>
      <c r="AD46" s="31">
        <f t="shared" ca="1" si="28"/>
        <v>301.87117535201259</v>
      </c>
      <c r="AH46" s="31">
        <f t="shared" ref="AH46:AV109" ca="1" si="33">IF($C46*AH$5&gt;(5%*AH$5),(5%*AH$5)*$B46,$C46*AH$5)</f>
        <v>357.4931192465138</v>
      </c>
      <c r="AI46" s="31">
        <f t="shared" ca="1" si="33"/>
        <v>356.65896863493862</v>
      </c>
      <c r="AJ46" s="31">
        <f t="shared" ca="1" si="33"/>
        <v>355.8267643747904</v>
      </c>
      <c r="AK46" s="31">
        <f t="shared" ca="1" si="33"/>
        <v>354.99650192458256</v>
      </c>
      <c r="AL46" s="31">
        <f t="shared" ca="1" si="33"/>
        <v>354.1681767534252</v>
      </c>
      <c r="AM46" s="31">
        <f t="shared" ca="1" si="33"/>
        <v>353.34178434100056</v>
      </c>
      <c r="AN46" s="31">
        <f t="shared" ca="1" si="33"/>
        <v>352.51732017753818</v>
      </c>
      <c r="AO46" s="31">
        <f t="shared" ca="1" si="33"/>
        <v>351.69477976379068</v>
      </c>
      <c r="AP46" s="31">
        <f t="shared" ca="1" si="33"/>
        <v>350.87415861100845</v>
      </c>
      <c r="AQ46" s="31">
        <f t="shared" ca="1" si="33"/>
        <v>350.05545224091611</v>
      </c>
      <c r="AR46" s="31">
        <f t="shared" ca="1" si="33"/>
        <v>349.23865618568726</v>
      </c>
      <c r="AS46" s="31">
        <f t="shared" ca="1" si="33"/>
        <v>348.42376598792066</v>
      </c>
      <c r="AW46" s="31">
        <f t="shared" ref="AW46:BH109" si="34">IF($C46*AW$5&gt;(5%*AW$5),(5%*AW$5)*$B46,$C46*AW$5)</f>
        <v>1334.9727735815911</v>
      </c>
      <c r="AX46" s="31">
        <f t="shared" ca="1" si="34"/>
        <v>432.97853839687241</v>
      </c>
      <c r="AY46" s="31">
        <f t="shared" ca="1" si="34"/>
        <v>431.75176587141465</v>
      </c>
      <c r="AZ46" s="31">
        <f t="shared" ca="1" si="34"/>
        <v>430.5284692014456</v>
      </c>
      <c r="BA46" s="31">
        <f t="shared" ca="1" si="34"/>
        <v>429.30863853870812</v>
      </c>
      <c r="BB46" s="31">
        <f t="shared" ca="1" si="34"/>
        <v>428.09226406284847</v>
      </c>
      <c r="BC46" s="31">
        <f t="shared" ca="1" si="34"/>
        <v>426.87933598133714</v>
      </c>
      <c r="BD46" s="31">
        <f t="shared" ca="1" si="34"/>
        <v>425.66984452938993</v>
      </c>
      <c r="BE46" s="31">
        <f t="shared" ca="1" si="34"/>
        <v>424.46377996989003</v>
      </c>
      <c r="BF46" s="31">
        <f t="shared" ca="1" si="34"/>
        <v>423.26113259330873</v>
      </c>
      <c r="BG46" s="31">
        <f t="shared" ca="1" si="34"/>
        <v>422.06189271762759</v>
      </c>
      <c r="BH46" s="31">
        <f t="shared" ca="1" si="34"/>
        <v>420.866050688261</v>
      </c>
      <c r="BL46" s="31">
        <f t="shared" ref="BL46:BW109" ca="1" si="35">IF($C46*BL$5&gt;(5%*BL$5),(5%*BL$5)*$B46,$C46*BL$5)</f>
        <v>834.35798348849448</v>
      </c>
      <c r="BM46" s="31">
        <f t="shared" ca="1" si="35"/>
        <v>507.7496211521148</v>
      </c>
      <c r="BN46" s="31">
        <f t="shared" ca="1" si="35"/>
        <v>506.05712241494109</v>
      </c>
      <c r="BO46" s="31">
        <f t="shared" ca="1" si="35"/>
        <v>504.37026534022471</v>
      </c>
      <c r="BP46" s="31">
        <f t="shared" ca="1" si="35"/>
        <v>502.68903112242396</v>
      </c>
      <c r="BQ46" s="31">
        <f t="shared" ca="1" si="35"/>
        <v>501.01340101868254</v>
      </c>
      <c r="BR46" s="31">
        <f t="shared" ca="1" si="35"/>
        <v>499.34335634862026</v>
      </c>
      <c r="BS46" s="31">
        <f t="shared" ca="1" si="35"/>
        <v>497.67887849412477</v>
      </c>
      <c r="BT46" s="31">
        <f t="shared" ca="1" si="35"/>
        <v>496.01994889914437</v>
      </c>
      <c r="BU46" s="31">
        <f t="shared" ca="1" si="35"/>
        <v>494.36654906948047</v>
      </c>
      <c r="BV46" s="31">
        <f t="shared" ca="1" si="35"/>
        <v>492.71866057258222</v>
      </c>
      <c r="BW46" s="31">
        <f t="shared" ca="1" si="35"/>
        <v>491.07626503734031</v>
      </c>
    </row>
    <row r="47" spans="1:75">
      <c r="A47" s="17">
        <v>40</v>
      </c>
      <c r="B47" s="17">
        <v>0.41</v>
      </c>
      <c r="C47" s="17">
        <f t="shared" si="20"/>
        <v>7.2018268048480577E-3</v>
      </c>
      <c r="D47" s="31">
        <f t="shared" ca="1" si="27"/>
        <v>72.950571546710137</v>
      </c>
      <c r="E47" s="31">
        <f t="shared" ca="1" si="27"/>
        <v>72.844185296537844</v>
      </c>
      <c r="F47" s="31">
        <f t="shared" ca="1" si="27"/>
        <v>72.737954192980396</v>
      </c>
      <c r="G47" s="31">
        <f t="shared" ca="1" si="27"/>
        <v>72.631878009782284</v>
      </c>
      <c r="H47" s="31">
        <f t="shared" ca="1" si="27"/>
        <v>72.525956521018031</v>
      </c>
      <c r="I47" s="31">
        <f t="shared" ca="1" si="27"/>
        <v>72.420189501091528</v>
      </c>
      <c r="J47" s="31">
        <f t="shared" ca="1" si="27"/>
        <v>72.314576724735787</v>
      </c>
      <c r="K47" s="31">
        <f t="shared" ca="1" si="27"/>
        <v>72.209117967012205</v>
      </c>
      <c r="L47" s="31">
        <f t="shared" ca="1" si="27"/>
        <v>72.103813003310307</v>
      </c>
      <c r="M47" s="31">
        <f t="shared" ca="1" si="27"/>
        <v>71.998661609347153</v>
      </c>
      <c r="N47" s="31">
        <f t="shared" ca="1" si="27"/>
        <v>71.893663561166846</v>
      </c>
      <c r="O47" s="31">
        <f t="shared" ca="1" si="27"/>
        <v>71.78881863514016</v>
      </c>
      <c r="S47" s="31">
        <f t="shared" ca="1" si="32"/>
        <v>133.30451548141804</v>
      </c>
      <c r="T47" s="31">
        <f t="shared" ca="1" si="32"/>
        <v>133.02679774083174</v>
      </c>
      <c r="U47" s="31">
        <f t="shared" ca="1" si="32"/>
        <v>132.74965857887167</v>
      </c>
      <c r="V47" s="31">
        <f t="shared" ca="1" si="28"/>
        <v>132.4730967901657</v>
      </c>
      <c r="W47" s="31">
        <f t="shared" ca="1" si="28"/>
        <v>132.19711117185287</v>
      </c>
      <c r="X47" s="31">
        <f t="shared" ca="1" si="28"/>
        <v>131.92170052357815</v>
      </c>
      <c r="Y47" s="31">
        <f t="shared" ca="1" si="28"/>
        <v>131.64686364748738</v>
      </c>
      <c r="Z47" s="31">
        <f t="shared" ca="1" si="28"/>
        <v>131.37259934822177</v>
      </c>
      <c r="AA47" s="31">
        <f t="shared" ca="1" si="28"/>
        <v>131.09890643291297</v>
      </c>
      <c r="AB47" s="31">
        <f t="shared" ca="1" si="28"/>
        <v>130.82578371117773</v>
      </c>
      <c r="AC47" s="31">
        <f t="shared" ca="1" si="28"/>
        <v>130.55322999511282</v>
      </c>
      <c r="AD47" s="31">
        <f t="shared" ca="1" si="28"/>
        <v>130.28124409928964</v>
      </c>
      <c r="AH47" s="31">
        <f t="shared" ca="1" si="33"/>
        <v>154.28650409586388</v>
      </c>
      <c r="AI47" s="31">
        <f t="shared" ca="1" si="33"/>
        <v>153.92650225297351</v>
      </c>
      <c r="AJ47" s="31">
        <f t="shared" ca="1" si="33"/>
        <v>153.56734041438324</v>
      </c>
      <c r="AK47" s="31">
        <f t="shared" ca="1" si="33"/>
        <v>153.20901662008302</v>
      </c>
      <c r="AL47" s="31">
        <f t="shared" ca="1" si="33"/>
        <v>152.85152891463613</v>
      </c>
      <c r="AM47" s="31">
        <f t="shared" ca="1" si="33"/>
        <v>152.49487534716869</v>
      </c>
      <c r="AN47" s="31">
        <f t="shared" ca="1" si="33"/>
        <v>152.13905397135861</v>
      </c>
      <c r="AO47" s="31">
        <f t="shared" ca="1" si="33"/>
        <v>151.78406284542547</v>
      </c>
      <c r="AP47" s="31">
        <f t="shared" ca="1" si="33"/>
        <v>151.42990003211946</v>
      </c>
      <c r="AQ47" s="31">
        <f t="shared" ca="1" si="33"/>
        <v>151.07656359871118</v>
      </c>
      <c r="AR47" s="31">
        <f t="shared" ca="1" si="33"/>
        <v>150.7240516169808</v>
      </c>
      <c r="AS47" s="31">
        <f t="shared" ca="1" si="33"/>
        <v>150.37236216320787</v>
      </c>
      <c r="AW47" s="31">
        <f t="shared" si="34"/>
        <v>576.14614438784463</v>
      </c>
      <c r="AX47" s="31">
        <f t="shared" ca="1" si="34"/>
        <v>186.8644218344397</v>
      </c>
      <c r="AY47" s="31">
        <f t="shared" ca="1" si="34"/>
        <v>186.33497263924212</v>
      </c>
      <c r="AZ47" s="31">
        <f t="shared" ca="1" si="34"/>
        <v>185.80702355009757</v>
      </c>
      <c r="BA47" s="31">
        <f t="shared" ca="1" si="34"/>
        <v>185.28057031670562</v>
      </c>
      <c r="BB47" s="31">
        <f t="shared" ca="1" si="34"/>
        <v>184.7556087008083</v>
      </c>
      <c r="BC47" s="31">
        <f t="shared" ca="1" si="34"/>
        <v>184.23213447615603</v>
      </c>
      <c r="BD47" s="31">
        <f t="shared" ca="1" si="34"/>
        <v>183.71014342847357</v>
      </c>
      <c r="BE47" s="31">
        <f t="shared" ca="1" si="34"/>
        <v>183.18963135542623</v>
      </c>
      <c r="BF47" s="31">
        <f t="shared" ca="1" si="34"/>
        <v>182.67059406658589</v>
      </c>
      <c r="BG47" s="31">
        <f t="shared" ca="1" si="34"/>
        <v>182.15302738339719</v>
      </c>
      <c r="BH47" s="31">
        <f t="shared" ca="1" si="34"/>
        <v>181.63692713914423</v>
      </c>
      <c r="BL47" s="31">
        <f t="shared" ca="1" si="35"/>
        <v>360.09134024240291</v>
      </c>
      <c r="BM47" s="31">
        <f t="shared" ca="1" si="35"/>
        <v>219.1340470235443</v>
      </c>
      <c r="BN47" s="31">
        <f t="shared" ca="1" si="35"/>
        <v>218.40360020013247</v>
      </c>
      <c r="BO47" s="31">
        <f t="shared" ca="1" si="35"/>
        <v>217.67558819946541</v>
      </c>
      <c r="BP47" s="31">
        <f t="shared" ca="1" si="35"/>
        <v>216.95000290546719</v>
      </c>
      <c r="BQ47" s="31">
        <f t="shared" ca="1" si="35"/>
        <v>216.22683622911563</v>
      </c>
      <c r="BR47" s="31">
        <f t="shared" ca="1" si="35"/>
        <v>215.50608010835191</v>
      </c>
      <c r="BS47" s="31">
        <f t="shared" ca="1" si="35"/>
        <v>214.78772650799073</v>
      </c>
      <c r="BT47" s="31">
        <f t="shared" ca="1" si="35"/>
        <v>214.07176741963073</v>
      </c>
      <c r="BU47" s="31">
        <f t="shared" ca="1" si="35"/>
        <v>213.35819486156527</v>
      </c>
      <c r="BV47" s="31">
        <f t="shared" ca="1" si="35"/>
        <v>212.6470008786934</v>
      </c>
      <c r="BW47" s="31">
        <f t="shared" ca="1" si="35"/>
        <v>211.93817754243111</v>
      </c>
    </row>
    <row r="48" spans="1:75">
      <c r="A48" s="17">
        <v>41</v>
      </c>
      <c r="B48" s="17">
        <v>1.02</v>
      </c>
      <c r="C48" s="17">
        <f t="shared" si="20"/>
        <v>1.7916739855963461E-2</v>
      </c>
      <c r="D48" s="31">
        <f t="shared" ca="1" si="27"/>
        <v>181.48678775035205</v>
      </c>
      <c r="E48" s="31">
        <f t="shared" ca="1" si="27"/>
        <v>181.22211951821609</v>
      </c>
      <c r="F48" s="31">
        <f t="shared" ca="1" si="27"/>
        <v>180.95783726058536</v>
      </c>
      <c r="G48" s="31">
        <f t="shared" ca="1" si="27"/>
        <v>180.69394041458034</v>
      </c>
      <c r="H48" s="31">
        <f t="shared" ca="1" si="27"/>
        <v>180.43042841814241</v>
      </c>
      <c r="I48" s="31">
        <f t="shared" ca="1" si="27"/>
        <v>180.16730071003261</v>
      </c>
      <c r="J48" s="31">
        <f t="shared" ca="1" si="27"/>
        <v>179.90455672983049</v>
      </c>
      <c r="K48" s="31">
        <f t="shared" ca="1" si="27"/>
        <v>179.64219591793281</v>
      </c>
      <c r="L48" s="31">
        <f t="shared" ca="1" si="27"/>
        <v>179.38021771555248</v>
      </c>
      <c r="M48" s="31">
        <f t="shared" ca="1" si="27"/>
        <v>179.1186215647173</v>
      </c>
      <c r="N48" s="31">
        <f t="shared" ca="1" si="27"/>
        <v>178.85740690826876</v>
      </c>
      <c r="O48" s="31">
        <f t="shared" ca="1" si="27"/>
        <v>178.59657318986089</v>
      </c>
      <c r="S48" s="31">
        <f t="shared" ca="1" si="32"/>
        <v>331.63562388060097</v>
      </c>
      <c r="T48" s="31">
        <f t="shared" ca="1" si="32"/>
        <v>330.9447163308497</v>
      </c>
      <c r="U48" s="31">
        <f t="shared" ca="1" si="32"/>
        <v>330.25524817182708</v>
      </c>
      <c r="V48" s="31">
        <f t="shared" ca="1" si="28"/>
        <v>329.56721640480248</v>
      </c>
      <c r="W48" s="31">
        <f t="shared" ca="1" si="28"/>
        <v>328.88061803729249</v>
      </c>
      <c r="X48" s="31">
        <f t="shared" ca="1" si="28"/>
        <v>328.19545008304812</v>
      </c>
      <c r="Y48" s="31">
        <f t="shared" ca="1" si="28"/>
        <v>327.5117095620418</v>
      </c>
      <c r="Z48" s="31">
        <f t="shared" ca="1" si="28"/>
        <v>326.82939350045416</v>
      </c>
      <c r="AA48" s="31">
        <f t="shared" ca="1" si="28"/>
        <v>326.14849893066156</v>
      </c>
      <c r="AB48" s="31">
        <f t="shared" ca="1" si="28"/>
        <v>325.46902289122272</v>
      </c>
      <c r="AC48" s="31">
        <f t="shared" ca="1" si="28"/>
        <v>324.79096242686597</v>
      </c>
      <c r="AD48" s="31">
        <f t="shared" ca="1" si="28"/>
        <v>324.11431458847665</v>
      </c>
      <c r="AH48" s="31">
        <f t="shared" ca="1" si="33"/>
        <v>383.83471750678325</v>
      </c>
      <c r="AI48" s="31">
        <f t="shared" ca="1" si="33"/>
        <v>382.93910316593411</v>
      </c>
      <c r="AJ48" s="31">
        <f t="shared" ca="1" si="33"/>
        <v>382.04557859188026</v>
      </c>
      <c r="AK48" s="31">
        <f t="shared" ca="1" si="33"/>
        <v>381.15413890849919</v>
      </c>
      <c r="AL48" s="31">
        <f t="shared" ca="1" si="33"/>
        <v>380.26477925104604</v>
      </c>
      <c r="AM48" s="31">
        <f t="shared" ca="1" si="33"/>
        <v>379.37749476612697</v>
      </c>
      <c r="AN48" s="31">
        <f t="shared" ca="1" si="33"/>
        <v>378.49228061167258</v>
      </c>
      <c r="AO48" s="31">
        <f t="shared" ca="1" si="33"/>
        <v>377.60913195691211</v>
      </c>
      <c r="AP48" s="31">
        <f t="shared" ca="1" si="33"/>
        <v>376.72804398234598</v>
      </c>
      <c r="AQ48" s="31">
        <f t="shared" ca="1" si="33"/>
        <v>375.84901187972048</v>
      </c>
      <c r="AR48" s="31">
        <f t="shared" ca="1" si="33"/>
        <v>374.97203085200107</v>
      </c>
      <c r="AS48" s="31">
        <f t="shared" ca="1" si="33"/>
        <v>374.09709611334642</v>
      </c>
      <c r="AW48" s="31">
        <f t="shared" si="34"/>
        <v>1433.339188477077</v>
      </c>
      <c r="AX48" s="31">
        <f t="shared" ca="1" si="34"/>
        <v>464.88222017348409</v>
      </c>
      <c r="AY48" s="31">
        <f t="shared" ca="1" si="34"/>
        <v>463.56505388299263</v>
      </c>
      <c r="AZ48" s="31">
        <f t="shared" ca="1" si="34"/>
        <v>462.25161956365741</v>
      </c>
      <c r="BA48" s="31">
        <f t="shared" ca="1" si="34"/>
        <v>460.94190664156037</v>
      </c>
      <c r="BB48" s="31">
        <f t="shared" ca="1" si="34"/>
        <v>459.63590457274256</v>
      </c>
      <c r="BC48" s="31">
        <f t="shared" ca="1" si="34"/>
        <v>458.33360284311993</v>
      </c>
      <c r="BD48" s="31">
        <f t="shared" ca="1" si="34"/>
        <v>457.03499096839766</v>
      </c>
      <c r="BE48" s="31">
        <f t="shared" ca="1" si="34"/>
        <v>455.74005849398725</v>
      </c>
      <c r="BF48" s="31">
        <f t="shared" ca="1" si="34"/>
        <v>454.44879499492095</v>
      </c>
      <c r="BG48" s="31">
        <f t="shared" ca="1" si="34"/>
        <v>453.16119007576862</v>
      </c>
      <c r="BH48" s="31">
        <f t="shared" ca="1" si="34"/>
        <v>451.87723337055399</v>
      </c>
      <c r="BL48" s="31">
        <f t="shared" ca="1" si="35"/>
        <v>895.83699279817301</v>
      </c>
      <c r="BM48" s="31">
        <f t="shared" ca="1" si="35"/>
        <v>545.16275113174436</v>
      </c>
      <c r="BN48" s="31">
        <f t="shared" ca="1" si="35"/>
        <v>543.34554196130523</v>
      </c>
      <c r="BO48" s="31">
        <f t="shared" ca="1" si="35"/>
        <v>541.53439015476761</v>
      </c>
      <c r="BP48" s="31">
        <f t="shared" ca="1" si="35"/>
        <v>539.72927552091835</v>
      </c>
      <c r="BQ48" s="31">
        <f t="shared" ca="1" si="35"/>
        <v>537.93017793584863</v>
      </c>
      <c r="BR48" s="31">
        <f t="shared" ca="1" si="35"/>
        <v>536.13707734272919</v>
      </c>
      <c r="BS48" s="31">
        <f t="shared" ca="1" si="35"/>
        <v>534.34995375158667</v>
      </c>
      <c r="BT48" s="31">
        <f t="shared" ca="1" si="35"/>
        <v>532.56878723908142</v>
      </c>
      <c r="BU48" s="31">
        <f t="shared" ca="1" si="35"/>
        <v>530.79355794828439</v>
      </c>
      <c r="BV48" s="31">
        <f t="shared" ca="1" si="35"/>
        <v>529.02424608845672</v>
      </c>
      <c r="BW48" s="31">
        <f t="shared" ca="1" si="35"/>
        <v>527.26083193482862</v>
      </c>
    </row>
    <row r="49" spans="1:75">
      <c r="A49" s="17">
        <v>42</v>
      </c>
      <c r="B49" s="17">
        <v>0.37</v>
      </c>
      <c r="C49" s="17">
        <f t="shared" si="20"/>
        <v>6.4992095555945891E-3</v>
      </c>
      <c r="D49" s="31">
        <f t="shared" ca="1" si="27"/>
        <v>65.83344261532379</v>
      </c>
      <c r="E49" s="31">
        <f t="shared" ca="1" si="27"/>
        <v>65.737435511509759</v>
      </c>
      <c r="F49" s="31">
        <f t="shared" ca="1" si="27"/>
        <v>65.641568418055485</v>
      </c>
      <c r="G49" s="31">
        <f t="shared" ca="1" si="27"/>
        <v>65.545841130779138</v>
      </c>
      <c r="H49" s="31">
        <f t="shared" ca="1" si="27"/>
        <v>65.450253445796761</v>
      </c>
      <c r="I49" s="31">
        <f t="shared" ca="1" si="27"/>
        <v>65.354805159521632</v>
      </c>
      <c r="J49" s="31">
        <f t="shared" ca="1" si="27"/>
        <v>65.259496068664006</v>
      </c>
      <c r="K49" s="31">
        <f t="shared" ca="1" si="27"/>
        <v>65.164325970230536</v>
      </c>
      <c r="L49" s="31">
        <f t="shared" ca="1" si="27"/>
        <v>65.069294661523941</v>
      </c>
      <c r="M49" s="31">
        <f t="shared" ca="1" si="27"/>
        <v>64.974401940142556</v>
      </c>
      <c r="N49" s="31">
        <f t="shared" ca="1" si="27"/>
        <v>64.879647603979848</v>
      </c>
      <c r="O49" s="31">
        <f t="shared" ca="1" si="27"/>
        <v>64.785031451224043</v>
      </c>
      <c r="S49" s="31">
        <f t="shared" ca="1" si="32"/>
        <v>120.29919689786506</v>
      </c>
      <c r="T49" s="31">
        <f t="shared" ca="1" si="32"/>
        <v>120.04857357099451</v>
      </c>
      <c r="U49" s="31">
        <f t="shared" ca="1" si="32"/>
        <v>119.79847237605493</v>
      </c>
      <c r="V49" s="31">
        <f t="shared" ca="1" si="28"/>
        <v>119.54889222527149</v>
      </c>
      <c r="W49" s="31">
        <f t="shared" ca="1" si="28"/>
        <v>119.29983203313552</v>
      </c>
      <c r="X49" s="31">
        <f t="shared" ca="1" si="28"/>
        <v>119.05129071639982</v>
      </c>
      <c r="Y49" s="31">
        <f t="shared" ca="1" si="28"/>
        <v>118.80326719407398</v>
      </c>
      <c r="Z49" s="31">
        <f t="shared" ca="1" si="28"/>
        <v>118.55576038741964</v>
      </c>
      <c r="AA49" s="31">
        <f t="shared" ca="1" si="28"/>
        <v>118.30876921994586</v>
      </c>
      <c r="AB49" s="31">
        <f t="shared" ca="1" si="28"/>
        <v>118.06229261740432</v>
      </c>
      <c r="AC49" s="31">
        <f t="shared" ca="1" si="28"/>
        <v>117.81632950778473</v>
      </c>
      <c r="AD49" s="31">
        <f t="shared" ca="1" si="28"/>
        <v>117.57087882131017</v>
      </c>
      <c r="AH49" s="31">
        <f t="shared" ca="1" si="33"/>
        <v>139.23416223285275</v>
      </c>
      <c r="AI49" s="31">
        <f t="shared" ca="1" si="33"/>
        <v>138.90928252097612</v>
      </c>
      <c r="AJ49" s="31">
        <f t="shared" ca="1" si="33"/>
        <v>138.5851608617605</v>
      </c>
      <c r="AK49" s="31">
        <f t="shared" ca="1" si="33"/>
        <v>138.26179548641639</v>
      </c>
      <c r="AL49" s="31">
        <f t="shared" ca="1" si="33"/>
        <v>137.9391846302814</v>
      </c>
      <c r="AM49" s="31">
        <f t="shared" ca="1" si="33"/>
        <v>137.61732653281078</v>
      </c>
      <c r="AN49" s="31">
        <f t="shared" ca="1" si="33"/>
        <v>137.29621943756752</v>
      </c>
      <c r="AO49" s="31">
        <f t="shared" ca="1" si="33"/>
        <v>136.97586159221322</v>
      </c>
      <c r="AP49" s="31">
        <f t="shared" ca="1" si="33"/>
        <v>136.65625124849805</v>
      </c>
      <c r="AQ49" s="31">
        <f t="shared" ca="1" si="33"/>
        <v>136.33738666225156</v>
      </c>
      <c r="AR49" s="31">
        <f t="shared" ca="1" si="33"/>
        <v>136.01926609337295</v>
      </c>
      <c r="AS49" s="31">
        <f t="shared" ca="1" si="33"/>
        <v>135.70188780582174</v>
      </c>
      <c r="AW49" s="31">
        <f t="shared" si="34"/>
        <v>519.93676444756716</v>
      </c>
      <c r="AX49" s="31">
        <f t="shared" ca="1" si="34"/>
        <v>168.63374653351875</v>
      </c>
      <c r="AY49" s="31">
        <f t="shared" ca="1" si="34"/>
        <v>168.15595091834047</v>
      </c>
      <c r="AZ49" s="31">
        <f t="shared" ca="1" si="34"/>
        <v>167.67950905740514</v>
      </c>
      <c r="BA49" s="31">
        <f t="shared" ca="1" si="34"/>
        <v>167.20441711507581</v>
      </c>
      <c r="BB49" s="31">
        <f t="shared" ca="1" si="34"/>
        <v>166.7306712665831</v>
      </c>
      <c r="BC49" s="31">
        <f t="shared" ca="1" si="34"/>
        <v>166.25826769799448</v>
      </c>
      <c r="BD49" s="31">
        <f t="shared" ca="1" si="34"/>
        <v>165.78720260618348</v>
      </c>
      <c r="BE49" s="31">
        <f t="shared" ca="1" si="34"/>
        <v>165.31747219879929</v>
      </c>
      <c r="BF49" s="31">
        <f t="shared" ca="1" si="34"/>
        <v>164.84907269423604</v>
      </c>
      <c r="BG49" s="31">
        <f t="shared" ca="1" si="34"/>
        <v>164.38200032160236</v>
      </c>
      <c r="BH49" s="31">
        <f t="shared" ca="1" si="34"/>
        <v>163.91625132069115</v>
      </c>
      <c r="BL49" s="31">
        <f t="shared" ca="1" si="35"/>
        <v>324.96047777972944</v>
      </c>
      <c r="BM49" s="31">
        <f t="shared" ca="1" si="35"/>
        <v>197.75511560661317</v>
      </c>
      <c r="BN49" s="31">
        <f t="shared" ca="1" si="35"/>
        <v>197.09593188792445</v>
      </c>
      <c r="BO49" s="31">
        <f t="shared" ca="1" si="35"/>
        <v>196.43894544829806</v>
      </c>
      <c r="BP49" s="31">
        <f t="shared" ca="1" si="35"/>
        <v>195.78414896347041</v>
      </c>
      <c r="BQ49" s="31">
        <f t="shared" ca="1" si="35"/>
        <v>195.13153513359217</v>
      </c>
      <c r="BR49" s="31">
        <f t="shared" ca="1" si="35"/>
        <v>194.48109668314686</v>
      </c>
      <c r="BS49" s="31">
        <f t="shared" ca="1" si="35"/>
        <v>193.83282636086969</v>
      </c>
      <c r="BT49" s="31">
        <f t="shared" ca="1" si="35"/>
        <v>193.18671693966678</v>
      </c>
      <c r="BU49" s="31">
        <f t="shared" ca="1" si="35"/>
        <v>192.54276121653453</v>
      </c>
      <c r="BV49" s="31">
        <f t="shared" ca="1" si="35"/>
        <v>191.90095201247942</v>
      </c>
      <c r="BW49" s="31">
        <f t="shared" ca="1" si="35"/>
        <v>191.26128217243783</v>
      </c>
    </row>
    <row r="50" spans="1:75">
      <c r="A50" s="17">
        <v>43</v>
      </c>
      <c r="B50" s="17">
        <v>0.9</v>
      </c>
      <c r="C50" s="17">
        <f t="shared" si="20"/>
        <v>1.5808888108203054E-2</v>
      </c>
      <c r="D50" s="31">
        <f t="shared" ca="1" si="27"/>
        <v>160.135400956193</v>
      </c>
      <c r="E50" s="31">
        <f t="shared" ca="1" si="27"/>
        <v>159.90187016313186</v>
      </c>
      <c r="F50" s="31">
        <f t="shared" ca="1" si="27"/>
        <v>159.66867993581062</v>
      </c>
      <c r="G50" s="31">
        <f t="shared" ca="1" si="27"/>
        <v>159.43582977757089</v>
      </c>
      <c r="H50" s="31">
        <f t="shared" ca="1" si="27"/>
        <v>159.2033191924786</v>
      </c>
      <c r="I50" s="31">
        <f t="shared" ca="1" si="27"/>
        <v>158.97114768532288</v>
      </c>
      <c r="J50" s="31">
        <f t="shared" ca="1" si="27"/>
        <v>158.73931476161513</v>
      </c>
      <c r="K50" s="31">
        <f t="shared" ca="1" si="27"/>
        <v>158.50781992758778</v>
      </c>
      <c r="L50" s="31">
        <f t="shared" ca="1" si="27"/>
        <v>158.27666269019338</v>
      </c>
      <c r="M50" s="31">
        <f t="shared" ca="1" si="27"/>
        <v>158.0458425571035</v>
      </c>
      <c r="N50" s="31">
        <f t="shared" ca="1" si="27"/>
        <v>157.81535903670775</v>
      </c>
      <c r="O50" s="31">
        <f t="shared" ca="1" si="27"/>
        <v>157.58521163811255</v>
      </c>
      <c r="S50" s="31">
        <f t="shared" ca="1" si="32"/>
        <v>292.61966812994206</v>
      </c>
      <c r="T50" s="31">
        <f t="shared" ca="1" si="32"/>
        <v>292.010043821338</v>
      </c>
      <c r="U50" s="31">
        <f t="shared" ca="1" si="32"/>
        <v>291.40168956337686</v>
      </c>
      <c r="V50" s="31">
        <f t="shared" ca="1" si="28"/>
        <v>290.79460271011982</v>
      </c>
      <c r="W50" s="31">
        <f t="shared" ca="1" si="28"/>
        <v>290.18878062114044</v>
      </c>
      <c r="X50" s="31">
        <f t="shared" ca="1" si="28"/>
        <v>289.58422066151303</v>
      </c>
      <c r="Y50" s="31">
        <f t="shared" ca="1" si="28"/>
        <v>288.98092020180161</v>
      </c>
      <c r="Z50" s="31">
        <f t="shared" ca="1" si="28"/>
        <v>288.3788766180478</v>
      </c>
      <c r="AA50" s="31">
        <f t="shared" ca="1" si="28"/>
        <v>287.77808729176019</v>
      </c>
      <c r="AB50" s="31">
        <f t="shared" ca="1" si="28"/>
        <v>287.1785496099024</v>
      </c>
      <c r="AC50" s="31">
        <f t="shared" ca="1" si="28"/>
        <v>286.58026096488175</v>
      </c>
      <c r="AD50" s="31">
        <f t="shared" ca="1" si="28"/>
        <v>285.98321875453826</v>
      </c>
      <c r="AH50" s="31">
        <f t="shared" ca="1" si="33"/>
        <v>338.67769191774994</v>
      </c>
      <c r="AI50" s="31">
        <f t="shared" ca="1" si="33"/>
        <v>337.8874439699419</v>
      </c>
      <c r="AJ50" s="31">
        <f t="shared" ca="1" si="33"/>
        <v>337.09903993401201</v>
      </c>
      <c r="AK50" s="31">
        <f t="shared" ca="1" si="33"/>
        <v>336.3124755074993</v>
      </c>
      <c r="AL50" s="31">
        <f t="shared" ca="1" si="33"/>
        <v>335.52774639798179</v>
      </c>
      <c r="AM50" s="31">
        <f t="shared" ca="1" si="33"/>
        <v>334.74484832305319</v>
      </c>
      <c r="AN50" s="31">
        <f t="shared" ca="1" si="33"/>
        <v>333.9637770102994</v>
      </c>
      <c r="AO50" s="31">
        <f t="shared" ca="1" si="33"/>
        <v>333.18452819727543</v>
      </c>
      <c r="AP50" s="31">
        <f t="shared" ca="1" si="33"/>
        <v>332.40709763148175</v>
      </c>
      <c r="AQ50" s="31">
        <f t="shared" ca="1" si="33"/>
        <v>331.63148107034164</v>
      </c>
      <c r="AR50" s="31">
        <f t="shared" ca="1" si="33"/>
        <v>330.85767428117742</v>
      </c>
      <c r="AS50" s="31">
        <f t="shared" ca="1" si="33"/>
        <v>330.08567304118799</v>
      </c>
      <c r="AW50" s="31">
        <f t="shared" si="34"/>
        <v>1264.7110486562444</v>
      </c>
      <c r="AX50" s="31">
        <f t="shared" ca="1" si="34"/>
        <v>410.19019427072129</v>
      </c>
      <c r="AY50" s="31">
        <f t="shared" ca="1" si="34"/>
        <v>409.02798872028762</v>
      </c>
      <c r="AZ50" s="31">
        <f t="shared" ca="1" si="34"/>
        <v>407.8690760855801</v>
      </c>
      <c r="BA50" s="31">
        <f t="shared" ca="1" si="34"/>
        <v>406.71344703667091</v>
      </c>
      <c r="BB50" s="31">
        <f t="shared" ca="1" si="34"/>
        <v>405.56109227006698</v>
      </c>
      <c r="BC50" s="31">
        <f t="shared" ca="1" si="34"/>
        <v>404.41200250863523</v>
      </c>
      <c r="BD50" s="31">
        <f t="shared" ca="1" si="34"/>
        <v>403.26616850152737</v>
      </c>
      <c r="BE50" s="31">
        <f t="shared" ca="1" si="34"/>
        <v>402.12358102410639</v>
      </c>
      <c r="BF50" s="31">
        <f t="shared" ca="1" si="34"/>
        <v>400.98423087787148</v>
      </c>
      <c r="BG50" s="31">
        <f t="shared" ca="1" si="34"/>
        <v>399.84810889038408</v>
      </c>
      <c r="BH50" s="31">
        <f t="shared" ca="1" si="34"/>
        <v>398.7152059151947</v>
      </c>
      <c r="BL50" s="31">
        <f t="shared" ca="1" si="35"/>
        <v>790.44440541015274</v>
      </c>
      <c r="BM50" s="31">
        <f t="shared" ca="1" si="35"/>
        <v>481.02595688095096</v>
      </c>
      <c r="BN50" s="31">
        <f t="shared" ca="1" si="35"/>
        <v>479.42253702468105</v>
      </c>
      <c r="BO50" s="31">
        <f t="shared" ca="1" si="35"/>
        <v>477.82446190126552</v>
      </c>
      <c r="BP50" s="31">
        <f t="shared" ca="1" si="35"/>
        <v>476.23171369492803</v>
      </c>
      <c r="BQ50" s="31">
        <f t="shared" ca="1" si="35"/>
        <v>474.64427464927826</v>
      </c>
      <c r="BR50" s="31">
        <f t="shared" ca="1" si="35"/>
        <v>473.06212706711398</v>
      </c>
      <c r="BS50" s="31">
        <f t="shared" ca="1" si="35"/>
        <v>471.48525331022353</v>
      </c>
      <c r="BT50" s="31">
        <f t="shared" ca="1" si="35"/>
        <v>469.91363579918948</v>
      </c>
      <c r="BU50" s="31">
        <f t="shared" ca="1" si="35"/>
        <v>468.34725701319212</v>
      </c>
      <c r="BV50" s="31">
        <f t="shared" ca="1" si="35"/>
        <v>466.78609948981483</v>
      </c>
      <c r="BW50" s="31">
        <f t="shared" ca="1" si="35"/>
        <v>465.23014582484876</v>
      </c>
    </row>
    <row r="51" spans="1:75">
      <c r="A51" s="17">
        <v>44</v>
      </c>
      <c r="B51" s="17">
        <v>1.06</v>
      </c>
      <c r="C51" s="17">
        <f t="shared" si="20"/>
        <v>1.8619357105216932E-2</v>
      </c>
      <c r="D51" s="31">
        <f t="shared" ca="1" si="27"/>
        <v>188.60391668173841</v>
      </c>
      <c r="E51" s="31">
        <f t="shared" ca="1" si="27"/>
        <v>188.3288693032442</v>
      </c>
      <c r="F51" s="31">
        <f t="shared" ca="1" si="27"/>
        <v>188.05422303551029</v>
      </c>
      <c r="G51" s="31">
        <f t="shared" ca="1" si="27"/>
        <v>187.7799772935835</v>
      </c>
      <c r="H51" s="31">
        <f t="shared" ca="1" si="27"/>
        <v>187.50613149336368</v>
      </c>
      <c r="I51" s="31">
        <f t="shared" ca="1" si="27"/>
        <v>187.23268505160252</v>
      </c>
      <c r="J51" s="31">
        <f t="shared" ca="1" si="27"/>
        <v>186.95963738590228</v>
      </c>
      <c r="K51" s="31">
        <f t="shared" ca="1" si="27"/>
        <v>186.68698791471451</v>
      </c>
      <c r="L51" s="31">
        <f t="shared" ca="1" si="27"/>
        <v>186.41473605733887</v>
      </c>
      <c r="M51" s="31">
        <f t="shared" ca="1" si="27"/>
        <v>186.14288123392191</v>
      </c>
      <c r="N51" s="31">
        <f t="shared" ca="1" si="27"/>
        <v>185.8714228654558</v>
      </c>
      <c r="O51" s="31">
        <f t="shared" ca="1" si="27"/>
        <v>185.60036037377702</v>
      </c>
      <c r="S51" s="31">
        <f t="shared" ca="1" si="32"/>
        <v>344.64094246415397</v>
      </c>
      <c r="T51" s="31">
        <f t="shared" ca="1" si="32"/>
        <v>343.92294050068699</v>
      </c>
      <c r="U51" s="31">
        <f t="shared" ca="1" si="32"/>
        <v>343.20643437464389</v>
      </c>
      <c r="V51" s="31">
        <f t="shared" ca="1" si="28"/>
        <v>342.49142096969672</v>
      </c>
      <c r="W51" s="31">
        <f t="shared" ca="1" si="28"/>
        <v>341.77789717600984</v>
      </c>
      <c r="X51" s="31">
        <f t="shared" ca="1" si="28"/>
        <v>341.06585989022648</v>
      </c>
      <c r="Y51" s="31">
        <f t="shared" ca="1" si="28"/>
        <v>340.35530601545526</v>
      </c>
      <c r="Z51" s="31">
        <f t="shared" ca="1" si="28"/>
        <v>339.64623246125632</v>
      </c>
      <c r="AA51" s="31">
        <f t="shared" ca="1" si="28"/>
        <v>338.93863614362868</v>
      </c>
      <c r="AB51" s="31">
        <f t="shared" ca="1" si="28"/>
        <v>338.23251398499616</v>
      </c>
      <c r="AC51" s="31">
        <f t="shared" ca="1" si="28"/>
        <v>337.52786291419409</v>
      </c>
      <c r="AD51" s="31">
        <f t="shared" ca="1" si="28"/>
        <v>336.82467986645617</v>
      </c>
      <c r="AH51" s="31">
        <f t="shared" ca="1" si="33"/>
        <v>398.88705936979443</v>
      </c>
      <c r="AI51" s="31">
        <f t="shared" ca="1" si="33"/>
        <v>397.95632289793156</v>
      </c>
      <c r="AJ51" s="31">
        <f t="shared" ca="1" si="33"/>
        <v>397.02775814450303</v>
      </c>
      <c r="AK51" s="31">
        <f t="shared" ca="1" si="33"/>
        <v>396.10136004216588</v>
      </c>
      <c r="AL51" s="31">
        <f t="shared" ca="1" si="33"/>
        <v>395.17712353540082</v>
      </c>
      <c r="AM51" s="31">
        <f t="shared" ca="1" si="33"/>
        <v>394.25504358048494</v>
      </c>
      <c r="AN51" s="31">
        <f t="shared" ca="1" si="33"/>
        <v>393.3351151454637</v>
      </c>
      <c r="AO51" s="31">
        <f t="shared" ca="1" si="33"/>
        <v>392.41733321012441</v>
      </c>
      <c r="AP51" s="31">
        <f t="shared" ca="1" si="33"/>
        <v>391.50169276596739</v>
      </c>
      <c r="AQ51" s="31">
        <f t="shared" ca="1" si="33"/>
        <v>390.58818881618015</v>
      </c>
      <c r="AR51" s="31">
        <f t="shared" ca="1" si="33"/>
        <v>389.67681637560901</v>
      </c>
      <c r="AS51" s="31">
        <f t="shared" ca="1" si="33"/>
        <v>388.76757047073255</v>
      </c>
      <c r="AW51" s="31">
        <f t="shared" si="34"/>
        <v>1489.5485684173545</v>
      </c>
      <c r="AX51" s="31">
        <f t="shared" ca="1" si="34"/>
        <v>483.11289547440509</v>
      </c>
      <c r="AY51" s="31">
        <f t="shared" ca="1" si="34"/>
        <v>481.74407560389432</v>
      </c>
      <c r="AZ51" s="31">
        <f t="shared" ca="1" si="34"/>
        <v>480.37913405634993</v>
      </c>
      <c r="BA51" s="31">
        <f t="shared" ca="1" si="34"/>
        <v>479.0180598431902</v>
      </c>
      <c r="BB51" s="31">
        <f t="shared" ca="1" si="34"/>
        <v>477.66084200696781</v>
      </c>
      <c r="BC51" s="31">
        <f t="shared" ca="1" si="34"/>
        <v>476.30746962128154</v>
      </c>
      <c r="BD51" s="31">
        <f t="shared" ca="1" si="34"/>
        <v>474.95793179068784</v>
      </c>
      <c r="BE51" s="31">
        <f t="shared" ca="1" si="34"/>
        <v>473.61221765061424</v>
      </c>
      <c r="BF51" s="31">
        <f t="shared" ca="1" si="34"/>
        <v>472.27031636727088</v>
      </c>
      <c r="BG51" s="31">
        <f t="shared" ca="1" si="34"/>
        <v>470.9322171375635</v>
      </c>
      <c r="BH51" s="31">
        <f t="shared" ca="1" si="34"/>
        <v>469.59790918900711</v>
      </c>
      <c r="BL51" s="31">
        <f t="shared" ca="1" si="35"/>
        <v>930.96785526084659</v>
      </c>
      <c r="BM51" s="31">
        <f t="shared" ca="1" si="35"/>
        <v>566.54168254867557</v>
      </c>
      <c r="BN51" s="31">
        <f t="shared" ca="1" si="35"/>
        <v>564.65321027351331</v>
      </c>
      <c r="BO51" s="31">
        <f t="shared" ca="1" si="35"/>
        <v>562.77103290593504</v>
      </c>
      <c r="BP51" s="31">
        <f t="shared" ca="1" si="35"/>
        <v>560.89512946291529</v>
      </c>
      <c r="BQ51" s="31">
        <f t="shared" ca="1" si="35"/>
        <v>559.02547903137213</v>
      </c>
      <c r="BR51" s="31">
        <f t="shared" ca="1" si="35"/>
        <v>557.16206076793424</v>
      </c>
      <c r="BS51" s="31">
        <f t="shared" ca="1" si="35"/>
        <v>555.30485389870773</v>
      </c>
      <c r="BT51" s="31">
        <f t="shared" ca="1" si="35"/>
        <v>553.4538377190454</v>
      </c>
      <c r="BU51" s="31">
        <f t="shared" ca="1" si="35"/>
        <v>551.60899159331518</v>
      </c>
      <c r="BV51" s="31">
        <f t="shared" ca="1" si="35"/>
        <v>549.77029495467082</v>
      </c>
      <c r="BW51" s="31">
        <f t="shared" ca="1" si="35"/>
        <v>547.93772730482192</v>
      </c>
    </row>
    <row r="52" spans="1:75">
      <c r="A52" s="17">
        <v>45</v>
      </c>
      <c r="B52" s="17">
        <v>0.7</v>
      </c>
      <c r="C52" s="17">
        <f t="shared" si="20"/>
        <v>1.2295801861935709E-2</v>
      </c>
      <c r="D52" s="31">
        <f t="shared" ca="1" si="27"/>
        <v>124.5497562992612</v>
      </c>
      <c r="E52" s="31">
        <f t="shared" ca="1" si="27"/>
        <v>124.36812123799145</v>
      </c>
      <c r="F52" s="31">
        <f t="shared" ca="1" si="27"/>
        <v>124.18675106118604</v>
      </c>
      <c r="G52" s="31">
        <f t="shared" ca="1" si="27"/>
        <v>124.00564538255513</v>
      </c>
      <c r="H52" s="31">
        <f t="shared" ca="1" si="27"/>
        <v>123.82480381637224</v>
      </c>
      <c r="I52" s="31">
        <f t="shared" ca="1" si="27"/>
        <v>123.64422597747335</v>
      </c>
      <c r="J52" s="31">
        <f t="shared" ca="1" si="27"/>
        <v>123.46391148125622</v>
      </c>
      <c r="K52" s="31">
        <f t="shared" ca="1" si="27"/>
        <v>123.28385994367939</v>
      </c>
      <c r="L52" s="31">
        <f t="shared" ca="1" si="27"/>
        <v>123.10407098126151</v>
      </c>
      <c r="M52" s="31">
        <f t="shared" ca="1" si="27"/>
        <v>122.9245442110805</v>
      </c>
      <c r="N52" s="31">
        <f t="shared" ca="1" si="27"/>
        <v>122.74527925077268</v>
      </c>
      <c r="O52" s="31">
        <f t="shared" ca="1" si="27"/>
        <v>122.56627571853198</v>
      </c>
      <c r="S52" s="31">
        <f t="shared" ca="1" si="32"/>
        <v>227.59307521217715</v>
      </c>
      <c r="T52" s="31">
        <f t="shared" ca="1" si="32"/>
        <v>227.11892297215178</v>
      </c>
      <c r="U52" s="31">
        <f t="shared" ca="1" si="32"/>
        <v>226.64575854929311</v>
      </c>
      <c r="V52" s="31">
        <f t="shared" ca="1" si="28"/>
        <v>226.17357988564876</v>
      </c>
      <c r="W52" s="31">
        <f t="shared" ca="1" si="28"/>
        <v>225.70238492755368</v>
      </c>
      <c r="X52" s="31">
        <f t="shared" ca="1" si="28"/>
        <v>225.23217162562125</v>
      </c>
      <c r="Y52" s="31">
        <f t="shared" ca="1" si="28"/>
        <v>224.76293793473457</v>
      </c>
      <c r="Z52" s="31">
        <f t="shared" ca="1" si="28"/>
        <v>224.29468181403715</v>
      </c>
      <c r="AA52" s="31">
        <f t="shared" ca="1" si="28"/>
        <v>223.82740122692459</v>
      </c>
      <c r="AB52" s="31">
        <f t="shared" ca="1" si="28"/>
        <v>223.36109414103518</v>
      </c>
      <c r="AC52" s="31">
        <f t="shared" ca="1" si="28"/>
        <v>222.89575852824137</v>
      </c>
      <c r="AD52" s="31">
        <f t="shared" ca="1" si="28"/>
        <v>222.43139236464086</v>
      </c>
      <c r="AH52" s="31">
        <f t="shared" ca="1" si="33"/>
        <v>263.41598260269444</v>
      </c>
      <c r="AI52" s="31">
        <f t="shared" ca="1" si="33"/>
        <v>262.8013453099548</v>
      </c>
      <c r="AJ52" s="31">
        <f t="shared" ca="1" si="33"/>
        <v>262.18814217089823</v>
      </c>
      <c r="AK52" s="31">
        <f t="shared" ca="1" si="33"/>
        <v>261.57636983916615</v>
      </c>
      <c r="AL52" s="31">
        <f t="shared" ca="1" si="33"/>
        <v>260.96602497620808</v>
      </c>
      <c r="AM52" s="31">
        <f t="shared" ca="1" si="33"/>
        <v>260.35710425126359</v>
      </c>
      <c r="AN52" s="31">
        <f t="shared" ca="1" si="33"/>
        <v>259.74960434134397</v>
      </c>
      <c r="AO52" s="31">
        <f t="shared" ca="1" si="33"/>
        <v>259.1435219312142</v>
      </c>
      <c r="AP52" s="31">
        <f t="shared" ca="1" si="33"/>
        <v>258.53885371337469</v>
      </c>
      <c r="AQ52" s="31">
        <f t="shared" ca="1" si="33"/>
        <v>257.93559638804345</v>
      </c>
      <c r="AR52" s="31">
        <f t="shared" ca="1" si="33"/>
        <v>257.33374666313802</v>
      </c>
      <c r="AS52" s="31">
        <f t="shared" ca="1" si="33"/>
        <v>256.73330125425736</v>
      </c>
      <c r="AW52" s="31">
        <f t="shared" si="34"/>
        <v>983.66414895485673</v>
      </c>
      <c r="AX52" s="31">
        <f t="shared" ca="1" si="34"/>
        <v>319.03681776611654</v>
      </c>
      <c r="AY52" s="31">
        <f t="shared" ca="1" si="34"/>
        <v>318.13288011577924</v>
      </c>
      <c r="AZ52" s="31">
        <f t="shared" ca="1" si="34"/>
        <v>317.23150362211783</v>
      </c>
      <c r="BA52" s="31">
        <f t="shared" ca="1" si="34"/>
        <v>316.33268102852179</v>
      </c>
      <c r="BB52" s="31">
        <f t="shared" ca="1" si="34"/>
        <v>315.43640509894101</v>
      </c>
      <c r="BC52" s="31">
        <f t="shared" ca="1" si="34"/>
        <v>314.54266861782742</v>
      </c>
      <c r="BD52" s="31">
        <f t="shared" ca="1" si="34"/>
        <v>313.65146439007685</v>
      </c>
      <c r="BE52" s="31">
        <f t="shared" ca="1" si="34"/>
        <v>312.76278524097165</v>
      </c>
      <c r="BF52" s="31">
        <f t="shared" ca="1" si="34"/>
        <v>311.87662401612226</v>
      </c>
      <c r="BG52" s="31">
        <f t="shared" ca="1" si="34"/>
        <v>310.99297358140984</v>
      </c>
      <c r="BH52" s="31">
        <f t="shared" ca="1" si="34"/>
        <v>310.11182682292923</v>
      </c>
      <c r="BL52" s="31">
        <f t="shared" ca="1" si="35"/>
        <v>614.79009309678543</v>
      </c>
      <c r="BM52" s="31">
        <f t="shared" ca="1" si="35"/>
        <v>374.1312997962952</v>
      </c>
      <c r="BN52" s="31">
        <f t="shared" ca="1" si="35"/>
        <v>372.88419546364082</v>
      </c>
      <c r="BO52" s="31">
        <f t="shared" ca="1" si="35"/>
        <v>371.64124814542873</v>
      </c>
      <c r="BP52" s="31">
        <f t="shared" ca="1" si="35"/>
        <v>370.402443984944</v>
      </c>
      <c r="BQ52" s="31">
        <f t="shared" ca="1" si="35"/>
        <v>369.16776917166084</v>
      </c>
      <c r="BR52" s="31">
        <f t="shared" ca="1" si="35"/>
        <v>367.93720994108867</v>
      </c>
      <c r="BS52" s="31">
        <f t="shared" ca="1" si="35"/>
        <v>366.71075257461831</v>
      </c>
      <c r="BT52" s="31">
        <f t="shared" ca="1" si="35"/>
        <v>365.48838339936958</v>
      </c>
      <c r="BU52" s="31">
        <f t="shared" ca="1" si="35"/>
        <v>364.27008878803832</v>
      </c>
      <c r="BV52" s="31">
        <f t="shared" ca="1" si="35"/>
        <v>363.05585515874486</v>
      </c>
      <c r="BW52" s="31">
        <f t="shared" ca="1" si="35"/>
        <v>361.84566897488236</v>
      </c>
    </row>
    <row r="53" spans="1:75">
      <c r="A53" s="17">
        <v>46</v>
      </c>
      <c r="B53" s="17">
        <v>0.72</v>
      </c>
      <c r="C53" s="17">
        <f t="shared" si="20"/>
        <v>1.2647110486562443E-2</v>
      </c>
      <c r="D53" s="31">
        <f t="shared" ca="1" si="27"/>
        <v>128.10832076495439</v>
      </c>
      <c r="E53" s="31">
        <f t="shared" ca="1" si="27"/>
        <v>127.92149613050547</v>
      </c>
      <c r="F53" s="31">
        <f t="shared" ca="1" si="27"/>
        <v>127.73494394864849</v>
      </c>
      <c r="G53" s="31">
        <f t="shared" ca="1" si="27"/>
        <v>127.5486638220567</v>
      </c>
      <c r="H53" s="31">
        <f t="shared" ca="1" si="27"/>
        <v>127.36265535398287</v>
      </c>
      <c r="I53" s="31">
        <f t="shared" ca="1" si="27"/>
        <v>127.17691814825831</v>
      </c>
      <c r="J53" s="31">
        <f t="shared" ca="1" si="27"/>
        <v>126.9914518092921</v>
      </c>
      <c r="K53" s="31">
        <f t="shared" ca="1" si="27"/>
        <v>126.80625594207022</v>
      </c>
      <c r="L53" s="31">
        <f t="shared" ca="1" si="27"/>
        <v>126.62133015215468</v>
      </c>
      <c r="M53" s="31">
        <f t="shared" ca="1" si="27"/>
        <v>126.43667404568279</v>
      </c>
      <c r="N53" s="31">
        <f t="shared" ca="1" si="27"/>
        <v>126.25228722936617</v>
      </c>
      <c r="O53" s="31">
        <f t="shared" ca="1" si="27"/>
        <v>126.06816931049003</v>
      </c>
      <c r="S53" s="31">
        <f t="shared" ca="1" si="32"/>
        <v>234.09573450395362</v>
      </c>
      <c r="T53" s="31">
        <f t="shared" ca="1" si="32"/>
        <v>233.60803505707037</v>
      </c>
      <c r="U53" s="31">
        <f t="shared" ca="1" si="32"/>
        <v>233.12135165070148</v>
      </c>
      <c r="V53" s="31">
        <f t="shared" ca="1" si="28"/>
        <v>232.63568216809585</v>
      </c>
      <c r="W53" s="31">
        <f t="shared" ca="1" si="28"/>
        <v>232.15102449691233</v>
      </c>
      <c r="X53" s="31">
        <f t="shared" ca="1" si="28"/>
        <v>231.66737652921043</v>
      </c>
      <c r="Y53" s="31">
        <f t="shared" ca="1" si="28"/>
        <v>231.18473616144126</v>
      </c>
      <c r="Z53" s="31">
        <f t="shared" ca="1" si="28"/>
        <v>230.7031012944382</v>
      </c>
      <c r="AA53" s="31">
        <f t="shared" ca="1" si="28"/>
        <v>230.22246983340813</v>
      </c>
      <c r="AB53" s="31">
        <f t="shared" ca="1" si="28"/>
        <v>229.7428396879219</v>
      </c>
      <c r="AC53" s="31">
        <f t="shared" ca="1" si="28"/>
        <v>229.2642087719054</v>
      </c>
      <c r="AD53" s="31">
        <f t="shared" ca="1" si="28"/>
        <v>228.78657500363059</v>
      </c>
      <c r="AH53" s="31">
        <f t="shared" ca="1" si="33"/>
        <v>270.94215353419997</v>
      </c>
      <c r="AI53" s="31">
        <f t="shared" ca="1" si="33"/>
        <v>270.30995517595352</v>
      </c>
      <c r="AJ53" s="31">
        <f t="shared" ca="1" si="33"/>
        <v>269.67923194720959</v>
      </c>
      <c r="AK53" s="31">
        <f t="shared" ca="1" si="33"/>
        <v>269.04998040599946</v>
      </c>
      <c r="AL53" s="31">
        <f t="shared" ca="1" si="33"/>
        <v>268.42219711838544</v>
      </c>
      <c r="AM53" s="31">
        <f t="shared" ca="1" si="33"/>
        <v>267.79587865844258</v>
      </c>
      <c r="AN53" s="31">
        <f t="shared" ca="1" si="33"/>
        <v>267.17102160823947</v>
      </c>
      <c r="AO53" s="31">
        <f t="shared" ca="1" si="33"/>
        <v>266.54762255782032</v>
      </c>
      <c r="AP53" s="31">
        <f t="shared" ca="1" si="33"/>
        <v>265.9256781051854</v>
      </c>
      <c r="AQ53" s="31">
        <f t="shared" ca="1" si="33"/>
        <v>265.30518485627329</v>
      </c>
      <c r="AR53" s="31">
        <f t="shared" ca="1" si="33"/>
        <v>264.68613942494193</v>
      </c>
      <c r="AS53" s="31">
        <f t="shared" ca="1" si="33"/>
        <v>264.06853843295039</v>
      </c>
      <c r="AW53" s="31">
        <f t="shared" si="34"/>
        <v>1011.7688389249954</v>
      </c>
      <c r="AX53" s="31">
        <f t="shared" ca="1" si="34"/>
        <v>328.15215541657699</v>
      </c>
      <c r="AY53" s="31">
        <f t="shared" ca="1" si="34"/>
        <v>327.22239097623009</v>
      </c>
      <c r="AZ53" s="31">
        <f t="shared" ca="1" si="34"/>
        <v>326.29526086846403</v>
      </c>
      <c r="BA53" s="31">
        <f t="shared" ca="1" si="34"/>
        <v>325.37075762933671</v>
      </c>
      <c r="BB53" s="31">
        <f t="shared" ca="1" si="34"/>
        <v>324.44887381605361</v>
      </c>
      <c r="BC53" s="31">
        <f t="shared" ca="1" si="34"/>
        <v>323.52960200690819</v>
      </c>
      <c r="BD53" s="31">
        <f t="shared" ca="1" si="34"/>
        <v>322.61293480122185</v>
      </c>
      <c r="BE53" s="31">
        <f t="shared" ca="1" si="34"/>
        <v>321.69886481928512</v>
      </c>
      <c r="BF53" s="31">
        <f t="shared" ca="1" si="34"/>
        <v>320.78738470229717</v>
      </c>
      <c r="BG53" s="31">
        <f t="shared" ca="1" si="34"/>
        <v>319.87848711230725</v>
      </c>
      <c r="BH53" s="31">
        <f t="shared" ca="1" si="34"/>
        <v>318.97216473215576</v>
      </c>
      <c r="BL53" s="31">
        <f t="shared" ca="1" si="35"/>
        <v>632.3555243281221</v>
      </c>
      <c r="BM53" s="31">
        <f t="shared" ca="1" si="35"/>
        <v>384.82076550476074</v>
      </c>
      <c r="BN53" s="31">
        <f t="shared" ca="1" si="35"/>
        <v>383.5380296197448</v>
      </c>
      <c r="BO53" s="31">
        <f t="shared" ca="1" si="35"/>
        <v>382.25956952101239</v>
      </c>
      <c r="BP53" s="31">
        <f t="shared" ca="1" si="35"/>
        <v>380.98537095594241</v>
      </c>
      <c r="BQ53" s="31">
        <f t="shared" ca="1" si="35"/>
        <v>379.71541971942258</v>
      </c>
      <c r="BR53" s="31">
        <f t="shared" ca="1" si="35"/>
        <v>378.44970165369114</v>
      </c>
      <c r="BS53" s="31">
        <f t="shared" ca="1" si="35"/>
        <v>377.18820264817879</v>
      </c>
      <c r="BT53" s="31">
        <f t="shared" ca="1" si="35"/>
        <v>375.93090863935157</v>
      </c>
      <c r="BU53" s="31">
        <f t="shared" ca="1" si="35"/>
        <v>374.67780561055366</v>
      </c>
      <c r="BV53" s="31">
        <f t="shared" ca="1" si="35"/>
        <v>373.42887959185185</v>
      </c>
      <c r="BW53" s="31">
        <f t="shared" ca="1" si="35"/>
        <v>372.18411665987901</v>
      </c>
    </row>
    <row r="54" spans="1:75">
      <c r="A54" s="17">
        <v>47</v>
      </c>
      <c r="B54" s="17">
        <v>0.6</v>
      </c>
      <c r="C54" s="17">
        <f t="shared" si="20"/>
        <v>1.0539258738802036E-2</v>
      </c>
      <c r="D54" s="31">
        <f t="shared" ca="1" si="27"/>
        <v>106.75693397079532</v>
      </c>
      <c r="E54" s="31">
        <f t="shared" ca="1" si="27"/>
        <v>106.60124677542123</v>
      </c>
      <c r="F54" s="31">
        <f t="shared" ca="1" si="27"/>
        <v>106.44578662387374</v>
      </c>
      <c r="G54" s="31">
        <f t="shared" ca="1" si="27"/>
        <v>106.29055318504726</v>
      </c>
      <c r="H54" s="31">
        <f t="shared" ca="1" si="27"/>
        <v>106.13554612831906</v>
      </c>
      <c r="I54" s="31">
        <f t="shared" ca="1" si="27"/>
        <v>105.98076512354859</v>
      </c>
      <c r="J54" s="31">
        <f t="shared" ca="1" si="27"/>
        <v>105.82620984107676</v>
      </c>
      <c r="K54" s="31">
        <f t="shared" ca="1" si="27"/>
        <v>105.67187995172519</v>
      </c>
      <c r="L54" s="31">
        <f t="shared" ca="1" si="27"/>
        <v>105.51777512679558</v>
      </c>
      <c r="M54" s="31">
        <f t="shared" ca="1" si="27"/>
        <v>105.363895038069</v>
      </c>
      <c r="N54" s="31">
        <f t="shared" ca="1" si="27"/>
        <v>105.21023935780515</v>
      </c>
      <c r="O54" s="31">
        <f t="shared" ca="1" si="27"/>
        <v>105.0568077587417</v>
      </c>
      <c r="S54" s="31">
        <f t="shared" ca="1" si="32"/>
        <v>195.0797787532947</v>
      </c>
      <c r="T54" s="31">
        <f t="shared" ca="1" si="32"/>
        <v>194.67336254755867</v>
      </c>
      <c r="U54" s="31">
        <f t="shared" ca="1" si="32"/>
        <v>194.26779304225124</v>
      </c>
      <c r="V54" s="31">
        <f t="shared" ca="1" si="28"/>
        <v>193.86306847341322</v>
      </c>
      <c r="W54" s="31">
        <f t="shared" ca="1" si="28"/>
        <v>193.4591870807603</v>
      </c>
      <c r="X54" s="31">
        <f t="shared" ca="1" si="28"/>
        <v>193.05614710767537</v>
      </c>
      <c r="Y54" s="31">
        <f t="shared" ca="1" si="28"/>
        <v>192.65394680120104</v>
      </c>
      <c r="Z54" s="31">
        <f t="shared" ca="1" si="28"/>
        <v>192.25258441203184</v>
      </c>
      <c r="AA54" s="31">
        <f t="shared" ca="1" si="28"/>
        <v>191.85205819450678</v>
      </c>
      <c r="AB54" s="31">
        <f t="shared" ca="1" si="28"/>
        <v>191.45236640660158</v>
      </c>
      <c r="AC54" s="31">
        <f t="shared" ca="1" si="28"/>
        <v>191.05350730992117</v>
      </c>
      <c r="AD54" s="31">
        <f t="shared" ca="1" si="28"/>
        <v>190.65547916969217</v>
      </c>
      <c r="AH54" s="31">
        <f t="shared" ca="1" si="33"/>
        <v>225.78512794516664</v>
      </c>
      <c r="AI54" s="31">
        <f t="shared" ca="1" si="33"/>
        <v>225.25829597996125</v>
      </c>
      <c r="AJ54" s="31">
        <f t="shared" ca="1" si="33"/>
        <v>224.73269328934131</v>
      </c>
      <c r="AK54" s="31">
        <f t="shared" ca="1" si="33"/>
        <v>224.20831700499954</v>
      </c>
      <c r="AL54" s="31">
        <f t="shared" ca="1" si="33"/>
        <v>223.68516426532119</v>
      </c>
      <c r="AM54" s="31">
        <f t="shared" ca="1" si="33"/>
        <v>223.16323221536882</v>
      </c>
      <c r="AN54" s="31">
        <f t="shared" ca="1" si="33"/>
        <v>222.64251800686625</v>
      </c>
      <c r="AO54" s="31">
        <f t="shared" ca="1" si="33"/>
        <v>222.12301879818361</v>
      </c>
      <c r="AP54" s="31">
        <f t="shared" ca="1" si="33"/>
        <v>221.60473175432116</v>
      </c>
      <c r="AQ54" s="31">
        <f t="shared" ca="1" si="33"/>
        <v>221.08765404689441</v>
      </c>
      <c r="AR54" s="31">
        <f t="shared" ca="1" si="33"/>
        <v>220.57178285411828</v>
      </c>
      <c r="AS54" s="31">
        <f t="shared" ca="1" si="33"/>
        <v>220.05711536079201</v>
      </c>
      <c r="AW54" s="31">
        <f t="shared" si="34"/>
        <v>843.14069910416288</v>
      </c>
      <c r="AX54" s="31">
        <f t="shared" ca="1" si="34"/>
        <v>273.46012951381419</v>
      </c>
      <c r="AY54" s="31">
        <f t="shared" ca="1" si="34"/>
        <v>272.68532581352508</v>
      </c>
      <c r="AZ54" s="31">
        <f t="shared" ca="1" si="34"/>
        <v>271.91271739038672</v>
      </c>
      <c r="BA54" s="31">
        <f t="shared" ca="1" si="34"/>
        <v>271.14229802444726</v>
      </c>
      <c r="BB54" s="31">
        <f t="shared" ca="1" si="34"/>
        <v>270.37406151337802</v>
      </c>
      <c r="BC54" s="31">
        <f t="shared" ca="1" si="34"/>
        <v>269.60800167242348</v>
      </c>
      <c r="BD54" s="31">
        <f t="shared" ca="1" si="34"/>
        <v>268.84411233435156</v>
      </c>
      <c r="BE54" s="31">
        <f t="shared" ca="1" si="34"/>
        <v>268.08238734940426</v>
      </c>
      <c r="BF54" s="31">
        <f t="shared" ca="1" si="34"/>
        <v>267.32282058524765</v>
      </c>
      <c r="BG54" s="31">
        <f t="shared" ca="1" si="34"/>
        <v>266.56540592692272</v>
      </c>
      <c r="BH54" s="31">
        <f t="shared" ca="1" si="34"/>
        <v>265.81013727679647</v>
      </c>
      <c r="BL54" s="31">
        <f t="shared" ca="1" si="35"/>
        <v>526.96293694010183</v>
      </c>
      <c r="BM54" s="31">
        <f t="shared" ca="1" si="35"/>
        <v>320.68397125396729</v>
      </c>
      <c r="BN54" s="31">
        <f t="shared" ca="1" si="35"/>
        <v>319.61502468312074</v>
      </c>
      <c r="BO54" s="31">
        <f t="shared" ca="1" si="35"/>
        <v>318.54964126751037</v>
      </c>
      <c r="BP54" s="31">
        <f t="shared" ca="1" si="35"/>
        <v>317.48780912995198</v>
      </c>
      <c r="BQ54" s="31">
        <f t="shared" ca="1" si="35"/>
        <v>316.42951643285215</v>
      </c>
      <c r="BR54" s="31">
        <f t="shared" ca="1" si="35"/>
        <v>315.37475137807598</v>
      </c>
      <c r="BS54" s="31">
        <f t="shared" ca="1" si="35"/>
        <v>314.3235022068157</v>
      </c>
      <c r="BT54" s="31">
        <f t="shared" ca="1" si="35"/>
        <v>313.27575719945963</v>
      </c>
      <c r="BU54" s="31">
        <f t="shared" ca="1" si="35"/>
        <v>312.23150467546139</v>
      </c>
      <c r="BV54" s="31">
        <f t="shared" ca="1" si="35"/>
        <v>311.19073299320985</v>
      </c>
      <c r="BW54" s="31">
        <f t="shared" ca="1" si="35"/>
        <v>310.15343054989916</v>
      </c>
    </row>
    <row r="55" spans="1:75">
      <c r="A55" s="17">
        <v>48</v>
      </c>
      <c r="B55" s="17">
        <v>0.82</v>
      </c>
      <c r="C55" s="17">
        <f t="shared" si="20"/>
        <v>1.4403653609696115E-2</v>
      </c>
      <c r="D55" s="31">
        <f t="shared" ca="1" si="27"/>
        <v>145.90114309342027</v>
      </c>
      <c r="E55" s="31">
        <f t="shared" ca="1" si="27"/>
        <v>145.68837059307569</v>
      </c>
      <c r="F55" s="31">
        <f t="shared" ca="1" si="27"/>
        <v>145.47590838596079</v>
      </c>
      <c r="G55" s="31">
        <f t="shared" ca="1" si="27"/>
        <v>145.26375601956457</v>
      </c>
      <c r="H55" s="31">
        <f t="shared" ca="1" si="27"/>
        <v>145.05191304203606</v>
      </c>
      <c r="I55" s="31">
        <f t="shared" ca="1" si="27"/>
        <v>144.84037900218306</v>
      </c>
      <c r="J55" s="31">
        <f t="shared" ca="1" si="27"/>
        <v>144.62915344947157</v>
      </c>
      <c r="K55" s="31">
        <f t="shared" ca="1" si="27"/>
        <v>144.41823593402441</v>
      </c>
      <c r="L55" s="31">
        <f t="shared" ca="1" si="27"/>
        <v>144.20762600662061</v>
      </c>
      <c r="M55" s="31">
        <f t="shared" ca="1" si="27"/>
        <v>143.99732321869431</v>
      </c>
      <c r="N55" s="31">
        <f t="shared" ca="1" si="27"/>
        <v>143.78732712233369</v>
      </c>
      <c r="O55" s="31">
        <f t="shared" ca="1" si="27"/>
        <v>143.57763727028032</v>
      </c>
      <c r="S55" s="31">
        <f t="shared" ca="1" si="32"/>
        <v>266.60903096283607</v>
      </c>
      <c r="T55" s="31">
        <f t="shared" ca="1" si="32"/>
        <v>266.05359548166348</v>
      </c>
      <c r="U55" s="31">
        <f t="shared" ca="1" si="32"/>
        <v>265.49931715774335</v>
      </c>
      <c r="V55" s="31">
        <f t="shared" ca="1" si="28"/>
        <v>264.9461935803314</v>
      </c>
      <c r="W55" s="31">
        <f t="shared" ca="1" si="28"/>
        <v>264.39422234370574</v>
      </c>
      <c r="X55" s="31">
        <f t="shared" ca="1" si="28"/>
        <v>263.84340104715631</v>
      </c>
      <c r="Y55" s="31">
        <f t="shared" ca="1" si="28"/>
        <v>263.29372729497476</v>
      </c>
      <c r="Z55" s="31">
        <f t="shared" ca="1" si="28"/>
        <v>262.74519869644354</v>
      </c>
      <c r="AA55" s="31">
        <f t="shared" ca="1" si="28"/>
        <v>262.19781286582594</v>
      </c>
      <c r="AB55" s="31">
        <f t="shared" ca="1" si="28"/>
        <v>261.65156742235547</v>
      </c>
      <c r="AC55" s="31">
        <f t="shared" ca="1" si="28"/>
        <v>261.10645999022563</v>
      </c>
      <c r="AD55" s="31">
        <f t="shared" ca="1" si="28"/>
        <v>260.56248819857927</v>
      </c>
      <c r="AH55" s="31">
        <f t="shared" ca="1" si="33"/>
        <v>308.57300819172775</v>
      </c>
      <c r="AI55" s="31">
        <f t="shared" ca="1" si="33"/>
        <v>307.85300450594701</v>
      </c>
      <c r="AJ55" s="31">
        <f t="shared" ca="1" si="33"/>
        <v>307.13468082876648</v>
      </c>
      <c r="AK55" s="31">
        <f t="shared" ca="1" si="33"/>
        <v>306.41803324016604</v>
      </c>
      <c r="AL55" s="31">
        <f t="shared" ca="1" si="33"/>
        <v>305.70305782927227</v>
      </c>
      <c r="AM55" s="31">
        <f t="shared" ca="1" si="33"/>
        <v>304.98975069433737</v>
      </c>
      <c r="AN55" s="31">
        <f t="shared" ca="1" si="33"/>
        <v>304.27810794271721</v>
      </c>
      <c r="AO55" s="31">
        <f t="shared" ca="1" si="33"/>
        <v>303.56812569085093</v>
      </c>
      <c r="AP55" s="31">
        <f t="shared" ca="1" si="33"/>
        <v>302.85980006423893</v>
      </c>
      <c r="AQ55" s="31">
        <f t="shared" ca="1" si="33"/>
        <v>302.15312719742235</v>
      </c>
      <c r="AR55" s="31">
        <f t="shared" ca="1" si="33"/>
        <v>301.4481032339616</v>
      </c>
      <c r="AS55" s="31">
        <f t="shared" ca="1" si="33"/>
        <v>300.74472432641574</v>
      </c>
      <c r="AW55" s="31">
        <f t="shared" si="34"/>
        <v>1152.2922887756893</v>
      </c>
      <c r="AX55" s="31">
        <f t="shared" ca="1" si="34"/>
        <v>373.72884366887939</v>
      </c>
      <c r="AY55" s="31">
        <f t="shared" ca="1" si="34"/>
        <v>372.66994527848425</v>
      </c>
      <c r="AZ55" s="31">
        <f t="shared" ca="1" si="34"/>
        <v>371.61404710019514</v>
      </c>
      <c r="BA55" s="31">
        <f t="shared" ca="1" si="34"/>
        <v>370.56114063341124</v>
      </c>
      <c r="BB55" s="31">
        <f t="shared" ca="1" si="34"/>
        <v>369.51121740161659</v>
      </c>
      <c r="BC55" s="31">
        <f t="shared" ca="1" si="34"/>
        <v>368.46426895231207</v>
      </c>
      <c r="BD55" s="31">
        <f t="shared" ca="1" si="34"/>
        <v>367.42028685694714</v>
      </c>
      <c r="BE55" s="31">
        <f t="shared" ca="1" si="34"/>
        <v>366.37926271085246</v>
      </c>
      <c r="BF55" s="31">
        <f t="shared" ca="1" si="34"/>
        <v>365.34118813317178</v>
      </c>
      <c r="BG55" s="31">
        <f t="shared" ca="1" si="34"/>
        <v>364.30605476679438</v>
      </c>
      <c r="BH55" s="31">
        <f t="shared" ca="1" si="34"/>
        <v>363.27385427828847</v>
      </c>
      <c r="BL55" s="31">
        <f t="shared" ca="1" si="35"/>
        <v>720.18268048480581</v>
      </c>
      <c r="BM55" s="31">
        <f t="shared" ca="1" si="35"/>
        <v>438.2680940470886</v>
      </c>
      <c r="BN55" s="31">
        <f t="shared" ca="1" si="35"/>
        <v>436.80720040026495</v>
      </c>
      <c r="BO55" s="31">
        <f t="shared" ca="1" si="35"/>
        <v>435.35117639893082</v>
      </c>
      <c r="BP55" s="31">
        <f t="shared" ca="1" si="35"/>
        <v>433.90000581093437</v>
      </c>
      <c r="BQ55" s="31">
        <f t="shared" ca="1" si="35"/>
        <v>432.45367245823127</v>
      </c>
      <c r="BR55" s="31">
        <f t="shared" ca="1" si="35"/>
        <v>431.01216021670382</v>
      </c>
      <c r="BS55" s="31">
        <f t="shared" ca="1" si="35"/>
        <v>429.57545301598145</v>
      </c>
      <c r="BT55" s="31">
        <f t="shared" ca="1" si="35"/>
        <v>428.14353483926146</v>
      </c>
      <c r="BU55" s="31">
        <f t="shared" ca="1" si="35"/>
        <v>426.71638972313053</v>
      </c>
      <c r="BV55" s="31">
        <f t="shared" ca="1" si="35"/>
        <v>425.29400175738681</v>
      </c>
      <c r="BW55" s="31">
        <f t="shared" ca="1" si="35"/>
        <v>423.87635508486221</v>
      </c>
    </row>
    <row r="56" spans="1:75">
      <c r="A56" s="17">
        <v>49</v>
      </c>
      <c r="B56" s="17">
        <v>0.38</v>
      </c>
      <c r="C56" s="17">
        <f t="shared" si="20"/>
        <v>6.6748638679079561E-3</v>
      </c>
      <c r="D56" s="31">
        <f t="shared" ca="1" si="27"/>
        <v>67.612724848170373</v>
      </c>
      <c r="E56" s="31">
        <f t="shared" ca="1" si="27"/>
        <v>67.514122957766787</v>
      </c>
      <c r="F56" s="31">
        <f t="shared" ca="1" si="27"/>
        <v>67.415664861786709</v>
      </c>
      <c r="G56" s="31">
        <f t="shared" ca="1" si="27"/>
        <v>67.317350350529935</v>
      </c>
      <c r="H56" s="31">
        <f t="shared" ca="1" si="27"/>
        <v>67.219179214602079</v>
      </c>
      <c r="I56" s="31">
        <f t="shared" ca="1" si="27"/>
        <v>67.121151244914103</v>
      </c>
      <c r="J56" s="31">
        <f t="shared" ca="1" si="27"/>
        <v>67.023266232681948</v>
      </c>
      <c r="K56" s="31">
        <f t="shared" ca="1" si="27"/>
        <v>66.925523969425953</v>
      </c>
      <c r="L56" s="31">
        <f t="shared" ca="1" si="27"/>
        <v>66.827924246970525</v>
      </c>
      <c r="M56" s="31">
        <f t="shared" ca="1" si="27"/>
        <v>66.730466857443702</v>
      </c>
      <c r="N56" s="31">
        <f t="shared" ca="1" si="27"/>
        <v>66.633151593276594</v>
      </c>
      <c r="O56" s="31">
        <f t="shared" ca="1" si="27"/>
        <v>66.535978247203076</v>
      </c>
      <c r="S56" s="31">
        <f t="shared" ca="1" si="32"/>
        <v>123.55052654375331</v>
      </c>
      <c r="T56" s="31">
        <f t="shared" ca="1" si="32"/>
        <v>123.29312961345381</v>
      </c>
      <c r="U56" s="31">
        <f t="shared" ca="1" si="32"/>
        <v>123.03626892675912</v>
      </c>
      <c r="V56" s="31">
        <f t="shared" ca="1" si="28"/>
        <v>122.77994336649505</v>
      </c>
      <c r="W56" s="31">
        <f t="shared" ca="1" si="28"/>
        <v>122.52415181781485</v>
      </c>
      <c r="X56" s="31">
        <f t="shared" ca="1" si="28"/>
        <v>122.2688931681944</v>
      </c>
      <c r="Y56" s="31">
        <f t="shared" ca="1" si="28"/>
        <v>122.01416630742733</v>
      </c>
      <c r="Z56" s="31">
        <f t="shared" ca="1" si="28"/>
        <v>121.75997012762016</v>
      </c>
      <c r="AA56" s="31">
        <f t="shared" ca="1" si="28"/>
        <v>121.50630352318763</v>
      </c>
      <c r="AB56" s="31">
        <f t="shared" ca="1" si="28"/>
        <v>121.25316539084767</v>
      </c>
      <c r="AC56" s="31">
        <f t="shared" ca="1" si="28"/>
        <v>121.00055462961674</v>
      </c>
      <c r="AD56" s="31">
        <f t="shared" ca="1" si="28"/>
        <v>120.74847014080504</v>
      </c>
      <c r="AH56" s="31">
        <f t="shared" ca="1" si="33"/>
        <v>142.99724769860555</v>
      </c>
      <c r="AI56" s="31">
        <f t="shared" ca="1" si="33"/>
        <v>142.66358745397545</v>
      </c>
      <c r="AJ56" s="31">
        <f t="shared" ca="1" si="33"/>
        <v>142.33070574991618</v>
      </c>
      <c r="AK56" s="31">
        <f t="shared" ca="1" si="33"/>
        <v>141.99860076983305</v>
      </c>
      <c r="AL56" s="31">
        <f t="shared" ca="1" si="33"/>
        <v>141.66727070137009</v>
      </c>
      <c r="AM56" s="31">
        <f t="shared" ca="1" si="33"/>
        <v>141.33671373640024</v>
      </c>
      <c r="AN56" s="31">
        <f t="shared" ca="1" si="33"/>
        <v>141.0069280710153</v>
      </c>
      <c r="AO56" s="31">
        <f t="shared" ca="1" si="33"/>
        <v>140.67791190551628</v>
      </c>
      <c r="AP56" s="31">
        <f t="shared" ca="1" si="33"/>
        <v>140.3496634444034</v>
      </c>
      <c r="AQ56" s="31">
        <f t="shared" ca="1" si="33"/>
        <v>140.02218089636645</v>
      </c>
      <c r="AR56" s="31">
        <f t="shared" ca="1" si="33"/>
        <v>139.6954624742749</v>
      </c>
      <c r="AS56" s="31">
        <f t="shared" ca="1" si="33"/>
        <v>139.36950639516826</v>
      </c>
      <c r="AW56" s="31">
        <f t="shared" si="34"/>
        <v>533.9891094326365</v>
      </c>
      <c r="AX56" s="31">
        <f t="shared" ca="1" si="34"/>
        <v>173.19141535874897</v>
      </c>
      <c r="AY56" s="31">
        <f t="shared" ca="1" si="34"/>
        <v>172.70070634856589</v>
      </c>
      <c r="AZ56" s="31">
        <f t="shared" ca="1" si="34"/>
        <v>172.21138768057824</v>
      </c>
      <c r="BA56" s="31">
        <f t="shared" ca="1" si="34"/>
        <v>171.72345541548327</v>
      </c>
      <c r="BB56" s="31">
        <f t="shared" ca="1" si="34"/>
        <v>171.2369056251394</v>
      </c>
      <c r="BC56" s="31">
        <f t="shared" ca="1" si="34"/>
        <v>170.75173439253487</v>
      </c>
      <c r="BD56" s="31">
        <f t="shared" ca="1" si="34"/>
        <v>170.26793781175598</v>
      </c>
      <c r="BE56" s="31">
        <f t="shared" ca="1" si="34"/>
        <v>169.78551198795603</v>
      </c>
      <c r="BF56" s="31">
        <f t="shared" ca="1" si="34"/>
        <v>169.3044530373235</v>
      </c>
      <c r="BG56" s="31">
        <f t="shared" ca="1" si="34"/>
        <v>168.82475708705107</v>
      </c>
      <c r="BH56" s="31">
        <f t="shared" ca="1" si="34"/>
        <v>168.34642027530441</v>
      </c>
      <c r="BL56" s="31">
        <f t="shared" ca="1" si="35"/>
        <v>333.74319339539778</v>
      </c>
      <c r="BM56" s="31">
        <f t="shared" ca="1" si="35"/>
        <v>203.09984846084595</v>
      </c>
      <c r="BN56" s="31">
        <f t="shared" ca="1" si="35"/>
        <v>202.42284896597644</v>
      </c>
      <c r="BO56" s="31">
        <f t="shared" ca="1" si="35"/>
        <v>201.74810613608989</v>
      </c>
      <c r="BP56" s="31">
        <f t="shared" ca="1" si="35"/>
        <v>201.07561244896959</v>
      </c>
      <c r="BQ56" s="31">
        <f t="shared" ca="1" si="35"/>
        <v>200.40536040747304</v>
      </c>
      <c r="BR56" s="31">
        <f t="shared" ca="1" si="35"/>
        <v>199.73734253944812</v>
      </c>
      <c r="BS56" s="31">
        <f t="shared" ca="1" si="35"/>
        <v>199.07155139764993</v>
      </c>
      <c r="BT56" s="31">
        <f t="shared" ca="1" si="35"/>
        <v>198.40797955965778</v>
      </c>
      <c r="BU56" s="31">
        <f t="shared" ca="1" si="35"/>
        <v>197.7466196277922</v>
      </c>
      <c r="BV56" s="31">
        <f t="shared" ca="1" si="35"/>
        <v>197.08746422903292</v>
      </c>
      <c r="BW56" s="31">
        <f t="shared" ca="1" si="35"/>
        <v>196.43050601493616</v>
      </c>
    </row>
    <row r="57" spans="1:75">
      <c r="A57" s="17">
        <v>50</v>
      </c>
      <c r="B57" s="17">
        <v>0.45</v>
      </c>
      <c r="C57" s="17">
        <f t="shared" si="20"/>
        <v>7.9044440541015271E-3</v>
      </c>
      <c r="D57" s="31">
        <f t="shared" ca="1" si="27"/>
        <v>80.067700478096498</v>
      </c>
      <c r="E57" s="31">
        <f t="shared" ca="1" si="27"/>
        <v>79.95093508156593</v>
      </c>
      <c r="F57" s="31">
        <f t="shared" ca="1" si="27"/>
        <v>79.834339967905308</v>
      </c>
      <c r="G57" s="31">
        <f t="shared" ca="1" si="27"/>
        <v>79.717914888785444</v>
      </c>
      <c r="H57" s="31">
        <f t="shared" ca="1" si="27"/>
        <v>79.601659596239301</v>
      </c>
      <c r="I57" s="31">
        <f t="shared" ca="1" si="27"/>
        <v>79.485573842661438</v>
      </c>
      <c r="J57" s="31">
        <f t="shared" ca="1" si="27"/>
        <v>79.369657380807567</v>
      </c>
      <c r="K57" s="31">
        <f t="shared" ca="1" si="27"/>
        <v>79.253909963793888</v>
      </c>
      <c r="L57" s="31">
        <f t="shared" ca="1" si="27"/>
        <v>79.138331345096688</v>
      </c>
      <c r="M57" s="31">
        <f t="shared" ca="1" si="27"/>
        <v>79.022921278551749</v>
      </c>
      <c r="N57" s="31">
        <f t="shared" ca="1" si="27"/>
        <v>78.907679518353874</v>
      </c>
      <c r="O57" s="31">
        <f t="shared" ca="1" si="27"/>
        <v>78.792605819056277</v>
      </c>
      <c r="S57" s="31">
        <f t="shared" ca="1" si="32"/>
        <v>146.30983406497103</v>
      </c>
      <c r="T57" s="31">
        <f t="shared" ca="1" si="32"/>
        <v>146.005021910669</v>
      </c>
      <c r="U57" s="31">
        <f t="shared" ca="1" si="32"/>
        <v>145.70084478168843</v>
      </c>
      <c r="V57" s="31">
        <f t="shared" ca="1" si="28"/>
        <v>145.39730135505991</v>
      </c>
      <c r="W57" s="31">
        <f t="shared" ca="1" si="28"/>
        <v>145.09439031057022</v>
      </c>
      <c r="X57" s="31">
        <f t="shared" ca="1" si="28"/>
        <v>144.79211033075651</v>
      </c>
      <c r="Y57" s="31">
        <f t="shared" ca="1" si="28"/>
        <v>144.4904601009008</v>
      </c>
      <c r="Z57" s="31">
        <f t="shared" ca="1" si="28"/>
        <v>144.1894383090239</v>
      </c>
      <c r="AA57" s="31">
        <f t="shared" ca="1" si="28"/>
        <v>143.88904364588009</v>
      </c>
      <c r="AB57" s="31">
        <f t="shared" ca="1" si="28"/>
        <v>143.5892748049512</v>
      </c>
      <c r="AC57" s="31">
        <f t="shared" ca="1" si="28"/>
        <v>143.29013048244087</v>
      </c>
      <c r="AD57" s="31">
        <f t="shared" ca="1" si="28"/>
        <v>142.99160937726913</v>
      </c>
      <c r="AH57" s="31">
        <f t="shared" ca="1" si="33"/>
        <v>169.33884595887497</v>
      </c>
      <c r="AI57" s="31">
        <f t="shared" ca="1" si="33"/>
        <v>168.94372198497095</v>
      </c>
      <c r="AJ57" s="31">
        <f t="shared" ca="1" si="33"/>
        <v>168.54951996700601</v>
      </c>
      <c r="AK57" s="31">
        <f t="shared" ca="1" si="33"/>
        <v>168.15623775374965</v>
      </c>
      <c r="AL57" s="31">
        <f t="shared" ca="1" si="33"/>
        <v>167.76387319899089</v>
      </c>
      <c r="AM57" s="31">
        <f t="shared" ca="1" si="33"/>
        <v>167.3724241615266</v>
      </c>
      <c r="AN57" s="31">
        <f t="shared" ca="1" si="33"/>
        <v>166.9818885051497</v>
      </c>
      <c r="AO57" s="31">
        <f t="shared" ca="1" si="33"/>
        <v>166.59226409863771</v>
      </c>
      <c r="AP57" s="31">
        <f t="shared" ca="1" si="33"/>
        <v>166.20354881574087</v>
      </c>
      <c r="AQ57" s="31">
        <f t="shared" ca="1" si="33"/>
        <v>165.81574053517082</v>
      </c>
      <c r="AR57" s="31">
        <f t="shared" ca="1" si="33"/>
        <v>165.42883714058871</v>
      </c>
      <c r="AS57" s="31">
        <f t="shared" ca="1" si="33"/>
        <v>165.04283652059399</v>
      </c>
      <c r="AW57" s="31">
        <f t="shared" si="34"/>
        <v>632.35552432812221</v>
      </c>
      <c r="AX57" s="31">
        <f t="shared" ca="1" si="34"/>
        <v>205.09509713536065</v>
      </c>
      <c r="AY57" s="31">
        <f t="shared" ca="1" si="34"/>
        <v>204.51399436014381</v>
      </c>
      <c r="AZ57" s="31">
        <f t="shared" ca="1" si="34"/>
        <v>203.93453804279005</v>
      </c>
      <c r="BA57" s="31">
        <f t="shared" ca="1" si="34"/>
        <v>203.35672351833546</v>
      </c>
      <c r="BB57" s="31">
        <f t="shared" ca="1" si="34"/>
        <v>202.78054613503349</v>
      </c>
      <c r="BC57" s="31">
        <f t="shared" ca="1" si="34"/>
        <v>202.20600125431761</v>
      </c>
      <c r="BD57" s="31">
        <f t="shared" ca="1" si="34"/>
        <v>201.63308425076369</v>
      </c>
      <c r="BE57" s="31">
        <f t="shared" ca="1" si="34"/>
        <v>201.06179051205319</v>
      </c>
      <c r="BF57" s="31">
        <f t="shared" ca="1" si="34"/>
        <v>200.49211543893574</v>
      </c>
      <c r="BG57" s="31">
        <f t="shared" ca="1" si="34"/>
        <v>199.92405444519204</v>
      </c>
      <c r="BH57" s="31">
        <f t="shared" ca="1" si="34"/>
        <v>199.35760295759735</v>
      </c>
      <c r="BL57" s="31">
        <f t="shared" ca="1" si="35"/>
        <v>395.22220270507637</v>
      </c>
      <c r="BM57" s="31">
        <f t="shared" ca="1" si="35"/>
        <v>240.51297844047548</v>
      </c>
      <c r="BN57" s="31">
        <f t="shared" ca="1" si="35"/>
        <v>239.71126851234052</v>
      </c>
      <c r="BO57" s="31">
        <f t="shared" ca="1" si="35"/>
        <v>238.91223095063276</v>
      </c>
      <c r="BP57" s="31">
        <f t="shared" ca="1" si="35"/>
        <v>238.11585684746402</v>
      </c>
      <c r="BQ57" s="31">
        <f t="shared" ca="1" si="35"/>
        <v>237.32213732463913</v>
      </c>
      <c r="BR57" s="31">
        <f t="shared" ca="1" si="35"/>
        <v>236.53106353355699</v>
      </c>
      <c r="BS57" s="31">
        <f t="shared" ca="1" si="35"/>
        <v>235.74262665511176</v>
      </c>
      <c r="BT57" s="31">
        <f t="shared" ca="1" si="35"/>
        <v>234.95681789959474</v>
      </c>
      <c r="BU57" s="31">
        <f t="shared" ca="1" si="35"/>
        <v>234.17362850659606</v>
      </c>
      <c r="BV57" s="31">
        <f t="shared" ca="1" si="35"/>
        <v>233.39304974490742</v>
      </c>
      <c r="BW57" s="31">
        <f t="shared" ca="1" si="35"/>
        <v>232.61507291242438</v>
      </c>
    </row>
    <row r="58" spans="1:75">
      <c r="A58" s="17">
        <v>51</v>
      </c>
      <c r="B58" s="17">
        <v>0.9</v>
      </c>
      <c r="C58" s="17">
        <f t="shared" si="20"/>
        <v>1.5808888108203054E-2</v>
      </c>
      <c r="D58" s="31">
        <f t="shared" ca="1" si="27"/>
        <v>160.135400956193</v>
      </c>
      <c r="E58" s="31">
        <f t="shared" ca="1" si="27"/>
        <v>159.90187016313186</v>
      </c>
      <c r="F58" s="31">
        <f t="shared" ca="1" si="27"/>
        <v>159.66867993581062</v>
      </c>
      <c r="G58" s="31">
        <f t="shared" ca="1" si="27"/>
        <v>159.43582977757089</v>
      </c>
      <c r="H58" s="31">
        <f t="shared" ca="1" si="27"/>
        <v>159.2033191924786</v>
      </c>
      <c r="I58" s="31">
        <f t="shared" ca="1" si="27"/>
        <v>158.97114768532288</v>
      </c>
      <c r="J58" s="31">
        <f t="shared" ca="1" si="27"/>
        <v>158.73931476161513</v>
      </c>
      <c r="K58" s="31">
        <f t="shared" ca="1" si="27"/>
        <v>158.50781992758778</v>
      </c>
      <c r="L58" s="31">
        <f t="shared" ca="1" si="27"/>
        <v>158.27666269019338</v>
      </c>
      <c r="M58" s="31">
        <f t="shared" ca="1" si="27"/>
        <v>158.0458425571035</v>
      </c>
      <c r="N58" s="31">
        <f t="shared" ca="1" si="27"/>
        <v>157.81535903670775</v>
      </c>
      <c r="O58" s="31">
        <f t="shared" ca="1" si="27"/>
        <v>157.58521163811255</v>
      </c>
      <c r="S58" s="31">
        <f t="shared" ca="1" si="32"/>
        <v>292.61966812994206</v>
      </c>
      <c r="T58" s="31">
        <f t="shared" ca="1" si="32"/>
        <v>292.010043821338</v>
      </c>
      <c r="U58" s="31">
        <f t="shared" ca="1" si="32"/>
        <v>291.40168956337686</v>
      </c>
      <c r="V58" s="31">
        <f t="shared" ca="1" si="28"/>
        <v>290.79460271011982</v>
      </c>
      <c r="W58" s="31">
        <f t="shared" ca="1" si="28"/>
        <v>290.18878062114044</v>
      </c>
      <c r="X58" s="31">
        <f t="shared" ca="1" si="28"/>
        <v>289.58422066151303</v>
      </c>
      <c r="Y58" s="31">
        <f t="shared" ca="1" si="28"/>
        <v>288.98092020180161</v>
      </c>
      <c r="Z58" s="31">
        <f t="shared" ca="1" si="28"/>
        <v>288.3788766180478</v>
      </c>
      <c r="AA58" s="31">
        <f t="shared" ca="1" si="28"/>
        <v>287.77808729176019</v>
      </c>
      <c r="AB58" s="31">
        <f t="shared" ca="1" si="28"/>
        <v>287.1785496099024</v>
      </c>
      <c r="AC58" s="31">
        <f t="shared" ca="1" si="28"/>
        <v>286.58026096488175</v>
      </c>
      <c r="AD58" s="31">
        <f t="shared" ca="1" si="28"/>
        <v>285.98321875453826</v>
      </c>
      <c r="AH58" s="31">
        <f t="shared" ca="1" si="33"/>
        <v>338.67769191774994</v>
      </c>
      <c r="AI58" s="31">
        <f t="shared" ca="1" si="33"/>
        <v>337.8874439699419</v>
      </c>
      <c r="AJ58" s="31">
        <f t="shared" ca="1" si="33"/>
        <v>337.09903993401201</v>
      </c>
      <c r="AK58" s="31">
        <f t="shared" ca="1" si="33"/>
        <v>336.3124755074993</v>
      </c>
      <c r="AL58" s="31">
        <f t="shared" ca="1" si="33"/>
        <v>335.52774639798179</v>
      </c>
      <c r="AM58" s="31">
        <f t="shared" ca="1" si="33"/>
        <v>334.74484832305319</v>
      </c>
      <c r="AN58" s="31">
        <f t="shared" ca="1" si="33"/>
        <v>333.9637770102994</v>
      </c>
      <c r="AO58" s="31">
        <f t="shared" ca="1" si="33"/>
        <v>333.18452819727543</v>
      </c>
      <c r="AP58" s="31">
        <f t="shared" ca="1" si="33"/>
        <v>332.40709763148175</v>
      </c>
      <c r="AQ58" s="31">
        <f t="shared" ca="1" si="33"/>
        <v>331.63148107034164</v>
      </c>
      <c r="AR58" s="31">
        <f t="shared" ca="1" si="33"/>
        <v>330.85767428117742</v>
      </c>
      <c r="AS58" s="31">
        <f t="shared" ca="1" si="33"/>
        <v>330.08567304118799</v>
      </c>
      <c r="AW58" s="31">
        <f t="shared" si="34"/>
        <v>1264.7110486562444</v>
      </c>
      <c r="AX58" s="31">
        <f t="shared" ca="1" si="34"/>
        <v>410.19019427072129</v>
      </c>
      <c r="AY58" s="31">
        <f t="shared" ca="1" si="34"/>
        <v>409.02798872028762</v>
      </c>
      <c r="AZ58" s="31">
        <f t="shared" ca="1" si="34"/>
        <v>407.8690760855801</v>
      </c>
      <c r="BA58" s="31">
        <f t="shared" ca="1" si="34"/>
        <v>406.71344703667091</v>
      </c>
      <c r="BB58" s="31">
        <f t="shared" ca="1" si="34"/>
        <v>405.56109227006698</v>
      </c>
      <c r="BC58" s="31">
        <f t="shared" ca="1" si="34"/>
        <v>404.41200250863523</v>
      </c>
      <c r="BD58" s="31">
        <f t="shared" ca="1" si="34"/>
        <v>403.26616850152737</v>
      </c>
      <c r="BE58" s="31">
        <f t="shared" ca="1" si="34"/>
        <v>402.12358102410639</v>
      </c>
      <c r="BF58" s="31">
        <f t="shared" ca="1" si="34"/>
        <v>400.98423087787148</v>
      </c>
      <c r="BG58" s="31">
        <f t="shared" ca="1" si="34"/>
        <v>399.84810889038408</v>
      </c>
      <c r="BH58" s="31">
        <f t="shared" ca="1" si="34"/>
        <v>398.7152059151947</v>
      </c>
      <c r="BL58" s="31">
        <f t="shared" ca="1" si="35"/>
        <v>790.44440541015274</v>
      </c>
      <c r="BM58" s="31">
        <f t="shared" ca="1" si="35"/>
        <v>481.02595688095096</v>
      </c>
      <c r="BN58" s="31">
        <f t="shared" ca="1" si="35"/>
        <v>479.42253702468105</v>
      </c>
      <c r="BO58" s="31">
        <f t="shared" ca="1" si="35"/>
        <v>477.82446190126552</v>
      </c>
      <c r="BP58" s="31">
        <f t="shared" ca="1" si="35"/>
        <v>476.23171369492803</v>
      </c>
      <c r="BQ58" s="31">
        <f t="shared" ca="1" si="35"/>
        <v>474.64427464927826</v>
      </c>
      <c r="BR58" s="31">
        <f t="shared" ca="1" si="35"/>
        <v>473.06212706711398</v>
      </c>
      <c r="BS58" s="31">
        <f t="shared" ca="1" si="35"/>
        <v>471.48525331022353</v>
      </c>
      <c r="BT58" s="31">
        <f t="shared" ca="1" si="35"/>
        <v>469.91363579918948</v>
      </c>
      <c r="BU58" s="31">
        <f t="shared" ca="1" si="35"/>
        <v>468.34725701319212</v>
      </c>
      <c r="BV58" s="31">
        <f t="shared" ca="1" si="35"/>
        <v>466.78609948981483</v>
      </c>
      <c r="BW58" s="31">
        <f t="shared" ca="1" si="35"/>
        <v>465.23014582484876</v>
      </c>
    </row>
    <row r="59" spans="1:75">
      <c r="A59" s="17">
        <v>52</v>
      </c>
      <c r="B59" s="17">
        <v>0.92</v>
      </c>
      <c r="C59" s="17">
        <f t="shared" si="20"/>
        <v>1.6160196732829788E-2</v>
      </c>
      <c r="D59" s="31">
        <f t="shared" ca="1" si="27"/>
        <v>163.69396542188616</v>
      </c>
      <c r="E59" s="31">
        <f t="shared" ca="1" si="27"/>
        <v>163.45524505564589</v>
      </c>
      <c r="F59" s="31">
        <f t="shared" ca="1" si="27"/>
        <v>163.21687282327306</v>
      </c>
      <c r="G59" s="31">
        <f t="shared" ca="1" si="27"/>
        <v>162.97884821707245</v>
      </c>
      <c r="H59" s="31">
        <f t="shared" ca="1" si="27"/>
        <v>162.74117073008924</v>
      </c>
      <c r="I59" s="31">
        <f t="shared" ca="1" si="27"/>
        <v>162.50383985610785</v>
      </c>
      <c r="J59" s="31">
        <f t="shared" ca="1" si="27"/>
        <v>162.26685508965102</v>
      </c>
      <c r="K59" s="31">
        <f t="shared" ca="1" si="27"/>
        <v>162.03021592597861</v>
      </c>
      <c r="L59" s="31">
        <f t="shared" ca="1" si="27"/>
        <v>161.79392186108655</v>
      </c>
      <c r="M59" s="31">
        <f t="shared" ca="1" si="27"/>
        <v>161.55797239170579</v>
      </c>
      <c r="N59" s="31">
        <f t="shared" ca="1" si="27"/>
        <v>161.32236701530124</v>
      </c>
      <c r="O59" s="31">
        <f t="shared" ca="1" si="27"/>
        <v>161.08710523007059</v>
      </c>
      <c r="S59" s="31">
        <f t="shared" ca="1" si="32"/>
        <v>299.12232742171852</v>
      </c>
      <c r="T59" s="31">
        <f t="shared" ca="1" si="32"/>
        <v>298.49915590625659</v>
      </c>
      <c r="U59" s="31">
        <f t="shared" ca="1" si="32"/>
        <v>297.87728266478524</v>
      </c>
      <c r="V59" s="31">
        <f t="shared" ca="1" si="28"/>
        <v>297.25670499256694</v>
      </c>
      <c r="W59" s="31">
        <f t="shared" ca="1" si="28"/>
        <v>296.63742019049909</v>
      </c>
      <c r="X59" s="31">
        <f t="shared" ca="1" si="28"/>
        <v>296.01942556510221</v>
      </c>
      <c r="Y59" s="31">
        <f t="shared" ca="1" si="28"/>
        <v>295.40271842850825</v>
      </c>
      <c r="Z59" s="31">
        <f t="shared" ca="1" si="28"/>
        <v>294.78729609844885</v>
      </c>
      <c r="AA59" s="31">
        <f t="shared" ca="1" si="28"/>
        <v>294.17315589824375</v>
      </c>
      <c r="AB59" s="31">
        <f t="shared" ca="1" si="28"/>
        <v>293.5602951567891</v>
      </c>
      <c r="AC59" s="31">
        <f t="shared" ca="1" si="28"/>
        <v>292.94871120854577</v>
      </c>
      <c r="AD59" s="31">
        <f t="shared" ca="1" si="28"/>
        <v>292.33840139352799</v>
      </c>
      <c r="AH59" s="31">
        <f t="shared" ca="1" si="33"/>
        <v>346.20386284925553</v>
      </c>
      <c r="AI59" s="31">
        <f t="shared" ca="1" si="33"/>
        <v>345.39605383594056</v>
      </c>
      <c r="AJ59" s="31">
        <f t="shared" ca="1" si="33"/>
        <v>344.59012971032337</v>
      </c>
      <c r="AK59" s="31">
        <f t="shared" ca="1" si="33"/>
        <v>343.78608607433262</v>
      </c>
      <c r="AL59" s="31">
        <f t="shared" ca="1" si="33"/>
        <v>342.98391854015915</v>
      </c>
      <c r="AM59" s="31">
        <f t="shared" ca="1" si="33"/>
        <v>342.18362273023217</v>
      </c>
      <c r="AN59" s="31">
        <f t="shared" ca="1" si="33"/>
        <v>341.3851942771949</v>
      </c>
      <c r="AO59" s="31">
        <f t="shared" ca="1" si="33"/>
        <v>340.58862882388149</v>
      </c>
      <c r="AP59" s="31">
        <f t="shared" ca="1" si="33"/>
        <v>339.79392202329245</v>
      </c>
      <c r="AQ59" s="31">
        <f t="shared" ca="1" si="33"/>
        <v>339.00106953857141</v>
      </c>
      <c r="AR59" s="31">
        <f t="shared" ca="1" si="33"/>
        <v>338.21006704298134</v>
      </c>
      <c r="AS59" s="31">
        <f t="shared" ca="1" si="33"/>
        <v>337.42091021988108</v>
      </c>
      <c r="AW59" s="31">
        <f t="shared" si="34"/>
        <v>1292.8157386263831</v>
      </c>
      <c r="AX59" s="31">
        <f t="shared" ca="1" si="34"/>
        <v>419.30553192118174</v>
      </c>
      <c r="AY59" s="31">
        <f t="shared" ca="1" si="34"/>
        <v>418.11749958073841</v>
      </c>
      <c r="AZ59" s="31">
        <f t="shared" ca="1" si="34"/>
        <v>416.9328333319263</v>
      </c>
      <c r="BA59" s="31">
        <f t="shared" ca="1" si="34"/>
        <v>415.75152363748577</v>
      </c>
      <c r="BB59" s="31">
        <f t="shared" ca="1" si="34"/>
        <v>414.57356098717958</v>
      </c>
      <c r="BC59" s="31">
        <f t="shared" ca="1" si="34"/>
        <v>413.398935897716</v>
      </c>
      <c r="BD59" s="31">
        <f t="shared" ca="1" si="34"/>
        <v>412.22763891267238</v>
      </c>
      <c r="BE59" s="31">
        <f t="shared" ca="1" si="34"/>
        <v>411.05966060241985</v>
      </c>
      <c r="BF59" s="31">
        <f t="shared" ca="1" si="34"/>
        <v>409.89499156404639</v>
      </c>
      <c r="BG59" s="31">
        <f t="shared" ca="1" si="34"/>
        <v>408.7336224212815</v>
      </c>
      <c r="BH59" s="31">
        <f t="shared" ca="1" si="34"/>
        <v>407.57554382442123</v>
      </c>
      <c r="BL59" s="31">
        <f t="shared" ca="1" si="35"/>
        <v>808.00983664148941</v>
      </c>
      <c r="BM59" s="31">
        <f t="shared" ca="1" si="35"/>
        <v>491.71542258941651</v>
      </c>
      <c r="BN59" s="31">
        <f t="shared" ca="1" si="35"/>
        <v>490.07637118078509</v>
      </c>
      <c r="BO59" s="31">
        <f t="shared" ca="1" si="35"/>
        <v>488.44278327684918</v>
      </c>
      <c r="BP59" s="31">
        <f t="shared" ca="1" si="35"/>
        <v>486.81464066592639</v>
      </c>
      <c r="BQ59" s="31">
        <f t="shared" ca="1" si="35"/>
        <v>485.19192519703995</v>
      </c>
      <c r="BR59" s="31">
        <f t="shared" ca="1" si="35"/>
        <v>483.5746187797165</v>
      </c>
      <c r="BS59" s="31">
        <f t="shared" ca="1" si="35"/>
        <v>481.96270338378406</v>
      </c>
      <c r="BT59" s="31">
        <f t="shared" ca="1" si="35"/>
        <v>480.35616103917141</v>
      </c>
      <c r="BU59" s="31">
        <f t="shared" ca="1" si="35"/>
        <v>478.75497383570746</v>
      </c>
      <c r="BV59" s="31">
        <f t="shared" ca="1" si="35"/>
        <v>477.15912392292176</v>
      </c>
      <c r="BW59" s="31">
        <f t="shared" ca="1" si="35"/>
        <v>475.56859350984541</v>
      </c>
    </row>
    <row r="60" spans="1:75">
      <c r="A60" s="17">
        <v>53</v>
      </c>
      <c r="B60" s="17">
        <v>0.77</v>
      </c>
      <c r="C60" s="17">
        <f t="shared" si="20"/>
        <v>1.3525382048129281E-2</v>
      </c>
      <c r="D60" s="31">
        <f t="shared" ca="1" si="27"/>
        <v>137.00473192918733</v>
      </c>
      <c r="E60" s="31">
        <f t="shared" ca="1" si="27"/>
        <v>136.8049333617906</v>
      </c>
      <c r="F60" s="31">
        <f t="shared" ca="1" si="27"/>
        <v>136.60542616730464</v>
      </c>
      <c r="G60" s="31">
        <f t="shared" ca="1" si="27"/>
        <v>136.40620992081065</v>
      </c>
      <c r="H60" s="31">
        <f t="shared" ca="1" si="27"/>
        <v>136.20728419800949</v>
      </c>
      <c r="I60" s="31">
        <f t="shared" ca="1" si="27"/>
        <v>136.00864857522072</v>
      </c>
      <c r="J60" s="31">
        <f t="shared" ca="1" si="27"/>
        <v>135.81030262938185</v>
      </c>
      <c r="K60" s="31">
        <f t="shared" ca="1" si="27"/>
        <v>135.61224593804732</v>
      </c>
      <c r="L60" s="31">
        <f t="shared" ca="1" si="27"/>
        <v>135.41447807938766</v>
      </c>
      <c r="M60" s="31">
        <f t="shared" ca="1" si="27"/>
        <v>135.21699863218856</v>
      </c>
      <c r="N60" s="31">
        <f t="shared" ca="1" si="27"/>
        <v>135.01980717584996</v>
      </c>
      <c r="O60" s="31">
        <f t="shared" ca="1" si="27"/>
        <v>134.8229032903852</v>
      </c>
      <c r="S60" s="31">
        <f t="shared" ca="1" si="32"/>
        <v>250.35238273339488</v>
      </c>
      <c r="T60" s="31">
        <f t="shared" ca="1" si="32"/>
        <v>249.83081526936698</v>
      </c>
      <c r="U60" s="31">
        <f t="shared" ca="1" si="32"/>
        <v>249.31033440422246</v>
      </c>
      <c r="V60" s="31">
        <f t="shared" ca="1" si="28"/>
        <v>248.79093787421365</v>
      </c>
      <c r="W60" s="31">
        <f t="shared" ca="1" si="28"/>
        <v>248.27262342030906</v>
      </c>
      <c r="X60" s="31">
        <f t="shared" ca="1" si="28"/>
        <v>247.75538878818341</v>
      </c>
      <c r="Y60" s="31">
        <f t="shared" ca="1" si="28"/>
        <v>247.23923172820804</v>
      </c>
      <c r="Z60" s="31">
        <f t="shared" ca="1" si="28"/>
        <v>246.72414999544088</v>
      </c>
      <c r="AA60" s="31">
        <f t="shared" ca="1" si="28"/>
        <v>246.21014134961706</v>
      </c>
      <c r="AB60" s="31">
        <f t="shared" ca="1" si="28"/>
        <v>245.69720355513874</v>
      </c>
      <c r="AC60" s="31">
        <f t="shared" ca="1" si="28"/>
        <v>245.18533438106553</v>
      </c>
      <c r="AD60" s="31">
        <f t="shared" ca="1" si="28"/>
        <v>244.67453160110497</v>
      </c>
      <c r="AH60" s="31">
        <f t="shared" ca="1" si="33"/>
        <v>289.75758086296389</v>
      </c>
      <c r="AI60" s="31">
        <f t="shared" ca="1" si="33"/>
        <v>289.08147984095029</v>
      </c>
      <c r="AJ60" s="31">
        <f t="shared" ca="1" si="33"/>
        <v>288.40695638798803</v>
      </c>
      <c r="AK60" s="31">
        <f t="shared" ca="1" si="33"/>
        <v>287.73400682308278</v>
      </c>
      <c r="AL60" s="31">
        <f t="shared" ca="1" si="33"/>
        <v>287.06262747382891</v>
      </c>
      <c r="AM60" s="31">
        <f t="shared" ca="1" si="33"/>
        <v>286.39281467639</v>
      </c>
      <c r="AN60" s="31">
        <f t="shared" ca="1" si="33"/>
        <v>285.72456477547837</v>
      </c>
      <c r="AO60" s="31">
        <f t="shared" ca="1" si="33"/>
        <v>285.05787412433563</v>
      </c>
      <c r="AP60" s="31">
        <f t="shared" ca="1" si="33"/>
        <v>284.39273908471216</v>
      </c>
      <c r="AQ60" s="31">
        <f t="shared" ca="1" si="33"/>
        <v>283.72915602684782</v>
      </c>
      <c r="AR60" s="31">
        <f t="shared" ca="1" si="33"/>
        <v>283.06712132945182</v>
      </c>
      <c r="AS60" s="31">
        <f t="shared" ca="1" si="33"/>
        <v>282.40663137968312</v>
      </c>
      <c r="AW60" s="31">
        <f t="shared" si="34"/>
        <v>1082.0305638503426</v>
      </c>
      <c r="AX60" s="31">
        <f t="shared" ca="1" si="34"/>
        <v>350.94049954272822</v>
      </c>
      <c r="AY60" s="31">
        <f t="shared" ca="1" si="34"/>
        <v>349.94616812735723</v>
      </c>
      <c r="AZ60" s="31">
        <f t="shared" ca="1" si="34"/>
        <v>348.95465398432964</v>
      </c>
      <c r="BA60" s="31">
        <f t="shared" ca="1" si="34"/>
        <v>347.96594913137403</v>
      </c>
      <c r="BB60" s="31">
        <f t="shared" ca="1" si="34"/>
        <v>346.9800456088351</v>
      </c>
      <c r="BC60" s="31">
        <f t="shared" ca="1" si="34"/>
        <v>345.99693547961016</v>
      </c>
      <c r="BD60" s="31">
        <f t="shared" ca="1" si="34"/>
        <v>345.01661082908453</v>
      </c>
      <c r="BE60" s="31">
        <f t="shared" ca="1" si="34"/>
        <v>344.03906376506882</v>
      </c>
      <c r="BF60" s="31">
        <f t="shared" ca="1" si="34"/>
        <v>343.06428641773448</v>
      </c>
      <c r="BG60" s="31">
        <f t="shared" ca="1" si="34"/>
        <v>342.09227093955087</v>
      </c>
      <c r="BH60" s="31">
        <f t="shared" ca="1" si="34"/>
        <v>341.12300950522217</v>
      </c>
      <c r="BL60" s="31">
        <f t="shared" ca="1" si="35"/>
        <v>676.26910240646407</v>
      </c>
      <c r="BM60" s="31">
        <f t="shared" ca="1" si="35"/>
        <v>411.5444297759247</v>
      </c>
      <c r="BN60" s="31">
        <f t="shared" ca="1" si="35"/>
        <v>410.17261501000496</v>
      </c>
      <c r="BO60" s="31">
        <f t="shared" ca="1" si="35"/>
        <v>408.80537295997163</v>
      </c>
      <c r="BP60" s="31">
        <f t="shared" ca="1" si="35"/>
        <v>407.44268838343845</v>
      </c>
      <c r="BQ60" s="31">
        <f t="shared" ca="1" si="35"/>
        <v>406.08454608882698</v>
      </c>
      <c r="BR60" s="31">
        <f t="shared" ca="1" si="35"/>
        <v>404.73093093519753</v>
      </c>
      <c r="BS60" s="31">
        <f t="shared" ca="1" si="35"/>
        <v>403.38182783208015</v>
      </c>
      <c r="BT60" s="31">
        <f t="shared" ca="1" si="35"/>
        <v>402.03722173930657</v>
      </c>
      <c r="BU60" s="31">
        <f t="shared" ca="1" si="35"/>
        <v>400.69709766684218</v>
      </c>
      <c r="BV60" s="31">
        <f t="shared" ca="1" si="35"/>
        <v>399.36144067461936</v>
      </c>
      <c r="BW60" s="31">
        <f t="shared" ca="1" si="35"/>
        <v>398.03023587237067</v>
      </c>
    </row>
    <row r="61" spans="1:75">
      <c r="A61" s="17">
        <v>54</v>
      </c>
      <c r="B61" s="17">
        <v>0.72</v>
      </c>
      <c r="C61" s="17">
        <f t="shared" si="20"/>
        <v>1.2647110486562443E-2</v>
      </c>
      <c r="D61" s="31">
        <f t="shared" ca="1" si="27"/>
        <v>128.10832076495439</v>
      </c>
      <c r="E61" s="31">
        <f t="shared" ca="1" si="27"/>
        <v>127.92149613050547</v>
      </c>
      <c r="F61" s="31">
        <f t="shared" ca="1" si="27"/>
        <v>127.73494394864849</v>
      </c>
      <c r="G61" s="31">
        <f t="shared" ca="1" si="27"/>
        <v>127.5486638220567</v>
      </c>
      <c r="H61" s="31">
        <f t="shared" ca="1" si="27"/>
        <v>127.36265535398287</v>
      </c>
      <c r="I61" s="31">
        <f t="shared" ca="1" si="27"/>
        <v>127.17691814825831</v>
      </c>
      <c r="J61" s="31">
        <f t="shared" ca="1" si="27"/>
        <v>126.9914518092921</v>
      </c>
      <c r="K61" s="31">
        <f t="shared" ca="1" si="27"/>
        <v>126.80625594207022</v>
      </c>
      <c r="L61" s="31">
        <f t="shared" ca="1" si="27"/>
        <v>126.62133015215468</v>
      </c>
      <c r="M61" s="31">
        <f t="shared" ca="1" si="27"/>
        <v>126.43667404568279</v>
      </c>
      <c r="N61" s="31">
        <f t="shared" ca="1" si="27"/>
        <v>126.25228722936617</v>
      </c>
      <c r="O61" s="31">
        <f t="shared" ca="1" si="27"/>
        <v>126.06816931049003</v>
      </c>
      <c r="S61" s="31">
        <f t="shared" ca="1" si="32"/>
        <v>234.09573450395362</v>
      </c>
      <c r="T61" s="31">
        <f t="shared" ca="1" si="32"/>
        <v>233.60803505707037</v>
      </c>
      <c r="U61" s="31">
        <f t="shared" ca="1" si="32"/>
        <v>233.12135165070148</v>
      </c>
      <c r="V61" s="31">
        <f t="shared" ca="1" si="28"/>
        <v>232.63568216809585</v>
      </c>
      <c r="W61" s="31">
        <f t="shared" ca="1" si="28"/>
        <v>232.15102449691233</v>
      </c>
      <c r="X61" s="31">
        <f t="shared" ca="1" si="28"/>
        <v>231.66737652921043</v>
      </c>
      <c r="Y61" s="31">
        <f t="shared" ca="1" si="28"/>
        <v>231.18473616144126</v>
      </c>
      <c r="Z61" s="31">
        <f t="shared" ca="1" si="28"/>
        <v>230.7031012944382</v>
      </c>
      <c r="AA61" s="31">
        <f t="shared" ca="1" si="28"/>
        <v>230.22246983340813</v>
      </c>
      <c r="AB61" s="31">
        <f t="shared" ca="1" si="28"/>
        <v>229.7428396879219</v>
      </c>
      <c r="AC61" s="31">
        <f t="shared" ca="1" si="28"/>
        <v>229.2642087719054</v>
      </c>
      <c r="AD61" s="31">
        <f t="shared" ca="1" si="28"/>
        <v>228.78657500363059</v>
      </c>
      <c r="AH61" s="31">
        <f t="shared" ca="1" si="33"/>
        <v>270.94215353419997</v>
      </c>
      <c r="AI61" s="31">
        <f t="shared" ca="1" si="33"/>
        <v>270.30995517595352</v>
      </c>
      <c r="AJ61" s="31">
        <f t="shared" ca="1" si="33"/>
        <v>269.67923194720959</v>
      </c>
      <c r="AK61" s="31">
        <f t="shared" ca="1" si="33"/>
        <v>269.04998040599946</v>
      </c>
      <c r="AL61" s="31">
        <f t="shared" ca="1" si="33"/>
        <v>268.42219711838544</v>
      </c>
      <c r="AM61" s="31">
        <f t="shared" ca="1" si="33"/>
        <v>267.79587865844258</v>
      </c>
      <c r="AN61" s="31">
        <f t="shared" ca="1" si="33"/>
        <v>267.17102160823947</v>
      </c>
      <c r="AO61" s="31">
        <f t="shared" ca="1" si="33"/>
        <v>266.54762255782032</v>
      </c>
      <c r="AP61" s="31">
        <f t="shared" ca="1" si="33"/>
        <v>265.9256781051854</v>
      </c>
      <c r="AQ61" s="31">
        <f t="shared" ca="1" si="33"/>
        <v>265.30518485627329</v>
      </c>
      <c r="AR61" s="31">
        <f t="shared" ca="1" si="33"/>
        <v>264.68613942494193</v>
      </c>
      <c r="AS61" s="31">
        <f t="shared" ca="1" si="33"/>
        <v>264.06853843295039</v>
      </c>
      <c r="AW61" s="31">
        <f t="shared" si="34"/>
        <v>1011.7688389249954</v>
      </c>
      <c r="AX61" s="31">
        <f t="shared" ca="1" si="34"/>
        <v>328.15215541657699</v>
      </c>
      <c r="AY61" s="31">
        <f t="shared" ca="1" si="34"/>
        <v>327.22239097623009</v>
      </c>
      <c r="AZ61" s="31">
        <f t="shared" ca="1" si="34"/>
        <v>326.29526086846403</v>
      </c>
      <c r="BA61" s="31">
        <f t="shared" ca="1" si="34"/>
        <v>325.37075762933671</v>
      </c>
      <c r="BB61" s="31">
        <f t="shared" ca="1" si="34"/>
        <v>324.44887381605361</v>
      </c>
      <c r="BC61" s="31">
        <f t="shared" ca="1" si="34"/>
        <v>323.52960200690819</v>
      </c>
      <c r="BD61" s="31">
        <f t="shared" ca="1" si="34"/>
        <v>322.61293480122185</v>
      </c>
      <c r="BE61" s="31">
        <f t="shared" ca="1" si="34"/>
        <v>321.69886481928512</v>
      </c>
      <c r="BF61" s="31">
        <f t="shared" ca="1" si="34"/>
        <v>320.78738470229717</v>
      </c>
      <c r="BG61" s="31">
        <f t="shared" ca="1" si="34"/>
        <v>319.87848711230725</v>
      </c>
      <c r="BH61" s="31">
        <f t="shared" ca="1" si="34"/>
        <v>318.97216473215576</v>
      </c>
      <c r="BL61" s="31">
        <f t="shared" ca="1" si="35"/>
        <v>632.3555243281221</v>
      </c>
      <c r="BM61" s="31">
        <f t="shared" ca="1" si="35"/>
        <v>384.82076550476074</v>
      </c>
      <c r="BN61" s="31">
        <f t="shared" ca="1" si="35"/>
        <v>383.5380296197448</v>
      </c>
      <c r="BO61" s="31">
        <f t="shared" ca="1" si="35"/>
        <v>382.25956952101239</v>
      </c>
      <c r="BP61" s="31">
        <f t="shared" ca="1" si="35"/>
        <v>380.98537095594241</v>
      </c>
      <c r="BQ61" s="31">
        <f t="shared" ca="1" si="35"/>
        <v>379.71541971942258</v>
      </c>
      <c r="BR61" s="31">
        <f t="shared" ca="1" si="35"/>
        <v>378.44970165369114</v>
      </c>
      <c r="BS61" s="31">
        <f t="shared" ca="1" si="35"/>
        <v>377.18820264817879</v>
      </c>
      <c r="BT61" s="31">
        <f t="shared" ca="1" si="35"/>
        <v>375.93090863935157</v>
      </c>
      <c r="BU61" s="31">
        <f t="shared" ca="1" si="35"/>
        <v>374.67780561055366</v>
      </c>
      <c r="BV61" s="31">
        <f t="shared" ca="1" si="35"/>
        <v>373.42887959185185</v>
      </c>
      <c r="BW61" s="31">
        <f t="shared" ca="1" si="35"/>
        <v>372.18411665987901</v>
      </c>
    </row>
    <row r="62" spans="1:75">
      <c r="A62" s="17">
        <v>55</v>
      </c>
      <c r="B62" s="17">
        <v>0.71</v>
      </c>
      <c r="C62" s="17">
        <f t="shared" si="20"/>
        <v>1.2471456174249076E-2</v>
      </c>
      <c r="D62" s="31">
        <f t="shared" ca="1" si="27"/>
        <v>126.32903853210779</v>
      </c>
      <c r="E62" s="31">
        <f t="shared" ca="1" si="27"/>
        <v>126.14480868424846</v>
      </c>
      <c r="F62" s="31">
        <f t="shared" ca="1" si="27"/>
        <v>125.96084750491727</v>
      </c>
      <c r="G62" s="31">
        <f t="shared" ref="G62:U125" ca="1" si="36">IF($C62*G$5&gt;(5%*G$5),(5%*G$5)*$B62,$C62*G$5)</f>
        <v>125.77715460230591</v>
      </c>
      <c r="H62" s="31">
        <f t="shared" ca="1" si="36"/>
        <v>125.59372958517756</v>
      </c>
      <c r="I62" s="31">
        <f t="shared" ca="1" si="36"/>
        <v>125.41057206286582</v>
      </c>
      <c r="J62" s="31">
        <f t="shared" ca="1" si="36"/>
        <v>125.22768164527416</v>
      </c>
      <c r="K62" s="31">
        <f t="shared" ca="1" si="36"/>
        <v>125.04505794287481</v>
      </c>
      <c r="L62" s="31">
        <f t="shared" ca="1" si="36"/>
        <v>124.8627005667081</v>
      </c>
      <c r="M62" s="31">
        <f t="shared" ca="1" si="36"/>
        <v>124.68060912838165</v>
      </c>
      <c r="N62" s="31">
        <f t="shared" ca="1" si="36"/>
        <v>124.49878324006943</v>
      </c>
      <c r="O62" s="31">
        <f t="shared" ca="1" si="36"/>
        <v>124.317222514511</v>
      </c>
      <c r="S62" s="31">
        <f t="shared" ca="1" si="32"/>
        <v>230.84440485806539</v>
      </c>
      <c r="T62" s="31">
        <f t="shared" ca="1" si="32"/>
        <v>230.36347901461107</v>
      </c>
      <c r="U62" s="31">
        <f t="shared" ca="1" si="32"/>
        <v>229.8835550999973</v>
      </c>
      <c r="V62" s="31">
        <f t="shared" ca="1" si="28"/>
        <v>229.40463102687232</v>
      </c>
      <c r="W62" s="31">
        <f t="shared" ca="1" si="28"/>
        <v>228.926704712233</v>
      </c>
      <c r="X62" s="31">
        <f t="shared" ca="1" si="28"/>
        <v>228.44977407741584</v>
      </c>
      <c r="Y62" s="31">
        <f t="shared" ca="1" si="28"/>
        <v>227.97383704808792</v>
      </c>
      <c r="Z62" s="31">
        <f t="shared" ca="1" si="28"/>
        <v>227.49889155423767</v>
      </c>
      <c r="AA62" s="31">
        <f t="shared" ca="1" si="28"/>
        <v>227.02493553016637</v>
      </c>
      <c r="AB62" s="31">
        <f t="shared" ca="1" si="28"/>
        <v>226.55196691447856</v>
      </c>
      <c r="AC62" s="31">
        <f t="shared" ca="1" si="28"/>
        <v>226.07998365007339</v>
      </c>
      <c r="AD62" s="31">
        <f t="shared" ca="1" si="28"/>
        <v>225.60898368413572</v>
      </c>
      <c r="AH62" s="31">
        <f t="shared" ca="1" si="33"/>
        <v>267.17906806844718</v>
      </c>
      <c r="AI62" s="31">
        <f t="shared" ca="1" si="33"/>
        <v>266.55565024295413</v>
      </c>
      <c r="AJ62" s="31">
        <f t="shared" ca="1" si="33"/>
        <v>265.93368705905391</v>
      </c>
      <c r="AK62" s="31">
        <f t="shared" ca="1" si="33"/>
        <v>265.31317512258278</v>
      </c>
      <c r="AL62" s="31">
        <f t="shared" ca="1" si="33"/>
        <v>264.69411104729676</v>
      </c>
      <c r="AM62" s="31">
        <f t="shared" ca="1" si="33"/>
        <v>264.07649145485311</v>
      </c>
      <c r="AN62" s="31">
        <f t="shared" ca="1" si="33"/>
        <v>263.46031297479169</v>
      </c>
      <c r="AO62" s="31">
        <f t="shared" ca="1" si="33"/>
        <v>262.84557224451726</v>
      </c>
      <c r="AP62" s="31">
        <f t="shared" ca="1" si="33"/>
        <v>262.23226590928004</v>
      </c>
      <c r="AQ62" s="31">
        <f t="shared" ca="1" si="33"/>
        <v>261.62039062215837</v>
      </c>
      <c r="AR62" s="31">
        <f t="shared" ca="1" si="33"/>
        <v>261.00994304403997</v>
      </c>
      <c r="AS62" s="31">
        <f t="shared" ca="1" si="33"/>
        <v>260.40091984360384</v>
      </c>
      <c r="AW62" s="31">
        <f t="shared" si="34"/>
        <v>997.71649393992607</v>
      </c>
      <c r="AX62" s="31">
        <f t="shared" ca="1" si="34"/>
        <v>323.59448659134677</v>
      </c>
      <c r="AY62" s="31">
        <f t="shared" ca="1" si="34"/>
        <v>322.67763554600464</v>
      </c>
      <c r="AZ62" s="31">
        <f t="shared" ca="1" si="34"/>
        <v>321.76338224529093</v>
      </c>
      <c r="BA62" s="31">
        <f t="shared" ca="1" si="34"/>
        <v>320.85171932892928</v>
      </c>
      <c r="BB62" s="31">
        <f t="shared" ca="1" si="34"/>
        <v>319.94263945749731</v>
      </c>
      <c r="BC62" s="31">
        <f t="shared" ca="1" si="34"/>
        <v>319.03613531236778</v>
      </c>
      <c r="BD62" s="31">
        <f t="shared" ca="1" si="34"/>
        <v>318.13219959564935</v>
      </c>
      <c r="BE62" s="31">
        <f t="shared" ca="1" si="34"/>
        <v>317.23082503012836</v>
      </c>
      <c r="BF62" s="31">
        <f t="shared" ca="1" si="34"/>
        <v>316.33200435920969</v>
      </c>
      <c r="BG62" s="31">
        <f t="shared" ca="1" si="34"/>
        <v>315.43573034685858</v>
      </c>
      <c r="BH62" s="31">
        <f t="shared" ca="1" si="34"/>
        <v>314.54199577754247</v>
      </c>
      <c r="BL62" s="31">
        <f t="shared" ca="1" si="35"/>
        <v>623.57280871245382</v>
      </c>
      <c r="BM62" s="31">
        <f t="shared" ca="1" si="35"/>
        <v>379.47603265052794</v>
      </c>
      <c r="BN62" s="31">
        <f t="shared" ca="1" si="35"/>
        <v>378.21111254169284</v>
      </c>
      <c r="BO62" s="31">
        <f t="shared" ca="1" si="35"/>
        <v>376.95040883322059</v>
      </c>
      <c r="BP62" s="31">
        <f t="shared" ca="1" si="35"/>
        <v>375.69390747044321</v>
      </c>
      <c r="BQ62" s="31">
        <f t="shared" ca="1" si="35"/>
        <v>374.44159444554168</v>
      </c>
      <c r="BR62" s="31">
        <f t="shared" ca="1" si="35"/>
        <v>373.1934557973899</v>
      </c>
      <c r="BS62" s="31">
        <f t="shared" ca="1" si="35"/>
        <v>371.94947761139855</v>
      </c>
      <c r="BT62" s="31">
        <f t="shared" ca="1" si="35"/>
        <v>370.70964601936055</v>
      </c>
      <c r="BU62" s="31">
        <f t="shared" ca="1" si="35"/>
        <v>369.47394719929599</v>
      </c>
      <c r="BV62" s="31">
        <f t="shared" ca="1" si="35"/>
        <v>368.24236737529833</v>
      </c>
      <c r="BW62" s="31">
        <f t="shared" ca="1" si="35"/>
        <v>367.01489281738071</v>
      </c>
    </row>
    <row r="63" spans="1:75">
      <c r="A63" s="17">
        <v>56</v>
      </c>
      <c r="B63" s="17">
        <v>0.09</v>
      </c>
      <c r="C63" s="17">
        <f t="shared" si="20"/>
        <v>1.5808888108203053E-3</v>
      </c>
      <c r="D63" s="31">
        <f t="shared" ref="D63:L126" ca="1" si="37">IF($C63*D$5&gt;(5%*D$5),(5%*D$5)*$B63,$C63*D$5)</f>
        <v>16.013540095619298</v>
      </c>
      <c r="E63" s="31">
        <f t="shared" ca="1" si="37"/>
        <v>15.990187016313184</v>
      </c>
      <c r="F63" s="31">
        <f t="shared" ca="1" si="37"/>
        <v>15.966867993581062</v>
      </c>
      <c r="G63" s="31">
        <f t="shared" ca="1" si="37"/>
        <v>15.943582977757087</v>
      </c>
      <c r="H63" s="31">
        <f t="shared" ca="1" si="37"/>
        <v>15.920331919247859</v>
      </c>
      <c r="I63" s="31">
        <f t="shared" ca="1" si="36"/>
        <v>15.897114768532289</v>
      </c>
      <c r="J63" s="31">
        <f t="shared" ca="1" si="36"/>
        <v>15.873931476161513</v>
      </c>
      <c r="K63" s="31">
        <f t="shared" ca="1" si="36"/>
        <v>15.850781992758778</v>
      </c>
      <c r="L63" s="31">
        <f t="shared" ca="1" si="36"/>
        <v>15.827666269019335</v>
      </c>
      <c r="M63" s="31">
        <f t="shared" ca="1" si="36"/>
        <v>15.804584255710349</v>
      </c>
      <c r="N63" s="31">
        <f t="shared" ca="1" si="36"/>
        <v>15.781535903670772</v>
      </c>
      <c r="O63" s="31">
        <f t="shared" ca="1" si="36"/>
        <v>15.758521163811254</v>
      </c>
      <c r="S63" s="31">
        <f t="shared" ca="1" si="32"/>
        <v>29.261966812994203</v>
      </c>
      <c r="T63" s="31">
        <f t="shared" ca="1" si="32"/>
        <v>29.201004382133796</v>
      </c>
      <c r="U63" s="31">
        <f t="shared" ca="1" si="32"/>
        <v>29.140168956337686</v>
      </c>
      <c r="V63" s="31">
        <f t="shared" ca="1" si="28"/>
        <v>29.079460271011982</v>
      </c>
      <c r="W63" s="31">
        <f t="shared" ca="1" si="28"/>
        <v>29.018878062114041</v>
      </c>
      <c r="X63" s="31">
        <f t="shared" ca="1" si="28"/>
        <v>28.958422066151304</v>
      </c>
      <c r="Y63" s="31">
        <f t="shared" ca="1" si="28"/>
        <v>28.898092020180158</v>
      </c>
      <c r="Z63" s="31">
        <f t="shared" ca="1" si="28"/>
        <v>28.837887661804775</v>
      </c>
      <c r="AA63" s="31">
        <f t="shared" ca="1" si="28"/>
        <v>28.777808729176016</v>
      </c>
      <c r="AB63" s="31">
        <f t="shared" ca="1" si="28"/>
        <v>28.717854960990238</v>
      </c>
      <c r="AC63" s="31">
        <f t="shared" ca="1" si="28"/>
        <v>28.658026096488175</v>
      </c>
      <c r="AD63" s="31">
        <f t="shared" ca="1" si="28"/>
        <v>28.598321875453824</v>
      </c>
      <c r="AH63" s="31">
        <f t="shared" ca="1" si="33"/>
        <v>33.867769191774997</v>
      </c>
      <c r="AI63" s="31">
        <f t="shared" ca="1" si="33"/>
        <v>33.78874439699419</v>
      </c>
      <c r="AJ63" s="31">
        <f t="shared" ca="1" si="33"/>
        <v>33.709903993401198</v>
      </c>
      <c r="AK63" s="31">
        <f t="shared" ca="1" si="33"/>
        <v>33.631247550749933</v>
      </c>
      <c r="AL63" s="31">
        <f t="shared" ca="1" si="33"/>
        <v>33.55277463979818</v>
      </c>
      <c r="AM63" s="31">
        <f t="shared" ca="1" si="33"/>
        <v>33.474484832305322</v>
      </c>
      <c r="AN63" s="31">
        <f t="shared" ca="1" si="33"/>
        <v>33.396377701029934</v>
      </c>
      <c r="AO63" s="31">
        <f t="shared" ca="1" si="33"/>
        <v>33.31845281972754</v>
      </c>
      <c r="AP63" s="31">
        <f t="shared" ca="1" si="33"/>
        <v>33.240709763148175</v>
      </c>
      <c r="AQ63" s="31">
        <f t="shared" ca="1" si="33"/>
        <v>33.163148107034161</v>
      </c>
      <c r="AR63" s="31">
        <f t="shared" ca="1" si="33"/>
        <v>33.085767428117741</v>
      </c>
      <c r="AS63" s="31">
        <f t="shared" ca="1" si="33"/>
        <v>33.008567304118799</v>
      </c>
      <c r="AW63" s="31">
        <f t="shared" si="34"/>
        <v>126.47110486562443</v>
      </c>
      <c r="AX63" s="31">
        <f t="shared" ca="1" si="34"/>
        <v>41.019019427072124</v>
      </c>
      <c r="AY63" s="31">
        <f t="shared" ca="1" si="34"/>
        <v>40.902798872028761</v>
      </c>
      <c r="AZ63" s="31">
        <f t="shared" ca="1" si="34"/>
        <v>40.786907608558003</v>
      </c>
      <c r="BA63" s="31">
        <f t="shared" ca="1" si="34"/>
        <v>40.671344703667089</v>
      </c>
      <c r="BB63" s="31">
        <f t="shared" ca="1" si="34"/>
        <v>40.556109227006701</v>
      </c>
      <c r="BC63" s="31">
        <f t="shared" ca="1" si="34"/>
        <v>40.441200250863524</v>
      </c>
      <c r="BD63" s="31">
        <f t="shared" ca="1" si="34"/>
        <v>40.326616850152732</v>
      </c>
      <c r="BE63" s="31">
        <f t="shared" ca="1" si="34"/>
        <v>40.21235810241064</v>
      </c>
      <c r="BF63" s="31">
        <f t="shared" ca="1" si="34"/>
        <v>40.098423087787147</v>
      </c>
      <c r="BG63" s="31">
        <f t="shared" ca="1" si="34"/>
        <v>39.984810889038407</v>
      </c>
      <c r="BH63" s="31">
        <f t="shared" ca="1" si="34"/>
        <v>39.87152059151947</v>
      </c>
      <c r="BL63" s="31">
        <f t="shared" ca="1" si="35"/>
        <v>79.044440541015263</v>
      </c>
      <c r="BM63" s="31">
        <f t="shared" ca="1" si="35"/>
        <v>48.102595688095093</v>
      </c>
      <c r="BN63" s="31">
        <f t="shared" ca="1" si="35"/>
        <v>47.942253702468101</v>
      </c>
      <c r="BO63" s="31">
        <f t="shared" ca="1" si="35"/>
        <v>47.782446190126549</v>
      </c>
      <c r="BP63" s="31">
        <f t="shared" ca="1" si="35"/>
        <v>47.623171369492802</v>
      </c>
      <c r="BQ63" s="31">
        <f t="shared" ca="1" si="35"/>
        <v>47.464427464927823</v>
      </c>
      <c r="BR63" s="31">
        <f t="shared" ca="1" si="35"/>
        <v>47.306212706711392</v>
      </c>
      <c r="BS63" s="31">
        <f t="shared" ca="1" si="35"/>
        <v>47.148525331022348</v>
      </c>
      <c r="BT63" s="31">
        <f t="shared" ca="1" si="35"/>
        <v>46.991363579918946</v>
      </c>
      <c r="BU63" s="31">
        <f t="shared" ca="1" si="35"/>
        <v>46.834725701319208</v>
      </c>
      <c r="BV63" s="31">
        <f t="shared" ca="1" si="35"/>
        <v>46.678609948981482</v>
      </c>
      <c r="BW63" s="31">
        <f t="shared" ca="1" si="35"/>
        <v>46.523014582484876</v>
      </c>
    </row>
    <row r="64" spans="1:75">
      <c r="A64" s="17">
        <v>57</v>
      </c>
      <c r="B64" s="17">
        <v>0.35</v>
      </c>
      <c r="C64" s="17">
        <f t="shared" si="20"/>
        <v>6.1479009309678544E-3</v>
      </c>
      <c r="D64" s="31">
        <f t="shared" ca="1" si="37"/>
        <v>62.274878149630602</v>
      </c>
      <c r="E64" s="31">
        <f t="shared" ca="1" si="37"/>
        <v>62.184060618995723</v>
      </c>
      <c r="F64" s="31">
        <f t="shared" ca="1" si="37"/>
        <v>62.093375530593022</v>
      </c>
      <c r="G64" s="31">
        <f t="shared" ca="1" si="37"/>
        <v>62.002822691277565</v>
      </c>
      <c r="H64" s="31">
        <f t="shared" ca="1" si="37"/>
        <v>61.912401908186119</v>
      </c>
      <c r="I64" s="31">
        <f t="shared" ca="1" si="36"/>
        <v>61.822112988736677</v>
      </c>
      <c r="J64" s="31">
        <f t="shared" ca="1" si="36"/>
        <v>61.731955740628109</v>
      </c>
      <c r="K64" s="31">
        <f t="shared" ca="1" si="36"/>
        <v>61.641929971839694</v>
      </c>
      <c r="L64" s="31">
        <f t="shared" ca="1" si="36"/>
        <v>61.552035490630757</v>
      </c>
      <c r="M64" s="31">
        <f t="shared" ca="1" si="36"/>
        <v>61.462272105540251</v>
      </c>
      <c r="N64" s="31">
        <f t="shared" ca="1" si="36"/>
        <v>61.372639625386341</v>
      </c>
      <c r="O64" s="31">
        <f t="shared" ca="1" si="36"/>
        <v>61.283137859265992</v>
      </c>
      <c r="S64" s="31">
        <f t="shared" ca="1" si="32"/>
        <v>113.79653760608858</v>
      </c>
      <c r="T64" s="31">
        <f t="shared" ca="1" si="32"/>
        <v>113.55946148607589</v>
      </c>
      <c r="U64" s="31">
        <f t="shared" ca="1" si="32"/>
        <v>113.32287927464655</v>
      </c>
      <c r="V64" s="31">
        <f t="shared" ca="1" si="28"/>
        <v>113.08678994282438</v>
      </c>
      <c r="W64" s="31">
        <f t="shared" ca="1" si="28"/>
        <v>112.85119246377684</v>
      </c>
      <c r="X64" s="31">
        <f t="shared" ca="1" si="28"/>
        <v>112.61608581281062</v>
      </c>
      <c r="Y64" s="31">
        <f t="shared" ca="1" si="28"/>
        <v>112.38146896736728</v>
      </c>
      <c r="Z64" s="31">
        <f t="shared" ca="1" si="28"/>
        <v>112.14734090701857</v>
      </c>
      <c r="AA64" s="31">
        <f t="shared" ca="1" si="28"/>
        <v>111.9137006134623</v>
      </c>
      <c r="AB64" s="31">
        <f t="shared" ca="1" si="28"/>
        <v>111.68054707051759</v>
      </c>
      <c r="AC64" s="31">
        <f t="shared" ca="1" si="28"/>
        <v>111.44787926412069</v>
      </c>
      <c r="AD64" s="31">
        <f t="shared" ca="1" si="28"/>
        <v>111.21569618232043</v>
      </c>
      <c r="AH64" s="31">
        <f t="shared" ca="1" si="33"/>
        <v>131.70799130134722</v>
      </c>
      <c r="AI64" s="31">
        <f t="shared" ca="1" si="33"/>
        <v>131.4006726549774</v>
      </c>
      <c r="AJ64" s="31">
        <f t="shared" ca="1" si="33"/>
        <v>131.09407108544912</v>
      </c>
      <c r="AK64" s="31">
        <f t="shared" ca="1" si="33"/>
        <v>130.78818491958307</v>
      </c>
      <c r="AL64" s="31">
        <f t="shared" ca="1" si="33"/>
        <v>130.48301248810404</v>
      </c>
      <c r="AM64" s="31">
        <f t="shared" ca="1" si="33"/>
        <v>130.1785521256318</v>
      </c>
      <c r="AN64" s="31">
        <f t="shared" ca="1" si="33"/>
        <v>129.87480217067198</v>
      </c>
      <c r="AO64" s="31">
        <f t="shared" ca="1" si="33"/>
        <v>129.5717609656071</v>
      </c>
      <c r="AP64" s="31">
        <f t="shared" ca="1" si="33"/>
        <v>129.26942685668735</v>
      </c>
      <c r="AQ64" s="31">
        <f t="shared" ca="1" si="33"/>
        <v>128.96779819402173</v>
      </c>
      <c r="AR64" s="31">
        <f t="shared" ca="1" si="33"/>
        <v>128.66687333156901</v>
      </c>
      <c r="AS64" s="31">
        <f t="shared" ca="1" si="33"/>
        <v>128.36665062712868</v>
      </c>
      <c r="AW64" s="31">
        <f t="shared" si="34"/>
        <v>491.83207447742836</v>
      </c>
      <c r="AX64" s="31">
        <f t="shared" ca="1" si="34"/>
        <v>159.51840888305827</v>
      </c>
      <c r="AY64" s="31">
        <f t="shared" ca="1" si="34"/>
        <v>159.06644005788962</v>
      </c>
      <c r="AZ64" s="31">
        <f t="shared" ca="1" si="34"/>
        <v>158.61575181105891</v>
      </c>
      <c r="BA64" s="31">
        <f t="shared" ca="1" si="34"/>
        <v>158.1663405142609</v>
      </c>
      <c r="BB64" s="31">
        <f t="shared" ca="1" si="34"/>
        <v>157.7182025494705</v>
      </c>
      <c r="BC64" s="31">
        <f t="shared" ca="1" si="34"/>
        <v>157.27133430891371</v>
      </c>
      <c r="BD64" s="31">
        <f t="shared" ca="1" si="34"/>
        <v>156.82573219503843</v>
      </c>
      <c r="BE64" s="31">
        <f t="shared" ca="1" si="34"/>
        <v>156.38139262048583</v>
      </c>
      <c r="BF64" s="31">
        <f t="shared" ca="1" si="34"/>
        <v>155.93831200806113</v>
      </c>
      <c r="BG64" s="31">
        <f t="shared" ca="1" si="34"/>
        <v>155.49648679070492</v>
      </c>
      <c r="BH64" s="31">
        <f t="shared" ca="1" si="34"/>
        <v>155.05591341146462</v>
      </c>
      <c r="BL64" s="31">
        <f t="shared" ca="1" si="35"/>
        <v>307.39504654839271</v>
      </c>
      <c r="BM64" s="31">
        <f t="shared" ca="1" si="35"/>
        <v>187.0656498981476</v>
      </c>
      <c r="BN64" s="31">
        <f t="shared" ca="1" si="35"/>
        <v>186.44209773182041</v>
      </c>
      <c r="BO64" s="31">
        <f t="shared" ca="1" si="35"/>
        <v>185.82062407271437</v>
      </c>
      <c r="BP64" s="31">
        <f t="shared" ca="1" si="35"/>
        <v>185.201221992472</v>
      </c>
      <c r="BQ64" s="31">
        <f t="shared" ca="1" si="35"/>
        <v>184.58388458583042</v>
      </c>
      <c r="BR64" s="31">
        <f t="shared" ca="1" si="35"/>
        <v>183.96860497054433</v>
      </c>
      <c r="BS64" s="31">
        <f t="shared" ca="1" si="35"/>
        <v>183.35537628730916</v>
      </c>
      <c r="BT64" s="31">
        <f t="shared" ca="1" si="35"/>
        <v>182.74419169968479</v>
      </c>
      <c r="BU64" s="31">
        <f t="shared" ca="1" si="35"/>
        <v>182.13504439401916</v>
      </c>
      <c r="BV64" s="31">
        <f t="shared" ca="1" si="35"/>
        <v>181.52792757937243</v>
      </c>
      <c r="BW64" s="31">
        <f t="shared" ca="1" si="35"/>
        <v>180.92283448744118</v>
      </c>
    </row>
    <row r="65" spans="1:75">
      <c r="A65" s="17">
        <v>58</v>
      </c>
      <c r="B65" s="17">
        <v>0.79</v>
      </c>
      <c r="C65" s="17">
        <f t="shared" si="20"/>
        <v>1.3876690672756015E-2</v>
      </c>
      <c r="D65" s="31">
        <f t="shared" ca="1" si="37"/>
        <v>140.56329639488052</v>
      </c>
      <c r="E65" s="31">
        <f t="shared" ca="1" si="37"/>
        <v>140.35830825430463</v>
      </c>
      <c r="F65" s="31">
        <f t="shared" ca="1" si="37"/>
        <v>140.15361905476709</v>
      </c>
      <c r="G65" s="31">
        <f t="shared" ca="1" si="37"/>
        <v>139.94922836031222</v>
      </c>
      <c r="H65" s="31">
        <f t="shared" ca="1" si="37"/>
        <v>139.7451357356201</v>
      </c>
      <c r="I65" s="31">
        <f t="shared" ca="1" si="36"/>
        <v>139.54134074600566</v>
      </c>
      <c r="J65" s="31">
        <f t="shared" ca="1" si="36"/>
        <v>139.33784295741773</v>
      </c>
      <c r="K65" s="31">
        <f t="shared" ca="1" si="36"/>
        <v>139.13464193643816</v>
      </c>
      <c r="L65" s="31">
        <f t="shared" ca="1" si="36"/>
        <v>138.93173725028086</v>
      </c>
      <c r="M65" s="31">
        <f t="shared" ca="1" si="36"/>
        <v>138.72912846679085</v>
      </c>
      <c r="N65" s="31">
        <f t="shared" ca="1" si="36"/>
        <v>138.52681515444345</v>
      </c>
      <c r="O65" s="31">
        <f t="shared" ca="1" si="36"/>
        <v>138.32479688234324</v>
      </c>
      <c r="S65" s="31">
        <f t="shared" ca="1" si="32"/>
        <v>256.85504202517137</v>
      </c>
      <c r="T65" s="31">
        <f t="shared" ca="1" si="32"/>
        <v>256.3199273542856</v>
      </c>
      <c r="U65" s="31">
        <f t="shared" ca="1" si="32"/>
        <v>255.78592750563081</v>
      </c>
      <c r="V65" s="31">
        <f t="shared" ca="1" si="28"/>
        <v>255.25304015666075</v>
      </c>
      <c r="W65" s="31">
        <f t="shared" ca="1" si="28"/>
        <v>254.72126298966771</v>
      </c>
      <c r="X65" s="31">
        <f t="shared" ca="1" si="28"/>
        <v>254.19059369177256</v>
      </c>
      <c r="Y65" s="31">
        <f t="shared" ca="1" si="28"/>
        <v>253.66102995491474</v>
      </c>
      <c r="Z65" s="31">
        <f t="shared" ca="1" si="28"/>
        <v>253.13256947584193</v>
      </c>
      <c r="AA65" s="31">
        <f t="shared" ca="1" si="28"/>
        <v>252.60520995610062</v>
      </c>
      <c r="AB65" s="31">
        <f t="shared" ca="1" si="28"/>
        <v>252.07894910202543</v>
      </c>
      <c r="AC65" s="31">
        <f t="shared" ca="1" si="28"/>
        <v>251.55378462472956</v>
      </c>
      <c r="AD65" s="31">
        <f t="shared" ca="1" si="28"/>
        <v>251.02971424009471</v>
      </c>
      <c r="AH65" s="31">
        <f t="shared" ca="1" si="33"/>
        <v>297.28375179446942</v>
      </c>
      <c r="AI65" s="31">
        <f t="shared" ca="1" si="33"/>
        <v>296.59008970694902</v>
      </c>
      <c r="AJ65" s="31">
        <f t="shared" ca="1" si="33"/>
        <v>295.89804616429944</v>
      </c>
      <c r="AK65" s="31">
        <f t="shared" ca="1" si="33"/>
        <v>295.20761738991609</v>
      </c>
      <c r="AL65" s="31">
        <f t="shared" ca="1" si="33"/>
        <v>294.51879961600622</v>
      </c>
      <c r="AM65" s="31">
        <f t="shared" ca="1" si="33"/>
        <v>293.83158908356893</v>
      </c>
      <c r="AN65" s="31">
        <f t="shared" ca="1" si="33"/>
        <v>293.14598204237387</v>
      </c>
      <c r="AO65" s="31">
        <f t="shared" ca="1" si="33"/>
        <v>292.46197475094175</v>
      </c>
      <c r="AP65" s="31">
        <f t="shared" ca="1" si="33"/>
        <v>291.77956347652287</v>
      </c>
      <c r="AQ65" s="31">
        <f t="shared" ca="1" si="33"/>
        <v>291.09874449507765</v>
      </c>
      <c r="AR65" s="31">
        <f t="shared" ca="1" si="33"/>
        <v>290.41951409125573</v>
      </c>
      <c r="AS65" s="31">
        <f t="shared" ca="1" si="33"/>
        <v>289.74186855837615</v>
      </c>
      <c r="AW65" s="31">
        <f t="shared" si="34"/>
        <v>1110.1352538204812</v>
      </c>
      <c r="AX65" s="31">
        <f t="shared" ca="1" si="34"/>
        <v>360.05583719318867</v>
      </c>
      <c r="AY65" s="31">
        <f t="shared" ca="1" si="34"/>
        <v>359.03567898780801</v>
      </c>
      <c r="AZ65" s="31">
        <f t="shared" ca="1" si="34"/>
        <v>358.01841123067584</v>
      </c>
      <c r="BA65" s="31">
        <f t="shared" ca="1" si="34"/>
        <v>357.00402573218889</v>
      </c>
      <c r="BB65" s="31">
        <f t="shared" ca="1" si="34"/>
        <v>355.9925143259477</v>
      </c>
      <c r="BC65" s="31">
        <f t="shared" ca="1" si="34"/>
        <v>354.98386886869093</v>
      </c>
      <c r="BD65" s="31">
        <f t="shared" ca="1" si="34"/>
        <v>353.97808124022959</v>
      </c>
      <c r="BE65" s="31">
        <f t="shared" ca="1" si="34"/>
        <v>352.97514334338229</v>
      </c>
      <c r="BF65" s="31">
        <f t="shared" ca="1" si="34"/>
        <v>351.97504710390939</v>
      </c>
      <c r="BG65" s="31">
        <f t="shared" ca="1" si="34"/>
        <v>350.97778447044828</v>
      </c>
      <c r="BH65" s="31">
        <f t="shared" ca="1" si="34"/>
        <v>349.9833474144487</v>
      </c>
      <c r="BL65" s="31">
        <f t="shared" ca="1" si="35"/>
        <v>693.83453363780075</v>
      </c>
      <c r="BM65" s="31">
        <f t="shared" ca="1" si="35"/>
        <v>422.2338954843903</v>
      </c>
      <c r="BN65" s="31">
        <f t="shared" ca="1" si="35"/>
        <v>420.82644916610894</v>
      </c>
      <c r="BO65" s="31">
        <f t="shared" ca="1" si="35"/>
        <v>419.4236943355553</v>
      </c>
      <c r="BP65" s="31">
        <f t="shared" ca="1" si="35"/>
        <v>418.02561535443681</v>
      </c>
      <c r="BQ65" s="31">
        <f t="shared" ca="1" si="35"/>
        <v>416.63219663658867</v>
      </c>
      <c r="BR65" s="31">
        <f t="shared" ca="1" si="35"/>
        <v>415.24342264780006</v>
      </c>
      <c r="BS65" s="31">
        <f t="shared" ca="1" si="35"/>
        <v>413.85927790564068</v>
      </c>
      <c r="BT65" s="31">
        <f t="shared" ca="1" si="35"/>
        <v>412.47974697928851</v>
      </c>
      <c r="BU65" s="31">
        <f t="shared" ca="1" si="35"/>
        <v>411.10481448935752</v>
      </c>
      <c r="BV65" s="31">
        <f t="shared" ca="1" si="35"/>
        <v>409.73446510772635</v>
      </c>
      <c r="BW65" s="31">
        <f t="shared" ca="1" si="35"/>
        <v>408.36868355736726</v>
      </c>
    </row>
    <row r="66" spans="1:75">
      <c r="A66" s="17">
        <v>59</v>
      </c>
      <c r="B66" s="17">
        <v>0.49</v>
      </c>
      <c r="C66" s="17">
        <f t="shared" si="20"/>
        <v>8.6070613033549966E-3</v>
      </c>
      <c r="D66" s="31">
        <f t="shared" ca="1" si="37"/>
        <v>87.184829409482845</v>
      </c>
      <c r="E66" s="31">
        <f t="shared" ca="1" si="37"/>
        <v>87.057684866594016</v>
      </c>
      <c r="F66" s="31">
        <f t="shared" ca="1" si="37"/>
        <v>86.930725742830234</v>
      </c>
      <c r="G66" s="31">
        <f t="shared" ca="1" si="37"/>
        <v>86.803951767788604</v>
      </c>
      <c r="H66" s="31">
        <f t="shared" ca="1" si="37"/>
        <v>86.677362671460571</v>
      </c>
      <c r="I66" s="31">
        <f t="shared" ca="1" si="36"/>
        <v>86.550958184231348</v>
      </c>
      <c r="J66" s="31">
        <f t="shared" ca="1" si="36"/>
        <v>86.424738036879361</v>
      </c>
      <c r="K66" s="31">
        <f t="shared" ca="1" si="36"/>
        <v>86.298701960575571</v>
      </c>
      <c r="L66" s="31">
        <f t="shared" ca="1" si="36"/>
        <v>86.172849686883055</v>
      </c>
      <c r="M66" s="31">
        <f t="shared" ca="1" si="36"/>
        <v>86.04718094775636</v>
      </c>
      <c r="N66" s="31">
        <f t="shared" ca="1" si="36"/>
        <v>85.921695475540886</v>
      </c>
      <c r="O66" s="31">
        <f t="shared" ca="1" si="36"/>
        <v>85.796393002972394</v>
      </c>
      <c r="S66" s="31">
        <f t="shared" ca="1" si="32"/>
        <v>159.31515264852402</v>
      </c>
      <c r="T66" s="31">
        <f t="shared" ca="1" si="32"/>
        <v>158.98324608050623</v>
      </c>
      <c r="U66" s="31">
        <f t="shared" ca="1" si="32"/>
        <v>158.65203098450519</v>
      </c>
      <c r="V66" s="31">
        <f t="shared" ca="1" si="28"/>
        <v>158.32150591995415</v>
      </c>
      <c r="W66" s="31">
        <f t="shared" ca="1" si="28"/>
        <v>157.99166944928757</v>
      </c>
      <c r="X66" s="31">
        <f t="shared" ca="1" si="28"/>
        <v>157.66252013793488</v>
      </c>
      <c r="Y66" s="31">
        <f t="shared" ca="1" si="28"/>
        <v>157.3340565543142</v>
      </c>
      <c r="Z66" s="31">
        <f t="shared" ca="1" si="28"/>
        <v>157.00627726982603</v>
      </c>
      <c r="AA66" s="31">
        <f t="shared" ca="1" si="28"/>
        <v>156.67918085884722</v>
      </c>
      <c r="AB66" s="31">
        <f t="shared" ca="1" si="28"/>
        <v>156.35276589872464</v>
      </c>
      <c r="AC66" s="31">
        <f t="shared" ca="1" si="28"/>
        <v>156.02703096976896</v>
      </c>
      <c r="AD66" s="31">
        <f t="shared" ca="1" si="28"/>
        <v>155.70197465524862</v>
      </c>
      <c r="AH66" s="31">
        <f t="shared" ca="1" si="33"/>
        <v>184.39118782188609</v>
      </c>
      <c r="AI66" s="31">
        <f t="shared" ca="1" si="33"/>
        <v>183.96094171696836</v>
      </c>
      <c r="AJ66" s="31">
        <f t="shared" ca="1" si="33"/>
        <v>183.53169951962875</v>
      </c>
      <c r="AK66" s="31">
        <f t="shared" ca="1" si="33"/>
        <v>183.10345888741631</v>
      </c>
      <c r="AL66" s="31">
        <f t="shared" ca="1" si="33"/>
        <v>182.67621748334565</v>
      </c>
      <c r="AM66" s="31">
        <f t="shared" ca="1" si="33"/>
        <v>182.24997297588453</v>
      </c>
      <c r="AN66" s="31">
        <f t="shared" ca="1" si="33"/>
        <v>181.82472303894076</v>
      </c>
      <c r="AO66" s="31">
        <f t="shared" ca="1" si="33"/>
        <v>181.40046535184996</v>
      </c>
      <c r="AP66" s="31">
        <f t="shared" ca="1" si="33"/>
        <v>180.97719759936228</v>
      </c>
      <c r="AQ66" s="31">
        <f t="shared" ca="1" si="33"/>
        <v>180.55491747163043</v>
      </c>
      <c r="AR66" s="31">
        <f t="shared" ca="1" si="33"/>
        <v>180.13362266419659</v>
      </c>
      <c r="AS66" s="31">
        <f t="shared" ca="1" si="33"/>
        <v>179.71331087798015</v>
      </c>
      <c r="AW66" s="31">
        <f t="shared" si="34"/>
        <v>688.56490426839969</v>
      </c>
      <c r="AX66" s="31">
        <f t="shared" ca="1" si="34"/>
        <v>223.3257724362816</v>
      </c>
      <c r="AY66" s="31">
        <f t="shared" ca="1" si="34"/>
        <v>222.69301608104547</v>
      </c>
      <c r="AZ66" s="31">
        <f t="shared" ca="1" si="34"/>
        <v>222.06205253548251</v>
      </c>
      <c r="BA66" s="31">
        <f t="shared" ca="1" si="34"/>
        <v>221.43287671996526</v>
      </c>
      <c r="BB66" s="31">
        <f t="shared" ca="1" si="34"/>
        <v>220.80548356925871</v>
      </c>
      <c r="BC66" s="31">
        <f t="shared" ca="1" si="34"/>
        <v>220.17986803247919</v>
      </c>
      <c r="BD66" s="31">
        <f t="shared" ca="1" si="34"/>
        <v>219.5560250730538</v>
      </c>
      <c r="BE66" s="31">
        <f t="shared" ca="1" si="34"/>
        <v>218.93394966868016</v>
      </c>
      <c r="BF66" s="31">
        <f t="shared" ca="1" si="34"/>
        <v>218.31363681128559</v>
      </c>
      <c r="BG66" s="31">
        <f t="shared" ca="1" si="34"/>
        <v>217.6950815069869</v>
      </c>
      <c r="BH66" s="31">
        <f t="shared" ca="1" si="34"/>
        <v>217.07827877605047</v>
      </c>
      <c r="BL66" s="31">
        <f t="shared" ca="1" si="35"/>
        <v>430.35306516774983</v>
      </c>
      <c r="BM66" s="31">
        <f t="shared" ca="1" si="35"/>
        <v>261.89190985740663</v>
      </c>
      <c r="BN66" s="31">
        <f t="shared" ca="1" si="35"/>
        <v>261.01893682454858</v>
      </c>
      <c r="BO66" s="31">
        <f t="shared" ca="1" si="35"/>
        <v>260.14887370180014</v>
      </c>
      <c r="BP66" s="31">
        <f t="shared" ca="1" si="35"/>
        <v>259.28171078946082</v>
      </c>
      <c r="BQ66" s="31">
        <f t="shared" ca="1" si="35"/>
        <v>258.41743842016263</v>
      </c>
      <c r="BR66" s="31">
        <f t="shared" ca="1" si="35"/>
        <v>257.55604695876207</v>
      </c>
      <c r="BS66" s="31">
        <f t="shared" ca="1" si="35"/>
        <v>256.6975268022328</v>
      </c>
      <c r="BT66" s="31">
        <f t="shared" ca="1" si="35"/>
        <v>255.84186837955872</v>
      </c>
      <c r="BU66" s="31">
        <f t="shared" ca="1" si="35"/>
        <v>254.98906215162683</v>
      </c>
      <c r="BV66" s="31">
        <f t="shared" ca="1" si="35"/>
        <v>254.1390986111214</v>
      </c>
      <c r="BW66" s="31">
        <f t="shared" ca="1" si="35"/>
        <v>253.29196828241768</v>
      </c>
    </row>
    <row r="67" spans="1:75">
      <c r="A67" s="17">
        <v>60</v>
      </c>
      <c r="B67" s="17">
        <v>0.88</v>
      </c>
      <c r="C67" s="17">
        <f t="shared" si="20"/>
        <v>1.545757948357632E-2</v>
      </c>
      <c r="D67" s="31">
        <f t="shared" ca="1" si="37"/>
        <v>156.5768364904998</v>
      </c>
      <c r="E67" s="31">
        <f t="shared" ca="1" si="37"/>
        <v>156.34849527061783</v>
      </c>
      <c r="F67" s="31">
        <f t="shared" ca="1" si="37"/>
        <v>156.12048704834817</v>
      </c>
      <c r="G67" s="31">
        <f t="shared" ca="1" si="37"/>
        <v>155.89281133806932</v>
      </c>
      <c r="H67" s="31">
        <f t="shared" ca="1" si="37"/>
        <v>155.66546765486797</v>
      </c>
      <c r="I67" s="31">
        <f t="shared" ca="1" si="36"/>
        <v>155.43845551453794</v>
      </c>
      <c r="J67" s="31">
        <f t="shared" ca="1" si="36"/>
        <v>155.21177443357925</v>
      </c>
      <c r="K67" s="31">
        <f t="shared" ca="1" si="36"/>
        <v>154.98542392919694</v>
      </c>
      <c r="L67" s="31">
        <f t="shared" ca="1" si="36"/>
        <v>154.75940351930018</v>
      </c>
      <c r="M67" s="31">
        <f t="shared" ca="1" si="36"/>
        <v>154.53371272250121</v>
      </c>
      <c r="N67" s="31">
        <f t="shared" ca="1" si="36"/>
        <v>154.30835105811423</v>
      </c>
      <c r="O67" s="31">
        <f t="shared" ca="1" si="36"/>
        <v>154.08331804615449</v>
      </c>
      <c r="S67" s="31">
        <f t="shared" ca="1" si="32"/>
        <v>286.11700883816559</v>
      </c>
      <c r="T67" s="31">
        <f t="shared" ca="1" si="32"/>
        <v>285.52093173641936</v>
      </c>
      <c r="U67" s="31">
        <f t="shared" ca="1" si="32"/>
        <v>284.92609646196848</v>
      </c>
      <c r="V67" s="31">
        <f t="shared" ca="1" si="28"/>
        <v>284.33250042767276</v>
      </c>
      <c r="W67" s="31">
        <f t="shared" ca="1" si="28"/>
        <v>283.74014105178179</v>
      </c>
      <c r="X67" s="31">
        <f t="shared" ca="1" si="28"/>
        <v>283.14901575792391</v>
      </c>
      <c r="Y67" s="31">
        <f t="shared" ca="1" si="28"/>
        <v>282.55912197509491</v>
      </c>
      <c r="Z67" s="31">
        <f t="shared" ca="1" si="28"/>
        <v>281.97045713764675</v>
      </c>
      <c r="AA67" s="31">
        <f t="shared" ca="1" si="28"/>
        <v>281.38301868527662</v>
      </c>
      <c r="AB67" s="31">
        <f t="shared" ca="1" si="28"/>
        <v>280.79680406301566</v>
      </c>
      <c r="AC67" s="31">
        <f t="shared" ca="1" si="28"/>
        <v>280.21181072121777</v>
      </c>
      <c r="AD67" s="31">
        <f t="shared" ca="1" si="28"/>
        <v>279.62803611554853</v>
      </c>
      <c r="AH67" s="31">
        <f t="shared" ca="1" si="33"/>
        <v>331.15152098624441</v>
      </c>
      <c r="AI67" s="31">
        <f t="shared" ca="1" si="33"/>
        <v>330.37883410394318</v>
      </c>
      <c r="AJ67" s="31">
        <f t="shared" ca="1" si="33"/>
        <v>329.6079501577006</v>
      </c>
      <c r="AK67" s="31">
        <f t="shared" ref="AK67:AY130" ca="1" si="38">IF($C67*AK$5&gt;(5%*AK$5),(5%*AK$5)*$B67,$C67*AK$5)</f>
        <v>328.83886494066604</v>
      </c>
      <c r="AL67" s="31">
        <f t="shared" ca="1" si="38"/>
        <v>328.07157425580442</v>
      </c>
      <c r="AM67" s="31">
        <f t="shared" ca="1" si="38"/>
        <v>327.30607391587426</v>
      </c>
      <c r="AN67" s="31">
        <f t="shared" ca="1" si="38"/>
        <v>326.54235974340384</v>
      </c>
      <c r="AO67" s="31">
        <f t="shared" ca="1" si="38"/>
        <v>325.7804275706693</v>
      </c>
      <c r="AP67" s="31">
        <f t="shared" ca="1" si="38"/>
        <v>325.02027323967104</v>
      </c>
      <c r="AQ67" s="31">
        <f t="shared" ca="1" si="38"/>
        <v>324.2618926021118</v>
      </c>
      <c r="AR67" s="31">
        <f t="shared" ca="1" si="38"/>
        <v>323.50528151937351</v>
      </c>
      <c r="AS67" s="31">
        <f t="shared" ca="1" si="38"/>
        <v>322.75043586249495</v>
      </c>
      <c r="AW67" s="31">
        <f t="shared" si="34"/>
        <v>1236.6063586861055</v>
      </c>
      <c r="AX67" s="31">
        <f t="shared" ca="1" si="34"/>
        <v>401.07485662026085</v>
      </c>
      <c r="AY67" s="31">
        <f t="shared" ca="1" si="34"/>
        <v>399.93847785983678</v>
      </c>
      <c r="AZ67" s="31">
        <f t="shared" ref="AZ67:BN90" ca="1" si="39">IF($C67*AZ$5&gt;(5%*AZ$5),(5%*AZ$5)*$B67,$C67*AZ$5)</f>
        <v>398.80531883923385</v>
      </c>
      <c r="BA67" s="31">
        <f t="shared" ca="1" si="39"/>
        <v>397.675370435856</v>
      </c>
      <c r="BB67" s="31">
        <f t="shared" ca="1" si="39"/>
        <v>396.54862355295444</v>
      </c>
      <c r="BC67" s="31">
        <f t="shared" ca="1" si="39"/>
        <v>395.42506911955445</v>
      </c>
      <c r="BD67" s="31">
        <f t="shared" ca="1" si="39"/>
        <v>394.30469809038232</v>
      </c>
      <c r="BE67" s="31">
        <f t="shared" ca="1" si="39"/>
        <v>393.18750144579298</v>
      </c>
      <c r="BF67" s="31">
        <f t="shared" ca="1" si="39"/>
        <v>392.07347019169657</v>
      </c>
      <c r="BG67" s="31">
        <f t="shared" ca="1" si="39"/>
        <v>390.96259535948667</v>
      </c>
      <c r="BH67" s="31">
        <f t="shared" ca="1" si="39"/>
        <v>389.85486800596817</v>
      </c>
      <c r="BL67" s="31">
        <f t="shared" ca="1" si="35"/>
        <v>772.87897417881607</v>
      </c>
      <c r="BM67" s="31">
        <f t="shared" ca="1" si="35"/>
        <v>470.33649117248541</v>
      </c>
      <c r="BN67" s="31">
        <f t="shared" ca="1" si="35"/>
        <v>468.76870286857707</v>
      </c>
      <c r="BO67" s="31">
        <f t="shared" ref="BO67:CC90" ca="1" si="40">IF($C67*BO$5&gt;(5%*BO$5),(5%*BO$5)*$B67,$C67*BO$5)</f>
        <v>467.20614052568186</v>
      </c>
      <c r="BP67" s="31">
        <f t="shared" ca="1" si="40"/>
        <v>465.64878672392962</v>
      </c>
      <c r="BQ67" s="31">
        <f t="shared" ca="1" si="40"/>
        <v>464.09662410151651</v>
      </c>
      <c r="BR67" s="31">
        <f t="shared" ca="1" si="40"/>
        <v>462.54963535451145</v>
      </c>
      <c r="BS67" s="31">
        <f t="shared" ca="1" si="40"/>
        <v>461.00780323666305</v>
      </c>
      <c r="BT67" s="31">
        <f t="shared" ca="1" si="40"/>
        <v>459.47111055920749</v>
      </c>
      <c r="BU67" s="31">
        <f t="shared" ca="1" si="40"/>
        <v>457.93954019067672</v>
      </c>
      <c r="BV67" s="31">
        <f t="shared" ca="1" si="40"/>
        <v>456.41307505670784</v>
      </c>
      <c r="BW67" s="31">
        <f t="shared" ca="1" si="40"/>
        <v>454.89169813985217</v>
      </c>
    </row>
    <row r="68" spans="1:75">
      <c r="A68" s="17">
        <v>61</v>
      </c>
      <c r="B68" s="17">
        <v>0.28000000000000003</v>
      </c>
      <c r="C68" s="17">
        <f t="shared" si="20"/>
        <v>4.9183207447742842E-3</v>
      </c>
      <c r="D68" s="31">
        <f t="shared" ca="1" si="37"/>
        <v>49.819902519704492</v>
      </c>
      <c r="E68" s="31">
        <f t="shared" ca="1" si="37"/>
        <v>49.747248495196587</v>
      </c>
      <c r="F68" s="31">
        <f t="shared" ca="1" si="37"/>
        <v>49.674700424474423</v>
      </c>
      <c r="G68" s="31">
        <f t="shared" ca="1" si="37"/>
        <v>49.602258153022063</v>
      </c>
      <c r="H68" s="31">
        <f t="shared" ca="1" si="37"/>
        <v>49.529921526548904</v>
      </c>
      <c r="I68" s="31">
        <f t="shared" ca="1" si="36"/>
        <v>49.457690390989349</v>
      </c>
      <c r="J68" s="31">
        <f t="shared" ca="1" si="36"/>
        <v>49.385564592502497</v>
      </c>
      <c r="K68" s="31">
        <f t="shared" ca="1" si="36"/>
        <v>49.31354397747176</v>
      </c>
      <c r="L68" s="31">
        <f t="shared" ca="1" si="36"/>
        <v>49.241628392504609</v>
      </c>
      <c r="M68" s="31">
        <f t="shared" ca="1" si="36"/>
        <v>49.169817684432211</v>
      </c>
      <c r="N68" s="31">
        <f t="shared" ca="1" si="36"/>
        <v>49.098111700309083</v>
      </c>
      <c r="O68" s="31">
        <f t="shared" ca="1" si="36"/>
        <v>49.026510287412798</v>
      </c>
      <c r="S68" s="31">
        <f t="shared" ca="1" si="32"/>
        <v>91.03723008487087</v>
      </c>
      <c r="T68" s="31">
        <f t="shared" ca="1" si="32"/>
        <v>90.847569188860717</v>
      </c>
      <c r="U68" s="31">
        <f t="shared" ca="1" si="32"/>
        <v>90.658303419717257</v>
      </c>
      <c r="V68" s="31">
        <f t="shared" ca="1" si="28"/>
        <v>90.46943195425952</v>
      </c>
      <c r="W68" s="31">
        <f t="shared" ca="1" si="28"/>
        <v>90.280953971021475</v>
      </c>
      <c r="X68" s="31">
        <f t="shared" ca="1" si="28"/>
        <v>90.092868650248519</v>
      </c>
      <c r="Y68" s="31">
        <f t="shared" ca="1" si="28"/>
        <v>89.905175173893838</v>
      </c>
      <c r="Z68" s="31">
        <f t="shared" ca="1" si="28"/>
        <v>89.717872725614882</v>
      </c>
      <c r="AA68" s="31">
        <f t="shared" ca="1" si="28"/>
        <v>89.530960490769843</v>
      </c>
      <c r="AB68" s="31">
        <f t="shared" ca="1" si="28"/>
        <v>89.344437656414087</v>
      </c>
      <c r="AC68" s="31">
        <f t="shared" ca="1" si="28"/>
        <v>89.158303411296558</v>
      </c>
      <c r="AD68" s="31">
        <f t="shared" ca="1" si="28"/>
        <v>88.972556945856354</v>
      </c>
      <c r="AH68" s="31">
        <f t="shared" ref="AH68:AV131" ca="1" si="41">IF($C68*AH$5&gt;(5%*AH$5),(5%*AH$5)*$B68,$C68*AH$5)</f>
        <v>105.36639304107779</v>
      </c>
      <c r="AI68" s="31">
        <f t="shared" ca="1" si="41"/>
        <v>105.12053812398193</v>
      </c>
      <c r="AJ68" s="31">
        <f t="shared" ca="1" si="41"/>
        <v>104.8752568683593</v>
      </c>
      <c r="AK68" s="31">
        <f t="shared" ca="1" si="41"/>
        <v>104.63054793566647</v>
      </c>
      <c r="AL68" s="31">
        <f t="shared" ca="1" si="41"/>
        <v>104.38640999048324</v>
      </c>
      <c r="AM68" s="31">
        <f t="shared" ca="1" si="41"/>
        <v>104.14284170050546</v>
      </c>
      <c r="AN68" s="31">
        <f t="shared" ca="1" si="41"/>
        <v>103.8998417365376</v>
      </c>
      <c r="AO68" s="31">
        <f t="shared" ca="1" si="41"/>
        <v>103.6574087724857</v>
      </c>
      <c r="AP68" s="31">
        <f t="shared" ca="1" si="41"/>
        <v>103.41554148534989</v>
      </c>
      <c r="AQ68" s="31">
        <f t="shared" ca="1" si="41"/>
        <v>103.1742385552174</v>
      </c>
      <c r="AR68" s="31">
        <f t="shared" ca="1" si="41"/>
        <v>102.93349866525521</v>
      </c>
      <c r="AS68" s="31">
        <f t="shared" ca="1" si="41"/>
        <v>102.69332050170296</v>
      </c>
      <c r="AW68" s="31">
        <f t="shared" ref="AW68:BH131" si="42">IF($C68*AW$5&gt;(5%*AW$5),(5%*AW$5)*$B68,$C68*AW$5)</f>
        <v>393.46565958194276</v>
      </c>
      <c r="AX68" s="31">
        <f t="shared" ca="1" si="42"/>
        <v>127.61472710644664</v>
      </c>
      <c r="AY68" s="31">
        <f t="shared" ca="1" si="42"/>
        <v>127.25315204631171</v>
      </c>
      <c r="AZ68" s="31">
        <f t="shared" ca="1" si="42"/>
        <v>126.89260144884716</v>
      </c>
      <c r="BA68" s="31">
        <f t="shared" ca="1" si="42"/>
        <v>126.53307241140874</v>
      </c>
      <c r="BB68" s="31">
        <f t="shared" ca="1" si="39"/>
        <v>126.17456203957641</v>
      </c>
      <c r="BC68" s="31">
        <f t="shared" ca="1" si="39"/>
        <v>125.81706744713098</v>
      </c>
      <c r="BD68" s="31">
        <f t="shared" ca="1" si="39"/>
        <v>125.46058575603075</v>
      </c>
      <c r="BE68" s="31">
        <f t="shared" ca="1" si="39"/>
        <v>125.10511409638868</v>
      </c>
      <c r="BF68" s="31">
        <f t="shared" ca="1" si="39"/>
        <v>124.75064960644892</v>
      </c>
      <c r="BG68" s="31">
        <f t="shared" ca="1" si="39"/>
        <v>124.39718943256396</v>
      </c>
      <c r="BH68" s="31">
        <f t="shared" ca="1" si="39"/>
        <v>124.0447307291717</v>
      </c>
      <c r="BL68" s="31">
        <f t="shared" ref="BL68:BW131" ca="1" si="43">IF($C68*BL$5&gt;(5%*BL$5),(5%*BL$5)*$B68,$C68*BL$5)</f>
        <v>245.91603723871421</v>
      </c>
      <c r="BM68" s="31">
        <f t="shared" ca="1" si="43"/>
        <v>149.6525199185181</v>
      </c>
      <c r="BN68" s="31">
        <f t="shared" ca="1" si="43"/>
        <v>149.15367818545636</v>
      </c>
      <c r="BO68" s="31">
        <f t="shared" ca="1" si="43"/>
        <v>148.65649925817152</v>
      </c>
      <c r="BP68" s="31">
        <f t="shared" ca="1" si="43"/>
        <v>148.16097759397763</v>
      </c>
      <c r="BQ68" s="31">
        <f t="shared" ca="1" si="40"/>
        <v>147.66710766866436</v>
      </c>
      <c r="BR68" s="31">
        <f t="shared" ca="1" si="40"/>
        <v>147.17488397643547</v>
      </c>
      <c r="BS68" s="31">
        <f t="shared" ca="1" si="40"/>
        <v>146.68430102984735</v>
      </c>
      <c r="BT68" s="31">
        <f t="shared" ca="1" si="40"/>
        <v>146.19535335974786</v>
      </c>
      <c r="BU68" s="31">
        <f t="shared" ca="1" si="40"/>
        <v>145.70803551521533</v>
      </c>
      <c r="BV68" s="31">
        <f t="shared" ca="1" si="40"/>
        <v>145.22234206349796</v>
      </c>
      <c r="BW68" s="31">
        <f t="shared" ca="1" si="40"/>
        <v>144.73826758995298</v>
      </c>
    </row>
    <row r="69" spans="1:75">
      <c r="A69" s="17">
        <v>62</v>
      </c>
      <c r="B69" s="17">
        <v>0.89</v>
      </c>
      <c r="C69" s="17">
        <f t="shared" si="20"/>
        <v>1.5633233795889687E-2</v>
      </c>
      <c r="D69" s="31">
        <f t="shared" ca="1" si="37"/>
        <v>158.35611872334638</v>
      </c>
      <c r="E69" s="31">
        <f t="shared" ca="1" si="37"/>
        <v>158.12518271687483</v>
      </c>
      <c r="F69" s="31">
        <f t="shared" ca="1" si="37"/>
        <v>157.89458349207939</v>
      </c>
      <c r="G69" s="31">
        <f t="shared" ca="1" si="37"/>
        <v>157.6643205578201</v>
      </c>
      <c r="H69" s="31">
        <f t="shared" ca="1" si="37"/>
        <v>157.43439342367327</v>
      </c>
      <c r="I69" s="31">
        <f t="shared" ca="1" si="36"/>
        <v>157.20480159993042</v>
      </c>
      <c r="J69" s="31">
        <f t="shared" ca="1" si="36"/>
        <v>156.97554459759721</v>
      </c>
      <c r="K69" s="31">
        <f t="shared" ca="1" si="36"/>
        <v>156.74662192839236</v>
      </c>
      <c r="L69" s="31">
        <f t="shared" ca="1" si="36"/>
        <v>156.51803310474679</v>
      </c>
      <c r="M69" s="31">
        <f t="shared" ca="1" si="36"/>
        <v>156.28977763980237</v>
      </c>
      <c r="N69" s="31">
        <f t="shared" ca="1" si="36"/>
        <v>156.06185504741097</v>
      </c>
      <c r="O69" s="31">
        <f t="shared" ca="1" si="36"/>
        <v>155.83426484213351</v>
      </c>
      <c r="S69" s="31">
        <f t="shared" ca="1" si="32"/>
        <v>289.36833848405382</v>
      </c>
      <c r="T69" s="31">
        <f t="shared" ca="1" si="32"/>
        <v>288.76548777887871</v>
      </c>
      <c r="U69" s="31">
        <f t="shared" ca="1" si="32"/>
        <v>288.1638930126727</v>
      </c>
      <c r="V69" s="31">
        <f t="shared" ca="1" si="28"/>
        <v>287.56355156889629</v>
      </c>
      <c r="W69" s="31">
        <f t="shared" ca="1" si="28"/>
        <v>286.96446083646111</v>
      </c>
      <c r="X69" s="31">
        <f t="shared" ca="1" si="28"/>
        <v>286.36661820971847</v>
      </c>
      <c r="Y69" s="31">
        <f t="shared" ca="1" si="28"/>
        <v>285.77002108844823</v>
      </c>
      <c r="Z69" s="31">
        <f t="shared" ca="1" si="28"/>
        <v>285.17466687784724</v>
      </c>
      <c r="AA69" s="31">
        <f t="shared" ca="1" si="28"/>
        <v>284.58055298851843</v>
      </c>
      <c r="AB69" s="31">
        <f t="shared" ca="1" si="28"/>
        <v>283.98767683645906</v>
      </c>
      <c r="AC69" s="31">
        <f t="shared" ca="1" si="28"/>
        <v>283.39603584304979</v>
      </c>
      <c r="AD69" s="31">
        <f t="shared" ca="1" si="28"/>
        <v>282.80562743504339</v>
      </c>
      <c r="AH69" s="31">
        <f t="shared" ca="1" si="41"/>
        <v>334.9146064519972</v>
      </c>
      <c r="AI69" s="31">
        <f t="shared" ca="1" si="41"/>
        <v>334.13313903694257</v>
      </c>
      <c r="AJ69" s="31">
        <f t="shared" ca="1" si="41"/>
        <v>333.35349504585628</v>
      </c>
      <c r="AK69" s="31">
        <f t="shared" ca="1" si="41"/>
        <v>332.57567022408267</v>
      </c>
      <c r="AL69" s="31">
        <f t="shared" ca="1" si="41"/>
        <v>331.7996603268931</v>
      </c>
      <c r="AM69" s="31">
        <f t="shared" ca="1" si="41"/>
        <v>331.02546111946373</v>
      </c>
      <c r="AN69" s="31">
        <f t="shared" ca="1" si="41"/>
        <v>330.25306837685162</v>
      </c>
      <c r="AO69" s="31">
        <f t="shared" ca="1" si="41"/>
        <v>329.48247788397236</v>
      </c>
      <c r="AP69" s="31">
        <f t="shared" ca="1" si="41"/>
        <v>328.71368543557639</v>
      </c>
      <c r="AQ69" s="31">
        <f t="shared" ca="1" si="41"/>
        <v>327.94668683622672</v>
      </c>
      <c r="AR69" s="31">
        <f t="shared" ca="1" si="41"/>
        <v>327.18147790027547</v>
      </c>
      <c r="AS69" s="31">
        <f t="shared" ca="1" si="41"/>
        <v>326.4180544518415</v>
      </c>
      <c r="AW69" s="31">
        <f t="shared" si="42"/>
        <v>1250.6587036711751</v>
      </c>
      <c r="AX69" s="31">
        <f t="shared" ca="1" si="42"/>
        <v>405.63252544549107</v>
      </c>
      <c r="AY69" s="31">
        <f t="shared" ca="1" si="42"/>
        <v>404.48323329006217</v>
      </c>
      <c r="AZ69" s="31">
        <f t="shared" ca="1" si="42"/>
        <v>403.33719746240695</v>
      </c>
      <c r="BA69" s="31">
        <f t="shared" ca="1" si="42"/>
        <v>402.19440873626348</v>
      </c>
      <c r="BB69" s="31">
        <f t="shared" ca="1" si="42"/>
        <v>401.05485791151068</v>
      </c>
      <c r="BC69" s="31">
        <f t="shared" ca="1" si="42"/>
        <v>399.91853581409487</v>
      </c>
      <c r="BD69" s="31">
        <f t="shared" ca="1" si="42"/>
        <v>398.78543329595482</v>
      </c>
      <c r="BE69" s="31">
        <f t="shared" ca="1" si="42"/>
        <v>397.65554123494968</v>
      </c>
      <c r="BF69" s="31">
        <f t="shared" ca="1" si="42"/>
        <v>396.528850534784</v>
      </c>
      <c r="BG69" s="31">
        <f t="shared" ca="1" si="42"/>
        <v>395.4053521249354</v>
      </c>
      <c r="BH69" s="31">
        <f t="shared" ca="1" si="42"/>
        <v>394.28503696058141</v>
      </c>
      <c r="BL69" s="31">
        <f t="shared" ca="1" si="43"/>
        <v>781.66168979448435</v>
      </c>
      <c r="BM69" s="31">
        <f t="shared" ca="1" si="43"/>
        <v>475.68122402671816</v>
      </c>
      <c r="BN69" s="31">
        <f t="shared" ca="1" si="43"/>
        <v>474.09561994662909</v>
      </c>
      <c r="BO69" s="31">
        <f t="shared" ca="1" si="43"/>
        <v>472.51530121347372</v>
      </c>
      <c r="BP69" s="31">
        <f t="shared" ca="1" si="43"/>
        <v>470.94025020942883</v>
      </c>
      <c r="BQ69" s="31">
        <f t="shared" ca="1" si="43"/>
        <v>469.37044937539736</v>
      </c>
      <c r="BR69" s="31">
        <f t="shared" ca="1" si="43"/>
        <v>467.80588121081274</v>
      </c>
      <c r="BS69" s="31">
        <f t="shared" ca="1" si="43"/>
        <v>466.24652827344329</v>
      </c>
      <c r="BT69" s="31">
        <f t="shared" ca="1" si="43"/>
        <v>464.69237317919846</v>
      </c>
      <c r="BU69" s="31">
        <f t="shared" ca="1" si="43"/>
        <v>463.14339860193439</v>
      </c>
      <c r="BV69" s="31">
        <f t="shared" ca="1" si="43"/>
        <v>461.59958727326131</v>
      </c>
      <c r="BW69" s="31">
        <f t="shared" ca="1" si="43"/>
        <v>460.06092198235046</v>
      </c>
    </row>
    <row r="70" spans="1:75">
      <c r="A70" s="17">
        <v>63</v>
      </c>
      <c r="B70" s="17">
        <v>0.95</v>
      </c>
      <c r="C70" s="17">
        <f t="shared" si="20"/>
        <v>1.6687159669769889E-2</v>
      </c>
      <c r="D70" s="31">
        <f t="shared" ca="1" si="37"/>
        <v>169.03181212042591</v>
      </c>
      <c r="E70" s="31">
        <f t="shared" ca="1" si="37"/>
        <v>168.78530739441695</v>
      </c>
      <c r="F70" s="31">
        <f t="shared" ca="1" si="37"/>
        <v>168.53916215446674</v>
      </c>
      <c r="G70" s="31">
        <f t="shared" ca="1" si="37"/>
        <v>168.2933758763248</v>
      </c>
      <c r="H70" s="31">
        <f t="shared" ca="1" si="37"/>
        <v>168.04794803650518</v>
      </c>
      <c r="I70" s="31">
        <f t="shared" ca="1" si="36"/>
        <v>167.80287811228524</v>
      </c>
      <c r="J70" s="31">
        <f t="shared" ca="1" si="36"/>
        <v>167.55816558170486</v>
      </c>
      <c r="K70" s="31">
        <f t="shared" ca="1" si="36"/>
        <v>167.31380992356486</v>
      </c>
      <c r="L70" s="31">
        <f t="shared" ca="1" si="36"/>
        <v>167.06981061742633</v>
      </c>
      <c r="M70" s="31">
        <f t="shared" ca="1" si="36"/>
        <v>166.82616714360924</v>
      </c>
      <c r="N70" s="31">
        <f t="shared" ca="1" si="36"/>
        <v>166.58287898319148</v>
      </c>
      <c r="O70" s="31">
        <f t="shared" ca="1" si="36"/>
        <v>166.33994561800768</v>
      </c>
      <c r="S70" s="31">
        <f t="shared" ca="1" si="32"/>
        <v>308.87631635938322</v>
      </c>
      <c r="T70" s="31">
        <f t="shared" ca="1" si="32"/>
        <v>308.23282403363453</v>
      </c>
      <c r="U70" s="31">
        <f t="shared" ca="1" si="32"/>
        <v>307.59067231689778</v>
      </c>
      <c r="V70" s="31">
        <f t="shared" ca="1" si="28"/>
        <v>306.94985841623759</v>
      </c>
      <c r="W70" s="31">
        <f t="shared" ca="1" si="28"/>
        <v>306.31037954453711</v>
      </c>
      <c r="X70" s="31">
        <f t="shared" ca="1" si="28"/>
        <v>305.67223292048595</v>
      </c>
      <c r="Y70" s="31">
        <f t="shared" ca="1" si="28"/>
        <v>305.03541576856833</v>
      </c>
      <c r="Z70" s="31">
        <f t="shared" ca="1" si="28"/>
        <v>304.3999253190504</v>
      </c>
      <c r="AA70" s="31">
        <f t="shared" ca="1" si="28"/>
        <v>303.76575880796906</v>
      </c>
      <c r="AB70" s="31">
        <f t="shared" ca="1" si="28"/>
        <v>303.13291347711913</v>
      </c>
      <c r="AC70" s="31">
        <f t="shared" ca="1" si="28"/>
        <v>302.50138657404182</v>
      </c>
      <c r="AD70" s="31">
        <f t="shared" ca="1" si="28"/>
        <v>301.87117535201259</v>
      </c>
      <c r="AH70" s="31">
        <f t="shared" ca="1" si="41"/>
        <v>357.4931192465138</v>
      </c>
      <c r="AI70" s="31">
        <f t="shared" ca="1" si="41"/>
        <v>356.65896863493862</v>
      </c>
      <c r="AJ70" s="31">
        <f t="shared" ca="1" si="41"/>
        <v>355.8267643747904</v>
      </c>
      <c r="AK70" s="31">
        <f t="shared" ca="1" si="41"/>
        <v>354.99650192458256</v>
      </c>
      <c r="AL70" s="31">
        <f t="shared" ca="1" si="41"/>
        <v>354.1681767534252</v>
      </c>
      <c r="AM70" s="31">
        <f t="shared" ca="1" si="41"/>
        <v>353.34178434100056</v>
      </c>
      <c r="AN70" s="31">
        <f t="shared" ca="1" si="41"/>
        <v>352.51732017753818</v>
      </c>
      <c r="AO70" s="31">
        <f t="shared" ca="1" si="41"/>
        <v>351.69477976379068</v>
      </c>
      <c r="AP70" s="31">
        <f t="shared" ca="1" si="41"/>
        <v>350.87415861100845</v>
      </c>
      <c r="AQ70" s="31">
        <f t="shared" ca="1" si="41"/>
        <v>350.05545224091611</v>
      </c>
      <c r="AR70" s="31">
        <f t="shared" ca="1" si="41"/>
        <v>349.23865618568726</v>
      </c>
      <c r="AS70" s="31">
        <f t="shared" ca="1" si="41"/>
        <v>348.42376598792066</v>
      </c>
      <c r="AW70" s="31">
        <f t="shared" si="42"/>
        <v>1334.9727735815911</v>
      </c>
      <c r="AX70" s="31">
        <f t="shared" ca="1" si="42"/>
        <v>432.97853839687241</v>
      </c>
      <c r="AY70" s="31">
        <f t="shared" ca="1" si="42"/>
        <v>431.75176587141465</v>
      </c>
      <c r="AZ70" s="31">
        <f t="shared" ca="1" si="42"/>
        <v>430.5284692014456</v>
      </c>
      <c r="BA70" s="31">
        <f t="shared" ca="1" si="42"/>
        <v>429.30863853870812</v>
      </c>
      <c r="BB70" s="31">
        <f t="shared" ca="1" si="42"/>
        <v>428.09226406284847</v>
      </c>
      <c r="BC70" s="31">
        <f t="shared" ca="1" si="42"/>
        <v>426.87933598133714</v>
      </c>
      <c r="BD70" s="31">
        <f t="shared" ca="1" si="42"/>
        <v>425.66984452938993</v>
      </c>
      <c r="BE70" s="31">
        <f t="shared" ca="1" si="42"/>
        <v>424.46377996989003</v>
      </c>
      <c r="BF70" s="31">
        <f t="shared" ca="1" si="42"/>
        <v>423.26113259330873</v>
      </c>
      <c r="BG70" s="31">
        <f t="shared" ca="1" si="42"/>
        <v>422.06189271762759</v>
      </c>
      <c r="BH70" s="31">
        <f t="shared" ca="1" si="42"/>
        <v>420.866050688261</v>
      </c>
      <c r="BL70" s="31">
        <f t="shared" ca="1" si="43"/>
        <v>834.35798348849448</v>
      </c>
      <c r="BM70" s="31">
        <f t="shared" ca="1" si="43"/>
        <v>507.7496211521148</v>
      </c>
      <c r="BN70" s="31">
        <f t="shared" ca="1" si="43"/>
        <v>506.05712241494109</v>
      </c>
      <c r="BO70" s="31">
        <f t="shared" ca="1" si="43"/>
        <v>504.37026534022471</v>
      </c>
      <c r="BP70" s="31">
        <f t="shared" ca="1" si="43"/>
        <v>502.68903112242396</v>
      </c>
      <c r="BQ70" s="31">
        <f t="shared" ca="1" si="43"/>
        <v>501.01340101868254</v>
      </c>
      <c r="BR70" s="31">
        <f t="shared" ca="1" si="43"/>
        <v>499.34335634862026</v>
      </c>
      <c r="BS70" s="31">
        <f t="shared" ca="1" si="43"/>
        <v>497.67887849412477</v>
      </c>
      <c r="BT70" s="31">
        <f t="shared" ca="1" si="43"/>
        <v>496.01994889914437</v>
      </c>
      <c r="BU70" s="31">
        <f t="shared" ca="1" si="43"/>
        <v>494.36654906948047</v>
      </c>
      <c r="BV70" s="31">
        <f t="shared" ca="1" si="43"/>
        <v>492.71866057258222</v>
      </c>
      <c r="BW70" s="31">
        <f t="shared" ca="1" si="43"/>
        <v>491.07626503734031</v>
      </c>
    </row>
    <row r="71" spans="1:75">
      <c r="A71" s="17">
        <v>64</v>
      </c>
      <c r="B71" s="17">
        <v>0.62</v>
      </c>
      <c r="C71" s="17">
        <f t="shared" si="20"/>
        <v>1.089056736342877E-2</v>
      </c>
      <c r="D71" s="31">
        <f t="shared" ca="1" si="37"/>
        <v>110.3154984364885</v>
      </c>
      <c r="E71" s="31">
        <f t="shared" ca="1" si="37"/>
        <v>110.15462166793527</v>
      </c>
      <c r="F71" s="31">
        <f t="shared" ca="1" si="37"/>
        <v>109.99397951133619</v>
      </c>
      <c r="G71" s="31">
        <f t="shared" ca="1" si="37"/>
        <v>109.83357162454882</v>
      </c>
      <c r="H71" s="31">
        <f t="shared" ca="1" si="37"/>
        <v>109.6733976659297</v>
      </c>
      <c r="I71" s="31">
        <f t="shared" ca="1" si="36"/>
        <v>109.51345729433353</v>
      </c>
      <c r="J71" s="31">
        <f t="shared" ca="1" si="36"/>
        <v>109.35375016911264</v>
      </c>
      <c r="K71" s="31">
        <f t="shared" ca="1" si="36"/>
        <v>109.19427595011602</v>
      </c>
      <c r="L71" s="31">
        <f t="shared" ca="1" si="36"/>
        <v>109.03503429768875</v>
      </c>
      <c r="M71" s="31">
        <f t="shared" ca="1" si="36"/>
        <v>108.87602487267129</v>
      </c>
      <c r="N71" s="31">
        <f t="shared" ca="1" si="36"/>
        <v>108.71724733639866</v>
      </c>
      <c r="O71" s="31">
        <f t="shared" ca="1" si="36"/>
        <v>108.55870135069975</v>
      </c>
      <c r="S71" s="31">
        <f t="shared" ca="1" si="32"/>
        <v>201.58243804507117</v>
      </c>
      <c r="T71" s="31">
        <f t="shared" ca="1" si="32"/>
        <v>201.16247463247726</v>
      </c>
      <c r="U71" s="31">
        <f t="shared" ca="1" si="32"/>
        <v>200.74338614365959</v>
      </c>
      <c r="V71" s="31">
        <f t="shared" ca="1" si="28"/>
        <v>200.32517075586031</v>
      </c>
      <c r="W71" s="31">
        <f t="shared" ca="1" si="28"/>
        <v>199.90782665011895</v>
      </c>
      <c r="X71" s="31">
        <f t="shared" ca="1" si="28"/>
        <v>199.49135201126452</v>
      </c>
      <c r="Y71" s="31">
        <f t="shared" ca="1" si="28"/>
        <v>199.07574502790774</v>
      </c>
      <c r="Z71" s="31">
        <f t="shared" ca="1" si="28"/>
        <v>198.66100389243289</v>
      </c>
      <c r="AA71" s="31">
        <f t="shared" ca="1" si="28"/>
        <v>198.24712680099034</v>
      </c>
      <c r="AB71" s="31">
        <f t="shared" ca="1" si="28"/>
        <v>197.8341119534883</v>
      </c>
      <c r="AC71" s="31">
        <f t="shared" ca="1" si="28"/>
        <v>197.4219575535852</v>
      </c>
      <c r="AD71" s="31">
        <f t="shared" ca="1" si="28"/>
        <v>197.0106618086819</v>
      </c>
      <c r="AH71" s="31">
        <f t="shared" ca="1" si="41"/>
        <v>233.31129887667217</v>
      </c>
      <c r="AI71" s="31">
        <f t="shared" ca="1" si="41"/>
        <v>232.76690584595994</v>
      </c>
      <c r="AJ71" s="31">
        <f t="shared" ca="1" si="41"/>
        <v>232.2237830656527</v>
      </c>
      <c r="AK71" s="31">
        <f t="shared" ca="1" si="41"/>
        <v>231.68192757183286</v>
      </c>
      <c r="AL71" s="31">
        <f t="shared" ca="1" si="41"/>
        <v>231.14133640749856</v>
      </c>
      <c r="AM71" s="31">
        <f t="shared" ca="1" si="41"/>
        <v>230.60200662254775</v>
      </c>
      <c r="AN71" s="31">
        <f t="shared" ca="1" si="41"/>
        <v>230.06393527376179</v>
      </c>
      <c r="AO71" s="31">
        <f t="shared" ca="1" si="41"/>
        <v>229.5271194247897</v>
      </c>
      <c r="AP71" s="31">
        <f t="shared" ca="1" si="41"/>
        <v>228.99155614613184</v>
      </c>
      <c r="AQ71" s="31">
        <f t="shared" ca="1" si="41"/>
        <v>228.45724251512419</v>
      </c>
      <c r="AR71" s="31">
        <f t="shared" ca="1" si="41"/>
        <v>227.92417561592219</v>
      </c>
      <c r="AS71" s="31">
        <f t="shared" ca="1" si="41"/>
        <v>227.39235253948507</v>
      </c>
      <c r="AW71" s="31">
        <f t="shared" si="42"/>
        <v>871.24538907430156</v>
      </c>
      <c r="AX71" s="31">
        <f t="shared" ca="1" si="42"/>
        <v>282.57546716427464</v>
      </c>
      <c r="AY71" s="31">
        <f t="shared" ca="1" si="42"/>
        <v>281.77483667397587</v>
      </c>
      <c r="AZ71" s="31">
        <f t="shared" ca="1" si="42"/>
        <v>280.97647463673292</v>
      </c>
      <c r="BA71" s="31">
        <f t="shared" ca="1" si="42"/>
        <v>280.18037462526217</v>
      </c>
      <c r="BB71" s="31">
        <f t="shared" ca="1" si="42"/>
        <v>279.38653023049056</v>
      </c>
      <c r="BC71" s="31">
        <f t="shared" ca="1" si="42"/>
        <v>278.59493506150426</v>
      </c>
      <c r="BD71" s="31">
        <f t="shared" ca="1" si="42"/>
        <v>277.80558274549662</v>
      </c>
      <c r="BE71" s="31">
        <f t="shared" ca="1" si="42"/>
        <v>277.01846692771772</v>
      </c>
      <c r="BF71" s="31">
        <f t="shared" ca="1" si="42"/>
        <v>276.23358127142257</v>
      </c>
      <c r="BG71" s="31">
        <f t="shared" ca="1" si="42"/>
        <v>275.45091945782013</v>
      </c>
      <c r="BH71" s="31">
        <f t="shared" ca="1" si="42"/>
        <v>274.670475186023</v>
      </c>
      <c r="BL71" s="31">
        <f t="shared" ca="1" si="43"/>
        <v>544.5283681714385</v>
      </c>
      <c r="BM71" s="31">
        <f t="shared" ca="1" si="43"/>
        <v>331.37343696243283</v>
      </c>
      <c r="BN71" s="31">
        <f t="shared" ca="1" si="43"/>
        <v>330.26885883922472</v>
      </c>
      <c r="BO71" s="31">
        <f t="shared" ca="1" si="43"/>
        <v>329.16796264309403</v>
      </c>
      <c r="BP71" s="31">
        <f t="shared" ca="1" si="43"/>
        <v>328.0707361009504</v>
      </c>
      <c r="BQ71" s="31">
        <f t="shared" ca="1" si="43"/>
        <v>326.97716698061384</v>
      </c>
      <c r="BR71" s="31">
        <f t="shared" ca="1" si="43"/>
        <v>325.88724309067851</v>
      </c>
      <c r="BS71" s="31">
        <f t="shared" ca="1" si="43"/>
        <v>324.80095228037618</v>
      </c>
      <c r="BT71" s="31">
        <f t="shared" ca="1" si="43"/>
        <v>323.71828243944162</v>
      </c>
      <c r="BU71" s="31">
        <f t="shared" ca="1" si="43"/>
        <v>322.63922149797673</v>
      </c>
      <c r="BV71" s="31">
        <f t="shared" ca="1" si="43"/>
        <v>321.56375742631684</v>
      </c>
      <c r="BW71" s="31">
        <f t="shared" ca="1" si="43"/>
        <v>320.49187823489581</v>
      </c>
    </row>
    <row r="72" spans="1:75">
      <c r="A72" s="17">
        <v>65</v>
      </c>
      <c r="B72" s="17">
        <v>0.79</v>
      </c>
      <c r="C72" s="17">
        <f t="shared" si="20"/>
        <v>1.3876690672756015E-2</v>
      </c>
      <c r="D72" s="31">
        <f t="shared" ca="1" si="37"/>
        <v>140.56329639488052</v>
      </c>
      <c r="E72" s="31">
        <f t="shared" ca="1" si="37"/>
        <v>140.35830825430463</v>
      </c>
      <c r="F72" s="31">
        <f t="shared" ca="1" si="37"/>
        <v>140.15361905476709</v>
      </c>
      <c r="G72" s="31">
        <f t="shared" ca="1" si="37"/>
        <v>139.94922836031222</v>
      </c>
      <c r="H72" s="31">
        <f t="shared" ca="1" si="37"/>
        <v>139.7451357356201</v>
      </c>
      <c r="I72" s="31">
        <f t="shared" ca="1" si="36"/>
        <v>139.54134074600566</v>
      </c>
      <c r="J72" s="31">
        <f t="shared" ca="1" si="36"/>
        <v>139.33784295741773</v>
      </c>
      <c r="K72" s="31">
        <f t="shared" ca="1" si="36"/>
        <v>139.13464193643816</v>
      </c>
      <c r="L72" s="31">
        <f t="shared" ca="1" si="36"/>
        <v>138.93173725028086</v>
      </c>
      <c r="M72" s="31">
        <f t="shared" ca="1" si="36"/>
        <v>138.72912846679085</v>
      </c>
      <c r="N72" s="31">
        <f t="shared" ca="1" si="36"/>
        <v>138.52681515444345</v>
      </c>
      <c r="O72" s="31">
        <f t="shared" ca="1" si="36"/>
        <v>138.32479688234324</v>
      </c>
      <c r="S72" s="31">
        <f t="shared" ca="1" si="32"/>
        <v>256.85504202517137</v>
      </c>
      <c r="T72" s="31">
        <f t="shared" ca="1" si="32"/>
        <v>256.3199273542856</v>
      </c>
      <c r="U72" s="31">
        <f t="shared" ca="1" si="32"/>
        <v>255.78592750563081</v>
      </c>
      <c r="V72" s="31">
        <f t="shared" ca="1" si="28"/>
        <v>255.25304015666075</v>
      </c>
      <c r="W72" s="31">
        <f t="shared" ca="1" si="28"/>
        <v>254.72126298966771</v>
      </c>
      <c r="X72" s="31">
        <f t="shared" ca="1" si="28"/>
        <v>254.19059369177256</v>
      </c>
      <c r="Y72" s="31">
        <f t="shared" ca="1" si="28"/>
        <v>253.66102995491474</v>
      </c>
      <c r="Z72" s="31">
        <f t="shared" ca="1" si="28"/>
        <v>253.13256947584193</v>
      </c>
      <c r="AA72" s="31">
        <f t="shared" ca="1" si="28"/>
        <v>252.60520995610062</v>
      </c>
      <c r="AB72" s="31">
        <f t="shared" ca="1" si="28"/>
        <v>252.07894910202543</v>
      </c>
      <c r="AC72" s="31">
        <f t="shared" ca="1" si="28"/>
        <v>251.55378462472956</v>
      </c>
      <c r="AD72" s="31">
        <f t="shared" ca="1" si="28"/>
        <v>251.02971424009471</v>
      </c>
      <c r="AH72" s="31">
        <f t="shared" ca="1" si="41"/>
        <v>297.28375179446942</v>
      </c>
      <c r="AI72" s="31">
        <f t="shared" ca="1" si="41"/>
        <v>296.59008970694902</v>
      </c>
      <c r="AJ72" s="31">
        <f t="shared" ca="1" si="41"/>
        <v>295.89804616429944</v>
      </c>
      <c r="AK72" s="31">
        <f t="shared" ca="1" si="41"/>
        <v>295.20761738991609</v>
      </c>
      <c r="AL72" s="31">
        <f t="shared" ca="1" si="41"/>
        <v>294.51879961600622</v>
      </c>
      <c r="AM72" s="31">
        <f t="shared" ca="1" si="41"/>
        <v>293.83158908356893</v>
      </c>
      <c r="AN72" s="31">
        <f t="shared" ca="1" si="41"/>
        <v>293.14598204237387</v>
      </c>
      <c r="AO72" s="31">
        <f t="shared" ca="1" si="41"/>
        <v>292.46197475094175</v>
      </c>
      <c r="AP72" s="31">
        <f t="shared" ca="1" si="41"/>
        <v>291.77956347652287</v>
      </c>
      <c r="AQ72" s="31">
        <f t="shared" ca="1" si="41"/>
        <v>291.09874449507765</v>
      </c>
      <c r="AR72" s="31">
        <f t="shared" ca="1" si="41"/>
        <v>290.41951409125573</v>
      </c>
      <c r="AS72" s="31">
        <f t="shared" ca="1" si="41"/>
        <v>289.74186855837615</v>
      </c>
      <c r="AW72" s="31">
        <f t="shared" si="42"/>
        <v>1110.1352538204812</v>
      </c>
      <c r="AX72" s="31">
        <f t="shared" ca="1" si="42"/>
        <v>360.05583719318867</v>
      </c>
      <c r="AY72" s="31">
        <f t="shared" ca="1" si="42"/>
        <v>359.03567898780801</v>
      </c>
      <c r="AZ72" s="31">
        <f t="shared" ca="1" si="42"/>
        <v>358.01841123067584</v>
      </c>
      <c r="BA72" s="31">
        <f t="shared" ca="1" si="42"/>
        <v>357.00402573218889</v>
      </c>
      <c r="BB72" s="31">
        <f t="shared" ca="1" si="42"/>
        <v>355.9925143259477</v>
      </c>
      <c r="BC72" s="31">
        <f t="shared" ca="1" si="42"/>
        <v>354.98386886869093</v>
      </c>
      <c r="BD72" s="31">
        <f t="shared" ca="1" si="42"/>
        <v>353.97808124022959</v>
      </c>
      <c r="BE72" s="31">
        <f t="shared" ca="1" si="42"/>
        <v>352.97514334338229</v>
      </c>
      <c r="BF72" s="31">
        <f t="shared" ca="1" si="42"/>
        <v>351.97504710390939</v>
      </c>
      <c r="BG72" s="31">
        <f t="shared" ca="1" si="42"/>
        <v>350.97778447044828</v>
      </c>
      <c r="BH72" s="31">
        <f t="shared" ca="1" si="42"/>
        <v>349.9833474144487</v>
      </c>
      <c r="BL72" s="31">
        <f t="shared" ca="1" si="43"/>
        <v>693.83453363780075</v>
      </c>
      <c r="BM72" s="31">
        <f t="shared" ca="1" si="43"/>
        <v>422.2338954843903</v>
      </c>
      <c r="BN72" s="31">
        <f t="shared" ca="1" si="43"/>
        <v>420.82644916610894</v>
      </c>
      <c r="BO72" s="31">
        <f t="shared" ca="1" si="43"/>
        <v>419.4236943355553</v>
      </c>
      <c r="BP72" s="31">
        <f t="shared" ca="1" si="43"/>
        <v>418.02561535443681</v>
      </c>
      <c r="BQ72" s="31">
        <f t="shared" ca="1" si="43"/>
        <v>416.63219663658867</v>
      </c>
      <c r="BR72" s="31">
        <f t="shared" ca="1" si="43"/>
        <v>415.24342264780006</v>
      </c>
      <c r="BS72" s="31">
        <f t="shared" ca="1" si="43"/>
        <v>413.85927790564068</v>
      </c>
      <c r="BT72" s="31">
        <f t="shared" ca="1" si="43"/>
        <v>412.47974697928851</v>
      </c>
      <c r="BU72" s="31">
        <f t="shared" ca="1" si="43"/>
        <v>411.10481448935752</v>
      </c>
      <c r="BV72" s="31">
        <f t="shared" ca="1" si="43"/>
        <v>409.73446510772635</v>
      </c>
      <c r="BW72" s="31">
        <f t="shared" ca="1" si="43"/>
        <v>408.36868355736726</v>
      </c>
    </row>
    <row r="73" spans="1:75">
      <c r="A73" s="17">
        <v>66</v>
      </c>
      <c r="B73" s="17">
        <v>0.85</v>
      </c>
      <c r="C73" s="17">
        <f t="shared" ref="C73:C107" si="44">B73/SUM($B$8:$B$107)</f>
        <v>1.4930616546636218E-2</v>
      </c>
      <c r="D73" s="31">
        <f t="shared" ca="1" si="37"/>
        <v>151.23898979196005</v>
      </c>
      <c r="E73" s="31">
        <f t="shared" ca="1" si="37"/>
        <v>151.01843293184675</v>
      </c>
      <c r="F73" s="31">
        <f t="shared" ca="1" si="37"/>
        <v>150.79819771715447</v>
      </c>
      <c r="G73" s="31">
        <f t="shared" ca="1" si="37"/>
        <v>150.57828367881694</v>
      </c>
      <c r="H73" s="31">
        <f t="shared" ca="1" si="37"/>
        <v>150.358690348452</v>
      </c>
      <c r="I73" s="31">
        <f t="shared" ca="1" si="36"/>
        <v>150.13941725836051</v>
      </c>
      <c r="J73" s="31">
        <f t="shared" ca="1" si="36"/>
        <v>149.92046394152541</v>
      </c>
      <c r="K73" s="31">
        <f t="shared" ca="1" si="36"/>
        <v>149.70182993161069</v>
      </c>
      <c r="L73" s="31">
        <f t="shared" ca="1" si="36"/>
        <v>149.4835147629604</v>
      </c>
      <c r="M73" s="31">
        <f t="shared" ca="1" si="36"/>
        <v>149.26551797059776</v>
      </c>
      <c r="N73" s="31">
        <f t="shared" ca="1" si="36"/>
        <v>149.04783909022396</v>
      </c>
      <c r="O73" s="31">
        <f t="shared" ca="1" si="36"/>
        <v>148.8304776582174</v>
      </c>
      <c r="S73" s="31">
        <f t="shared" ca="1" si="32"/>
        <v>276.36301990050083</v>
      </c>
      <c r="T73" s="31">
        <f t="shared" ca="1" si="32"/>
        <v>275.78726360904142</v>
      </c>
      <c r="U73" s="31">
        <f t="shared" ca="1" si="32"/>
        <v>275.21270680985594</v>
      </c>
      <c r="V73" s="31">
        <f t="shared" ca="1" si="28"/>
        <v>274.63934700400205</v>
      </c>
      <c r="W73" s="31">
        <f t="shared" ca="1" si="28"/>
        <v>274.06718169774376</v>
      </c>
      <c r="X73" s="31">
        <f t="shared" ca="1" si="28"/>
        <v>273.49620840254011</v>
      </c>
      <c r="Y73" s="31">
        <f t="shared" ref="X73:AK125" ca="1" si="45">IF($C73*Y$5&gt;(5%*Y$5),(5%*Y$5)*$B73,$C73*Y$5)</f>
        <v>272.92642463503483</v>
      </c>
      <c r="Z73" s="31">
        <f t="shared" ca="1" si="45"/>
        <v>272.35782791704514</v>
      </c>
      <c r="AA73" s="31">
        <f t="shared" ca="1" si="45"/>
        <v>271.79041577555131</v>
      </c>
      <c r="AB73" s="31">
        <f t="shared" ca="1" si="45"/>
        <v>271.22418574268556</v>
      </c>
      <c r="AC73" s="31">
        <f t="shared" ca="1" si="45"/>
        <v>270.65913535572167</v>
      </c>
      <c r="AD73" s="31">
        <f t="shared" ca="1" si="45"/>
        <v>270.09526215706393</v>
      </c>
      <c r="AH73" s="31">
        <f t="shared" ca="1" si="41"/>
        <v>319.86226458898608</v>
      </c>
      <c r="AI73" s="31">
        <f t="shared" ca="1" si="41"/>
        <v>319.11591930494512</v>
      </c>
      <c r="AJ73" s="31">
        <f t="shared" ca="1" si="41"/>
        <v>318.37131549323357</v>
      </c>
      <c r="AK73" s="31">
        <f t="shared" ca="1" si="41"/>
        <v>317.62844909041604</v>
      </c>
      <c r="AL73" s="31">
        <f t="shared" ca="1" si="41"/>
        <v>316.88731604253837</v>
      </c>
      <c r="AM73" s="31">
        <f t="shared" ca="1" si="41"/>
        <v>316.14791230510582</v>
      </c>
      <c r="AN73" s="31">
        <f t="shared" ca="1" si="41"/>
        <v>315.4102338430605</v>
      </c>
      <c r="AO73" s="31">
        <f t="shared" ca="1" si="41"/>
        <v>314.67427663076012</v>
      </c>
      <c r="AP73" s="31">
        <f t="shared" ca="1" si="41"/>
        <v>313.94003665195498</v>
      </c>
      <c r="AQ73" s="31">
        <f t="shared" ca="1" si="41"/>
        <v>313.20750989976705</v>
      </c>
      <c r="AR73" s="31">
        <f t="shared" ca="1" si="41"/>
        <v>312.47669237666753</v>
      </c>
      <c r="AS73" s="31">
        <f t="shared" ca="1" si="41"/>
        <v>311.74758009445537</v>
      </c>
      <c r="AW73" s="31">
        <f t="shared" si="42"/>
        <v>1194.4493237308975</v>
      </c>
      <c r="AX73" s="31">
        <f t="shared" ca="1" si="42"/>
        <v>387.40185014457012</v>
      </c>
      <c r="AY73" s="31">
        <f t="shared" ca="1" si="42"/>
        <v>386.30421156916054</v>
      </c>
      <c r="AZ73" s="31">
        <f t="shared" ca="1" si="42"/>
        <v>385.20968296971449</v>
      </c>
      <c r="BA73" s="31">
        <f t="shared" ca="1" si="42"/>
        <v>384.11825553463365</v>
      </c>
      <c r="BB73" s="31">
        <f t="shared" ca="1" si="42"/>
        <v>383.02992047728549</v>
      </c>
      <c r="BC73" s="31">
        <f t="shared" ca="1" si="42"/>
        <v>381.94466903593326</v>
      </c>
      <c r="BD73" s="31">
        <f t="shared" ca="1" si="42"/>
        <v>380.8624924736647</v>
      </c>
      <c r="BE73" s="31">
        <f t="shared" ca="1" si="42"/>
        <v>379.78338207832275</v>
      </c>
      <c r="BF73" s="31">
        <f t="shared" ca="1" si="42"/>
        <v>378.70732916243418</v>
      </c>
      <c r="BG73" s="31">
        <f t="shared" ca="1" si="42"/>
        <v>377.63432506314052</v>
      </c>
      <c r="BH73" s="31">
        <f t="shared" ca="1" si="42"/>
        <v>376.56436114212835</v>
      </c>
      <c r="BL73" s="31">
        <f t="shared" ca="1" si="43"/>
        <v>746.53082733181088</v>
      </c>
      <c r="BM73" s="31">
        <f t="shared" ca="1" si="43"/>
        <v>454.302292609787</v>
      </c>
      <c r="BN73" s="31">
        <f t="shared" ca="1" si="43"/>
        <v>452.78795163442101</v>
      </c>
      <c r="BO73" s="31">
        <f t="shared" ca="1" si="43"/>
        <v>451.27865846230634</v>
      </c>
      <c r="BP73" s="31">
        <f t="shared" ca="1" si="43"/>
        <v>449.774396267432</v>
      </c>
      <c r="BQ73" s="31">
        <f t="shared" ca="1" si="43"/>
        <v>448.27514827987386</v>
      </c>
      <c r="BR73" s="31">
        <f t="shared" ca="1" si="43"/>
        <v>446.78089778560764</v>
      </c>
      <c r="BS73" s="31">
        <f t="shared" ca="1" si="43"/>
        <v>445.29162812632222</v>
      </c>
      <c r="BT73" s="31">
        <f t="shared" ca="1" si="43"/>
        <v>443.80732269923448</v>
      </c>
      <c r="BU73" s="31">
        <f t="shared" ca="1" si="43"/>
        <v>442.32796495690366</v>
      </c>
      <c r="BV73" s="31">
        <f t="shared" ca="1" si="43"/>
        <v>440.85353840704732</v>
      </c>
      <c r="BW73" s="31">
        <f t="shared" ca="1" si="43"/>
        <v>439.38402661235716</v>
      </c>
    </row>
    <row r="74" spans="1:75">
      <c r="A74" s="17">
        <v>67</v>
      </c>
      <c r="B74" s="17">
        <v>0.88</v>
      </c>
      <c r="C74" s="17">
        <f t="shared" si="44"/>
        <v>1.545757948357632E-2</v>
      </c>
      <c r="D74" s="31">
        <f t="shared" ca="1" si="37"/>
        <v>156.5768364904998</v>
      </c>
      <c r="E74" s="31">
        <f t="shared" ca="1" si="37"/>
        <v>156.34849527061783</v>
      </c>
      <c r="F74" s="31">
        <f t="shared" ca="1" si="37"/>
        <v>156.12048704834817</v>
      </c>
      <c r="G74" s="31">
        <f t="shared" ca="1" si="37"/>
        <v>155.89281133806932</v>
      </c>
      <c r="H74" s="31">
        <f t="shared" ca="1" si="37"/>
        <v>155.66546765486797</v>
      </c>
      <c r="I74" s="31">
        <f t="shared" ca="1" si="36"/>
        <v>155.43845551453794</v>
      </c>
      <c r="J74" s="31">
        <f t="shared" ca="1" si="36"/>
        <v>155.21177443357925</v>
      </c>
      <c r="K74" s="31">
        <f t="shared" ca="1" si="36"/>
        <v>154.98542392919694</v>
      </c>
      <c r="L74" s="31">
        <f t="shared" ca="1" si="36"/>
        <v>154.75940351930018</v>
      </c>
      <c r="M74" s="31">
        <f t="shared" ca="1" si="36"/>
        <v>154.53371272250121</v>
      </c>
      <c r="N74" s="31">
        <f t="shared" ca="1" si="36"/>
        <v>154.30835105811423</v>
      </c>
      <c r="O74" s="31">
        <f t="shared" ca="1" si="36"/>
        <v>154.08331804615449</v>
      </c>
      <c r="S74" s="31">
        <f t="shared" ca="1" si="32"/>
        <v>286.11700883816559</v>
      </c>
      <c r="T74" s="31">
        <f t="shared" ca="1" si="32"/>
        <v>285.52093173641936</v>
      </c>
      <c r="U74" s="31">
        <f t="shared" ca="1" si="32"/>
        <v>284.92609646196848</v>
      </c>
      <c r="V74" s="31">
        <f t="shared" ca="1" si="32"/>
        <v>284.33250042767276</v>
      </c>
      <c r="W74" s="31">
        <f t="shared" ca="1" si="32"/>
        <v>283.74014105178179</v>
      </c>
      <c r="X74" s="31">
        <f t="shared" ca="1" si="45"/>
        <v>283.14901575792391</v>
      </c>
      <c r="Y74" s="31">
        <f t="shared" ca="1" si="45"/>
        <v>282.55912197509491</v>
      </c>
      <c r="Z74" s="31">
        <f t="shared" ca="1" si="45"/>
        <v>281.97045713764675</v>
      </c>
      <c r="AA74" s="31">
        <f t="shared" ca="1" si="45"/>
        <v>281.38301868527662</v>
      </c>
      <c r="AB74" s="31">
        <f t="shared" ca="1" si="45"/>
        <v>280.79680406301566</v>
      </c>
      <c r="AC74" s="31">
        <f t="shared" ca="1" si="45"/>
        <v>280.21181072121777</v>
      </c>
      <c r="AD74" s="31">
        <f t="shared" ca="1" si="45"/>
        <v>279.62803611554853</v>
      </c>
      <c r="AH74" s="31">
        <f t="shared" ca="1" si="41"/>
        <v>331.15152098624441</v>
      </c>
      <c r="AI74" s="31">
        <f t="shared" ca="1" si="41"/>
        <v>330.37883410394318</v>
      </c>
      <c r="AJ74" s="31">
        <f t="shared" ca="1" si="41"/>
        <v>329.6079501577006</v>
      </c>
      <c r="AK74" s="31">
        <f t="shared" ca="1" si="41"/>
        <v>328.83886494066604</v>
      </c>
      <c r="AL74" s="31">
        <f t="shared" ca="1" si="41"/>
        <v>328.07157425580442</v>
      </c>
      <c r="AM74" s="31">
        <f t="shared" ca="1" si="41"/>
        <v>327.30607391587426</v>
      </c>
      <c r="AN74" s="31">
        <f t="shared" ca="1" si="41"/>
        <v>326.54235974340384</v>
      </c>
      <c r="AO74" s="31">
        <f t="shared" ca="1" si="41"/>
        <v>325.7804275706693</v>
      </c>
      <c r="AP74" s="31">
        <f t="shared" ca="1" si="41"/>
        <v>325.02027323967104</v>
      </c>
      <c r="AQ74" s="31">
        <f t="shared" ca="1" si="41"/>
        <v>324.2618926021118</v>
      </c>
      <c r="AR74" s="31">
        <f t="shared" ca="1" si="41"/>
        <v>323.50528151937351</v>
      </c>
      <c r="AS74" s="31">
        <f t="shared" ca="1" si="41"/>
        <v>322.75043586249495</v>
      </c>
      <c r="AW74" s="31">
        <f t="shared" si="42"/>
        <v>1236.6063586861055</v>
      </c>
      <c r="AX74" s="31">
        <f t="shared" ca="1" si="42"/>
        <v>401.07485662026085</v>
      </c>
      <c r="AY74" s="31">
        <f t="shared" ca="1" si="42"/>
        <v>399.93847785983678</v>
      </c>
      <c r="AZ74" s="31">
        <f t="shared" ca="1" si="42"/>
        <v>398.80531883923385</v>
      </c>
      <c r="BA74" s="31">
        <f t="shared" ca="1" si="42"/>
        <v>397.675370435856</v>
      </c>
      <c r="BB74" s="31">
        <f t="shared" ca="1" si="42"/>
        <v>396.54862355295444</v>
      </c>
      <c r="BC74" s="31">
        <f t="shared" ca="1" si="42"/>
        <v>395.42506911955445</v>
      </c>
      <c r="BD74" s="31">
        <f t="shared" ca="1" si="42"/>
        <v>394.30469809038232</v>
      </c>
      <c r="BE74" s="31">
        <f t="shared" ca="1" si="42"/>
        <v>393.18750144579298</v>
      </c>
      <c r="BF74" s="31">
        <f t="shared" ca="1" si="42"/>
        <v>392.07347019169657</v>
      </c>
      <c r="BG74" s="31">
        <f t="shared" ca="1" si="42"/>
        <v>390.96259535948667</v>
      </c>
      <c r="BH74" s="31">
        <f t="shared" ca="1" si="42"/>
        <v>389.85486800596817</v>
      </c>
      <c r="BL74" s="31">
        <f t="shared" ca="1" si="43"/>
        <v>772.87897417881607</v>
      </c>
      <c r="BM74" s="31">
        <f t="shared" ca="1" si="43"/>
        <v>470.33649117248541</v>
      </c>
      <c r="BN74" s="31">
        <f t="shared" ca="1" si="43"/>
        <v>468.76870286857707</v>
      </c>
      <c r="BO74" s="31">
        <f t="shared" ca="1" si="43"/>
        <v>467.20614052568186</v>
      </c>
      <c r="BP74" s="31">
        <f t="shared" ca="1" si="43"/>
        <v>465.64878672392962</v>
      </c>
      <c r="BQ74" s="31">
        <f t="shared" ca="1" si="43"/>
        <v>464.09662410151651</v>
      </c>
      <c r="BR74" s="31">
        <f t="shared" ca="1" si="43"/>
        <v>462.54963535451145</v>
      </c>
      <c r="BS74" s="31">
        <f t="shared" ca="1" si="43"/>
        <v>461.00780323666305</v>
      </c>
      <c r="BT74" s="31">
        <f t="shared" ca="1" si="43"/>
        <v>459.47111055920749</v>
      </c>
      <c r="BU74" s="31">
        <f t="shared" ca="1" si="43"/>
        <v>457.93954019067672</v>
      </c>
      <c r="BV74" s="31">
        <f t="shared" ca="1" si="43"/>
        <v>456.41307505670784</v>
      </c>
      <c r="BW74" s="31">
        <f t="shared" ca="1" si="43"/>
        <v>454.89169813985217</v>
      </c>
    </row>
    <row r="75" spans="1:75">
      <c r="A75" s="17">
        <v>68</v>
      </c>
      <c r="B75" s="17">
        <v>0.45</v>
      </c>
      <c r="C75" s="17">
        <f t="shared" si="44"/>
        <v>7.9044440541015271E-3</v>
      </c>
      <c r="D75" s="31">
        <f t="shared" ca="1" si="37"/>
        <v>80.067700478096498</v>
      </c>
      <c r="E75" s="31">
        <f t="shared" ca="1" si="37"/>
        <v>79.95093508156593</v>
      </c>
      <c r="F75" s="31">
        <f t="shared" ca="1" si="37"/>
        <v>79.834339967905308</v>
      </c>
      <c r="G75" s="31">
        <f t="shared" ca="1" si="37"/>
        <v>79.717914888785444</v>
      </c>
      <c r="H75" s="31">
        <f t="shared" ca="1" si="37"/>
        <v>79.601659596239301</v>
      </c>
      <c r="I75" s="31">
        <f t="shared" ca="1" si="36"/>
        <v>79.485573842661438</v>
      </c>
      <c r="J75" s="31">
        <f t="shared" ca="1" si="36"/>
        <v>79.369657380807567</v>
      </c>
      <c r="K75" s="31">
        <f t="shared" ca="1" si="36"/>
        <v>79.253909963793888</v>
      </c>
      <c r="L75" s="31">
        <f t="shared" ca="1" si="36"/>
        <v>79.138331345096688</v>
      </c>
      <c r="M75" s="31">
        <f t="shared" ca="1" si="36"/>
        <v>79.022921278551749</v>
      </c>
      <c r="N75" s="31">
        <f t="shared" ca="1" si="36"/>
        <v>78.907679518353874</v>
      </c>
      <c r="O75" s="31">
        <f t="shared" ca="1" si="36"/>
        <v>78.792605819056277</v>
      </c>
      <c r="S75" s="31">
        <f t="shared" ca="1" si="32"/>
        <v>146.30983406497103</v>
      </c>
      <c r="T75" s="31">
        <f t="shared" ca="1" si="32"/>
        <v>146.005021910669</v>
      </c>
      <c r="U75" s="31">
        <f t="shared" ca="1" si="32"/>
        <v>145.70084478168843</v>
      </c>
      <c r="V75" s="31">
        <f t="shared" ca="1" si="32"/>
        <v>145.39730135505991</v>
      </c>
      <c r="W75" s="31">
        <f t="shared" ca="1" si="32"/>
        <v>145.09439031057022</v>
      </c>
      <c r="X75" s="31">
        <f t="shared" ca="1" si="45"/>
        <v>144.79211033075651</v>
      </c>
      <c r="Y75" s="31">
        <f t="shared" ca="1" si="45"/>
        <v>144.4904601009008</v>
      </c>
      <c r="Z75" s="31">
        <f t="shared" ca="1" si="45"/>
        <v>144.1894383090239</v>
      </c>
      <c r="AA75" s="31">
        <f t="shared" ca="1" si="45"/>
        <v>143.88904364588009</v>
      </c>
      <c r="AB75" s="31">
        <f t="shared" ca="1" si="45"/>
        <v>143.5892748049512</v>
      </c>
      <c r="AC75" s="31">
        <f t="shared" ca="1" si="45"/>
        <v>143.29013048244087</v>
      </c>
      <c r="AD75" s="31">
        <f t="shared" ca="1" si="45"/>
        <v>142.99160937726913</v>
      </c>
      <c r="AH75" s="31">
        <f t="shared" ca="1" si="41"/>
        <v>169.33884595887497</v>
      </c>
      <c r="AI75" s="31">
        <f t="shared" ca="1" si="41"/>
        <v>168.94372198497095</v>
      </c>
      <c r="AJ75" s="31">
        <f t="shared" ca="1" si="41"/>
        <v>168.54951996700601</v>
      </c>
      <c r="AK75" s="31">
        <f t="shared" ca="1" si="41"/>
        <v>168.15623775374965</v>
      </c>
      <c r="AL75" s="31">
        <f t="shared" ca="1" si="41"/>
        <v>167.76387319899089</v>
      </c>
      <c r="AM75" s="31">
        <f t="shared" ca="1" si="41"/>
        <v>167.3724241615266</v>
      </c>
      <c r="AN75" s="31">
        <f t="shared" ca="1" si="41"/>
        <v>166.9818885051497</v>
      </c>
      <c r="AO75" s="31">
        <f t="shared" ca="1" si="41"/>
        <v>166.59226409863771</v>
      </c>
      <c r="AP75" s="31">
        <f t="shared" ca="1" si="41"/>
        <v>166.20354881574087</v>
      </c>
      <c r="AQ75" s="31">
        <f t="shared" ca="1" si="41"/>
        <v>165.81574053517082</v>
      </c>
      <c r="AR75" s="31">
        <f t="shared" ca="1" si="41"/>
        <v>165.42883714058871</v>
      </c>
      <c r="AS75" s="31">
        <f t="shared" ca="1" si="41"/>
        <v>165.04283652059399</v>
      </c>
      <c r="AW75" s="31">
        <f t="shared" si="42"/>
        <v>632.35552432812221</v>
      </c>
      <c r="AX75" s="31">
        <f t="shared" ca="1" si="42"/>
        <v>205.09509713536065</v>
      </c>
      <c r="AY75" s="31">
        <f t="shared" ca="1" si="42"/>
        <v>204.51399436014381</v>
      </c>
      <c r="AZ75" s="31">
        <f t="shared" ca="1" si="42"/>
        <v>203.93453804279005</v>
      </c>
      <c r="BA75" s="31">
        <f t="shared" ca="1" si="42"/>
        <v>203.35672351833546</v>
      </c>
      <c r="BB75" s="31">
        <f t="shared" ca="1" si="42"/>
        <v>202.78054613503349</v>
      </c>
      <c r="BC75" s="31">
        <f t="shared" ca="1" si="42"/>
        <v>202.20600125431761</v>
      </c>
      <c r="BD75" s="31">
        <f t="shared" ca="1" si="42"/>
        <v>201.63308425076369</v>
      </c>
      <c r="BE75" s="31">
        <f t="shared" ca="1" si="42"/>
        <v>201.06179051205319</v>
      </c>
      <c r="BF75" s="31">
        <f t="shared" ca="1" si="42"/>
        <v>200.49211543893574</v>
      </c>
      <c r="BG75" s="31">
        <f t="shared" ca="1" si="42"/>
        <v>199.92405444519204</v>
      </c>
      <c r="BH75" s="31">
        <f t="shared" ca="1" si="42"/>
        <v>199.35760295759735</v>
      </c>
      <c r="BL75" s="31">
        <f t="shared" ca="1" si="43"/>
        <v>395.22220270507637</v>
      </c>
      <c r="BM75" s="31">
        <f t="shared" ca="1" si="43"/>
        <v>240.51297844047548</v>
      </c>
      <c r="BN75" s="31">
        <f t="shared" ca="1" si="43"/>
        <v>239.71126851234052</v>
      </c>
      <c r="BO75" s="31">
        <f t="shared" ca="1" si="43"/>
        <v>238.91223095063276</v>
      </c>
      <c r="BP75" s="31">
        <f t="shared" ca="1" si="43"/>
        <v>238.11585684746402</v>
      </c>
      <c r="BQ75" s="31">
        <f t="shared" ca="1" si="43"/>
        <v>237.32213732463913</v>
      </c>
      <c r="BR75" s="31">
        <f t="shared" ca="1" si="43"/>
        <v>236.53106353355699</v>
      </c>
      <c r="BS75" s="31">
        <f t="shared" ca="1" si="43"/>
        <v>235.74262665511176</v>
      </c>
      <c r="BT75" s="31">
        <f t="shared" ca="1" si="43"/>
        <v>234.95681789959474</v>
      </c>
      <c r="BU75" s="31">
        <f t="shared" ca="1" si="43"/>
        <v>234.17362850659606</v>
      </c>
      <c r="BV75" s="31">
        <f t="shared" ca="1" si="43"/>
        <v>233.39304974490742</v>
      </c>
      <c r="BW75" s="31">
        <f t="shared" ca="1" si="43"/>
        <v>232.61507291242438</v>
      </c>
    </row>
    <row r="76" spans="1:75">
      <c r="A76" s="17">
        <v>69</v>
      </c>
      <c r="B76" s="17">
        <v>0.46</v>
      </c>
      <c r="C76" s="17">
        <f t="shared" si="44"/>
        <v>8.0800983664148941E-3</v>
      </c>
      <c r="D76" s="31">
        <f t="shared" ca="1" si="37"/>
        <v>81.846982710943081</v>
      </c>
      <c r="E76" s="31">
        <f t="shared" ca="1" si="37"/>
        <v>81.727622527822945</v>
      </c>
      <c r="F76" s="31">
        <f t="shared" ca="1" si="37"/>
        <v>81.608436411636532</v>
      </c>
      <c r="G76" s="31">
        <f t="shared" ca="1" si="37"/>
        <v>81.489424108536227</v>
      </c>
      <c r="H76" s="31">
        <f t="shared" ca="1" si="37"/>
        <v>81.370585365044619</v>
      </c>
      <c r="I76" s="31">
        <f t="shared" ca="1" si="36"/>
        <v>81.251919928053923</v>
      </c>
      <c r="J76" s="31">
        <f t="shared" ca="1" si="36"/>
        <v>81.133427544825508</v>
      </c>
      <c r="K76" s="31">
        <f t="shared" ca="1" si="36"/>
        <v>81.015107962989305</v>
      </c>
      <c r="L76" s="31">
        <f t="shared" ca="1" si="36"/>
        <v>80.896960930543273</v>
      </c>
      <c r="M76" s="31">
        <f t="shared" ca="1" si="36"/>
        <v>80.778986195852895</v>
      </c>
      <c r="N76" s="31">
        <f t="shared" ca="1" si="36"/>
        <v>80.66118350765062</v>
      </c>
      <c r="O76" s="31">
        <f t="shared" ca="1" si="36"/>
        <v>80.543552615035296</v>
      </c>
      <c r="S76" s="31">
        <f t="shared" ca="1" si="32"/>
        <v>149.56116371085926</v>
      </c>
      <c r="T76" s="31">
        <f t="shared" ca="1" si="32"/>
        <v>149.24957795312829</v>
      </c>
      <c r="U76" s="31">
        <f t="shared" ca="1" si="32"/>
        <v>148.93864133239262</v>
      </c>
      <c r="V76" s="31">
        <f t="shared" ca="1" si="32"/>
        <v>148.62835249628347</v>
      </c>
      <c r="W76" s="31">
        <f t="shared" ca="1" si="32"/>
        <v>148.31871009524954</v>
      </c>
      <c r="X76" s="31">
        <f t="shared" ca="1" si="45"/>
        <v>148.00971278255111</v>
      </c>
      <c r="Y76" s="31">
        <f t="shared" ca="1" si="45"/>
        <v>147.70135921425413</v>
      </c>
      <c r="Z76" s="31">
        <f t="shared" ca="1" si="45"/>
        <v>147.39364804922442</v>
      </c>
      <c r="AA76" s="31">
        <f t="shared" ca="1" si="45"/>
        <v>147.08657794912187</v>
      </c>
      <c r="AB76" s="31">
        <f t="shared" ca="1" si="45"/>
        <v>146.78014757839455</v>
      </c>
      <c r="AC76" s="31">
        <f t="shared" ca="1" si="45"/>
        <v>146.47435560427289</v>
      </c>
      <c r="AD76" s="31">
        <f t="shared" ca="1" si="45"/>
        <v>146.16920069676399</v>
      </c>
      <c r="AH76" s="31">
        <f t="shared" ca="1" si="41"/>
        <v>173.10193142462776</v>
      </c>
      <c r="AI76" s="31">
        <f t="shared" ca="1" si="41"/>
        <v>172.69802691797028</v>
      </c>
      <c r="AJ76" s="31">
        <f t="shared" ca="1" si="41"/>
        <v>172.29506485516168</v>
      </c>
      <c r="AK76" s="31">
        <f t="shared" ca="1" si="41"/>
        <v>171.89304303716631</v>
      </c>
      <c r="AL76" s="31">
        <f t="shared" ca="1" si="41"/>
        <v>171.49195927007958</v>
      </c>
      <c r="AM76" s="31">
        <f t="shared" ca="1" si="41"/>
        <v>171.09181136511609</v>
      </c>
      <c r="AN76" s="31">
        <f t="shared" ca="1" si="41"/>
        <v>170.69259713859745</v>
      </c>
      <c r="AO76" s="31">
        <f t="shared" ca="1" si="41"/>
        <v>170.29431441194075</v>
      </c>
      <c r="AP76" s="31">
        <f t="shared" ca="1" si="41"/>
        <v>169.89696101164623</v>
      </c>
      <c r="AQ76" s="31">
        <f t="shared" ca="1" si="41"/>
        <v>169.50053476928571</v>
      </c>
      <c r="AR76" s="31">
        <f t="shared" ca="1" si="41"/>
        <v>169.10503352149067</v>
      </c>
      <c r="AS76" s="31">
        <f t="shared" ca="1" si="41"/>
        <v>168.71045510994054</v>
      </c>
      <c r="AW76" s="31">
        <f t="shared" si="42"/>
        <v>646.40786931319155</v>
      </c>
      <c r="AX76" s="31">
        <f t="shared" ca="1" si="42"/>
        <v>209.65276596059087</v>
      </c>
      <c r="AY76" s="31">
        <f t="shared" ca="1" si="42"/>
        <v>209.05874979036921</v>
      </c>
      <c r="AZ76" s="31">
        <f t="shared" ca="1" si="42"/>
        <v>208.46641666596315</v>
      </c>
      <c r="BA76" s="31">
        <f t="shared" ca="1" si="42"/>
        <v>207.87576181874289</v>
      </c>
      <c r="BB76" s="31">
        <f t="shared" ca="1" si="42"/>
        <v>207.28678049358979</v>
      </c>
      <c r="BC76" s="31">
        <f t="shared" ca="1" si="42"/>
        <v>206.699467948858</v>
      </c>
      <c r="BD76" s="31">
        <f t="shared" ca="1" si="42"/>
        <v>206.11381945633619</v>
      </c>
      <c r="BE76" s="31">
        <f t="shared" ca="1" si="42"/>
        <v>205.52983030120993</v>
      </c>
      <c r="BF76" s="31">
        <f t="shared" ca="1" si="42"/>
        <v>204.9474957820232</v>
      </c>
      <c r="BG76" s="31">
        <f t="shared" ca="1" si="42"/>
        <v>204.36681121064075</v>
      </c>
      <c r="BH76" s="31">
        <f t="shared" ca="1" si="42"/>
        <v>203.78777191221062</v>
      </c>
      <c r="BL76" s="31">
        <f t="shared" ca="1" si="43"/>
        <v>404.00491832074471</v>
      </c>
      <c r="BM76" s="31">
        <f t="shared" ca="1" si="43"/>
        <v>245.85771129470825</v>
      </c>
      <c r="BN76" s="31">
        <f t="shared" ca="1" si="43"/>
        <v>245.03818559039254</v>
      </c>
      <c r="BO76" s="31">
        <f t="shared" ca="1" si="43"/>
        <v>244.22139163842459</v>
      </c>
      <c r="BP76" s="31">
        <f t="shared" ca="1" si="43"/>
        <v>243.4073203329632</v>
      </c>
      <c r="BQ76" s="31">
        <f t="shared" ca="1" si="43"/>
        <v>242.59596259851998</v>
      </c>
      <c r="BR76" s="31">
        <f t="shared" ca="1" si="43"/>
        <v>241.78730938985825</v>
      </c>
      <c r="BS76" s="31">
        <f t="shared" ca="1" si="43"/>
        <v>240.98135169189203</v>
      </c>
      <c r="BT76" s="31">
        <f t="shared" ca="1" si="43"/>
        <v>240.17808051958571</v>
      </c>
      <c r="BU76" s="31">
        <f t="shared" ca="1" si="43"/>
        <v>239.37748691785373</v>
      </c>
      <c r="BV76" s="31">
        <f t="shared" ca="1" si="43"/>
        <v>238.57956196146088</v>
      </c>
      <c r="BW76" s="31">
        <f t="shared" ca="1" si="43"/>
        <v>237.78429675492271</v>
      </c>
    </row>
    <row r="77" spans="1:75">
      <c r="A77" s="17">
        <v>70</v>
      </c>
      <c r="B77" s="17">
        <v>0.33</v>
      </c>
      <c r="C77" s="17">
        <f t="shared" si="44"/>
        <v>5.7965923063411206E-3</v>
      </c>
      <c r="D77" s="31">
        <f t="shared" ca="1" si="37"/>
        <v>58.716313683937436</v>
      </c>
      <c r="E77" s="31">
        <f t="shared" ca="1" si="37"/>
        <v>58.630685726481687</v>
      </c>
      <c r="F77" s="31">
        <f t="shared" ca="1" si="37"/>
        <v>58.545182643130566</v>
      </c>
      <c r="G77" s="31">
        <f t="shared" ca="1" si="37"/>
        <v>58.459804251775999</v>
      </c>
      <c r="H77" s="31">
        <f t="shared" ca="1" si="37"/>
        <v>58.374550370575491</v>
      </c>
      <c r="I77" s="31">
        <f t="shared" ca="1" si="36"/>
        <v>58.289420817951736</v>
      </c>
      <c r="J77" s="31">
        <f t="shared" ca="1" si="36"/>
        <v>58.204415412592226</v>
      </c>
      <c r="K77" s="31">
        <f t="shared" ca="1" si="36"/>
        <v>58.11953397344886</v>
      </c>
      <c r="L77" s="31">
        <f t="shared" ca="1" si="36"/>
        <v>58.034776319737574</v>
      </c>
      <c r="M77" s="31">
        <f t="shared" ca="1" si="36"/>
        <v>57.95014227093796</v>
      </c>
      <c r="N77" s="31">
        <f t="shared" ca="1" si="36"/>
        <v>57.865631646792842</v>
      </c>
      <c r="O77" s="31">
        <f t="shared" ca="1" si="36"/>
        <v>57.78124426730794</v>
      </c>
      <c r="S77" s="31">
        <f t="shared" ca="1" si="32"/>
        <v>107.2938783143121</v>
      </c>
      <c r="T77" s="31">
        <f t="shared" ca="1" si="32"/>
        <v>107.07034940115727</v>
      </c>
      <c r="U77" s="31">
        <f t="shared" ca="1" si="32"/>
        <v>106.84728617323819</v>
      </c>
      <c r="V77" s="31">
        <f t="shared" ca="1" si="32"/>
        <v>106.62468766037729</v>
      </c>
      <c r="W77" s="31">
        <f t="shared" ca="1" si="32"/>
        <v>106.40255289441818</v>
      </c>
      <c r="X77" s="31">
        <f t="shared" ca="1" si="45"/>
        <v>106.18088090922146</v>
      </c>
      <c r="Y77" s="31">
        <f t="shared" ca="1" si="45"/>
        <v>105.9596707406606</v>
      </c>
      <c r="Z77" s="31">
        <f t="shared" ca="1" si="45"/>
        <v>105.73892142661754</v>
      </c>
      <c r="AA77" s="31">
        <f t="shared" ca="1" si="45"/>
        <v>105.51863200697875</v>
      </c>
      <c r="AB77" s="31">
        <f t="shared" ca="1" si="45"/>
        <v>105.29880152363089</v>
      </c>
      <c r="AC77" s="31">
        <f t="shared" ca="1" si="45"/>
        <v>105.07942902045666</v>
      </c>
      <c r="AD77" s="31">
        <f t="shared" ca="1" si="45"/>
        <v>104.86051354333071</v>
      </c>
      <c r="AH77" s="31">
        <f t="shared" ca="1" si="41"/>
        <v>124.18182036984167</v>
      </c>
      <c r="AI77" s="31">
        <f t="shared" ca="1" si="41"/>
        <v>123.89206278897871</v>
      </c>
      <c r="AJ77" s="31">
        <f t="shared" ca="1" si="41"/>
        <v>123.60298130913775</v>
      </c>
      <c r="AK77" s="31">
        <f t="shared" ca="1" si="41"/>
        <v>123.31457435274976</v>
      </c>
      <c r="AL77" s="31">
        <f t="shared" ca="1" si="41"/>
        <v>123.02684034592667</v>
      </c>
      <c r="AM77" s="31">
        <f t="shared" ca="1" si="41"/>
        <v>122.73977771845286</v>
      </c>
      <c r="AN77" s="31">
        <f t="shared" ca="1" si="41"/>
        <v>122.45338490377645</v>
      </c>
      <c r="AO77" s="31">
        <f t="shared" ca="1" si="41"/>
        <v>122.16766033900099</v>
      </c>
      <c r="AP77" s="31">
        <f t="shared" ca="1" si="41"/>
        <v>121.88260246487665</v>
      </c>
      <c r="AQ77" s="31">
        <f t="shared" ca="1" si="41"/>
        <v>121.59820972579193</v>
      </c>
      <c r="AR77" s="31">
        <f t="shared" ca="1" si="41"/>
        <v>121.31448056976507</v>
      </c>
      <c r="AS77" s="31">
        <f t="shared" ca="1" si="41"/>
        <v>121.03141344843561</v>
      </c>
      <c r="AW77" s="31">
        <f t="shared" si="42"/>
        <v>463.72738450728963</v>
      </c>
      <c r="AX77" s="31">
        <f t="shared" ca="1" si="42"/>
        <v>150.40307123259782</v>
      </c>
      <c r="AY77" s="31">
        <f t="shared" ca="1" si="42"/>
        <v>149.97692919743881</v>
      </c>
      <c r="AZ77" s="31">
        <f t="shared" ca="1" si="42"/>
        <v>149.55199456471271</v>
      </c>
      <c r="BA77" s="31">
        <f t="shared" ca="1" si="42"/>
        <v>149.12826391344601</v>
      </c>
      <c r="BB77" s="31">
        <f t="shared" ca="1" si="42"/>
        <v>148.70573383235791</v>
      </c>
      <c r="BC77" s="31">
        <f t="shared" ca="1" si="42"/>
        <v>148.28440091983293</v>
      </c>
      <c r="BD77" s="31">
        <f t="shared" ca="1" si="42"/>
        <v>147.86426178389337</v>
      </c>
      <c r="BE77" s="31">
        <f t="shared" ca="1" si="42"/>
        <v>147.44531304217236</v>
      </c>
      <c r="BF77" s="31">
        <f t="shared" ca="1" si="42"/>
        <v>147.02755132188622</v>
      </c>
      <c r="BG77" s="31">
        <f t="shared" ca="1" si="42"/>
        <v>146.61097325980751</v>
      </c>
      <c r="BH77" s="31">
        <f t="shared" ca="1" si="42"/>
        <v>146.19557550223809</v>
      </c>
      <c r="BL77" s="31">
        <f t="shared" ca="1" si="43"/>
        <v>289.82961531705604</v>
      </c>
      <c r="BM77" s="31">
        <f t="shared" ca="1" si="43"/>
        <v>176.37618418968202</v>
      </c>
      <c r="BN77" s="31">
        <f t="shared" ca="1" si="43"/>
        <v>175.7882635757164</v>
      </c>
      <c r="BO77" s="31">
        <f t="shared" ca="1" si="43"/>
        <v>175.2023026971307</v>
      </c>
      <c r="BP77" s="31">
        <f t="shared" ca="1" si="43"/>
        <v>174.61829502147361</v>
      </c>
      <c r="BQ77" s="31">
        <f t="shared" ca="1" si="43"/>
        <v>174.0362340380687</v>
      </c>
      <c r="BR77" s="31">
        <f t="shared" ca="1" si="43"/>
        <v>173.45611325794181</v>
      </c>
      <c r="BS77" s="31">
        <f t="shared" ca="1" si="43"/>
        <v>172.87792621374865</v>
      </c>
      <c r="BT77" s="31">
        <f t="shared" ca="1" si="43"/>
        <v>172.30166645970283</v>
      </c>
      <c r="BU77" s="31">
        <f t="shared" ca="1" si="43"/>
        <v>171.72732757150379</v>
      </c>
      <c r="BV77" s="31">
        <f t="shared" ca="1" si="43"/>
        <v>171.15490314626544</v>
      </c>
      <c r="BW77" s="31">
        <f t="shared" ca="1" si="43"/>
        <v>170.58438680244458</v>
      </c>
    </row>
    <row r="78" spans="1:75">
      <c r="A78" s="17">
        <v>71</v>
      </c>
      <c r="B78" s="17">
        <v>0.14000000000000001</v>
      </c>
      <c r="C78" s="17">
        <f t="shared" si="44"/>
        <v>2.4591603723871421E-3</v>
      </c>
      <c r="D78" s="31">
        <f t="shared" ca="1" si="37"/>
        <v>24.909951259852246</v>
      </c>
      <c r="E78" s="31">
        <f t="shared" ca="1" si="37"/>
        <v>24.873624247598293</v>
      </c>
      <c r="F78" s="31">
        <f t="shared" ca="1" si="37"/>
        <v>24.837350212237212</v>
      </c>
      <c r="G78" s="31">
        <f t="shared" ca="1" si="37"/>
        <v>24.801129076511032</v>
      </c>
      <c r="H78" s="31">
        <f t="shared" ca="1" si="37"/>
        <v>24.764960763274452</v>
      </c>
      <c r="I78" s="31">
        <f t="shared" ca="1" si="36"/>
        <v>24.728845195494674</v>
      </c>
      <c r="J78" s="31">
        <f t="shared" ca="1" si="36"/>
        <v>24.692782296251249</v>
      </c>
      <c r="K78" s="31">
        <f t="shared" ca="1" si="36"/>
        <v>24.65677198873588</v>
      </c>
      <c r="L78" s="31">
        <f t="shared" ca="1" si="36"/>
        <v>24.620814196252304</v>
      </c>
      <c r="M78" s="31">
        <f t="shared" ca="1" si="36"/>
        <v>24.584908842216105</v>
      </c>
      <c r="N78" s="31">
        <f t="shared" ca="1" si="36"/>
        <v>24.549055850154542</v>
      </c>
      <c r="O78" s="31">
        <f t="shared" ca="1" si="36"/>
        <v>24.513255143706399</v>
      </c>
      <c r="S78" s="31">
        <f t="shared" ca="1" si="32"/>
        <v>45.518615042435435</v>
      </c>
      <c r="T78" s="31">
        <f t="shared" ca="1" si="32"/>
        <v>45.423784594430359</v>
      </c>
      <c r="U78" s="31">
        <f t="shared" ca="1" si="32"/>
        <v>45.329151709858628</v>
      </c>
      <c r="V78" s="31">
        <f t="shared" ca="1" si="32"/>
        <v>45.23471597712976</v>
      </c>
      <c r="W78" s="31">
        <f t="shared" ca="1" si="32"/>
        <v>45.140476985510738</v>
      </c>
      <c r="X78" s="31">
        <f t="shared" ca="1" si="45"/>
        <v>45.04643432512426</v>
      </c>
      <c r="Y78" s="31">
        <f t="shared" ca="1" si="45"/>
        <v>44.952587586946919</v>
      </c>
      <c r="Z78" s="31">
        <f t="shared" ca="1" si="45"/>
        <v>44.858936362807441</v>
      </c>
      <c r="AA78" s="31">
        <f t="shared" ca="1" si="45"/>
        <v>44.765480245384921</v>
      </c>
      <c r="AB78" s="31">
        <f t="shared" ca="1" si="45"/>
        <v>44.672218828207043</v>
      </c>
      <c r="AC78" s="31">
        <f t="shared" ca="1" si="45"/>
        <v>44.579151705648279</v>
      </c>
      <c r="AD78" s="31">
        <f t="shared" ca="1" si="45"/>
        <v>44.486278472928177</v>
      </c>
      <c r="AH78" s="31">
        <f t="shared" ca="1" si="41"/>
        <v>52.683196520538893</v>
      </c>
      <c r="AI78" s="31">
        <f t="shared" ca="1" si="41"/>
        <v>52.560269061990965</v>
      </c>
      <c r="AJ78" s="31">
        <f t="shared" ca="1" si="41"/>
        <v>52.437628434179651</v>
      </c>
      <c r="AK78" s="31">
        <f t="shared" ca="1" si="41"/>
        <v>52.315273967833235</v>
      </c>
      <c r="AL78" s="31">
        <f t="shared" ca="1" si="41"/>
        <v>52.193204995241622</v>
      </c>
      <c r="AM78" s="31">
        <f t="shared" ca="1" si="41"/>
        <v>52.071420850252728</v>
      </c>
      <c r="AN78" s="31">
        <f t="shared" ca="1" si="41"/>
        <v>51.949920868268798</v>
      </c>
      <c r="AO78" s="31">
        <f t="shared" ca="1" si="41"/>
        <v>51.828704386242848</v>
      </c>
      <c r="AP78" s="31">
        <f t="shared" ca="1" si="41"/>
        <v>51.707770742674946</v>
      </c>
      <c r="AQ78" s="31">
        <f t="shared" ca="1" si="41"/>
        <v>51.5871192776087</v>
      </c>
      <c r="AR78" s="31">
        <f t="shared" ca="1" si="41"/>
        <v>51.466749332627607</v>
      </c>
      <c r="AS78" s="31">
        <f t="shared" ca="1" si="41"/>
        <v>51.346660250851478</v>
      </c>
      <c r="AW78" s="31">
        <f t="shared" si="42"/>
        <v>196.73282979097138</v>
      </c>
      <c r="AX78" s="31">
        <f t="shared" ca="1" si="42"/>
        <v>63.807363553223318</v>
      </c>
      <c r="AY78" s="31">
        <f t="shared" ca="1" si="42"/>
        <v>63.626576023155856</v>
      </c>
      <c r="AZ78" s="31">
        <f t="shared" ca="1" si="42"/>
        <v>63.44630072442358</v>
      </c>
      <c r="BA78" s="31">
        <f t="shared" ca="1" si="42"/>
        <v>63.266536205704369</v>
      </c>
      <c r="BB78" s="31">
        <f t="shared" ca="1" si="42"/>
        <v>63.087281019788207</v>
      </c>
      <c r="BC78" s="31">
        <f t="shared" ca="1" si="42"/>
        <v>62.90853372356549</v>
      </c>
      <c r="BD78" s="31">
        <f t="shared" ca="1" si="42"/>
        <v>62.730292878015376</v>
      </c>
      <c r="BE78" s="31">
        <f t="shared" ca="1" si="42"/>
        <v>62.552557048194338</v>
      </c>
      <c r="BF78" s="31">
        <f t="shared" ca="1" si="42"/>
        <v>62.375324803224458</v>
      </c>
      <c r="BG78" s="31">
        <f t="shared" ca="1" si="42"/>
        <v>62.198594716281981</v>
      </c>
      <c r="BH78" s="31">
        <f t="shared" ca="1" si="42"/>
        <v>62.022365364585852</v>
      </c>
      <c r="BL78" s="31">
        <f t="shared" ca="1" si="43"/>
        <v>122.95801861935711</v>
      </c>
      <c r="BM78" s="31">
        <f t="shared" ca="1" si="43"/>
        <v>74.826259959259048</v>
      </c>
      <c r="BN78" s="31">
        <f t="shared" ca="1" si="43"/>
        <v>74.576839092728179</v>
      </c>
      <c r="BO78" s="31">
        <f t="shared" ca="1" si="43"/>
        <v>74.328249629085761</v>
      </c>
      <c r="BP78" s="31">
        <f t="shared" ca="1" si="43"/>
        <v>74.080488796988817</v>
      </c>
      <c r="BQ78" s="31">
        <f t="shared" ca="1" si="43"/>
        <v>73.833553834332179</v>
      </c>
      <c r="BR78" s="31">
        <f t="shared" ca="1" si="43"/>
        <v>73.587441988217734</v>
      </c>
      <c r="BS78" s="31">
        <f t="shared" ca="1" si="43"/>
        <v>73.342150514923674</v>
      </c>
      <c r="BT78" s="31">
        <f t="shared" ca="1" si="43"/>
        <v>73.097676679873928</v>
      </c>
      <c r="BU78" s="31">
        <f t="shared" ca="1" si="43"/>
        <v>72.854017757607664</v>
      </c>
      <c r="BV78" s="31">
        <f t="shared" ca="1" si="43"/>
        <v>72.611171031748981</v>
      </c>
      <c r="BW78" s="31">
        <f t="shared" ca="1" si="43"/>
        <v>72.369133794976491</v>
      </c>
    </row>
    <row r="79" spans="1:75">
      <c r="A79" s="17">
        <v>72</v>
      </c>
      <c r="B79" s="17">
        <v>0.25</v>
      </c>
      <c r="C79" s="17">
        <f t="shared" si="44"/>
        <v>4.3913578078341817E-3</v>
      </c>
      <c r="D79" s="31">
        <f t="shared" ca="1" si="37"/>
        <v>44.482055821164721</v>
      </c>
      <c r="E79" s="31">
        <f t="shared" ca="1" si="37"/>
        <v>44.417186156425515</v>
      </c>
      <c r="F79" s="31">
        <f t="shared" ca="1" si="37"/>
        <v>44.352411093280729</v>
      </c>
      <c r="G79" s="31">
        <f t="shared" ca="1" si="37"/>
        <v>44.287730493769693</v>
      </c>
      <c r="H79" s="31">
        <f t="shared" ca="1" si="37"/>
        <v>44.223144220132944</v>
      </c>
      <c r="I79" s="31">
        <f t="shared" ca="1" si="36"/>
        <v>44.158652134811916</v>
      </c>
      <c r="J79" s="31">
        <f t="shared" ca="1" si="36"/>
        <v>44.094254100448651</v>
      </c>
      <c r="K79" s="31">
        <f t="shared" ca="1" si="36"/>
        <v>44.029949979885494</v>
      </c>
      <c r="L79" s="31">
        <f t="shared" ca="1" si="36"/>
        <v>43.965739636164827</v>
      </c>
      <c r="M79" s="31">
        <f t="shared" ca="1" si="36"/>
        <v>43.901622932528753</v>
      </c>
      <c r="N79" s="31">
        <f t="shared" ca="1" si="36"/>
        <v>43.837599732418816</v>
      </c>
      <c r="O79" s="31">
        <f t="shared" ca="1" si="36"/>
        <v>43.773669899475706</v>
      </c>
      <c r="S79" s="31">
        <f t="shared" ca="1" si="32"/>
        <v>81.283241147206127</v>
      </c>
      <c r="T79" s="31">
        <f t="shared" ca="1" si="32"/>
        <v>81.113901061482778</v>
      </c>
      <c r="U79" s="31">
        <f t="shared" ca="1" si="32"/>
        <v>80.944913767604689</v>
      </c>
      <c r="V79" s="31">
        <f t="shared" ca="1" si="32"/>
        <v>80.77627853058884</v>
      </c>
      <c r="W79" s="31">
        <f t="shared" ca="1" si="32"/>
        <v>80.607994616983447</v>
      </c>
      <c r="X79" s="31">
        <f t="shared" ca="1" si="45"/>
        <v>80.440061294864734</v>
      </c>
      <c r="Y79" s="31">
        <f t="shared" ca="1" si="45"/>
        <v>80.272477833833776</v>
      </c>
      <c r="Z79" s="31">
        <f t="shared" ca="1" si="45"/>
        <v>80.105243505013277</v>
      </c>
      <c r="AA79" s="31">
        <f t="shared" ca="1" si="45"/>
        <v>79.9383575810445</v>
      </c>
      <c r="AB79" s="31">
        <f t="shared" ca="1" si="45"/>
        <v>79.771819336083993</v>
      </c>
      <c r="AC79" s="31">
        <f t="shared" ca="1" si="45"/>
        <v>79.605628045800486</v>
      </c>
      <c r="AD79" s="31">
        <f t="shared" ca="1" si="45"/>
        <v>79.439782987371743</v>
      </c>
      <c r="AH79" s="31">
        <f t="shared" ca="1" si="41"/>
        <v>94.077136643819429</v>
      </c>
      <c r="AI79" s="31">
        <f t="shared" ca="1" si="41"/>
        <v>93.857623324983862</v>
      </c>
      <c r="AJ79" s="31">
        <f t="shared" ca="1" si="41"/>
        <v>93.638622203892211</v>
      </c>
      <c r="AK79" s="31">
        <f t="shared" ca="1" si="41"/>
        <v>93.420132085416483</v>
      </c>
      <c r="AL79" s="31">
        <f t="shared" ca="1" si="41"/>
        <v>93.202151777217168</v>
      </c>
      <c r="AM79" s="31">
        <f t="shared" ca="1" si="41"/>
        <v>92.984680089736997</v>
      </c>
      <c r="AN79" s="31">
        <f t="shared" ca="1" si="41"/>
        <v>92.76771583619427</v>
      </c>
      <c r="AO79" s="31">
        <f t="shared" ca="1" si="41"/>
        <v>92.551257832576496</v>
      </c>
      <c r="AP79" s="31">
        <f t="shared" ca="1" si="41"/>
        <v>92.335304897633819</v>
      </c>
      <c r="AQ79" s="31">
        <f t="shared" ca="1" si="41"/>
        <v>92.119855852872675</v>
      </c>
      <c r="AR79" s="31">
        <f t="shared" ca="1" si="41"/>
        <v>91.904909522549275</v>
      </c>
      <c r="AS79" s="31">
        <f t="shared" ca="1" si="41"/>
        <v>91.690464733663333</v>
      </c>
      <c r="AW79" s="31">
        <f t="shared" si="42"/>
        <v>351.30862462673451</v>
      </c>
      <c r="AX79" s="31">
        <f t="shared" ca="1" si="42"/>
        <v>113.94172063075591</v>
      </c>
      <c r="AY79" s="31">
        <f t="shared" ca="1" si="42"/>
        <v>113.61888575563545</v>
      </c>
      <c r="AZ79" s="31">
        <f t="shared" ca="1" si="42"/>
        <v>113.2969655793278</v>
      </c>
      <c r="BA79" s="31">
        <f t="shared" ca="1" si="42"/>
        <v>112.97595751018636</v>
      </c>
      <c r="BB79" s="31">
        <f t="shared" ca="1" si="42"/>
        <v>112.65585896390751</v>
      </c>
      <c r="BC79" s="31">
        <f t="shared" ca="1" si="42"/>
        <v>112.33666736350979</v>
      </c>
      <c r="BD79" s="31">
        <f t="shared" ca="1" si="42"/>
        <v>112.01838013931315</v>
      </c>
      <c r="BE79" s="31">
        <f t="shared" ca="1" si="42"/>
        <v>111.70099472891845</v>
      </c>
      <c r="BF79" s="31">
        <f t="shared" ca="1" si="42"/>
        <v>111.38450857718652</v>
      </c>
      <c r="BG79" s="31">
        <f t="shared" ca="1" si="42"/>
        <v>111.0689191362178</v>
      </c>
      <c r="BH79" s="31">
        <f t="shared" ca="1" si="42"/>
        <v>110.75422386533187</v>
      </c>
      <c r="BL79" s="31">
        <f t="shared" ca="1" si="43"/>
        <v>219.56789039170908</v>
      </c>
      <c r="BM79" s="31">
        <f t="shared" ca="1" si="43"/>
        <v>133.61832135581972</v>
      </c>
      <c r="BN79" s="31">
        <f t="shared" ca="1" si="43"/>
        <v>133.1729269513003</v>
      </c>
      <c r="BO79" s="31">
        <f t="shared" ca="1" si="43"/>
        <v>132.72901719479597</v>
      </c>
      <c r="BP79" s="31">
        <f t="shared" ca="1" si="43"/>
        <v>132.28658713748001</v>
      </c>
      <c r="BQ79" s="31">
        <f t="shared" ca="1" si="43"/>
        <v>131.84563184702174</v>
      </c>
      <c r="BR79" s="31">
        <f t="shared" ca="1" si="43"/>
        <v>131.40614640753165</v>
      </c>
      <c r="BS79" s="31">
        <f t="shared" ca="1" si="43"/>
        <v>130.96812591950655</v>
      </c>
      <c r="BT79" s="31">
        <f t="shared" ca="1" si="43"/>
        <v>130.53156549977484</v>
      </c>
      <c r="BU79" s="31">
        <f t="shared" ca="1" si="43"/>
        <v>130.09646028144226</v>
      </c>
      <c r="BV79" s="31">
        <f t="shared" ca="1" si="43"/>
        <v>129.66280541383745</v>
      </c>
      <c r="BW79" s="31">
        <f t="shared" ca="1" si="43"/>
        <v>129.23059606245801</v>
      </c>
    </row>
    <row r="80" spans="1:75">
      <c r="A80" s="17">
        <v>73</v>
      </c>
      <c r="B80" s="17">
        <v>0.61</v>
      </c>
      <c r="C80" s="17">
        <f t="shared" si="44"/>
        <v>1.0714913051115403E-2</v>
      </c>
      <c r="D80" s="31">
        <f t="shared" ca="1" si="37"/>
        <v>108.53621620364191</v>
      </c>
      <c r="E80" s="31">
        <f t="shared" ca="1" si="37"/>
        <v>108.37793422167826</v>
      </c>
      <c r="F80" s="31">
        <f t="shared" ca="1" si="37"/>
        <v>108.21988306760497</v>
      </c>
      <c r="G80" s="31">
        <f t="shared" ca="1" si="37"/>
        <v>108.06206240479804</v>
      </c>
      <c r="H80" s="31">
        <f t="shared" ca="1" si="37"/>
        <v>107.90447189712438</v>
      </c>
      <c r="I80" s="31">
        <f t="shared" ca="1" si="36"/>
        <v>107.74711120894106</v>
      </c>
      <c r="J80" s="31">
        <f t="shared" ca="1" si="36"/>
        <v>107.5899800050947</v>
      </c>
      <c r="K80" s="31">
        <f t="shared" ca="1" si="36"/>
        <v>107.43307795092061</v>
      </c>
      <c r="L80" s="31">
        <f t="shared" ca="1" si="36"/>
        <v>107.27640471224217</v>
      </c>
      <c r="M80" s="31">
        <f t="shared" ca="1" si="36"/>
        <v>107.11995995537015</v>
      </c>
      <c r="N80" s="31">
        <f t="shared" ca="1" si="36"/>
        <v>106.96374334710191</v>
      </c>
      <c r="O80" s="31">
        <f t="shared" ca="1" si="36"/>
        <v>106.80775455472072</v>
      </c>
      <c r="S80" s="31">
        <f t="shared" ca="1" si="32"/>
        <v>198.33110839918294</v>
      </c>
      <c r="T80" s="31">
        <f t="shared" ca="1" si="32"/>
        <v>197.91791859001796</v>
      </c>
      <c r="U80" s="31">
        <f t="shared" ca="1" si="32"/>
        <v>197.50558959295543</v>
      </c>
      <c r="V80" s="31">
        <f t="shared" ca="1" si="32"/>
        <v>197.09411961463678</v>
      </c>
      <c r="W80" s="31">
        <f t="shared" ca="1" si="32"/>
        <v>196.68350686543963</v>
      </c>
      <c r="X80" s="31">
        <f t="shared" ca="1" si="45"/>
        <v>196.27374955946996</v>
      </c>
      <c r="Y80" s="31">
        <f t="shared" ca="1" si="45"/>
        <v>195.86484591455439</v>
      </c>
      <c r="Z80" s="31">
        <f t="shared" ca="1" si="45"/>
        <v>195.45679415223236</v>
      </c>
      <c r="AA80" s="31">
        <f t="shared" ca="1" si="45"/>
        <v>195.04959249774856</v>
      </c>
      <c r="AB80" s="31">
        <f t="shared" ca="1" si="45"/>
        <v>194.64323918004496</v>
      </c>
      <c r="AC80" s="31">
        <f t="shared" ca="1" si="45"/>
        <v>194.23773243175319</v>
      </c>
      <c r="AD80" s="31">
        <f t="shared" ca="1" si="45"/>
        <v>193.83307048918704</v>
      </c>
      <c r="AH80" s="31">
        <f t="shared" ca="1" si="41"/>
        <v>229.5482134109194</v>
      </c>
      <c r="AI80" s="31">
        <f t="shared" ca="1" si="41"/>
        <v>229.01260091296061</v>
      </c>
      <c r="AJ80" s="31">
        <f t="shared" ca="1" si="41"/>
        <v>228.47823817749699</v>
      </c>
      <c r="AK80" s="31">
        <f t="shared" ca="1" si="41"/>
        <v>227.9451222884162</v>
      </c>
      <c r="AL80" s="31">
        <f t="shared" ca="1" si="41"/>
        <v>227.41325033640987</v>
      </c>
      <c r="AM80" s="31">
        <f t="shared" ca="1" si="41"/>
        <v>226.88261941895828</v>
      </c>
      <c r="AN80" s="31">
        <f t="shared" ca="1" si="41"/>
        <v>226.35322664031401</v>
      </c>
      <c r="AO80" s="31">
        <f t="shared" ca="1" si="41"/>
        <v>225.82506911148664</v>
      </c>
      <c r="AP80" s="31">
        <f t="shared" ca="1" si="41"/>
        <v>225.29814395022652</v>
      </c>
      <c r="AQ80" s="31">
        <f t="shared" ca="1" si="41"/>
        <v>224.7724482810093</v>
      </c>
      <c r="AR80" s="31">
        <f t="shared" ca="1" si="41"/>
        <v>224.24797923502024</v>
      </c>
      <c r="AS80" s="31">
        <f t="shared" ca="1" si="41"/>
        <v>223.72473395013853</v>
      </c>
      <c r="AW80" s="31">
        <f t="shared" si="42"/>
        <v>857.19304408923222</v>
      </c>
      <c r="AX80" s="31">
        <f t="shared" ca="1" si="42"/>
        <v>278.01779833904442</v>
      </c>
      <c r="AY80" s="31">
        <f t="shared" ca="1" si="42"/>
        <v>277.23008124375048</v>
      </c>
      <c r="AZ80" s="31">
        <f t="shared" ca="1" si="42"/>
        <v>276.44459601355982</v>
      </c>
      <c r="BA80" s="31">
        <f t="shared" ca="1" si="42"/>
        <v>275.66133632485469</v>
      </c>
      <c r="BB80" s="31">
        <f t="shared" ca="1" si="42"/>
        <v>274.88029587193427</v>
      </c>
      <c r="BC80" s="31">
        <f t="shared" ca="1" si="42"/>
        <v>274.1014683669639</v>
      </c>
      <c r="BD80" s="31">
        <f t="shared" ca="1" si="42"/>
        <v>273.32484753992406</v>
      </c>
      <c r="BE80" s="31">
        <f t="shared" ca="1" si="42"/>
        <v>272.55042713856102</v>
      </c>
      <c r="BF80" s="31">
        <f t="shared" ca="1" si="42"/>
        <v>271.77820092833508</v>
      </c>
      <c r="BG80" s="31">
        <f t="shared" ca="1" si="42"/>
        <v>271.00816269237146</v>
      </c>
      <c r="BH80" s="31">
        <f t="shared" ca="1" si="42"/>
        <v>270.2403062314097</v>
      </c>
      <c r="BL80" s="31">
        <f t="shared" ca="1" si="43"/>
        <v>535.74565255577011</v>
      </c>
      <c r="BM80" s="31">
        <f t="shared" ca="1" si="43"/>
        <v>326.02870410820009</v>
      </c>
      <c r="BN80" s="31">
        <f t="shared" ca="1" si="43"/>
        <v>324.9419417611727</v>
      </c>
      <c r="BO80" s="31">
        <f t="shared" ca="1" si="43"/>
        <v>323.85880195530217</v>
      </c>
      <c r="BP80" s="31">
        <f t="shared" ca="1" si="43"/>
        <v>322.77927261545119</v>
      </c>
      <c r="BQ80" s="31">
        <f t="shared" ca="1" si="43"/>
        <v>321.703341706733</v>
      </c>
      <c r="BR80" s="31">
        <f t="shared" ca="1" si="43"/>
        <v>320.63099723437722</v>
      </c>
      <c r="BS80" s="31">
        <f t="shared" ca="1" si="43"/>
        <v>319.56222724359594</v>
      </c>
      <c r="BT80" s="31">
        <f t="shared" ca="1" si="43"/>
        <v>318.4970198194506</v>
      </c>
      <c r="BU80" s="31">
        <f t="shared" ca="1" si="43"/>
        <v>317.43536308671906</v>
      </c>
      <c r="BV80" s="31">
        <f t="shared" ca="1" si="43"/>
        <v>316.37724520976337</v>
      </c>
      <c r="BW80" s="31">
        <f t="shared" ca="1" si="43"/>
        <v>315.32265439239751</v>
      </c>
    </row>
    <row r="81" spans="1:75">
      <c r="A81" s="17">
        <v>74</v>
      </c>
      <c r="B81" s="17">
        <v>0.14000000000000001</v>
      </c>
      <c r="C81" s="17">
        <f t="shared" si="44"/>
        <v>2.4591603723871421E-3</v>
      </c>
      <c r="D81" s="31">
        <f t="shared" ca="1" si="37"/>
        <v>24.909951259852246</v>
      </c>
      <c r="E81" s="31">
        <f t="shared" ca="1" si="37"/>
        <v>24.873624247598293</v>
      </c>
      <c r="F81" s="31">
        <f t="shared" ca="1" si="37"/>
        <v>24.837350212237212</v>
      </c>
      <c r="G81" s="31">
        <f t="shared" ca="1" si="37"/>
        <v>24.801129076511032</v>
      </c>
      <c r="H81" s="31">
        <f t="shared" ca="1" si="37"/>
        <v>24.764960763274452</v>
      </c>
      <c r="I81" s="31">
        <f t="shared" ca="1" si="36"/>
        <v>24.728845195494674</v>
      </c>
      <c r="J81" s="31">
        <f t="shared" ca="1" si="36"/>
        <v>24.692782296251249</v>
      </c>
      <c r="K81" s="31">
        <f t="shared" ca="1" si="36"/>
        <v>24.65677198873588</v>
      </c>
      <c r="L81" s="31">
        <f t="shared" ca="1" si="36"/>
        <v>24.620814196252304</v>
      </c>
      <c r="M81" s="31">
        <f t="shared" ca="1" si="36"/>
        <v>24.584908842216105</v>
      </c>
      <c r="N81" s="31">
        <f t="shared" ca="1" si="36"/>
        <v>24.549055850154542</v>
      </c>
      <c r="O81" s="31">
        <f t="shared" ca="1" si="36"/>
        <v>24.513255143706399</v>
      </c>
      <c r="S81" s="31">
        <f t="shared" ca="1" si="32"/>
        <v>45.518615042435435</v>
      </c>
      <c r="T81" s="31">
        <f t="shared" ca="1" si="32"/>
        <v>45.423784594430359</v>
      </c>
      <c r="U81" s="31">
        <f t="shared" ca="1" si="32"/>
        <v>45.329151709858628</v>
      </c>
      <c r="V81" s="31">
        <f t="shared" ca="1" si="32"/>
        <v>45.23471597712976</v>
      </c>
      <c r="W81" s="31">
        <f t="shared" ca="1" si="32"/>
        <v>45.140476985510738</v>
      </c>
      <c r="X81" s="31">
        <f t="shared" ca="1" si="45"/>
        <v>45.04643432512426</v>
      </c>
      <c r="Y81" s="31">
        <f t="shared" ca="1" si="45"/>
        <v>44.952587586946919</v>
      </c>
      <c r="Z81" s="31">
        <f t="shared" ca="1" si="45"/>
        <v>44.858936362807441</v>
      </c>
      <c r="AA81" s="31">
        <f t="shared" ca="1" si="45"/>
        <v>44.765480245384921</v>
      </c>
      <c r="AB81" s="31">
        <f t="shared" ca="1" si="45"/>
        <v>44.672218828207043</v>
      </c>
      <c r="AC81" s="31">
        <f t="shared" ca="1" si="45"/>
        <v>44.579151705648279</v>
      </c>
      <c r="AD81" s="31">
        <f t="shared" ca="1" si="45"/>
        <v>44.486278472928177</v>
      </c>
      <c r="AH81" s="31">
        <f t="shared" ca="1" si="41"/>
        <v>52.683196520538893</v>
      </c>
      <c r="AI81" s="31">
        <f t="shared" ca="1" si="41"/>
        <v>52.560269061990965</v>
      </c>
      <c r="AJ81" s="31">
        <f t="shared" ca="1" si="41"/>
        <v>52.437628434179651</v>
      </c>
      <c r="AK81" s="31">
        <f t="shared" ca="1" si="41"/>
        <v>52.315273967833235</v>
      </c>
      <c r="AL81" s="31">
        <f t="shared" ca="1" si="41"/>
        <v>52.193204995241622</v>
      </c>
      <c r="AM81" s="31">
        <f t="shared" ca="1" si="41"/>
        <v>52.071420850252728</v>
      </c>
      <c r="AN81" s="31">
        <f t="shared" ca="1" si="41"/>
        <v>51.949920868268798</v>
      </c>
      <c r="AO81" s="31">
        <f t="shared" ca="1" si="41"/>
        <v>51.828704386242848</v>
      </c>
      <c r="AP81" s="31">
        <f t="shared" ca="1" si="41"/>
        <v>51.707770742674946</v>
      </c>
      <c r="AQ81" s="31">
        <f t="shared" ca="1" si="41"/>
        <v>51.5871192776087</v>
      </c>
      <c r="AR81" s="31">
        <f t="shared" ca="1" si="41"/>
        <v>51.466749332627607</v>
      </c>
      <c r="AS81" s="31">
        <f t="shared" ca="1" si="41"/>
        <v>51.346660250851478</v>
      </c>
      <c r="AW81" s="31">
        <f t="shared" si="42"/>
        <v>196.73282979097138</v>
      </c>
      <c r="AX81" s="31">
        <f t="shared" ca="1" si="42"/>
        <v>63.807363553223318</v>
      </c>
      <c r="AY81" s="31">
        <f t="shared" ca="1" si="42"/>
        <v>63.626576023155856</v>
      </c>
      <c r="AZ81" s="31">
        <f t="shared" ca="1" si="42"/>
        <v>63.44630072442358</v>
      </c>
      <c r="BA81" s="31">
        <f t="shared" ca="1" si="42"/>
        <v>63.266536205704369</v>
      </c>
      <c r="BB81" s="31">
        <f t="shared" ca="1" si="42"/>
        <v>63.087281019788207</v>
      </c>
      <c r="BC81" s="31">
        <f t="shared" ca="1" si="42"/>
        <v>62.90853372356549</v>
      </c>
      <c r="BD81" s="31">
        <f t="shared" ca="1" si="42"/>
        <v>62.730292878015376</v>
      </c>
      <c r="BE81" s="31">
        <f t="shared" ca="1" si="42"/>
        <v>62.552557048194338</v>
      </c>
      <c r="BF81" s="31">
        <f t="shared" ca="1" si="42"/>
        <v>62.375324803224458</v>
      </c>
      <c r="BG81" s="31">
        <f t="shared" ca="1" si="42"/>
        <v>62.198594716281981</v>
      </c>
      <c r="BH81" s="31">
        <f t="shared" ca="1" si="42"/>
        <v>62.022365364585852</v>
      </c>
      <c r="BL81" s="31">
        <f t="shared" ca="1" si="43"/>
        <v>122.95801861935711</v>
      </c>
      <c r="BM81" s="31">
        <f t="shared" ca="1" si="43"/>
        <v>74.826259959259048</v>
      </c>
      <c r="BN81" s="31">
        <f t="shared" ca="1" si="43"/>
        <v>74.576839092728179</v>
      </c>
      <c r="BO81" s="31">
        <f t="shared" ca="1" si="43"/>
        <v>74.328249629085761</v>
      </c>
      <c r="BP81" s="31">
        <f t="shared" ca="1" si="43"/>
        <v>74.080488796988817</v>
      </c>
      <c r="BQ81" s="31">
        <f t="shared" ca="1" si="43"/>
        <v>73.833553834332179</v>
      </c>
      <c r="BR81" s="31">
        <f t="shared" ca="1" si="43"/>
        <v>73.587441988217734</v>
      </c>
      <c r="BS81" s="31">
        <f t="shared" ca="1" si="43"/>
        <v>73.342150514923674</v>
      </c>
      <c r="BT81" s="31">
        <f t="shared" ca="1" si="43"/>
        <v>73.097676679873928</v>
      </c>
      <c r="BU81" s="31">
        <f t="shared" ca="1" si="43"/>
        <v>72.854017757607664</v>
      </c>
      <c r="BV81" s="31">
        <f t="shared" ca="1" si="43"/>
        <v>72.611171031748981</v>
      </c>
      <c r="BW81" s="31">
        <f t="shared" ca="1" si="43"/>
        <v>72.369133794976491</v>
      </c>
    </row>
    <row r="82" spans="1:75">
      <c r="A82" s="17">
        <v>75</v>
      </c>
      <c r="B82" s="17">
        <v>0.13</v>
      </c>
      <c r="C82" s="17">
        <f t="shared" si="44"/>
        <v>2.2835060600737748E-3</v>
      </c>
      <c r="D82" s="31">
        <f t="shared" ca="1" si="37"/>
        <v>23.130669027005656</v>
      </c>
      <c r="E82" s="31">
        <f t="shared" ca="1" si="37"/>
        <v>23.096936801341272</v>
      </c>
      <c r="F82" s="31">
        <f t="shared" ca="1" si="37"/>
        <v>23.06325376850598</v>
      </c>
      <c r="G82" s="31">
        <f t="shared" ca="1" si="37"/>
        <v>23.029619856760242</v>
      </c>
      <c r="H82" s="31">
        <f t="shared" ca="1" si="37"/>
        <v>22.996034994469134</v>
      </c>
      <c r="I82" s="31">
        <f t="shared" ca="1" si="36"/>
        <v>22.962499110102197</v>
      </c>
      <c r="J82" s="31">
        <f t="shared" ca="1" si="36"/>
        <v>22.9290121322333</v>
      </c>
      <c r="K82" s="31">
        <f t="shared" ca="1" si="36"/>
        <v>22.895573989540459</v>
      </c>
      <c r="L82" s="31">
        <f t="shared" ca="1" si="36"/>
        <v>22.862184610805713</v>
      </c>
      <c r="M82" s="31">
        <f t="shared" ca="1" si="36"/>
        <v>22.828843924914953</v>
      </c>
      <c r="N82" s="31">
        <f t="shared" ca="1" si="36"/>
        <v>22.795551860857785</v>
      </c>
      <c r="O82" s="31">
        <f t="shared" ca="1" si="36"/>
        <v>22.76230834772737</v>
      </c>
      <c r="S82" s="31">
        <f t="shared" ca="1" si="32"/>
        <v>42.267285396547187</v>
      </c>
      <c r="T82" s="31">
        <f t="shared" ca="1" si="32"/>
        <v>42.17922855197105</v>
      </c>
      <c r="U82" s="31">
        <f t="shared" ca="1" si="32"/>
        <v>42.091355159154439</v>
      </c>
      <c r="V82" s="31">
        <f t="shared" ca="1" si="32"/>
        <v>42.003664835906207</v>
      </c>
      <c r="W82" s="31">
        <f t="shared" ca="1" si="32"/>
        <v>41.9161572008314</v>
      </c>
      <c r="X82" s="31">
        <f t="shared" ca="1" si="45"/>
        <v>41.828831873329669</v>
      </c>
      <c r="Y82" s="31">
        <f t="shared" ca="1" si="45"/>
        <v>41.74168847359357</v>
      </c>
      <c r="Z82" s="31">
        <f t="shared" ca="1" si="45"/>
        <v>41.654726622606908</v>
      </c>
      <c r="AA82" s="31">
        <f t="shared" ca="1" si="45"/>
        <v>41.56794594214314</v>
      </c>
      <c r="AB82" s="31">
        <f t="shared" ca="1" si="45"/>
        <v>41.481346054763684</v>
      </c>
      <c r="AC82" s="31">
        <f t="shared" ca="1" si="45"/>
        <v>41.394926583816257</v>
      </c>
      <c r="AD82" s="31">
        <f t="shared" ca="1" si="45"/>
        <v>41.308687153433304</v>
      </c>
      <c r="AH82" s="31">
        <f t="shared" ca="1" si="41"/>
        <v>48.920111054786112</v>
      </c>
      <c r="AI82" s="31">
        <f t="shared" ca="1" si="41"/>
        <v>48.805964128991612</v>
      </c>
      <c r="AJ82" s="31">
        <f t="shared" ca="1" si="41"/>
        <v>48.692083546023959</v>
      </c>
      <c r="AK82" s="31">
        <f t="shared" ca="1" si="41"/>
        <v>48.578468684416571</v>
      </c>
      <c r="AL82" s="31">
        <f t="shared" ca="1" si="41"/>
        <v>48.465118924152932</v>
      </c>
      <c r="AM82" s="31">
        <f t="shared" ca="1" si="41"/>
        <v>48.352033646663244</v>
      </c>
      <c r="AN82" s="31">
        <f t="shared" ca="1" si="41"/>
        <v>48.239212234821025</v>
      </c>
      <c r="AO82" s="31">
        <f t="shared" ca="1" si="41"/>
        <v>48.126654072939786</v>
      </c>
      <c r="AP82" s="31">
        <f t="shared" ca="1" si="41"/>
        <v>48.014358546769593</v>
      </c>
      <c r="AQ82" s="31">
        <f t="shared" ca="1" si="41"/>
        <v>47.902325043493796</v>
      </c>
      <c r="AR82" s="31">
        <f t="shared" ca="1" si="41"/>
        <v>47.79055295172563</v>
      </c>
      <c r="AS82" s="31">
        <f t="shared" ca="1" si="41"/>
        <v>47.679041661504939</v>
      </c>
      <c r="AW82" s="31">
        <f t="shared" si="42"/>
        <v>182.68048480590198</v>
      </c>
      <c r="AX82" s="31">
        <f t="shared" ca="1" si="42"/>
        <v>59.249694727993081</v>
      </c>
      <c r="AY82" s="31">
        <f t="shared" ca="1" si="42"/>
        <v>59.081820592930441</v>
      </c>
      <c r="AZ82" s="31">
        <f t="shared" ca="1" si="42"/>
        <v>58.914422101250459</v>
      </c>
      <c r="BA82" s="31">
        <f t="shared" ca="1" si="42"/>
        <v>58.747497905296918</v>
      </c>
      <c r="BB82" s="31">
        <f t="shared" ca="1" si="42"/>
        <v>58.581046661231909</v>
      </c>
      <c r="BC82" s="31">
        <f t="shared" ca="1" si="42"/>
        <v>58.415067029025096</v>
      </c>
      <c r="BD82" s="31">
        <f t="shared" ca="1" si="42"/>
        <v>58.249557672442847</v>
      </c>
      <c r="BE82" s="31">
        <f t="shared" ca="1" si="42"/>
        <v>58.084517259037597</v>
      </c>
      <c r="BF82" s="31">
        <f t="shared" ca="1" si="42"/>
        <v>57.919944460136996</v>
      </c>
      <c r="BG82" s="31">
        <f t="shared" ca="1" si="42"/>
        <v>57.755837950833268</v>
      </c>
      <c r="BH82" s="31">
        <f t="shared" ca="1" si="42"/>
        <v>57.592196409972573</v>
      </c>
      <c r="BL82" s="31">
        <f t="shared" ca="1" si="43"/>
        <v>114.17530300368874</v>
      </c>
      <c r="BM82" s="31">
        <f t="shared" ca="1" si="43"/>
        <v>69.48152710502626</v>
      </c>
      <c r="BN82" s="31">
        <f t="shared" ca="1" si="43"/>
        <v>69.249922014676159</v>
      </c>
      <c r="BO82" s="31">
        <f t="shared" ca="1" si="43"/>
        <v>69.019088941293916</v>
      </c>
      <c r="BP82" s="31">
        <f t="shared" ca="1" si="43"/>
        <v>68.78902531148961</v>
      </c>
      <c r="BQ82" s="31">
        <f t="shared" ca="1" si="43"/>
        <v>68.559728560451305</v>
      </c>
      <c r="BR82" s="31">
        <f t="shared" ca="1" si="43"/>
        <v>68.331196131916471</v>
      </c>
      <c r="BS82" s="31">
        <f t="shared" ca="1" si="43"/>
        <v>68.103425478143407</v>
      </c>
      <c r="BT82" s="31">
        <f t="shared" ca="1" si="43"/>
        <v>67.876414059882933</v>
      </c>
      <c r="BU82" s="31">
        <f t="shared" ca="1" si="43"/>
        <v>67.65015934634998</v>
      </c>
      <c r="BV82" s="31">
        <f t="shared" ca="1" si="43"/>
        <v>67.424658815195485</v>
      </c>
      <c r="BW82" s="31">
        <f t="shared" ca="1" si="43"/>
        <v>67.199909952478166</v>
      </c>
    </row>
    <row r="83" spans="1:75">
      <c r="A83" s="17">
        <v>76</v>
      </c>
      <c r="B83" s="17">
        <v>1.08</v>
      </c>
      <c r="C83" s="17">
        <f t="shared" si="44"/>
        <v>1.8970665729843666E-2</v>
      </c>
      <c r="D83" s="31">
        <f t="shared" ca="1" si="37"/>
        <v>192.16248114743158</v>
      </c>
      <c r="E83" s="31">
        <f t="shared" ca="1" si="37"/>
        <v>191.88224419575823</v>
      </c>
      <c r="F83" s="31">
        <f t="shared" ca="1" si="37"/>
        <v>191.60241592297277</v>
      </c>
      <c r="G83" s="31">
        <f t="shared" ca="1" si="37"/>
        <v>191.32299573308507</v>
      </c>
      <c r="H83" s="31">
        <f t="shared" ca="1" si="37"/>
        <v>191.04398303097432</v>
      </c>
      <c r="I83" s="31">
        <f t="shared" ca="1" si="36"/>
        <v>190.76537722238749</v>
      </c>
      <c r="J83" s="31">
        <f t="shared" ca="1" si="36"/>
        <v>190.48717771393817</v>
      </c>
      <c r="K83" s="31">
        <f t="shared" ca="1" si="36"/>
        <v>190.20938391310534</v>
      </c>
      <c r="L83" s="31">
        <f t="shared" ca="1" si="36"/>
        <v>189.93199522823204</v>
      </c>
      <c r="M83" s="31">
        <f t="shared" ca="1" si="36"/>
        <v>189.6550110685242</v>
      </c>
      <c r="N83" s="31">
        <f t="shared" ca="1" si="36"/>
        <v>189.37843084404929</v>
      </c>
      <c r="O83" s="31">
        <f t="shared" ca="1" si="36"/>
        <v>189.10225396573506</v>
      </c>
      <c r="S83" s="31">
        <f t="shared" ca="1" si="32"/>
        <v>351.14360175593043</v>
      </c>
      <c r="T83" s="31">
        <f t="shared" ca="1" si="32"/>
        <v>350.41205258560558</v>
      </c>
      <c r="U83" s="31">
        <f t="shared" ca="1" si="32"/>
        <v>349.68202747605227</v>
      </c>
      <c r="V83" s="31">
        <f t="shared" ca="1" si="32"/>
        <v>348.95352325214384</v>
      </c>
      <c r="W83" s="31">
        <f t="shared" ca="1" si="32"/>
        <v>348.22653674536855</v>
      </c>
      <c r="X83" s="31">
        <f t="shared" ca="1" si="45"/>
        <v>347.50106479381566</v>
      </c>
      <c r="Y83" s="31">
        <f t="shared" ca="1" si="45"/>
        <v>346.7771042421619</v>
      </c>
      <c r="Z83" s="31">
        <f t="shared" ca="1" si="45"/>
        <v>346.05465194165737</v>
      </c>
      <c r="AA83" s="31">
        <f t="shared" ca="1" si="45"/>
        <v>345.33370475011225</v>
      </c>
      <c r="AB83" s="31">
        <f t="shared" ca="1" si="45"/>
        <v>344.61425953188285</v>
      </c>
      <c r="AC83" s="31">
        <f t="shared" ca="1" si="45"/>
        <v>343.89631315785812</v>
      </c>
      <c r="AD83" s="31">
        <f t="shared" ca="1" si="45"/>
        <v>343.1798625054459</v>
      </c>
      <c r="AH83" s="31">
        <f t="shared" ca="1" si="41"/>
        <v>406.41323030129996</v>
      </c>
      <c r="AI83" s="31">
        <f t="shared" ca="1" si="41"/>
        <v>405.46493276393028</v>
      </c>
      <c r="AJ83" s="31">
        <f t="shared" ca="1" si="41"/>
        <v>404.51884792081438</v>
      </c>
      <c r="AK83" s="31">
        <f t="shared" ca="1" si="41"/>
        <v>403.57497060899919</v>
      </c>
      <c r="AL83" s="31">
        <f t="shared" ca="1" si="41"/>
        <v>402.63329567757819</v>
      </c>
      <c r="AM83" s="31">
        <f t="shared" ca="1" si="41"/>
        <v>401.69381798766386</v>
      </c>
      <c r="AN83" s="31">
        <f t="shared" ca="1" si="41"/>
        <v>400.75653241235926</v>
      </c>
      <c r="AO83" s="31">
        <f t="shared" ca="1" si="41"/>
        <v>399.82143383673048</v>
      </c>
      <c r="AP83" s="31">
        <f t="shared" ca="1" si="41"/>
        <v>398.8885171577781</v>
      </c>
      <c r="AQ83" s="31">
        <f t="shared" ca="1" si="41"/>
        <v>397.95777728440993</v>
      </c>
      <c r="AR83" s="31">
        <f t="shared" ca="1" si="41"/>
        <v>397.02920913741292</v>
      </c>
      <c r="AS83" s="31">
        <f t="shared" ca="1" si="41"/>
        <v>396.10280764942564</v>
      </c>
      <c r="AW83" s="31">
        <f t="shared" si="42"/>
        <v>1517.6532583874932</v>
      </c>
      <c r="AX83" s="31">
        <f t="shared" ca="1" si="42"/>
        <v>492.22823312486554</v>
      </c>
      <c r="AY83" s="31">
        <f t="shared" ca="1" si="42"/>
        <v>490.83358646434516</v>
      </c>
      <c r="AZ83" s="31">
        <f t="shared" ca="1" si="42"/>
        <v>489.44289130269613</v>
      </c>
      <c r="BA83" s="31">
        <f t="shared" ca="1" si="42"/>
        <v>488.05613644400512</v>
      </c>
      <c r="BB83" s="31">
        <f t="shared" ca="1" si="42"/>
        <v>486.67331072408041</v>
      </c>
      <c r="BC83" s="31">
        <f t="shared" ca="1" si="42"/>
        <v>485.29440301036232</v>
      </c>
      <c r="BD83" s="31">
        <f t="shared" ca="1" si="42"/>
        <v>483.91940220183284</v>
      </c>
      <c r="BE83" s="31">
        <f t="shared" ca="1" si="42"/>
        <v>482.54829722892771</v>
      </c>
      <c r="BF83" s="31">
        <f t="shared" ca="1" si="42"/>
        <v>481.18107705344579</v>
      </c>
      <c r="BG83" s="31">
        <f t="shared" ca="1" si="42"/>
        <v>479.81773066846091</v>
      </c>
      <c r="BH83" s="31">
        <f t="shared" ca="1" si="42"/>
        <v>478.45824709823364</v>
      </c>
      <c r="BL83" s="31">
        <f t="shared" ca="1" si="43"/>
        <v>948.53328649218327</v>
      </c>
      <c r="BM83" s="31">
        <f t="shared" ca="1" si="43"/>
        <v>577.23114825714117</v>
      </c>
      <c r="BN83" s="31">
        <f t="shared" ca="1" si="43"/>
        <v>575.30704442961735</v>
      </c>
      <c r="BO83" s="31">
        <f t="shared" ca="1" si="43"/>
        <v>573.38935428151865</v>
      </c>
      <c r="BP83" s="31">
        <f t="shared" ca="1" si="43"/>
        <v>571.47805643391359</v>
      </c>
      <c r="BQ83" s="31">
        <f t="shared" ca="1" si="43"/>
        <v>569.57312957913393</v>
      </c>
      <c r="BR83" s="31">
        <f t="shared" ca="1" si="43"/>
        <v>567.67455248053682</v>
      </c>
      <c r="BS83" s="31">
        <f t="shared" ca="1" si="43"/>
        <v>565.78230397226821</v>
      </c>
      <c r="BT83" s="31">
        <f t="shared" ca="1" si="43"/>
        <v>563.89636295902733</v>
      </c>
      <c r="BU83" s="31">
        <f t="shared" ca="1" si="43"/>
        <v>562.01670841583052</v>
      </c>
      <c r="BV83" s="31">
        <f t="shared" ca="1" si="43"/>
        <v>560.14331938777775</v>
      </c>
      <c r="BW83" s="31">
        <f t="shared" ca="1" si="43"/>
        <v>558.27617498981851</v>
      </c>
    </row>
    <row r="84" spans="1:75">
      <c r="A84" s="17">
        <v>77</v>
      </c>
      <c r="B84" s="17">
        <v>0.06</v>
      </c>
      <c r="C84" s="17">
        <f t="shared" si="44"/>
        <v>1.0539258738802035E-3</v>
      </c>
      <c r="D84" s="31">
        <f t="shared" ca="1" si="37"/>
        <v>10.675693397079531</v>
      </c>
      <c r="E84" s="31">
        <f t="shared" ca="1" si="37"/>
        <v>10.660124677542122</v>
      </c>
      <c r="F84" s="31">
        <f t="shared" ca="1" si="37"/>
        <v>10.644578662387374</v>
      </c>
      <c r="G84" s="31">
        <f t="shared" ca="1" si="37"/>
        <v>10.629055318504724</v>
      </c>
      <c r="H84" s="31">
        <f t="shared" ca="1" si="37"/>
        <v>10.613554612831905</v>
      </c>
      <c r="I84" s="31">
        <f t="shared" ca="1" si="36"/>
        <v>10.598076512354858</v>
      </c>
      <c r="J84" s="31">
        <f t="shared" ca="1" si="36"/>
        <v>10.582620984107674</v>
      </c>
      <c r="K84" s="31">
        <f t="shared" ca="1" si="36"/>
        <v>10.567187995172517</v>
      </c>
      <c r="L84" s="31">
        <f t="shared" ca="1" si="36"/>
        <v>10.551777512679557</v>
      </c>
      <c r="M84" s="31">
        <f t="shared" ca="1" si="36"/>
        <v>10.536389503806898</v>
      </c>
      <c r="N84" s="31">
        <f t="shared" ca="1" si="36"/>
        <v>10.521023935780514</v>
      </c>
      <c r="O84" s="31">
        <f t="shared" ca="1" si="36"/>
        <v>10.505680775874168</v>
      </c>
      <c r="S84" s="31">
        <f t="shared" ca="1" si="32"/>
        <v>19.507977875329466</v>
      </c>
      <c r="T84" s="31">
        <f t="shared" ca="1" si="32"/>
        <v>19.467336254755864</v>
      </c>
      <c r="U84" s="31">
        <f t="shared" ca="1" si="32"/>
        <v>19.426779304225121</v>
      </c>
      <c r="V84" s="31">
        <f t="shared" ca="1" si="32"/>
        <v>19.38630684734132</v>
      </c>
      <c r="W84" s="31">
        <f t="shared" ca="1" si="32"/>
        <v>19.345918708076027</v>
      </c>
      <c r="X84" s="31">
        <f t="shared" ca="1" si="45"/>
        <v>19.305614710767536</v>
      </c>
      <c r="Y84" s="31">
        <f t="shared" ca="1" si="45"/>
        <v>19.265394680120103</v>
      </c>
      <c r="Z84" s="31">
        <f t="shared" ca="1" si="45"/>
        <v>19.225258441203184</v>
      </c>
      <c r="AA84" s="31">
        <f t="shared" ca="1" si="45"/>
        <v>19.185205819450676</v>
      </c>
      <c r="AB84" s="31">
        <f t="shared" ca="1" si="45"/>
        <v>19.145236640660158</v>
      </c>
      <c r="AC84" s="31">
        <f t="shared" ca="1" si="45"/>
        <v>19.105350730992114</v>
      </c>
      <c r="AD84" s="31">
        <f t="shared" ca="1" si="45"/>
        <v>19.065547916969216</v>
      </c>
      <c r="AH84" s="31">
        <f t="shared" ca="1" si="41"/>
        <v>22.578512794516662</v>
      </c>
      <c r="AI84" s="31">
        <f t="shared" ca="1" si="41"/>
        <v>22.525829597996122</v>
      </c>
      <c r="AJ84" s="31">
        <f t="shared" ca="1" si="41"/>
        <v>22.47326932893413</v>
      </c>
      <c r="AK84" s="31">
        <f t="shared" ca="1" si="41"/>
        <v>22.420831700499953</v>
      </c>
      <c r="AL84" s="31">
        <f t="shared" ca="1" si="41"/>
        <v>22.368516426532118</v>
      </c>
      <c r="AM84" s="31">
        <f t="shared" ca="1" si="41"/>
        <v>22.316323221536877</v>
      </c>
      <c r="AN84" s="31">
        <f t="shared" ca="1" si="41"/>
        <v>22.264251800686623</v>
      </c>
      <c r="AO84" s="31">
        <f t="shared" ca="1" si="41"/>
        <v>22.212301879818359</v>
      </c>
      <c r="AP84" s="31">
        <f t="shared" ca="1" si="41"/>
        <v>22.160473175432113</v>
      </c>
      <c r="AQ84" s="31">
        <f t="shared" ca="1" si="41"/>
        <v>22.108765404689439</v>
      </c>
      <c r="AR84" s="31">
        <f t="shared" ca="1" si="41"/>
        <v>22.057178285411826</v>
      </c>
      <c r="AS84" s="31">
        <f t="shared" ca="1" si="41"/>
        <v>22.005711536079197</v>
      </c>
      <c r="AW84" s="31">
        <f t="shared" si="42"/>
        <v>84.314069910416279</v>
      </c>
      <c r="AX84" s="31">
        <f t="shared" ca="1" si="42"/>
        <v>27.346012951381415</v>
      </c>
      <c r="AY84" s="31">
        <f t="shared" ca="1" si="42"/>
        <v>27.268532581352503</v>
      </c>
      <c r="AZ84" s="31">
        <f t="shared" ca="1" si="42"/>
        <v>27.191271739038669</v>
      </c>
      <c r="BA84" s="31">
        <f t="shared" ca="1" si="42"/>
        <v>27.114229802444722</v>
      </c>
      <c r="BB84" s="31">
        <f t="shared" ca="1" si="42"/>
        <v>27.037406151337798</v>
      </c>
      <c r="BC84" s="31">
        <f t="shared" ca="1" si="42"/>
        <v>26.960800167242347</v>
      </c>
      <c r="BD84" s="31">
        <f t="shared" ca="1" si="42"/>
        <v>26.884411233435152</v>
      </c>
      <c r="BE84" s="31">
        <f t="shared" ca="1" si="42"/>
        <v>26.808238734940424</v>
      </c>
      <c r="BF84" s="31">
        <f t="shared" ca="1" si="42"/>
        <v>26.73228205852476</v>
      </c>
      <c r="BG84" s="31">
        <f t="shared" ca="1" si="42"/>
        <v>26.65654059269227</v>
      </c>
      <c r="BH84" s="31">
        <f t="shared" ca="1" si="42"/>
        <v>26.581013727679643</v>
      </c>
      <c r="BL84" s="31">
        <f t="shared" ca="1" si="43"/>
        <v>52.696293694010173</v>
      </c>
      <c r="BM84" s="31">
        <f t="shared" ca="1" si="43"/>
        <v>32.068397125396729</v>
      </c>
      <c r="BN84" s="31">
        <f t="shared" ca="1" si="43"/>
        <v>31.961502468312066</v>
      </c>
      <c r="BO84" s="31">
        <f t="shared" ca="1" si="43"/>
        <v>31.854964126751032</v>
      </c>
      <c r="BP84" s="31">
        <f t="shared" ca="1" si="43"/>
        <v>31.748780912995198</v>
      </c>
      <c r="BQ84" s="31">
        <f t="shared" ca="1" si="43"/>
        <v>31.642951643285212</v>
      </c>
      <c r="BR84" s="31">
        <f t="shared" ca="1" si="43"/>
        <v>31.537475137807593</v>
      </c>
      <c r="BS84" s="31">
        <f t="shared" ca="1" si="43"/>
        <v>31.432350220681567</v>
      </c>
      <c r="BT84" s="31">
        <f t="shared" ca="1" si="43"/>
        <v>31.327575719945958</v>
      </c>
      <c r="BU84" s="31">
        <f t="shared" ca="1" si="43"/>
        <v>31.223150467546137</v>
      </c>
      <c r="BV84" s="31">
        <f t="shared" ca="1" si="43"/>
        <v>31.119073299320984</v>
      </c>
      <c r="BW84" s="31">
        <f t="shared" ca="1" si="43"/>
        <v>31.015343054989913</v>
      </c>
    </row>
    <row r="85" spans="1:75">
      <c r="A85" s="17">
        <v>78</v>
      </c>
      <c r="B85" s="17">
        <v>0.19</v>
      </c>
      <c r="C85" s="17">
        <f t="shared" si="44"/>
        <v>3.337431933953978E-3</v>
      </c>
      <c r="D85" s="31">
        <f t="shared" ca="1" si="37"/>
        <v>33.806362424085187</v>
      </c>
      <c r="E85" s="31">
        <f t="shared" ca="1" si="37"/>
        <v>33.757061478883394</v>
      </c>
      <c r="F85" s="31">
        <f t="shared" ca="1" si="37"/>
        <v>33.707832430893355</v>
      </c>
      <c r="G85" s="31">
        <f t="shared" ca="1" si="37"/>
        <v>33.658675175264968</v>
      </c>
      <c r="H85" s="31">
        <f t="shared" ca="1" si="37"/>
        <v>33.609589607301039</v>
      </c>
      <c r="I85" s="31">
        <f t="shared" ca="1" si="36"/>
        <v>33.560575622457051</v>
      </c>
      <c r="J85" s="31">
        <f t="shared" ca="1" si="36"/>
        <v>33.511633116340974</v>
      </c>
      <c r="K85" s="31">
        <f t="shared" ca="1" si="36"/>
        <v>33.462761984712976</v>
      </c>
      <c r="L85" s="31">
        <f t="shared" ca="1" si="36"/>
        <v>33.413962123485263</v>
      </c>
      <c r="M85" s="31">
        <f t="shared" ca="1" si="36"/>
        <v>33.365233428721851</v>
      </c>
      <c r="N85" s="31">
        <f t="shared" ca="1" si="36"/>
        <v>33.316575796638297</v>
      </c>
      <c r="O85" s="31">
        <f t="shared" ca="1" si="36"/>
        <v>33.267989123601538</v>
      </c>
      <c r="S85" s="31">
        <f t="shared" ca="1" si="32"/>
        <v>61.775263271876653</v>
      </c>
      <c r="T85" s="31">
        <f t="shared" ca="1" si="32"/>
        <v>61.646564806726907</v>
      </c>
      <c r="U85" s="31">
        <f t="shared" ca="1" si="32"/>
        <v>61.51813446337956</v>
      </c>
      <c r="V85" s="31">
        <f t="shared" ca="1" si="32"/>
        <v>61.389971683247524</v>
      </c>
      <c r="W85" s="31">
        <f t="shared" ca="1" si="32"/>
        <v>61.262075908907427</v>
      </c>
      <c r="X85" s="31">
        <f t="shared" ca="1" si="45"/>
        <v>61.134446584097198</v>
      </c>
      <c r="Y85" s="31">
        <f t="shared" ca="1" si="45"/>
        <v>61.007083153713666</v>
      </c>
      <c r="Z85" s="31">
        <f t="shared" ca="1" si="45"/>
        <v>60.879985063810082</v>
      </c>
      <c r="AA85" s="31">
        <f t="shared" ca="1" si="45"/>
        <v>60.753151761593813</v>
      </c>
      <c r="AB85" s="31">
        <f t="shared" ca="1" si="45"/>
        <v>60.626582695423835</v>
      </c>
      <c r="AC85" s="31">
        <f t="shared" ca="1" si="45"/>
        <v>60.500277314808372</v>
      </c>
      <c r="AD85" s="31">
        <f t="shared" ca="1" si="45"/>
        <v>60.37423507040252</v>
      </c>
      <c r="AH85" s="31">
        <f t="shared" ca="1" si="41"/>
        <v>71.498623849302774</v>
      </c>
      <c r="AI85" s="31">
        <f t="shared" ca="1" si="41"/>
        <v>71.331793726987726</v>
      </c>
      <c r="AJ85" s="31">
        <f t="shared" ca="1" si="41"/>
        <v>71.165352874958089</v>
      </c>
      <c r="AK85" s="31">
        <f t="shared" ca="1" si="41"/>
        <v>70.999300384916523</v>
      </c>
      <c r="AL85" s="31">
        <f t="shared" ca="1" si="41"/>
        <v>70.833635350685043</v>
      </c>
      <c r="AM85" s="31">
        <f t="shared" ca="1" si="41"/>
        <v>70.668356868200121</v>
      </c>
      <c r="AN85" s="31">
        <f t="shared" ca="1" si="41"/>
        <v>70.503464035507648</v>
      </c>
      <c r="AO85" s="31">
        <f t="shared" ca="1" si="41"/>
        <v>70.338955952758141</v>
      </c>
      <c r="AP85" s="31">
        <f t="shared" ca="1" si="41"/>
        <v>70.174831722201702</v>
      </c>
      <c r="AQ85" s="31">
        <f t="shared" ca="1" si="41"/>
        <v>70.011090448183225</v>
      </c>
      <c r="AR85" s="31">
        <f t="shared" ca="1" si="41"/>
        <v>69.847731237137452</v>
      </c>
      <c r="AS85" s="31">
        <f t="shared" ca="1" si="41"/>
        <v>69.684753197584129</v>
      </c>
      <c r="AW85" s="31">
        <f t="shared" si="42"/>
        <v>266.99455471631825</v>
      </c>
      <c r="AX85" s="31">
        <f t="shared" ca="1" si="42"/>
        <v>86.595707679374485</v>
      </c>
      <c r="AY85" s="31">
        <f t="shared" ca="1" si="42"/>
        <v>86.350353174282944</v>
      </c>
      <c r="AZ85" s="31">
        <f t="shared" ca="1" si="42"/>
        <v>86.105693840289121</v>
      </c>
      <c r="BA85" s="31">
        <f t="shared" ca="1" si="42"/>
        <v>85.861727707741636</v>
      </c>
      <c r="BB85" s="31">
        <f t="shared" ca="1" si="42"/>
        <v>85.6184528125697</v>
      </c>
      <c r="BC85" s="31">
        <f t="shared" ca="1" si="42"/>
        <v>85.375867196267436</v>
      </c>
      <c r="BD85" s="31">
        <f t="shared" ca="1" si="42"/>
        <v>85.133968905877992</v>
      </c>
      <c r="BE85" s="31">
        <f t="shared" ca="1" si="42"/>
        <v>84.892755993978014</v>
      </c>
      <c r="BF85" s="31">
        <f t="shared" ca="1" si="42"/>
        <v>84.652226518661749</v>
      </c>
      <c r="BG85" s="31">
        <f t="shared" ca="1" si="42"/>
        <v>84.412378543525534</v>
      </c>
      <c r="BH85" s="31">
        <f t="shared" ca="1" si="42"/>
        <v>84.173210137652205</v>
      </c>
      <c r="BL85" s="31">
        <f t="shared" ca="1" si="43"/>
        <v>166.87159669769889</v>
      </c>
      <c r="BM85" s="31">
        <f t="shared" ca="1" si="43"/>
        <v>101.54992423042297</v>
      </c>
      <c r="BN85" s="31">
        <f t="shared" ca="1" si="43"/>
        <v>101.21142448298822</v>
      </c>
      <c r="BO85" s="31">
        <f t="shared" ca="1" si="43"/>
        <v>100.87405306804494</v>
      </c>
      <c r="BP85" s="31">
        <f t="shared" ca="1" si="43"/>
        <v>100.5378062244848</v>
      </c>
      <c r="BQ85" s="31">
        <f t="shared" ca="1" si="43"/>
        <v>100.20268020373652</v>
      </c>
      <c r="BR85" s="31">
        <f t="shared" ca="1" si="43"/>
        <v>99.868671269724061</v>
      </c>
      <c r="BS85" s="31">
        <f t="shared" ca="1" si="43"/>
        <v>99.535775698824963</v>
      </c>
      <c r="BT85" s="31">
        <f t="shared" ca="1" si="43"/>
        <v>99.203989779828888</v>
      </c>
      <c r="BU85" s="31">
        <f t="shared" ca="1" si="43"/>
        <v>98.8733098138961</v>
      </c>
      <c r="BV85" s="31">
        <f t="shared" ca="1" si="43"/>
        <v>98.543732114516459</v>
      </c>
      <c r="BW85" s="31">
        <f t="shared" ca="1" si="43"/>
        <v>98.215253007468078</v>
      </c>
    </row>
    <row r="86" spans="1:75">
      <c r="A86" s="17">
        <v>79</v>
      </c>
      <c r="B86" s="17">
        <v>0.94</v>
      </c>
      <c r="C86" s="17">
        <f t="shared" si="44"/>
        <v>1.6511505357456522E-2</v>
      </c>
      <c r="D86" s="31">
        <f t="shared" ca="1" si="37"/>
        <v>167.25252988757933</v>
      </c>
      <c r="E86" s="31">
        <f t="shared" ca="1" si="37"/>
        <v>167.00861994815992</v>
      </c>
      <c r="F86" s="31">
        <f t="shared" ca="1" si="37"/>
        <v>166.76506571073551</v>
      </c>
      <c r="G86" s="31">
        <f t="shared" ca="1" si="37"/>
        <v>166.52186665657402</v>
      </c>
      <c r="H86" s="31">
        <f t="shared" ca="1" si="37"/>
        <v>166.27902226769984</v>
      </c>
      <c r="I86" s="31">
        <f t="shared" ca="1" si="36"/>
        <v>166.03653202689279</v>
      </c>
      <c r="J86" s="31">
        <f t="shared" ca="1" si="36"/>
        <v>165.7943954176869</v>
      </c>
      <c r="K86" s="31">
        <f t="shared" ca="1" si="36"/>
        <v>165.55261192436944</v>
      </c>
      <c r="L86" s="31">
        <f t="shared" ca="1" si="36"/>
        <v>165.31118103197971</v>
      </c>
      <c r="M86" s="31">
        <f t="shared" ca="1" si="36"/>
        <v>165.07010222630808</v>
      </c>
      <c r="N86" s="31">
        <f t="shared" ca="1" si="36"/>
        <v>164.82937499389473</v>
      </c>
      <c r="O86" s="31">
        <f t="shared" ca="1" si="36"/>
        <v>164.58899882202866</v>
      </c>
      <c r="S86" s="31">
        <f t="shared" ca="1" si="32"/>
        <v>305.62498671349499</v>
      </c>
      <c r="T86" s="31">
        <f t="shared" ca="1" si="32"/>
        <v>304.98826799117523</v>
      </c>
      <c r="U86" s="31">
        <f t="shared" ca="1" si="32"/>
        <v>304.35287576619356</v>
      </c>
      <c r="V86" s="31">
        <f t="shared" ca="1" si="32"/>
        <v>303.718807275014</v>
      </c>
      <c r="W86" s="31">
        <f t="shared" ca="1" si="32"/>
        <v>303.08605975985779</v>
      </c>
      <c r="X86" s="31">
        <f t="shared" ca="1" si="45"/>
        <v>302.45463046869139</v>
      </c>
      <c r="Y86" s="31">
        <f t="shared" ca="1" si="45"/>
        <v>301.82451665521495</v>
      </c>
      <c r="Z86" s="31">
        <f t="shared" ca="1" si="45"/>
        <v>301.1957155788499</v>
      </c>
      <c r="AA86" s="31">
        <f t="shared" ca="1" si="45"/>
        <v>300.56822450472725</v>
      </c>
      <c r="AB86" s="31">
        <f t="shared" ca="1" si="45"/>
        <v>299.94204070367579</v>
      </c>
      <c r="AC86" s="31">
        <f t="shared" ca="1" si="45"/>
        <v>299.3171614522098</v>
      </c>
      <c r="AD86" s="31">
        <f t="shared" ca="1" si="45"/>
        <v>298.69358403251772</v>
      </c>
      <c r="AH86" s="31">
        <f t="shared" ca="1" si="41"/>
        <v>353.73003378076106</v>
      </c>
      <c r="AI86" s="31">
        <f t="shared" ca="1" si="41"/>
        <v>352.90466370193928</v>
      </c>
      <c r="AJ86" s="31">
        <f t="shared" ca="1" si="41"/>
        <v>352.08121948663472</v>
      </c>
      <c r="AK86" s="31">
        <f t="shared" ca="1" si="41"/>
        <v>351.25969664116593</v>
      </c>
      <c r="AL86" s="31">
        <f t="shared" ca="1" si="41"/>
        <v>350.44009068233652</v>
      </c>
      <c r="AM86" s="31">
        <f t="shared" ca="1" si="41"/>
        <v>349.6223971374111</v>
      </c>
      <c r="AN86" s="31">
        <f t="shared" ca="1" si="41"/>
        <v>348.8066115440904</v>
      </c>
      <c r="AO86" s="31">
        <f t="shared" ca="1" si="41"/>
        <v>347.99272945048762</v>
      </c>
      <c r="AP86" s="31">
        <f t="shared" ca="1" si="41"/>
        <v>347.1807464151031</v>
      </c>
      <c r="AQ86" s="31">
        <f t="shared" ca="1" si="41"/>
        <v>346.37065800680119</v>
      </c>
      <c r="AR86" s="31">
        <f t="shared" ca="1" si="41"/>
        <v>345.56245980478525</v>
      </c>
      <c r="AS86" s="31">
        <f t="shared" ca="1" si="41"/>
        <v>344.75614739857411</v>
      </c>
      <c r="AW86" s="31">
        <f t="shared" si="42"/>
        <v>1320.9204285965218</v>
      </c>
      <c r="AX86" s="31">
        <f t="shared" ca="1" si="42"/>
        <v>428.42086957164219</v>
      </c>
      <c r="AY86" s="31">
        <f t="shared" ca="1" si="42"/>
        <v>427.20701044118925</v>
      </c>
      <c r="AZ86" s="31">
        <f t="shared" ca="1" si="42"/>
        <v>425.9965905782725</v>
      </c>
      <c r="BA86" s="31">
        <f t="shared" ca="1" si="42"/>
        <v>424.78960023830069</v>
      </c>
      <c r="BB86" s="31">
        <f t="shared" ca="1" si="42"/>
        <v>423.58602970429217</v>
      </c>
      <c r="BC86" s="31">
        <f t="shared" ca="1" si="42"/>
        <v>422.38586928679678</v>
      </c>
      <c r="BD86" s="31">
        <f t="shared" ca="1" si="42"/>
        <v>421.18910932381743</v>
      </c>
      <c r="BE86" s="31">
        <f t="shared" ca="1" si="42"/>
        <v>419.99574018073332</v>
      </c>
      <c r="BF86" s="31">
        <f t="shared" ca="1" si="42"/>
        <v>418.80575225022125</v>
      </c>
      <c r="BG86" s="31">
        <f t="shared" ca="1" si="42"/>
        <v>417.61913595217891</v>
      </c>
      <c r="BH86" s="31">
        <f t="shared" ca="1" si="42"/>
        <v>416.43588173364776</v>
      </c>
      <c r="BL86" s="31">
        <f t="shared" ca="1" si="43"/>
        <v>825.57526787282609</v>
      </c>
      <c r="BM86" s="31">
        <f t="shared" ca="1" si="43"/>
        <v>502.40488829788205</v>
      </c>
      <c r="BN86" s="31">
        <f t="shared" ca="1" si="43"/>
        <v>500.73020533688907</v>
      </c>
      <c r="BO86" s="31">
        <f t="shared" ca="1" si="43"/>
        <v>499.06110465243285</v>
      </c>
      <c r="BP86" s="31">
        <f t="shared" ca="1" si="43"/>
        <v>497.39756763692475</v>
      </c>
      <c r="BQ86" s="31">
        <f t="shared" ca="1" si="43"/>
        <v>495.73957574480164</v>
      </c>
      <c r="BR86" s="31">
        <f t="shared" ca="1" si="43"/>
        <v>494.08711049231897</v>
      </c>
      <c r="BS86" s="31">
        <f t="shared" ca="1" si="43"/>
        <v>492.44015345734454</v>
      </c>
      <c r="BT86" s="31">
        <f t="shared" ca="1" si="43"/>
        <v>490.7986862791534</v>
      </c>
      <c r="BU86" s="31">
        <f t="shared" ca="1" si="43"/>
        <v>489.1626906582228</v>
      </c>
      <c r="BV86" s="31">
        <f t="shared" ca="1" si="43"/>
        <v>487.53214835602876</v>
      </c>
      <c r="BW86" s="31">
        <f t="shared" ca="1" si="43"/>
        <v>485.90704119484201</v>
      </c>
    </row>
    <row r="87" spans="1:75">
      <c r="A87" s="17">
        <v>80</v>
      </c>
      <c r="B87" s="17">
        <v>0.45</v>
      </c>
      <c r="C87" s="17">
        <f t="shared" si="44"/>
        <v>7.9044440541015271E-3</v>
      </c>
      <c r="D87" s="31">
        <f t="shared" ca="1" si="37"/>
        <v>80.067700478096498</v>
      </c>
      <c r="E87" s="31">
        <f t="shared" ca="1" si="37"/>
        <v>79.95093508156593</v>
      </c>
      <c r="F87" s="31">
        <f t="shared" ca="1" si="37"/>
        <v>79.834339967905308</v>
      </c>
      <c r="G87" s="31">
        <f t="shared" ca="1" si="37"/>
        <v>79.717914888785444</v>
      </c>
      <c r="H87" s="31">
        <f t="shared" ca="1" si="37"/>
        <v>79.601659596239301</v>
      </c>
      <c r="I87" s="31">
        <f t="shared" ca="1" si="36"/>
        <v>79.485573842661438</v>
      </c>
      <c r="J87" s="31">
        <f t="shared" ca="1" si="36"/>
        <v>79.369657380807567</v>
      </c>
      <c r="K87" s="31">
        <f t="shared" ca="1" si="36"/>
        <v>79.253909963793888</v>
      </c>
      <c r="L87" s="31">
        <f t="shared" ca="1" si="36"/>
        <v>79.138331345096688</v>
      </c>
      <c r="M87" s="31">
        <f t="shared" ca="1" si="36"/>
        <v>79.022921278551749</v>
      </c>
      <c r="N87" s="31">
        <f t="shared" ca="1" si="36"/>
        <v>78.907679518353874</v>
      </c>
      <c r="O87" s="31">
        <f t="shared" ca="1" si="36"/>
        <v>78.792605819056277</v>
      </c>
      <c r="S87" s="31">
        <f t="shared" ca="1" si="32"/>
        <v>146.30983406497103</v>
      </c>
      <c r="T87" s="31">
        <f t="shared" ca="1" si="32"/>
        <v>146.005021910669</v>
      </c>
      <c r="U87" s="31">
        <f t="shared" ca="1" si="32"/>
        <v>145.70084478168843</v>
      </c>
      <c r="V87" s="31">
        <f t="shared" ca="1" si="32"/>
        <v>145.39730135505991</v>
      </c>
      <c r="W87" s="31">
        <f t="shared" ca="1" si="32"/>
        <v>145.09439031057022</v>
      </c>
      <c r="X87" s="31">
        <f t="shared" ca="1" si="45"/>
        <v>144.79211033075651</v>
      </c>
      <c r="Y87" s="31">
        <f t="shared" ca="1" si="45"/>
        <v>144.4904601009008</v>
      </c>
      <c r="Z87" s="31">
        <f t="shared" ca="1" si="45"/>
        <v>144.1894383090239</v>
      </c>
      <c r="AA87" s="31">
        <f t="shared" ca="1" si="45"/>
        <v>143.88904364588009</v>
      </c>
      <c r="AB87" s="31">
        <f t="shared" ca="1" si="45"/>
        <v>143.5892748049512</v>
      </c>
      <c r="AC87" s="31">
        <f t="shared" ca="1" si="45"/>
        <v>143.29013048244087</v>
      </c>
      <c r="AD87" s="31">
        <f t="shared" ca="1" si="45"/>
        <v>142.99160937726913</v>
      </c>
      <c r="AH87" s="31">
        <f t="shared" ca="1" si="41"/>
        <v>169.33884595887497</v>
      </c>
      <c r="AI87" s="31">
        <f t="shared" ca="1" si="41"/>
        <v>168.94372198497095</v>
      </c>
      <c r="AJ87" s="31">
        <f t="shared" ca="1" si="41"/>
        <v>168.54951996700601</v>
      </c>
      <c r="AK87" s="31">
        <f t="shared" ca="1" si="41"/>
        <v>168.15623775374965</v>
      </c>
      <c r="AL87" s="31">
        <f t="shared" ca="1" si="41"/>
        <v>167.76387319899089</v>
      </c>
      <c r="AM87" s="31">
        <f t="shared" ca="1" si="41"/>
        <v>167.3724241615266</v>
      </c>
      <c r="AN87" s="31">
        <f t="shared" ca="1" si="41"/>
        <v>166.9818885051497</v>
      </c>
      <c r="AO87" s="31">
        <f t="shared" ca="1" si="41"/>
        <v>166.59226409863771</v>
      </c>
      <c r="AP87" s="31">
        <f t="shared" ca="1" si="41"/>
        <v>166.20354881574087</v>
      </c>
      <c r="AQ87" s="31">
        <f t="shared" ca="1" si="41"/>
        <v>165.81574053517082</v>
      </c>
      <c r="AR87" s="31">
        <f t="shared" ca="1" si="41"/>
        <v>165.42883714058871</v>
      </c>
      <c r="AS87" s="31">
        <f t="shared" ca="1" si="41"/>
        <v>165.04283652059399</v>
      </c>
      <c r="AW87" s="31">
        <f t="shared" si="42"/>
        <v>632.35552432812221</v>
      </c>
      <c r="AX87" s="31">
        <f t="shared" ca="1" si="42"/>
        <v>205.09509713536065</v>
      </c>
      <c r="AY87" s="31">
        <f t="shared" ca="1" si="42"/>
        <v>204.51399436014381</v>
      </c>
      <c r="AZ87" s="31">
        <f t="shared" ca="1" si="42"/>
        <v>203.93453804279005</v>
      </c>
      <c r="BA87" s="31">
        <f t="shared" ca="1" si="42"/>
        <v>203.35672351833546</v>
      </c>
      <c r="BB87" s="31">
        <f t="shared" ca="1" si="42"/>
        <v>202.78054613503349</v>
      </c>
      <c r="BC87" s="31">
        <f t="shared" ca="1" si="42"/>
        <v>202.20600125431761</v>
      </c>
      <c r="BD87" s="31">
        <f t="shared" ca="1" si="42"/>
        <v>201.63308425076369</v>
      </c>
      <c r="BE87" s="31">
        <f t="shared" ca="1" si="42"/>
        <v>201.06179051205319</v>
      </c>
      <c r="BF87" s="31">
        <f t="shared" ca="1" si="42"/>
        <v>200.49211543893574</v>
      </c>
      <c r="BG87" s="31">
        <f t="shared" ca="1" si="42"/>
        <v>199.92405444519204</v>
      </c>
      <c r="BH87" s="31">
        <f t="shared" ca="1" si="42"/>
        <v>199.35760295759735</v>
      </c>
      <c r="BL87" s="31">
        <f t="shared" ca="1" si="43"/>
        <v>395.22220270507637</v>
      </c>
      <c r="BM87" s="31">
        <f t="shared" ca="1" si="43"/>
        <v>240.51297844047548</v>
      </c>
      <c r="BN87" s="31">
        <f t="shared" ca="1" si="43"/>
        <v>239.71126851234052</v>
      </c>
      <c r="BO87" s="31">
        <f t="shared" ca="1" si="43"/>
        <v>238.91223095063276</v>
      </c>
      <c r="BP87" s="31">
        <f t="shared" ca="1" si="43"/>
        <v>238.11585684746402</v>
      </c>
      <c r="BQ87" s="31">
        <f t="shared" ca="1" si="43"/>
        <v>237.32213732463913</v>
      </c>
      <c r="BR87" s="31">
        <f t="shared" ca="1" si="43"/>
        <v>236.53106353355699</v>
      </c>
      <c r="BS87" s="31">
        <f t="shared" ca="1" si="43"/>
        <v>235.74262665511176</v>
      </c>
      <c r="BT87" s="31">
        <f t="shared" ca="1" si="43"/>
        <v>234.95681789959474</v>
      </c>
      <c r="BU87" s="31">
        <f t="shared" ca="1" si="43"/>
        <v>234.17362850659606</v>
      </c>
      <c r="BV87" s="31">
        <f t="shared" ca="1" si="43"/>
        <v>233.39304974490742</v>
      </c>
      <c r="BW87" s="31">
        <f t="shared" ca="1" si="43"/>
        <v>232.61507291242438</v>
      </c>
    </row>
    <row r="88" spans="1:75">
      <c r="A88" s="17">
        <v>81</v>
      </c>
      <c r="B88" s="17">
        <v>0.65</v>
      </c>
      <c r="C88" s="17">
        <f t="shared" si="44"/>
        <v>1.1417530300368873E-2</v>
      </c>
      <c r="D88" s="31">
        <f t="shared" ca="1" si="37"/>
        <v>115.65334513502826</v>
      </c>
      <c r="E88" s="31">
        <f t="shared" ca="1" si="37"/>
        <v>115.48468400670635</v>
      </c>
      <c r="F88" s="31">
        <f t="shared" ca="1" si="37"/>
        <v>115.31626884252989</v>
      </c>
      <c r="G88" s="31">
        <f t="shared" ca="1" si="37"/>
        <v>115.1480992838012</v>
      </c>
      <c r="H88" s="31">
        <f t="shared" ca="1" si="37"/>
        <v>114.98017497234565</v>
      </c>
      <c r="I88" s="31">
        <f t="shared" ca="1" si="36"/>
        <v>114.81249555051097</v>
      </c>
      <c r="J88" s="31">
        <f t="shared" ca="1" si="36"/>
        <v>114.64506066116648</v>
      </c>
      <c r="K88" s="31">
        <f t="shared" ca="1" si="36"/>
        <v>114.47786994770229</v>
      </c>
      <c r="L88" s="31">
        <f t="shared" ca="1" si="36"/>
        <v>114.31092305402855</v>
      </c>
      <c r="M88" s="31">
        <f t="shared" ca="1" si="36"/>
        <v>114.14421962457475</v>
      </c>
      <c r="N88" s="31">
        <f t="shared" ca="1" si="36"/>
        <v>113.97775930428892</v>
      </c>
      <c r="O88" s="31">
        <f t="shared" ca="1" si="36"/>
        <v>113.81154173863683</v>
      </c>
      <c r="S88" s="31">
        <f t="shared" ca="1" si="32"/>
        <v>211.33642698273593</v>
      </c>
      <c r="T88" s="31">
        <f t="shared" ca="1" si="32"/>
        <v>210.89614275985522</v>
      </c>
      <c r="U88" s="31">
        <f t="shared" ca="1" si="32"/>
        <v>210.45677579577219</v>
      </c>
      <c r="V88" s="31">
        <f t="shared" ca="1" si="32"/>
        <v>210.01832417953099</v>
      </c>
      <c r="W88" s="31">
        <f t="shared" ca="1" si="32"/>
        <v>209.58078600415698</v>
      </c>
      <c r="X88" s="31">
        <f t="shared" ca="1" si="45"/>
        <v>209.14415936664832</v>
      </c>
      <c r="Y88" s="31">
        <f t="shared" ca="1" si="45"/>
        <v>208.70844236796782</v>
      </c>
      <c r="Z88" s="31">
        <f t="shared" ca="1" si="45"/>
        <v>208.27363311303449</v>
      </c>
      <c r="AA88" s="31">
        <f t="shared" ca="1" si="45"/>
        <v>207.83972971071569</v>
      </c>
      <c r="AB88" s="31">
        <f t="shared" ca="1" si="45"/>
        <v>207.4067302738184</v>
      </c>
      <c r="AC88" s="31">
        <f t="shared" ca="1" si="45"/>
        <v>206.97463291908127</v>
      </c>
      <c r="AD88" s="31">
        <f t="shared" ca="1" si="45"/>
        <v>206.54343576716653</v>
      </c>
      <c r="AH88" s="31">
        <f t="shared" ca="1" si="41"/>
        <v>244.60055527393052</v>
      </c>
      <c r="AI88" s="31">
        <f t="shared" ca="1" si="41"/>
        <v>244.02982064495802</v>
      </c>
      <c r="AJ88" s="31">
        <f t="shared" ca="1" si="41"/>
        <v>243.46041773011976</v>
      </c>
      <c r="AK88" s="31">
        <f t="shared" ca="1" si="41"/>
        <v>242.89234342208283</v>
      </c>
      <c r="AL88" s="31">
        <f t="shared" ca="1" si="41"/>
        <v>242.32559462076463</v>
      </c>
      <c r="AM88" s="31">
        <f t="shared" ca="1" si="41"/>
        <v>241.76016823331622</v>
      </c>
      <c r="AN88" s="31">
        <f t="shared" ca="1" si="41"/>
        <v>241.1960611741051</v>
      </c>
      <c r="AO88" s="31">
        <f t="shared" ca="1" si="41"/>
        <v>240.63327036469889</v>
      </c>
      <c r="AP88" s="31">
        <f t="shared" ca="1" si="41"/>
        <v>240.07179273384793</v>
      </c>
      <c r="AQ88" s="31">
        <f t="shared" ca="1" si="41"/>
        <v>239.51162521746895</v>
      </c>
      <c r="AR88" s="31">
        <f t="shared" ca="1" si="41"/>
        <v>238.95276475862812</v>
      </c>
      <c r="AS88" s="31">
        <f t="shared" ca="1" si="41"/>
        <v>238.39520830752468</v>
      </c>
      <c r="AW88" s="31">
        <f t="shared" si="42"/>
        <v>913.4024240295098</v>
      </c>
      <c r="AX88" s="31">
        <f t="shared" ca="1" si="42"/>
        <v>296.24847363996537</v>
      </c>
      <c r="AY88" s="31">
        <f t="shared" ca="1" si="42"/>
        <v>295.40910296465216</v>
      </c>
      <c r="AZ88" s="31">
        <f t="shared" ca="1" si="42"/>
        <v>294.57211050625227</v>
      </c>
      <c r="BA88" s="31">
        <f t="shared" ca="1" si="42"/>
        <v>293.73748952648452</v>
      </c>
      <c r="BB88" s="31">
        <f t="shared" ca="1" si="42"/>
        <v>292.90523330615952</v>
      </c>
      <c r="BC88" s="31">
        <f t="shared" ca="1" si="42"/>
        <v>292.07533514512545</v>
      </c>
      <c r="BD88" s="31">
        <f t="shared" ca="1" si="42"/>
        <v>291.24778836221418</v>
      </c>
      <c r="BE88" s="31">
        <f t="shared" ca="1" si="42"/>
        <v>290.42258629518795</v>
      </c>
      <c r="BF88" s="31">
        <f t="shared" ca="1" si="42"/>
        <v>289.59972230068496</v>
      </c>
      <c r="BG88" s="31">
        <f t="shared" ca="1" si="42"/>
        <v>288.77918975416628</v>
      </c>
      <c r="BH88" s="31">
        <f t="shared" ca="1" si="42"/>
        <v>287.96098204986282</v>
      </c>
      <c r="BL88" s="31">
        <f t="shared" ca="1" si="43"/>
        <v>570.87651501844357</v>
      </c>
      <c r="BM88" s="31">
        <f t="shared" ca="1" si="43"/>
        <v>347.40763552513124</v>
      </c>
      <c r="BN88" s="31">
        <f t="shared" ca="1" si="43"/>
        <v>346.24961007338078</v>
      </c>
      <c r="BO88" s="31">
        <f t="shared" ca="1" si="43"/>
        <v>345.09544470646955</v>
      </c>
      <c r="BP88" s="31">
        <f t="shared" ca="1" si="43"/>
        <v>343.94512655744802</v>
      </c>
      <c r="BQ88" s="31">
        <f t="shared" ca="1" si="43"/>
        <v>342.7986428022565</v>
      </c>
      <c r="BR88" s="31">
        <f t="shared" ca="1" si="43"/>
        <v>341.65598065958233</v>
      </c>
      <c r="BS88" s="31">
        <f t="shared" ca="1" si="43"/>
        <v>340.51712739071701</v>
      </c>
      <c r="BT88" s="31">
        <f t="shared" ca="1" si="43"/>
        <v>339.38207029941458</v>
      </c>
      <c r="BU88" s="31">
        <f t="shared" ca="1" si="43"/>
        <v>338.25079673174986</v>
      </c>
      <c r="BV88" s="31">
        <f t="shared" ca="1" si="43"/>
        <v>337.12329407597736</v>
      </c>
      <c r="BW88" s="31">
        <f t="shared" ca="1" si="43"/>
        <v>335.99954976239076</v>
      </c>
    </row>
    <row r="89" spans="1:75">
      <c r="A89" s="17">
        <v>82</v>
      </c>
      <c r="B89" s="17">
        <v>0.55000000000000004</v>
      </c>
      <c r="C89" s="17">
        <f t="shared" si="44"/>
        <v>9.6609871772352016E-3</v>
      </c>
      <c r="D89" s="31">
        <f t="shared" ca="1" si="37"/>
        <v>97.8605228065624</v>
      </c>
      <c r="E89" s="31">
        <f t="shared" ca="1" si="37"/>
        <v>97.717809544136145</v>
      </c>
      <c r="F89" s="31">
        <f t="shared" ca="1" si="37"/>
        <v>97.575304405217622</v>
      </c>
      <c r="G89" s="31">
        <f t="shared" ca="1" si="37"/>
        <v>97.433007086293344</v>
      </c>
      <c r="H89" s="31">
        <f t="shared" ca="1" si="37"/>
        <v>97.29091728429249</v>
      </c>
      <c r="I89" s="31">
        <f t="shared" ca="1" si="36"/>
        <v>97.149034696586227</v>
      </c>
      <c r="J89" s="31">
        <f t="shared" ca="1" si="36"/>
        <v>97.007359020987039</v>
      </c>
      <c r="K89" s="31">
        <f t="shared" ca="1" si="36"/>
        <v>96.865889955748102</v>
      </c>
      <c r="L89" s="31">
        <f t="shared" ca="1" si="36"/>
        <v>96.724627199562633</v>
      </c>
      <c r="M89" s="31">
        <f t="shared" ca="1" si="36"/>
        <v>96.583570451563261</v>
      </c>
      <c r="N89" s="31">
        <f t="shared" ca="1" si="36"/>
        <v>96.442719411321406</v>
      </c>
      <c r="O89" s="31">
        <f t="shared" ca="1" si="36"/>
        <v>96.302073778846577</v>
      </c>
      <c r="S89" s="31">
        <f t="shared" ca="1" si="32"/>
        <v>178.82313052385351</v>
      </c>
      <c r="T89" s="31">
        <f t="shared" ca="1" si="32"/>
        <v>178.45058233526214</v>
      </c>
      <c r="U89" s="31">
        <f t="shared" ca="1" si="32"/>
        <v>178.07881028873032</v>
      </c>
      <c r="V89" s="31">
        <f t="shared" ca="1" si="32"/>
        <v>177.70781276729548</v>
      </c>
      <c r="W89" s="31">
        <f t="shared" ca="1" si="32"/>
        <v>177.33758815736363</v>
      </c>
      <c r="X89" s="31">
        <f t="shared" ca="1" si="45"/>
        <v>176.96813484870245</v>
      </c>
      <c r="Y89" s="31">
        <f t="shared" ca="1" si="45"/>
        <v>176.59945123443433</v>
      </c>
      <c r="Z89" s="31">
        <f t="shared" ca="1" si="45"/>
        <v>176.23153571102924</v>
      </c>
      <c r="AA89" s="31">
        <f t="shared" ca="1" si="45"/>
        <v>175.86438667829793</v>
      </c>
      <c r="AB89" s="31">
        <f t="shared" ca="1" si="45"/>
        <v>175.49800253938483</v>
      </c>
      <c r="AC89" s="31">
        <f t="shared" ca="1" si="45"/>
        <v>175.1323817007611</v>
      </c>
      <c r="AD89" s="31">
        <f t="shared" ca="1" si="45"/>
        <v>174.76752257221784</v>
      </c>
      <c r="AH89" s="31">
        <f t="shared" ca="1" si="41"/>
        <v>206.9697006164028</v>
      </c>
      <c r="AI89" s="31">
        <f t="shared" ca="1" si="41"/>
        <v>206.48677131496453</v>
      </c>
      <c r="AJ89" s="31">
        <f t="shared" ca="1" si="41"/>
        <v>206.00496884856292</v>
      </c>
      <c r="AK89" s="31">
        <f t="shared" ref="AK89:AY152" ca="1" si="46">IF($C89*AK$5&gt;(5%*AK$5),(5%*AK$5)*$B89,$C89*AK$5)</f>
        <v>205.52429058791628</v>
      </c>
      <c r="AL89" s="31">
        <f t="shared" ca="1" si="46"/>
        <v>205.04473390987781</v>
      </c>
      <c r="AM89" s="31">
        <f t="shared" ca="1" si="46"/>
        <v>204.56629619742145</v>
      </c>
      <c r="AN89" s="31">
        <f t="shared" ca="1" si="46"/>
        <v>204.08897483962744</v>
      </c>
      <c r="AO89" s="31">
        <f t="shared" ca="1" si="46"/>
        <v>203.61276723166833</v>
      </c>
      <c r="AP89" s="31">
        <f t="shared" ca="1" si="46"/>
        <v>203.13767077479443</v>
      </c>
      <c r="AQ89" s="31">
        <f t="shared" ca="1" si="46"/>
        <v>202.66368287631991</v>
      </c>
      <c r="AR89" s="31">
        <f t="shared" ca="1" si="46"/>
        <v>202.19080094960844</v>
      </c>
      <c r="AS89" s="31">
        <f t="shared" ca="1" si="46"/>
        <v>201.71902241405937</v>
      </c>
      <c r="AW89" s="31">
        <f t="shared" si="42"/>
        <v>772.87897417881618</v>
      </c>
      <c r="AX89" s="31">
        <f t="shared" ca="1" si="42"/>
        <v>250.67178538766305</v>
      </c>
      <c r="AY89" s="31">
        <f t="shared" ca="1" si="42"/>
        <v>249.96154866239803</v>
      </c>
      <c r="AZ89" s="31">
        <f t="shared" ca="1" si="42"/>
        <v>249.25332427452119</v>
      </c>
      <c r="BA89" s="31">
        <f t="shared" ca="1" si="42"/>
        <v>248.54710652241005</v>
      </c>
      <c r="BB89" s="31">
        <f t="shared" ca="1" si="42"/>
        <v>247.84288972059653</v>
      </c>
      <c r="BC89" s="31">
        <f t="shared" ca="1" si="42"/>
        <v>247.14066819972157</v>
      </c>
      <c r="BD89" s="31">
        <f t="shared" ca="1" si="42"/>
        <v>246.44043630648898</v>
      </c>
      <c r="BE89" s="31">
        <f t="shared" ca="1" si="42"/>
        <v>245.74218840362062</v>
      </c>
      <c r="BF89" s="31">
        <f t="shared" ca="1" si="42"/>
        <v>245.04591886981038</v>
      </c>
      <c r="BG89" s="31">
        <f t="shared" ref="BG89:BU131" ca="1" si="47">IF($C89*BG$5&gt;(5%*BG$5),(5%*BG$5)*$B89,$C89*BG$5)</f>
        <v>244.35162209967922</v>
      </c>
      <c r="BH89" s="31">
        <f t="shared" ca="1" si="47"/>
        <v>243.65929250373014</v>
      </c>
      <c r="BL89" s="31">
        <f t="shared" ca="1" si="43"/>
        <v>483.04935886176008</v>
      </c>
      <c r="BM89" s="31">
        <f t="shared" ca="1" si="43"/>
        <v>293.96030698280339</v>
      </c>
      <c r="BN89" s="31">
        <f t="shared" ca="1" si="43"/>
        <v>292.98043929286069</v>
      </c>
      <c r="BO89" s="31">
        <f t="shared" ca="1" si="43"/>
        <v>292.00383782855124</v>
      </c>
      <c r="BP89" s="31">
        <f t="shared" ca="1" si="43"/>
        <v>291.03049170245606</v>
      </c>
      <c r="BQ89" s="31">
        <f t="shared" ca="1" si="43"/>
        <v>290.06039006344787</v>
      </c>
      <c r="BR89" s="31">
        <f t="shared" ca="1" si="43"/>
        <v>289.0935220965697</v>
      </c>
      <c r="BS89" s="31">
        <f t="shared" ca="1" si="43"/>
        <v>288.12987702291446</v>
      </c>
      <c r="BT89" s="31">
        <f t="shared" ca="1" si="43"/>
        <v>287.16944409950474</v>
      </c>
      <c r="BU89" s="31">
        <f t="shared" ca="1" si="43"/>
        <v>286.21221261917299</v>
      </c>
      <c r="BV89" s="31">
        <f t="shared" ref="BV89:CK152" ca="1" si="48">IF($C89*BV$5&gt;(5%*BV$5),(5%*BV$5)*$B89,$C89*BV$5)</f>
        <v>285.25817191044246</v>
      </c>
      <c r="BW89" s="31">
        <f t="shared" ca="1" si="48"/>
        <v>284.30731133740761</v>
      </c>
    </row>
    <row r="90" spans="1:75">
      <c r="A90" s="17">
        <v>83</v>
      </c>
      <c r="B90" s="17">
        <v>0.28000000000000003</v>
      </c>
      <c r="C90" s="17">
        <f t="shared" si="44"/>
        <v>4.9183207447742842E-3</v>
      </c>
      <c r="D90" s="31">
        <f t="shared" ca="1" si="37"/>
        <v>49.819902519704492</v>
      </c>
      <c r="E90" s="31">
        <f t="shared" ca="1" si="37"/>
        <v>49.747248495196587</v>
      </c>
      <c r="F90" s="31">
        <f t="shared" ca="1" si="37"/>
        <v>49.674700424474423</v>
      </c>
      <c r="G90" s="31">
        <f t="shared" ca="1" si="37"/>
        <v>49.602258153022063</v>
      </c>
      <c r="H90" s="31">
        <f t="shared" ca="1" si="37"/>
        <v>49.529921526548904</v>
      </c>
      <c r="I90" s="31">
        <f t="shared" ca="1" si="36"/>
        <v>49.457690390989349</v>
      </c>
      <c r="J90" s="31">
        <f t="shared" ca="1" si="36"/>
        <v>49.385564592502497</v>
      </c>
      <c r="K90" s="31">
        <f t="shared" ca="1" si="36"/>
        <v>49.31354397747176</v>
      </c>
      <c r="L90" s="31">
        <f t="shared" ca="1" si="36"/>
        <v>49.241628392504609</v>
      </c>
      <c r="M90" s="31">
        <f t="shared" ca="1" si="36"/>
        <v>49.169817684432211</v>
      </c>
      <c r="N90" s="31">
        <f t="shared" ca="1" si="36"/>
        <v>49.098111700309083</v>
      </c>
      <c r="O90" s="31">
        <f t="shared" ca="1" si="36"/>
        <v>49.026510287412798</v>
      </c>
      <c r="S90" s="31">
        <f t="shared" ca="1" si="32"/>
        <v>91.03723008487087</v>
      </c>
      <c r="T90" s="31">
        <f t="shared" ca="1" si="32"/>
        <v>90.847569188860717</v>
      </c>
      <c r="U90" s="31">
        <f t="shared" ca="1" si="32"/>
        <v>90.658303419717257</v>
      </c>
      <c r="V90" s="31">
        <f t="shared" ca="1" si="32"/>
        <v>90.46943195425952</v>
      </c>
      <c r="W90" s="31">
        <f t="shared" ca="1" si="32"/>
        <v>90.280953971021475</v>
      </c>
      <c r="X90" s="31">
        <f t="shared" ca="1" si="45"/>
        <v>90.092868650248519</v>
      </c>
      <c r="Y90" s="31">
        <f t="shared" ca="1" si="45"/>
        <v>89.905175173893838</v>
      </c>
      <c r="Z90" s="31">
        <f t="shared" ca="1" si="45"/>
        <v>89.717872725614882</v>
      </c>
      <c r="AA90" s="31">
        <f t="shared" ca="1" si="45"/>
        <v>89.530960490769843</v>
      </c>
      <c r="AB90" s="31">
        <f t="shared" ca="1" si="45"/>
        <v>89.344437656414087</v>
      </c>
      <c r="AC90" s="31">
        <f t="shared" ca="1" si="45"/>
        <v>89.158303411296558</v>
      </c>
      <c r="AD90" s="31">
        <f t="shared" ca="1" si="45"/>
        <v>88.972556945856354</v>
      </c>
      <c r="AH90" s="31">
        <f t="shared" ref="AH90:AV153" ca="1" si="49">IF($C90*AH$5&gt;(5%*AH$5),(5%*AH$5)*$B90,$C90*AH$5)</f>
        <v>105.36639304107779</v>
      </c>
      <c r="AI90" s="31">
        <f t="shared" ca="1" si="49"/>
        <v>105.12053812398193</v>
      </c>
      <c r="AJ90" s="31">
        <f t="shared" ca="1" si="49"/>
        <v>104.8752568683593</v>
      </c>
      <c r="AK90" s="31">
        <f t="shared" ca="1" si="49"/>
        <v>104.63054793566647</v>
      </c>
      <c r="AL90" s="31">
        <f t="shared" ca="1" si="49"/>
        <v>104.38640999048324</v>
      </c>
      <c r="AM90" s="31">
        <f t="shared" ca="1" si="49"/>
        <v>104.14284170050546</v>
      </c>
      <c r="AN90" s="31">
        <f t="shared" ca="1" si="49"/>
        <v>103.8998417365376</v>
      </c>
      <c r="AO90" s="31">
        <f t="shared" ca="1" si="49"/>
        <v>103.6574087724857</v>
      </c>
      <c r="AP90" s="31">
        <f t="shared" ca="1" si="49"/>
        <v>103.41554148534989</v>
      </c>
      <c r="AQ90" s="31">
        <f t="shared" ca="1" si="49"/>
        <v>103.1742385552174</v>
      </c>
      <c r="AR90" s="31">
        <f t="shared" ca="1" si="49"/>
        <v>102.93349866525521</v>
      </c>
      <c r="AS90" s="31">
        <f t="shared" ca="1" si="49"/>
        <v>102.69332050170296</v>
      </c>
      <c r="AW90" s="31">
        <f t="shared" ref="AW90:BH153" si="50">IF($C90*AW$5&gt;(5%*AW$5),(5%*AW$5)*$B90,$C90*AW$5)</f>
        <v>393.46565958194276</v>
      </c>
      <c r="AX90" s="31">
        <f t="shared" ca="1" si="50"/>
        <v>127.61472710644664</v>
      </c>
      <c r="AY90" s="31">
        <f t="shared" ca="1" si="50"/>
        <v>127.25315204631171</v>
      </c>
      <c r="AZ90" s="31">
        <f t="shared" ca="1" si="50"/>
        <v>126.89260144884716</v>
      </c>
      <c r="BA90" s="31">
        <f t="shared" ca="1" si="50"/>
        <v>126.53307241140874</v>
      </c>
      <c r="BB90" s="31">
        <f t="shared" ca="1" si="50"/>
        <v>126.17456203957641</v>
      </c>
      <c r="BC90" s="31">
        <f t="shared" ca="1" si="50"/>
        <v>125.81706744713098</v>
      </c>
      <c r="BD90" s="31">
        <f t="shared" ca="1" si="50"/>
        <v>125.46058575603075</v>
      </c>
      <c r="BE90" s="31">
        <f t="shared" ca="1" si="50"/>
        <v>125.10511409638868</v>
      </c>
      <c r="BF90" s="31">
        <f t="shared" ca="1" si="50"/>
        <v>124.75064960644892</v>
      </c>
      <c r="BG90" s="31">
        <f t="shared" ca="1" si="50"/>
        <v>124.39718943256396</v>
      </c>
      <c r="BH90" s="31">
        <f t="shared" ca="1" si="50"/>
        <v>124.0447307291717</v>
      </c>
      <c r="BL90" s="31">
        <f t="shared" ref="BL90:CA153" ca="1" si="51">IF($C90*BL$5&gt;(5%*BL$5),(5%*BL$5)*$B90,$C90*BL$5)</f>
        <v>245.91603723871421</v>
      </c>
      <c r="BM90" s="31">
        <f t="shared" ca="1" si="51"/>
        <v>149.6525199185181</v>
      </c>
      <c r="BN90" s="31">
        <f t="shared" ca="1" si="51"/>
        <v>149.15367818545636</v>
      </c>
      <c r="BO90" s="31">
        <f t="shared" ca="1" si="51"/>
        <v>148.65649925817152</v>
      </c>
      <c r="BP90" s="31">
        <f t="shared" ca="1" si="51"/>
        <v>148.16097759397763</v>
      </c>
      <c r="BQ90" s="31">
        <f t="shared" ca="1" si="51"/>
        <v>147.66710766866436</v>
      </c>
      <c r="BR90" s="31">
        <f t="shared" ca="1" si="51"/>
        <v>147.17488397643547</v>
      </c>
      <c r="BS90" s="31">
        <f t="shared" ca="1" si="51"/>
        <v>146.68430102984735</v>
      </c>
      <c r="BT90" s="31">
        <f t="shared" ca="1" si="51"/>
        <v>146.19535335974786</v>
      </c>
      <c r="BU90" s="31">
        <f t="shared" ca="1" si="51"/>
        <v>145.70803551521533</v>
      </c>
      <c r="BV90" s="31">
        <f t="shared" ca="1" si="51"/>
        <v>145.22234206349796</v>
      </c>
      <c r="BW90" s="31">
        <f t="shared" ca="1" si="51"/>
        <v>144.73826758995298</v>
      </c>
    </row>
    <row r="91" spans="1:75">
      <c r="A91" s="17">
        <v>84</v>
      </c>
      <c r="B91" s="17">
        <v>0.26</v>
      </c>
      <c r="C91" s="17">
        <f t="shared" si="44"/>
        <v>4.5670121201475495E-3</v>
      </c>
      <c r="D91" s="31">
        <f t="shared" ca="1" si="37"/>
        <v>46.261338054011311</v>
      </c>
      <c r="E91" s="31">
        <f t="shared" ca="1" si="37"/>
        <v>46.193873602682544</v>
      </c>
      <c r="F91" s="31">
        <f t="shared" ca="1" si="37"/>
        <v>46.12650753701196</v>
      </c>
      <c r="G91" s="31">
        <f t="shared" ca="1" si="37"/>
        <v>46.059239713520483</v>
      </c>
      <c r="H91" s="31">
        <f t="shared" ca="1" si="37"/>
        <v>45.992069988938269</v>
      </c>
      <c r="I91" s="31">
        <f t="shared" ca="1" si="36"/>
        <v>45.924998220204394</v>
      </c>
      <c r="J91" s="31">
        <f t="shared" ca="1" si="36"/>
        <v>45.8580242644666</v>
      </c>
      <c r="K91" s="31">
        <f t="shared" ca="1" si="36"/>
        <v>45.791147979080918</v>
      </c>
      <c r="L91" s="31">
        <f t="shared" ca="1" si="36"/>
        <v>45.724369221611425</v>
      </c>
      <c r="M91" s="31">
        <f t="shared" ca="1" si="36"/>
        <v>45.657687849829905</v>
      </c>
      <c r="N91" s="31">
        <f t="shared" ca="1" si="36"/>
        <v>45.591103721715569</v>
      </c>
      <c r="O91" s="31">
        <f t="shared" ca="1" si="36"/>
        <v>45.524616695454739</v>
      </c>
      <c r="S91" s="31">
        <f t="shared" ca="1" si="32"/>
        <v>84.534570793094375</v>
      </c>
      <c r="T91" s="31">
        <f t="shared" ca="1" si="32"/>
        <v>84.358457103942101</v>
      </c>
      <c r="U91" s="31">
        <f t="shared" ca="1" si="32"/>
        <v>84.182710318308878</v>
      </c>
      <c r="V91" s="31">
        <f t="shared" ca="1" si="32"/>
        <v>84.007329671812414</v>
      </c>
      <c r="W91" s="31">
        <f t="shared" ca="1" si="32"/>
        <v>83.832314401662799</v>
      </c>
      <c r="X91" s="31">
        <f t="shared" ca="1" si="45"/>
        <v>83.657663746659338</v>
      </c>
      <c r="Y91" s="31">
        <f t="shared" ca="1" si="45"/>
        <v>83.483376947187139</v>
      </c>
      <c r="Z91" s="31">
        <f t="shared" ca="1" si="45"/>
        <v>83.309453245213817</v>
      </c>
      <c r="AA91" s="31">
        <f t="shared" ca="1" si="45"/>
        <v>83.135891884286281</v>
      </c>
      <c r="AB91" s="31">
        <f t="shared" ca="1" si="45"/>
        <v>82.962692109527367</v>
      </c>
      <c r="AC91" s="31">
        <f t="shared" ca="1" si="45"/>
        <v>82.789853167632515</v>
      </c>
      <c r="AD91" s="31">
        <f t="shared" ca="1" si="45"/>
        <v>82.617374306866608</v>
      </c>
      <c r="AH91" s="31">
        <f t="shared" ca="1" si="49"/>
        <v>97.840222109572224</v>
      </c>
      <c r="AI91" s="31">
        <f t="shared" ca="1" si="49"/>
        <v>97.611928257983223</v>
      </c>
      <c r="AJ91" s="31">
        <f t="shared" ca="1" si="49"/>
        <v>97.384167092047917</v>
      </c>
      <c r="AK91" s="31">
        <f t="shared" ca="1" si="49"/>
        <v>97.156937368833141</v>
      </c>
      <c r="AL91" s="31">
        <f t="shared" ca="1" si="49"/>
        <v>96.930237848305865</v>
      </c>
      <c r="AM91" s="31">
        <f t="shared" ca="1" si="49"/>
        <v>96.704067293326489</v>
      </c>
      <c r="AN91" s="31">
        <f t="shared" ca="1" si="49"/>
        <v>96.47842446964205</v>
      </c>
      <c r="AO91" s="31">
        <f t="shared" ca="1" si="49"/>
        <v>96.253308145879572</v>
      </c>
      <c r="AP91" s="31">
        <f t="shared" ca="1" si="49"/>
        <v>96.028717093539186</v>
      </c>
      <c r="AQ91" s="31">
        <f t="shared" ca="1" si="49"/>
        <v>95.804650086987593</v>
      </c>
      <c r="AR91" s="31">
        <f t="shared" ca="1" si="49"/>
        <v>95.58110590345126</v>
      </c>
      <c r="AS91" s="31">
        <f t="shared" ca="1" si="49"/>
        <v>95.358083323009879</v>
      </c>
      <c r="AW91" s="31">
        <f t="shared" si="50"/>
        <v>365.36096961180397</v>
      </c>
      <c r="AX91" s="31">
        <f t="shared" ca="1" si="50"/>
        <v>118.49938945598616</v>
      </c>
      <c r="AY91" s="31">
        <f t="shared" ca="1" si="50"/>
        <v>118.16364118586088</v>
      </c>
      <c r="AZ91" s="31">
        <f t="shared" ca="1" si="50"/>
        <v>117.82884420250092</v>
      </c>
      <c r="BA91" s="31">
        <f t="shared" ca="1" si="50"/>
        <v>117.49499581059384</v>
      </c>
      <c r="BB91" s="31">
        <f t="shared" ca="1" si="50"/>
        <v>117.16209332246382</v>
      </c>
      <c r="BC91" s="31">
        <f t="shared" ca="1" si="50"/>
        <v>116.83013405805019</v>
      </c>
      <c r="BD91" s="31">
        <f t="shared" ca="1" si="50"/>
        <v>116.49911534488569</v>
      </c>
      <c r="BE91" s="31">
        <f t="shared" ca="1" si="50"/>
        <v>116.16903451807519</v>
      </c>
      <c r="BF91" s="31">
        <f t="shared" ca="1" si="50"/>
        <v>115.83988892027399</v>
      </c>
      <c r="BG91" s="31">
        <f t="shared" ca="1" si="50"/>
        <v>115.51167590166654</v>
      </c>
      <c r="BH91" s="31">
        <f t="shared" ca="1" si="50"/>
        <v>115.18439281994515</v>
      </c>
      <c r="BL91" s="31">
        <f t="shared" ca="1" si="51"/>
        <v>228.35060600737748</v>
      </c>
      <c r="BM91" s="31">
        <f t="shared" ca="1" si="51"/>
        <v>138.96305421005252</v>
      </c>
      <c r="BN91" s="31">
        <f t="shared" ca="1" si="51"/>
        <v>138.49984402935232</v>
      </c>
      <c r="BO91" s="31">
        <f t="shared" ca="1" si="51"/>
        <v>138.03817788258783</v>
      </c>
      <c r="BP91" s="31">
        <f t="shared" ca="1" si="51"/>
        <v>137.57805062297922</v>
      </c>
      <c r="BQ91" s="31">
        <f t="shared" ca="1" si="51"/>
        <v>137.11945712090261</v>
      </c>
      <c r="BR91" s="31">
        <f t="shared" ca="1" si="51"/>
        <v>136.66239226383294</v>
      </c>
      <c r="BS91" s="31">
        <f t="shared" ca="1" si="51"/>
        <v>136.20685095628681</v>
      </c>
      <c r="BT91" s="31">
        <f t="shared" ca="1" si="51"/>
        <v>135.75282811976587</v>
      </c>
      <c r="BU91" s="31">
        <f t="shared" ca="1" si="51"/>
        <v>135.30031869269996</v>
      </c>
      <c r="BV91" s="31">
        <f t="shared" ca="1" si="51"/>
        <v>134.84931763039097</v>
      </c>
      <c r="BW91" s="31">
        <f t="shared" ca="1" si="51"/>
        <v>134.39981990495633</v>
      </c>
    </row>
    <row r="92" spans="1:75">
      <c r="A92" s="17">
        <v>85</v>
      </c>
      <c r="B92" s="17">
        <v>0.94</v>
      </c>
      <c r="C92" s="17">
        <f t="shared" si="44"/>
        <v>1.6511505357456522E-2</v>
      </c>
      <c r="D92" s="31">
        <f t="shared" ca="1" si="37"/>
        <v>167.25252988757933</v>
      </c>
      <c r="E92" s="31">
        <f t="shared" ca="1" si="37"/>
        <v>167.00861994815992</v>
      </c>
      <c r="F92" s="31">
        <f t="shared" ca="1" si="37"/>
        <v>166.76506571073551</v>
      </c>
      <c r="G92" s="31">
        <f t="shared" ca="1" si="37"/>
        <v>166.52186665657402</v>
      </c>
      <c r="H92" s="31">
        <f t="shared" ca="1" si="37"/>
        <v>166.27902226769984</v>
      </c>
      <c r="I92" s="31">
        <f t="shared" ca="1" si="36"/>
        <v>166.03653202689279</v>
      </c>
      <c r="J92" s="31">
        <f t="shared" ca="1" si="36"/>
        <v>165.7943954176869</v>
      </c>
      <c r="K92" s="31">
        <f t="shared" ca="1" si="36"/>
        <v>165.55261192436944</v>
      </c>
      <c r="L92" s="31">
        <f t="shared" ca="1" si="36"/>
        <v>165.31118103197971</v>
      </c>
      <c r="M92" s="31">
        <f t="shared" ca="1" si="36"/>
        <v>165.07010222630808</v>
      </c>
      <c r="N92" s="31">
        <f t="shared" ca="1" si="36"/>
        <v>164.82937499389473</v>
      </c>
      <c r="O92" s="31">
        <f t="shared" ca="1" si="36"/>
        <v>164.58899882202866</v>
      </c>
      <c r="S92" s="31">
        <f t="shared" ca="1" si="32"/>
        <v>305.62498671349499</v>
      </c>
      <c r="T92" s="31">
        <f t="shared" ca="1" si="32"/>
        <v>304.98826799117523</v>
      </c>
      <c r="U92" s="31">
        <f t="shared" ca="1" si="32"/>
        <v>304.35287576619356</v>
      </c>
      <c r="V92" s="31">
        <f t="shared" ca="1" si="32"/>
        <v>303.718807275014</v>
      </c>
      <c r="W92" s="31">
        <f t="shared" ca="1" si="32"/>
        <v>303.08605975985779</v>
      </c>
      <c r="X92" s="31">
        <f t="shared" ca="1" si="45"/>
        <v>302.45463046869139</v>
      </c>
      <c r="Y92" s="31">
        <f t="shared" ca="1" si="45"/>
        <v>301.82451665521495</v>
      </c>
      <c r="Z92" s="31">
        <f t="shared" ca="1" si="45"/>
        <v>301.1957155788499</v>
      </c>
      <c r="AA92" s="31">
        <f t="shared" ca="1" si="45"/>
        <v>300.56822450472725</v>
      </c>
      <c r="AB92" s="31">
        <f t="shared" ca="1" si="45"/>
        <v>299.94204070367579</v>
      </c>
      <c r="AC92" s="31">
        <f t="shared" ca="1" si="45"/>
        <v>299.3171614522098</v>
      </c>
      <c r="AD92" s="31">
        <f t="shared" ca="1" si="45"/>
        <v>298.69358403251772</v>
      </c>
      <c r="AH92" s="31">
        <f t="shared" ca="1" si="49"/>
        <v>353.73003378076106</v>
      </c>
      <c r="AI92" s="31">
        <f t="shared" ca="1" si="49"/>
        <v>352.90466370193928</v>
      </c>
      <c r="AJ92" s="31">
        <f t="shared" ca="1" si="49"/>
        <v>352.08121948663472</v>
      </c>
      <c r="AK92" s="31">
        <f t="shared" ca="1" si="49"/>
        <v>351.25969664116593</v>
      </c>
      <c r="AL92" s="31">
        <f t="shared" ca="1" si="49"/>
        <v>350.44009068233652</v>
      </c>
      <c r="AM92" s="31">
        <f t="shared" ca="1" si="49"/>
        <v>349.6223971374111</v>
      </c>
      <c r="AN92" s="31">
        <f t="shared" ca="1" si="49"/>
        <v>348.8066115440904</v>
      </c>
      <c r="AO92" s="31">
        <f t="shared" ca="1" si="49"/>
        <v>347.99272945048762</v>
      </c>
      <c r="AP92" s="31">
        <f t="shared" ca="1" si="49"/>
        <v>347.1807464151031</v>
      </c>
      <c r="AQ92" s="31">
        <f t="shared" ca="1" si="49"/>
        <v>346.37065800680119</v>
      </c>
      <c r="AR92" s="31">
        <f t="shared" ca="1" si="49"/>
        <v>345.56245980478525</v>
      </c>
      <c r="AS92" s="31">
        <f t="shared" ca="1" si="49"/>
        <v>344.75614739857411</v>
      </c>
      <c r="AW92" s="31">
        <f t="shared" si="50"/>
        <v>1320.9204285965218</v>
      </c>
      <c r="AX92" s="31">
        <f t="shared" ca="1" si="50"/>
        <v>428.42086957164219</v>
      </c>
      <c r="AY92" s="31">
        <f t="shared" ca="1" si="50"/>
        <v>427.20701044118925</v>
      </c>
      <c r="AZ92" s="31">
        <f t="shared" ca="1" si="50"/>
        <v>425.9965905782725</v>
      </c>
      <c r="BA92" s="31">
        <f t="shared" ca="1" si="50"/>
        <v>424.78960023830069</v>
      </c>
      <c r="BB92" s="31">
        <f t="shared" ca="1" si="50"/>
        <v>423.58602970429217</v>
      </c>
      <c r="BC92" s="31">
        <f t="shared" ca="1" si="50"/>
        <v>422.38586928679678</v>
      </c>
      <c r="BD92" s="31">
        <f t="shared" ca="1" si="50"/>
        <v>421.18910932381743</v>
      </c>
      <c r="BE92" s="31">
        <f t="shared" ca="1" si="50"/>
        <v>419.99574018073332</v>
      </c>
      <c r="BF92" s="31">
        <f t="shared" ca="1" si="50"/>
        <v>418.80575225022125</v>
      </c>
      <c r="BG92" s="31">
        <f t="shared" ca="1" si="50"/>
        <v>417.61913595217891</v>
      </c>
      <c r="BH92" s="31">
        <f t="shared" ca="1" si="50"/>
        <v>416.43588173364776</v>
      </c>
      <c r="BL92" s="31">
        <f t="shared" ca="1" si="51"/>
        <v>825.57526787282609</v>
      </c>
      <c r="BM92" s="31">
        <f t="shared" ca="1" si="51"/>
        <v>502.40488829788205</v>
      </c>
      <c r="BN92" s="31">
        <f t="shared" ca="1" si="51"/>
        <v>500.73020533688907</v>
      </c>
      <c r="BO92" s="31">
        <f t="shared" ca="1" si="51"/>
        <v>499.06110465243285</v>
      </c>
      <c r="BP92" s="31">
        <f t="shared" ca="1" si="51"/>
        <v>497.39756763692475</v>
      </c>
      <c r="BQ92" s="31">
        <f t="shared" ca="1" si="51"/>
        <v>495.73957574480164</v>
      </c>
      <c r="BR92" s="31">
        <f t="shared" ca="1" si="51"/>
        <v>494.08711049231897</v>
      </c>
      <c r="BS92" s="31">
        <f t="shared" ca="1" si="51"/>
        <v>492.44015345734454</v>
      </c>
      <c r="BT92" s="31">
        <f t="shared" ca="1" si="51"/>
        <v>490.7986862791534</v>
      </c>
      <c r="BU92" s="31">
        <f t="shared" ca="1" si="51"/>
        <v>489.1626906582228</v>
      </c>
      <c r="BV92" s="31">
        <f t="shared" ca="1" si="51"/>
        <v>487.53214835602876</v>
      </c>
      <c r="BW92" s="31">
        <f t="shared" ca="1" si="51"/>
        <v>485.90704119484201</v>
      </c>
    </row>
    <row r="93" spans="1:75">
      <c r="A93" s="17">
        <v>86</v>
      </c>
      <c r="B93" s="17">
        <v>0.22</v>
      </c>
      <c r="C93" s="17">
        <f t="shared" si="44"/>
        <v>3.8643948708940801E-3</v>
      </c>
      <c r="D93" s="31">
        <f t="shared" ca="1" si="37"/>
        <v>39.14420912262495</v>
      </c>
      <c r="E93" s="31">
        <f t="shared" ca="1" si="37"/>
        <v>39.087123817654458</v>
      </c>
      <c r="F93" s="31">
        <f t="shared" ca="1" si="37"/>
        <v>39.030121762087042</v>
      </c>
      <c r="G93" s="31">
        <f t="shared" ca="1" si="37"/>
        <v>38.97320283451733</v>
      </c>
      <c r="H93" s="31">
        <f t="shared" ca="1" si="37"/>
        <v>38.916366913716992</v>
      </c>
      <c r="I93" s="31">
        <f t="shared" ca="1" si="36"/>
        <v>38.859613878634484</v>
      </c>
      <c r="J93" s="31">
        <f t="shared" ca="1" si="36"/>
        <v>38.802943608394813</v>
      </c>
      <c r="K93" s="31">
        <f t="shared" ca="1" si="36"/>
        <v>38.746355982299235</v>
      </c>
      <c r="L93" s="31">
        <f t="shared" ca="1" si="36"/>
        <v>38.689850879825045</v>
      </c>
      <c r="M93" s="31">
        <f t="shared" ca="1" si="36"/>
        <v>38.633428180625302</v>
      </c>
      <c r="N93" s="31">
        <f t="shared" ca="1" si="36"/>
        <v>38.577087764528557</v>
      </c>
      <c r="O93" s="31">
        <f t="shared" ca="1" si="36"/>
        <v>38.520829511538622</v>
      </c>
      <c r="S93" s="31">
        <f t="shared" ca="1" si="32"/>
        <v>71.529252209541397</v>
      </c>
      <c r="T93" s="31">
        <f t="shared" ca="1" si="32"/>
        <v>71.380232934104839</v>
      </c>
      <c r="U93" s="31">
        <f t="shared" ca="1" si="32"/>
        <v>71.231524115492121</v>
      </c>
      <c r="V93" s="31">
        <f t="shared" ca="1" si="32"/>
        <v>71.083125106918189</v>
      </c>
      <c r="W93" s="31">
        <f t="shared" ca="1" si="32"/>
        <v>70.935035262945448</v>
      </c>
      <c r="X93" s="31">
        <f t="shared" ca="1" si="45"/>
        <v>70.787253939480976</v>
      </c>
      <c r="Y93" s="31">
        <f t="shared" ca="1" si="45"/>
        <v>70.639780493773728</v>
      </c>
      <c r="Z93" s="31">
        <f t="shared" ca="1" si="45"/>
        <v>70.492614284411687</v>
      </c>
      <c r="AA93" s="31">
        <f t="shared" ca="1" si="45"/>
        <v>70.345754671319156</v>
      </c>
      <c r="AB93" s="31">
        <f t="shared" ca="1" si="45"/>
        <v>70.199201015753914</v>
      </c>
      <c r="AC93" s="31">
        <f t="shared" ca="1" si="45"/>
        <v>70.052952680304443</v>
      </c>
      <c r="AD93" s="31">
        <f t="shared" ca="1" si="45"/>
        <v>69.907009028887131</v>
      </c>
      <c r="AH93" s="31">
        <f t="shared" ca="1" si="49"/>
        <v>82.787880246561102</v>
      </c>
      <c r="AI93" s="31">
        <f t="shared" ca="1" si="49"/>
        <v>82.594708525985794</v>
      </c>
      <c r="AJ93" s="31">
        <f t="shared" ca="1" si="49"/>
        <v>82.40198753942515</v>
      </c>
      <c r="AK93" s="31">
        <f t="shared" ca="1" si="49"/>
        <v>82.209716235166511</v>
      </c>
      <c r="AL93" s="31">
        <f t="shared" ca="1" si="49"/>
        <v>82.017893563951105</v>
      </c>
      <c r="AM93" s="31">
        <f t="shared" ca="1" si="49"/>
        <v>81.826518478968566</v>
      </c>
      <c r="AN93" s="31">
        <f t="shared" ca="1" si="49"/>
        <v>81.635589935850959</v>
      </c>
      <c r="AO93" s="31">
        <f t="shared" ca="1" si="49"/>
        <v>81.445106892667326</v>
      </c>
      <c r="AP93" s="31">
        <f t="shared" ca="1" si="49"/>
        <v>81.25506830991776</v>
      </c>
      <c r="AQ93" s="31">
        <f t="shared" ca="1" si="49"/>
        <v>81.06547315052795</v>
      </c>
      <c r="AR93" s="31">
        <f t="shared" ca="1" si="49"/>
        <v>80.876320379843378</v>
      </c>
      <c r="AS93" s="31">
        <f t="shared" ca="1" si="49"/>
        <v>80.687608965623738</v>
      </c>
      <c r="AW93" s="31">
        <f t="shared" si="50"/>
        <v>309.15158967152638</v>
      </c>
      <c r="AX93" s="31">
        <f t="shared" ca="1" si="50"/>
        <v>100.26871415506521</v>
      </c>
      <c r="AY93" s="31">
        <f t="shared" ca="1" si="50"/>
        <v>99.984619464959195</v>
      </c>
      <c r="AZ93" s="31">
        <f t="shared" ca="1" si="50"/>
        <v>99.701329709808462</v>
      </c>
      <c r="BA93" s="31">
        <f t="shared" ca="1" si="50"/>
        <v>99.418842608963999</v>
      </c>
      <c r="BB93" s="31">
        <f t="shared" ca="1" si="50"/>
        <v>99.13715588823861</v>
      </c>
      <c r="BC93" s="31">
        <f t="shared" ca="1" si="50"/>
        <v>98.856267279888613</v>
      </c>
      <c r="BD93" s="31">
        <f t="shared" ca="1" si="50"/>
        <v>98.576174522595579</v>
      </c>
      <c r="BE93" s="31">
        <f t="shared" ca="1" si="50"/>
        <v>98.296875361448244</v>
      </c>
      <c r="BF93" s="31">
        <f t="shared" ca="1" si="50"/>
        <v>98.018367547924143</v>
      </c>
      <c r="BG93" s="31">
        <f t="shared" ca="1" si="50"/>
        <v>97.740648839871668</v>
      </c>
      <c r="BH93" s="31">
        <f t="shared" ca="1" si="50"/>
        <v>97.463717001492043</v>
      </c>
      <c r="BL93" s="31">
        <f t="shared" ca="1" si="51"/>
        <v>193.21974354470402</v>
      </c>
      <c r="BM93" s="31">
        <f t="shared" ca="1" si="51"/>
        <v>117.58412279312135</v>
      </c>
      <c r="BN93" s="31">
        <f t="shared" ca="1" si="51"/>
        <v>117.19217571714427</v>
      </c>
      <c r="BO93" s="31">
        <f t="shared" ca="1" si="51"/>
        <v>116.80153513142047</v>
      </c>
      <c r="BP93" s="31">
        <f t="shared" ca="1" si="51"/>
        <v>116.4121966809824</v>
      </c>
      <c r="BQ93" s="31">
        <f t="shared" ca="1" si="51"/>
        <v>116.02415602537913</v>
      </c>
      <c r="BR93" s="31">
        <f t="shared" ca="1" si="51"/>
        <v>115.63740883862786</v>
      </c>
      <c r="BS93" s="31">
        <f t="shared" ca="1" si="51"/>
        <v>115.25195080916576</v>
      </c>
      <c r="BT93" s="31">
        <f t="shared" ca="1" si="51"/>
        <v>114.86777763980187</v>
      </c>
      <c r="BU93" s="31">
        <f t="shared" ca="1" si="51"/>
        <v>114.48488504766918</v>
      </c>
      <c r="BV93" s="31">
        <f t="shared" ca="1" si="51"/>
        <v>114.10326876417696</v>
      </c>
      <c r="BW93" s="31">
        <f t="shared" ca="1" si="51"/>
        <v>113.72292453496304</v>
      </c>
    </row>
    <row r="94" spans="1:75">
      <c r="A94" s="17">
        <v>87</v>
      </c>
      <c r="B94" s="17">
        <v>0.14000000000000001</v>
      </c>
      <c r="C94" s="17">
        <f t="shared" si="44"/>
        <v>2.4591603723871421E-3</v>
      </c>
      <c r="D94" s="31">
        <f t="shared" ca="1" si="37"/>
        <v>24.909951259852246</v>
      </c>
      <c r="E94" s="31">
        <f t="shared" ca="1" si="37"/>
        <v>24.873624247598293</v>
      </c>
      <c r="F94" s="31">
        <f t="shared" ca="1" si="37"/>
        <v>24.837350212237212</v>
      </c>
      <c r="G94" s="31">
        <f t="shared" ca="1" si="37"/>
        <v>24.801129076511032</v>
      </c>
      <c r="H94" s="31">
        <f t="shared" ca="1" si="37"/>
        <v>24.764960763274452</v>
      </c>
      <c r="I94" s="31">
        <f t="shared" ca="1" si="36"/>
        <v>24.728845195494674</v>
      </c>
      <c r="J94" s="31">
        <f t="shared" ca="1" si="36"/>
        <v>24.692782296251249</v>
      </c>
      <c r="K94" s="31">
        <f t="shared" ca="1" si="36"/>
        <v>24.65677198873588</v>
      </c>
      <c r="L94" s="31">
        <f t="shared" ca="1" si="36"/>
        <v>24.620814196252304</v>
      </c>
      <c r="M94" s="31">
        <f t="shared" ca="1" si="36"/>
        <v>24.584908842216105</v>
      </c>
      <c r="N94" s="31">
        <f t="shared" ca="1" si="36"/>
        <v>24.549055850154542</v>
      </c>
      <c r="O94" s="31">
        <f t="shared" ca="1" si="36"/>
        <v>24.513255143706399</v>
      </c>
      <c r="S94" s="31">
        <f t="shared" ca="1" si="32"/>
        <v>45.518615042435435</v>
      </c>
      <c r="T94" s="31">
        <f t="shared" ca="1" si="32"/>
        <v>45.423784594430359</v>
      </c>
      <c r="U94" s="31">
        <f t="shared" ca="1" si="32"/>
        <v>45.329151709858628</v>
      </c>
      <c r="V94" s="31">
        <f t="shared" ca="1" si="32"/>
        <v>45.23471597712976</v>
      </c>
      <c r="W94" s="31">
        <f t="shared" ca="1" si="32"/>
        <v>45.140476985510738</v>
      </c>
      <c r="X94" s="31">
        <f t="shared" ca="1" si="45"/>
        <v>45.04643432512426</v>
      </c>
      <c r="Y94" s="31">
        <f t="shared" ca="1" si="45"/>
        <v>44.952587586946919</v>
      </c>
      <c r="Z94" s="31">
        <f t="shared" ca="1" si="45"/>
        <v>44.858936362807441</v>
      </c>
      <c r="AA94" s="31">
        <f t="shared" ca="1" si="45"/>
        <v>44.765480245384921</v>
      </c>
      <c r="AB94" s="31">
        <f t="shared" ca="1" si="45"/>
        <v>44.672218828207043</v>
      </c>
      <c r="AC94" s="31">
        <f t="shared" ca="1" si="45"/>
        <v>44.579151705648279</v>
      </c>
      <c r="AD94" s="31">
        <f t="shared" ca="1" si="45"/>
        <v>44.486278472928177</v>
      </c>
      <c r="AH94" s="31">
        <f t="shared" ca="1" si="49"/>
        <v>52.683196520538893</v>
      </c>
      <c r="AI94" s="31">
        <f t="shared" ca="1" si="49"/>
        <v>52.560269061990965</v>
      </c>
      <c r="AJ94" s="31">
        <f t="shared" ca="1" si="49"/>
        <v>52.437628434179651</v>
      </c>
      <c r="AK94" s="31">
        <f t="shared" ca="1" si="49"/>
        <v>52.315273967833235</v>
      </c>
      <c r="AL94" s="31">
        <f t="shared" ca="1" si="49"/>
        <v>52.193204995241622</v>
      </c>
      <c r="AM94" s="31">
        <f t="shared" ca="1" si="49"/>
        <v>52.071420850252728</v>
      </c>
      <c r="AN94" s="31">
        <f t="shared" ca="1" si="49"/>
        <v>51.949920868268798</v>
      </c>
      <c r="AO94" s="31">
        <f t="shared" ca="1" si="49"/>
        <v>51.828704386242848</v>
      </c>
      <c r="AP94" s="31">
        <f t="shared" ca="1" si="49"/>
        <v>51.707770742674946</v>
      </c>
      <c r="AQ94" s="31">
        <f t="shared" ca="1" si="49"/>
        <v>51.5871192776087</v>
      </c>
      <c r="AR94" s="31">
        <f t="shared" ca="1" si="49"/>
        <v>51.466749332627607</v>
      </c>
      <c r="AS94" s="31">
        <f t="shared" ca="1" si="49"/>
        <v>51.346660250851478</v>
      </c>
      <c r="AW94" s="31">
        <f t="shared" si="50"/>
        <v>196.73282979097138</v>
      </c>
      <c r="AX94" s="31">
        <f t="shared" ca="1" si="50"/>
        <v>63.807363553223318</v>
      </c>
      <c r="AY94" s="31">
        <f t="shared" ca="1" si="50"/>
        <v>63.626576023155856</v>
      </c>
      <c r="AZ94" s="31">
        <f t="shared" ca="1" si="50"/>
        <v>63.44630072442358</v>
      </c>
      <c r="BA94" s="31">
        <f t="shared" ca="1" si="50"/>
        <v>63.266536205704369</v>
      </c>
      <c r="BB94" s="31">
        <f t="shared" ca="1" si="50"/>
        <v>63.087281019788207</v>
      </c>
      <c r="BC94" s="31">
        <f t="shared" ca="1" si="50"/>
        <v>62.90853372356549</v>
      </c>
      <c r="BD94" s="31">
        <f t="shared" ca="1" si="50"/>
        <v>62.730292878015376</v>
      </c>
      <c r="BE94" s="31">
        <f t="shared" ca="1" si="50"/>
        <v>62.552557048194338</v>
      </c>
      <c r="BF94" s="31">
        <f t="shared" ca="1" si="50"/>
        <v>62.375324803224458</v>
      </c>
      <c r="BG94" s="31">
        <f t="shared" ca="1" si="50"/>
        <v>62.198594716281981</v>
      </c>
      <c r="BH94" s="31">
        <f t="shared" ca="1" si="50"/>
        <v>62.022365364585852</v>
      </c>
      <c r="BL94" s="31">
        <f t="shared" ca="1" si="51"/>
        <v>122.95801861935711</v>
      </c>
      <c r="BM94" s="31">
        <f t="shared" ca="1" si="51"/>
        <v>74.826259959259048</v>
      </c>
      <c r="BN94" s="31">
        <f t="shared" ca="1" si="51"/>
        <v>74.576839092728179</v>
      </c>
      <c r="BO94" s="31">
        <f t="shared" ca="1" si="51"/>
        <v>74.328249629085761</v>
      </c>
      <c r="BP94" s="31">
        <f t="shared" ca="1" si="51"/>
        <v>74.080488796988817</v>
      </c>
      <c r="BQ94" s="31">
        <f t="shared" ca="1" si="51"/>
        <v>73.833553834332179</v>
      </c>
      <c r="BR94" s="31">
        <f t="shared" ca="1" si="51"/>
        <v>73.587441988217734</v>
      </c>
      <c r="BS94" s="31">
        <f t="shared" ca="1" si="51"/>
        <v>73.342150514923674</v>
      </c>
      <c r="BT94" s="31">
        <f t="shared" ca="1" si="51"/>
        <v>73.097676679873928</v>
      </c>
      <c r="BU94" s="31">
        <f t="shared" ca="1" si="51"/>
        <v>72.854017757607664</v>
      </c>
      <c r="BV94" s="31">
        <f t="shared" ca="1" si="51"/>
        <v>72.611171031748981</v>
      </c>
      <c r="BW94" s="31">
        <f t="shared" ca="1" si="51"/>
        <v>72.369133794976491</v>
      </c>
    </row>
    <row r="95" spans="1:75">
      <c r="A95" s="17">
        <v>88</v>
      </c>
      <c r="B95" s="17">
        <v>0.35</v>
      </c>
      <c r="C95" s="17">
        <f t="shared" si="44"/>
        <v>6.1479009309678544E-3</v>
      </c>
      <c r="D95" s="31">
        <f t="shared" ca="1" si="37"/>
        <v>62.274878149630602</v>
      </c>
      <c r="E95" s="31">
        <f t="shared" ca="1" si="37"/>
        <v>62.184060618995723</v>
      </c>
      <c r="F95" s="31">
        <f t="shared" ca="1" si="37"/>
        <v>62.093375530593022</v>
      </c>
      <c r="G95" s="31">
        <f t="shared" ca="1" si="37"/>
        <v>62.002822691277565</v>
      </c>
      <c r="H95" s="31">
        <f t="shared" ca="1" si="37"/>
        <v>61.912401908186119</v>
      </c>
      <c r="I95" s="31">
        <f t="shared" ca="1" si="36"/>
        <v>61.822112988736677</v>
      </c>
      <c r="J95" s="31">
        <f t="shared" ca="1" si="36"/>
        <v>61.731955740628109</v>
      </c>
      <c r="K95" s="31">
        <f t="shared" ca="1" si="36"/>
        <v>61.641929971839694</v>
      </c>
      <c r="L95" s="31">
        <f t="shared" ca="1" si="36"/>
        <v>61.552035490630757</v>
      </c>
      <c r="M95" s="31">
        <f t="shared" ca="1" si="36"/>
        <v>61.462272105540251</v>
      </c>
      <c r="N95" s="31">
        <f t="shared" ca="1" si="36"/>
        <v>61.372639625386341</v>
      </c>
      <c r="O95" s="31">
        <f t="shared" ca="1" si="36"/>
        <v>61.283137859265992</v>
      </c>
      <c r="S95" s="31">
        <f t="shared" ca="1" si="32"/>
        <v>113.79653760608858</v>
      </c>
      <c r="T95" s="31">
        <f t="shared" ca="1" si="32"/>
        <v>113.55946148607589</v>
      </c>
      <c r="U95" s="31">
        <f t="shared" ca="1" si="32"/>
        <v>113.32287927464655</v>
      </c>
      <c r="V95" s="31">
        <f t="shared" ca="1" si="32"/>
        <v>113.08678994282438</v>
      </c>
      <c r="W95" s="31">
        <f t="shared" ca="1" si="32"/>
        <v>112.85119246377684</v>
      </c>
      <c r="X95" s="31">
        <f t="shared" ca="1" si="45"/>
        <v>112.61608581281062</v>
      </c>
      <c r="Y95" s="31">
        <f t="shared" ca="1" si="45"/>
        <v>112.38146896736728</v>
      </c>
      <c r="Z95" s="31">
        <f t="shared" ca="1" si="45"/>
        <v>112.14734090701857</v>
      </c>
      <c r="AA95" s="31">
        <f t="shared" ca="1" si="45"/>
        <v>111.9137006134623</v>
      </c>
      <c r="AB95" s="31">
        <f t="shared" ca="1" si="45"/>
        <v>111.68054707051759</v>
      </c>
      <c r="AC95" s="31">
        <f t="shared" ca="1" si="45"/>
        <v>111.44787926412069</v>
      </c>
      <c r="AD95" s="31">
        <f t="shared" ca="1" si="45"/>
        <v>111.21569618232043</v>
      </c>
      <c r="AH95" s="31">
        <f t="shared" ca="1" si="49"/>
        <v>131.70799130134722</v>
      </c>
      <c r="AI95" s="31">
        <f t="shared" ca="1" si="49"/>
        <v>131.4006726549774</v>
      </c>
      <c r="AJ95" s="31">
        <f t="shared" ca="1" si="49"/>
        <v>131.09407108544912</v>
      </c>
      <c r="AK95" s="31">
        <f t="shared" ca="1" si="49"/>
        <v>130.78818491958307</v>
      </c>
      <c r="AL95" s="31">
        <f t="shared" ca="1" si="49"/>
        <v>130.48301248810404</v>
      </c>
      <c r="AM95" s="31">
        <f t="shared" ca="1" si="49"/>
        <v>130.1785521256318</v>
      </c>
      <c r="AN95" s="31">
        <f t="shared" ca="1" si="49"/>
        <v>129.87480217067198</v>
      </c>
      <c r="AO95" s="31">
        <f t="shared" ca="1" si="49"/>
        <v>129.5717609656071</v>
      </c>
      <c r="AP95" s="31">
        <f t="shared" ca="1" si="49"/>
        <v>129.26942685668735</v>
      </c>
      <c r="AQ95" s="31">
        <f t="shared" ca="1" si="49"/>
        <v>128.96779819402173</v>
      </c>
      <c r="AR95" s="31">
        <f t="shared" ca="1" si="49"/>
        <v>128.66687333156901</v>
      </c>
      <c r="AS95" s="31">
        <f t="shared" ca="1" si="49"/>
        <v>128.36665062712868</v>
      </c>
      <c r="AW95" s="31">
        <f t="shared" si="50"/>
        <v>491.83207447742836</v>
      </c>
      <c r="AX95" s="31">
        <f t="shared" ca="1" si="50"/>
        <v>159.51840888305827</v>
      </c>
      <c r="AY95" s="31">
        <f t="shared" ca="1" si="50"/>
        <v>159.06644005788962</v>
      </c>
      <c r="AZ95" s="31">
        <f t="shared" ca="1" si="50"/>
        <v>158.61575181105891</v>
      </c>
      <c r="BA95" s="31">
        <f t="shared" ca="1" si="50"/>
        <v>158.1663405142609</v>
      </c>
      <c r="BB95" s="31">
        <f t="shared" ca="1" si="50"/>
        <v>157.7182025494705</v>
      </c>
      <c r="BC95" s="31">
        <f t="shared" ca="1" si="50"/>
        <v>157.27133430891371</v>
      </c>
      <c r="BD95" s="31">
        <f t="shared" ca="1" si="50"/>
        <v>156.82573219503843</v>
      </c>
      <c r="BE95" s="31">
        <f t="shared" ca="1" si="50"/>
        <v>156.38139262048583</v>
      </c>
      <c r="BF95" s="31">
        <f t="shared" ca="1" si="50"/>
        <v>155.93831200806113</v>
      </c>
      <c r="BG95" s="31">
        <f t="shared" ca="1" si="50"/>
        <v>155.49648679070492</v>
      </c>
      <c r="BH95" s="31">
        <f t="shared" ca="1" si="50"/>
        <v>155.05591341146462</v>
      </c>
      <c r="BL95" s="31">
        <f t="shared" ca="1" si="51"/>
        <v>307.39504654839271</v>
      </c>
      <c r="BM95" s="31">
        <f t="shared" ca="1" si="51"/>
        <v>187.0656498981476</v>
      </c>
      <c r="BN95" s="31">
        <f t="shared" ca="1" si="51"/>
        <v>186.44209773182041</v>
      </c>
      <c r="BO95" s="31">
        <f t="shared" ca="1" si="51"/>
        <v>185.82062407271437</v>
      </c>
      <c r="BP95" s="31">
        <f t="shared" ca="1" si="51"/>
        <v>185.201221992472</v>
      </c>
      <c r="BQ95" s="31">
        <f t="shared" ca="1" si="51"/>
        <v>184.58388458583042</v>
      </c>
      <c r="BR95" s="31">
        <f t="shared" ca="1" si="51"/>
        <v>183.96860497054433</v>
      </c>
      <c r="BS95" s="31">
        <f t="shared" ca="1" si="51"/>
        <v>183.35537628730916</v>
      </c>
      <c r="BT95" s="31">
        <f t="shared" ca="1" si="51"/>
        <v>182.74419169968479</v>
      </c>
      <c r="BU95" s="31">
        <f t="shared" ca="1" si="51"/>
        <v>182.13504439401916</v>
      </c>
      <c r="BV95" s="31">
        <f t="shared" ca="1" si="51"/>
        <v>181.52792757937243</v>
      </c>
      <c r="BW95" s="31">
        <f t="shared" ca="1" si="51"/>
        <v>180.92283448744118</v>
      </c>
    </row>
    <row r="96" spans="1:75">
      <c r="A96" s="17">
        <v>89</v>
      </c>
      <c r="B96" s="17">
        <v>0.75</v>
      </c>
      <c r="C96" s="17">
        <f t="shared" si="44"/>
        <v>1.3174073423502545E-2</v>
      </c>
      <c r="D96" s="31">
        <f t="shared" ca="1" si="37"/>
        <v>133.44616746349416</v>
      </c>
      <c r="E96" s="31">
        <f t="shared" ca="1" si="37"/>
        <v>133.25155846927655</v>
      </c>
      <c r="F96" s="31">
        <f t="shared" ca="1" si="37"/>
        <v>133.05723327984219</v>
      </c>
      <c r="G96" s="31">
        <f t="shared" ca="1" si="37"/>
        <v>132.86319148130906</v>
      </c>
      <c r="H96" s="31">
        <f t="shared" ca="1" si="37"/>
        <v>132.66943266039883</v>
      </c>
      <c r="I96" s="31">
        <f t="shared" ca="1" si="36"/>
        <v>132.47595640443575</v>
      </c>
      <c r="J96" s="31">
        <f t="shared" ca="1" si="36"/>
        <v>132.28276230134594</v>
      </c>
      <c r="K96" s="31">
        <f t="shared" ca="1" si="36"/>
        <v>132.08984993965649</v>
      </c>
      <c r="L96" s="31">
        <f t="shared" ca="1" si="36"/>
        <v>131.89721890849447</v>
      </c>
      <c r="M96" s="31">
        <f t="shared" ca="1" si="36"/>
        <v>131.70486879758624</v>
      </c>
      <c r="N96" s="31">
        <f t="shared" ca="1" si="36"/>
        <v>131.51279919725644</v>
      </c>
      <c r="O96" s="31">
        <f t="shared" ca="1" si="36"/>
        <v>131.32100969842713</v>
      </c>
      <c r="S96" s="31">
        <f t="shared" ca="1" si="32"/>
        <v>243.84972344161838</v>
      </c>
      <c r="T96" s="31">
        <f t="shared" ca="1" si="32"/>
        <v>243.34170318444833</v>
      </c>
      <c r="U96" s="31">
        <f t="shared" ca="1" si="32"/>
        <v>242.83474130281405</v>
      </c>
      <c r="V96" s="31">
        <f t="shared" ca="1" si="32"/>
        <v>242.32883559176653</v>
      </c>
      <c r="W96" s="31">
        <f t="shared" ca="1" si="32"/>
        <v>241.82398385095036</v>
      </c>
      <c r="X96" s="31">
        <f t="shared" ca="1" si="45"/>
        <v>241.3201838845942</v>
      </c>
      <c r="Y96" s="31">
        <f t="shared" ca="1" si="45"/>
        <v>240.81743350150131</v>
      </c>
      <c r="Z96" s="31">
        <f t="shared" ca="1" si="45"/>
        <v>240.3157305150398</v>
      </c>
      <c r="AA96" s="31">
        <f t="shared" ca="1" si="45"/>
        <v>239.8150727431335</v>
      </c>
      <c r="AB96" s="31">
        <f t="shared" ca="1" si="45"/>
        <v>239.31545800825199</v>
      </c>
      <c r="AC96" s="31">
        <f t="shared" ca="1" si="45"/>
        <v>238.81688413740147</v>
      </c>
      <c r="AD96" s="31">
        <f t="shared" ca="1" si="45"/>
        <v>238.31934896211521</v>
      </c>
      <c r="AH96" s="31">
        <f t="shared" ca="1" si="49"/>
        <v>282.2314099314583</v>
      </c>
      <c r="AI96" s="31">
        <f t="shared" ca="1" si="49"/>
        <v>281.57286997495157</v>
      </c>
      <c r="AJ96" s="31">
        <f t="shared" ca="1" si="49"/>
        <v>280.91586661167668</v>
      </c>
      <c r="AK96" s="31">
        <f t="shared" ca="1" si="49"/>
        <v>280.26039625624941</v>
      </c>
      <c r="AL96" s="31">
        <f t="shared" ca="1" si="49"/>
        <v>279.60645533165149</v>
      </c>
      <c r="AM96" s="31">
        <f t="shared" ca="1" si="49"/>
        <v>278.95404026921102</v>
      </c>
      <c r="AN96" s="31">
        <f t="shared" ca="1" si="49"/>
        <v>278.30314750858281</v>
      </c>
      <c r="AO96" s="31">
        <f t="shared" ca="1" si="49"/>
        <v>277.6537734977295</v>
      </c>
      <c r="AP96" s="31">
        <f t="shared" ca="1" si="49"/>
        <v>277.00591469290146</v>
      </c>
      <c r="AQ96" s="31">
        <f t="shared" ca="1" si="49"/>
        <v>276.35956755861798</v>
      </c>
      <c r="AR96" s="31">
        <f t="shared" ca="1" si="49"/>
        <v>275.71472856764785</v>
      </c>
      <c r="AS96" s="31">
        <f t="shared" ca="1" si="49"/>
        <v>275.07139420099003</v>
      </c>
      <c r="AW96" s="31">
        <f t="shared" si="50"/>
        <v>1053.9258738802037</v>
      </c>
      <c r="AX96" s="31">
        <f t="shared" ca="1" si="50"/>
        <v>341.82516189226772</v>
      </c>
      <c r="AY96" s="31">
        <f t="shared" ca="1" si="50"/>
        <v>340.85665726690632</v>
      </c>
      <c r="AZ96" s="31">
        <f t="shared" ca="1" si="50"/>
        <v>339.89089673798338</v>
      </c>
      <c r="BA96" s="31">
        <f t="shared" ca="1" si="50"/>
        <v>338.92787253055906</v>
      </c>
      <c r="BB96" s="31">
        <f t="shared" ca="1" si="50"/>
        <v>337.9675768917225</v>
      </c>
      <c r="BC96" s="31">
        <f t="shared" ca="1" si="50"/>
        <v>337.01000209052938</v>
      </c>
      <c r="BD96" s="31">
        <f t="shared" ca="1" si="50"/>
        <v>336.05514041793947</v>
      </c>
      <c r="BE96" s="31">
        <f t="shared" ca="1" si="50"/>
        <v>335.10298418675535</v>
      </c>
      <c r="BF96" s="31">
        <f t="shared" ca="1" si="50"/>
        <v>334.15352573155957</v>
      </c>
      <c r="BG96" s="31">
        <f t="shared" ca="1" si="50"/>
        <v>333.2067574086534</v>
      </c>
      <c r="BH96" s="31">
        <f t="shared" ca="1" si="50"/>
        <v>332.26267159599558</v>
      </c>
      <c r="BL96" s="31">
        <f t="shared" ca="1" si="51"/>
        <v>658.70367117512728</v>
      </c>
      <c r="BM96" s="31">
        <f t="shared" ca="1" si="51"/>
        <v>400.85496406745909</v>
      </c>
      <c r="BN96" s="31">
        <f t="shared" ca="1" si="51"/>
        <v>399.51878085390086</v>
      </c>
      <c r="BO96" s="31">
        <f t="shared" ca="1" si="51"/>
        <v>398.18705158438797</v>
      </c>
      <c r="BP96" s="31">
        <f t="shared" ca="1" si="51"/>
        <v>396.85976141244004</v>
      </c>
      <c r="BQ96" s="31">
        <f t="shared" ca="1" si="51"/>
        <v>395.53689554106518</v>
      </c>
      <c r="BR96" s="31">
        <f t="shared" ca="1" si="51"/>
        <v>394.21843922259495</v>
      </c>
      <c r="BS96" s="31">
        <f t="shared" ca="1" si="51"/>
        <v>392.90437775851962</v>
      </c>
      <c r="BT96" s="31">
        <f t="shared" ca="1" si="51"/>
        <v>391.59469649932453</v>
      </c>
      <c r="BU96" s="31">
        <f t="shared" ca="1" si="51"/>
        <v>390.28938084432673</v>
      </c>
      <c r="BV96" s="31">
        <f t="shared" ca="1" si="51"/>
        <v>388.98841624151231</v>
      </c>
      <c r="BW96" s="31">
        <f t="shared" ca="1" si="51"/>
        <v>387.69178818737396</v>
      </c>
    </row>
    <row r="97" spans="1:75">
      <c r="A97" s="17">
        <v>90</v>
      </c>
      <c r="B97" s="17">
        <v>0.18</v>
      </c>
      <c r="C97" s="17">
        <f t="shared" si="44"/>
        <v>3.1617776216406107E-3</v>
      </c>
      <c r="D97" s="31">
        <f t="shared" ca="1" si="37"/>
        <v>32.027080191238596</v>
      </c>
      <c r="E97" s="31">
        <f t="shared" ca="1" si="37"/>
        <v>31.980374032626369</v>
      </c>
      <c r="F97" s="31">
        <f t="shared" ca="1" si="37"/>
        <v>31.933735987162123</v>
      </c>
      <c r="G97" s="31">
        <f t="shared" ca="1" si="37"/>
        <v>31.887165955514174</v>
      </c>
      <c r="H97" s="31">
        <f t="shared" ca="1" si="37"/>
        <v>31.840663838495718</v>
      </c>
      <c r="I97" s="31">
        <f t="shared" ca="1" si="36"/>
        <v>31.794229537064577</v>
      </c>
      <c r="J97" s="31">
        <f t="shared" ca="1" si="36"/>
        <v>31.747862952323025</v>
      </c>
      <c r="K97" s="31">
        <f t="shared" ca="1" si="36"/>
        <v>31.701563985517556</v>
      </c>
      <c r="L97" s="31">
        <f t="shared" ca="1" si="36"/>
        <v>31.655332538038671</v>
      </c>
      <c r="M97" s="31">
        <f t="shared" ca="1" si="36"/>
        <v>31.609168511420698</v>
      </c>
      <c r="N97" s="31">
        <f t="shared" ca="1" si="36"/>
        <v>31.563071807341544</v>
      </c>
      <c r="O97" s="31">
        <f t="shared" ca="1" si="36"/>
        <v>31.517042327622509</v>
      </c>
      <c r="S97" s="31">
        <f t="shared" ca="1" si="32"/>
        <v>58.523933625988406</v>
      </c>
      <c r="T97" s="31">
        <f t="shared" ca="1" si="32"/>
        <v>58.402008764267592</v>
      </c>
      <c r="U97" s="31">
        <f t="shared" ca="1" si="32"/>
        <v>58.280337912675371</v>
      </c>
      <c r="V97" s="31">
        <f t="shared" ca="1" si="32"/>
        <v>58.158920542023964</v>
      </c>
      <c r="W97" s="31">
        <f t="shared" ca="1" si="32"/>
        <v>58.037756124228082</v>
      </c>
      <c r="X97" s="31">
        <f t="shared" ca="1" si="45"/>
        <v>57.916844132302607</v>
      </c>
      <c r="Y97" s="31">
        <f t="shared" ca="1" si="45"/>
        <v>57.796184040360316</v>
      </c>
      <c r="Z97" s="31">
        <f t="shared" ca="1" si="45"/>
        <v>57.67577532360955</v>
      </c>
      <c r="AA97" s="31">
        <f t="shared" ca="1" si="45"/>
        <v>57.555617458352032</v>
      </c>
      <c r="AB97" s="31">
        <f t="shared" ca="1" si="45"/>
        <v>57.435709921980475</v>
      </c>
      <c r="AC97" s="31">
        <f t="shared" ca="1" si="45"/>
        <v>57.31605219297635</v>
      </c>
      <c r="AD97" s="31">
        <f t="shared" ca="1" si="45"/>
        <v>57.196643750907647</v>
      </c>
      <c r="AH97" s="31">
        <f t="shared" ca="1" si="49"/>
        <v>67.735538383549994</v>
      </c>
      <c r="AI97" s="31">
        <f t="shared" ca="1" si="49"/>
        <v>67.57748879398838</v>
      </c>
      <c r="AJ97" s="31">
        <f t="shared" ca="1" si="49"/>
        <v>67.419807986802397</v>
      </c>
      <c r="AK97" s="31">
        <f t="shared" ca="1" si="49"/>
        <v>67.262495101499866</v>
      </c>
      <c r="AL97" s="31">
        <f t="shared" ca="1" si="49"/>
        <v>67.10554927959636</v>
      </c>
      <c r="AM97" s="31">
        <f t="shared" ca="1" si="49"/>
        <v>66.948969664610644</v>
      </c>
      <c r="AN97" s="31">
        <f t="shared" ca="1" si="49"/>
        <v>66.792755402059868</v>
      </c>
      <c r="AO97" s="31">
        <f t="shared" ca="1" si="49"/>
        <v>66.63690563945508</v>
      </c>
      <c r="AP97" s="31">
        <f t="shared" ca="1" si="49"/>
        <v>66.481419526296349</v>
      </c>
      <c r="AQ97" s="31">
        <f t="shared" ca="1" si="49"/>
        <v>66.326296214068321</v>
      </c>
      <c r="AR97" s="31">
        <f t="shared" ca="1" si="49"/>
        <v>66.171534856235482</v>
      </c>
      <c r="AS97" s="31">
        <f t="shared" ca="1" si="49"/>
        <v>66.017134608237598</v>
      </c>
      <c r="AW97" s="31">
        <f t="shared" si="50"/>
        <v>252.94220973124885</v>
      </c>
      <c r="AX97" s="31">
        <f t="shared" ca="1" si="50"/>
        <v>82.038038854144247</v>
      </c>
      <c r="AY97" s="31">
        <f t="shared" ca="1" si="50"/>
        <v>81.805597744057522</v>
      </c>
      <c r="AZ97" s="31">
        <f t="shared" ca="1" si="50"/>
        <v>81.573815217116007</v>
      </c>
      <c r="BA97" s="31">
        <f t="shared" ca="1" si="50"/>
        <v>81.342689407334177</v>
      </c>
      <c r="BB97" s="31">
        <f t="shared" ca="1" si="50"/>
        <v>81.112218454013401</v>
      </c>
      <c r="BC97" s="31">
        <f t="shared" ca="1" si="50"/>
        <v>80.882400501727048</v>
      </c>
      <c r="BD97" s="31">
        <f t="shared" ca="1" si="50"/>
        <v>80.653233700305464</v>
      </c>
      <c r="BE97" s="31">
        <f t="shared" ca="1" si="50"/>
        <v>80.42471620482128</v>
      </c>
      <c r="BF97" s="31">
        <f t="shared" ca="1" si="50"/>
        <v>80.196846175574294</v>
      </c>
      <c r="BG97" s="31">
        <f t="shared" ca="1" si="50"/>
        <v>79.969621778076814</v>
      </c>
      <c r="BH97" s="31">
        <f t="shared" ca="1" si="50"/>
        <v>79.74304118303894</v>
      </c>
      <c r="BL97" s="31">
        <f t="shared" ca="1" si="51"/>
        <v>158.08888108203053</v>
      </c>
      <c r="BM97" s="31">
        <f t="shared" ca="1" si="51"/>
        <v>96.205191376190186</v>
      </c>
      <c r="BN97" s="31">
        <f t="shared" ca="1" si="51"/>
        <v>95.884507404936201</v>
      </c>
      <c r="BO97" s="31">
        <f t="shared" ca="1" si="51"/>
        <v>95.564892380253099</v>
      </c>
      <c r="BP97" s="31">
        <f t="shared" ca="1" si="51"/>
        <v>95.246342738985604</v>
      </c>
      <c r="BQ97" s="31">
        <f t="shared" ca="1" si="51"/>
        <v>94.928854929855646</v>
      </c>
      <c r="BR97" s="31">
        <f t="shared" ca="1" si="51"/>
        <v>94.612425413422784</v>
      </c>
      <c r="BS97" s="31">
        <f t="shared" ca="1" si="51"/>
        <v>94.297050662044697</v>
      </c>
      <c r="BT97" s="31">
        <f t="shared" ca="1" si="51"/>
        <v>93.982727159837893</v>
      </c>
      <c r="BU97" s="31">
        <f t="shared" ca="1" si="51"/>
        <v>93.669451402638416</v>
      </c>
      <c r="BV97" s="31">
        <f t="shared" ca="1" si="51"/>
        <v>93.357219897962963</v>
      </c>
      <c r="BW97" s="31">
        <f t="shared" ca="1" si="51"/>
        <v>93.046029164969752</v>
      </c>
    </row>
    <row r="98" spans="1:75">
      <c r="A98" s="17">
        <v>91</v>
      </c>
      <c r="B98" s="17">
        <v>0.87</v>
      </c>
      <c r="C98" s="17">
        <f t="shared" si="44"/>
        <v>1.5281925171262952E-2</v>
      </c>
      <c r="D98" s="31">
        <f t="shared" ca="1" si="37"/>
        <v>154.79755425765322</v>
      </c>
      <c r="E98" s="31">
        <f t="shared" ca="1" si="37"/>
        <v>154.57180782436077</v>
      </c>
      <c r="F98" s="31">
        <f t="shared" ca="1" si="37"/>
        <v>154.34639060461691</v>
      </c>
      <c r="G98" s="31">
        <f t="shared" ca="1" si="37"/>
        <v>154.12130211831851</v>
      </c>
      <c r="H98" s="31">
        <f t="shared" ca="1" si="37"/>
        <v>153.89654188606264</v>
      </c>
      <c r="I98" s="31">
        <f t="shared" ca="1" si="36"/>
        <v>153.67210942914545</v>
      </c>
      <c r="J98" s="31">
        <f t="shared" ref="I98:S161" ca="1" si="52">IF($C98*J$5&gt;(5%*J$5),(5%*J$5)*$B98,$C98*J$5)</f>
        <v>153.4480042695613</v>
      </c>
      <c r="K98" s="31">
        <f t="shared" ca="1" si="52"/>
        <v>153.22422593000152</v>
      </c>
      <c r="L98" s="31">
        <f t="shared" ca="1" si="52"/>
        <v>153.00077393385359</v>
      </c>
      <c r="M98" s="31">
        <f t="shared" ca="1" si="52"/>
        <v>152.77764780520005</v>
      </c>
      <c r="N98" s="31">
        <f t="shared" ca="1" si="52"/>
        <v>152.55484706881748</v>
      </c>
      <c r="O98" s="31">
        <f t="shared" ca="1" si="52"/>
        <v>152.33237125017544</v>
      </c>
      <c r="S98" s="31">
        <f t="shared" ca="1" si="32"/>
        <v>282.8656791922773</v>
      </c>
      <c r="T98" s="31">
        <f t="shared" ca="1" si="32"/>
        <v>282.27637569396006</v>
      </c>
      <c r="U98" s="31">
        <f t="shared" ca="1" si="32"/>
        <v>281.68829991126427</v>
      </c>
      <c r="V98" s="31">
        <f t="shared" ca="1" si="32"/>
        <v>281.10144928644917</v>
      </c>
      <c r="W98" s="31">
        <f t="shared" ca="1" si="32"/>
        <v>280.51582126710241</v>
      </c>
      <c r="X98" s="31">
        <f t="shared" ca="1" si="45"/>
        <v>279.93141330612929</v>
      </c>
      <c r="Y98" s="31">
        <f t="shared" ca="1" si="45"/>
        <v>279.34822286174153</v>
      </c>
      <c r="Z98" s="31">
        <f t="shared" ca="1" si="45"/>
        <v>278.76624739744619</v>
      </c>
      <c r="AA98" s="31">
        <f t="shared" ca="1" si="45"/>
        <v>278.18548438203482</v>
      </c>
      <c r="AB98" s="31">
        <f t="shared" ca="1" si="45"/>
        <v>277.60593128957231</v>
      </c>
      <c r="AC98" s="31">
        <f t="shared" ca="1" si="45"/>
        <v>277.0275855993857</v>
      </c>
      <c r="AD98" s="31">
        <f t="shared" ca="1" si="45"/>
        <v>276.4504447960536</v>
      </c>
      <c r="AH98" s="31">
        <f t="shared" ca="1" si="49"/>
        <v>327.38843552049161</v>
      </c>
      <c r="AI98" s="31">
        <f t="shared" ca="1" si="49"/>
        <v>326.62452917094379</v>
      </c>
      <c r="AJ98" s="31">
        <f t="shared" ca="1" si="49"/>
        <v>325.86240526954492</v>
      </c>
      <c r="AK98" s="31">
        <f t="shared" ca="1" si="49"/>
        <v>325.1020596572493</v>
      </c>
      <c r="AL98" s="31">
        <f t="shared" ca="1" si="49"/>
        <v>324.34348818471574</v>
      </c>
      <c r="AM98" s="31">
        <f t="shared" ca="1" si="49"/>
        <v>323.58668671228475</v>
      </c>
      <c r="AN98" s="31">
        <f t="shared" ca="1" si="49"/>
        <v>322.83165110995606</v>
      </c>
      <c r="AO98" s="31">
        <f t="shared" ca="1" si="49"/>
        <v>322.07837725736618</v>
      </c>
      <c r="AP98" s="31">
        <f t="shared" ca="1" si="49"/>
        <v>321.32686104376569</v>
      </c>
      <c r="AQ98" s="31">
        <f t="shared" ca="1" si="49"/>
        <v>320.57709836799688</v>
      </c>
      <c r="AR98" s="31">
        <f t="shared" ca="1" si="49"/>
        <v>319.8290851384715</v>
      </c>
      <c r="AS98" s="31">
        <f t="shared" ca="1" si="49"/>
        <v>319.08281727314841</v>
      </c>
      <c r="AW98" s="31">
        <f t="shared" si="50"/>
        <v>1222.5540137010362</v>
      </c>
      <c r="AX98" s="31">
        <f t="shared" ca="1" si="50"/>
        <v>396.51718779503057</v>
      </c>
      <c r="AY98" s="31">
        <f t="shared" ca="1" si="50"/>
        <v>395.39372242961133</v>
      </c>
      <c r="AZ98" s="31">
        <f t="shared" ca="1" si="50"/>
        <v>394.27344021606075</v>
      </c>
      <c r="BA98" s="31">
        <f t="shared" ca="1" si="50"/>
        <v>393.15633213544851</v>
      </c>
      <c r="BB98" s="31">
        <f t="shared" ca="1" si="50"/>
        <v>392.04238919439808</v>
      </c>
      <c r="BC98" s="31">
        <f t="shared" ca="1" si="50"/>
        <v>390.93160242501403</v>
      </c>
      <c r="BD98" s="31">
        <f t="shared" ca="1" si="50"/>
        <v>389.82396288480976</v>
      </c>
      <c r="BE98" s="31">
        <f t="shared" ca="1" si="50"/>
        <v>388.71946165663616</v>
      </c>
      <c r="BF98" s="31">
        <f t="shared" ca="1" si="50"/>
        <v>387.61808984860909</v>
      </c>
      <c r="BG98" s="31">
        <f t="shared" ca="1" si="50"/>
        <v>386.51983859403794</v>
      </c>
      <c r="BH98" s="31">
        <f t="shared" ca="1" si="50"/>
        <v>385.42469905135488</v>
      </c>
      <c r="BL98" s="31">
        <f t="shared" ca="1" si="51"/>
        <v>764.09625856314756</v>
      </c>
      <c r="BM98" s="31">
        <f t="shared" ca="1" si="51"/>
        <v>464.99175831825255</v>
      </c>
      <c r="BN98" s="31">
        <f t="shared" ca="1" si="51"/>
        <v>463.44178579052499</v>
      </c>
      <c r="BO98" s="31">
        <f t="shared" ca="1" si="51"/>
        <v>461.89697983789</v>
      </c>
      <c r="BP98" s="31">
        <f t="shared" ca="1" si="51"/>
        <v>460.35732323843041</v>
      </c>
      <c r="BQ98" s="31">
        <f t="shared" ca="1" si="51"/>
        <v>458.82279882763561</v>
      </c>
      <c r="BR98" s="31">
        <f t="shared" ca="1" si="51"/>
        <v>457.29338949821016</v>
      </c>
      <c r="BS98" s="31">
        <f t="shared" ca="1" si="51"/>
        <v>455.76907819988276</v>
      </c>
      <c r="BT98" s="31">
        <f t="shared" ca="1" si="51"/>
        <v>454.24984793921647</v>
      </c>
      <c r="BU98" s="31">
        <f t="shared" ca="1" si="51"/>
        <v>452.735681779419</v>
      </c>
      <c r="BV98" s="31">
        <f t="shared" ca="1" si="51"/>
        <v>451.22656284015432</v>
      </c>
      <c r="BW98" s="31">
        <f t="shared" ca="1" si="51"/>
        <v>449.72247429735381</v>
      </c>
    </row>
    <row r="99" spans="1:75">
      <c r="A99" s="17">
        <v>92</v>
      </c>
      <c r="B99" s="17">
        <v>0.18</v>
      </c>
      <c r="C99" s="17">
        <f t="shared" si="44"/>
        <v>3.1617776216406107E-3</v>
      </c>
      <c r="D99" s="31">
        <f t="shared" ca="1" si="37"/>
        <v>32.027080191238596</v>
      </c>
      <c r="E99" s="31">
        <f t="shared" ca="1" si="37"/>
        <v>31.980374032626369</v>
      </c>
      <c r="F99" s="31">
        <f t="shared" ca="1" si="37"/>
        <v>31.933735987162123</v>
      </c>
      <c r="G99" s="31">
        <f t="shared" ca="1" si="37"/>
        <v>31.887165955514174</v>
      </c>
      <c r="H99" s="31">
        <f t="shared" ca="1" si="37"/>
        <v>31.840663838495718</v>
      </c>
      <c r="I99" s="31">
        <f t="shared" ca="1" si="52"/>
        <v>31.794229537064577</v>
      </c>
      <c r="J99" s="31">
        <f t="shared" ca="1" si="52"/>
        <v>31.747862952323025</v>
      </c>
      <c r="K99" s="31">
        <f t="shared" ca="1" si="52"/>
        <v>31.701563985517556</v>
      </c>
      <c r="L99" s="31">
        <f t="shared" ca="1" si="52"/>
        <v>31.655332538038671</v>
      </c>
      <c r="M99" s="31">
        <f t="shared" ca="1" si="52"/>
        <v>31.609168511420698</v>
      </c>
      <c r="N99" s="31">
        <f t="shared" ca="1" si="52"/>
        <v>31.563071807341544</v>
      </c>
      <c r="O99" s="31">
        <f t="shared" ca="1" si="52"/>
        <v>31.517042327622509</v>
      </c>
      <c r="S99" s="31">
        <f t="shared" ca="1" si="32"/>
        <v>58.523933625988406</v>
      </c>
      <c r="T99" s="31">
        <f t="shared" ca="1" si="32"/>
        <v>58.402008764267592</v>
      </c>
      <c r="U99" s="31">
        <f t="shared" ca="1" si="32"/>
        <v>58.280337912675371</v>
      </c>
      <c r="V99" s="31">
        <f t="shared" ca="1" si="32"/>
        <v>58.158920542023964</v>
      </c>
      <c r="W99" s="31">
        <f t="shared" ca="1" si="32"/>
        <v>58.037756124228082</v>
      </c>
      <c r="X99" s="31">
        <f t="shared" ca="1" si="45"/>
        <v>57.916844132302607</v>
      </c>
      <c r="Y99" s="31">
        <f t="shared" ca="1" si="45"/>
        <v>57.796184040360316</v>
      </c>
      <c r="Z99" s="31">
        <f t="shared" ca="1" si="45"/>
        <v>57.67577532360955</v>
      </c>
      <c r="AA99" s="31">
        <f t="shared" ca="1" si="45"/>
        <v>57.555617458352032</v>
      </c>
      <c r="AB99" s="31">
        <f t="shared" ca="1" si="45"/>
        <v>57.435709921980475</v>
      </c>
      <c r="AC99" s="31">
        <f t="shared" ca="1" si="45"/>
        <v>57.31605219297635</v>
      </c>
      <c r="AD99" s="31">
        <f t="shared" ca="1" si="45"/>
        <v>57.196643750907647</v>
      </c>
      <c r="AH99" s="31">
        <f t="shared" ca="1" si="49"/>
        <v>67.735538383549994</v>
      </c>
      <c r="AI99" s="31">
        <f t="shared" ca="1" si="49"/>
        <v>67.57748879398838</v>
      </c>
      <c r="AJ99" s="31">
        <f t="shared" ca="1" si="49"/>
        <v>67.419807986802397</v>
      </c>
      <c r="AK99" s="31">
        <f t="shared" ca="1" si="49"/>
        <v>67.262495101499866</v>
      </c>
      <c r="AL99" s="31">
        <f t="shared" ca="1" si="49"/>
        <v>67.10554927959636</v>
      </c>
      <c r="AM99" s="31">
        <f t="shared" ca="1" si="49"/>
        <v>66.948969664610644</v>
      </c>
      <c r="AN99" s="31">
        <f t="shared" ca="1" si="49"/>
        <v>66.792755402059868</v>
      </c>
      <c r="AO99" s="31">
        <f t="shared" ca="1" si="49"/>
        <v>66.63690563945508</v>
      </c>
      <c r="AP99" s="31">
        <f t="shared" ca="1" si="49"/>
        <v>66.481419526296349</v>
      </c>
      <c r="AQ99" s="31">
        <f t="shared" ca="1" si="49"/>
        <v>66.326296214068321</v>
      </c>
      <c r="AR99" s="31">
        <f t="shared" ca="1" si="49"/>
        <v>66.171534856235482</v>
      </c>
      <c r="AS99" s="31">
        <f t="shared" ca="1" si="49"/>
        <v>66.017134608237598</v>
      </c>
      <c r="AW99" s="31">
        <f t="shared" si="50"/>
        <v>252.94220973124885</v>
      </c>
      <c r="AX99" s="31">
        <f t="shared" ca="1" si="50"/>
        <v>82.038038854144247</v>
      </c>
      <c r="AY99" s="31">
        <f t="shared" ca="1" si="50"/>
        <v>81.805597744057522</v>
      </c>
      <c r="AZ99" s="31">
        <f t="shared" ca="1" si="50"/>
        <v>81.573815217116007</v>
      </c>
      <c r="BA99" s="31">
        <f t="shared" ca="1" si="50"/>
        <v>81.342689407334177</v>
      </c>
      <c r="BB99" s="31">
        <f t="shared" ca="1" si="50"/>
        <v>81.112218454013401</v>
      </c>
      <c r="BC99" s="31">
        <f t="shared" ca="1" si="50"/>
        <v>80.882400501727048</v>
      </c>
      <c r="BD99" s="31">
        <f t="shared" ca="1" si="50"/>
        <v>80.653233700305464</v>
      </c>
      <c r="BE99" s="31">
        <f t="shared" ca="1" si="50"/>
        <v>80.42471620482128</v>
      </c>
      <c r="BF99" s="31">
        <f t="shared" ca="1" si="50"/>
        <v>80.196846175574294</v>
      </c>
      <c r="BG99" s="31">
        <f t="shared" ca="1" si="50"/>
        <v>79.969621778076814</v>
      </c>
      <c r="BH99" s="31">
        <f t="shared" ca="1" si="50"/>
        <v>79.74304118303894</v>
      </c>
      <c r="BL99" s="31">
        <f t="shared" ca="1" si="51"/>
        <v>158.08888108203053</v>
      </c>
      <c r="BM99" s="31">
        <f t="shared" ca="1" si="51"/>
        <v>96.205191376190186</v>
      </c>
      <c r="BN99" s="31">
        <f t="shared" ca="1" si="51"/>
        <v>95.884507404936201</v>
      </c>
      <c r="BO99" s="31">
        <f t="shared" ca="1" si="51"/>
        <v>95.564892380253099</v>
      </c>
      <c r="BP99" s="31">
        <f t="shared" ca="1" si="51"/>
        <v>95.246342738985604</v>
      </c>
      <c r="BQ99" s="31">
        <f t="shared" ca="1" si="51"/>
        <v>94.928854929855646</v>
      </c>
      <c r="BR99" s="31">
        <f t="shared" ca="1" si="51"/>
        <v>94.612425413422784</v>
      </c>
      <c r="BS99" s="31">
        <f t="shared" ca="1" si="51"/>
        <v>94.297050662044697</v>
      </c>
      <c r="BT99" s="31">
        <f t="shared" ca="1" si="51"/>
        <v>93.982727159837893</v>
      </c>
      <c r="BU99" s="31">
        <f t="shared" ca="1" si="51"/>
        <v>93.669451402638416</v>
      </c>
      <c r="BV99" s="31">
        <f t="shared" ca="1" si="51"/>
        <v>93.357219897962963</v>
      </c>
      <c r="BW99" s="31">
        <f t="shared" ca="1" si="51"/>
        <v>93.046029164969752</v>
      </c>
    </row>
    <row r="100" spans="1:75">
      <c r="A100" s="17">
        <v>93</v>
      </c>
      <c r="B100" s="17">
        <v>0.56999999999999995</v>
      </c>
      <c r="C100" s="17">
        <f t="shared" si="44"/>
        <v>1.0012295801861934E-2</v>
      </c>
      <c r="D100" s="31">
        <f t="shared" ca="1" si="37"/>
        <v>101.41908727225555</v>
      </c>
      <c r="E100" s="31">
        <f t="shared" ca="1" si="37"/>
        <v>101.27118443665017</v>
      </c>
      <c r="F100" s="31">
        <f t="shared" ca="1" si="37"/>
        <v>101.12349729268006</v>
      </c>
      <c r="G100" s="31">
        <f t="shared" ca="1" si="37"/>
        <v>100.97602552579488</v>
      </c>
      <c r="H100" s="31">
        <f t="shared" ca="1" si="37"/>
        <v>100.82876882190311</v>
      </c>
      <c r="I100" s="31">
        <f t="shared" ca="1" si="52"/>
        <v>100.68172686737115</v>
      </c>
      <c r="J100" s="31">
        <f t="shared" ca="1" si="52"/>
        <v>100.53489934902291</v>
      </c>
      <c r="K100" s="31">
        <f t="shared" ca="1" si="52"/>
        <v>100.38828595413892</v>
      </c>
      <c r="L100" s="31">
        <f t="shared" ca="1" si="52"/>
        <v>100.24188637045579</v>
      </c>
      <c r="M100" s="31">
        <f t="shared" ca="1" si="52"/>
        <v>100.09570028616554</v>
      </c>
      <c r="N100" s="31">
        <f t="shared" ca="1" si="52"/>
        <v>99.949727389914898</v>
      </c>
      <c r="O100" s="31">
        <f t="shared" ca="1" si="52"/>
        <v>99.8039673708046</v>
      </c>
      <c r="S100" s="31">
        <f t="shared" ca="1" si="32"/>
        <v>185.32578981562995</v>
      </c>
      <c r="T100" s="31">
        <f t="shared" ca="1" si="32"/>
        <v>184.9396944201807</v>
      </c>
      <c r="U100" s="31">
        <f t="shared" ca="1" si="32"/>
        <v>184.55440339013867</v>
      </c>
      <c r="V100" s="31">
        <f t="shared" ca="1" si="32"/>
        <v>184.16991504974254</v>
      </c>
      <c r="W100" s="31">
        <f t="shared" ca="1" si="32"/>
        <v>183.78622772672227</v>
      </c>
      <c r="X100" s="31">
        <f t="shared" ca="1" si="45"/>
        <v>183.40333975229157</v>
      </c>
      <c r="Y100" s="31">
        <f t="shared" ca="1" si="45"/>
        <v>183.021249461141</v>
      </c>
      <c r="Z100" s="31">
        <f t="shared" ca="1" si="45"/>
        <v>182.63995519143023</v>
      </c>
      <c r="AA100" s="31">
        <f t="shared" ca="1" si="45"/>
        <v>182.25945528478144</v>
      </c>
      <c r="AB100" s="31">
        <f t="shared" ca="1" si="45"/>
        <v>181.87974808627149</v>
      </c>
      <c r="AC100" s="31">
        <f t="shared" ca="1" si="45"/>
        <v>181.5008319444251</v>
      </c>
      <c r="AD100" s="31">
        <f t="shared" ca="1" si="45"/>
        <v>181.12270521120755</v>
      </c>
      <c r="AH100" s="31">
        <f t="shared" ca="1" si="49"/>
        <v>214.49587154790831</v>
      </c>
      <c r="AI100" s="31">
        <f t="shared" ca="1" si="49"/>
        <v>213.99538118096319</v>
      </c>
      <c r="AJ100" s="31">
        <f t="shared" ca="1" si="49"/>
        <v>213.49605862487425</v>
      </c>
      <c r="AK100" s="31">
        <f t="shared" ca="1" si="49"/>
        <v>212.99790115474954</v>
      </c>
      <c r="AL100" s="31">
        <f t="shared" ca="1" si="49"/>
        <v>212.50090605205511</v>
      </c>
      <c r="AM100" s="31">
        <f t="shared" ca="1" si="49"/>
        <v>212.00507060460035</v>
      </c>
      <c r="AN100" s="31">
        <f t="shared" ca="1" si="49"/>
        <v>211.51039210652291</v>
      </c>
      <c r="AO100" s="31">
        <f t="shared" ca="1" si="49"/>
        <v>211.0168678582744</v>
      </c>
      <c r="AP100" s="31">
        <f t="shared" ca="1" si="49"/>
        <v>210.52449516660508</v>
      </c>
      <c r="AQ100" s="31">
        <f t="shared" ca="1" si="49"/>
        <v>210.03327134454966</v>
      </c>
      <c r="AR100" s="31">
        <f t="shared" ca="1" si="49"/>
        <v>209.54319371141236</v>
      </c>
      <c r="AS100" s="31">
        <f t="shared" ca="1" si="49"/>
        <v>209.0542595927524</v>
      </c>
      <c r="AW100" s="31">
        <f t="shared" si="50"/>
        <v>800.98366414895474</v>
      </c>
      <c r="AX100" s="31">
        <f t="shared" ca="1" si="50"/>
        <v>259.78712303812347</v>
      </c>
      <c r="AY100" s="31">
        <f t="shared" ca="1" si="50"/>
        <v>259.05105952284879</v>
      </c>
      <c r="AZ100" s="31">
        <f t="shared" ca="1" si="50"/>
        <v>258.31708152086736</v>
      </c>
      <c r="BA100" s="31">
        <f t="shared" ca="1" si="50"/>
        <v>257.58518312322491</v>
      </c>
      <c r="BB100" s="31">
        <f t="shared" ca="1" si="50"/>
        <v>256.85535843770907</v>
      </c>
      <c r="BC100" s="31">
        <f t="shared" ca="1" si="50"/>
        <v>256.12760158880229</v>
      </c>
      <c r="BD100" s="31">
        <f t="shared" ca="1" si="50"/>
        <v>255.40190671763398</v>
      </c>
      <c r="BE100" s="31">
        <f t="shared" ca="1" si="50"/>
        <v>254.67826798193403</v>
      </c>
      <c r="BF100" s="31">
        <f t="shared" ca="1" si="50"/>
        <v>253.95667955598523</v>
      </c>
      <c r="BG100" s="31">
        <f t="shared" ca="1" si="50"/>
        <v>253.23713563057657</v>
      </c>
      <c r="BH100" s="31">
        <f t="shared" ca="1" si="50"/>
        <v>252.51963041295662</v>
      </c>
      <c r="BL100" s="31">
        <f t="shared" ca="1" si="51"/>
        <v>500.6147900930967</v>
      </c>
      <c r="BM100" s="31">
        <f t="shared" ca="1" si="51"/>
        <v>304.64977269126888</v>
      </c>
      <c r="BN100" s="31">
        <f t="shared" ca="1" si="51"/>
        <v>303.63427344896468</v>
      </c>
      <c r="BO100" s="31">
        <f t="shared" ca="1" si="51"/>
        <v>302.62215920413485</v>
      </c>
      <c r="BP100" s="31">
        <f t="shared" ca="1" si="51"/>
        <v>301.61341867345436</v>
      </c>
      <c r="BQ100" s="31">
        <f t="shared" ca="1" si="51"/>
        <v>300.6080406112095</v>
      </c>
      <c r="BR100" s="31">
        <f t="shared" ca="1" si="51"/>
        <v>299.60601380917217</v>
      </c>
      <c r="BS100" s="31">
        <f t="shared" ca="1" si="51"/>
        <v>298.60732709647488</v>
      </c>
      <c r="BT100" s="31">
        <f t="shared" ca="1" si="51"/>
        <v>297.61196933948662</v>
      </c>
      <c r="BU100" s="31">
        <f t="shared" ca="1" si="51"/>
        <v>296.61992944168833</v>
      </c>
      <c r="BV100" s="31">
        <f t="shared" ca="1" si="51"/>
        <v>295.63119634354933</v>
      </c>
      <c r="BW100" s="31">
        <f t="shared" ca="1" si="51"/>
        <v>294.64575902240421</v>
      </c>
    </row>
    <row r="101" spans="1:75">
      <c r="A101" s="17">
        <v>94</v>
      </c>
      <c r="B101" s="17">
        <v>0.59</v>
      </c>
      <c r="C101" s="17">
        <f t="shared" si="44"/>
        <v>1.0363604426488669E-2</v>
      </c>
      <c r="D101" s="31">
        <f t="shared" ca="1" si="37"/>
        <v>104.97765173794873</v>
      </c>
      <c r="E101" s="31">
        <f t="shared" ca="1" si="37"/>
        <v>104.82455932916422</v>
      </c>
      <c r="F101" s="31">
        <f t="shared" ca="1" si="37"/>
        <v>104.67169018014252</v>
      </c>
      <c r="G101" s="31">
        <f t="shared" ca="1" si="37"/>
        <v>104.51904396529648</v>
      </c>
      <c r="H101" s="31">
        <f t="shared" ca="1" si="37"/>
        <v>104.36662035951375</v>
      </c>
      <c r="I101" s="31">
        <f t="shared" ca="1" si="52"/>
        <v>104.21441903815612</v>
      </c>
      <c r="J101" s="31">
        <f t="shared" ca="1" si="52"/>
        <v>104.06243967705882</v>
      </c>
      <c r="K101" s="31">
        <f t="shared" ca="1" si="52"/>
        <v>103.91068195252977</v>
      </c>
      <c r="L101" s="31">
        <f t="shared" ca="1" si="52"/>
        <v>103.75914554134899</v>
      </c>
      <c r="M101" s="31">
        <f t="shared" ca="1" si="52"/>
        <v>103.60783012076786</v>
      </c>
      <c r="N101" s="31">
        <f t="shared" ca="1" si="52"/>
        <v>103.4567353685084</v>
      </c>
      <c r="O101" s="31">
        <f t="shared" ca="1" si="52"/>
        <v>103.30586096276268</v>
      </c>
      <c r="S101" s="31">
        <f t="shared" ca="1" si="32"/>
        <v>191.82844910740644</v>
      </c>
      <c r="T101" s="31">
        <f t="shared" ca="1" si="32"/>
        <v>191.42880650509935</v>
      </c>
      <c r="U101" s="31">
        <f t="shared" ca="1" si="32"/>
        <v>191.02999649154705</v>
      </c>
      <c r="V101" s="31">
        <f t="shared" ca="1" si="32"/>
        <v>190.63201733218969</v>
      </c>
      <c r="W101" s="31">
        <f t="shared" ca="1" si="32"/>
        <v>190.23486729608095</v>
      </c>
      <c r="X101" s="31">
        <f t="shared" ca="1" si="45"/>
        <v>189.83854465588078</v>
      </c>
      <c r="Y101" s="31">
        <f t="shared" ca="1" si="45"/>
        <v>189.44304768784772</v>
      </c>
      <c r="Z101" s="31">
        <f t="shared" ca="1" si="45"/>
        <v>189.04837467183134</v>
      </c>
      <c r="AA101" s="31">
        <f t="shared" ca="1" si="45"/>
        <v>188.65452389126503</v>
      </c>
      <c r="AB101" s="31">
        <f t="shared" ca="1" si="45"/>
        <v>188.26149363315824</v>
      </c>
      <c r="AC101" s="31">
        <f t="shared" ca="1" si="45"/>
        <v>187.86928218808916</v>
      </c>
      <c r="AD101" s="31">
        <f t="shared" ca="1" si="45"/>
        <v>187.47788785019731</v>
      </c>
      <c r="AH101" s="31">
        <f t="shared" ca="1" si="49"/>
        <v>222.02204247941387</v>
      </c>
      <c r="AI101" s="31">
        <f t="shared" ca="1" si="49"/>
        <v>221.50399104696191</v>
      </c>
      <c r="AJ101" s="31">
        <f t="shared" ca="1" si="49"/>
        <v>220.98714840118564</v>
      </c>
      <c r="AK101" s="31">
        <f t="shared" ca="1" si="49"/>
        <v>220.47151172158289</v>
      </c>
      <c r="AL101" s="31">
        <f t="shared" ca="1" si="49"/>
        <v>219.95707819423251</v>
      </c>
      <c r="AM101" s="31">
        <f t="shared" ca="1" si="49"/>
        <v>219.44384501177933</v>
      </c>
      <c r="AN101" s="31">
        <f t="shared" ca="1" si="49"/>
        <v>218.93180937341847</v>
      </c>
      <c r="AO101" s="31">
        <f t="shared" ca="1" si="49"/>
        <v>218.42096848488055</v>
      </c>
      <c r="AP101" s="31">
        <f t="shared" ca="1" si="49"/>
        <v>217.91131955841581</v>
      </c>
      <c r="AQ101" s="31">
        <f t="shared" ca="1" si="49"/>
        <v>217.4028598127795</v>
      </c>
      <c r="AR101" s="31">
        <f t="shared" ca="1" si="49"/>
        <v>216.8955864732163</v>
      </c>
      <c r="AS101" s="31">
        <f t="shared" ca="1" si="49"/>
        <v>216.38949677144549</v>
      </c>
      <c r="AW101" s="31">
        <f t="shared" si="50"/>
        <v>829.08835411909354</v>
      </c>
      <c r="AX101" s="31">
        <f t="shared" ca="1" si="50"/>
        <v>268.90246068858397</v>
      </c>
      <c r="AY101" s="31">
        <f t="shared" ca="1" si="50"/>
        <v>268.14057038329969</v>
      </c>
      <c r="AZ101" s="31">
        <f t="shared" ca="1" si="50"/>
        <v>267.38083876721362</v>
      </c>
      <c r="BA101" s="31">
        <f t="shared" ca="1" si="50"/>
        <v>266.62325972403983</v>
      </c>
      <c r="BB101" s="31">
        <f t="shared" ca="1" si="50"/>
        <v>265.86782715482173</v>
      </c>
      <c r="BC101" s="31">
        <f t="shared" ca="1" si="50"/>
        <v>265.11453497788312</v>
      </c>
      <c r="BD101" s="31">
        <f t="shared" ca="1" si="50"/>
        <v>264.36337712877906</v>
      </c>
      <c r="BE101" s="31">
        <f t="shared" ca="1" si="50"/>
        <v>263.61434756024755</v>
      </c>
      <c r="BF101" s="31">
        <f t="shared" ca="1" si="50"/>
        <v>262.86744024216017</v>
      </c>
      <c r="BG101" s="31">
        <f t="shared" ca="1" si="50"/>
        <v>262.12264916147404</v>
      </c>
      <c r="BH101" s="31">
        <f t="shared" ca="1" si="50"/>
        <v>261.37996832218317</v>
      </c>
      <c r="BL101" s="31">
        <f t="shared" ca="1" si="51"/>
        <v>518.18022132443343</v>
      </c>
      <c r="BM101" s="31">
        <f t="shared" ca="1" si="51"/>
        <v>315.33923839973454</v>
      </c>
      <c r="BN101" s="31">
        <f t="shared" ca="1" si="51"/>
        <v>314.28810760506872</v>
      </c>
      <c r="BO101" s="31">
        <f t="shared" ca="1" si="51"/>
        <v>313.24048057971851</v>
      </c>
      <c r="BP101" s="31">
        <f t="shared" ca="1" si="51"/>
        <v>312.19634564445283</v>
      </c>
      <c r="BQ101" s="31">
        <f t="shared" ca="1" si="51"/>
        <v>311.15569115897131</v>
      </c>
      <c r="BR101" s="31">
        <f t="shared" ca="1" si="51"/>
        <v>310.11850552177475</v>
      </c>
      <c r="BS101" s="31">
        <f t="shared" ca="1" si="51"/>
        <v>309.08477717003547</v>
      </c>
      <c r="BT101" s="31">
        <f t="shared" ca="1" si="51"/>
        <v>308.05449457946867</v>
      </c>
      <c r="BU101" s="31">
        <f t="shared" ca="1" si="51"/>
        <v>307.02764626420372</v>
      </c>
      <c r="BV101" s="31">
        <f t="shared" ca="1" si="51"/>
        <v>306.00422077665638</v>
      </c>
      <c r="BW101" s="31">
        <f t="shared" ca="1" si="51"/>
        <v>304.98420670740086</v>
      </c>
    </row>
    <row r="102" spans="1:75">
      <c r="A102" s="17">
        <v>95</v>
      </c>
      <c r="B102" s="17">
        <v>0.48</v>
      </c>
      <c r="C102" s="17">
        <f t="shared" si="44"/>
        <v>8.4314069910416279E-3</v>
      </c>
      <c r="D102" s="31">
        <f t="shared" ca="1" si="37"/>
        <v>85.405547176636247</v>
      </c>
      <c r="E102" s="31">
        <f t="shared" ca="1" si="37"/>
        <v>85.280997420336973</v>
      </c>
      <c r="F102" s="31">
        <f t="shared" ca="1" si="37"/>
        <v>85.156629299098995</v>
      </c>
      <c r="G102" s="31">
        <f t="shared" ca="1" si="37"/>
        <v>85.032442548037793</v>
      </c>
      <c r="H102" s="31">
        <f t="shared" ca="1" si="37"/>
        <v>84.908436902655239</v>
      </c>
      <c r="I102" s="31">
        <f t="shared" ca="1" si="37"/>
        <v>84.784612098838863</v>
      </c>
      <c r="J102" s="31">
        <f t="shared" ca="1" si="37"/>
        <v>84.660967872861391</v>
      </c>
      <c r="K102" s="31">
        <f t="shared" ca="1" si="37"/>
        <v>84.537503961380139</v>
      </c>
      <c r="L102" s="31">
        <f t="shared" ca="1" si="37"/>
        <v>84.414220101436456</v>
      </c>
      <c r="M102" s="31">
        <f t="shared" ca="1" si="52"/>
        <v>84.291116030455186</v>
      </c>
      <c r="N102" s="31">
        <f t="shared" ca="1" si="52"/>
        <v>84.168191486244112</v>
      </c>
      <c r="O102" s="31">
        <f t="shared" ca="1" si="52"/>
        <v>84.045446206993347</v>
      </c>
      <c r="S102" s="31">
        <f t="shared" ca="1" si="32"/>
        <v>156.06382300263573</v>
      </c>
      <c r="T102" s="31">
        <f t="shared" ca="1" si="32"/>
        <v>155.73869003804691</v>
      </c>
      <c r="U102" s="31">
        <f t="shared" ca="1" si="32"/>
        <v>155.41423443380097</v>
      </c>
      <c r="V102" s="31">
        <f t="shared" ca="1" si="32"/>
        <v>155.09045477873056</v>
      </c>
      <c r="W102" s="31">
        <f t="shared" ca="1" si="32"/>
        <v>154.76734966460822</v>
      </c>
      <c r="X102" s="31">
        <f t="shared" ca="1" si="45"/>
        <v>154.44491768614029</v>
      </c>
      <c r="Y102" s="31">
        <f t="shared" ca="1" si="45"/>
        <v>154.12315744096082</v>
      </c>
      <c r="Z102" s="31">
        <f t="shared" ca="1" si="45"/>
        <v>153.80206752962548</v>
      </c>
      <c r="AA102" s="31">
        <f t="shared" ca="1" si="45"/>
        <v>153.48164655560541</v>
      </c>
      <c r="AB102" s="31">
        <f t="shared" ca="1" si="45"/>
        <v>153.16189312528127</v>
      </c>
      <c r="AC102" s="31">
        <f t="shared" ca="1" si="45"/>
        <v>152.84280584793692</v>
      </c>
      <c r="AD102" s="31">
        <f t="shared" ca="1" si="45"/>
        <v>152.52438333575373</v>
      </c>
      <c r="AH102" s="31">
        <f t="shared" ca="1" si="49"/>
        <v>180.6281023561333</v>
      </c>
      <c r="AI102" s="31">
        <f t="shared" ca="1" si="49"/>
        <v>180.20663678396897</v>
      </c>
      <c r="AJ102" s="31">
        <f t="shared" ca="1" si="49"/>
        <v>179.78615463147304</v>
      </c>
      <c r="AK102" s="31">
        <f t="shared" ca="1" si="49"/>
        <v>179.36665360399962</v>
      </c>
      <c r="AL102" s="31">
        <f t="shared" ca="1" si="49"/>
        <v>178.94813141225694</v>
      </c>
      <c r="AM102" s="31">
        <f t="shared" ca="1" si="49"/>
        <v>178.53058577229501</v>
      </c>
      <c r="AN102" s="31">
        <f t="shared" ca="1" si="49"/>
        <v>178.11401440549298</v>
      </c>
      <c r="AO102" s="31">
        <f t="shared" ca="1" si="49"/>
        <v>177.69841503854687</v>
      </c>
      <c r="AP102" s="31">
        <f t="shared" ca="1" si="49"/>
        <v>177.2837854034569</v>
      </c>
      <c r="AQ102" s="31">
        <f t="shared" ca="1" si="49"/>
        <v>176.87012323751551</v>
      </c>
      <c r="AR102" s="31">
        <f t="shared" ca="1" si="49"/>
        <v>176.45742628329461</v>
      </c>
      <c r="AS102" s="31">
        <f t="shared" ca="1" si="49"/>
        <v>176.04569228863357</v>
      </c>
      <c r="AW102" s="31">
        <f t="shared" si="50"/>
        <v>674.51255928333023</v>
      </c>
      <c r="AX102" s="31">
        <f t="shared" ca="1" si="50"/>
        <v>218.76810361105132</v>
      </c>
      <c r="AY102" s="31">
        <f t="shared" ca="1" si="50"/>
        <v>218.14826065082002</v>
      </c>
      <c r="AZ102" s="31">
        <f t="shared" ca="1" si="50"/>
        <v>217.53017391230935</v>
      </c>
      <c r="BA102" s="31">
        <f t="shared" ca="1" si="50"/>
        <v>216.91383841955778</v>
      </c>
      <c r="BB102" s="31">
        <f t="shared" ca="1" si="50"/>
        <v>216.29924921070238</v>
      </c>
      <c r="BC102" s="31">
        <f t="shared" ca="1" si="50"/>
        <v>215.68640133793878</v>
      </c>
      <c r="BD102" s="31">
        <f t="shared" ca="1" si="50"/>
        <v>215.07528986748122</v>
      </c>
      <c r="BE102" s="31">
        <f t="shared" ca="1" si="50"/>
        <v>214.46590987952339</v>
      </c>
      <c r="BF102" s="31">
        <f t="shared" ca="1" si="50"/>
        <v>213.85825646819808</v>
      </c>
      <c r="BG102" s="31">
        <f t="shared" ca="1" si="50"/>
        <v>213.25232474153816</v>
      </c>
      <c r="BH102" s="31">
        <f t="shared" ca="1" si="50"/>
        <v>212.64810982143715</v>
      </c>
      <c r="BL102" s="31">
        <f t="shared" ca="1" si="51"/>
        <v>421.57034955208138</v>
      </c>
      <c r="BM102" s="31">
        <f t="shared" ca="1" si="51"/>
        <v>256.54717700317383</v>
      </c>
      <c r="BN102" s="31">
        <f t="shared" ca="1" si="51"/>
        <v>255.69201974649653</v>
      </c>
      <c r="BO102" s="31">
        <f t="shared" ca="1" si="51"/>
        <v>254.83971301400825</v>
      </c>
      <c r="BP102" s="31">
        <f t="shared" ca="1" si="51"/>
        <v>253.99024730396158</v>
      </c>
      <c r="BQ102" s="31">
        <f t="shared" ca="1" si="51"/>
        <v>253.14361314628169</v>
      </c>
      <c r="BR102" s="31">
        <f t="shared" ca="1" si="51"/>
        <v>252.29980110246075</v>
      </c>
      <c r="BS102" s="31">
        <f t="shared" ca="1" si="51"/>
        <v>251.45880176545253</v>
      </c>
      <c r="BT102" s="31">
        <f t="shared" ca="1" si="51"/>
        <v>250.62060575956767</v>
      </c>
      <c r="BU102" s="31">
        <f t="shared" ca="1" si="51"/>
        <v>249.7852037403691</v>
      </c>
      <c r="BV102" s="31">
        <f t="shared" ca="1" si="51"/>
        <v>248.95258639456787</v>
      </c>
      <c r="BW102" s="31">
        <f t="shared" ca="1" si="51"/>
        <v>248.1227444399193</v>
      </c>
    </row>
    <row r="103" spans="1:75">
      <c r="A103" s="17">
        <v>96</v>
      </c>
      <c r="B103" s="17">
        <v>0.66</v>
      </c>
      <c r="C103" s="17">
        <f t="shared" si="44"/>
        <v>1.1593184612682241E-2</v>
      </c>
      <c r="D103" s="31">
        <f t="shared" ca="1" si="37"/>
        <v>117.43262736787487</v>
      </c>
      <c r="E103" s="31">
        <f t="shared" ca="1" si="37"/>
        <v>117.26137145296337</v>
      </c>
      <c r="F103" s="31">
        <f t="shared" ca="1" si="37"/>
        <v>117.09036528626113</v>
      </c>
      <c r="G103" s="31">
        <f t="shared" ca="1" si="37"/>
        <v>116.919608503552</v>
      </c>
      <c r="H103" s="31">
        <f t="shared" ca="1" si="37"/>
        <v>116.74910074115098</v>
      </c>
      <c r="I103" s="31">
        <f t="shared" ca="1" si="37"/>
        <v>116.57884163590347</v>
      </c>
      <c r="J103" s="31">
        <f t="shared" ca="1" si="37"/>
        <v>116.40883082518445</v>
      </c>
      <c r="K103" s="31">
        <f t="shared" ca="1" si="37"/>
        <v>116.23906794689772</v>
      </c>
      <c r="L103" s="31">
        <f t="shared" ca="1" si="37"/>
        <v>116.06955263947515</v>
      </c>
      <c r="M103" s="31">
        <f t="shared" ca="1" si="52"/>
        <v>115.90028454187592</v>
      </c>
      <c r="N103" s="31">
        <f t="shared" ca="1" si="52"/>
        <v>115.73126329358568</v>
      </c>
      <c r="O103" s="31">
        <f t="shared" ca="1" si="52"/>
        <v>115.56248853461588</v>
      </c>
      <c r="S103" s="31">
        <f t="shared" ca="1" si="32"/>
        <v>214.58775662862419</v>
      </c>
      <c r="T103" s="31">
        <f t="shared" ca="1" si="32"/>
        <v>214.14069880231455</v>
      </c>
      <c r="U103" s="31">
        <f t="shared" ca="1" si="32"/>
        <v>213.69457234647638</v>
      </c>
      <c r="V103" s="31">
        <f t="shared" ca="1" si="32"/>
        <v>213.24937532075458</v>
      </c>
      <c r="W103" s="31">
        <f t="shared" ca="1" si="32"/>
        <v>212.80510578883636</v>
      </c>
      <c r="X103" s="31">
        <f t="shared" ca="1" si="45"/>
        <v>212.36176181844291</v>
      </c>
      <c r="Y103" s="31">
        <f t="shared" ca="1" si="45"/>
        <v>211.9193414813212</v>
      </c>
      <c r="Z103" s="31">
        <f t="shared" ca="1" si="45"/>
        <v>211.47784285323507</v>
      </c>
      <c r="AA103" s="31">
        <f t="shared" ca="1" si="45"/>
        <v>211.0372640139575</v>
      </c>
      <c r="AB103" s="31">
        <f t="shared" ca="1" si="45"/>
        <v>210.59760304726177</v>
      </c>
      <c r="AC103" s="31">
        <f t="shared" ca="1" si="45"/>
        <v>210.15885804091332</v>
      </c>
      <c r="AD103" s="31">
        <f t="shared" ca="1" si="45"/>
        <v>209.72102708666142</v>
      </c>
      <c r="AH103" s="31">
        <f t="shared" ca="1" si="49"/>
        <v>248.36364073968335</v>
      </c>
      <c r="AI103" s="31">
        <f t="shared" ca="1" si="49"/>
        <v>247.78412557795741</v>
      </c>
      <c r="AJ103" s="31">
        <f t="shared" ca="1" si="49"/>
        <v>247.20596261827549</v>
      </c>
      <c r="AK103" s="31">
        <f t="shared" ca="1" si="49"/>
        <v>246.62914870549952</v>
      </c>
      <c r="AL103" s="31">
        <f t="shared" ca="1" si="49"/>
        <v>246.05368069185334</v>
      </c>
      <c r="AM103" s="31">
        <f t="shared" ca="1" si="49"/>
        <v>245.47955543690571</v>
      </c>
      <c r="AN103" s="31">
        <f t="shared" ca="1" si="49"/>
        <v>244.90676980755291</v>
      </c>
      <c r="AO103" s="31">
        <f t="shared" ca="1" si="49"/>
        <v>244.33532067800198</v>
      </c>
      <c r="AP103" s="31">
        <f t="shared" ca="1" si="49"/>
        <v>243.76520492975331</v>
      </c>
      <c r="AQ103" s="31">
        <f t="shared" ca="1" si="49"/>
        <v>243.19641945158386</v>
      </c>
      <c r="AR103" s="31">
        <f t="shared" ca="1" si="49"/>
        <v>242.62896113953013</v>
      </c>
      <c r="AS103" s="31">
        <f t="shared" ca="1" si="49"/>
        <v>242.06282689687123</v>
      </c>
      <c r="AW103" s="31">
        <f t="shared" si="50"/>
        <v>927.45476901457926</v>
      </c>
      <c r="AX103" s="31">
        <f t="shared" ca="1" si="50"/>
        <v>300.80614246519565</v>
      </c>
      <c r="AY103" s="31">
        <f t="shared" ca="1" si="50"/>
        <v>299.95385839487761</v>
      </c>
      <c r="AZ103" s="31">
        <f t="shared" ca="1" si="50"/>
        <v>299.10398912942543</v>
      </c>
      <c r="BA103" s="31">
        <f t="shared" ca="1" si="50"/>
        <v>298.25652782689201</v>
      </c>
      <c r="BB103" s="31">
        <f t="shared" ca="1" si="50"/>
        <v>297.41146766471581</v>
      </c>
      <c r="BC103" s="31">
        <f t="shared" ca="1" si="50"/>
        <v>296.56880183966587</v>
      </c>
      <c r="BD103" s="31">
        <f t="shared" ca="1" si="50"/>
        <v>295.72852356778674</v>
      </c>
      <c r="BE103" s="31">
        <f t="shared" ca="1" si="50"/>
        <v>294.89062608434472</v>
      </c>
      <c r="BF103" s="31">
        <f t="shared" ca="1" si="50"/>
        <v>294.05510264377244</v>
      </c>
      <c r="BG103" s="31">
        <f t="shared" ca="1" si="50"/>
        <v>293.22194651961502</v>
      </c>
      <c r="BH103" s="31">
        <f t="shared" ca="1" si="50"/>
        <v>292.39115100447617</v>
      </c>
      <c r="BL103" s="31">
        <f t="shared" ca="1" si="51"/>
        <v>579.65923063411208</v>
      </c>
      <c r="BM103" s="31">
        <f t="shared" ca="1" si="51"/>
        <v>352.75236837936404</v>
      </c>
      <c r="BN103" s="31">
        <f t="shared" ca="1" si="51"/>
        <v>351.5765271514328</v>
      </c>
      <c r="BO103" s="31">
        <f t="shared" ca="1" si="51"/>
        <v>350.40460539426141</v>
      </c>
      <c r="BP103" s="31">
        <f t="shared" ca="1" si="51"/>
        <v>349.23659004294723</v>
      </c>
      <c r="BQ103" s="31">
        <f t="shared" ca="1" si="51"/>
        <v>348.0724680761374</v>
      </c>
      <c r="BR103" s="31">
        <f t="shared" ca="1" si="51"/>
        <v>346.91222651588362</v>
      </c>
      <c r="BS103" s="31">
        <f t="shared" ca="1" si="51"/>
        <v>345.7558524274973</v>
      </c>
      <c r="BT103" s="31">
        <f t="shared" ca="1" si="51"/>
        <v>344.60333291940566</v>
      </c>
      <c r="BU103" s="31">
        <f t="shared" ca="1" si="51"/>
        <v>343.45465514300759</v>
      </c>
      <c r="BV103" s="31">
        <f t="shared" ca="1" si="51"/>
        <v>342.30980629253088</v>
      </c>
      <c r="BW103" s="31">
        <f t="shared" ca="1" si="51"/>
        <v>341.16877360488917</v>
      </c>
    </row>
    <row r="104" spans="1:75">
      <c r="A104" s="17">
        <v>97</v>
      </c>
      <c r="B104" s="17">
        <v>0.59</v>
      </c>
      <c r="C104" s="17">
        <f t="shared" si="44"/>
        <v>1.0363604426488669E-2</v>
      </c>
      <c r="D104" s="31">
        <f t="shared" ca="1" si="37"/>
        <v>104.97765173794873</v>
      </c>
      <c r="E104" s="31">
        <f t="shared" ca="1" si="37"/>
        <v>104.82455932916422</v>
      </c>
      <c r="F104" s="31">
        <f t="shared" ca="1" si="37"/>
        <v>104.67169018014252</v>
      </c>
      <c r="G104" s="31">
        <f t="shared" ca="1" si="37"/>
        <v>104.51904396529648</v>
      </c>
      <c r="H104" s="31">
        <f t="shared" ca="1" si="37"/>
        <v>104.36662035951375</v>
      </c>
      <c r="I104" s="31">
        <f t="shared" ca="1" si="37"/>
        <v>104.21441903815612</v>
      </c>
      <c r="J104" s="31">
        <f t="shared" ca="1" si="37"/>
        <v>104.06243967705882</v>
      </c>
      <c r="K104" s="31">
        <f t="shared" ca="1" si="37"/>
        <v>103.91068195252977</v>
      </c>
      <c r="L104" s="31">
        <f t="shared" ca="1" si="37"/>
        <v>103.75914554134899</v>
      </c>
      <c r="M104" s="31">
        <f t="shared" ca="1" si="52"/>
        <v>103.60783012076786</v>
      </c>
      <c r="N104" s="31">
        <f t="shared" ca="1" si="52"/>
        <v>103.4567353685084</v>
      </c>
      <c r="O104" s="31">
        <f t="shared" ca="1" si="52"/>
        <v>103.30586096276268</v>
      </c>
      <c r="S104" s="31">
        <f t="shared" ca="1" si="32"/>
        <v>191.82844910740644</v>
      </c>
      <c r="T104" s="31">
        <f t="shared" ca="1" si="32"/>
        <v>191.42880650509935</v>
      </c>
      <c r="U104" s="31">
        <f t="shared" ca="1" si="32"/>
        <v>191.02999649154705</v>
      </c>
      <c r="V104" s="31">
        <f t="shared" ca="1" si="32"/>
        <v>190.63201733218969</v>
      </c>
      <c r="W104" s="31">
        <f t="shared" ca="1" si="32"/>
        <v>190.23486729608095</v>
      </c>
      <c r="X104" s="31">
        <f t="shared" ca="1" si="45"/>
        <v>189.83854465588078</v>
      </c>
      <c r="Y104" s="31">
        <f t="shared" ca="1" si="45"/>
        <v>189.44304768784772</v>
      </c>
      <c r="Z104" s="31">
        <f t="shared" ca="1" si="45"/>
        <v>189.04837467183134</v>
      </c>
      <c r="AA104" s="31">
        <f t="shared" ca="1" si="45"/>
        <v>188.65452389126503</v>
      </c>
      <c r="AB104" s="31">
        <f t="shared" ca="1" si="45"/>
        <v>188.26149363315824</v>
      </c>
      <c r="AC104" s="31">
        <f t="shared" ca="1" si="45"/>
        <v>187.86928218808916</v>
      </c>
      <c r="AD104" s="31">
        <f t="shared" ca="1" si="45"/>
        <v>187.47788785019731</v>
      </c>
      <c r="AH104" s="31">
        <f t="shared" ca="1" si="49"/>
        <v>222.02204247941387</v>
      </c>
      <c r="AI104" s="31">
        <f t="shared" ca="1" si="49"/>
        <v>221.50399104696191</v>
      </c>
      <c r="AJ104" s="31">
        <f t="shared" ca="1" si="49"/>
        <v>220.98714840118564</v>
      </c>
      <c r="AK104" s="31">
        <f t="shared" ca="1" si="49"/>
        <v>220.47151172158289</v>
      </c>
      <c r="AL104" s="31">
        <f t="shared" ca="1" si="49"/>
        <v>219.95707819423251</v>
      </c>
      <c r="AM104" s="31">
        <f t="shared" ca="1" si="49"/>
        <v>219.44384501177933</v>
      </c>
      <c r="AN104" s="31">
        <f t="shared" ca="1" si="49"/>
        <v>218.93180937341847</v>
      </c>
      <c r="AO104" s="31">
        <f t="shared" ca="1" si="49"/>
        <v>218.42096848488055</v>
      </c>
      <c r="AP104" s="31">
        <f t="shared" ca="1" si="49"/>
        <v>217.91131955841581</v>
      </c>
      <c r="AQ104" s="31">
        <f t="shared" ca="1" si="49"/>
        <v>217.4028598127795</v>
      </c>
      <c r="AR104" s="31">
        <f t="shared" ca="1" si="49"/>
        <v>216.8955864732163</v>
      </c>
      <c r="AS104" s="31">
        <f t="shared" ca="1" si="49"/>
        <v>216.38949677144549</v>
      </c>
      <c r="AW104" s="31">
        <f t="shared" si="50"/>
        <v>829.08835411909354</v>
      </c>
      <c r="AX104" s="31">
        <f t="shared" ca="1" si="50"/>
        <v>268.90246068858397</v>
      </c>
      <c r="AY104" s="31">
        <f t="shared" ca="1" si="50"/>
        <v>268.14057038329969</v>
      </c>
      <c r="AZ104" s="31">
        <f t="shared" ca="1" si="50"/>
        <v>267.38083876721362</v>
      </c>
      <c r="BA104" s="31">
        <f t="shared" ca="1" si="50"/>
        <v>266.62325972403983</v>
      </c>
      <c r="BB104" s="31">
        <f t="shared" ca="1" si="50"/>
        <v>265.86782715482173</v>
      </c>
      <c r="BC104" s="31">
        <f t="shared" ca="1" si="50"/>
        <v>265.11453497788312</v>
      </c>
      <c r="BD104" s="31">
        <f t="shared" ca="1" si="50"/>
        <v>264.36337712877906</v>
      </c>
      <c r="BE104" s="31">
        <f t="shared" ca="1" si="50"/>
        <v>263.61434756024755</v>
      </c>
      <c r="BF104" s="31">
        <f t="shared" ca="1" si="50"/>
        <v>262.86744024216017</v>
      </c>
      <c r="BG104" s="31">
        <f t="shared" ca="1" si="50"/>
        <v>262.12264916147404</v>
      </c>
      <c r="BH104" s="31">
        <f t="shared" ca="1" si="50"/>
        <v>261.37996832218317</v>
      </c>
      <c r="BL104" s="31">
        <f t="shared" ca="1" si="51"/>
        <v>518.18022132443343</v>
      </c>
      <c r="BM104" s="31">
        <f t="shared" ca="1" si="51"/>
        <v>315.33923839973454</v>
      </c>
      <c r="BN104" s="31">
        <f t="shared" ca="1" si="51"/>
        <v>314.28810760506872</v>
      </c>
      <c r="BO104" s="31">
        <f t="shared" ca="1" si="51"/>
        <v>313.24048057971851</v>
      </c>
      <c r="BP104" s="31">
        <f t="shared" ca="1" si="51"/>
        <v>312.19634564445283</v>
      </c>
      <c r="BQ104" s="31">
        <f t="shared" ca="1" si="51"/>
        <v>311.15569115897131</v>
      </c>
      <c r="BR104" s="31">
        <f t="shared" ca="1" si="51"/>
        <v>310.11850552177475</v>
      </c>
      <c r="BS104" s="31">
        <f t="shared" ca="1" si="51"/>
        <v>309.08477717003547</v>
      </c>
      <c r="BT104" s="31">
        <f t="shared" ca="1" si="51"/>
        <v>308.05449457946867</v>
      </c>
      <c r="BU104" s="31">
        <f t="shared" ca="1" si="51"/>
        <v>307.02764626420372</v>
      </c>
      <c r="BV104" s="31">
        <f t="shared" ca="1" si="51"/>
        <v>306.00422077665638</v>
      </c>
      <c r="BW104" s="31">
        <f t="shared" ca="1" si="51"/>
        <v>304.98420670740086</v>
      </c>
    </row>
    <row r="105" spans="1:75">
      <c r="A105" s="17">
        <v>98</v>
      </c>
      <c r="B105" s="17">
        <v>0.09</v>
      </c>
      <c r="C105" s="17">
        <f t="shared" si="44"/>
        <v>1.5808888108203053E-3</v>
      </c>
      <c r="D105" s="31">
        <f t="shared" ca="1" si="37"/>
        <v>16.013540095619298</v>
      </c>
      <c r="E105" s="31">
        <f t="shared" ca="1" si="37"/>
        <v>15.990187016313184</v>
      </c>
      <c r="F105" s="31">
        <f t="shared" ca="1" si="37"/>
        <v>15.966867993581062</v>
      </c>
      <c r="G105" s="31">
        <f t="shared" ca="1" si="37"/>
        <v>15.943582977757087</v>
      </c>
      <c r="H105" s="31">
        <f t="shared" ca="1" si="37"/>
        <v>15.920331919247859</v>
      </c>
      <c r="I105" s="31">
        <f t="shared" ca="1" si="37"/>
        <v>15.897114768532289</v>
      </c>
      <c r="J105" s="31">
        <f t="shared" ca="1" si="37"/>
        <v>15.873931476161513</v>
      </c>
      <c r="K105" s="31">
        <f t="shared" ca="1" si="37"/>
        <v>15.850781992758778</v>
      </c>
      <c r="L105" s="31">
        <f t="shared" ca="1" si="37"/>
        <v>15.827666269019335</v>
      </c>
      <c r="M105" s="31">
        <f t="shared" ca="1" si="52"/>
        <v>15.804584255710349</v>
      </c>
      <c r="N105" s="31">
        <f t="shared" ca="1" si="52"/>
        <v>15.781535903670772</v>
      </c>
      <c r="O105" s="31">
        <f t="shared" ca="1" si="52"/>
        <v>15.758521163811254</v>
      </c>
      <c r="S105" s="31">
        <f t="shared" ca="1" si="32"/>
        <v>29.261966812994203</v>
      </c>
      <c r="T105" s="31">
        <f t="shared" ca="1" si="32"/>
        <v>29.201004382133796</v>
      </c>
      <c r="U105" s="31">
        <f t="shared" ca="1" si="32"/>
        <v>29.140168956337686</v>
      </c>
      <c r="V105" s="31">
        <f t="shared" ca="1" si="32"/>
        <v>29.079460271011982</v>
      </c>
      <c r="W105" s="31">
        <f t="shared" ca="1" si="32"/>
        <v>29.018878062114041</v>
      </c>
      <c r="X105" s="31">
        <f t="shared" ca="1" si="45"/>
        <v>28.958422066151304</v>
      </c>
      <c r="Y105" s="31">
        <f t="shared" ca="1" si="45"/>
        <v>28.898092020180158</v>
      </c>
      <c r="Z105" s="31">
        <f t="shared" ca="1" si="45"/>
        <v>28.837887661804775</v>
      </c>
      <c r="AA105" s="31">
        <f t="shared" ca="1" si="45"/>
        <v>28.777808729176016</v>
      </c>
      <c r="AB105" s="31">
        <f t="shared" ca="1" si="45"/>
        <v>28.717854960990238</v>
      </c>
      <c r="AC105" s="31">
        <f t="shared" ca="1" si="45"/>
        <v>28.658026096488175</v>
      </c>
      <c r="AD105" s="31">
        <f t="shared" ca="1" si="45"/>
        <v>28.598321875453824</v>
      </c>
      <c r="AH105" s="31">
        <f t="shared" ca="1" si="49"/>
        <v>33.867769191774997</v>
      </c>
      <c r="AI105" s="31">
        <f t="shared" ca="1" si="49"/>
        <v>33.78874439699419</v>
      </c>
      <c r="AJ105" s="31">
        <f t="shared" ca="1" si="49"/>
        <v>33.709903993401198</v>
      </c>
      <c r="AK105" s="31">
        <f t="shared" ca="1" si="49"/>
        <v>33.631247550749933</v>
      </c>
      <c r="AL105" s="31">
        <f t="shared" ca="1" si="49"/>
        <v>33.55277463979818</v>
      </c>
      <c r="AM105" s="31">
        <f t="shared" ca="1" si="49"/>
        <v>33.474484832305322</v>
      </c>
      <c r="AN105" s="31">
        <f t="shared" ca="1" si="49"/>
        <v>33.396377701029934</v>
      </c>
      <c r="AO105" s="31">
        <f t="shared" ca="1" si="49"/>
        <v>33.31845281972754</v>
      </c>
      <c r="AP105" s="31">
        <f t="shared" ca="1" si="49"/>
        <v>33.240709763148175</v>
      </c>
      <c r="AQ105" s="31">
        <f t="shared" ca="1" si="49"/>
        <v>33.163148107034161</v>
      </c>
      <c r="AR105" s="31">
        <f t="shared" ca="1" si="49"/>
        <v>33.085767428117741</v>
      </c>
      <c r="AS105" s="31">
        <f t="shared" ca="1" si="49"/>
        <v>33.008567304118799</v>
      </c>
      <c r="AW105" s="31">
        <f t="shared" si="50"/>
        <v>126.47110486562443</v>
      </c>
      <c r="AX105" s="31">
        <f t="shared" ca="1" si="50"/>
        <v>41.019019427072124</v>
      </c>
      <c r="AY105" s="31">
        <f t="shared" ca="1" si="50"/>
        <v>40.902798872028761</v>
      </c>
      <c r="AZ105" s="31">
        <f t="shared" ca="1" si="50"/>
        <v>40.786907608558003</v>
      </c>
      <c r="BA105" s="31">
        <f t="shared" ca="1" si="50"/>
        <v>40.671344703667089</v>
      </c>
      <c r="BB105" s="31">
        <f t="shared" ca="1" si="50"/>
        <v>40.556109227006701</v>
      </c>
      <c r="BC105" s="31">
        <f t="shared" ca="1" si="50"/>
        <v>40.441200250863524</v>
      </c>
      <c r="BD105" s="31">
        <f t="shared" ca="1" si="50"/>
        <v>40.326616850152732</v>
      </c>
      <c r="BE105" s="31">
        <f t="shared" ca="1" si="50"/>
        <v>40.21235810241064</v>
      </c>
      <c r="BF105" s="31">
        <f t="shared" ca="1" si="50"/>
        <v>40.098423087787147</v>
      </c>
      <c r="BG105" s="31">
        <f t="shared" ca="1" si="50"/>
        <v>39.984810889038407</v>
      </c>
      <c r="BH105" s="31">
        <f t="shared" ca="1" si="50"/>
        <v>39.87152059151947</v>
      </c>
      <c r="BL105" s="31">
        <f t="shared" ca="1" si="51"/>
        <v>79.044440541015263</v>
      </c>
      <c r="BM105" s="31">
        <f t="shared" ca="1" si="51"/>
        <v>48.102595688095093</v>
      </c>
      <c r="BN105" s="31">
        <f t="shared" ca="1" si="51"/>
        <v>47.942253702468101</v>
      </c>
      <c r="BO105" s="31">
        <f t="shared" ca="1" si="51"/>
        <v>47.782446190126549</v>
      </c>
      <c r="BP105" s="31">
        <f t="shared" ca="1" si="51"/>
        <v>47.623171369492802</v>
      </c>
      <c r="BQ105" s="31">
        <f t="shared" ca="1" si="51"/>
        <v>47.464427464927823</v>
      </c>
      <c r="BR105" s="31">
        <f t="shared" ca="1" si="51"/>
        <v>47.306212706711392</v>
      </c>
      <c r="BS105" s="31">
        <f t="shared" ca="1" si="51"/>
        <v>47.148525331022348</v>
      </c>
      <c r="BT105" s="31">
        <f t="shared" ca="1" si="51"/>
        <v>46.991363579918946</v>
      </c>
      <c r="BU105" s="31">
        <f t="shared" ca="1" si="51"/>
        <v>46.834725701319208</v>
      </c>
      <c r="BV105" s="31">
        <f t="shared" ca="1" si="51"/>
        <v>46.678609948981482</v>
      </c>
      <c r="BW105" s="31">
        <f t="shared" ca="1" si="51"/>
        <v>46.523014582484876</v>
      </c>
    </row>
    <row r="106" spans="1:75">
      <c r="A106" s="17">
        <v>99</v>
      </c>
      <c r="B106" s="17">
        <v>0.71</v>
      </c>
      <c r="C106" s="17">
        <f t="shared" si="44"/>
        <v>1.2471456174249076E-2</v>
      </c>
      <c r="D106" s="31">
        <f t="shared" ca="1" si="37"/>
        <v>126.32903853210779</v>
      </c>
      <c r="E106" s="31">
        <f t="shared" ca="1" si="37"/>
        <v>126.14480868424846</v>
      </c>
      <c r="F106" s="31">
        <f t="shared" ca="1" si="37"/>
        <v>125.96084750491727</v>
      </c>
      <c r="G106" s="31">
        <f t="shared" ca="1" si="37"/>
        <v>125.77715460230591</v>
      </c>
      <c r="H106" s="31">
        <f t="shared" ca="1" si="37"/>
        <v>125.59372958517756</v>
      </c>
      <c r="I106" s="31">
        <f t="shared" ca="1" si="37"/>
        <v>125.41057206286582</v>
      </c>
      <c r="J106" s="31">
        <f t="shared" ca="1" si="37"/>
        <v>125.22768164527416</v>
      </c>
      <c r="K106" s="31">
        <f t="shared" ca="1" si="37"/>
        <v>125.04505794287481</v>
      </c>
      <c r="L106" s="31">
        <f t="shared" ca="1" si="37"/>
        <v>124.8627005667081</v>
      </c>
      <c r="M106" s="31">
        <f t="shared" ca="1" si="52"/>
        <v>124.68060912838165</v>
      </c>
      <c r="N106" s="31">
        <f t="shared" ca="1" si="52"/>
        <v>124.49878324006943</v>
      </c>
      <c r="O106" s="31">
        <f t="shared" ca="1" si="52"/>
        <v>124.317222514511</v>
      </c>
      <c r="S106" s="31">
        <f t="shared" ca="1" si="32"/>
        <v>230.84440485806539</v>
      </c>
      <c r="T106" s="31">
        <f t="shared" ca="1" si="32"/>
        <v>230.36347901461107</v>
      </c>
      <c r="U106" s="31">
        <f t="shared" ca="1" si="32"/>
        <v>229.8835550999973</v>
      </c>
      <c r="V106" s="31">
        <f t="shared" ca="1" si="32"/>
        <v>229.40463102687232</v>
      </c>
      <c r="W106" s="31">
        <f t="shared" ca="1" si="32"/>
        <v>228.926704712233</v>
      </c>
      <c r="X106" s="31">
        <f t="shared" ca="1" si="45"/>
        <v>228.44977407741584</v>
      </c>
      <c r="Y106" s="31">
        <f t="shared" ca="1" si="45"/>
        <v>227.97383704808792</v>
      </c>
      <c r="Z106" s="31">
        <f t="shared" ca="1" si="45"/>
        <v>227.49889155423767</v>
      </c>
      <c r="AA106" s="31">
        <f t="shared" ca="1" si="45"/>
        <v>227.02493553016637</v>
      </c>
      <c r="AB106" s="31">
        <f t="shared" ca="1" si="45"/>
        <v>226.55196691447856</v>
      </c>
      <c r="AC106" s="31">
        <f t="shared" ca="1" si="45"/>
        <v>226.07998365007339</v>
      </c>
      <c r="AD106" s="31">
        <f t="shared" ca="1" si="45"/>
        <v>225.60898368413572</v>
      </c>
      <c r="AH106" s="31">
        <f t="shared" ca="1" si="49"/>
        <v>267.17906806844718</v>
      </c>
      <c r="AI106" s="31">
        <f t="shared" ca="1" si="49"/>
        <v>266.55565024295413</v>
      </c>
      <c r="AJ106" s="31">
        <f t="shared" ca="1" si="49"/>
        <v>265.93368705905391</v>
      </c>
      <c r="AK106" s="31">
        <f t="shared" ca="1" si="49"/>
        <v>265.31317512258278</v>
      </c>
      <c r="AL106" s="31">
        <f t="shared" ca="1" si="49"/>
        <v>264.69411104729676</v>
      </c>
      <c r="AM106" s="31">
        <f t="shared" ca="1" si="49"/>
        <v>264.07649145485311</v>
      </c>
      <c r="AN106" s="31">
        <f t="shared" ca="1" si="49"/>
        <v>263.46031297479169</v>
      </c>
      <c r="AO106" s="31">
        <f t="shared" ca="1" si="49"/>
        <v>262.84557224451726</v>
      </c>
      <c r="AP106" s="31">
        <f t="shared" ca="1" si="49"/>
        <v>262.23226590928004</v>
      </c>
      <c r="AQ106" s="31">
        <f t="shared" ca="1" si="49"/>
        <v>261.62039062215837</v>
      </c>
      <c r="AR106" s="31">
        <f t="shared" ca="1" si="49"/>
        <v>261.00994304403997</v>
      </c>
      <c r="AS106" s="31">
        <f t="shared" ca="1" si="49"/>
        <v>260.40091984360384</v>
      </c>
      <c r="AW106" s="31">
        <f t="shared" si="50"/>
        <v>997.71649393992607</v>
      </c>
      <c r="AX106" s="31">
        <f t="shared" ca="1" si="50"/>
        <v>323.59448659134677</v>
      </c>
      <c r="AY106" s="31">
        <f t="shared" ca="1" si="50"/>
        <v>322.67763554600464</v>
      </c>
      <c r="AZ106" s="31">
        <f t="shared" ca="1" si="50"/>
        <v>321.76338224529093</v>
      </c>
      <c r="BA106" s="31">
        <f t="shared" ca="1" si="50"/>
        <v>320.85171932892928</v>
      </c>
      <c r="BB106" s="31">
        <f t="shared" ca="1" si="50"/>
        <v>319.94263945749731</v>
      </c>
      <c r="BC106" s="31">
        <f t="shared" ca="1" si="50"/>
        <v>319.03613531236778</v>
      </c>
      <c r="BD106" s="31">
        <f t="shared" ca="1" si="50"/>
        <v>318.13219959564935</v>
      </c>
      <c r="BE106" s="31">
        <f t="shared" ca="1" si="50"/>
        <v>317.23082503012836</v>
      </c>
      <c r="BF106" s="31">
        <f t="shared" ca="1" si="50"/>
        <v>316.33200435920969</v>
      </c>
      <c r="BG106" s="31">
        <f t="shared" ca="1" si="50"/>
        <v>315.43573034685858</v>
      </c>
      <c r="BH106" s="31">
        <f t="shared" ca="1" si="50"/>
        <v>314.54199577754247</v>
      </c>
      <c r="BL106" s="31">
        <f t="shared" ca="1" si="51"/>
        <v>623.57280871245382</v>
      </c>
      <c r="BM106" s="31">
        <f t="shared" ca="1" si="51"/>
        <v>379.47603265052794</v>
      </c>
      <c r="BN106" s="31">
        <f t="shared" ca="1" si="51"/>
        <v>378.21111254169284</v>
      </c>
      <c r="BO106" s="31">
        <f t="shared" ca="1" si="51"/>
        <v>376.95040883322059</v>
      </c>
      <c r="BP106" s="31">
        <f t="shared" ca="1" si="51"/>
        <v>375.69390747044321</v>
      </c>
      <c r="BQ106" s="31">
        <f t="shared" ca="1" si="51"/>
        <v>374.44159444554168</v>
      </c>
      <c r="BR106" s="31">
        <f t="shared" ca="1" si="51"/>
        <v>373.1934557973899</v>
      </c>
      <c r="BS106" s="31">
        <f t="shared" ca="1" si="51"/>
        <v>371.94947761139855</v>
      </c>
      <c r="BT106" s="31">
        <f t="shared" ca="1" si="51"/>
        <v>370.70964601936055</v>
      </c>
      <c r="BU106" s="31">
        <f t="shared" ca="1" si="51"/>
        <v>369.47394719929599</v>
      </c>
      <c r="BV106" s="31">
        <f t="shared" ca="1" si="51"/>
        <v>368.24236737529833</v>
      </c>
      <c r="BW106" s="31">
        <f t="shared" ca="1" si="51"/>
        <v>367.01489281738071</v>
      </c>
    </row>
    <row r="107" spans="1:75">
      <c r="A107" s="17">
        <v>100</v>
      </c>
      <c r="B107" s="17">
        <v>0.42</v>
      </c>
      <c r="C107" s="17">
        <f t="shared" si="44"/>
        <v>7.3774811171614255E-3</v>
      </c>
      <c r="D107" s="31">
        <f t="shared" ca="1" si="37"/>
        <v>74.729853779556734</v>
      </c>
      <c r="E107" s="31">
        <f t="shared" ca="1" si="37"/>
        <v>74.620872742794873</v>
      </c>
      <c r="F107" s="31">
        <f t="shared" ca="1" si="37"/>
        <v>74.512050636711621</v>
      </c>
      <c r="G107" s="31">
        <f t="shared" ca="1" si="37"/>
        <v>74.403387229533081</v>
      </c>
      <c r="H107" s="31">
        <f t="shared" ca="1" si="37"/>
        <v>74.294882289823349</v>
      </c>
      <c r="I107" s="31">
        <f t="shared" ca="1" si="37"/>
        <v>74.186535586484013</v>
      </c>
      <c r="J107" s="31">
        <f t="shared" ca="1" si="37"/>
        <v>74.078346888753728</v>
      </c>
      <c r="K107" s="31">
        <f t="shared" ca="1" si="37"/>
        <v>73.970315966207636</v>
      </c>
      <c r="L107" s="31">
        <f t="shared" ca="1" si="37"/>
        <v>73.862442588756906</v>
      </c>
      <c r="M107" s="31">
        <f t="shared" ca="1" si="52"/>
        <v>73.754726526648298</v>
      </c>
      <c r="N107" s="31">
        <f t="shared" ca="1" si="52"/>
        <v>73.647167550463607</v>
      </c>
      <c r="O107" s="31">
        <f t="shared" ca="1" si="52"/>
        <v>73.539765431119193</v>
      </c>
      <c r="S107" s="31">
        <f t="shared" ca="1" si="32"/>
        <v>136.5558451273063</v>
      </c>
      <c r="T107" s="31">
        <f t="shared" ca="1" si="32"/>
        <v>136.27135378329106</v>
      </c>
      <c r="U107" s="31">
        <f t="shared" ca="1" si="32"/>
        <v>135.98745512957586</v>
      </c>
      <c r="V107" s="31">
        <f t="shared" ca="1" si="32"/>
        <v>135.70414793138926</v>
      </c>
      <c r="W107" s="31">
        <f t="shared" ca="1" si="32"/>
        <v>135.42143095653222</v>
      </c>
      <c r="X107" s="31">
        <f t="shared" ca="1" si="45"/>
        <v>135.13930297537277</v>
      </c>
      <c r="Y107" s="31">
        <f t="shared" ca="1" si="45"/>
        <v>134.85776276084076</v>
      </c>
      <c r="Z107" s="31">
        <f t="shared" ca="1" si="45"/>
        <v>134.57680908842229</v>
      </c>
      <c r="AA107" s="31">
        <f t="shared" ca="1" si="45"/>
        <v>134.29644073615475</v>
      </c>
      <c r="AB107" s="31">
        <f t="shared" ca="1" si="45"/>
        <v>134.01665648462111</v>
      </c>
      <c r="AC107" s="31">
        <f t="shared" ca="1" si="45"/>
        <v>133.73745511694483</v>
      </c>
      <c r="AD107" s="31">
        <f t="shared" ca="1" si="45"/>
        <v>133.45883541878453</v>
      </c>
      <c r="AH107" s="31">
        <f t="shared" ca="1" si="49"/>
        <v>158.04958956161664</v>
      </c>
      <c r="AI107" s="31">
        <f t="shared" ca="1" si="49"/>
        <v>157.6808071859729</v>
      </c>
      <c r="AJ107" s="31">
        <f t="shared" ca="1" si="49"/>
        <v>157.31288530253892</v>
      </c>
      <c r="AK107" s="31">
        <f t="shared" ca="1" si="49"/>
        <v>156.94582190349968</v>
      </c>
      <c r="AL107" s="31">
        <f t="shared" ca="1" si="49"/>
        <v>156.57961498572485</v>
      </c>
      <c r="AM107" s="31">
        <f t="shared" ca="1" si="49"/>
        <v>156.21426255075818</v>
      </c>
      <c r="AN107" s="31">
        <f t="shared" ca="1" si="49"/>
        <v>155.84976260480639</v>
      </c>
      <c r="AO107" s="31">
        <f t="shared" ca="1" si="49"/>
        <v>155.48611315872853</v>
      </c>
      <c r="AP107" s="31">
        <f t="shared" ca="1" si="49"/>
        <v>155.12331222802482</v>
      </c>
      <c r="AQ107" s="31">
        <f t="shared" ca="1" si="49"/>
        <v>154.76135783282609</v>
      </c>
      <c r="AR107" s="31">
        <f t="shared" ca="1" si="49"/>
        <v>154.40024799788279</v>
      </c>
      <c r="AS107" s="31">
        <f t="shared" ca="1" si="49"/>
        <v>154.03998075255441</v>
      </c>
      <c r="AW107" s="31">
        <f t="shared" si="50"/>
        <v>590.19848937291408</v>
      </c>
      <c r="AX107" s="31">
        <f t="shared" ca="1" si="50"/>
        <v>191.42209065966995</v>
      </c>
      <c r="AY107" s="31">
        <f t="shared" ca="1" si="50"/>
        <v>190.87972806946755</v>
      </c>
      <c r="AZ107" s="31">
        <f t="shared" ca="1" si="50"/>
        <v>190.3389021732707</v>
      </c>
      <c r="BA107" s="31">
        <f t="shared" ca="1" si="50"/>
        <v>189.79960861711308</v>
      </c>
      <c r="BB107" s="31">
        <f t="shared" ca="1" si="50"/>
        <v>189.26184305936459</v>
      </c>
      <c r="BC107" s="31">
        <f t="shared" ca="1" si="50"/>
        <v>188.72560117069645</v>
      </c>
      <c r="BD107" s="31">
        <f t="shared" ca="1" si="50"/>
        <v>188.1908786340461</v>
      </c>
      <c r="BE107" s="31">
        <f t="shared" ca="1" si="50"/>
        <v>187.65767114458299</v>
      </c>
      <c r="BF107" s="31">
        <f t="shared" ca="1" si="50"/>
        <v>187.12597440967335</v>
      </c>
      <c r="BG107" s="31">
        <f t="shared" ca="1" si="50"/>
        <v>186.59578414884592</v>
      </c>
      <c r="BH107" s="31">
        <f t="shared" ca="1" si="50"/>
        <v>186.06709609375753</v>
      </c>
      <c r="BL107" s="31">
        <f t="shared" ca="1" si="51"/>
        <v>368.8740558580713</v>
      </c>
      <c r="BM107" s="31">
        <f t="shared" ca="1" si="51"/>
        <v>224.4787798777771</v>
      </c>
      <c r="BN107" s="31">
        <f t="shared" ca="1" si="51"/>
        <v>223.73051727818449</v>
      </c>
      <c r="BO107" s="31">
        <f t="shared" ca="1" si="51"/>
        <v>222.98474888725727</v>
      </c>
      <c r="BP107" s="31">
        <f t="shared" ca="1" si="51"/>
        <v>222.24146639096642</v>
      </c>
      <c r="BQ107" s="31">
        <f t="shared" ca="1" si="51"/>
        <v>221.50066150299651</v>
      </c>
      <c r="BR107" s="31">
        <f t="shared" ca="1" si="51"/>
        <v>220.7623259646532</v>
      </c>
      <c r="BS107" s="31">
        <f t="shared" ca="1" si="51"/>
        <v>220.02645154477099</v>
      </c>
      <c r="BT107" s="31">
        <f t="shared" ca="1" si="51"/>
        <v>219.29303003962175</v>
      </c>
      <c r="BU107" s="31">
        <f t="shared" ca="1" si="51"/>
        <v>218.56205327282299</v>
      </c>
      <c r="BV107" s="31">
        <f t="shared" ca="1" si="51"/>
        <v>217.83351309524693</v>
      </c>
      <c r="BW107" s="31">
        <f t="shared" ca="1" si="51"/>
        <v>217.10740138492943</v>
      </c>
    </row>
  </sheetData>
  <mergeCells count="5">
    <mergeCell ref="C2:P2"/>
    <mergeCell ref="R2:AE2"/>
    <mergeCell ref="AG2:AT2"/>
    <mergeCell ref="AV2:BI2"/>
    <mergeCell ref="BK2:BX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B0B1E-6FEE-416A-A443-BB2FB42740BD}">
  <dimension ref="A1:BY107"/>
  <sheetViews>
    <sheetView workbookViewId="0">
      <pane xSplit="3" ySplit="7" topLeftCell="D8" activePane="bottomRight" state="frozen"/>
      <selection pane="bottomRight" activeCell="A3" sqref="A3"/>
      <selection pane="bottomLeft"/>
      <selection pane="topRight"/>
    </sheetView>
  </sheetViews>
  <sheetFormatPr defaultRowHeight="15"/>
  <cols>
    <col min="1" max="1" width="16.85546875" bestFit="1" customWidth="1"/>
    <col min="2" max="2" width="10.42578125" bestFit="1" customWidth="1"/>
    <col min="3" max="3" width="17.5703125" bestFit="1" customWidth="1"/>
    <col min="4" max="5" width="13.42578125" bestFit="1" customWidth="1"/>
    <col min="6" max="16" width="13" customWidth="1"/>
    <col min="17" max="17" width="10.7109375" bestFit="1" customWidth="1"/>
    <col min="18" max="18" width="16.85546875" bestFit="1" customWidth="1"/>
    <col min="19" max="20" width="13.42578125" bestFit="1" customWidth="1"/>
    <col min="21" max="21" width="21" bestFit="1" customWidth="1"/>
    <col min="22" max="22" width="13" bestFit="1" customWidth="1"/>
    <col min="23" max="23" width="13.42578125" bestFit="1" customWidth="1"/>
    <col min="24" max="24" width="16.85546875" bestFit="1" customWidth="1"/>
    <col min="25" max="26" width="13.42578125" bestFit="1" customWidth="1"/>
    <col min="27" max="27" width="16.85546875" bestFit="1" customWidth="1"/>
    <col min="28" max="31" width="13.42578125" bestFit="1" customWidth="1"/>
    <col min="33" max="33" width="16.85546875" bestFit="1" customWidth="1"/>
    <col min="34" max="46" width="13.42578125" bestFit="1" customWidth="1"/>
    <col min="48" max="48" width="16.85546875" bestFit="1" customWidth="1"/>
    <col min="49" max="61" width="13.42578125" bestFit="1" customWidth="1"/>
    <col min="63" max="63" width="19.28515625" customWidth="1"/>
    <col min="64" max="76" width="13.42578125" bestFit="1" customWidth="1"/>
    <col min="77" max="77" width="12.28515625" bestFit="1" customWidth="1"/>
  </cols>
  <sheetData>
    <row r="1" spans="1:77">
      <c r="D1" s="1" cm="1">
        <f t="array" aca="1" ref="D1" ca="1">INDIRECT("'Year "&amp;$A$2-1&amp;"'!$P$4")</f>
        <v>11944323.886218691</v>
      </c>
      <c r="E1" s="1">
        <f ca="1">D1-(D5+D6)</f>
        <v>11926905.080551289</v>
      </c>
      <c r="F1" s="1">
        <f t="shared" ref="F1:P1" ca="1" si="0">E1-(E5+E6)</f>
        <v>11909511.677308818</v>
      </c>
      <c r="G1" s="1">
        <f t="shared" ca="1" si="0"/>
        <v>11892143.639446076</v>
      </c>
      <c r="H1" s="1">
        <f t="shared" ca="1" si="0"/>
        <v>11874800.929971883</v>
      </c>
      <c r="I1" s="1">
        <f t="shared" ca="1" si="0"/>
        <v>11857483.511949008</v>
      </c>
      <c r="J1" s="1">
        <f t="shared" ca="1" si="0"/>
        <v>11840191.348494083</v>
      </c>
      <c r="K1" s="1">
        <f t="shared" ca="1" si="0"/>
        <v>11822924.402777528</v>
      </c>
      <c r="L1" s="1">
        <f t="shared" ca="1" si="0"/>
        <v>11805682.638023477</v>
      </c>
      <c r="M1" s="1">
        <f t="shared" ca="1" si="0"/>
        <v>11788466.017509693</v>
      </c>
      <c r="N1" s="1">
        <f t="shared" ca="1" si="0"/>
        <v>11771274.504567491</v>
      </c>
      <c r="O1" s="1">
        <f t="shared" ca="1" si="0"/>
        <v>11754108.062581664</v>
      </c>
      <c r="P1" s="1">
        <f t="shared" ca="1" si="0"/>
        <v>11736966.654990399</v>
      </c>
      <c r="S1" s="1" cm="1">
        <f t="array" aca="1" ref="S1" ca="1">INDIRECT("'Year "&amp;$A$2-1&amp;"'!$ae$4")</f>
        <v>10831403.89490322</v>
      </c>
      <c r="T1" s="1">
        <f ca="1">S1-(S5+S6)</f>
        <v>10808838.470122172</v>
      </c>
      <c r="U1" s="1">
        <f t="shared" ref="U1:AD1" ca="1" si="1">T1-(T5+T6)</f>
        <v>10786320.05664275</v>
      </c>
      <c r="V1" s="1">
        <f t="shared" ca="1" si="1"/>
        <v>10763848.556524744</v>
      </c>
      <c r="W1" s="1">
        <f t="shared" ca="1" si="1"/>
        <v>10741423.872031985</v>
      </c>
      <c r="X1" s="1">
        <f t="shared" ca="1" si="1"/>
        <v>10719045.905631918</v>
      </c>
      <c r="Y1" s="1">
        <f t="shared" ca="1" si="1"/>
        <v>10696714.559995186</v>
      </c>
      <c r="Z1" s="1">
        <f t="shared" ca="1" si="1"/>
        <v>10674429.737995196</v>
      </c>
      <c r="AA1" s="1">
        <f t="shared" ca="1" si="1"/>
        <v>10652191.342707707</v>
      </c>
      <c r="AB1" s="1">
        <f t="shared" ca="1" si="1"/>
        <v>10629999.277410399</v>
      </c>
      <c r="AC1" s="1">
        <f t="shared" ca="1" si="1"/>
        <v>10607853.445582461</v>
      </c>
      <c r="AD1" s="1">
        <f t="shared" ca="1" si="1"/>
        <v>10585753.750904163</v>
      </c>
      <c r="AE1" s="1">
        <f ca="1">AD1-(AD5+AD6)</f>
        <v>10563700.097256446</v>
      </c>
      <c r="AH1" s="1" cm="1">
        <f t="array" aca="1" ref="AH1" ca="1">INDIRECT("'Year "&amp;$A$2-1&amp;"'!$at$4")</f>
        <v>10415516.603174236</v>
      </c>
      <c r="AI1" s="1">
        <f ca="1">AH1-(AH5+AH6)</f>
        <v>10391213.731100162</v>
      </c>
      <c r="AJ1" s="1">
        <f t="shared" ref="AJ1:AT1" ca="1" si="2">AI1-(AI5+AI6)</f>
        <v>10366967.565727595</v>
      </c>
      <c r="AK1" s="1">
        <f t="shared" ca="1" si="2"/>
        <v>10342777.974740898</v>
      </c>
      <c r="AL1" s="1">
        <f t="shared" ca="1" si="2"/>
        <v>10318644.826133169</v>
      </c>
      <c r="AM1" s="1">
        <f t="shared" ca="1" si="2"/>
        <v>10294567.988205526</v>
      </c>
      <c r="AN1" s="1">
        <f t="shared" ca="1" si="2"/>
        <v>10270547.32956638</v>
      </c>
      <c r="AO1" s="1">
        <f t="shared" ca="1" si="2"/>
        <v>10246582.719130725</v>
      </c>
      <c r="AP1" s="1">
        <f t="shared" ca="1" si="2"/>
        <v>10222674.02611942</v>
      </c>
      <c r="AQ1" s="1">
        <f t="shared" ca="1" si="2"/>
        <v>10198821.120058475</v>
      </c>
      <c r="AR1" s="1">
        <f t="shared" ca="1" si="2"/>
        <v>10175023.870778339</v>
      </c>
      <c r="AS1" s="1">
        <f t="shared" ca="1" si="2"/>
        <v>10151282.148413189</v>
      </c>
      <c r="AT1" s="1">
        <f t="shared" ca="1" si="2"/>
        <v>10127595.823400225</v>
      </c>
      <c r="AW1" s="1" cm="1">
        <f t="array" aca="1" ref="AW1" ca="1">INDIRECT("'Year "&amp;$A$2-1&amp;"'!$bi$4")</f>
        <v>9431059.6856302377</v>
      </c>
      <c r="AX1" s="1">
        <f ca="1">AW1-(AW5+AW6)</f>
        <v>9346059.6856302377</v>
      </c>
      <c r="AY1" s="1">
        <f t="shared" ref="AY1:BI1" ca="1" si="3">AX1-(AX5+AX6)</f>
        <v>9319579.1831876189</v>
      </c>
      <c r="AZ1" s="1">
        <f t="shared" ca="1" si="3"/>
        <v>9293173.7088352535</v>
      </c>
      <c r="BA1" s="1">
        <f t="shared" ca="1" si="3"/>
        <v>9266843.0499935541</v>
      </c>
      <c r="BB1" s="1">
        <f t="shared" ca="1" si="3"/>
        <v>9240586.9946852382</v>
      </c>
      <c r="BC1" s="1">
        <f t="shared" ca="1" si="3"/>
        <v>9214405.3315336294</v>
      </c>
      <c r="BD1" s="1">
        <f t="shared" ca="1" si="3"/>
        <v>9188297.8497609515</v>
      </c>
      <c r="BE1" s="1">
        <f t="shared" ca="1" si="3"/>
        <v>9162264.3391866293</v>
      </c>
      <c r="BF1" s="1">
        <f t="shared" ca="1" si="3"/>
        <v>9136304.5902255997</v>
      </c>
      <c r="BG1" s="1">
        <f t="shared" ca="1" si="3"/>
        <v>9110418.3938866276</v>
      </c>
      <c r="BH1" s="1">
        <f t="shared" ca="1" si="3"/>
        <v>9084605.5417706147</v>
      </c>
      <c r="BI1" s="1">
        <f t="shared" ca="1" si="3"/>
        <v>9058865.8260689322</v>
      </c>
      <c r="BL1" s="1" cm="1">
        <f t="array" aca="1" ref="BL1" ca="1">INDIRECT("'Year "&amp;$A$2-1&amp;"'!$bx$4")</f>
        <v>8799089.0092675388</v>
      </c>
      <c r="BM1" s="1">
        <f ca="1">BL1-(BL5+BL6)</f>
        <v>8749089.0092675388</v>
      </c>
      <c r="BN1" s="1">
        <f t="shared" ref="BN1:BX1" ca="1" si="4">BM1-(BM5+BM6)</f>
        <v>8719925.3792366479</v>
      </c>
      <c r="BO1" s="1">
        <f t="shared" ca="1" si="4"/>
        <v>8690858.9613058586</v>
      </c>
      <c r="BP1" s="1">
        <f t="shared" ca="1" si="4"/>
        <v>8661889.43143484</v>
      </c>
      <c r="BQ1" s="1">
        <f t="shared" ca="1" si="4"/>
        <v>8633016.4666633904</v>
      </c>
      <c r="BR1" s="1">
        <f t="shared" ca="1" si="4"/>
        <v>8604239.7451078463</v>
      </c>
      <c r="BS1" s="1">
        <f t="shared" ca="1" si="4"/>
        <v>8575558.9459574874</v>
      </c>
      <c r="BT1" s="1">
        <f t="shared" ca="1" si="4"/>
        <v>8546973.7494709622</v>
      </c>
      <c r="BU1" s="1">
        <f t="shared" ca="1" si="4"/>
        <v>8518483.8369727265</v>
      </c>
      <c r="BV1" s="1">
        <f t="shared" ca="1" si="4"/>
        <v>8490088.8908494841</v>
      </c>
      <c r="BW1" s="1">
        <f t="shared" ca="1" si="4"/>
        <v>8461788.5945466533</v>
      </c>
      <c r="BX1" s="1">
        <f t="shared" ca="1" si="4"/>
        <v>8433582.6325648315</v>
      </c>
    </row>
    <row r="2" spans="1:77">
      <c r="A2">
        <v>9</v>
      </c>
      <c r="B2" s="12" t="s">
        <v>0</v>
      </c>
      <c r="C2" s="52" t="s">
        <v>27</v>
      </c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R2" s="53" t="s">
        <v>28</v>
      </c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G2" s="54" t="s">
        <v>29</v>
      </c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5"/>
      <c r="AS2" s="55"/>
      <c r="AT2" s="56"/>
      <c r="AV2" s="57" t="s">
        <v>30</v>
      </c>
      <c r="AW2" s="58"/>
      <c r="AX2" s="58"/>
      <c r="AY2" s="58"/>
      <c r="AZ2" s="58"/>
      <c r="BA2" s="58"/>
      <c r="BB2" s="58"/>
      <c r="BC2" s="58"/>
      <c r="BD2" s="58"/>
      <c r="BE2" s="58"/>
      <c r="BF2" s="58"/>
      <c r="BG2" s="58"/>
      <c r="BH2" s="58"/>
      <c r="BI2" s="59"/>
      <c r="BK2" s="60" t="s">
        <v>31</v>
      </c>
      <c r="BL2" s="61"/>
      <c r="BM2" s="61"/>
      <c r="BN2" s="61"/>
      <c r="BO2" s="61"/>
      <c r="BP2" s="61"/>
      <c r="BQ2" s="61"/>
      <c r="BR2" s="61"/>
      <c r="BS2" s="61"/>
      <c r="BT2" s="61"/>
      <c r="BU2" s="61"/>
      <c r="BV2" s="61"/>
      <c r="BW2" s="61"/>
      <c r="BX2" s="62"/>
    </row>
    <row r="3" spans="1:77">
      <c r="B3" s="30">
        <f>Simulations!$B$1</f>
        <v>0.25</v>
      </c>
      <c r="C3" s="30">
        <v>0.25</v>
      </c>
      <c r="D3" s="18" t="s">
        <v>32</v>
      </c>
      <c r="E3" s="19" t="s">
        <v>33</v>
      </c>
      <c r="F3" s="20" t="s">
        <v>34</v>
      </c>
      <c r="G3" s="21" t="s">
        <v>35</v>
      </c>
      <c r="H3" s="22" t="s">
        <v>36</v>
      </c>
      <c r="I3" s="23" t="s">
        <v>37</v>
      </c>
      <c r="J3" s="24" t="s">
        <v>38</v>
      </c>
      <c r="K3" s="25" t="s">
        <v>39</v>
      </c>
      <c r="L3" s="26" t="s">
        <v>40</v>
      </c>
      <c r="M3" s="27" t="s">
        <v>41</v>
      </c>
      <c r="N3" s="28" t="s">
        <v>42</v>
      </c>
      <c r="O3" s="29" t="s">
        <v>43</v>
      </c>
      <c r="P3" s="42" t="s">
        <v>44</v>
      </c>
      <c r="R3" s="30">
        <v>0.5</v>
      </c>
      <c r="S3" s="18" t="s">
        <v>32</v>
      </c>
      <c r="T3" s="19" t="s">
        <v>33</v>
      </c>
      <c r="U3" s="20" t="s">
        <v>34</v>
      </c>
      <c r="V3" s="21" t="s">
        <v>35</v>
      </c>
      <c r="W3" s="22" t="s">
        <v>36</v>
      </c>
      <c r="X3" s="23" t="s">
        <v>37</v>
      </c>
      <c r="Y3" s="24" t="s">
        <v>38</v>
      </c>
      <c r="Z3" s="25" t="s">
        <v>39</v>
      </c>
      <c r="AA3" s="26" t="s">
        <v>40</v>
      </c>
      <c r="AB3" s="27" t="s">
        <v>41</v>
      </c>
      <c r="AC3" s="28" t="s">
        <v>42</v>
      </c>
      <c r="AD3" s="29" t="s">
        <v>43</v>
      </c>
      <c r="AE3" s="42" t="s">
        <v>44</v>
      </c>
      <c r="AG3" s="30">
        <v>0.6</v>
      </c>
      <c r="AH3" s="18" t="s">
        <v>32</v>
      </c>
      <c r="AI3" s="19" t="s">
        <v>33</v>
      </c>
      <c r="AJ3" s="20" t="s">
        <v>34</v>
      </c>
      <c r="AK3" s="21" t="s">
        <v>35</v>
      </c>
      <c r="AL3" s="22" t="s">
        <v>36</v>
      </c>
      <c r="AM3" s="23" t="s">
        <v>37</v>
      </c>
      <c r="AN3" s="24" t="s">
        <v>38</v>
      </c>
      <c r="AO3" s="25" t="s">
        <v>39</v>
      </c>
      <c r="AP3" s="26" t="s">
        <v>40</v>
      </c>
      <c r="AQ3" s="27" t="s">
        <v>41</v>
      </c>
      <c r="AR3" s="28" t="s">
        <v>42</v>
      </c>
      <c r="AS3" s="29" t="s">
        <v>43</v>
      </c>
      <c r="AT3" s="42" t="s">
        <v>44</v>
      </c>
      <c r="AV3" s="30">
        <v>0.8</v>
      </c>
      <c r="AW3" s="18" t="s">
        <v>32</v>
      </c>
      <c r="AX3" s="19" t="s">
        <v>33</v>
      </c>
      <c r="AY3" s="20" t="s">
        <v>34</v>
      </c>
      <c r="AZ3" s="21" t="s">
        <v>35</v>
      </c>
      <c r="BA3" s="22" t="s">
        <v>36</v>
      </c>
      <c r="BB3" s="23" t="s">
        <v>37</v>
      </c>
      <c r="BC3" s="24" t="s">
        <v>38</v>
      </c>
      <c r="BD3" s="25" t="s">
        <v>39</v>
      </c>
      <c r="BE3" s="26" t="s">
        <v>40</v>
      </c>
      <c r="BF3" s="27" t="s">
        <v>41</v>
      </c>
      <c r="BG3" s="28" t="s">
        <v>42</v>
      </c>
      <c r="BH3" s="29" t="s">
        <v>43</v>
      </c>
      <c r="BI3" s="42" t="s">
        <v>44</v>
      </c>
      <c r="BK3" s="30">
        <v>1</v>
      </c>
      <c r="BL3" s="18" t="s">
        <v>32</v>
      </c>
      <c r="BM3" s="19" t="s">
        <v>33</v>
      </c>
      <c r="BN3" s="20" t="s">
        <v>34</v>
      </c>
      <c r="BO3" s="21" t="s">
        <v>35</v>
      </c>
      <c r="BP3" s="22" t="s">
        <v>36</v>
      </c>
      <c r="BQ3" s="23" t="s">
        <v>37</v>
      </c>
      <c r="BR3" s="24" t="s">
        <v>38</v>
      </c>
      <c r="BS3" s="25" t="s">
        <v>39</v>
      </c>
      <c r="BT3" s="26" t="s">
        <v>40</v>
      </c>
      <c r="BU3" s="27" t="s">
        <v>41</v>
      </c>
      <c r="BV3" s="28" t="s">
        <v>42</v>
      </c>
      <c r="BW3" s="29" t="s">
        <v>43</v>
      </c>
      <c r="BX3" s="42" t="s">
        <v>44</v>
      </c>
    </row>
    <row r="4" spans="1:77">
      <c r="C4" s="12" t="s">
        <v>45</v>
      </c>
      <c r="D4" s="16" cm="1">
        <f t="array" aca="1" ref="D4" ca="1">INDIRECT("Simulations!$c$"&amp;$A$2+3)*(D1/12)</f>
        <v>39814.412954062303</v>
      </c>
      <c r="E4" s="16" cm="1">
        <f t="array" aca="1" ref="E4" ca="1">INDIRECT("Simulations!$c$"&amp;$A$2+3)*(E1/12)</f>
        <v>39756.350268504299</v>
      </c>
      <c r="F4" s="16" cm="1">
        <f t="array" aca="1" ref="F4" ca="1">INDIRECT("Simulations!$c$"&amp;$A$2+3)*(F1/12)</f>
        <v>39698.372257696057</v>
      </c>
      <c r="G4" s="16" cm="1">
        <f t="array" aca="1" ref="G4" ca="1">INDIRECT("Simulations!$c$"&amp;$A$2+3)*(G1/12)</f>
        <v>39640.478798153585</v>
      </c>
      <c r="H4" s="16" cm="1">
        <f t="array" aca="1" ref="H4" ca="1">INDIRECT("Simulations!$c$"&amp;$A$2+3)*(H1/12)</f>
        <v>39582.669766572944</v>
      </c>
      <c r="I4" s="16" cm="1">
        <f t="array" aca="1" ref="I4" ca="1">INDIRECT("Simulations!$c$"&amp;$A$2+3)*(I1/12)</f>
        <v>39524.945039830025</v>
      </c>
      <c r="J4" s="16" cm="1">
        <f t="array" aca="1" ref="J4" ca="1">INDIRECT("Simulations!$c$"&amp;$A$2+3)*(J1/12)</f>
        <v>39467.304494980279</v>
      </c>
      <c r="K4" s="16" cm="1">
        <f t="array" aca="1" ref="K4" ca="1">INDIRECT("Simulations!$c$"&amp;$A$2+3)*(K1/12)</f>
        <v>39409.74800925843</v>
      </c>
      <c r="L4" s="16" cm="1">
        <f t="array" aca="1" ref="L4" ca="1">INDIRECT("Simulations!$c$"&amp;$A$2+3)*(L1/12)</f>
        <v>39352.275460078257</v>
      </c>
      <c r="M4" s="16" cm="1">
        <f t="array" aca="1" ref="M4" ca="1">INDIRECT("Simulations!$c$"&amp;$A$2+3)*(M1/12)</f>
        <v>39294.886725032309</v>
      </c>
      <c r="N4" s="16" cm="1">
        <f t="array" aca="1" ref="N4" ca="1">INDIRECT("Simulations!$c$"&amp;$A$2+3)*(N1/12)</f>
        <v>39237.581681891636</v>
      </c>
      <c r="O4" s="16" cm="1">
        <f t="array" aca="1" ref="O4" ca="1">INDIRECT("Simulations!$c$"&amp;$A$2+3)*(O1/12)</f>
        <v>39180.360208605547</v>
      </c>
      <c r="P4" s="37">
        <f ca="1">$D$1-($P$5+$P$6)</f>
        <v>11736966.654990399</v>
      </c>
      <c r="R4" s="12" t="s">
        <v>45</v>
      </c>
      <c r="S4" s="1" cm="1">
        <f t="array" aca="1" ref="S4" ca="1">INDIRECT("Simulations!$c$"&amp;$A$2+3)*(S1/12)</f>
        <v>36104.679649677404</v>
      </c>
      <c r="T4" s="16" cm="1">
        <f t="array" aca="1" ref="T4" ca="1">(INDIRECT("Simulations!$c$"&amp;$A$2+3)*(T1/12))</f>
        <v>36029.461567073908</v>
      </c>
      <c r="U4" s="16" cm="1">
        <f t="array" aca="1" ref="U4" ca="1">(INDIRECT("Simulations!$c$"&amp;$A$2+3)*(U1/12))</f>
        <v>35954.400188809166</v>
      </c>
      <c r="V4" s="16" cm="1">
        <f t="array" aca="1" ref="V4" ca="1">(INDIRECT("Simulations!$c$"&amp;$A$2+3)*(V1/12))</f>
        <v>35879.495188415814</v>
      </c>
      <c r="W4" s="16" cm="1">
        <f t="array" aca="1" ref="W4" ca="1">(INDIRECT("Simulations!$c$"&amp;$A$2+3)*(W1/12))</f>
        <v>35804.746240106615</v>
      </c>
      <c r="X4" s="16" cm="1">
        <f t="array" aca="1" ref="X4" ca="1">(INDIRECT("Simulations!$c$"&amp;$A$2+3)*(X1/12))</f>
        <v>35730.15301877306</v>
      </c>
      <c r="Y4" s="16" cm="1">
        <f t="array" aca="1" ref="Y4" ca="1">(INDIRECT("Simulations!$c$"&amp;$A$2+3)*(Y1/12))</f>
        <v>35655.715199983955</v>
      </c>
      <c r="Z4" s="16" cm="1">
        <f t="array" aca="1" ref="Z4" ca="1">(INDIRECT("Simulations!$c$"&amp;$A$2+3)*(Z1/12))</f>
        <v>35581.432459983989</v>
      </c>
      <c r="AA4" s="16" cm="1">
        <f t="array" aca="1" ref="AA4" ca="1">(INDIRECT("Simulations!$c$"&amp;$A$2+3)*(AA1/12))</f>
        <v>35507.304475692355</v>
      </c>
      <c r="AB4" s="16" cm="1">
        <f t="array" aca="1" ref="AB4" ca="1">(INDIRECT("Simulations!$c$"&amp;$A$2+3)*(AB1/12))</f>
        <v>35433.330924701331</v>
      </c>
      <c r="AC4" s="16" cm="1">
        <f t="array" aca="1" ref="AC4" ca="1">(INDIRECT("Simulations!$c$"&amp;$A$2+3)*(AC1/12))</f>
        <v>35359.511485274867</v>
      </c>
      <c r="AD4" s="16" cm="1">
        <f t="array" aca="1" ref="AD4" ca="1">(INDIRECT("Simulations!$c$"&amp;$A$2+3)*(AD1/12))</f>
        <v>35285.845836347209</v>
      </c>
      <c r="AE4" s="14">
        <f ca="1">$S$1-($AE$5+$AE$6)</f>
        <v>10563700.097256446</v>
      </c>
      <c r="AG4" s="12" t="s">
        <v>45</v>
      </c>
      <c r="AH4" s="1" cm="1">
        <f t="array" aca="1" ref="AH4" ca="1">INDIRECT("Simulations!$c$"&amp;$A$2+3)*(AH1/12)</f>
        <v>34718.388677247451</v>
      </c>
      <c r="AI4" s="1" cm="1">
        <f t="array" aca="1" ref="AI4" ca="1">INDIRECT("Simulations!$c$"&amp;$A$2+3)*(AI1/12)</f>
        <v>34637.379103667212</v>
      </c>
      <c r="AJ4" s="1" cm="1">
        <f t="array" aca="1" ref="AJ4" ca="1">INDIRECT("Simulations!$c$"&amp;$A$2+3)*(AJ1/12)</f>
        <v>34556.558552425318</v>
      </c>
      <c r="AK4" s="1" cm="1">
        <f t="array" aca="1" ref="AK4" ca="1">INDIRECT("Simulations!$c$"&amp;$A$2+3)*(AK1/12)</f>
        <v>34475.926582469663</v>
      </c>
      <c r="AL4" s="1" cm="1">
        <f t="array" aca="1" ref="AL4" ca="1">INDIRECT("Simulations!$c$"&amp;$A$2+3)*(AL1/12)</f>
        <v>34395.482753777229</v>
      </c>
      <c r="AM4" s="1" cm="1">
        <f t="array" aca="1" ref="AM4" ca="1">INDIRECT("Simulations!$c$"&amp;$A$2+3)*(AM1/12)</f>
        <v>34315.226627351753</v>
      </c>
      <c r="AN4" s="1" cm="1">
        <f t="array" aca="1" ref="AN4" ca="1">INDIRECT("Simulations!$c$"&amp;$A$2+3)*(AN1/12)</f>
        <v>34235.157765221265</v>
      </c>
      <c r="AO4" s="1" cm="1">
        <f t="array" aca="1" ref="AO4" ca="1">INDIRECT("Simulations!$c$"&amp;$A$2+3)*(AO1/12)</f>
        <v>34155.275730435751</v>
      </c>
      <c r="AP4" s="1" cm="1">
        <f t="array" aca="1" ref="AP4" ca="1">INDIRECT("Simulations!$c$"&amp;$A$2+3)*(AP1/12)</f>
        <v>34075.580087064736</v>
      </c>
      <c r="AQ4" s="1" cm="1">
        <f t="array" aca="1" ref="AQ4" ca="1">INDIRECT("Simulations!$c$"&amp;$A$2+3)*(AQ1/12)</f>
        <v>33996.07040019492</v>
      </c>
      <c r="AR4" s="1" cm="1">
        <f t="array" aca="1" ref="AR4" ca="1">INDIRECT("Simulations!$c$"&amp;$A$2+3)*(AR1/12)</f>
        <v>33916.746235927792</v>
      </c>
      <c r="AS4" s="1" cm="1">
        <f t="array" aca="1" ref="AS4" ca="1">INDIRECT("Simulations!$c$"&amp;$A$2+3)*(AS1/12)</f>
        <v>33837.607161377295</v>
      </c>
      <c r="AT4" s="1">
        <f ca="1">$AH$1-($AT$5+$AT$6)</f>
        <v>10127595.823400224</v>
      </c>
      <c r="AV4" s="12" t="s">
        <v>45</v>
      </c>
      <c r="AW4" s="1">
        <v>100000</v>
      </c>
      <c r="AX4" s="16" cm="1">
        <f t="array" aca="1" ref="AX4" ca="1">(INDIRECT("Simulations!$c$"&amp;$A$2+3)*(AX1/12))</f>
        <v>31153.532285434125</v>
      </c>
      <c r="AY4" s="16" cm="1">
        <f t="array" aca="1" ref="AY4" ca="1">(INDIRECT("Simulations!$c$"&amp;$A$2+3)*(AY1/12))</f>
        <v>31065.263943958729</v>
      </c>
      <c r="AZ4" s="16" cm="1">
        <f t="array" aca="1" ref="AZ4" ca="1">(INDIRECT("Simulations!$c$"&amp;$A$2+3)*(AZ1/12))</f>
        <v>30977.245696117512</v>
      </c>
      <c r="BA4" s="16" cm="1">
        <f t="array" aca="1" ref="BA4" ca="1">(INDIRECT("Simulations!$c$"&amp;$A$2+3)*(BA1/12))</f>
        <v>30889.476833311845</v>
      </c>
      <c r="BB4" s="16" cm="1">
        <f t="array" aca="1" ref="BB4" ca="1">(INDIRECT("Simulations!$c$"&amp;$A$2+3)*(BB1/12))</f>
        <v>30801.956648950796</v>
      </c>
      <c r="BC4" s="16" cm="1">
        <f t="array" aca="1" ref="BC4" ca="1">(INDIRECT("Simulations!$c$"&amp;$A$2+3)*(BC1/12))</f>
        <v>30714.684438445434</v>
      </c>
      <c r="BD4" s="16" cm="1">
        <f t="array" aca="1" ref="BD4" ca="1">(INDIRECT("Simulations!$c$"&amp;$A$2+3)*(BD1/12))</f>
        <v>30627.659499203171</v>
      </c>
      <c r="BE4" s="16" cm="1">
        <f t="array" aca="1" ref="BE4" ca="1">(INDIRECT("Simulations!$c$"&amp;$A$2+3)*(BE1/12))</f>
        <v>30540.8811306221</v>
      </c>
      <c r="BF4" s="16" cm="1">
        <f t="array" aca="1" ref="BF4" ca="1">(INDIRECT("Simulations!$c$"&amp;$A$2+3)*(BF1/12))</f>
        <v>30454.348634085334</v>
      </c>
      <c r="BG4" s="16" cm="1">
        <f t="array" aca="1" ref="BG4" ca="1">(INDIRECT("Simulations!$c$"&amp;$A$2+3)*(BG1/12))</f>
        <v>30368.061312955426</v>
      </c>
      <c r="BH4" s="16" cm="1">
        <f t="array" aca="1" ref="BH4" ca="1">(INDIRECT("Simulations!$c$"&amp;$A$2+3)*(BH1/12))</f>
        <v>30282.018472568714</v>
      </c>
      <c r="BI4" s="1">
        <f ca="1">$AW$1-($BI$5+$BI$6)</f>
        <v>9058865.8260689322</v>
      </c>
      <c r="BK4" s="12" t="s">
        <v>45</v>
      </c>
      <c r="BL4" s="1" cm="1">
        <f t="array" aca="1" ref="BL4" ca="1">INDIRECT("Simulations!$c$"&amp;$A$2+3)*Simulations!$D$1/12</f>
        <v>50000</v>
      </c>
      <c r="BM4" s="16" cm="1">
        <f t="array" aca="1" ref="BM4" ca="1">INDIRECT("Simulations!$c$"&amp;$A$2+3)*(BM1/12)</f>
        <v>29163.6300308918</v>
      </c>
      <c r="BN4" s="16" cm="1">
        <f t="array" aca="1" ref="BN4" ca="1">INDIRECT("Simulations!$c$"&amp;$A$2+3)*(BN1/12)</f>
        <v>29066.417930788826</v>
      </c>
      <c r="BO4" s="16" cm="1">
        <f t="array" aca="1" ref="BO4" ca="1">INDIRECT("Simulations!$c$"&amp;$A$2+3)*(BO1/12)</f>
        <v>28969.529871019531</v>
      </c>
      <c r="BP4" s="16" cm="1">
        <f t="array" aca="1" ref="BP4" ca="1">INDIRECT("Simulations!$c$"&amp;$A$2+3)*(BP1/12)</f>
        <v>28872.964771449468</v>
      </c>
      <c r="BQ4" s="16" cm="1">
        <f t="array" aca="1" ref="BQ4" ca="1">INDIRECT("Simulations!$c$"&amp;$A$2+3)*(BQ1/12)</f>
        <v>28776.721555544638</v>
      </c>
      <c r="BR4" s="16" cm="1">
        <f t="array" aca="1" ref="BR4" ca="1">INDIRECT("Simulations!$c$"&amp;$A$2+3)*(BR1/12)</f>
        <v>28680.799150359486</v>
      </c>
      <c r="BS4" s="16" cm="1">
        <f t="array" aca="1" ref="BS4" ca="1">INDIRECT("Simulations!$c$"&amp;$A$2+3)*(BS1/12)</f>
        <v>28585.196486524957</v>
      </c>
      <c r="BT4" s="16" cm="1">
        <f t="array" aca="1" ref="BT4" ca="1">INDIRECT("Simulations!$c$"&amp;$A$2+3)*(BT1/12)</f>
        <v>28489.912498236543</v>
      </c>
      <c r="BU4" s="16" cm="1">
        <f t="array" aca="1" ref="BU4" ca="1">INDIRECT("Simulations!$c$"&amp;$A$2+3)*(BU1/12)</f>
        <v>28394.946123242422</v>
      </c>
      <c r="BV4" s="16" cm="1">
        <f t="array" aca="1" ref="BV4" ca="1">INDIRECT("Simulations!$c$"&amp;$A$2+3)*(BV1/12)</f>
        <v>28300.296302831615</v>
      </c>
      <c r="BW4" s="16" cm="1">
        <f t="array" aca="1" ref="BW4" ca="1">INDIRECT("Simulations!$c$"&amp;$A$2+3)*(BW1/12)</f>
        <v>28205.96198182218</v>
      </c>
      <c r="BX4" s="14">
        <f ca="1">$BL$1-($BX$5+$BX$6)</f>
        <v>8433582.6325648278</v>
      </c>
      <c r="BY4" s="1"/>
    </row>
    <row r="5" spans="1:77">
      <c r="C5" s="12" t="s">
        <v>46</v>
      </c>
      <c r="D5" s="1">
        <f ca="1">$C$3*D4</f>
        <v>9953.6032385155759</v>
      </c>
      <c r="E5" s="1">
        <f t="shared" ref="E5:O5" ca="1" si="5">$C$3*E4</f>
        <v>9939.0875671260746</v>
      </c>
      <c r="F5" s="1">
        <f ca="1">$C$3*F4</f>
        <v>9924.5930644240143</v>
      </c>
      <c r="G5" s="1">
        <f t="shared" ca="1" si="5"/>
        <v>9910.1196995383962</v>
      </c>
      <c r="H5" s="1">
        <f t="shared" ca="1" si="5"/>
        <v>9895.6674416432361</v>
      </c>
      <c r="I5" s="1">
        <f t="shared" ca="1" si="5"/>
        <v>9881.2362599575063</v>
      </c>
      <c r="J5" s="1">
        <f t="shared" ca="1" si="5"/>
        <v>9866.8261237450697</v>
      </c>
      <c r="K5" s="1">
        <f t="shared" ca="1" si="5"/>
        <v>9852.4370023146075</v>
      </c>
      <c r="L5" s="1">
        <f t="shared" ca="1" si="5"/>
        <v>9838.0688650195643</v>
      </c>
      <c r="M5" s="1">
        <f t="shared" ca="1" si="5"/>
        <v>9823.7216812580773</v>
      </c>
      <c r="N5" s="1">
        <f t="shared" ca="1" si="5"/>
        <v>9809.3954204729089</v>
      </c>
      <c r="O5" s="1">
        <f t="shared" ca="1" si="5"/>
        <v>9795.0900521513868</v>
      </c>
      <c r="P5" s="14">
        <f ca="1">SUM(D5:O5)</f>
        <v>118489.8464161664</v>
      </c>
      <c r="R5" s="12" t="s">
        <v>46</v>
      </c>
      <c r="S5" s="1">
        <f ca="1">$R$3*S4</f>
        <v>18052.339824838702</v>
      </c>
      <c r="T5" s="1">
        <f t="shared" ref="T5:AD5" ca="1" si="6">$R$3*T4</f>
        <v>18014.730783536954</v>
      </c>
      <c r="U5" s="1">
        <f t="shared" ca="1" si="6"/>
        <v>17977.200094404583</v>
      </c>
      <c r="V5" s="1">
        <f t="shared" ca="1" si="6"/>
        <v>17939.747594207907</v>
      </c>
      <c r="W5" s="1">
        <f t="shared" ca="1" si="6"/>
        <v>17902.373120053308</v>
      </c>
      <c r="X5" s="1">
        <f t="shared" ca="1" si="6"/>
        <v>17865.07650938653</v>
      </c>
      <c r="Y5" s="1">
        <f t="shared" ca="1" si="6"/>
        <v>17827.857599991978</v>
      </c>
      <c r="Z5" s="1">
        <f t="shared" ca="1" si="6"/>
        <v>17790.716229991995</v>
      </c>
      <c r="AA5" s="1">
        <f t="shared" ca="1" si="6"/>
        <v>17753.652237846178</v>
      </c>
      <c r="AB5" s="1">
        <f t="shared" ca="1" si="6"/>
        <v>17716.665462350666</v>
      </c>
      <c r="AC5" s="1">
        <f t="shared" ca="1" si="6"/>
        <v>17679.755742637433</v>
      </c>
      <c r="AD5" s="1">
        <f t="shared" ca="1" si="6"/>
        <v>17642.922918173605</v>
      </c>
      <c r="AE5" s="14">
        <f ca="1">SUM(S5:AD5)</f>
        <v>214163.03811741984</v>
      </c>
      <c r="AG5" s="12" t="s">
        <v>46</v>
      </c>
      <c r="AH5" s="1">
        <f ca="1">$AG$3*AH4</f>
        <v>20831.033206348471</v>
      </c>
      <c r="AI5" s="1">
        <f t="shared" ref="AI5:AS5" ca="1" si="7">$AG$3*AI4</f>
        <v>20782.427462200325</v>
      </c>
      <c r="AJ5" s="1">
        <f t="shared" ca="1" si="7"/>
        <v>20733.93513145519</v>
      </c>
      <c r="AK5" s="1">
        <f t="shared" ca="1" si="7"/>
        <v>20685.555949481797</v>
      </c>
      <c r="AL5" s="1">
        <f t="shared" ca="1" si="7"/>
        <v>20637.289652266336</v>
      </c>
      <c r="AM5" s="1">
        <f t="shared" ca="1" si="7"/>
        <v>20589.135976411049</v>
      </c>
      <c r="AN5" s="1">
        <f t="shared" ca="1" si="7"/>
        <v>20541.094659132759</v>
      </c>
      <c r="AO5" s="1">
        <f t="shared" ca="1" si="7"/>
        <v>20493.165438261451</v>
      </c>
      <c r="AP5" s="1">
        <f t="shared" ca="1" si="7"/>
        <v>20445.348052238842</v>
      </c>
      <c r="AQ5" s="1">
        <f t="shared" ca="1" si="7"/>
        <v>20397.642240116951</v>
      </c>
      <c r="AR5" s="1">
        <f t="shared" ca="1" si="7"/>
        <v>20350.047741556675</v>
      </c>
      <c r="AS5" s="1">
        <f t="shared" ca="1" si="7"/>
        <v>20302.564296826375</v>
      </c>
      <c r="AT5" s="14">
        <f ca="1">SUM(AH5:AS5)</f>
        <v>246789.23980629625</v>
      </c>
      <c r="AV5" s="12" t="s">
        <v>46</v>
      </c>
      <c r="AW5" s="1">
        <f>$AV$3*AW4</f>
        <v>80000</v>
      </c>
      <c r="AX5" s="1">
        <f t="shared" ref="AX5:BH5" ca="1" si="8">$AV$3*AX4</f>
        <v>24922.825828347301</v>
      </c>
      <c r="AY5" s="1">
        <f t="shared" ca="1" si="8"/>
        <v>24852.211155166984</v>
      </c>
      <c r="AZ5" s="1">
        <f t="shared" ca="1" si="8"/>
        <v>24781.796556894013</v>
      </c>
      <c r="BA5" s="1">
        <f t="shared" ca="1" si="8"/>
        <v>24711.581466649477</v>
      </c>
      <c r="BB5" s="1">
        <f t="shared" ca="1" si="8"/>
        <v>24641.56531916064</v>
      </c>
      <c r="BC5" s="1">
        <f t="shared" ca="1" si="8"/>
        <v>24571.74755075635</v>
      </c>
      <c r="BD5" s="1">
        <f t="shared" ca="1" si="8"/>
        <v>24502.127599362539</v>
      </c>
      <c r="BE5" s="1">
        <f t="shared" ca="1" si="8"/>
        <v>24432.704904497681</v>
      </c>
      <c r="BF5" s="1">
        <f t="shared" ca="1" si="8"/>
        <v>24363.478907268269</v>
      </c>
      <c r="BG5" s="1">
        <f t="shared" ca="1" si="8"/>
        <v>24294.449050364343</v>
      </c>
      <c r="BH5" s="1">
        <f t="shared" ca="1" si="8"/>
        <v>24225.614778054973</v>
      </c>
      <c r="BI5" s="14">
        <f ca="1">SUM(AW5:BH5)</f>
        <v>350300.10311652254</v>
      </c>
      <c r="BK5" s="12" t="s">
        <v>46</v>
      </c>
      <c r="BL5" s="1">
        <f ca="1">$BK$3*BL4</f>
        <v>50000</v>
      </c>
      <c r="BM5" s="1">
        <f t="shared" ref="BM5:BW5" ca="1" si="9">$BK$3*BM4</f>
        <v>29163.6300308918</v>
      </c>
      <c r="BN5" s="1">
        <f t="shared" ca="1" si="9"/>
        <v>29066.417930788826</v>
      </c>
      <c r="BO5" s="1">
        <f t="shared" ca="1" si="9"/>
        <v>28969.529871019531</v>
      </c>
      <c r="BP5" s="1">
        <f t="shared" ca="1" si="9"/>
        <v>28872.964771449468</v>
      </c>
      <c r="BQ5" s="1">
        <f t="shared" ca="1" si="9"/>
        <v>28776.721555544638</v>
      </c>
      <c r="BR5" s="1">
        <f t="shared" ca="1" si="9"/>
        <v>28680.799150359486</v>
      </c>
      <c r="BS5" s="1">
        <f t="shared" ca="1" si="9"/>
        <v>28585.196486524957</v>
      </c>
      <c r="BT5" s="1">
        <f t="shared" ca="1" si="9"/>
        <v>28489.912498236543</v>
      </c>
      <c r="BU5" s="1">
        <f t="shared" ca="1" si="9"/>
        <v>28394.946123242422</v>
      </c>
      <c r="BV5" s="1">
        <f t="shared" ca="1" si="9"/>
        <v>28300.296302831615</v>
      </c>
      <c r="BW5" s="1">
        <f t="shared" ca="1" si="9"/>
        <v>28205.96198182218</v>
      </c>
      <c r="BX5" s="14">
        <f ca="1">SUM(BL5:BW5)</f>
        <v>365506.37670271145</v>
      </c>
    </row>
    <row r="6" spans="1:77">
      <c r="A6" s="15"/>
      <c r="B6" s="16"/>
      <c r="C6" s="12" t="s">
        <v>47</v>
      </c>
      <c r="D6" s="1">
        <f ca="1">$B$3*(D4-D5)</f>
        <v>7465.2024288866814</v>
      </c>
      <c r="E6" s="1">
        <f t="shared" ref="E6:O6" ca="1" si="10">$B$3*(E4-E5)</f>
        <v>7454.3156753445564</v>
      </c>
      <c r="F6" s="1">
        <f t="shared" ca="1" si="10"/>
        <v>7443.4447983180107</v>
      </c>
      <c r="G6" s="1">
        <f t="shared" ca="1" si="10"/>
        <v>7432.5897746537976</v>
      </c>
      <c r="H6" s="1">
        <f t="shared" ca="1" si="10"/>
        <v>7421.7505812324271</v>
      </c>
      <c r="I6" s="1">
        <f t="shared" ca="1" si="10"/>
        <v>7410.9271949681297</v>
      </c>
      <c r="J6" s="1">
        <f t="shared" ca="1" si="10"/>
        <v>7400.1195928088018</v>
      </c>
      <c r="K6" s="1">
        <f t="shared" ca="1" si="10"/>
        <v>7389.3277517359556</v>
      </c>
      <c r="L6" s="1">
        <f t="shared" ca="1" si="10"/>
        <v>7378.5516487646728</v>
      </c>
      <c r="M6" s="1">
        <f t="shared" ca="1" si="10"/>
        <v>7367.791260943558</v>
      </c>
      <c r="N6" s="1">
        <f t="shared" ca="1" si="10"/>
        <v>7357.0465653546817</v>
      </c>
      <c r="O6" s="1">
        <f t="shared" ca="1" si="10"/>
        <v>7346.3175391135401</v>
      </c>
      <c r="P6" s="14">
        <f ca="1">SUM(D6:O6)</f>
        <v>88867.384812124801</v>
      </c>
      <c r="R6" s="12" t="s">
        <v>47</v>
      </c>
      <c r="S6" s="1">
        <f ca="1">$B$3*(S4-S5)</f>
        <v>4513.0849562096755</v>
      </c>
      <c r="T6" s="1">
        <f t="shared" ref="T6:AD6" ca="1" si="11">$B$3*(T4-T5)</f>
        <v>4503.6826958842385</v>
      </c>
      <c r="U6" s="1">
        <f t="shared" ca="1" si="11"/>
        <v>4494.3000236011458</v>
      </c>
      <c r="V6" s="1">
        <f t="shared" ca="1" si="11"/>
        <v>4484.9368985519768</v>
      </c>
      <c r="W6" s="1">
        <f t="shared" ca="1" si="11"/>
        <v>4475.5932800133269</v>
      </c>
      <c r="X6" s="1">
        <f t="shared" ca="1" si="11"/>
        <v>4466.2691273466326</v>
      </c>
      <c r="Y6" s="1">
        <f t="shared" ca="1" si="11"/>
        <v>4456.9643999979944</v>
      </c>
      <c r="Z6" s="1">
        <f t="shared" ca="1" si="11"/>
        <v>4447.6790574979987</v>
      </c>
      <c r="AA6" s="1">
        <f t="shared" ca="1" si="11"/>
        <v>4438.4130594615444</v>
      </c>
      <c r="AB6" s="1">
        <f t="shared" ca="1" si="11"/>
        <v>4429.1663655876664</v>
      </c>
      <c r="AC6" s="1">
        <f t="shared" ca="1" si="11"/>
        <v>4419.9389356593583</v>
      </c>
      <c r="AD6" s="1">
        <f t="shared" ca="1" si="11"/>
        <v>4410.7307295434011</v>
      </c>
      <c r="AE6" s="14">
        <f ca="1">SUM(S6:AD6)</f>
        <v>53540.75952935496</v>
      </c>
      <c r="AG6" s="12" t="s">
        <v>47</v>
      </c>
      <c r="AH6" s="1">
        <f ca="1">$B$3*(AH4-AH5)</f>
        <v>3471.8388677247449</v>
      </c>
      <c r="AI6" s="1">
        <f t="shared" ref="AI6:AS6" ca="1" si="12">$B$3*(AI4-AI5)</f>
        <v>3463.7379103667217</v>
      </c>
      <c r="AJ6" s="1">
        <f t="shared" ca="1" si="12"/>
        <v>3455.6558552425322</v>
      </c>
      <c r="AK6" s="1">
        <f t="shared" ca="1" si="12"/>
        <v>3447.5926582469665</v>
      </c>
      <c r="AL6" s="1">
        <f t="shared" ca="1" si="12"/>
        <v>3439.5482753777233</v>
      </c>
      <c r="AM6" s="1">
        <f t="shared" ca="1" si="12"/>
        <v>3431.5226627351758</v>
      </c>
      <c r="AN6" s="1">
        <f t="shared" ca="1" si="12"/>
        <v>3423.5157765221265</v>
      </c>
      <c r="AO6" s="1">
        <f t="shared" ca="1" si="12"/>
        <v>3415.5275730435751</v>
      </c>
      <c r="AP6" s="1">
        <f t="shared" ca="1" si="12"/>
        <v>3407.5580087064736</v>
      </c>
      <c r="AQ6" s="1">
        <f t="shared" ca="1" si="12"/>
        <v>3399.6070400194922</v>
      </c>
      <c r="AR6" s="1">
        <f t="shared" ca="1" si="12"/>
        <v>3391.6746235927794</v>
      </c>
      <c r="AS6" s="1">
        <f t="shared" ca="1" si="12"/>
        <v>3383.76071613773</v>
      </c>
      <c r="AT6" s="14">
        <f ca="1">SUM(AH6:AS6)</f>
        <v>41131.539967716046</v>
      </c>
      <c r="AV6" s="12" t="s">
        <v>47</v>
      </c>
      <c r="AW6" s="1">
        <f>$B$3*(AW4-AW5)</f>
        <v>5000</v>
      </c>
      <c r="AX6" s="1">
        <f t="shared" ref="AX6:BH6" ca="1" si="13">$B$3*(AX4-AX5)</f>
        <v>1557.6766142717061</v>
      </c>
      <c r="AY6" s="1">
        <f t="shared" ca="1" si="13"/>
        <v>1553.2631971979363</v>
      </c>
      <c r="AZ6" s="1">
        <f t="shared" ca="1" si="13"/>
        <v>1548.8622848058749</v>
      </c>
      <c r="BA6" s="1">
        <f t="shared" ca="1" si="13"/>
        <v>1544.4738416655919</v>
      </c>
      <c r="BB6" s="1">
        <f t="shared" ca="1" si="13"/>
        <v>1540.0978324475391</v>
      </c>
      <c r="BC6" s="1">
        <f t="shared" ca="1" si="13"/>
        <v>1535.734221922271</v>
      </c>
      <c r="BD6" s="1">
        <f t="shared" ca="1" si="13"/>
        <v>1531.3829749601582</v>
      </c>
      <c r="BE6" s="1">
        <f t="shared" ca="1" si="13"/>
        <v>1527.0440565311046</v>
      </c>
      <c r="BF6" s="1">
        <f t="shared" ca="1" si="13"/>
        <v>1522.7174317042663</v>
      </c>
      <c r="BG6" s="1">
        <f t="shared" ca="1" si="13"/>
        <v>1518.4030656477707</v>
      </c>
      <c r="BH6" s="1">
        <f t="shared" ca="1" si="13"/>
        <v>1514.1009236284353</v>
      </c>
      <c r="BI6" s="14">
        <f ca="1">SUM(AW6:BH6)</f>
        <v>21893.756444782652</v>
      </c>
      <c r="BK6" s="12" t="s">
        <v>47</v>
      </c>
      <c r="BL6" s="1">
        <f ca="1">$B$3*(BL4-BL5)</f>
        <v>0</v>
      </c>
      <c r="BM6" s="1">
        <f ca="1">$B$3*(BM4-BM5)</f>
        <v>0</v>
      </c>
      <c r="BN6" s="1">
        <f t="shared" ref="BN6:BX6" ca="1" si="14">$B$3*(BN4-BN5)</f>
        <v>0</v>
      </c>
      <c r="BO6" s="1">
        <f t="shared" ca="1" si="14"/>
        <v>0</v>
      </c>
      <c r="BP6" s="1">
        <f t="shared" ca="1" si="14"/>
        <v>0</v>
      </c>
      <c r="BQ6" s="1">
        <f t="shared" ca="1" si="14"/>
        <v>0</v>
      </c>
      <c r="BR6" s="1">
        <f t="shared" ca="1" si="14"/>
        <v>0</v>
      </c>
      <c r="BS6" s="1">
        <f t="shared" ca="1" si="14"/>
        <v>0</v>
      </c>
      <c r="BT6" s="1">
        <f t="shared" ca="1" si="14"/>
        <v>0</v>
      </c>
      <c r="BU6" s="1">
        <f t="shared" ca="1" si="14"/>
        <v>0</v>
      </c>
      <c r="BV6" s="1">
        <f t="shared" ca="1" si="14"/>
        <v>0</v>
      </c>
      <c r="BW6" s="1">
        <f t="shared" ca="1" si="14"/>
        <v>0</v>
      </c>
      <c r="BX6" s="14">
        <f ca="1">SUM(BL6:BW6)</f>
        <v>0</v>
      </c>
    </row>
    <row r="7" spans="1:77">
      <c r="A7" s="12" t="s">
        <v>48</v>
      </c>
      <c r="B7" s="12" t="s">
        <v>49</v>
      </c>
      <c r="C7" s="12" t="s">
        <v>50</v>
      </c>
      <c r="D7" s="18" t="s">
        <v>51</v>
      </c>
      <c r="E7" s="19" t="s">
        <v>51</v>
      </c>
      <c r="F7" s="20" t="s">
        <v>51</v>
      </c>
      <c r="G7" s="21" t="s">
        <v>51</v>
      </c>
      <c r="H7" s="22" t="s">
        <v>51</v>
      </c>
      <c r="I7" s="23" t="s">
        <v>51</v>
      </c>
      <c r="J7" s="24" t="s">
        <v>51</v>
      </c>
      <c r="K7" s="25" t="s">
        <v>51</v>
      </c>
      <c r="L7" s="26" t="s">
        <v>51</v>
      </c>
      <c r="M7" s="27" t="s">
        <v>51</v>
      </c>
      <c r="N7" s="28" t="s">
        <v>51</v>
      </c>
      <c r="O7" s="29" t="s">
        <v>51</v>
      </c>
      <c r="P7" s="12"/>
      <c r="R7" s="12"/>
      <c r="S7" s="18" t="s">
        <v>51</v>
      </c>
      <c r="T7" s="19" t="s">
        <v>51</v>
      </c>
      <c r="U7" s="20" t="s">
        <v>51</v>
      </c>
      <c r="V7" s="21" t="s">
        <v>51</v>
      </c>
      <c r="W7" s="22" t="s">
        <v>51</v>
      </c>
      <c r="X7" s="23" t="s">
        <v>51</v>
      </c>
      <c r="Y7" s="24" t="s">
        <v>51</v>
      </c>
      <c r="Z7" s="25" t="s">
        <v>51</v>
      </c>
      <c r="AA7" s="26" t="s">
        <v>51</v>
      </c>
      <c r="AB7" s="27" t="s">
        <v>51</v>
      </c>
      <c r="AC7" s="28" t="s">
        <v>51</v>
      </c>
      <c r="AD7" s="29" t="s">
        <v>51</v>
      </c>
      <c r="AG7" s="12"/>
      <c r="AH7" s="18" t="s">
        <v>51</v>
      </c>
      <c r="AI7" s="19" t="s">
        <v>51</v>
      </c>
      <c r="AJ7" s="20" t="s">
        <v>51</v>
      </c>
      <c r="AK7" s="21" t="s">
        <v>51</v>
      </c>
      <c r="AL7" s="22" t="s">
        <v>51</v>
      </c>
      <c r="AM7" s="23" t="s">
        <v>51</v>
      </c>
      <c r="AN7" s="24" t="s">
        <v>51</v>
      </c>
      <c r="AO7" s="25" t="s">
        <v>51</v>
      </c>
      <c r="AP7" s="26" t="s">
        <v>51</v>
      </c>
      <c r="AQ7" s="27" t="s">
        <v>51</v>
      </c>
      <c r="AR7" s="28" t="s">
        <v>51</v>
      </c>
      <c r="AS7" s="29" t="s">
        <v>51</v>
      </c>
      <c r="AV7" s="12"/>
      <c r="AW7" s="18" t="s">
        <v>51</v>
      </c>
      <c r="AX7" s="19" t="s">
        <v>51</v>
      </c>
      <c r="AY7" s="20" t="s">
        <v>51</v>
      </c>
      <c r="AZ7" s="21" t="s">
        <v>51</v>
      </c>
      <c r="BA7" s="22" t="s">
        <v>51</v>
      </c>
      <c r="BB7" s="23" t="s">
        <v>51</v>
      </c>
      <c r="BC7" s="24" t="s">
        <v>51</v>
      </c>
      <c r="BD7" s="25" t="s">
        <v>51</v>
      </c>
      <c r="BE7" s="26" t="s">
        <v>51</v>
      </c>
      <c r="BF7" s="27" t="s">
        <v>51</v>
      </c>
      <c r="BG7" s="28" t="s">
        <v>51</v>
      </c>
      <c r="BH7" s="29" t="s">
        <v>51</v>
      </c>
      <c r="BK7" s="12"/>
      <c r="BL7" s="18" t="s">
        <v>51</v>
      </c>
      <c r="BM7" s="19" t="s">
        <v>51</v>
      </c>
      <c r="BN7" s="20" t="s">
        <v>51</v>
      </c>
      <c r="BO7" s="21" t="s">
        <v>51</v>
      </c>
      <c r="BP7" s="22" t="s">
        <v>51</v>
      </c>
      <c r="BQ7" s="23" t="s">
        <v>51</v>
      </c>
      <c r="BR7" s="24" t="s">
        <v>51</v>
      </c>
      <c r="BS7" s="25" t="s">
        <v>51</v>
      </c>
      <c r="BT7" s="26" t="s">
        <v>51</v>
      </c>
      <c r="BU7" s="27" t="s">
        <v>51</v>
      </c>
      <c r="BV7" s="28" t="s">
        <v>51</v>
      </c>
      <c r="BW7" s="29" t="s">
        <v>51</v>
      </c>
    </row>
    <row r="8" spans="1:77">
      <c r="A8" s="17">
        <v>1</v>
      </c>
      <c r="B8" s="17">
        <v>1.1000000000000001</v>
      </c>
      <c r="C8" s="17">
        <f>B8/SUM($B$8:$B$107)</f>
        <v>1.9321974354470403E-2</v>
      </c>
      <c r="D8" s="31">
        <f ca="1">IF($C8*D$5&gt;(5%*D$5),(5%*D$5)*$B8,$C8*D$5)</f>
        <v>192.3232665091715</v>
      </c>
      <c r="E8" s="31">
        <f ca="1">IF($C8*E$5&gt;(5%*E$5),(5%*E$5)*$B8,$C8*E$5)</f>
        <v>192.04279507884564</v>
      </c>
      <c r="F8" s="31">
        <f ca="1">IF($C8*F$5&gt;(5%*F$5),(5%*F$5)*$B8,$C8*F$5)</f>
        <v>191.76273266935564</v>
      </c>
      <c r="G8" s="31">
        <f ca="1">IF($C8*G$5&gt;(5%*G$5),(5%*G$5)*$B8,$C8*G$5)</f>
        <v>191.48307868421281</v>
      </c>
      <c r="H8" s="31">
        <f t="shared" ref="H8:W23" ca="1" si="15">IF($C8*H$5&gt;(5%*H$5),(5%*H$5)*$B8,$C8*H$5)</f>
        <v>191.20383252779834</v>
      </c>
      <c r="I8" s="31">
        <f t="shared" ca="1" si="15"/>
        <v>190.92499360536198</v>
      </c>
      <c r="J8" s="31">
        <f t="shared" ca="1" si="15"/>
        <v>190.64656132302085</v>
      </c>
      <c r="K8" s="31">
        <f t="shared" ca="1" si="15"/>
        <v>190.36853508775809</v>
      </c>
      <c r="L8" s="31">
        <f t="shared" ca="1" si="15"/>
        <v>190.09091430742177</v>
      </c>
      <c r="M8" s="31">
        <f t="shared" ca="1" si="15"/>
        <v>189.81369839072343</v>
      </c>
      <c r="N8" s="31">
        <f t="shared" ca="1" si="15"/>
        <v>189.53688674723696</v>
      </c>
      <c r="O8" s="31">
        <f t="shared" ca="1" si="15"/>
        <v>189.26047878739726</v>
      </c>
      <c r="S8" s="31">
        <f t="shared" ca="1" si="15"/>
        <v>348.80684713371812</v>
      </c>
      <c r="T8" s="31">
        <f t="shared" ca="1" si="15"/>
        <v>348.08016620218956</v>
      </c>
      <c r="U8" s="31">
        <f t="shared" ca="1" si="15"/>
        <v>347.35499918926826</v>
      </c>
      <c r="V8" s="31">
        <f t="shared" ca="1" si="15"/>
        <v>346.63134294095727</v>
      </c>
      <c r="W8" s="31">
        <f t="shared" ca="1" si="15"/>
        <v>345.9091943098303</v>
      </c>
      <c r="X8" s="31">
        <f t="shared" ref="X8:AM23" ca="1" si="16">IF($C8*X$5&gt;(5%*X$5),(5%*X$5)*$B8,$C8*X$5)</f>
        <v>345.18855015501816</v>
      </c>
      <c r="Y8" s="31">
        <f t="shared" ca="1" si="16"/>
        <v>344.46940734219527</v>
      </c>
      <c r="Z8" s="31">
        <f t="shared" ca="1" si="16"/>
        <v>343.75176274356568</v>
      </c>
      <c r="AA8" s="31">
        <f t="shared" ca="1" si="16"/>
        <v>343.03561323784993</v>
      </c>
      <c r="AB8" s="31">
        <f t="shared" ca="1" si="16"/>
        <v>342.32095571027111</v>
      </c>
      <c r="AC8" s="31">
        <f t="shared" ca="1" si="16"/>
        <v>341.60778705254131</v>
      </c>
      <c r="AD8" s="31">
        <f t="shared" ca="1" si="16"/>
        <v>340.89610416284853</v>
      </c>
      <c r="AH8" s="31">
        <f t="shared" ca="1" si="16"/>
        <v>402.49668939018653</v>
      </c>
      <c r="AI8" s="31">
        <f t="shared" ca="1" si="16"/>
        <v>401.55753044827611</v>
      </c>
      <c r="AJ8" s="31">
        <f t="shared" ca="1" si="16"/>
        <v>400.6205628772301</v>
      </c>
      <c r="AK8" s="31">
        <f t="shared" ca="1" si="16"/>
        <v>399.68578156384996</v>
      </c>
      <c r="AL8" s="31">
        <f t="shared" ca="1" si="16"/>
        <v>398.75318140686755</v>
      </c>
      <c r="AM8" s="31">
        <f t="shared" ca="1" si="16"/>
        <v>397.82275731691823</v>
      </c>
      <c r="AN8" s="31">
        <f t="shared" ref="AN8:BC23" ca="1" si="17">IF($C8*AN$5&gt;(5%*AN$5),(5%*AN$5)*$B8,$C8*AN$5)</f>
        <v>396.89450421651213</v>
      </c>
      <c r="AO8" s="31">
        <f t="shared" ca="1" si="17"/>
        <v>395.96841704000695</v>
      </c>
      <c r="AP8" s="31">
        <f t="shared" ca="1" si="17"/>
        <v>395.04449073358029</v>
      </c>
      <c r="AQ8" s="31">
        <f t="shared" ca="1" si="17"/>
        <v>394.12272025520195</v>
      </c>
      <c r="AR8" s="31">
        <f t="shared" ca="1" si="17"/>
        <v>393.20310057460642</v>
      </c>
      <c r="AS8" s="31">
        <f t="shared" ca="1" si="17"/>
        <v>392.28562667326565</v>
      </c>
      <c r="AW8" s="31">
        <f t="shared" si="17"/>
        <v>1545.7579483576324</v>
      </c>
      <c r="AX8" s="31">
        <f t="shared" ca="1" si="17"/>
        <v>481.55820149625913</v>
      </c>
      <c r="AY8" s="31">
        <f t="shared" ca="1" si="17"/>
        <v>480.19378659201976</v>
      </c>
      <c r="AZ8" s="31">
        <f t="shared" ca="1" si="17"/>
        <v>478.83323753000906</v>
      </c>
      <c r="BA8" s="31">
        <f t="shared" ca="1" si="17"/>
        <v>477.4765433570073</v>
      </c>
      <c r="BB8" s="31">
        <f t="shared" ca="1" si="17"/>
        <v>476.12369315082918</v>
      </c>
      <c r="BC8" s="31">
        <f t="shared" ca="1" si="17"/>
        <v>474.77467602023512</v>
      </c>
      <c r="BD8" s="31">
        <f t="shared" ref="BD8:BS23" ca="1" si="18">IF($C8*BD$5&gt;(5%*BD$5),(5%*BD$5)*$B8,$C8*BD$5)</f>
        <v>473.42948110484446</v>
      </c>
      <c r="BE8" s="31">
        <f t="shared" ca="1" si="18"/>
        <v>472.08809757504741</v>
      </c>
      <c r="BF8" s="31">
        <f t="shared" ca="1" si="18"/>
        <v>470.75051463191807</v>
      </c>
      <c r="BG8" s="31">
        <f t="shared" ca="1" si="18"/>
        <v>469.41672150712765</v>
      </c>
      <c r="BH8" s="31">
        <f t="shared" ca="1" si="18"/>
        <v>468.08670746285736</v>
      </c>
      <c r="BL8" s="31">
        <f t="shared" ca="1" si="18"/>
        <v>966.09871772352017</v>
      </c>
      <c r="BM8" s="31">
        <f t="shared" ca="1" si="18"/>
        <v>563.49891154015427</v>
      </c>
      <c r="BN8" s="31">
        <f t="shared" ca="1" si="18"/>
        <v>561.6205818350204</v>
      </c>
      <c r="BO8" s="31">
        <f t="shared" ca="1" si="18"/>
        <v>559.74851322890368</v>
      </c>
      <c r="BP8" s="31">
        <f t="shared" ca="1" si="18"/>
        <v>557.88268485147398</v>
      </c>
      <c r="BQ8" s="31">
        <f t="shared" ca="1" si="18"/>
        <v>556.02307590196915</v>
      </c>
      <c r="BR8" s="31">
        <f t="shared" ca="1" si="18"/>
        <v>554.16966564896256</v>
      </c>
      <c r="BS8" s="31">
        <f t="shared" ca="1" si="18"/>
        <v>552.32243343013272</v>
      </c>
      <c r="BT8" s="31">
        <f t="shared" ref="BT8:BW23" ca="1" si="19">IF($C8*BT$5&gt;(5%*BT$5),(5%*BT$5)*$B8,$C8*BT$5)</f>
        <v>550.48135865203233</v>
      </c>
      <c r="BU8" s="31">
        <f t="shared" ca="1" si="19"/>
        <v>548.64642078985889</v>
      </c>
      <c r="BV8" s="31">
        <f t="shared" ca="1" si="19"/>
        <v>546.81759938722598</v>
      </c>
      <c r="BW8" s="31">
        <f t="shared" ca="1" si="19"/>
        <v>544.99487405593538</v>
      </c>
    </row>
    <row r="9" spans="1:77">
      <c r="A9" s="17">
        <v>2</v>
      </c>
      <c r="B9" s="17">
        <v>0.43</v>
      </c>
      <c r="C9" s="17">
        <f t="shared" ref="C9:C72" si="20">B9/SUM($B$8:$B$107)</f>
        <v>7.5531354294747924E-3</v>
      </c>
      <c r="D9" s="31">
        <f t="shared" ref="D9:O72" ca="1" si="21">IF($C9*D$5&gt;(5%*D$5),(5%*D$5)*$B9,$C9*D$5)</f>
        <v>75.180913271767025</v>
      </c>
      <c r="E9" s="31">
        <f t="shared" ca="1" si="21"/>
        <v>75.071274439912372</v>
      </c>
      <c r="F9" s="31">
        <f t="shared" ca="1" si="21"/>
        <v>74.96179549802082</v>
      </c>
      <c r="G9" s="31">
        <f t="shared" ca="1" si="21"/>
        <v>74.852476212919541</v>
      </c>
      <c r="H9" s="31">
        <f t="shared" ca="1" si="15"/>
        <v>74.743316351775704</v>
      </c>
      <c r="I9" s="31">
        <f t="shared" ca="1" si="15"/>
        <v>74.63431568209603</v>
      </c>
      <c r="J9" s="31">
        <f t="shared" ca="1" si="15"/>
        <v>74.525473971726313</v>
      </c>
      <c r="K9" s="31">
        <f t="shared" ca="1" si="15"/>
        <v>74.416790988850877</v>
      </c>
      <c r="L9" s="31">
        <f t="shared" ca="1" si="15"/>
        <v>74.308266501992136</v>
      </c>
      <c r="M9" s="31">
        <f t="shared" ca="1" si="15"/>
        <v>74.199900280010056</v>
      </c>
      <c r="N9" s="31">
        <f t="shared" ca="1" si="15"/>
        <v>74.091692092101709</v>
      </c>
      <c r="O9" s="31">
        <f t="shared" ca="1" si="15"/>
        <v>73.983641707800729</v>
      </c>
      <c r="S9" s="31">
        <f t="shared" ca="1" si="15"/>
        <v>136.35176751590797</v>
      </c>
      <c r="T9" s="31">
        <f t="shared" ca="1" si="15"/>
        <v>136.06770133358316</v>
      </c>
      <c r="U9" s="31">
        <f t="shared" ca="1" si="15"/>
        <v>135.78422695580483</v>
      </c>
      <c r="V9" s="31">
        <f t="shared" ca="1" si="15"/>
        <v>135.50134314964691</v>
      </c>
      <c r="W9" s="31">
        <f t="shared" ca="1" si="15"/>
        <v>135.21904868475181</v>
      </c>
      <c r="X9" s="31">
        <f t="shared" ca="1" si="16"/>
        <v>134.93734233332526</v>
      </c>
      <c r="Y9" s="31">
        <f t="shared" ca="1" si="16"/>
        <v>134.65622287013085</v>
      </c>
      <c r="Z9" s="31">
        <f t="shared" ca="1" si="16"/>
        <v>134.37568907248473</v>
      </c>
      <c r="AA9" s="31">
        <f t="shared" ca="1" si="16"/>
        <v>134.09573972025041</v>
      </c>
      <c r="AB9" s="31">
        <f t="shared" ca="1" si="16"/>
        <v>133.81637359583323</v>
      </c>
      <c r="AC9" s="31">
        <f t="shared" ca="1" si="16"/>
        <v>133.53758948417521</v>
      </c>
      <c r="AD9" s="31">
        <f t="shared" ca="1" si="16"/>
        <v>133.25938617274986</v>
      </c>
      <c r="AH9" s="31">
        <f t="shared" ca="1" si="16"/>
        <v>157.33961494343652</v>
      </c>
      <c r="AI9" s="31">
        <f t="shared" ca="1" si="16"/>
        <v>156.97248917523518</v>
      </c>
      <c r="AJ9" s="31">
        <f t="shared" ca="1" si="16"/>
        <v>156.60622003382628</v>
      </c>
      <c r="AK9" s="31">
        <f t="shared" ca="1" si="16"/>
        <v>156.24080552041403</v>
      </c>
      <c r="AL9" s="31">
        <f t="shared" ca="1" si="16"/>
        <v>155.87624364086639</v>
      </c>
      <c r="AM9" s="31">
        <f t="shared" ca="1" si="16"/>
        <v>155.51253240570438</v>
      </c>
      <c r="AN9" s="31">
        <f t="shared" ca="1" si="17"/>
        <v>155.14966983009109</v>
      </c>
      <c r="AO9" s="31">
        <f t="shared" ca="1" si="17"/>
        <v>154.78765393382088</v>
      </c>
      <c r="AP9" s="31">
        <f t="shared" ca="1" si="17"/>
        <v>154.42648274130863</v>
      </c>
      <c r="AQ9" s="31">
        <f t="shared" ca="1" si="17"/>
        <v>154.06615428157892</v>
      </c>
      <c r="AR9" s="31">
        <f t="shared" ca="1" si="17"/>
        <v>153.70666658825522</v>
      </c>
      <c r="AS9" s="31">
        <f t="shared" ca="1" si="17"/>
        <v>153.34801769954927</v>
      </c>
      <c r="AW9" s="31">
        <f t="shared" si="17"/>
        <v>604.25083435798342</v>
      </c>
      <c r="AX9" s="31">
        <f t="shared" ca="1" si="17"/>
        <v>188.24547876671943</v>
      </c>
      <c r="AY9" s="31">
        <f t="shared" ca="1" si="17"/>
        <v>187.71211657688042</v>
      </c>
      <c r="AZ9" s="31">
        <f t="shared" ca="1" si="17"/>
        <v>187.1802655799126</v>
      </c>
      <c r="BA9" s="31">
        <f t="shared" ca="1" si="17"/>
        <v>186.64992149410281</v>
      </c>
      <c r="BB9" s="31">
        <f t="shared" ca="1" si="17"/>
        <v>186.12108004986956</v>
      </c>
      <c r="BC9" s="31">
        <f t="shared" ca="1" si="17"/>
        <v>185.59373698972826</v>
      </c>
      <c r="BD9" s="31">
        <f t="shared" ca="1" si="18"/>
        <v>185.06788806825733</v>
      </c>
      <c r="BE9" s="31">
        <f t="shared" ca="1" si="18"/>
        <v>184.54352905206397</v>
      </c>
      <c r="BF9" s="31">
        <f t="shared" ca="1" si="18"/>
        <v>184.02065571974975</v>
      </c>
      <c r="BG9" s="31">
        <f t="shared" ca="1" si="18"/>
        <v>183.49926386187715</v>
      </c>
      <c r="BH9" s="31">
        <f t="shared" ca="1" si="18"/>
        <v>182.97934928093511</v>
      </c>
      <c r="BL9" s="31">
        <f t="shared" ca="1" si="18"/>
        <v>377.65677147373964</v>
      </c>
      <c r="BM9" s="31">
        <f t="shared" ca="1" si="18"/>
        <v>220.2768472384239</v>
      </c>
      <c r="BN9" s="31">
        <f t="shared" ca="1" si="18"/>
        <v>219.54259108096247</v>
      </c>
      <c r="BO9" s="31">
        <f t="shared" ca="1" si="18"/>
        <v>218.81078244402593</v>
      </c>
      <c r="BP9" s="31">
        <f t="shared" ca="1" si="18"/>
        <v>218.08141316921254</v>
      </c>
      <c r="BQ9" s="31">
        <f t="shared" ca="1" si="18"/>
        <v>217.35447512531516</v>
      </c>
      <c r="BR9" s="31">
        <f t="shared" ca="1" si="18"/>
        <v>216.62996020823076</v>
      </c>
      <c r="BS9" s="31">
        <f t="shared" ca="1" si="18"/>
        <v>215.90786034087</v>
      </c>
      <c r="BT9" s="31">
        <f t="shared" ca="1" si="19"/>
        <v>215.18816747306713</v>
      </c>
      <c r="BU9" s="31">
        <f t="shared" ca="1" si="19"/>
        <v>214.47087358149025</v>
      </c>
      <c r="BV9" s="31">
        <f t="shared" ca="1" si="19"/>
        <v>213.75597066955194</v>
      </c>
      <c r="BW9" s="31">
        <f t="shared" ca="1" si="19"/>
        <v>213.04345076732014</v>
      </c>
    </row>
    <row r="10" spans="1:77">
      <c r="A10" s="17">
        <v>3</v>
      </c>
      <c r="B10" s="17">
        <v>0.44</v>
      </c>
      <c r="C10" s="17">
        <f t="shared" si="20"/>
        <v>7.7287897417881602E-3</v>
      </c>
      <c r="D10" s="31">
        <f t="shared" ca="1" si="21"/>
        <v>76.929306603668593</v>
      </c>
      <c r="E10" s="31">
        <f t="shared" ca="1" si="21"/>
        <v>76.817118031538243</v>
      </c>
      <c r="F10" s="31">
        <f t="shared" ca="1" si="21"/>
        <v>76.70509306774224</v>
      </c>
      <c r="G10" s="31">
        <f t="shared" ca="1" si="21"/>
        <v>76.593231473685123</v>
      </c>
      <c r="H10" s="31">
        <f t="shared" ca="1" si="15"/>
        <v>76.481533011119325</v>
      </c>
      <c r="I10" s="31">
        <f t="shared" ca="1" si="15"/>
        <v>76.369997442144779</v>
      </c>
      <c r="J10" s="31">
        <f t="shared" ca="1" si="15"/>
        <v>76.258624529208333</v>
      </c>
      <c r="K10" s="31">
        <f t="shared" ca="1" si="15"/>
        <v>76.147414035103225</v>
      </c>
      <c r="L10" s="31">
        <f t="shared" ca="1" si="15"/>
        <v>76.036365722968696</v>
      </c>
      <c r="M10" s="31">
        <f t="shared" ca="1" si="15"/>
        <v>75.925479356289372</v>
      </c>
      <c r="N10" s="31">
        <f t="shared" ca="1" si="15"/>
        <v>75.814754698894774</v>
      </c>
      <c r="O10" s="31">
        <f t="shared" ca="1" si="15"/>
        <v>75.704191514958893</v>
      </c>
      <c r="S10" s="31">
        <f t="shared" ca="1" si="15"/>
        <v>139.52273885348723</v>
      </c>
      <c r="T10" s="31">
        <f t="shared" ca="1" si="15"/>
        <v>139.2320664808758</v>
      </c>
      <c r="U10" s="31">
        <f t="shared" ca="1" si="15"/>
        <v>138.94199967570728</v>
      </c>
      <c r="V10" s="31">
        <f t="shared" ca="1" si="15"/>
        <v>138.65253717638291</v>
      </c>
      <c r="W10" s="31">
        <f t="shared" ca="1" si="15"/>
        <v>138.36367772393211</v>
      </c>
      <c r="X10" s="31">
        <f t="shared" ca="1" si="16"/>
        <v>138.07542006200725</v>
      </c>
      <c r="Y10" s="31">
        <f t="shared" ca="1" si="16"/>
        <v>137.7877629368781</v>
      </c>
      <c r="Z10" s="31">
        <f t="shared" ca="1" si="16"/>
        <v>137.50070509742625</v>
      </c>
      <c r="AA10" s="31">
        <f t="shared" ca="1" si="16"/>
        <v>137.21424529513996</v>
      </c>
      <c r="AB10" s="31">
        <f t="shared" ca="1" si="16"/>
        <v>136.92838228410841</v>
      </c>
      <c r="AC10" s="31">
        <f t="shared" ca="1" si="16"/>
        <v>136.64311482101652</v>
      </c>
      <c r="AD10" s="31">
        <f t="shared" ca="1" si="16"/>
        <v>136.3584416651394</v>
      </c>
      <c r="AH10" s="31">
        <f t="shared" ca="1" si="16"/>
        <v>160.99867575607459</v>
      </c>
      <c r="AI10" s="31">
        <f t="shared" ca="1" si="16"/>
        <v>160.62301217931042</v>
      </c>
      <c r="AJ10" s="31">
        <f t="shared" ca="1" si="16"/>
        <v>160.24822515089201</v>
      </c>
      <c r="AK10" s="31">
        <f t="shared" ca="1" si="16"/>
        <v>159.87431262553997</v>
      </c>
      <c r="AL10" s="31">
        <f t="shared" ca="1" si="16"/>
        <v>159.501272562747</v>
      </c>
      <c r="AM10" s="31">
        <f t="shared" ca="1" si="16"/>
        <v>159.12910292676727</v>
      </c>
      <c r="AN10" s="31">
        <f t="shared" ca="1" si="17"/>
        <v>158.75780168660484</v>
      </c>
      <c r="AO10" s="31">
        <f t="shared" ca="1" si="17"/>
        <v>158.38736681600275</v>
      </c>
      <c r="AP10" s="31">
        <f t="shared" ca="1" si="17"/>
        <v>158.0177962934321</v>
      </c>
      <c r="AQ10" s="31">
        <f t="shared" ca="1" si="17"/>
        <v>157.64908810208075</v>
      </c>
      <c r="AR10" s="31">
        <f t="shared" ca="1" si="17"/>
        <v>157.28124022984255</v>
      </c>
      <c r="AS10" s="31">
        <f t="shared" ca="1" si="17"/>
        <v>156.91425066930623</v>
      </c>
      <c r="AW10" s="31">
        <f t="shared" si="17"/>
        <v>618.30317934305276</v>
      </c>
      <c r="AX10" s="31">
        <f t="shared" ca="1" si="17"/>
        <v>192.62328059850361</v>
      </c>
      <c r="AY10" s="31">
        <f t="shared" ca="1" si="17"/>
        <v>192.07751463680788</v>
      </c>
      <c r="AZ10" s="31">
        <f t="shared" ca="1" si="17"/>
        <v>191.53329501200361</v>
      </c>
      <c r="BA10" s="31">
        <f t="shared" ca="1" si="17"/>
        <v>190.99061734280289</v>
      </c>
      <c r="BB10" s="31">
        <f t="shared" ca="1" si="17"/>
        <v>190.44947726033163</v>
      </c>
      <c r="BC10" s="31">
        <f t="shared" ca="1" si="17"/>
        <v>189.90987040809404</v>
      </c>
      <c r="BD10" s="31">
        <f t="shared" ca="1" si="18"/>
        <v>189.37179244193774</v>
      </c>
      <c r="BE10" s="31">
        <f t="shared" ca="1" si="18"/>
        <v>188.83523903001895</v>
      </c>
      <c r="BF10" s="31">
        <f t="shared" ca="1" si="18"/>
        <v>188.30020585276722</v>
      </c>
      <c r="BG10" s="31">
        <f t="shared" ca="1" si="18"/>
        <v>187.76668860285105</v>
      </c>
      <c r="BH10" s="31">
        <f t="shared" ca="1" si="18"/>
        <v>187.23468298514294</v>
      </c>
      <c r="BL10" s="31">
        <f t="shared" ca="1" si="18"/>
        <v>386.43948708940803</v>
      </c>
      <c r="BM10" s="31">
        <f t="shared" ca="1" si="18"/>
        <v>225.39956461606167</v>
      </c>
      <c r="BN10" s="31">
        <f t="shared" ca="1" si="18"/>
        <v>224.64823273400813</v>
      </c>
      <c r="BO10" s="31">
        <f t="shared" ca="1" si="18"/>
        <v>223.89940529156144</v>
      </c>
      <c r="BP10" s="31">
        <f t="shared" ca="1" si="18"/>
        <v>223.15307394058956</v>
      </c>
      <c r="BQ10" s="31">
        <f t="shared" ca="1" si="18"/>
        <v>222.40923036078763</v>
      </c>
      <c r="BR10" s="31">
        <f t="shared" ca="1" si="18"/>
        <v>221.66786625958497</v>
      </c>
      <c r="BS10" s="31">
        <f t="shared" ca="1" si="18"/>
        <v>220.92897337205304</v>
      </c>
      <c r="BT10" s="31">
        <f t="shared" ca="1" si="19"/>
        <v>220.19254346081289</v>
      </c>
      <c r="BU10" s="31">
        <f t="shared" ca="1" si="19"/>
        <v>219.45856831594352</v>
      </c>
      <c r="BV10" s="31">
        <f t="shared" ca="1" si="19"/>
        <v>218.7270397548904</v>
      </c>
      <c r="BW10" s="31">
        <f t="shared" ca="1" si="19"/>
        <v>217.99794962237411</v>
      </c>
    </row>
    <row r="11" spans="1:77">
      <c r="A11" s="17">
        <v>4</v>
      </c>
      <c r="B11" s="17">
        <v>1.0900000000000001</v>
      </c>
      <c r="C11" s="17">
        <f t="shared" si="20"/>
        <v>1.9146320042157033E-2</v>
      </c>
      <c r="D11" s="31">
        <f t="shared" ca="1" si="21"/>
        <v>190.57487317726992</v>
      </c>
      <c r="E11" s="31">
        <f t="shared" ca="1" si="21"/>
        <v>190.29695148721976</v>
      </c>
      <c r="F11" s="31">
        <f t="shared" ca="1" si="21"/>
        <v>190.01943509963419</v>
      </c>
      <c r="G11" s="31">
        <f t="shared" ca="1" si="21"/>
        <v>189.74232342344723</v>
      </c>
      <c r="H11" s="31">
        <f t="shared" ca="1" si="15"/>
        <v>189.46561586845471</v>
      </c>
      <c r="I11" s="31">
        <f t="shared" ca="1" si="15"/>
        <v>189.1893118453132</v>
      </c>
      <c r="J11" s="31">
        <f t="shared" ca="1" si="15"/>
        <v>188.91341076553883</v>
      </c>
      <c r="K11" s="31">
        <f t="shared" ca="1" si="15"/>
        <v>188.63791204150573</v>
      </c>
      <c r="L11" s="31">
        <f t="shared" ca="1" si="15"/>
        <v>188.36281508644518</v>
      </c>
      <c r="M11" s="31">
        <f t="shared" ca="1" si="15"/>
        <v>188.0881193144441</v>
      </c>
      <c r="N11" s="31">
        <f t="shared" ca="1" si="15"/>
        <v>187.81382414044387</v>
      </c>
      <c r="O11" s="31">
        <f t="shared" ca="1" si="15"/>
        <v>187.53992898023907</v>
      </c>
      <c r="S11" s="31">
        <f t="shared" ca="1" si="15"/>
        <v>345.63587579613881</v>
      </c>
      <c r="T11" s="31">
        <f t="shared" ca="1" si="15"/>
        <v>344.91580105489686</v>
      </c>
      <c r="U11" s="31">
        <f t="shared" ca="1" si="15"/>
        <v>344.19722646936577</v>
      </c>
      <c r="V11" s="31">
        <f t="shared" ca="1" si="15"/>
        <v>343.48014891422127</v>
      </c>
      <c r="W11" s="31">
        <f t="shared" ca="1" si="15"/>
        <v>342.76456527065</v>
      </c>
      <c r="X11" s="31">
        <f t="shared" ca="1" si="16"/>
        <v>342.05047242633611</v>
      </c>
      <c r="Y11" s="31">
        <f t="shared" ca="1" si="16"/>
        <v>341.33786727544799</v>
      </c>
      <c r="Z11" s="31">
        <f t="shared" ca="1" si="16"/>
        <v>340.62674671862413</v>
      </c>
      <c r="AA11" s="31">
        <f t="shared" ca="1" si="16"/>
        <v>339.91710766296035</v>
      </c>
      <c r="AB11" s="31">
        <f t="shared" ca="1" si="16"/>
        <v>339.20894702199587</v>
      </c>
      <c r="AC11" s="31">
        <f t="shared" ca="1" si="16"/>
        <v>338.5022617157</v>
      </c>
      <c r="AD11" s="31">
        <f t="shared" ca="1" si="16"/>
        <v>337.79704867045893</v>
      </c>
      <c r="AH11" s="31">
        <f t="shared" ca="1" si="16"/>
        <v>398.8376285775484</v>
      </c>
      <c r="AI11" s="31">
        <f t="shared" ca="1" si="16"/>
        <v>397.90700744420081</v>
      </c>
      <c r="AJ11" s="31">
        <f t="shared" ca="1" si="16"/>
        <v>396.97855776016428</v>
      </c>
      <c r="AK11" s="31">
        <f t="shared" ca="1" si="16"/>
        <v>396.05227445872396</v>
      </c>
      <c r="AL11" s="31">
        <f t="shared" ca="1" si="16"/>
        <v>395.12815248498691</v>
      </c>
      <c r="AM11" s="31">
        <f t="shared" ca="1" si="16"/>
        <v>394.20618679585527</v>
      </c>
      <c r="AN11" s="31">
        <f t="shared" ca="1" si="17"/>
        <v>393.28637235999832</v>
      </c>
      <c r="AO11" s="31">
        <f t="shared" ca="1" si="17"/>
        <v>392.36870415782505</v>
      </c>
      <c r="AP11" s="31">
        <f t="shared" ca="1" si="17"/>
        <v>391.45317718145679</v>
      </c>
      <c r="AQ11" s="31">
        <f t="shared" ca="1" si="17"/>
        <v>390.53978643470003</v>
      </c>
      <c r="AR11" s="31">
        <f t="shared" ca="1" si="17"/>
        <v>389.62852693301903</v>
      </c>
      <c r="AS11" s="31">
        <f t="shared" ca="1" si="17"/>
        <v>388.71939370350862</v>
      </c>
      <c r="AW11" s="31">
        <f t="shared" si="17"/>
        <v>1531.7056033725626</v>
      </c>
      <c r="AX11" s="31">
        <f t="shared" ca="1" si="17"/>
        <v>477.18039966447486</v>
      </c>
      <c r="AY11" s="31">
        <f t="shared" ca="1" si="17"/>
        <v>475.82838853209222</v>
      </c>
      <c r="AZ11" s="31">
        <f t="shared" ca="1" si="17"/>
        <v>474.48020809791797</v>
      </c>
      <c r="BA11" s="31">
        <f t="shared" ca="1" si="17"/>
        <v>473.13584750830717</v>
      </c>
      <c r="BB11" s="31">
        <f t="shared" ca="1" si="17"/>
        <v>471.795295940367</v>
      </c>
      <c r="BC11" s="31">
        <f t="shared" ca="1" si="17"/>
        <v>470.45854260186928</v>
      </c>
      <c r="BD11" s="31">
        <f t="shared" ca="1" si="18"/>
        <v>469.12557673116396</v>
      </c>
      <c r="BE11" s="31">
        <f t="shared" ca="1" si="18"/>
        <v>467.79638759709241</v>
      </c>
      <c r="BF11" s="31">
        <f t="shared" ca="1" si="18"/>
        <v>466.47096449890057</v>
      </c>
      <c r="BG11" s="31">
        <f t="shared" ca="1" si="18"/>
        <v>465.14929676615373</v>
      </c>
      <c r="BH11" s="31">
        <f t="shared" ca="1" si="18"/>
        <v>463.83137375864953</v>
      </c>
      <c r="BL11" s="31">
        <f t="shared" ca="1" si="18"/>
        <v>957.31600210785166</v>
      </c>
      <c r="BM11" s="31">
        <f t="shared" ca="1" si="18"/>
        <v>558.37619416251641</v>
      </c>
      <c r="BN11" s="31">
        <f t="shared" ca="1" si="18"/>
        <v>556.51494018197468</v>
      </c>
      <c r="BO11" s="31">
        <f t="shared" ca="1" si="18"/>
        <v>554.65989038136809</v>
      </c>
      <c r="BP11" s="31">
        <f t="shared" ca="1" si="18"/>
        <v>552.8110240800969</v>
      </c>
      <c r="BQ11" s="31">
        <f t="shared" ca="1" si="18"/>
        <v>550.96832066649665</v>
      </c>
      <c r="BR11" s="31">
        <f t="shared" ca="1" si="18"/>
        <v>549.13175959760827</v>
      </c>
      <c r="BS11" s="31">
        <f t="shared" ca="1" si="18"/>
        <v>547.30132039894954</v>
      </c>
      <c r="BT11" s="31">
        <f t="shared" ca="1" si="19"/>
        <v>545.47698266428642</v>
      </c>
      <c r="BU11" s="31">
        <f t="shared" ca="1" si="19"/>
        <v>543.65872605540551</v>
      </c>
      <c r="BV11" s="31">
        <f t="shared" ca="1" si="19"/>
        <v>541.84653030188758</v>
      </c>
      <c r="BW11" s="31">
        <f t="shared" ca="1" si="19"/>
        <v>540.04037520088127</v>
      </c>
    </row>
    <row r="12" spans="1:77">
      <c r="A12" s="17">
        <v>5</v>
      </c>
      <c r="B12" s="17">
        <v>0.2</v>
      </c>
      <c r="C12" s="17">
        <f t="shared" si="20"/>
        <v>3.5130862462673458E-3</v>
      </c>
      <c r="D12" s="31">
        <f t="shared" ca="1" si="21"/>
        <v>34.967866638031182</v>
      </c>
      <c r="E12" s="31">
        <f t="shared" ca="1" si="21"/>
        <v>34.916871832517387</v>
      </c>
      <c r="F12" s="31">
        <f t="shared" ca="1" si="21"/>
        <v>34.865951394428293</v>
      </c>
      <c r="G12" s="31">
        <f t="shared" ca="1" si="21"/>
        <v>34.815105215311419</v>
      </c>
      <c r="H12" s="31">
        <f t="shared" ca="1" si="15"/>
        <v>34.764333186872427</v>
      </c>
      <c r="I12" s="31">
        <f t="shared" ca="1" si="15"/>
        <v>34.713635200974906</v>
      </c>
      <c r="J12" s="31">
        <f t="shared" ca="1" si="15"/>
        <v>34.663011149640155</v>
      </c>
      <c r="K12" s="31">
        <f t="shared" ca="1" si="15"/>
        <v>34.612460925046925</v>
      </c>
      <c r="L12" s="31">
        <f t="shared" ca="1" si="15"/>
        <v>34.561984419531228</v>
      </c>
      <c r="M12" s="31">
        <f t="shared" ca="1" si="15"/>
        <v>34.511581525586081</v>
      </c>
      <c r="N12" s="31">
        <f t="shared" ca="1" si="15"/>
        <v>34.461252135861265</v>
      </c>
      <c r="O12" s="31">
        <f t="shared" ca="1" si="15"/>
        <v>34.410996143163139</v>
      </c>
      <c r="S12" s="31">
        <f t="shared" ca="1" si="15"/>
        <v>63.419426751585114</v>
      </c>
      <c r="T12" s="31">
        <f t="shared" ca="1" si="15"/>
        <v>63.287302945852637</v>
      </c>
      <c r="U12" s="31">
        <f t="shared" ca="1" si="15"/>
        <v>63.155454398048775</v>
      </c>
      <c r="V12" s="31">
        <f t="shared" ca="1" si="15"/>
        <v>63.023880534719503</v>
      </c>
      <c r="W12" s="31">
        <f t="shared" ca="1" si="15"/>
        <v>62.892580783605503</v>
      </c>
      <c r="X12" s="31">
        <f t="shared" ca="1" si="16"/>
        <v>62.761554573639664</v>
      </c>
      <c r="Y12" s="31">
        <f t="shared" ca="1" si="16"/>
        <v>62.630801334944593</v>
      </c>
      <c r="Z12" s="31">
        <f t="shared" ca="1" si="16"/>
        <v>62.500320498830121</v>
      </c>
      <c r="AA12" s="31">
        <f t="shared" ca="1" si="16"/>
        <v>62.370111497790894</v>
      </c>
      <c r="AB12" s="31">
        <f t="shared" ca="1" si="16"/>
        <v>62.240173765503833</v>
      </c>
      <c r="AC12" s="31">
        <f t="shared" ca="1" si="16"/>
        <v>62.110506736825691</v>
      </c>
      <c r="AD12" s="31">
        <f t="shared" ca="1" si="16"/>
        <v>61.981109847790634</v>
      </c>
      <c r="AH12" s="31">
        <f t="shared" ca="1" si="16"/>
        <v>73.181216252761189</v>
      </c>
      <c r="AI12" s="31">
        <f t="shared" ca="1" si="16"/>
        <v>73.010460081504746</v>
      </c>
      <c r="AJ12" s="31">
        <f t="shared" ca="1" si="16"/>
        <v>72.840102341314562</v>
      </c>
      <c r="AK12" s="31">
        <f t="shared" ca="1" si="16"/>
        <v>72.67014210251817</v>
      </c>
      <c r="AL12" s="31">
        <f t="shared" ca="1" si="16"/>
        <v>72.500578437612276</v>
      </c>
      <c r="AM12" s="31">
        <f t="shared" ca="1" si="16"/>
        <v>72.331410421257857</v>
      </c>
      <c r="AN12" s="31">
        <f t="shared" ca="1" si="17"/>
        <v>72.162637130274931</v>
      </c>
      <c r="AO12" s="31">
        <f t="shared" ca="1" si="17"/>
        <v>71.994257643637624</v>
      </c>
      <c r="AP12" s="31">
        <f t="shared" ca="1" si="17"/>
        <v>71.826271042469145</v>
      </c>
      <c r="AQ12" s="31">
        <f t="shared" ca="1" si="17"/>
        <v>71.658676410036719</v>
      </c>
      <c r="AR12" s="31">
        <f t="shared" ca="1" si="17"/>
        <v>71.49147283174662</v>
      </c>
      <c r="AS12" s="31">
        <f t="shared" ca="1" si="17"/>
        <v>71.324659395139207</v>
      </c>
      <c r="AW12" s="31">
        <f t="shared" si="17"/>
        <v>281.04689970138764</v>
      </c>
      <c r="AX12" s="31">
        <f t="shared" ca="1" si="17"/>
        <v>87.556036635683469</v>
      </c>
      <c r="AY12" s="31">
        <f t="shared" ca="1" si="17"/>
        <v>87.307961198549037</v>
      </c>
      <c r="AZ12" s="31">
        <f t="shared" ca="1" si="17"/>
        <v>87.06058864181982</v>
      </c>
      <c r="BA12" s="31">
        <f t="shared" ca="1" si="17"/>
        <v>86.81391697400133</v>
      </c>
      <c r="BB12" s="31">
        <f t="shared" ca="1" si="17"/>
        <v>86.567944209241659</v>
      </c>
      <c r="BC12" s="31">
        <f t="shared" ca="1" si="17"/>
        <v>86.322668367315472</v>
      </c>
      <c r="BD12" s="31">
        <f t="shared" ca="1" si="18"/>
        <v>86.078087473608079</v>
      </c>
      <c r="BE12" s="31">
        <f t="shared" ca="1" si="18"/>
        <v>85.834199559099531</v>
      </c>
      <c r="BF12" s="31">
        <f t="shared" ca="1" si="18"/>
        <v>85.591002660348735</v>
      </c>
      <c r="BG12" s="31">
        <f t="shared" ca="1" si="18"/>
        <v>85.34849481947775</v>
      </c>
      <c r="BH12" s="31">
        <f t="shared" ca="1" si="18"/>
        <v>85.106674084155884</v>
      </c>
      <c r="BL12" s="31">
        <f t="shared" ca="1" si="18"/>
        <v>175.65431231336729</v>
      </c>
      <c r="BM12" s="31">
        <f t="shared" ca="1" si="18"/>
        <v>102.45434755275531</v>
      </c>
      <c r="BN12" s="31">
        <f t="shared" ca="1" si="18"/>
        <v>102.11283306091279</v>
      </c>
      <c r="BO12" s="31">
        <f t="shared" ca="1" si="18"/>
        <v>101.77245695070975</v>
      </c>
      <c r="BP12" s="31">
        <f t="shared" ca="1" si="18"/>
        <v>101.43321542754073</v>
      </c>
      <c r="BQ12" s="31">
        <f t="shared" ca="1" si="18"/>
        <v>101.09510470944893</v>
      </c>
      <c r="BR12" s="31">
        <f t="shared" ca="1" si="18"/>
        <v>100.75812102708409</v>
      </c>
      <c r="BS12" s="31">
        <f t="shared" ca="1" si="18"/>
        <v>100.42226062366049</v>
      </c>
      <c r="BT12" s="31">
        <f t="shared" ca="1" si="19"/>
        <v>100.08751975491495</v>
      </c>
      <c r="BU12" s="31">
        <f t="shared" ca="1" si="19"/>
        <v>99.753894689065248</v>
      </c>
      <c r="BV12" s="31">
        <f t="shared" ca="1" si="19"/>
        <v>99.421381706768358</v>
      </c>
      <c r="BW12" s="31">
        <f t="shared" ca="1" si="19"/>
        <v>99.089977101079143</v>
      </c>
    </row>
    <row r="13" spans="1:77">
      <c r="A13" s="17">
        <v>6</v>
      </c>
      <c r="B13" s="17">
        <v>0.3</v>
      </c>
      <c r="C13" s="17">
        <f t="shared" si="20"/>
        <v>5.2696293694010181E-3</v>
      </c>
      <c r="D13" s="31">
        <f t="shared" ca="1" si="21"/>
        <v>52.451799957046767</v>
      </c>
      <c r="E13" s="31">
        <f t="shared" ca="1" si="21"/>
        <v>52.375307748776073</v>
      </c>
      <c r="F13" s="31">
        <f t="shared" ca="1" si="21"/>
        <v>52.298927091642433</v>
      </c>
      <c r="G13" s="31">
        <f t="shared" ca="1" si="21"/>
        <v>52.222657822967122</v>
      </c>
      <c r="H13" s="31">
        <f t="shared" ca="1" si="15"/>
        <v>52.146499780308631</v>
      </c>
      <c r="I13" s="31">
        <f t="shared" ca="1" si="15"/>
        <v>52.070452801462345</v>
      </c>
      <c r="J13" s="31">
        <f t="shared" ca="1" si="15"/>
        <v>51.994516724460226</v>
      </c>
      <c r="K13" s="31">
        <f t="shared" ca="1" si="15"/>
        <v>51.918691387570384</v>
      </c>
      <c r="L13" s="31">
        <f t="shared" ca="1" si="15"/>
        <v>51.842976629296835</v>
      </c>
      <c r="M13" s="31">
        <f t="shared" ca="1" si="15"/>
        <v>51.767372288379114</v>
      </c>
      <c r="N13" s="31">
        <f t="shared" ca="1" si="15"/>
        <v>51.691878203791887</v>
      </c>
      <c r="O13" s="31">
        <f t="shared" ca="1" si="15"/>
        <v>51.616494214744698</v>
      </c>
      <c r="S13" s="31">
        <f t="shared" ca="1" si="15"/>
        <v>95.129140127377653</v>
      </c>
      <c r="T13" s="31">
        <f t="shared" ca="1" si="15"/>
        <v>94.930954418778953</v>
      </c>
      <c r="U13" s="31">
        <f t="shared" ca="1" si="15"/>
        <v>94.733181597073141</v>
      </c>
      <c r="V13" s="31">
        <f t="shared" ca="1" si="15"/>
        <v>94.535820802079243</v>
      </c>
      <c r="W13" s="31">
        <f t="shared" ca="1" si="15"/>
        <v>94.338871175408244</v>
      </c>
      <c r="X13" s="31">
        <f t="shared" ca="1" si="16"/>
        <v>94.142331860459478</v>
      </c>
      <c r="Y13" s="31">
        <f t="shared" ca="1" si="16"/>
        <v>93.946202002416868</v>
      </c>
      <c r="Z13" s="31">
        <f t="shared" ca="1" si="16"/>
        <v>93.750480748245167</v>
      </c>
      <c r="AA13" s="31">
        <f t="shared" ca="1" si="16"/>
        <v>93.555167246686324</v>
      </c>
      <c r="AB13" s="31">
        <f t="shared" ca="1" si="16"/>
        <v>93.360260648255732</v>
      </c>
      <c r="AC13" s="31">
        <f t="shared" ca="1" si="16"/>
        <v>93.165760105238519</v>
      </c>
      <c r="AD13" s="31">
        <f t="shared" ca="1" si="16"/>
        <v>92.971664771685937</v>
      </c>
      <c r="AH13" s="31">
        <f t="shared" ca="1" si="16"/>
        <v>109.77182437914176</v>
      </c>
      <c r="AI13" s="31">
        <f t="shared" ca="1" si="16"/>
        <v>109.5156901222571</v>
      </c>
      <c r="AJ13" s="31">
        <f t="shared" ca="1" si="16"/>
        <v>109.26015351197182</v>
      </c>
      <c r="AK13" s="31">
        <f t="shared" ca="1" si="16"/>
        <v>109.00521315377723</v>
      </c>
      <c r="AL13" s="31">
        <f t="shared" ca="1" si="16"/>
        <v>108.75086765641841</v>
      </c>
      <c r="AM13" s="31">
        <f t="shared" ca="1" si="16"/>
        <v>108.49711563188677</v>
      </c>
      <c r="AN13" s="31">
        <f t="shared" ca="1" si="17"/>
        <v>108.24395569541238</v>
      </c>
      <c r="AO13" s="31">
        <f t="shared" ca="1" si="17"/>
        <v>107.99138646545643</v>
      </c>
      <c r="AP13" s="31">
        <f t="shared" ca="1" si="17"/>
        <v>107.7394065637037</v>
      </c>
      <c r="AQ13" s="31">
        <f t="shared" ca="1" si="17"/>
        <v>107.48801461505506</v>
      </c>
      <c r="AR13" s="31">
        <f t="shared" ca="1" si="17"/>
        <v>107.23720924761992</v>
      </c>
      <c r="AS13" s="31">
        <f t="shared" ca="1" si="17"/>
        <v>106.9869890927088</v>
      </c>
      <c r="AW13" s="31">
        <f t="shared" si="17"/>
        <v>421.57034955208144</v>
      </c>
      <c r="AX13" s="31">
        <f t="shared" ca="1" si="17"/>
        <v>131.3340549535252</v>
      </c>
      <c r="AY13" s="31">
        <f t="shared" ca="1" si="17"/>
        <v>130.96194179782353</v>
      </c>
      <c r="AZ13" s="31">
        <f t="shared" ca="1" si="17"/>
        <v>130.59088296272972</v>
      </c>
      <c r="BA13" s="31">
        <f t="shared" ca="1" si="17"/>
        <v>130.22087546100198</v>
      </c>
      <c r="BB13" s="31">
        <f t="shared" ca="1" si="17"/>
        <v>129.85191631386249</v>
      </c>
      <c r="BC13" s="31">
        <f t="shared" ca="1" si="17"/>
        <v>129.4840025509732</v>
      </c>
      <c r="BD13" s="31">
        <f t="shared" ca="1" si="18"/>
        <v>129.11713121041208</v>
      </c>
      <c r="BE13" s="31">
        <f t="shared" ca="1" si="18"/>
        <v>128.75129933864929</v>
      </c>
      <c r="BF13" s="31">
        <f t="shared" ca="1" si="18"/>
        <v>128.3865039905231</v>
      </c>
      <c r="BG13" s="31">
        <f t="shared" ca="1" si="18"/>
        <v>128.02274222921662</v>
      </c>
      <c r="BH13" s="31">
        <f t="shared" ca="1" si="18"/>
        <v>127.66001112623381</v>
      </c>
      <c r="BL13" s="31">
        <f t="shared" ca="1" si="18"/>
        <v>263.48146847005091</v>
      </c>
      <c r="BM13" s="31">
        <f t="shared" ca="1" si="18"/>
        <v>153.68152132913295</v>
      </c>
      <c r="BN13" s="31">
        <f t="shared" ca="1" si="18"/>
        <v>153.16924959136918</v>
      </c>
      <c r="BO13" s="31">
        <f t="shared" ca="1" si="18"/>
        <v>152.65868542606461</v>
      </c>
      <c r="BP13" s="31">
        <f t="shared" ca="1" si="18"/>
        <v>152.14982314131106</v>
      </c>
      <c r="BQ13" s="31">
        <f t="shared" ca="1" si="18"/>
        <v>151.64265706417336</v>
      </c>
      <c r="BR13" s="31">
        <f t="shared" ca="1" si="18"/>
        <v>151.1371815406261</v>
      </c>
      <c r="BS13" s="31">
        <f t="shared" ca="1" si="18"/>
        <v>150.63339093549072</v>
      </c>
      <c r="BT13" s="31">
        <f t="shared" ca="1" si="19"/>
        <v>150.13127963237241</v>
      </c>
      <c r="BU13" s="31">
        <f t="shared" ca="1" si="19"/>
        <v>149.63084203359784</v>
      </c>
      <c r="BV13" s="31">
        <f t="shared" ca="1" si="19"/>
        <v>149.13207256015252</v>
      </c>
      <c r="BW13" s="31">
        <f t="shared" ca="1" si="19"/>
        <v>148.6349656516187</v>
      </c>
    </row>
    <row r="14" spans="1:77">
      <c r="A14" s="17">
        <v>7</v>
      </c>
      <c r="B14" s="17">
        <v>0.39</v>
      </c>
      <c r="C14" s="17">
        <f t="shared" si="20"/>
        <v>6.8505181802213239E-3</v>
      </c>
      <c r="D14" s="31">
        <f t="shared" ca="1" si="21"/>
        <v>68.187339944160797</v>
      </c>
      <c r="E14" s="31">
        <f t="shared" ca="1" si="21"/>
        <v>68.087900073408903</v>
      </c>
      <c r="F14" s="31">
        <f t="shared" ca="1" si="21"/>
        <v>67.988605219135167</v>
      </c>
      <c r="G14" s="31">
        <f t="shared" ca="1" si="21"/>
        <v>67.889455169857271</v>
      </c>
      <c r="H14" s="31">
        <f t="shared" ca="1" si="15"/>
        <v>67.79044971440122</v>
      </c>
      <c r="I14" s="31">
        <f t="shared" ca="1" si="15"/>
        <v>67.691588641901049</v>
      </c>
      <c r="J14" s="31">
        <f t="shared" ca="1" si="15"/>
        <v>67.592871741798291</v>
      </c>
      <c r="K14" s="31">
        <f t="shared" ca="1" si="15"/>
        <v>67.494298803841502</v>
      </c>
      <c r="L14" s="31">
        <f t="shared" ca="1" si="15"/>
        <v>67.395869618085896</v>
      </c>
      <c r="M14" s="31">
        <f t="shared" ca="1" si="15"/>
        <v>67.297583974892845</v>
      </c>
      <c r="N14" s="31">
        <f t="shared" ca="1" si="15"/>
        <v>67.199441664929466</v>
      </c>
      <c r="O14" s="31">
        <f t="shared" ca="1" si="15"/>
        <v>67.101442479168114</v>
      </c>
      <c r="S14" s="31">
        <f t="shared" ca="1" si="15"/>
        <v>123.66788216559095</v>
      </c>
      <c r="T14" s="31">
        <f t="shared" ca="1" si="15"/>
        <v>123.41024074441263</v>
      </c>
      <c r="U14" s="31">
        <f t="shared" ca="1" si="15"/>
        <v>123.1531360761951</v>
      </c>
      <c r="V14" s="31">
        <f t="shared" ca="1" si="15"/>
        <v>122.89656704270303</v>
      </c>
      <c r="W14" s="31">
        <f t="shared" ca="1" si="15"/>
        <v>122.64053252803073</v>
      </c>
      <c r="X14" s="31">
        <f t="shared" ca="1" si="16"/>
        <v>122.38503141859734</v>
      </c>
      <c r="Y14" s="31">
        <f t="shared" ca="1" si="16"/>
        <v>122.13006260314194</v>
      </c>
      <c r="Z14" s="31">
        <f t="shared" ca="1" si="16"/>
        <v>121.87562497271873</v>
      </c>
      <c r="AA14" s="31">
        <f t="shared" ca="1" si="16"/>
        <v>121.62171742069224</v>
      </c>
      <c r="AB14" s="31">
        <f t="shared" ca="1" si="16"/>
        <v>121.36833884273246</v>
      </c>
      <c r="AC14" s="31">
        <f t="shared" ca="1" si="16"/>
        <v>121.11548813681009</v>
      </c>
      <c r="AD14" s="31">
        <f t="shared" ca="1" si="16"/>
        <v>120.86316420319173</v>
      </c>
      <c r="AH14" s="31">
        <f t="shared" ca="1" si="16"/>
        <v>142.7033716928843</v>
      </c>
      <c r="AI14" s="31">
        <f t="shared" ca="1" si="16"/>
        <v>142.37039715893422</v>
      </c>
      <c r="AJ14" s="31">
        <f t="shared" ca="1" si="16"/>
        <v>142.03819956556339</v>
      </c>
      <c r="AK14" s="31">
        <f t="shared" ca="1" si="16"/>
        <v>141.70677709991043</v>
      </c>
      <c r="AL14" s="31">
        <f t="shared" ca="1" si="16"/>
        <v>141.37612795334394</v>
      </c>
      <c r="AM14" s="31">
        <f t="shared" ca="1" si="16"/>
        <v>141.04625032145282</v>
      </c>
      <c r="AN14" s="31">
        <f t="shared" ca="1" si="17"/>
        <v>140.71714240403611</v>
      </c>
      <c r="AO14" s="31">
        <f t="shared" ca="1" si="17"/>
        <v>140.38880240509337</v>
      </c>
      <c r="AP14" s="31">
        <f t="shared" ca="1" si="17"/>
        <v>140.06122853281482</v>
      </c>
      <c r="AQ14" s="31">
        <f t="shared" ca="1" si="17"/>
        <v>139.73441899957157</v>
      </c>
      <c r="AR14" s="31">
        <f t="shared" ca="1" si="17"/>
        <v>139.4083720219059</v>
      </c>
      <c r="AS14" s="31">
        <f t="shared" ca="1" si="17"/>
        <v>139.08308582052143</v>
      </c>
      <c r="AW14" s="31">
        <f t="shared" si="17"/>
        <v>548.04145441770595</v>
      </c>
      <c r="AX14" s="31">
        <f t="shared" ca="1" si="17"/>
        <v>170.73427143958276</v>
      </c>
      <c r="AY14" s="31">
        <f t="shared" ca="1" si="17"/>
        <v>170.25052433717062</v>
      </c>
      <c r="AZ14" s="31">
        <f t="shared" ca="1" si="17"/>
        <v>169.76814785154863</v>
      </c>
      <c r="BA14" s="31">
        <f t="shared" ca="1" si="17"/>
        <v>169.28713809930258</v>
      </c>
      <c r="BB14" s="31">
        <f t="shared" ca="1" si="17"/>
        <v>168.80749120802122</v>
      </c>
      <c r="BC14" s="31">
        <f t="shared" ca="1" si="17"/>
        <v>168.32920331626516</v>
      </c>
      <c r="BD14" s="31">
        <f t="shared" ca="1" si="18"/>
        <v>167.85227057353572</v>
      </c>
      <c r="BE14" s="31">
        <f t="shared" ca="1" si="18"/>
        <v>167.37668914024408</v>
      </c>
      <c r="BF14" s="31">
        <f t="shared" ca="1" si="18"/>
        <v>166.90245518768003</v>
      </c>
      <c r="BG14" s="31">
        <f t="shared" ca="1" si="18"/>
        <v>166.42956489798161</v>
      </c>
      <c r="BH14" s="31">
        <f t="shared" ca="1" si="18"/>
        <v>165.95801446410397</v>
      </c>
      <c r="BL14" s="31">
        <f t="shared" ca="1" si="18"/>
        <v>342.52590901106618</v>
      </c>
      <c r="BM14" s="31">
        <f t="shared" ca="1" si="18"/>
        <v>199.78597772787285</v>
      </c>
      <c r="BN14" s="31">
        <f t="shared" ca="1" si="18"/>
        <v>199.12002446877992</v>
      </c>
      <c r="BO14" s="31">
        <f t="shared" ca="1" si="18"/>
        <v>198.456291053884</v>
      </c>
      <c r="BP14" s="31">
        <f t="shared" ca="1" si="18"/>
        <v>197.79477008370441</v>
      </c>
      <c r="BQ14" s="31">
        <f t="shared" ca="1" si="18"/>
        <v>197.1354541834254</v>
      </c>
      <c r="BR14" s="31">
        <f t="shared" ca="1" si="18"/>
        <v>196.47833600281396</v>
      </c>
      <c r="BS14" s="31">
        <f t="shared" ca="1" si="18"/>
        <v>195.82340821613792</v>
      </c>
      <c r="BT14" s="31">
        <f t="shared" ca="1" si="19"/>
        <v>195.17066352208414</v>
      </c>
      <c r="BU14" s="31">
        <f t="shared" ca="1" si="19"/>
        <v>194.5200946436772</v>
      </c>
      <c r="BV14" s="31">
        <f t="shared" ca="1" si="19"/>
        <v>193.87169432819829</v>
      </c>
      <c r="BW14" s="31">
        <f t="shared" ca="1" si="19"/>
        <v>193.22545534710432</v>
      </c>
    </row>
    <row r="15" spans="1:77">
      <c r="A15" s="17">
        <v>8</v>
      </c>
      <c r="B15" s="17">
        <v>0.53</v>
      </c>
      <c r="C15" s="17">
        <f t="shared" si="20"/>
        <v>9.309678552608466E-3</v>
      </c>
      <c r="D15" s="31">
        <f t="shared" ca="1" si="21"/>
        <v>92.664846590782631</v>
      </c>
      <c r="E15" s="31">
        <f t="shared" ca="1" si="21"/>
        <v>92.52971035617108</v>
      </c>
      <c r="F15" s="31">
        <f t="shared" ca="1" si="21"/>
        <v>92.394771195234981</v>
      </c>
      <c r="G15" s="31">
        <f t="shared" ca="1" si="21"/>
        <v>92.260028820575258</v>
      </c>
      <c r="H15" s="31">
        <f t="shared" ca="1" si="15"/>
        <v>92.125482945211928</v>
      </c>
      <c r="I15" s="31">
        <f t="shared" ca="1" si="15"/>
        <v>91.99113328258349</v>
      </c>
      <c r="J15" s="31">
        <f t="shared" ca="1" si="15"/>
        <v>91.856979546546398</v>
      </c>
      <c r="K15" s="31">
        <f t="shared" ca="1" si="15"/>
        <v>91.72302145137435</v>
      </c>
      <c r="L15" s="31">
        <f t="shared" ca="1" si="15"/>
        <v>91.589258711757751</v>
      </c>
      <c r="M15" s="31">
        <f t="shared" ca="1" si="15"/>
        <v>91.455691042803096</v>
      </c>
      <c r="N15" s="31">
        <f t="shared" ca="1" si="15"/>
        <v>91.322318160032339</v>
      </c>
      <c r="O15" s="31">
        <f t="shared" ca="1" si="15"/>
        <v>91.189139779382302</v>
      </c>
      <c r="S15" s="31">
        <f t="shared" ca="1" si="15"/>
        <v>168.06148089170054</v>
      </c>
      <c r="T15" s="31">
        <f t="shared" ca="1" si="15"/>
        <v>167.7113528065095</v>
      </c>
      <c r="U15" s="31">
        <f t="shared" ca="1" si="15"/>
        <v>167.36195415482925</v>
      </c>
      <c r="V15" s="31">
        <f t="shared" ca="1" si="15"/>
        <v>167.01328341700668</v>
      </c>
      <c r="W15" s="31">
        <f t="shared" ca="1" si="15"/>
        <v>166.66533907655457</v>
      </c>
      <c r="X15" s="31">
        <f t="shared" ca="1" si="16"/>
        <v>166.3181196201451</v>
      </c>
      <c r="Y15" s="31">
        <f t="shared" ca="1" si="16"/>
        <v>165.97162353760316</v>
      </c>
      <c r="Z15" s="31">
        <f t="shared" ca="1" si="16"/>
        <v>165.62584932189981</v>
      </c>
      <c r="AA15" s="31">
        <f t="shared" ca="1" si="16"/>
        <v>165.28079546914586</v>
      </c>
      <c r="AB15" s="31">
        <f t="shared" ca="1" si="16"/>
        <v>164.93646047858513</v>
      </c>
      <c r="AC15" s="31">
        <f t="shared" ca="1" si="16"/>
        <v>164.59284285258806</v>
      </c>
      <c r="AD15" s="31">
        <f t="shared" ca="1" si="16"/>
        <v>164.24994109664519</v>
      </c>
      <c r="AH15" s="31">
        <f t="shared" ca="1" si="16"/>
        <v>193.93022306981712</v>
      </c>
      <c r="AI15" s="31">
        <f t="shared" ca="1" si="16"/>
        <v>193.47771921598755</v>
      </c>
      <c r="AJ15" s="31">
        <f t="shared" ca="1" si="16"/>
        <v>193.02627120448358</v>
      </c>
      <c r="AK15" s="31">
        <f t="shared" ca="1" si="16"/>
        <v>192.57587657167315</v>
      </c>
      <c r="AL15" s="31">
        <f t="shared" ca="1" si="16"/>
        <v>192.12653285967252</v>
      </c>
      <c r="AM15" s="31">
        <f t="shared" ca="1" si="16"/>
        <v>191.67823761633332</v>
      </c>
      <c r="AN15" s="31">
        <f t="shared" ca="1" si="17"/>
        <v>191.23098839522856</v>
      </c>
      <c r="AO15" s="31">
        <f t="shared" ca="1" si="17"/>
        <v>190.7847827556397</v>
      </c>
      <c r="AP15" s="31">
        <f t="shared" ca="1" si="17"/>
        <v>190.33961826254321</v>
      </c>
      <c r="AQ15" s="31">
        <f t="shared" ca="1" si="17"/>
        <v>189.89549248659728</v>
      </c>
      <c r="AR15" s="31">
        <f t="shared" ca="1" si="17"/>
        <v>189.45240300412851</v>
      </c>
      <c r="AS15" s="31">
        <f t="shared" ca="1" si="17"/>
        <v>189.01034739711889</v>
      </c>
      <c r="AW15" s="31">
        <f t="shared" si="17"/>
        <v>744.77428420867727</v>
      </c>
      <c r="AX15" s="31">
        <f t="shared" ca="1" si="17"/>
        <v>232.0234970845612</v>
      </c>
      <c r="AY15" s="31">
        <f t="shared" ca="1" si="17"/>
        <v>231.36609717615494</v>
      </c>
      <c r="AZ15" s="31">
        <f t="shared" ca="1" si="17"/>
        <v>230.71055990082252</v>
      </c>
      <c r="BA15" s="31">
        <f t="shared" ca="1" si="17"/>
        <v>230.05687998110349</v>
      </c>
      <c r="BB15" s="31">
        <f t="shared" ca="1" si="17"/>
        <v>229.40505215449039</v>
      </c>
      <c r="BC15" s="31">
        <f t="shared" ca="1" si="17"/>
        <v>228.755071173386</v>
      </c>
      <c r="BD15" s="31">
        <f t="shared" ca="1" si="18"/>
        <v>228.10693180506138</v>
      </c>
      <c r="BE15" s="31">
        <f t="shared" ca="1" si="18"/>
        <v>227.46062883161375</v>
      </c>
      <c r="BF15" s="31">
        <f t="shared" ca="1" si="18"/>
        <v>226.81615704992416</v>
      </c>
      <c r="BG15" s="31">
        <f t="shared" ca="1" si="18"/>
        <v>226.17351127161604</v>
      </c>
      <c r="BH15" s="31">
        <f t="shared" ca="1" si="18"/>
        <v>225.53268632301308</v>
      </c>
      <c r="BL15" s="31">
        <f t="shared" ca="1" si="18"/>
        <v>465.4839276304233</v>
      </c>
      <c r="BM15" s="31">
        <f t="shared" ca="1" si="18"/>
        <v>271.50402101480154</v>
      </c>
      <c r="BN15" s="31">
        <f t="shared" ca="1" si="18"/>
        <v>270.59900761141887</v>
      </c>
      <c r="BO15" s="31">
        <f t="shared" ca="1" si="18"/>
        <v>269.69701091938083</v>
      </c>
      <c r="BP15" s="31">
        <f t="shared" ca="1" si="18"/>
        <v>268.79802088298288</v>
      </c>
      <c r="BQ15" s="31">
        <f t="shared" ca="1" si="18"/>
        <v>267.90202748003964</v>
      </c>
      <c r="BR15" s="31">
        <f t="shared" ca="1" si="18"/>
        <v>267.0090207217728</v>
      </c>
      <c r="BS15" s="31">
        <f t="shared" ca="1" si="18"/>
        <v>266.11899065270029</v>
      </c>
      <c r="BT15" s="31">
        <f t="shared" ca="1" si="19"/>
        <v>265.23192735052464</v>
      </c>
      <c r="BU15" s="31">
        <f t="shared" ca="1" si="19"/>
        <v>264.34782092602291</v>
      </c>
      <c r="BV15" s="31">
        <f t="shared" ca="1" si="19"/>
        <v>263.46666152293614</v>
      </c>
      <c r="BW15" s="31">
        <f t="shared" ca="1" si="19"/>
        <v>262.58843931785975</v>
      </c>
    </row>
    <row r="16" spans="1:77">
      <c r="A16" s="17">
        <v>9</v>
      </c>
      <c r="B16" s="17">
        <v>1</v>
      </c>
      <c r="C16" s="17">
        <f t="shared" si="20"/>
        <v>1.7565431231336727E-2</v>
      </c>
      <c r="D16" s="31">
        <f t="shared" ca="1" si="21"/>
        <v>174.83933319015588</v>
      </c>
      <c r="E16" s="31">
        <f t="shared" ca="1" si="21"/>
        <v>174.58435916258691</v>
      </c>
      <c r="F16" s="31">
        <f t="shared" ca="1" si="21"/>
        <v>174.32975697214147</v>
      </c>
      <c r="G16" s="31">
        <f t="shared" ca="1" si="21"/>
        <v>174.07552607655708</v>
      </c>
      <c r="H16" s="31">
        <f t="shared" ca="1" si="15"/>
        <v>173.8216659343621</v>
      </c>
      <c r="I16" s="31">
        <f t="shared" ca="1" si="15"/>
        <v>173.56817600487449</v>
      </c>
      <c r="J16" s="31">
        <f t="shared" ca="1" si="15"/>
        <v>173.31505574820073</v>
      </c>
      <c r="K16" s="31">
        <f t="shared" ca="1" si="15"/>
        <v>173.06230462523462</v>
      </c>
      <c r="L16" s="31">
        <f t="shared" ca="1" si="15"/>
        <v>172.80992209765611</v>
      </c>
      <c r="M16" s="31">
        <f t="shared" ca="1" si="15"/>
        <v>172.55790762793038</v>
      </c>
      <c r="N16" s="31">
        <f t="shared" ca="1" si="15"/>
        <v>172.30626067930629</v>
      </c>
      <c r="O16" s="31">
        <f t="shared" ca="1" si="15"/>
        <v>172.05498071581565</v>
      </c>
      <c r="S16" s="31">
        <f t="shared" ca="1" si="15"/>
        <v>317.09713375792552</v>
      </c>
      <c r="T16" s="31">
        <f t="shared" ca="1" si="15"/>
        <v>316.43651472926314</v>
      </c>
      <c r="U16" s="31">
        <f t="shared" ca="1" si="15"/>
        <v>315.77727199024383</v>
      </c>
      <c r="V16" s="31">
        <f t="shared" ca="1" si="15"/>
        <v>315.11940267359751</v>
      </c>
      <c r="W16" s="31">
        <f t="shared" ca="1" si="15"/>
        <v>314.46290391802751</v>
      </c>
      <c r="X16" s="31">
        <f t="shared" ca="1" si="16"/>
        <v>313.8077728681983</v>
      </c>
      <c r="Y16" s="31">
        <f t="shared" ca="1" si="16"/>
        <v>313.15400667472289</v>
      </c>
      <c r="Z16" s="31">
        <f t="shared" ca="1" si="16"/>
        <v>312.50160249415057</v>
      </c>
      <c r="AA16" s="31">
        <f t="shared" ca="1" si="16"/>
        <v>311.85055748895445</v>
      </c>
      <c r="AB16" s="31">
        <f t="shared" ca="1" si="16"/>
        <v>311.20086882751912</v>
      </c>
      <c r="AC16" s="31">
        <f t="shared" ca="1" si="16"/>
        <v>310.55253368412843</v>
      </c>
      <c r="AD16" s="31">
        <f t="shared" ca="1" si="16"/>
        <v>309.90554923895314</v>
      </c>
      <c r="AH16" s="31">
        <f t="shared" ca="1" si="16"/>
        <v>365.90608126380585</v>
      </c>
      <c r="AI16" s="31">
        <f t="shared" ca="1" si="16"/>
        <v>365.05230040752366</v>
      </c>
      <c r="AJ16" s="31">
        <f t="shared" ca="1" si="16"/>
        <v>364.20051170657274</v>
      </c>
      <c r="AK16" s="31">
        <f t="shared" ca="1" si="16"/>
        <v>363.35071051259081</v>
      </c>
      <c r="AL16" s="31">
        <f t="shared" ca="1" si="16"/>
        <v>362.50289218806137</v>
      </c>
      <c r="AM16" s="31">
        <f t="shared" ca="1" si="16"/>
        <v>361.65705210628926</v>
      </c>
      <c r="AN16" s="31">
        <f t="shared" ca="1" si="17"/>
        <v>360.81318565137462</v>
      </c>
      <c r="AO16" s="31">
        <f t="shared" ca="1" si="17"/>
        <v>359.97128821818808</v>
      </c>
      <c r="AP16" s="31">
        <f t="shared" ca="1" si="17"/>
        <v>359.13135521234568</v>
      </c>
      <c r="AQ16" s="31">
        <f t="shared" ca="1" si="17"/>
        <v>358.29338205018354</v>
      </c>
      <c r="AR16" s="31">
        <f t="shared" ca="1" si="17"/>
        <v>357.45736415873301</v>
      </c>
      <c r="AS16" s="31">
        <f t="shared" ca="1" si="17"/>
        <v>356.62329697569595</v>
      </c>
      <c r="AW16" s="31">
        <f t="shared" si="17"/>
        <v>1405.2344985069381</v>
      </c>
      <c r="AX16" s="31">
        <f t="shared" ca="1" si="17"/>
        <v>437.7801831784173</v>
      </c>
      <c r="AY16" s="31">
        <f t="shared" ca="1" si="17"/>
        <v>436.53980599274513</v>
      </c>
      <c r="AZ16" s="31">
        <f t="shared" ca="1" si="17"/>
        <v>435.30294320909906</v>
      </c>
      <c r="BA16" s="31">
        <f t="shared" ca="1" si="17"/>
        <v>434.06958487000657</v>
      </c>
      <c r="BB16" s="31">
        <f t="shared" ca="1" si="17"/>
        <v>432.83972104620824</v>
      </c>
      <c r="BC16" s="31">
        <f t="shared" ca="1" si="17"/>
        <v>431.61334183657732</v>
      </c>
      <c r="BD16" s="31">
        <f t="shared" ca="1" si="18"/>
        <v>430.3904373680403</v>
      </c>
      <c r="BE16" s="31">
        <f t="shared" ca="1" si="18"/>
        <v>429.17099779549761</v>
      </c>
      <c r="BF16" s="31">
        <f t="shared" ca="1" si="18"/>
        <v>427.95501330174363</v>
      </c>
      <c r="BG16" s="31">
        <f t="shared" ca="1" si="18"/>
        <v>426.74247409738871</v>
      </c>
      <c r="BH16" s="31">
        <f t="shared" ca="1" si="18"/>
        <v>425.53337042077936</v>
      </c>
      <c r="BL16" s="31">
        <f t="shared" ca="1" si="18"/>
        <v>878.27156156683634</v>
      </c>
      <c r="BM16" s="31">
        <f t="shared" ca="1" si="18"/>
        <v>512.27173776377651</v>
      </c>
      <c r="BN16" s="31">
        <f t="shared" ca="1" si="18"/>
        <v>510.56416530456391</v>
      </c>
      <c r="BO16" s="31">
        <f t="shared" ca="1" si="18"/>
        <v>508.86228475354869</v>
      </c>
      <c r="BP16" s="31">
        <f t="shared" ca="1" si="18"/>
        <v>507.16607713770355</v>
      </c>
      <c r="BQ16" s="31">
        <f t="shared" ca="1" si="18"/>
        <v>505.47552354724456</v>
      </c>
      <c r="BR16" s="31">
        <f t="shared" ca="1" si="18"/>
        <v>503.79060513542038</v>
      </c>
      <c r="BS16" s="31">
        <f t="shared" ca="1" si="18"/>
        <v>502.11130311830237</v>
      </c>
      <c r="BT16" s="31">
        <f t="shared" ca="1" si="19"/>
        <v>500.43759877457472</v>
      </c>
      <c r="BU16" s="31">
        <f t="shared" ca="1" si="19"/>
        <v>498.76947344532618</v>
      </c>
      <c r="BV16" s="31">
        <f t="shared" ca="1" si="19"/>
        <v>497.10690853384176</v>
      </c>
      <c r="BW16" s="31">
        <f t="shared" ca="1" si="19"/>
        <v>495.44988550539568</v>
      </c>
    </row>
    <row r="17" spans="1:75">
      <c r="A17" s="17">
        <v>10</v>
      </c>
      <c r="B17" s="17">
        <v>0.32</v>
      </c>
      <c r="C17" s="17">
        <f t="shared" si="20"/>
        <v>5.6209379940277528E-3</v>
      </c>
      <c r="D17" s="31">
        <f t="shared" ca="1" si="21"/>
        <v>55.948586620849888</v>
      </c>
      <c r="E17" s="31">
        <f t="shared" ca="1" si="21"/>
        <v>55.866994932027815</v>
      </c>
      <c r="F17" s="31">
        <f t="shared" ca="1" si="21"/>
        <v>55.785522231085267</v>
      </c>
      <c r="G17" s="31">
        <f t="shared" ca="1" si="21"/>
        <v>55.704168344498271</v>
      </c>
      <c r="H17" s="31">
        <f t="shared" ca="1" si="15"/>
        <v>55.622933098995873</v>
      </c>
      <c r="I17" s="31">
        <f t="shared" ca="1" si="15"/>
        <v>55.541816321559843</v>
      </c>
      <c r="J17" s="31">
        <f t="shared" ca="1" si="15"/>
        <v>55.460817839424237</v>
      </c>
      <c r="K17" s="31">
        <f t="shared" ca="1" si="15"/>
        <v>55.379937480075078</v>
      </c>
      <c r="L17" s="31">
        <f t="shared" ca="1" si="15"/>
        <v>55.299175071249962</v>
      </c>
      <c r="M17" s="31">
        <f t="shared" ca="1" si="15"/>
        <v>55.21853044093772</v>
      </c>
      <c r="N17" s="31">
        <f t="shared" ca="1" si="15"/>
        <v>55.138003417378016</v>
      </c>
      <c r="O17" s="31">
        <f t="shared" ca="1" si="15"/>
        <v>55.057593829061013</v>
      </c>
      <c r="S17" s="31">
        <f t="shared" ca="1" si="15"/>
        <v>101.47108280253617</v>
      </c>
      <c r="T17" s="31">
        <f t="shared" ca="1" si="15"/>
        <v>101.25968471336421</v>
      </c>
      <c r="U17" s="31">
        <f t="shared" ca="1" si="15"/>
        <v>101.04872703687802</v>
      </c>
      <c r="V17" s="31">
        <f t="shared" ca="1" si="15"/>
        <v>100.8382088555512</v>
      </c>
      <c r="W17" s="31">
        <f t="shared" ca="1" si="15"/>
        <v>100.6281292537688</v>
      </c>
      <c r="X17" s="31">
        <f t="shared" ca="1" si="16"/>
        <v>100.41848731782345</v>
      </c>
      <c r="Y17" s="31">
        <f t="shared" ca="1" si="16"/>
        <v>100.20928213591134</v>
      </c>
      <c r="Z17" s="31">
        <f t="shared" ca="1" si="16"/>
        <v>100.00051279812818</v>
      </c>
      <c r="AA17" s="31">
        <f t="shared" ca="1" si="16"/>
        <v>99.792178396465417</v>
      </c>
      <c r="AB17" s="31">
        <f t="shared" ca="1" si="16"/>
        <v>99.584278024806125</v>
      </c>
      <c r="AC17" s="31">
        <f t="shared" ca="1" si="16"/>
        <v>99.376810778921097</v>
      </c>
      <c r="AD17" s="31">
        <f t="shared" ca="1" si="16"/>
        <v>99.169775756465</v>
      </c>
      <c r="AH17" s="31">
        <f t="shared" ca="1" si="16"/>
        <v>117.08994600441788</v>
      </c>
      <c r="AI17" s="31">
        <f t="shared" ca="1" si="16"/>
        <v>116.81673613040758</v>
      </c>
      <c r="AJ17" s="31">
        <f t="shared" ca="1" si="16"/>
        <v>116.54416374610328</v>
      </c>
      <c r="AK17" s="31">
        <f t="shared" ca="1" si="16"/>
        <v>116.27222736402906</v>
      </c>
      <c r="AL17" s="31">
        <f t="shared" ca="1" si="16"/>
        <v>116.00092550017963</v>
      </c>
      <c r="AM17" s="31">
        <f t="shared" ca="1" si="16"/>
        <v>115.73025667401257</v>
      </c>
      <c r="AN17" s="31">
        <f t="shared" ca="1" si="17"/>
        <v>115.46021940843988</v>
      </c>
      <c r="AO17" s="31">
        <f t="shared" ca="1" si="17"/>
        <v>115.1908122298202</v>
      </c>
      <c r="AP17" s="31">
        <f t="shared" ca="1" si="17"/>
        <v>114.92203366795061</v>
      </c>
      <c r="AQ17" s="31">
        <f t="shared" ca="1" si="17"/>
        <v>114.65388225605874</v>
      </c>
      <c r="AR17" s="31">
        <f t="shared" ca="1" si="17"/>
        <v>114.38635653079457</v>
      </c>
      <c r="AS17" s="31">
        <f t="shared" ca="1" si="17"/>
        <v>114.11945503222272</v>
      </c>
      <c r="AW17" s="31">
        <f t="shared" si="17"/>
        <v>449.67503952222023</v>
      </c>
      <c r="AX17" s="31">
        <f t="shared" ca="1" si="17"/>
        <v>140.08965861709353</v>
      </c>
      <c r="AY17" s="31">
        <f t="shared" ca="1" si="17"/>
        <v>139.69273791767844</v>
      </c>
      <c r="AZ17" s="31">
        <f t="shared" ca="1" si="17"/>
        <v>139.29694182691171</v>
      </c>
      <c r="BA17" s="31">
        <f t="shared" ca="1" si="17"/>
        <v>138.90226715840211</v>
      </c>
      <c r="BB17" s="31">
        <f t="shared" ca="1" si="17"/>
        <v>138.50871073478666</v>
      </c>
      <c r="BC17" s="31">
        <f t="shared" ca="1" si="17"/>
        <v>138.11626938770476</v>
      </c>
      <c r="BD17" s="31">
        <f t="shared" ca="1" si="18"/>
        <v>137.7249399577729</v>
      </c>
      <c r="BE17" s="31">
        <f t="shared" ca="1" si="18"/>
        <v>137.33471929455922</v>
      </c>
      <c r="BF17" s="31">
        <f t="shared" ca="1" si="18"/>
        <v>136.94560425655797</v>
      </c>
      <c r="BG17" s="31">
        <f t="shared" ca="1" si="18"/>
        <v>136.55759171116441</v>
      </c>
      <c r="BH17" s="31">
        <f t="shared" ca="1" si="18"/>
        <v>136.1706785346494</v>
      </c>
      <c r="BL17" s="31">
        <f t="shared" ca="1" si="18"/>
        <v>281.04689970138764</v>
      </c>
      <c r="BM17" s="31">
        <f t="shared" ca="1" si="18"/>
        <v>163.92695608440849</v>
      </c>
      <c r="BN17" s="31">
        <f t="shared" ca="1" si="18"/>
        <v>163.38053289746045</v>
      </c>
      <c r="BO17" s="31">
        <f t="shared" ca="1" si="18"/>
        <v>162.83593112113559</v>
      </c>
      <c r="BP17" s="31">
        <f t="shared" ca="1" si="18"/>
        <v>162.29314468406514</v>
      </c>
      <c r="BQ17" s="31">
        <f t="shared" ca="1" si="18"/>
        <v>161.75216753511828</v>
      </c>
      <c r="BR17" s="31">
        <f t="shared" ca="1" si="18"/>
        <v>161.21299364333453</v>
      </c>
      <c r="BS17" s="31">
        <f t="shared" ca="1" si="18"/>
        <v>160.67561699785676</v>
      </c>
      <c r="BT17" s="31">
        <f t="shared" ca="1" si="19"/>
        <v>160.1400316078639</v>
      </c>
      <c r="BU17" s="31">
        <f t="shared" ca="1" si="19"/>
        <v>159.60623150250439</v>
      </c>
      <c r="BV17" s="31">
        <f t="shared" ca="1" si="19"/>
        <v>159.07421073082938</v>
      </c>
      <c r="BW17" s="31">
        <f t="shared" ca="1" si="19"/>
        <v>158.54396336172661</v>
      </c>
    </row>
    <row r="18" spans="1:75">
      <c r="A18" s="17">
        <v>11</v>
      </c>
      <c r="B18" s="17">
        <v>0.88</v>
      </c>
      <c r="C18" s="17">
        <f t="shared" si="20"/>
        <v>1.545757948357632E-2</v>
      </c>
      <c r="D18" s="31">
        <f t="shared" ca="1" si="21"/>
        <v>153.85861320733719</v>
      </c>
      <c r="E18" s="31">
        <f t="shared" ca="1" si="21"/>
        <v>153.63423606307649</v>
      </c>
      <c r="F18" s="31">
        <f t="shared" ca="1" si="21"/>
        <v>153.41018613548448</v>
      </c>
      <c r="G18" s="31">
        <f t="shared" ca="1" si="21"/>
        <v>153.18646294737025</v>
      </c>
      <c r="H18" s="31">
        <f t="shared" ca="1" si="15"/>
        <v>152.96306602223865</v>
      </c>
      <c r="I18" s="31">
        <f t="shared" ca="1" si="15"/>
        <v>152.73999488428956</v>
      </c>
      <c r="J18" s="31">
        <f t="shared" ca="1" si="15"/>
        <v>152.51724905841667</v>
      </c>
      <c r="K18" s="31">
        <f t="shared" ca="1" si="15"/>
        <v>152.29482807020645</v>
      </c>
      <c r="L18" s="31">
        <f t="shared" ca="1" si="15"/>
        <v>152.07273144593739</v>
      </c>
      <c r="M18" s="31">
        <f t="shared" ca="1" si="15"/>
        <v>151.85095871257874</v>
      </c>
      <c r="N18" s="31">
        <f t="shared" ca="1" si="15"/>
        <v>151.62950939778955</v>
      </c>
      <c r="O18" s="31">
        <f t="shared" ca="1" si="15"/>
        <v>151.40838302991779</v>
      </c>
      <c r="S18" s="31">
        <f t="shared" ca="1" si="15"/>
        <v>279.04547770697445</v>
      </c>
      <c r="T18" s="31">
        <f t="shared" ca="1" si="15"/>
        <v>278.4641329617516</v>
      </c>
      <c r="U18" s="31">
        <f t="shared" ca="1" si="15"/>
        <v>277.88399935141456</v>
      </c>
      <c r="V18" s="31">
        <f t="shared" ca="1" si="15"/>
        <v>277.30507435276581</v>
      </c>
      <c r="W18" s="31">
        <f t="shared" ca="1" si="15"/>
        <v>276.72735544786423</v>
      </c>
      <c r="X18" s="31">
        <f t="shared" ca="1" si="16"/>
        <v>276.15084012401451</v>
      </c>
      <c r="Y18" s="31">
        <f t="shared" ca="1" si="16"/>
        <v>275.57552587375619</v>
      </c>
      <c r="Z18" s="31">
        <f t="shared" ca="1" si="16"/>
        <v>275.0014101948525</v>
      </c>
      <c r="AA18" s="31">
        <f t="shared" ca="1" si="16"/>
        <v>274.42849059027992</v>
      </c>
      <c r="AB18" s="31">
        <f t="shared" ca="1" si="16"/>
        <v>273.85676456821682</v>
      </c>
      <c r="AC18" s="31">
        <f t="shared" ca="1" si="16"/>
        <v>273.28622964203305</v>
      </c>
      <c r="AD18" s="31">
        <f t="shared" ca="1" si="16"/>
        <v>272.71688333027879</v>
      </c>
      <c r="AH18" s="31">
        <f t="shared" ca="1" si="16"/>
        <v>321.99735151214918</v>
      </c>
      <c r="AI18" s="31">
        <f t="shared" ca="1" si="16"/>
        <v>321.24602435862084</v>
      </c>
      <c r="AJ18" s="31">
        <f t="shared" ca="1" si="16"/>
        <v>320.49645030178402</v>
      </c>
      <c r="AK18" s="31">
        <f t="shared" ca="1" si="16"/>
        <v>319.74862525107994</v>
      </c>
      <c r="AL18" s="31">
        <f t="shared" ca="1" si="16"/>
        <v>319.00254512549401</v>
      </c>
      <c r="AM18" s="31">
        <f t="shared" ca="1" si="16"/>
        <v>318.25820585353455</v>
      </c>
      <c r="AN18" s="31">
        <f t="shared" ca="1" si="17"/>
        <v>317.51560337320967</v>
      </c>
      <c r="AO18" s="31">
        <f t="shared" ca="1" si="17"/>
        <v>316.77473363200551</v>
      </c>
      <c r="AP18" s="31">
        <f t="shared" ca="1" si="17"/>
        <v>316.0355925868642</v>
      </c>
      <c r="AQ18" s="31">
        <f t="shared" ca="1" si="17"/>
        <v>315.29817620416151</v>
      </c>
      <c r="AR18" s="31">
        <f t="shared" ca="1" si="17"/>
        <v>314.5624804596851</v>
      </c>
      <c r="AS18" s="31">
        <f t="shared" ca="1" si="17"/>
        <v>313.82850133861245</v>
      </c>
      <c r="AW18" s="31">
        <f t="shared" si="17"/>
        <v>1236.6063586861055</v>
      </c>
      <c r="AX18" s="31">
        <f t="shared" ca="1" si="17"/>
        <v>385.24656119700722</v>
      </c>
      <c r="AY18" s="31">
        <f t="shared" ca="1" si="17"/>
        <v>384.15502927361575</v>
      </c>
      <c r="AZ18" s="31">
        <f t="shared" ca="1" si="17"/>
        <v>383.06659002400721</v>
      </c>
      <c r="BA18" s="31">
        <f t="shared" ca="1" si="17"/>
        <v>381.98123468560578</v>
      </c>
      <c r="BB18" s="31">
        <f t="shared" ca="1" si="17"/>
        <v>380.89895452066327</v>
      </c>
      <c r="BC18" s="31">
        <f t="shared" ca="1" si="17"/>
        <v>379.81974081618807</v>
      </c>
      <c r="BD18" s="31">
        <f t="shared" ca="1" si="18"/>
        <v>378.74358488387549</v>
      </c>
      <c r="BE18" s="31">
        <f t="shared" ca="1" si="18"/>
        <v>377.67047806003791</v>
      </c>
      <c r="BF18" s="31">
        <f t="shared" ca="1" si="18"/>
        <v>376.60041170553444</v>
      </c>
      <c r="BG18" s="31">
        <f t="shared" ca="1" si="18"/>
        <v>375.5333772057021</v>
      </c>
      <c r="BH18" s="31">
        <f t="shared" ca="1" si="18"/>
        <v>374.46936597028588</v>
      </c>
      <c r="BL18" s="31">
        <f t="shared" ca="1" si="18"/>
        <v>772.87897417881607</v>
      </c>
      <c r="BM18" s="31">
        <f t="shared" ca="1" si="18"/>
        <v>450.79912923212333</v>
      </c>
      <c r="BN18" s="31">
        <f t="shared" ca="1" si="18"/>
        <v>449.29646546801627</v>
      </c>
      <c r="BO18" s="31">
        <f t="shared" ca="1" si="18"/>
        <v>447.79881058312287</v>
      </c>
      <c r="BP18" s="31">
        <f t="shared" ca="1" si="18"/>
        <v>446.30614788117913</v>
      </c>
      <c r="BQ18" s="31">
        <f t="shared" ca="1" si="18"/>
        <v>444.81846072157526</v>
      </c>
      <c r="BR18" s="31">
        <f t="shared" ca="1" si="18"/>
        <v>443.33573251916994</v>
      </c>
      <c r="BS18" s="31">
        <f t="shared" ca="1" si="18"/>
        <v>441.85794674410607</v>
      </c>
      <c r="BT18" s="31">
        <f t="shared" ca="1" si="19"/>
        <v>440.38508692162577</v>
      </c>
      <c r="BU18" s="31">
        <f t="shared" ca="1" si="19"/>
        <v>438.91713663188705</v>
      </c>
      <c r="BV18" s="31">
        <f t="shared" ca="1" si="19"/>
        <v>437.4540795097808</v>
      </c>
      <c r="BW18" s="31">
        <f t="shared" ca="1" si="19"/>
        <v>435.99589924474822</v>
      </c>
    </row>
    <row r="19" spans="1:75">
      <c r="A19" s="17">
        <v>12</v>
      </c>
      <c r="B19" s="17">
        <v>0.1</v>
      </c>
      <c r="C19" s="17">
        <f t="shared" si="20"/>
        <v>1.7565431231336729E-3</v>
      </c>
      <c r="D19" s="31">
        <f t="shared" ca="1" si="21"/>
        <v>17.483933319015591</v>
      </c>
      <c r="E19" s="31">
        <f t="shared" ca="1" si="21"/>
        <v>17.458435916258694</v>
      </c>
      <c r="F19" s="31">
        <f t="shared" ca="1" si="21"/>
        <v>17.432975697214147</v>
      </c>
      <c r="G19" s="31">
        <f t="shared" ca="1" si="21"/>
        <v>17.40755260765571</v>
      </c>
      <c r="H19" s="31">
        <f t="shared" ca="1" si="15"/>
        <v>17.382166593436214</v>
      </c>
      <c r="I19" s="31">
        <f t="shared" ca="1" si="15"/>
        <v>17.356817600487453</v>
      </c>
      <c r="J19" s="31">
        <f t="shared" ca="1" si="15"/>
        <v>17.331505574820078</v>
      </c>
      <c r="K19" s="31">
        <f t="shared" ca="1" si="15"/>
        <v>17.306230462523462</v>
      </c>
      <c r="L19" s="31">
        <f t="shared" ca="1" si="15"/>
        <v>17.280992209765614</v>
      </c>
      <c r="M19" s="31">
        <f t="shared" ca="1" si="15"/>
        <v>17.25579076279304</v>
      </c>
      <c r="N19" s="31">
        <f t="shared" ca="1" si="15"/>
        <v>17.230626067930633</v>
      </c>
      <c r="O19" s="31">
        <f t="shared" ca="1" si="15"/>
        <v>17.20549807158157</v>
      </c>
      <c r="S19" s="31">
        <f t="shared" ca="1" si="15"/>
        <v>31.709713375792557</v>
      </c>
      <c r="T19" s="31">
        <f t="shared" ca="1" si="15"/>
        <v>31.643651472926319</v>
      </c>
      <c r="U19" s="31">
        <f t="shared" ca="1" si="15"/>
        <v>31.577727199024388</v>
      </c>
      <c r="V19" s="31">
        <f t="shared" ca="1" si="15"/>
        <v>31.511940267359751</v>
      </c>
      <c r="W19" s="31">
        <f t="shared" ca="1" si="15"/>
        <v>31.446290391802751</v>
      </c>
      <c r="X19" s="31">
        <f t="shared" ca="1" si="16"/>
        <v>31.380777286819832</v>
      </c>
      <c r="Y19" s="31">
        <f t="shared" ca="1" si="16"/>
        <v>31.315400667472296</v>
      </c>
      <c r="Z19" s="31">
        <f t="shared" ca="1" si="16"/>
        <v>31.25016024941506</v>
      </c>
      <c r="AA19" s="31">
        <f t="shared" ca="1" si="16"/>
        <v>31.185055748895447</v>
      </c>
      <c r="AB19" s="31">
        <f t="shared" ca="1" si="16"/>
        <v>31.120086882751917</v>
      </c>
      <c r="AC19" s="31">
        <f t="shared" ca="1" si="16"/>
        <v>31.055253368412846</v>
      </c>
      <c r="AD19" s="31">
        <f t="shared" ca="1" si="16"/>
        <v>30.990554923895317</v>
      </c>
      <c r="AH19" s="31">
        <f t="shared" ca="1" si="16"/>
        <v>36.590608126380594</v>
      </c>
      <c r="AI19" s="31">
        <f t="shared" ca="1" si="16"/>
        <v>36.505230040752373</v>
      </c>
      <c r="AJ19" s="31">
        <f t="shared" ca="1" si="16"/>
        <v>36.420051170657281</v>
      </c>
      <c r="AK19" s="31">
        <f t="shared" ca="1" si="16"/>
        <v>36.335071051259085</v>
      </c>
      <c r="AL19" s="31">
        <f t="shared" ca="1" si="16"/>
        <v>36.250289218806138</v>
      </c>
      <c r="AM19" s="31">
        <f t="shared" ca="1" si="16"/>
        <v>36.165705210628929</v>
      </c>
      <c r="AN19" s="31">
        <f t="shared" ca="1" si="17"/>
        <v>36.081318565137465</v>
      </c>
      <c r="AO19" s="31">
        <f t="shared" ca="1" si="17"/>
        <v>35.997128821818812</v>
      </c>
      <c r="AP19" s="31">
        <f t="shared" ca="1" si="17"/>
        <v>35.913135521234572</v>
      </c>
      <c r="AQ19" s="31">
        <f t="shared" ca="1" si="17"/>
        <v>35.82933820501836</v>
      </c>
      <c r="AR19" s="31">
        <f t="shared" ca="1" si="17"/>
        <v>35.74573641587331</v>
      </c>
      <c r="AS19" s="31">
        <f t="shared" ca="1" si="17"/>
        <v>35.662329697569604</v>
      </c>
      <c r="AW19" s="31">
        <f t="shared" si="17"/>
        <v>140.52344985069382</v>
      </c>
      <c r="AX19" s="31">
        <f t="shared" ca="1" si="17"/>
        <v>43.778018317841735</v>
      </c>
      <c r="AY19" s="31">
        <f t="shared" ca="1" si="17"/>
        <v>43.653980599274519</v>
      </c>
      <c r="AZ19" s="31">
        <f t="shared" ca="1" si="17"/>
        <v>43.53029432090991</v>
      </c>
      <c r="BA19" s="31">
        <f t="shared" ca="1" si="17"/>
        <v>43.406958487000665</v>
      </c>
      <c r="BB19" s="31">
        <f t="shared" ca="1" si="17"/>
        <v>43.28397210462083</v>
      </c>
      <c r="BC19" s="31">
        <f t="shared" ca="1" si="17"/>
        <v>43.161334183657736</v>
      </c>
      <c r="BD19" s="31">
        <f t="shared" ca="1" si="18"/>
        <v>43.039043736804039</v>
      </c>
      <c r="BE19" s="31">
        <f t="shared" ca="1" si="18"/>
        <v>42.917099779549766</v>
      </c>
      <c r="BF19" s="31">
        <f t="shared" ca="1" si="18"/>
        <v>42.795501330174368</v>
      </c>
      <c r="BG19" s="31">
        <f t="shared" ca="1" si="18"/>
        <v>42.674247409738875</v>
      </c>
      <c r="BH19" s="31">
        <f t="shared" ca="1" si="18"/>
        <v>42.553337042077942</v>
      </c>
      <c r="BL19" s="31">
        <f t="shared" ca="1" si="18"/>
        <v>87.827156156683643</v>
      </c>
      <c r="BM19" s="31">
        <f t="shared" ca="1" si="18"/>
        <v>51.227173776377654</v>
      </c>
      <c r="BN19" s="31">
        <f t="shared" ca="1" si="18"/>
        <v>51.056416530456396</v>
      </c>
      <c r="BO19" s="31">
        <f t="shared" ca="1" si="18"/>
        <v>50.886228475354876</v>
      </c>
      <c r="BP19" s="31">
        <f t="shared" ca="1" si="18"/>
        <v>50.716607713770365</v>
      </c>
      <c r="BQ19" s="31">
        <f t="shared" ca="1" si="18"/>
        <v>50.547552354724466</v>
      </c>
      <c r="BR19" s="31">
        <f t="shared" ca="1" si="18"/>
        <v>50.379060513542044</v>
      </c>
      <c r="BS19" s="31">
        <f t="shared" ca="1" si="18"/>
        <v>50.211130311830246</v>
      </c>
      <c r="BT19" s="31">
        <f t="shared" ca="1" si="19"/>
        <v>50.043759877457475</v>
      </c>
      <c r="BU19" s="31">
        <f t="shared" ca="1" si="19"/>
        <v>49.876947344532624</v>
      </c>
      <c r="BV19" s="31">
        <f t="shared" ca="1" si="19"/>
        <v>49.710690853384179</v>
      </c>
      <c r="BW19" s="31">
        <f t="shared" ca="1" si="19"/>
        <v>49.544988550539571</v>
      </c>
    </row>
    <row r="20" spans="1:75">
      <c r="A20" s="17">
        <v>13</v>
      </c>
      <c r="B20" s="17">
        <v>1.08</v>
      </c>
      <c r="C20" s="17">
        <f t="shared" si="20"/>
        <v>1.8970665729843666E-2</v>
      </c>
      <c r="D20" s="31">
        <f t="shared" ca="1" si="21"/>
        <v>188.82647984536837</v>
      </c>
      <c r="E20" s="31">
        <f t="shared" ca="1" si="21"/>
        <v>188.55110789559387</v>
      </c>
      <c r="F20" s="31">
        <f t="shared" ca="1" si="21"/>
        <v>188.27613752991277</v>
      </c>
      <c r="G20" s="31">
        <f t="shared" ca="1" si="21"/>
        <v>188.00156816268165</v>
      </c>
      <c r="H20" s="31">
        <f t="shared" ca="1" si="15"/>
        <v>187.72739920911107</v>
      </c>
      <c r="I20" s="31">
        <f t="shared" ca="1" si="15"/>
        <v>187.45363008526445</v>
      </c>
      <c r="J20" s="31">
        <f t="shared" ca="1" si="15"/>
        <v>187.18026020805681</v>
      </c>
      <c r="K20" s="31">
        <f t="shared" ca="1" si="15"/>
        <v>186.9072889952534</v>
      </c>
      <c r="L20" s="31">
        <f t="shared" ca="1" si="15"/>
        <v>186.63471586546862</v>
      </c>
      <c r="M20" s="31">
        <f t="shared" ca="1" si="15"/>
        <v>186.3625402381648</v>
      </c>
      <c r="N20" s="31">
        <f t="shared" ca="1" si="15"/>
        <v>186.09076153365081</v>
      </c>
      <c r="O20" s="31">
        <f t="shared" ca="1" si="15"/>
        <v>185.81937917308093</v>
      </c>
      <c r="S20" s="31">
        <f t="shared" ca="1" si="15"/>
        <v>342.46490445855954</v>
      </c>
      <c r="T20" s="31">
        <f t="shared" ca="1" si="15"/>
        <v>341.75143590760422</v>
      </c>
      <c r="U20" s="31">
        <f t="shared" ca="1" si="15"/>
        <v>341.03945374946335</v>
      </c>
      <c r="V20" s="31">
        <f t="shared" ca="1" si="15"/>
        <v>340.32895488748528</v>
      </c>
      <c r="W20" s="31">
        <f t="shared" ca="1" si="15"/>
        <v>339.61993623146969</v>
      </c>
      <c r="X20" s="31">
        <f t="shared" ca="1" si="16"/>
        <v>338.91239469765412</v>
      </c>
      <c r="Y20" s="31">
        <f t="shared" ca="1" si="16"/>
        <v>338.20632720870077</v>
      </c>
      <c r="Z20" s="31">
        <f t="shared" ca="1" si="16"/>
        <v>337.50173069368265</v>
      </c>
      <c r="AA20" s="31">
        <f t="shared" ca="1" si="16"/>
        <v>336.79860208807077</v>
      </c>
      <c r="AB20" s="31">
        <f t="shared" ca="1" si="16"/>
        <v>336.09693833372063</v>
      </c>
      <c r="AC20" s="31">
        <f t="shared" ca="1" si="16"/>
        <v>335.39673637885869</v>
      </c>
      <c r="AD20" s="31">
        <f t="shared" ca="1" si="16"/>
        <v>334.6979931780694</v>
      </c>
      <c r="AH20" s="31">
        <f t="shared" ca="1" si="16"/>
        <v>395.17856776491038</v>
      </c>
      <c r="AI20" s="31">
        <f t="shared" ca="1" si="16"/>
        <v>394.25648444012558</v>
      </c>
      <c r="AJ20" s="31">
        <f t="shared" ca="1" si="16"/>
        <v>393.33655264309857</v>
      </c>
      <c r="AK20" s="31">
        <f t="shared" ca="1" si="16"/>
        <v>392.41876735359807</v>
      </c>
      <c r="AL20" s="31">
        <f t="shared" ca="1" si="16"/>
        <v>391.50312356310627</v>
      </c>
      <c r="AM20" s="31">
        <f t="shared" ca="1" si="16"/>
        <v>390.58961627479238</v>
      </c>
      <c r="AN20" s="31">
        <f t="shared" ca="1" si="17"/>
        <v>389.67824050348457</v>
      </c>
      <c r="AO20" s="31">
        <f t="shared" ca="1" si="17"/>
        <v>388.76899127564315</v>
      </c>
      <c r="AP20" s="31">
        <f t="shared" ca="1" si="17"/>
        <v>387.86186362933336</v>
      </c>
      <c r="AQ20" s="31">
        <f t="shared" ca="1" si="17"/>
        <v>386.95685261419823</v>
      </c>
      <c r="AR20" s="31">
        <f t="shared" ca="1" si="17"/>
        <v>386.0539532914317</v>
      </c>
      <c r="AS20" s="31">
        <f t="shared" ca="1" si="17"/>
        <v>385.15316073375169</v>
      </c>
      <c r="AW20" s="31">
        <f t="shared" si="17"/>
        <v>1517.6532583874932</v>
      </c>
      <c r="AX20" s="31">
        <f t="shared" ca="1" si="17"/>
        <v>472.80259783269071</v>
      </c>
      <c r="AY20" s="31">
        <f t="shared" ca="1" si="17"/>
        <v>471.46299047216479</v>
      </c>
      <c r="AZ20" s="31">
        <f t="shared" ca="1" si="17"/>
        <v>470.12717866582699</v>
      </c>
      <c r="BA20" s="31">
        <f t="shared" ca="1" si="17"/>
        <v>468.79515165960709</v>
      </c>
      <c r="BB20" s="31">
        <f t="shared" ca="1" si="17"/>
        <v>467.46689872990493</v>
      </c>
      <c r="BC20" s="31">
        <f t="shared" ca="1" si="17"/>
        <v>466.1424091835035</v>
      </c>
      <c r="BD20" s="31">
        <f t="shared" ca="1" si="18"/>
        <v>464.82167235748358</v>
      </c>
      <c r="BE20" s="31">
        <f t="shared" ca="1" si="18"/>
        <v>463.5046776191374</v>
      </c>
      <c r="BF20" s="31">
        <f t="shared" ca="1" si="18"/>
        <v>462.19141436588313</v>
      </c>
      <c r="BG20" s="31">
        <f t="shared" ca="1" si="18"/>
        <v>460.8818720251798</v>
      </c>
      <c r="BH20" s="31">
        <f t="shared" ca="1" si="18"/>
        <v>459.57604005444176</v>
      </c>
      <c r="BL20" s="31">
        <f t="shared" ca="1" si="18"/>
        <v>948.53328649218327</v>
      </c>
      <c r="BM20" s="31">
        <f t="shared" ca="1" si="18"/>
        <v>553.25347678487867</v>
      </c>
      <c r="BN20" s="31">
        <f t="shared" ca="1" si="18"/>
        <v>551.40929852892907</v>
      </c>
      <c r="BO20" s="31">
        <f t="shared" ca="1" si="18"/>
        <v>549.57126753383261</v>
      </c>
      <c r="BP20" s="31">
        <f t="shared" ca="1" si="18"/>
        <v>547.73936330871982</v>
      </c>
      <c r="BQ20" s="31">
        <f t="shared" ca="1" si="18"/>
        <v>545.91356543102415</v>
      </c>
      <c r="BR20" s="31">
        <f t="shared" ca="1" si="18"/>
        <v>544.09385354625408</v>
      </c>
      <c r="BS20" s="31">
        <f t="shared" ca="1" si="18"/>
        <v>542.28020736776659</v>
      </c>
      <c r="BT20" s="31">
        <f t="shared" ca="1" si="19"/>
        <v>540.47260667654075</v>
      </c>
      <c r="BU20" s="31">
        <f t="shared" ca="1" si="19"/>
        <v>538.67103132095224</v>
      </c>
      <c r="BV20" s="31">
        <f t="shared" ca="1" si="19"/>
        <v>536.87546121654907</v>
      </c>
      <c r="BW20" s="31">
        <f t="shared" ca="1" si="19"/>
        <v>535.08587634582739</v>
      </c>
    </row>
    <row r="21" spans="1:75">
      <c r="A21" s="17">
        <v>14</v>
      </c>
      <c r="B21" s="17">
        <v>0.81</v>
      </c>
      <c r="C21" s="17">
        <f t="shared" si="20"/>
        <v>1.422799929738275E-2</v>
      </c>
      <c r="D21" s="31">
        <f t="shared" ca="1" si="21"/>
        <v>141.61985988402628</v>
      </c>
      <c r="E21" s="31">
        <f t="shared" ca="1" si="21"/>
        <v>141.4133309216954</v>
      </c>
      <c r="F21" s="31">
        <f t="shared" ca="1" si="21"/>
        <v>141.20710314743459</v>
      </c>
      <c r="G21" s="31">
        <f t="shared" ca="1" si="21"/>
        <v>141.00117612201126</v>
      </c>
      <c r="H21" s="31">
        <f t="shared" ca="1" si="15"/>
        <v>140.79554940683332</v>
      </c>
      <c r="I21" s="31">
        <f t="shared" ca="1" si="15"/>
        <v>140.59022256394834</v>
      </c>
      <c r="J21" s="31">
        <f t="shared" ca="1" si="15"/>
        <v>140.38519515604261</v>
      </c>
      <c r="K21" s="31">
        <f t="shared" ca="1" si="15"/>
        <v>140.18046674644003</v>
      </c>
      <c r="L21" s="31">
        <f t="shared" ca="1" si="15"/>
        <v>139.97603689910147</v>
      </c>
      <c r="M21" s="31">
        <f t="shared" ca="1" si="15"/>
        <v>139.77190517862363</v>
      </c>
      <c r="N21" s="31">
        <f t="shared" ca="1" si="15"/>
        <v>139.56807115023813</v>
      </c>
      <c r="O21" s="31">
        <f t="shared" ca="1" si="15"/>
        <v>139.36453437981069</v>
      </c>
      <c r="S21" s="31">
        <f t="shared" ca="1" si="15"/>
        <v>256.84867834391969</v>
      </c>
      <c r="T21" s="31">
        <f t="shared" ca="1" si="15"/>
        <v>256.31357693070316</v>
      </c>
      <c r="U21" s="31">
        <f t="shared" ca="1" si="15"/>
        <v>255.77959031209753</v>
      </c>
      <c r="V21" s="31">
        <f t="shared" ca="1" si="15"/>
        <v>255.24671616561398</v>
      </c>
      <c r="W21" s="31">
        <f t="shared" ca="1" si="15"/>
        <v>254.71495217360228</v>
      </c>
      <c r="X21" s="31">
        <f t="shared" ca="1" si="16"/>
        <v>254.18429602324062</v>
      </c>
      <c r="Y21" s="31">
        <f t="shared" ca="1" si="16"/>
        <v>253.65474540652559</v>
      </c>
      <c r="Z21" s="31">
        <f t="shared" ca="1" si="16"/>
        <v>253.126298020262</v>
      </c>
      <c r="AA21" s="31">
        <f t="shared" ca="1" si="16"/>
        <v>252.5989515660531</v>
      </c>
      <c r="AB21" s="31">
        <f t="shared" ca="1" si="16"/>
        <v>252.07270375029051</v>
      </c>
      <c r="AC21" s="31">
        <f t="shared" ca="1" si="16"/>
        <v>251.54755228414405</v>
      </c>
      <c r="AD21" s="31">
        <f t="shared" ca="1" si="16"/>
        <v>251.02349488355208</v>
      </c>
      <c r="AH21" s="31">
        <f t="shared" ca="1" si="16"/>
        <v>296.38392582368277</v>
      </c>
      <c r="AI21" s="31">
        <f t="shared" ca="1" si="16"/>
        <v>295.69236333009422</v>
      </c>
      <c r="AJ21" s="31">
        <f t="shared" ca="1" si="16"/>
        <v>295.00241448232396</v>
      </c>
      <c r="AK21" s="31">
        <f t="shared" ca="1" si="16"/>
        <v>294.31407551519857</v>
      </c>
      <c r="AL21" s="31">
        <f t="shared" ca="1" si="16"/>
        <v>293.62734267232975</v>
      </c>
      <c r="AM21" s="31">
        <f t="shared" ca="1" si="16"/>
        <v>292.94221220609433</v>
      </c>
      <c r="AN21" s="31">
        <f t="shared" ca="1" si="17"/>
        <v>292.25868037761347</v>
      </c>
      <c r="AO21" s="31">
        <f t="shared" ca="1" si="17"/>
        <v>291.5767434567324</v>
      </c>
      <c r="AP21" s="31">
        <f t="shared" ca="1" si="17"/>
        <v>290.89639772200002</v>
      </c>
      <c r="AQ21" s="31">
        <f t="shared" ca="1" si="17"/>
        <v>290.21763946064868</v>
      </c>
      <c r="AR21" s="31">
        <f t="shared" ca="1" si="17"/>
        <v>289.54046496857381</v>
      </c>
      <c r="AS21" s="31">
        <f t="shared" ca="1" si="17"/>
        <v>288.86487055031375</v>
      </c>
      <c r="AW21" s="31">
        <f t="shared" si="17"/>
        <v>1138.2399437906199</v>
      </c>
      <c r="AX21" s="31">
        <f t="shared" ca="1" si="17"/>
        <v>354.60194837451803</v>
      </c>
      <c r="AY21" s="31">
        <f t="shared" ca="1" si="17"/>
        <v>353.59724285412358</v>
      </c>
      <c r="AZ21" s="31">
        <f t="shared" ca="1" si="17"/>
        <v>352.59538399937026</v>
      </c>
      <c r="BA21" s="31">
        <f t="shared" ca="1" si="17"/>
        <v>351.59636374470534</v>
      </c>
      <c r="BB21" s="31">
        <f t="shared" ca="1" si="17"/>
        <v>350.60017404742871</v>
      </c>
      <c r="BC21" s="31">
        <f t="shared" ca="1" si="17"/>
        <v>349.60680688762767</v>
      </c>
      <c r="BD21" s="31">
        <f t="shared" ca="1" si="18"/>
        <v>348.6162542681127</v>
      </c>
      <c r="BE21" s="31">
        <f t="shared" ca="1" si="18"/>
        <v>347.62850821435308</v>
      </c>
      <c r="BF21" s="31">
        <f t="shared" ca="1" si="18"/>
        <v>346.64356077441238</v>
      </c>
      <c r="BG21" s="31">
        <f t="shared" ca="1" si="18"/>
        <v>345.66140401888487</v>
      </c>
      <c r="BH21" s="31">
        <f t="shared" ca="1" si="18"/>
        <v>344.68203004083131</v>
      </c>
      <c r="BL21" s="31">
        <f t="shared" ca="1" si="18"/>
        <v>711.39996486913753</v>
      </c>
      <c r="BM21" s="31">
        <f t="shared" ca="1" si="18"/>
        <v>414.94010758865898</v>
      </c>
      <c r="BN21" s="31">
        <f t="shared" ca="1" si="18"/>
        <v>413.55697389669677</v>
      </c>
      <c r="BO21" s="31">
        <f t="shared" ca="1" si="18"/>
        <v>412.17845065037449</v>
      </c>
      <c r="BP21" s="31">
        <f t="shared" ca="1" si="18"/>
        <v>410.80452248153995</v>
      </c>
      <c r="BQ21" s="31">
        <f t="shared" ca="1" si="18"/>
        <v>409.43517407326817</v>
      </c>
      <c r="BR21" s="31">
        <f t="shared" ca="1" si="18"/>
        <v>408.07039015969053</v>
      </c>
      <c r="BS21" s="31">
        <f t="shared" ca="1" si="18"/>
        <v>406.71015552582497</v>
      </c>
      <c r="BT21" s="31">
        <f t="shared" ca="1" si="19"/>
        <v>405.35445500740559</v>
      </c>
      <c r="BU21" s="31">
        <f t="shared" ca="1" si="19"/>
        <v>404.00327349071421</v>
      </c>
      <c r="BV21" s="31">
        <f t="shared" ca="1" si="19"/>
        <v>402.65659591241189</v>
      </c>
      <c r="BW21" s="31">
        <f t="shared" ca="1" si="19"/>
        <v>401.31440725937057</v>
      </c>
    </row>
    <row r="22" spans="1:75">
      <c r="A22" s="17">
        <v>15</v>
      </c>
      <c r="B22" s="17">
        <v>0.54</v>
      </c>
      <c r="C22" s="17">
        <f t="shared" si="20"/>
        <v>9.4853328649218329E-3</v>
      </c>
      <c r="D22" s="31">
        <f t="shared" ca="1" si="21"/>
        <v>94.413239922684184</v>
      </c>
      <c r="E22" s="31">
        <f t="shared" ca="1" si="21"/>
        <v>94.275553947796936</v>
      </c>
      <c r="F22" s="31">
        <f t="shared" ca="1" si="21"/>
        <v>94.138068764956387</v>
      </c>
      <c r="G22" s="31">
        <f t="shared" ca="1" si="21"/>
        <v>94.000784081340825</v>
      </c>
      <c r="H22" s="31">
        <f t="shared" ca="1" si="15"/>
        <v>93.863699604555535</v>
      </c>
      <c r="I22" s="31">
        <f t="shared" ca="1" si="15"/>
        <v>93.726815042632225</v>
      </c>
      <c r="J22" s="31">
        <f t="shared" ca="1" si="15"/>
        <v>93.590130104028404</v>
      </c>
      <c r="K22" s="31">
        <f t="shared" ca="1" si="15"/>
        <v>93.453644497626698</v>
      </c>
      <c r="L22" s="31">
        <f t="shared" ca="1" si="15"/>
        <v>93.317357932734311</v>
      </c>
      <c r="M22" s="31">
        <f t="shared" ca="1" si="15"/>
        <v>93.181270119082399</v>
      </c>
      <c r="N22" s="31">
        <f t="shared" ca="1" si="15"/>
        <v>93.045380766825403</v>
      </c>
      <c r="O22" s="31">
        <f t="shared" ca="1" si="15"/>
        <v>92.909689586540466</v>
      </c>
      <c r="S22" s="31">
        <f t="shared" ca="1" si="15"/>
        <v>171.23245222927977</v>
      </c>
      <c r="T22" s="31">
        <f t="shared" ca="1" si="15"/>
        <v>170.87571795380211</v>
      </c>
      <c r="U22" s="31">
        <f t="shared" ca="1" si="15"/>
        <v>170.51972687473167</v>
      </c>
      <c r="V22" s="31">
        <f t="shared" ca="1" si="15"/>
        <v>170.16447744374264</v>
      </c>
      <c r="W22" s="31">
        <f t="shared" ca="1" si="15"/>
        <v>169.80996811573485</v>
      </c>
      <c r="X22" s="31">
        <f t="shared" ca="1" si="16"/>
        <v>169.45619734882706</v>
      </c>
      <c r="Y22" s="31">
        <f t="shared" ca="1" si="16"/>
        <v>169.10316360435039</v>
      </c>
      <c r="Z22" s="31">
        <f t="shared" ca="1" si="16"/>
        <v>168.75086534684132</v>
      </c>
      <c r="AA22" s="31">
        <f t="shared" ca="1" si="16"/>
        <v>168.39930104403538</v>
      </c>
      <c r="AB22" s="31">
        <f t="shared" ca="1" si="16"/>
        <v>168.04846916686031</v>
      </c>
      <c r="AC22" s="31">
        <f t="shared" ca="1" si="16"/>
        <v>167.69836818942935</v>
      </c>
      <c r="AD22" s="31">
        <f t="shared" ca="1" si="16"/>
        <v>167.3489965890347</v>
      </c>
      <c r="AH22" s="31">
        <f t="shared" ca="1" si="16"/>
        <v>197.58928388245519</v>
      </c>
      <c r="AI22" s="31">
        <f t="shared" ca="1" si="16"/>
        <v>197.12824222006279</v>
      </c>
      <c r="AJ22" s="31">
        <f t="shared" ca="1" si="16"/>
        <v>196.66827632154929</v>
      </c>
      <c r="AK22" s="31">
        <f t="shared" ca="1" si="16"/>
        <v>196.20938367679904</v>
      </c>
      <c r="AL22" s="31">
        <f t="shared" ca="1" si="16"/>
        <v>195.75156178155314</v>
      </c>
      <c r="AM22" s="31">
        <f t="shared" ca="1" si="16"/>
        <v>195.29480813739619</v>
      </c>
      <c r="AN22" s="31">
        <f t="shared" ca="1" si="17"/>
        <v>194.83912025174229</v>
      </c>
      <c r="AO22" s="31">
        <f t="shared" ca="1" si="17"/>
        <v>194.38449563782157</v>
      </c>
      <c r="AP22" s="31">
        <f t="shared" ca="1" si="17"/>
        <v>193.93093181466668</v>
      </c>
      <c r="AQ22" s="31">
        <f t="shared" ca="1" si="17"/>
        <v>193.47842630709911</v>
      </c>
      <c r="AR22" s="31">
        <f t="shared" ca="1" si="17"/>
        <v>193.02697664571585</v>
      </c>
      <c r="AS22" s="31">
        <f t="shared" ca="1" si="17"/>
        <v>192.57658036687585</v>
      </c>
      <c r="AW22" s="31">
        <f t="shared" si="17"/>
        <v>758.82662919374661</v>
      </c>
      <c r="AX22" s="31">
        <f t="shared" ca="1" si="17"/>
        <v>236.40129891634535</v>
      </c>
      <c r="AY22" s="31">
        <f t="shared" ca="1" si="17"/>
        <v>235.7314952360824</v>
      </c>
      <c r="AZ22" s="31">
        <f t="shared" ca="1" si="17"/>
        <v>235.06358933291349</v>
      </c>
      <c r="BA22" s="31">
        <f t="shared" ca="1" si="17"/>
        <v>234.39757582980354</v>
      </c>
      <c r="BB22" s="31">
        <f t="shared" ca="1" si="17"/>
        <v>233.73344936495246</v>
      </c>
      <c r="BC22" s="31">
        <f t="shared" ca="1" si="17"/>
        <v>233.07120459175175</v>
      </c>
      <c r="BD22" s="31">
        <f t="shared" ca="1" si="18"/>
        <v>232.41083617874179</v>
      </c>
      <c r="BE22" s="31">
        <f t="shared" ca="1" si="18"/>
        <v>231.7523388095687</v>
      </c>
      <c r="BF22" s="31">
        <f t="shared" ca="1" si="18"/>
        <v>231.09570718294157</v>
      </c>
      <c r="BG22" s="31">
        <f t="shared" ca="1" si="18"/>
        <v>230.4409360125899</v>
      </c>
      <c r="BH22" s="31">
        <f t="shared" ca="1" si="18"/>
        <v>229.78802002722088</v>
      </c>
      <c r="BL22" s="31">
        <f t="shared" ca="1" si="18"/>
        <v>474.26664324609163</v>
      </c>
      <c r="BM22" s="31">
        <f t="shared" ca="1" si="18"/>
        <v>276.62673839243934</v>
      </c>
      <c r="BN22" s="31">
        <f t="shared" ca="1" si="18"/>
        <v>275.70464926446454</v>
      </c>
      <c r="BO22" s="31">
        <f t="shared" ca="1" si="18"/>
        <v>274.78563376691631</v>
      </c>
      <c r="BP22" s="31">
        <f t="shared" ca="1" si="18"/>
        <v>273.86968165435991</v>
      </c>
      <c r="BQ22" s="31">
        <f t="shared" ca="1" si="18"/>
        <v>272.95678271551208</v>
      </c>
      <c r="BR22" s="31">
        <f t="shared" ca="1" si="18"/>
        <v>272.04692677312704</v>
      </c>
      <c r="BS22" s="31">
        <f t="shared" ca="1" si="18"/>
        <v>271.1401036838833</v>
      </c>
      <c r="BT22" s="31">
        <f t="shared" ca="1" si="19"/>
        <v>270.23630333827037</v>
      </c>
      <c r="BU22" s="31">
        <f t="shared" ca="1" si="19"/>
        <v>269.33551566047612</v>
      </c>
      <c r="BV22" s="31">
        <f t="shared" ca="1" si="19"/>
        <v>268.43773060827453</v>
      </c>
      <c r="BW22" s="31">
        <f t="shared" ca="1" si="19"/>
        <v>267.54293817291369</v>
      </c>
    </row>
    <row r="23" spans="1:75">
      <c r="A23" s="17">
        <v>16</v>
      </c>
      <c r="B23" s="17">
        <v>0.81</v>
      </c>
      <c r="C23" s="17">
        <f t="shared" si="20"/>
        <v>1.422799929738275E-2</v>
      </c>
      <c r="D23" s="31">
        <f t="shared" ca="1" si="21"/>
        <v>141.61985988402628</v>
      </c>
      <c r="E23" s="31">
        <f t="shared" ca="1" si="21"/>
        <v>141.4133309216954</v>
      </c>
      <c r="F23" s="31">
        <f t="shared" ca="1" si="21"/>
        <v>141.20710314743459</v>
      </c>
      <c r="G23" s="31">
        <f t="shared" ca="1" si="21"/>
        <v>141.00117612201126</v>
      </c>
      <c r="H23" s="31">
        <f t="shared" ca="1" si="15"/>
        <v>140.79554940683332</v>
      </c>
      <c r="I23" s="31">
        <f t="shared" ca="1" si="15"/>
        <v>140.59022256394834</v>
      </c>
      <c r="J23" s="31">
        <f t="shared" ca="1" si="15"/>
        <v>140.38519515604261</v>
      </c>
      <c r="K23" s="31">
        <f t="shared" ca="1" si="15"/>
        <v>140.18046674644003</v>
      </c>
      <c r="L23" s="31">
        <f t="shared" ca="1" si="15"/>
        <v>139.97603689910147</v>
      </c>
      <c r="M23" s="31">
        <f t="shared" ca="1" si="15"/>
        <v>139.77190517862363</v>
      </c>
      <c r="N23" s="31">
        <f t="shared" ca="1" si="15"/>
        <v>139.56807115023813</v>
      </c>
      <c r="O23" s="31">
        <f t="shared" ca="1" si="15"/>
        <v>139.36453437981069</v>
      </c>
      <c r="S23" s="31">
        <f t="shared" ca="1" si="15"/>
        <v>256.84867834391969</v>
      </c>
      <c r="T23" s="31">
        <f t="shared" ca="1" si="15"/>
        <v>256.31357693070316</v>
      </c>
      <c r="U23" s="31">
        <f t="shared" ca="1" si="15"/>
        <v>255.77959031209753</v>
      </c>
      <c r="V23" s="31">
        <f t="shared" ca="1" si="15"/>
        <v>255.24671616561398</v>
      </c>
      <c r="W23" s="31">
        <f t="shared" ca="1" si="15"/>
        <v>254.71495217360228</v>
      </c>
      <c r="X23" s="31">
        <f t="shared" ca="1" si="16"/>
        <v>254.18429602324062</v>
      </c>
      <c r="Y23" s="31">
        <f t="shared" ca="1" si="16"/>
        <v>253.65474540652559</v>
      </c>
      <c r="Z23" s="31">
        <f t="shared" ca="1" si="16"/>
        <v>253.126298020262</v>
      </c>
      <c r="AA23" s="31">
        <f t="shared" ca="1" si="16"/>
        <v>252.5989515660531</v>
      </c>
      <c r="AB23" s="31">
        <f t="shared" ca="1" si="16"/>
        <v>252.07270375029051</v>
      </c>
      <c r="AC23" s="31">
        <f t="shared" ca="1" si="16"/>
        <v>251.54755228414405</v>
      </c>
      <c r="AD23" s="31">
        <f t="shared" ca="1" si="16"/>
        <v>251.02349488355208</v>
      </c>
      <c r="AH23" s="31">
        <f t="shared" ca="1" si="16"/>
        <v>296.38392582368277</v>
      </c>
      <c r="AI23" s="31">
        <f t="shared" ca="1" si="16"/>
        <v>295.69236333009422</v>
      </c>
      <c r="AJ23" s="31">
        <f t="shared" ca="1" si="16"/>
        <v>295.00241448232396</v>
      </c>
      <c r="AK23" s="31">
        <f t="shared" ca="1" si="16"/>
        <v>294.31407551519857</v>
      </c>
      <c r="AL23" s="31">
        <f t="shared" ca="1" si="16"/>
        <v>293.62734267232975</v>
      </c>
      <c r="AM23" s="31">
        <f t="shared" ca="1" si="16"/>
        <v>292.94221220609433</v>
      </c>
      <c r="AN23" s="31">
        <f t="shared" ca="1" si="17"/>
        <v>292.25868037761347</v>
      </c>
      <c r="AO23" s="31">
        <f t="shared" ca="1" si="17"/>
        <v>291.5767434567324</v>
      </c>
      <c r="AP23" s="31">
        <f t="shared" ca="1" si="17"/>
        <v>290.89639772200002</v>
      </c>
      <c r="AQ23" s="31">
        <f t="shared" ca="1" si="17"/>
        <v>290.21763946064868</v>
      </c>
      <c r="AR23" s="31">
        <f t="shared" ca="1" si="17"/>
        <v>289.54046496857381</v>
      </c>
      <c r="AS23" s="31">
        <f t="shared" ca="1" si="17"/>
        <v>288.86487055031375</v>
      </c>
      <c r="AW23" s="31">
        <f t="shared" si="17"/>
        <v>1138.2399437906199</v>
      </c>
      <c r="AX23" s="31">
        <f t="shared" ca="1" si="17"/>
        <v>354.60194837451803</v>
      </c>
      <c r="AY23" s="31">
        <f t="shared" ca="1" si="17"/>
        <v>353.59724285412358</v>
      </c>
      <c r="AZ23" s="31">
        <f t="shared" ca="1" si="17"/>
        <v>352.59538399937026</v>
      </c>
      <c r="BA23" s="31">
        <f t="shared" ca="1" si="17"/>
        <v>351.59636374470534</v>
      </c>
      <c r="BB23" s="31">
        <f t="shared" ca="1" si="17"/>
        <v>350.60017404742871</v>
      </c>
      <c r="BC23" s="31">
        <f t="shared" ca="1" si="17"/>
        <v>349.60680688762767</v>
      </c>
      <c r="BD23" s="31">
        <f t="shared" ca="1" si="18"/>
        <v>348.6162542681127</v>
      </c>
      <c r="BE23" s="31">
        <f t="shared" ca="1" si="18"/>
        <v>347.62850821435308</v>
      </c>
      <c r="BF23" s="31">
        <f t="shared" ca="1" si="18"/>
        <v>346.64356077441238</v>
      </c>
      <c r="BG23" s="31">
        <f t="shared" ca="1" si="18"/>
        <v>345.66140401888487</v>
      </c>
      <c r="BH23" s="31">
        <f t="shared" ca="1" si="18"/>
        <v>344.68203004083131</v>
      </c>
      <c r="BL23" s="31">
        <f t="shared" ca="1" si="18"/>
        <v>711.39996486913753</v>
      </c>
      <c r="BM23" s="31">
        <f t="shared" ca="1" si="18"/>
        <v>414.94010758865898</v>
      </c>
      <c r="BN23" s="31">
        <f t="shared" ca="1" si="18"/>
        <v>413.55697389669677</v>
      </c>
      <c r="BO23" s="31">
        <f t="shared" ca="1" si="18"/>
        <v>412.17845065037449</v>
      </c>
      <c r="BP23" s="31">
        <f t="shared" ca="1" si="18"/>
        <v>410.80452248153995</v>
      </c>
      <c r="BQ23" s="31">
        <f t="shared" ca="1" si="18"/>
        <v>409.43517407326817</v>
      </c>
      <c r="BR23" s="31">
        <f t="shared" ca="1" si="18"/>
        <v>408.07039015969053</v>
      </c>
      <c r="BS23" s="31">
        <f t="shared" ca="1" si="18"/>
        <v>406.71015552582497</v>
      </c>
      <c r="BT23" s="31">
        <f t="shared" ca="1" si="19"/>
        <v>405.35445500740559</v>
      </c>
      <c r="BU23" s="31">
        <f t="shared" ca="1" si="19"/>
        <v>404.00327349071421</v>
      </c>
      <c r="BV23" s="31">
        <f t="shared" ca="1" si="19"/>
        <v>402.65659591241189</v>
      </c>
      <c r="BW23" s="31">
        <f t="shared" ca="1" si="19"/>
        <v>401.31440725937057</v>
      </c>
    </row>
    <row r="24" spans="1:75">
      <c r="A24" s="17">
        <v>17</v>
      </c>
      <c r="B24" s="17">
        <v>0.79</v>
      </c>
      <c r="C24" s="17">
        <f t="shared" si="20"/>
        <v>1.3876690672756015E-2</v>
      </c>
      <c r="D24" s="31">
        <f t="shared" ca="1" si="21"/>
        <v>138.12307322022315</v>
      </c>
      <c r="E24" s="31">
        <f t="shared" ca="1" si="21"/>
        <v>137.92164373844366</v>
      </c>
      <c r="F24" s="31">
        <f t="shared" ca="1" si="21"/>
        <v>137.72050800799175</v>
      </c>
      <c r="G24" s="31">
        <f t="shared" ca="1" si="21"/>
        <v>137.5196656004801</v>
      </c>
      <c r="H24" s="31">
        <f t="shared" ca="1" si="21"/>
        <v>137.31911608814607</v>
      </c>
      <c r="I24" s="31">
        <f t="shared" ca="1" si="21"/>
        <v>137.11885904385085</v>
      </c>
      <c r="J24" s="31">
        <f t="shared" ca="1" si="21"/>
        <v>136.9188940410786</v>
      </c>
      <c r="K24" s="31">
        <f t="shared" ca="1" si="21"/>
        <v>136.71922065393534</v>
      </c>
      <c r="L24" s="31">
        <f t="shared" ca="1" si="21"/>
        <v>136.51983845714835</v>
      </c>
      <c r="M24" s="31">
        <f t="shared" ca="1" si="21"/>
        <v>136.32074702606499</v>
      </c>
      <c r="N24" s="31">
        <f t="shared" ca="1" si="21"/>
        <v>136.12194593665197</v>
      </c>
      <c r="O24" s="31">
        <f t="shared" ca="1" si="21"/>
        <v>135.92343476549436</v>
      </c>
      <c r="S24" s="31">
        <f t="shared" ref="S24:AD87" ca="1" si="22">IF($C24*S$5&gt;(5%*S$5),(5%*S$5)*$B24,$C24*S$5)</f>
        <v>250.50673566876117</v>
      </c>
      <c r="T24" s="31">
        <f t="shared" ca="1" si="22"/>
        <v>249.98484663611791</v>
      </c>
      <c r="U24" s="31">
        <f t="shared" ca="1" si="22"/>
        <v>249.46404487229262</v>
      </c>
      <c r="V24" s="31">
        <f t="shared" ca="1" si="22"/>
        <v>248.94432811214202</v>
      </c>
      <c r="W24" s="31">
        <f t="shared" ca="1" si="22"/>
        <v>248.42569409524174</v>
      </c>
      <c r="X24" s="31">
        <f t="shared" ca="1" si="22"/>
        <v>247.90814056587664</v>
      </c>
      <c r="Y24" s="31">
        <f t="shared" ca="1" si="22"/>
        <v>247.39166527303109</v>
      </c>
      <c r="Z24" s="31">
        <f t="shared" ca="1" si="22"/>
        <v>246.87626597037897</v>
      </c>
      <c r="AA24" s="31">
        <f t="shared" ca="1" si="22"/>
        <v>246.361940416274</v>
      </c>
      <c r="AB24" s="31">
        <f t="shared" ca="1" si="22"/>
        <v>245.84868637374009</v>
      </c>
      <c r="AC24" s="31">
        <f t="shared" ca="1" si="22"/>
        <v>245.33650161046145</v>
      </c>
      <c r="AD24" s="31">
        <f t="shared" ca="1" si="22"/>
        <v>244.825383898773</v>
      </c>
      <c r="AH24" s="31">
        <f t="shared" ref="AH24:AS87" ca="1" si="23">IF($C24*AH$5&gt;(5%*AH$5),(5%*AH$5)*$B24,$C24*AH$5)</f>
        <v>289.06580419840662</v>
      </c>
      <c r="AI24" s="31">
        <f t="shared" ca="1" si="23"/>
        <v>288.39131732194369</v>
      </c>
      <c r="AJ24" s="31">
        <f t="shared" ca="1" si="23"/>
        <v>287.71840424819248</v>
      </c>
      <c r="AK24" s="31">
        <f t="shared" ca="1" si="23"/>
        <v>287.04706130494674</v>
      </c>
      <c r="AL24" s="31">
        <f t="shared" ca="1" si="23"/>
        <v>286.37728482856846</v>
      </c>
      <c r="AM24" s="31">
        <f t="shared" ca="1" si="23"/>
        <v>285.70907116396853</v>
      </c>
      <c r="AN24" s="31">
        <f t="shared" ca="1" si="23"/>
        <v>285.04241666458597</v>
      </c>
      <c r="AO24" s="31">
        <f t="shared" ca="1" si="23"/>
        <v>284.37731769236859</v>
      </c>
      <c r="AP24" s="31">
        <f t="shared" ca="1" si="23"/>
        <v>283.71377061775308</v>
      </c>
      <c r="AQ24" s="31">
        <f t="shared" ca="1" si="23"/>
        <v>283.05177181964501</v>
      </c>
      <c r="AR24" s="31">
        <f t="shared" ca="1" si="23"/>
        <v>282.39131768539909</v>
      </c>
      <c r="AS24" s="31">
        <f t="shared" ca="1" si="23"/>
        <v>281.73240461079985</v>
      </c>
      <c r="AW24" s="31">
        <f t="shared" ref="AW24:BH87" si="24">IF($C24*AW$5&gt;(5%*AW$5),(5%*AW$5)*$B24,$C24*AW$5)</f>
        <v>1110.1352538204812</v>
      </c>
      <c r="AX24" s="31">
        <f t="shared" ca="1" si="24"/>
        <v>345.84634471094967</v>
      </c>
      <c r="AY24" s="31">
        <f t="shared" ca="1" si="24"/>
        <v>344.86644673426866</v>
      </c>
      <c r="AZ24" s="31">
        <f t="shared" ca="1" si="24"/>
        <v>343.88932513518824</v>
      </c>
      <c r="BA24" s="31">
        <f t="shared" ca="1" si="24"/>
        <v>342.91497204730518</v>
      </c>
      <c r="BB24" s="31">
        <f t="shared" ca="1" si="24"/>
        <v>341.94337962650451</v>
      </c>
      <c r="BC24" s="31">
        <f t="shared" ca="1" si="24"/>
        <v>340.97454005089611</v>
      </c>
      <c r="BD24" s="31">
        <f t="shared" ca="1" si="24"/>
        <v>340.00844552075188</v>
      </c>
      <c r="BE24" s="31">
        <f t="shared" ca="1" si="24"/>
        <v>339.04508825844312</v>
      </c>
      <c r="BF24" s="31">
        <f t="shared" ca="1" si="24"/>
        <v>338.0844605083775</v>
      </c>
      <c r="BG24" s="31">
        <f t="shared" ca="1" si="24"/>
        <v>337.12655453693708</v>
      </c>
      <c r="BH24" s="31">
        <f t="shared" ca="1" si="24"/>
        <v>336.17136263241571</v>
      </c>
      <c r="BL24" s="31">
        <f t="shared" ref="BL24:BW87" ca="1" si="25">IF($C24*BL$5&gt;(5%*BL$5),(5%*BL$5)*$B24,$C24*BL$5)</f>
        <v>693.83453363780075</v>
      </c>
      <c r="BM24" s="31">
        <f t="shared" ca="1" si="25"/>
        <v>404.69467283338344</v>
      </c>
      <c r="BN24" s="31">
        <f t="shared" ca="1" si="25"/>
        <v>403.3456905906055</v>
      </c>
      <c r="BO24" s="31">
        <f t="shared" ca="1" si="25"/>
        <v>402.00120495530348</v>
      </c>
      <c r="BP24" s="31">
        <f t="shared" ca="1" si="25"/>
        <v>400.66120093878584</v>
      </c>
      <c r="BQ24" s="31">
        <f t="shared" ca="1" si="25"/>
        <v>399.32566360232323</v>
      </c>
      <c r="BR24" s="31">
        <f t="shared" ca="1" si="25"/>
        <v>397.99457805698211</v>
      </c>
      <c r="BS24" s="31">
        <f t="shared" ca="1" si="25"/>
        <v>396.6679294634589</v>
      </c>
      <c r="BT24" s="31">
        <f t="shared" ca="1" si="25"/>
        <v>395.34570303191407</v>
      </c>
      <c r="BU24" s="31">
        <f t="shared" ca="1" si="25"/>
        <v>394.02788402180767</v>
      </c>
      <c r="BV24" s="31">
        <f t="shared" ca="1" si="25"/>
        <v>392.71445774173498</v>
      </c>
      <c r="BW24" s="31">
        <f t="shared" ca="1" si="25"/>
        <v>391.40540954926257</v>
      </c>
    </row>
    <row r="25" spans="1:75">
      <c r="A25" s="17">
        <v>18</v>
      </c>
      <c r="B25" s="17">
        <v>0.24</v>
      </c>
      <c r="C25" s="17">
        <f t="shared" si="20"/>
        <v>4.2157034955208139E-3</v>
      </c>
      <c r="D25" s="31">
        <f t="shared" ca="1" si="21"/>
        <v>41.96143996563741</v>
      </c>
      <c r="E25" s="31">
        <f t="shared" ca="1" si="21"/>
        <v>41.900246199020856</v>
      </c>
      <c r="F25" s="31">
        <f t="shared" ca="1" si="21"/>
        <v>41.839141673313947</v>
      </c>
      <c r="G25" s="31">
        <f t="shared" ca="1" si="21"/>
        <v>41.778126258373696</v>
      </c>
      <c r="H25" s="31">
        <f t="shared" ca="1" si="21"/>
        <v>41.717199824246897</v>
      </c>
      <c r="I25" s="31">
        <f t="shared" ca="1" si="21"/>
        <v>41.656362241169873</v>
      </c>
      <c r="J25" s="31">
        <f t="shared" ca="1" si="21"/>
        <v>41.595613379568171</v>
      </c>
      <c r="K25" s="31">
        <f t="shared" ca="1" si="21"/>
        <v>41.5349531100563</v>
      </c>
      <c r="L25" s="31">
        <f t="shared" ca="1" si="21"/>
        <v>41.474381303437461</v>
      </c>
      <c r="M25" s="31">
        <f t="shared" ca="1" si="21"/>
        <v>41.413897830703284</v>
      </c>
      <c r="N25" s="31">
        <f t="shared" ca="1" si="21"/>
        <v>41.353502563033508</v>
      </c>
      <c r="O25" s="31">
        <f t="shared" ca="1" si="21"/>
        <v>41.293195371795754</v>
      </c>
      <c r="S25" s="31">
        <f t="shared" ca="1" si="22"/>
        <v>76.103312101902119</v>
      </c>
      <c r="T25" s="31">
        <f t="shared" ca="1" si="22"/>
        <v>75.944763535023142</v>
      </c>
      <c r="U25" s="31">
        <f t="shared" ca="1" si="22"/>
        <v>75.786545277658504</v>
      </c>
      <c r="V25" s="31">
        <f t="shared" ca="1" si="22"/>
        <v>75.628656641663383</v>
      </c>
      <c r="W25" s="31">
        <f t="shared" ca="1" si="22"/>
        <v>75.471096940326589</v>
      </c>
      <c r="X25" s="31">
        <f t="shared" ca="1" si="22"/>
        <v>75.313865488367583</v>
      </c>
      <c r="Y25" s="31">
        <f t="shared" ca="1" si="22"/>
        <v>75.156961601933489</v>
      </c>
      <c r="Z25" s="31">
        <f t="shared" ca="1" si="22"/>
        <v>75.000384598596128</v>
      </c>
      <c r="AA25" s="31">
        <f t="shared" ca="1" si="22"/>
        <v>74.844133797349059</v>
      </c>
      <c r="AB25" s="31">
        <f t="shared" ca="1" si="22"/>
        <v>74.688208518604583</v>
      </c>
      <c r="AC25" s="31">
        <f t="shared" ca="1" si="22"/>
        <v>74.532608084190812</v>
      </c>
      <c r="AD25" s="31">
        <f t="shared" ca="1" si="22"/>
        <v>74.377331817348747</v>
      </c>
      <c r="AH25" s="31">
        <f t="shared" ca="1" si="23"/>
        <v>87.817459503313401</v>
      </c>
      <c r="AI25" s="31">
        <f t="shared" ca="1" si="23"/>
        <v>87.612552097805661</v>
      </c>
      <c r="AJ25" s="31">
        <f t="shared" ca="1" si="23"/>
        <v>87.408122809577449</v>
      </c>
      <c r="AK25" s="31">
        <f t="shared" ca="1" si="23"/>
        <v>87.204170523021787</v>
      </c>
      <c r="AL25" s="31">
        <f t="shared" ca="1" si="23"/>
        <v>87.000694125134714</v>
      </c>
      <c r="AM25" s="31">
        <f t="shared" ca="1" si="23"/>
        <v>86.797692505509403</v>
      </c>
      <c r="AN25" s="31">
        <f t="shared" ca="1" si="23"/>
        <v>86.595164556329891</v>
      </c>
      <c r="AO25" s="31">
        <f t="shared" ca="1" si="23"/>
        <v>86.393109172365129</v>
      </c>
      <c r="AP25" s="31">
        <f t="shared" ca="1" si="23"/>
        <v>86.191525250962954</v>
      </c>
      <c r="AQ25" s="31">
        <f t="shared" ca="1" si="23"/>
        <v>85.990411692044034</v>
      </c>
      <c r="AR25" s="31">
        <f t="shared" ca="1" si="23"/>
        <v>85.789767398095918</v>
      </c>
      <c r="AS25" s="31">
        <f t="shared" ca="1" si="23"/>
        <v>85.58959127416702</v>
      </c>
      <c r="AW25" s="31">
        <f t="shared" si="24"/>
        <v>337.25627964166512</v>
      </c>
      <c r="AX25" s="31">
        <f t="shared" ca="1" si="24"/>
        <v>105.06724396282014</v>
      </c>
      <c r="AY25" s="31">
        <f t="shared" ca="1" si="24"/>
        <v>104.76955343825882</v>
      </c>
      <c r="AZ25" s="31">
        <f t="shared" ca="1" si="24"/>
        <v>104.47270637018376</v>
      </c>
      <c r="BA25" s="31">
        <f t="shared" ca="1" si="24"/>
        <v>104.17670036880156</v>
      </c>
      <c r="BB25" s="31">
        <f t="shared" ca="1" si="24"/>
        <v>103.88153305108997</v>
      </c>
      <c r="BC25" s="31">
        <f t="shared" ca="1" si="24"/>
        <v>103.58720204077855</v>
      </c>
      <c r="BD25" s="31">
        <f t="shared" ca="1" si="24"/>
        <v>103.29370496832966</v>
      </c>
      <c r="BE25" s="31">
        <f t="shared" ca="1" si="24"/>
        <v>103.00103947091941</v>
      </c>
      <c r="BF25" s="31">
        <f t="shared" ca="1" si="24"/>
        <v>102.70920319241846</v>
      </c>
      <c r="BG25" s="31">
        <f t="shared" ca="1" si="24"/>
        <v>102.41819378337328</v>
      </c>
      <c r="BH25" s="31">
        <f t="shared" ca="1" si="24"/>
        <v>102.12800890098704</v>
      </c>
      <c r="BL25" s="31">
        <f t="shared" ca="1" si="25"/>
        <v>210.78517477604069</v>
      </c>
      <c r="BM25" s="31">
        <f t="shared" ca="1" si="25"/>
        <v>122.94521706330634</v>
      </c>
      <c r="BN25" s="31">
        <f t="shared" ca="1" si="25"/>
        <v>122.53539967309531</v>
      </c>
      <c r="BO25" s="31">
        <f t="shared" ca="1" si="25"/>
        <v>122.12694834085167</v>
      </c>
      <c r="BP25" s="31">
        <f t="shared" ca="1" si="25"/>
        <v>121.71985851304883</v>
      </c>
      <c r="BQ25" s="31">
        <f t="shared" ca="1" si="25"/>
        <v>121.31412565133868</v>
      </c>
      <c r="BR25" s="31">
        <f t="shared" ca="1" si="25"/>
        <v>120.90974523250088</v>
      </c>
      <c r="BS25" s="31">
        <f t="shared" ca="1" si="25"/>
        <v>120.50671274839256</v>
      </c>
      <c r="BT25" s="31">
        <f t="shared" ca="1" si="25"/>
        <v>120.10502370589792</v>
      </c>
      <c r="BU25" s="31">
        <f t="shared" ca="1" si="25"/>
        <v>119.70467362687826</v>
      </c>
      <c r="BV25" s="31">
        <f t="shared" ca="1" si="25"/>
        <v>119.30565804812201</v>
      </c>
      <c r="BW25" s="31">
        <f t="shared" ca="1" si="25"/>
        <v>118.90797252129495</v>
      </c>
    </row>
    <row r="26" spans="1:75">
      <c r="A26" s="17">
        <v>19</v>
      </c>
      <c r="B26" s="17">
        <v>1.04</v>
      </c>
      <c r="C26" s="17">
        <f t="shared" si="20"/>
        <v>1.8268048480590198E-2</v>
      </c>
      <c r="D26" s="31">
        <f t="shared" ca="1" si="21"/>
        <v>181.83290651776215</v>
      </c>
      <c r="E26" s="31">
        <f t="shared" ca="1" si="21"/>
        <v>181.56773352909042</v>
      </c>
      <c r="F26" s="31">
        <f t="shared" ca="1" si="21"/>
        <v>181.30294725102712</v>
      </c>
      <c r="G26" s="31">
        <f t="shared" ca="1" si="21"/>
        <v>181.03854711961938</v>
      </c>
      <c r="H26" s="31">
        <f t="shared" ca="1" si="21"/>
        <v>180.77453257173661</v>
      </c>
      <c r="I26" s="31">
        <f t="shared" ca="1" si="21"/>
        <v>180.51090304506948</v>
      </c>
      <c r="J26" s="31">
        <f t="shared" ca="1" si="21"/>
        <v>180.24765797812879</v>
      </c>
      <c r="K26" s="31">
        <f t="shared" ca="1" si="21"/>
        <v>179.98479681024401</v>
      </c>
      <c r="L26" s="31">
        <f t="shared" ca="1" si="21"/>
        <v>179.72231898156238</v>
      </c>
      <c r="M26" s="31">
        <f t="shared" ca="1" si="21"/>
        <v>179.46022393304762</v>
      </c>
      <c r="N26" s="31">
        <f t="shared" ca="1" si="21"/>
        <v>179.19851110647858</v>
      </c>
      <c r="O26" s="31">
        <f t="shared" ca="1" si="21"/>
        <v>178.9371799444483</v>
      </c>
      <c r="S26" s="31">
        <f t="shared" ca="1" si="22"/>
        <v>329.78101910824256</v>
      </c>
      <c r="T26" s="31">
        <f t="shared" ca="1" si="22"/>
        <v>329.09397531843371</v>
      </c>
      <c r="U26" s="31">
        <f t="shared" ca="1" si="22"/>
        <v>328.40836286985359</v>
      </c>
      <c r="V26" s="31">
        <f t="shared" ca="1" si="22"/>
        <v>327.72417878054142</v>
      </c>
      <c r="W26" s="31">
        <f t="shared" ca="1" si="22"/>
        <v>327.0414200747486</v>
      </c>
      <c r="X26" s="31">
        <f t="shared" ca="1" si="22"/>
        <v>326.36008378292627</v>
      </c>
      <c r="Y26" s="31">
        <f t="shared" ca="1" si="22"/>
        <v>325.68016694171189</v>
      </c>
      <c r="Z26" s="31">
        <f t="shared" ca="1" si="22"/>
        <v>325.00166659391664</v>
      </c>
      <c r="AA26" s="31">
        <f t="shared" ca="1" si="22"/>
        <v>324.32457978851266</v>
      </c>
      <c r="AB26" s="31">
        <f t="shared" ca="1" si="22"/>
        <v>323.6489035806199</v>
      </c>
      <c r="AC26" s="31">
        <f t="shared" ca="1" si="22"/>
        <v>322.97463503149362</v>
      </c>
      <c r="AD26" s="31">
        <f t="shared" ca="1" si="22"/>
        <v>322.3017712085113</v>
      </c>
      <c r="AH26" s="31">
        <f t="shared" ca="1" si="23"/>
        <v>380.54232451435814</v>
      </c>
      <c r="AI26" s="31">
        <f t="shared" ca="1" si="23"/>
        <v>379.65439242382467</v>
      </c>
      <c r="AJ26" s="31">
        <f t="shared" ca="1" si="23"/>
        <v>378.76853217483568</v>
      </c>
      <c r="AK26" s="31">
        <f t="shared" ca="1" si="23"/>
        <v>377.88473893309447</v>
      </c>
      <c r="AL26" s="31">
        <f t="shared" ca="1" si="23"/>
        <v>377.00300787558388</v>
      </c>
      <c r="AM26" s="31">
        <f t="shared" ca="1" si="23"/>
        <v>376.12333419054085</v>
      </c>
      <c r="AN26" s="31">
        <f t="shared" ca="1" si="23"/>
        <v>375.24571307742963</v>
      </c>
      <c r="AO26" s="31">
        <f t="shared" ca="1" si="23"/>
        <v>374.37013974691564</v>
      </c>
      <c r="AP26" s="31">
        <f t="shared" ca="1" si="23"/>
        <v>373.49660942083955</v>
      </c>
      <c r="AQ26" s="31">
        <f t="shared" ca="1" si="23"/>
        <v>372.62511733219094</v>
      </c>
      <c r="AR26" s="31">
        <f t="shared" ca="1" si="23"/>
        <v>371.75565872508241</v>
      </c>
      <c r="AS26" s="31">
        <f t="shared" ca="1" si="23"/>
        <v>370.88822885472388</v>
      </c>
      <c r="AW26" s="31">
        <f t="shared" si="24"/>
        <v>1461.4438784472159</v>
      </c>
      <c r="AX26" s="31">
        <f t="shared" ca="1" si="24"/>
        <v>455.29139050555403</v>
      </c>
      <c r="AY26" s="31">
        <f t="shared" ca="1" si="24"/>
        <v>454.00139823245502</v>
      </c>
      <c r="AZ26" s="31">
        <f t="shared" ca="1" si="24"/>
        <v>452.71506093746308</v>
      </c>
      <c r="BA26" s="31">
        <f t="shared" ca="1" si="24"/>
        <v>451.43236826480688</v>
      </c>
      <c r="BB26" s="31">
        <f t="shared" ca="1" si="24"/>
        <v>450.15330988805664</v>
      </c>
      <c r="BC26" s="31">
        <f t="shared" ca="1" si="24"/>
        <v>448.8778755100405</v>
      </c>
      <c r="BD26" s="31">
        <f t="shared" ca="1" si="24"/>
        <v>447.60605486276199</v>
      </c>
      <c r="BE26" s="31">
        <f t="shared" ca="1" si="24"/>
        <v>446.33783770731753</v>
      </c>
      <c r="BF26" s="31">
        <f t="shared" ca="1" si="24"/>
        <v>445.07321383381344</v>
      </c>
      <c r="BG26" s="31">
        <f t="shared" ca="1" si="24"/>
        <v>443.81217306128434</v>
      </c>
      <c r="BH26" s="31">
        <f t="shared" ca="1" si="24"/>
        <v>442.55470523761062</v>
      </c>
      <c r="BL26" s="31">
        <f t="shared" ca="1" si="25"/>
        <v>913.40242402950992</v>
      </c>
      <c r="BM26" s="31">
        <f t="shared" ca="1" si="25"/>
        <v>532.76260727432759</v>
      </c>
      <c r="BN26" s="31">
        <f t="shared" ca="1" si="25"/>
        <v>530.98673191674652</v>
      </c>
      <c r="BO26" s="31">
        <f t="shared" ca="1" si="25"/>
        <v>529.21677614369071</v>
      </c>
      <c r="BP26" s="31">
        <f t="shared" ca="1" si="25"/>
        <v>527.45272022321171</v>
      </c>
      <c r="BQ26" s="31">
        <f t="shared" ca="1" si="25"/>
        <v>525.69454448913439</v>
      </c>
      <c r="BR26" s="31">
        <f t="shared" ca="1" si="25"/>
        <v>523.94222934083723</v>
      </c>
      <c r="BS26" s="31">
        <f t="shared" ca="1" si="25"/>
        <v>522.19575524303457</v>
      </c>
      <c r="BT26" s="31">
        <f t="shared" ca="1" si="25"/>
        <v>520.45510272555782</v>
      </c>
      <c r="BU26" s="31">
        <f t="shared" ca="1" si="25"/>
        <v>518.72025238313927</v>
      </c>
      <c r="BV26" s="31">
        <f t="shared" ca="1" si="25"/>
        <v>516.99118487519547</v>
      </c>
      <c r="BW26" s="31">
        <f t="shared" ca="1" si="25"/>
        <v>515.26788092561162</v>
      </c>
    </row>
    <row r="27" spans="1:75">
      <c r="A27" s="17">
        <v>20</v>
      </c>
      <c r="B27" s="17">
        <v>0.63</v>
      </c>
      <c r="C27" s="17">
        <f t="shared" si="20"/>
        <v>1.1066221675742139E-2</v>
      </c>
      <c r="D27" s="31">
        <f t="shared" ca="1" si="21"/>
        <v>110.14877990979821</v>
      </c>
      <c r="E27" s="31">
        <f t="shared" ca="1" si="21"/>
        <v>109.98814627242976</v>
      </c>
      <c r="F27" s="31">
        <f t="shared" ca="1" si="21"/>
        <v>109.82774689244913</v>
      </c>
      <c r="G27" s="31">
        <f t="shared" ca="1" si="21"/>
        <v>109.66758142823097</v>
      </c>
      <c r="H27" s="31">
        <f t="shared" ca="1" si="21"/>
        <v>109.50764953864814</v>
      </c>
      <c r="I27" s="31">
        <f t="shared" ca="1" si="21"/>
        <v>109.34795088307094</v>
      </c>
      <c r="J27" s="31">
        <f t="shared" ca="1" si="21"/>
        <v>109.18848512136647</v>
      </c>
      <c r="K27" s="31">
        <f t="shared" ca="1" si="21"/>
        <v>109.02925191389781</v>
      </c>
      <c r="L27" s="31">
        <f t="shared" ca="1" si="21"/>
        <v>108.87025092152336</v>
      </c>
      <c r="M27" s="31">
        <f t="shared" ca="1" si="21"/>
        <v>108.71148180559614</v>
      </c>
      <c r="N27" s="31">
        <f t="shared" ca="1" si="21"/>
        <v>108.55294422796297</v>
      </c>
      <c r="O27" s="31">
        <f t="shared" ca="1" si="21"/>
        <v>108.39463785096387</v>
      </c>
      <c r="S27" s="31">
        <f t="shared" ca="1" si="22"/>
        <v>199.77119426749309</v>
      </c>
      <c r="T27" s="31">
        <f t="shared" ca="1" si="22"/>
        <v>199.3550042794358</v>
      </c>
      <c r="U27" s="31">
        <f t="shared" ca="1" si="22"/>
        <v>198.93968135385362</v>
      </c>
      <c r="V27" s="31">
        <f t="shared" ca="1" si="22"/>
        <v>198.52522368436644</v>
      </c>
      <c r="W27" s="31">
        <f t="shared" ca="1" si="22"/>
        <v>198.11162946835734</v>
      </c>
      <c r="X27" s="31">
        <f t="shared" ca="1" si="22"/>
        <v>197.69889690696493</v>
      </c>
      <c r="Y27" s="31">
        <f t="shared" ca="1" si="22"/>
        <v>197.28702420507545</v>
      </c>
      <c r="Z27" s="31">
        <f t="shared" ca="1" si="22"/>
        <v>196.87600957131488</v>
      </c>
      <c r="AA27" s="31">
        <f t="shared" ca="1" si="22"/>
        <v>196.46585121804131</v>
      </c>
      <c r="AB27" s="31">
        <f t="shared" ca="1" si="22"/>
        <v>196.05654736133707</v>
      </c>
      <c r="AC27" s="31">
        <f t="shared" ca="1" si="22"/>
        <v>195.64809622100091</v>
      </c>
      <c r="AD27" s="31">
        <f t="shared" ca="1" si="22"/>
        <v>195.24049602054049</v>
      </c>
      <c r="AH27" s="31">
        <f t="shared" ca="1" si="23"/>
        <v>230.52083119619772</v>
      </c>
      <c r="AI27" s="31">
        <f t="shared" ca="1" si="23"/>
        <v>229.98294925673991</v>
      </c>
      <c r="AJ27" s="31">
        <f t="shared" ca="1" si="23"/>
        <v>229.44632237514085</v>
      </c>
      <c r="AK27" s="31">
        <f t="shared" ca="1" si="23"/>
        <v>228.91094762293221</v>
      </c>
      <c r="AL27" s="31">
        <f t="shared" ca="1" si="23"/>
        <v>228.37682207847868</v>
      </c>
      <c r="AM27" s="31">
        <f t="shared" ca="1" si="23"/>
        <v>227.84394282696223</v>
      </c>
      <c r="AN27" s="31">
        <f t="shared" ca="1" si="23"/>
        <v>227.31230696036602</v>
      </c>
      <c r="AO27" s="31">
        <f t="shared" ca="1" si="23"/>
        <v>226.78191157745852</v>
      </c>
      <c r="AP27" s="31">
        <f t="shared" ca="1" si="23"/>
        <v>226.25275378377779</v>
      </c>
      <c r="AQ27" s="31">
        <f t="shared" ca="1" si="23"/>
        <v>225.72483069161564</v>
      </c>
      <c r="AR27" s="31">
        <f t="shared" ca="1" si="23"/>
        <v>225.19813942000184</v>
      </c>
      <c r="AS27" s="31">
        <f t="shared" ca="1" si="23"/>
        <v>224.67267709468848</v>
      </c>
      <c r="AW27" s="31">
        <f t="shared" si="24"/>
        <v>885.29773405937112</v>
      </c>
      <c r="AX27" s="31">
        <f t="shared" ca="1" si="24"/>
        <v>275.80151540240291</v>
      </c>
      <c r="AY27" s="31">
        <f t="shared" ca="1" si="24"/>
        <v>275.02007777542946</v>
      </c>
      <c r="AZ27" s="31">
        <f t="shared" ca="1" si="24"/>
        <v>274.24085422173243</v>
      </c>
      <c r="BA27" s="31">
        <f t="shared" ca="1" si="24"/>
        <v>273.46383846810414</v>
      </c>
      <c r="BB27" s="31">
        <f t="shared" ca="1" si="24"/>
        <v>272.68902425911125</v>
      </c>
      <c r="BC27" s="31">
        <f t="shared" ca="1" si="24"/>
        <v>271.91640535704374</v>
      </c>
      <c r="BD27" s="31">
        <f t="shared" ca="1" si="24"/>
        <v>271.14597554186543</v>
      </c>
      <c r="BE27" s="31">
        <f t="shared" ca="1" si="24"/>
        <v>270.37772861116349</v>
      </c>
      <c r="BF27" s="31">
        <f t="shared" ca="1" si="24"/>
        <v>269.6116583800985</v>
      </c>
      <c r="BG27" s="31">
        <f t="shared" ca="1" si="24"/>
        <v>268.84775868135489</v>
      </c>
      <c r="BH27" s="31">
        <f t="shared" ca="1" si="24"/>
        <v>268.08602336509102</v>
      </c>
      <c r="BL27" s="31">
        <f t="shared" ca="1" si="25"/>
        <v>553.3110837871069</v>
      </c>
      <c r="BM27" s="31">
        <f t="shared" ca="1" si="25"/>
        <v>322.73119479117923</v>
      </c>
      <c r="BN27" s="31">
        <f t="shared" ca="1" si="25"/>
        <v>321.65542414187524</v>
      </c>
      <c r="BO27" s="31">
        <f t="shared" ca="1" si="25"/>
        <v>320.5832393947357</v>
      </c>
      <c r="BP27" s="31">
        <f t="shared" ca="1" si="25"/>
        <v>319.51462859675325</v>
      </c>
      <c r="BQ27" s="31">
        <f t="shared" ca="1" si="25"/>
        <v>318.44957983476411</v>
      </c>
      <c r="BR27" s="31">
        <f t="shared" ca="1" si="25"/>
        <v>317.38808123531487</v>
      </c>
      <c r="BS27" s="31">
        <f t="shared" ca="1" si="25"/>
        <v>316.33012096453052</v>
      </c>
      <c r="BT27" s="31">
        <f t="shared" ca="1" si="25"/>
        <v>315.27568722798208</v>
      </c>
      <c r="BU27" s="31">
        <f t="shared" ca="1" si="25"/>
        <v>314.2247682705555</v>
      </c>
      <c r="BV27" s="31">
        <f t="shared" ca="1" si="25"/>
        <v>313.17735237632036</v>
      </c>
      <c r="BW27" s="31">
        <f t="shared" ca="1" si="25"/>
        <v>312.13342786839928</v>
      </c>
    </row>
    <row r="28" spans="1:75">
      <c r="A28" s="17">
        <v>21</v>
      </c>
      <c r="B28" s="17">
        <v>0.53</v>
      </c>
      <c r="C28" s="17">
        <f t="shared" si="20"/>
        <v>9.309678552608466E-3</v>
      </c>
      <c r="D28" s="31">
        <f t="shared" ca="1" si="21"/>
        <v>92.664846590782631</v>
      </c>
      <c r="E28" s="31">
        <f t="shared" ca="1" si="21"/>
        <v>92.52971035617108</v>
      </c>
      <c r="F28" s="31">
        <f t="shared" ca="1" si="21"/>
        <v>92.394771195234981</v>
      </c>
      <c r="G28" s="31">
        <f t="shared" ca="1" si="21"/>
        <v>92.260028820575258</v>
      </c>
      <c r="H28" s="31">
        <f t="shared" ca="1" si="21"/>
        <v>92.125482945211928</v>
      </c>
      <c r="I28" s="31">
        <f t="shared" ca="1" si="21"/>
        <v>91.99113328258349</v>
      </c>
      <c r="J28" s="31">
        <f t="shared" ca="1" si="21"/>
        <v>91.856979546546398</v>
      </c>
      <c r="K28" s="31">
        <f t="shared" ca="1" si="21"/>
        <v>91.72302145137435</v>
      </c>
      <c r="L28" s="31">
        <f t="shared" ca="1" si="21"/>
        <v>91.589258711757751</v>
      </c>
      <c r="M28" s="31">
        <f t="shared" ca="1" si="21"/>
        <v>91.455691042803096</v>
      </c>
      <c r="N28" s="31">
        <f t="shared" ca="1" si="21"/>
        <v>91.322318160032339</v>
      </c>
      <c r="O28" s="31">
        <f t="shared" ca="1" si="21"/>
        <v>91.189139779382302</v>
      </c>
      <c r="S28" s="31">
        <f t="shared" ca="1" si="22"/>
        <v>168.06148089170054</v>
      </c>
      <c r="T28" s="31">
        <f t="shared" ca="1" si="22"/>
        <v>167.7113528065095</v>
      </c>
      <c r="U28" s="31">
        <f t="shared" ca="1" si="22"/>
        <v>167.36195415482925</v>
      </c>
      <c r="V28" s="31">
        <f t="shared" ca="1" si="22"/>
        <v>167.01328341700668</v>
      </c>
      <c r="W28" s="31">
        <f t="shared" ca="1" si="22"/>
        <v>166.66533907655457</v>
      </c>
      <c r="X28" s="31">
        <f t="shared" ca="1" si="22"/>
        <v>166.3181196201451</v>
      </c>
      <c r="Y28" s="31">
        <f t="shared" ca="1" si="22"/>
        <v>165.97162353760316</v>
      </c>
      <c r="Z28" s="31">
        <f t="shared" ca="1" si="22"/>
        <v>165.62584932189981</v>
      </c>
      <c r="AA28" s="31">
        <f t="shared" ca="1" si="22"/>
        <v>165.28079546914586</v>
      </c>
      <c r="AB28" s="31">
        <f t="shared" ca="1" si="22"/>
        <v>164.93646047858513</v>
      </c>
      <c r="AC28" s="31">
        <f t="shared" ca="1" si="22"/>
        <v>164.59284285258806</v>
      </c>
      <c r="AD28" s="31">
        <f t="shared" ca="1" si="22"/>
        <v>164.24994109664519</v>
      </c>
      <c r="AH28" s="31">
        <f t="shared" ca="1" si="23"/>
        <v>193.93022306981712</v>
      </c>
      <c r="AI28" s="31">
        <f t="shared" ca="1" si="23"/>
        <v>193.47771921598755</v>
      </c>
      <c r="AJ28" s="31">
        <f t="shared" ca="1" si="23"/>
        <v>193.02627120448358</v>
      </c>
      <c r="AK28" s="31">
        <f t="shared" ca="1" si="23"/>
        <v>192.57587657167315</v>
      </c>
      <c r="AL28" s="31">
        <f t="shared" ca="1" si="23"/>
        <v>192.12653285967252</v>
      </c>
      <c r="AM28" s="31">
        <f t="shared" ca="1" si="23"/>
        <v>191.67823761633332</v>
      </c>
      <c r="AN28" s="31">
        <f t="shared" ca="1" si="23"/>
        <v>191.23098839522856</v>
      </c>
      <c r="AO28" s="31">
        <f t="shared" ca="1" si="23"/>
        <v>190.7847827556397</v>
      </c>
      <c r="AP28" s="31">
        <f t="shared" ca="1" si="23"/>
        <v>190.33961826254321</v>
      </c>
      <c r="AQ28" s="31">
        <f t="shared" ca="1" si="23"/>
        <v>189.89549248659728</v>
      </c>
      <c r="AR28" s="31">
        <f t="shared" ca="1" si="23"/>
        <v>189.45240300412851</v>
      </c>
      <c r="AS28" s="31">
        <f t="shared" ca="1" si="23"/>
        <v>189.01034739711889</v>
      </c>
      <c r="AW28" s="31">
        <f t="shared" si="24"/>
        <v>744.77428420867727</v>
      </c>
      <c r="AX28" s="31">
        <f t="shared" ca="1" si="24"/>
        <v>232.0234970845612</v>
      </c>
      <c r="AY28" s="31">
        <f t="shared" ca="1" si="24"/>
        <v>231.36609717615494</v>
      </c>
      <c r="AZ28" s="31">
        <f t="shared" ca="1" si="24"/>
        <v>230.71055990082252</v>
      </c>
      <c r="BA28" s="31">
        <f t="shared" ca="1" si="24"/>
        <v>230.05687998110349</v>
      </c>
      <c r="BB28" s="31">
        <f t="shared" ca="1" si="24"/>
        <v>229.40505215449039</v>
      </c>
      <c r="BC28" s="31">
        <f t="shared" ca="1" si="24"/>
        <v>228.755071173386</v>
      </c>
      <c r="BD28" s="31">
        <f t="shared" ca="1" si="24"/>
        <v>228.10693180506138</v>
      </c>
      <c r="BE28" s="31">
        <f t="shared" ca="1" si="24"/>
        <v>227.46062883161375</v>
      </c>
      <c r="BF28" s="31">
        <f t="shared" ca="1" si="24"/>
        <v>226.81615704992416</v>
      </c>
      <c r="BG28" s="31">
        <f t="shared" ca="1" si="24"/>
        <v>226.17351127161604</v>
      </c>
      <c r="BH28" s="31">
        <f t="shared" ca="1" si="24"/>
        <v>225.53268632301308</v>
      </c>
      <c r="BL28" s="31">
        <f t="shared" ca="1" si="25"/>
        <v>465.4839276304233</v>
      </c>
      <c r="BM28" s="31">
        <f t="shared" ca="1" si="25"/>
        <v>271.50402101480154</v>
      </c>
      <c r="BN28" s="31">
        <f t="shared" ca="1" si="25"/>
        <v>270.59900761141887</v>
      </c>
      <c r="BO28" s="31">
        <f t="shared" ca="1" si="25"/>
        <v>269.69701091938083</v>
      </c>
      <c r="BP28" s="31">
        <f t="shared" ca="1" si="25"/>
        <v>268.79802088298288</v>
      </c>
      <c r="BQ28" s="31">
        <f t="shared" ca="1" si="25"/>
        <v>267.90202748003964</v>
      </c>
      <c r="BR28" s="31">
        <f t="shared" ca="1" si="25"/>
        <v>267.0090207217728</v>
      </c>
      <c r="BS28" s="31">
        <f t="shared" ca="1" si="25"/>
        <v>266.11899065270029</v>
      </c>
      <c r="BT28" s="31">
        <f t="shared" ca="1" si="25"/>
        <v>265.23192735052464</v>
      </c>
      <c r="BU28" s="31">
        <f t="shared" ca="1" si="25"/>
        <v>264.34782092602291</v>
      </c>
      <c r="BV28" s="31">
        <f t="shared" ca="1" si="25"/>
        <v>263.46666152293614</v>
      </c>
      <c r="BW28" s="31">
        <f t="shared" ca="1" si="25"/>
        <v>262.58843931785975</v>
      </c>
    </row>
    <row r="29" spans="1:75">
      <c r="A29" s="17">
        <v>22</v>
      </c>
      <c r="B29" s="17">
        <v>0.47</v>
      </c>
      <c r="C29" s="17">
        <f t="shared" si="20"/>
        <v>8.255752678728261E-3</v>
      </c>
      <c r="D29" s="31">
        <f t="shared" ca="1" si="21"/>
        <v>82.174486599373253</v>
      </c>
      <c r="E29" s="31">
        <f t="shared" ca="1" si="21"/>
        <v>82.054648806415841</v>
      </c>
      <c r="F29" s="31">
        <f t="shared" ca="1" si="21"/>
        <v>81.934985776906473</v>
      </c>
      <c r="G29" s="31">
        <f t="shared" ca="1" si="21"/>
        <v>81.815497255981825</v>
      </c>
      <c r="H29" s="31">
        <f t="shared" ca="1" si="21"/>
        <v>81.696182989150188</v>
      </c>
      <c r="I29" s="31">
        <f t="shared" ca="1" si="21"/>
        <v>81.577042722291012</v>
      </c>
      <c r="J29" s="31">
        <f t="shared" ca="1" si="21"/>
        <v>81.458076201654336</v>
      </c>
      <c r="K29" s="31">
        <f t="shared" ca="1" si="21"/>
        <v>81.339283173860252</v>
      </c>
      <c r="L29" s="31">
        <f t="shared" ca="1" si="21"/>
        <v>81.220663385898376</v>
      </c>
      <c r="M29" s="31">
        <f t="shared" ca="1" si="21"/>
        <v>81.102216585127266</v>
      </c>
      <c r="N29" s="31">
        <f t="shared" ca="1" si="21"/>
        <v>80.983942519273953</v>
      </c>
      <c r="O29" s="31">
        <f t="shared" ca="1" si="21"/>
        <v>80.865840936433358</v>
      </c>
      <c r="S29" s="31">
        <f t="shared" ca="1" si="22"/>
        <v>149.03565286622498</v>
      </c>
      <c r="T29" s="31">
        <f t="shared" ca="1" si="22"/>
        <v>148.72516192275367</v>
      </c>
      <c r="U29" s="31">
        <f t="shared" ca="1" si="22"/>
        <v>148.41531783541458</v>
      </c>
      <c r="V29" s="31">
        <f t="shared" ca="1" si="22"/>
        <v>148.1061192565908</v>
      </c>
      <c r="W29" s="31">
        <f t="shared" ca="1" si="22"/>
        <v>147.79756484147291</v>
      </c>
      <c r="X29" s="31">
        <f t="shared" ca="1" si="22"/>
        <v>147.48965324805317</v>
      </c>
      <c r="Y29" s="31">
        <f t="shared" ca="1" si="22"/>
        <v>147.18238313711976</v>
      </c>
      <c r="Z29" s="31">
        <f t="shared" ca="1" si="22"/>
        <v>146.87575317225077</v>
      </c>
      <c r="AA29" s="31">
        <f t="shared" ca="1" si="22"/>
        <v>146.56976201980856</v>
      </c>
      <c r="AB29" s="31">
        <f t="shared" ca="1" si="22"/>
        <v>146.26440834893398</v>
      </c>
      <c r="AC29" s="31">
        <f t="shared" ca="1" si="22"/>
        <v>145.95969083154034</v>
      </c>
      <c r="AD29" s="31">
        <f t="shared" ca="1" si="22"/>
        <v>145.65560814230795</v>
      </c>
      <c r="AH29" s="31">
        <f t="shared" ca="1" si="23"/>
        <v>171.97585819398876</v>
      </c>
      <c r="AI29" s="31">
        <f t="shared" ca="1" si="23"/>
        <v>171.57458119153611</v>
      </c>
      <c r="AJ29" s="31">
        <f t="shared" ca="1" si="23"/>
        <v>171.17424050208919</v>
      </c>
      <c r="AK29" s="31">
        <f t="shared" ca="1" si="23"/>
        <v>170.77483394091766</v>
      </c>
      <c r="AL29" s="31">
        <f t="shared" ca="1" si="23"/>
        <v>170.37635932838882</v>
      </c>
      <c r="AM29" s="31">
        <f t="shared" ca="1" si="23"/>
        <v>169.97881448995594</v>
      </c>
      <c r="AN29" s="31">
        <f t="shared" ca="1" si="23"/>
        <v>169.58219725614606</v>
      </c>
      <c r="AO29" s="31">
        <f t="shared" ca="1" si="23"/>
        <v>169.18650546254838</v>
      </c>
      <c r="AP29" s="31">
        <f t="shared" ca="1" si="23"/>
        <v>168.79173694980244</v>
      </c>
      <c r="AQ29" s="31">
        <f t="shared" ca="1" si="23"/>
        <v>168.39788956358623</v>
      </c>
      <c r="AR29" s="31">
        <f t="shared" ca="1" si="23"/>
        <v>168.0049611546045</v>
      </c>
      <c r="AS29" s="31">
        <f t="shared" ca="1" si="23"/>
        <v>167.61294957857709</v>
      </c>
      <c r="AW29" s="31">
        <f t="shared" si="24"/>
        <v>660.46021429826089</v>
      </c>
      <c r="AX29" s="31">
        <f t="shared" ca="1" si="24"/>
        <v>205.7566860938561</v>
      </c>
      <c r="AY29" s="31">
        <f t="shared" ca="1" si="24"/>
        <v>205.17370881659019</v>
      </c>
      <c r="AZ29" s="31">
        <f t="shared" ca="1" si="24"/>
        <v>204.59238330827654</v>
      </c>
      <c r="BA29" s="31">
        <f t="shared" ca="1" si="24"/>
        <v>204.01270488890307</v>
      </c>
      <c r="BB29" s="31">
        <f t="shared" ca="1" si="24"/>
        <v>203.43466889171788</v>
      </c>
      <c r="BC29" s="31">
        <f t="shared" ca="1" si="24"/>
        <v>202.85827066319132</v>
      </c>
      <c r="BD29" s="31">
        <f t="shared" ca="1" si="24"/>
        <v>202.28350556297895</v>
      </c>
      <c r="BE29" s="31">
        <f t="shared" ca="1" si="24"/>
        <v>201.71036896388384</v>
      </c>
      <c r="BF29" s="31">
        <f t="shared" ca="1" si="24"/>
        <v>201.1388562518195</v>
      </c>
      <c r="BG29" s="31">
        <f t="shared" ca="1" si="24"/>
        <v>200.56896282577267</v>
      </c>
      <c r="BH29" s="31">
        <f t="shared" ca="1" si="24"/>
        <v>200.00068409776628</v>
      </c>
      <c r="BL29" s="31">
        <f t="shared" ca="1" si="25"/>
        <v>412.78763393641304</v>
      </c>
      <c r="BM29" s="31">
        <f t="shared" ca="1" si="25"/>
        <v>240.76771674897492</v>
      </c>
      <c r="BN29" s="31">
        <f t="shared" ca="1" si="25"/>
        <v>239.96515769314502</v>
      </c>
      <c r="BO29" s="31">
        <f t="shared" ca="1" si="25"/>
        <v>239.16527383416786</v>
      </c>
      <c r="BP29" s="31">
        <f t="shared" ca="1" si="25"/>
        <v>238.36805625472064</v>
      </c>
      <c r="BQ29" s="31">
        <f t="shared" ca="1" si="25"/>
        <v>237.57349606720493</v>
      </c>
      <c r="BR29" s="31">
        <f t="shared" ca="1" si="25"/>
        <v>236.78158441364755</v>
      </c>
      <c r="BS29" s="31">
        <f t="shared" ca="1" si="25"/>
        <v>235.99231246560208</v>
      </c>
      <c r="BT29" s="31">
        <f t="shared" ca="1" si="25"/>
        <v>235.20567142405011</v>
      </c>
      <c r="BU29" s="31">
        <f t="shared" ca="1" si="25"/>
        <v>234.42165251930328</v>
      </c>
      <c r="BV29" s="31">
        <f t="shared" ca="1" si="25"/>
        <v>233.6402470109056</v>
      </c>
      <c r="BW29" s="31">
        <f t="shared" ca="1" si="25"/>
        <v>232.86144618753596</v>
      </c>
    </row>
    <row r="30" spans="1:75">
      <c r="A30" s="17">
        <v>23</v>
      </c>
      <c r="B30" s="17">
        <v>0.85</v>
      </c>
      <c r="C30" s="17">
        <f t="shared" si="20"/>
        <v>1.4930616546636218E-2</v>
      </c>
      <c r="D30" s="31">
        <f t="shared" ca="1" si="21"/>
        <v>148.6134332116325</v>
      </c>
      <c r="E30" s="31">
        <f t="shared" ca="1" si="21"/>
        <v>148.39670528819889</v>
      </c>
      <c r="F30" s="31">
        <f t="shared" ca="1" si="21"/>
        <v>148.18029342632025</v>
      </c>
      <c r="G30" s="31">
        <f t="shared" ca="1" si="21"/>
        <v>147.96419716507353</v>
      </c>
      <c r="H30" s="31">
        <f t="shared" ca="1" si="21"/>
        <v>147.7484160442078</v>
      </c>
      <c r="I30" s="31">
        <f t="shared" ca="1" si="21"/>
        <v>147.53294960414331</v>
      </c>
      <c r="J30" s="31">
        <f t="shared" ca="1" si="21"/>
        <v>147.31779738597064</v>
      </c>
      <c r="K30" s="31">
        <f t="shared" ca="1" si="21"/>
        <v>147.10295893144942</v>
      </c>
      <c r="L30" s="31">
        <f t="shared" ca="1" si="21"/>
        <v>146.88843378300771</v>
      </c>
      <c r="M30" s="31">
        <f t="shared" ca="1" si="21"/>
        <v>146.67422148374081</v>
      </c>
      <c r="N30" s="31">
        <f t="shared" ca="1" si="21"/>
        <v>146.46032157741035</v>
      </c>
      <c r="O30" s="31">
        <f t="shared" ca="1" si="21"/>
        <v>146.24673360844332</v>
      </c>
      <c r="S30" s="31">
        <f t="shared" ca="1" si="22"/>
        <v>269.53256369423667</v>
      </c>
      <c r="T30" s="31">
        <f t="shared" ca="1" si="22"/>
        <v>268.97103751987368</v>
      </c>
      <c r="U30" s="31">
        <f t="shared" ca="1" si="22"/>
        <v>268.41068119170723</v>
      </c>
      <c r="V30" s="31">
        <f t="shared" ca="1" si="22"/>
        <v>267.85149227255783</v>
      </c>
      <c r="W30" s="31">
        <f t="shared" ca="1" si="22"/>
        <v>267.29346833032338</v>
      </c>
      <c r="X30" s="31">
        <f t="shared" ca="1" si="22"/>
        <v>266.73660693796853</v>
      </c>
      <c r="Y30" s="31">
        <f t="shared" ca="1" si="22"/>
        <v>266.18090567351447</v>
      </c>
      <c r="Z30" s="31">
        <f t="shared" ca="1" si="22"/>
        <v>265.62636212002798</v>
      </c>
      <c r="AA30" s="31">
        <f t="shared" ca="1" si="22"/>
        <v>265.07297386561129</v>
      </c>
      <c r="AB30" s="31">
        <f t="shared" ca="1" si="22"/>
        <v>264.52073850339127</v>
      </c>
      <c r="AC30" s="31">
        <f t="shared" ca="1" si="22"/>
        <v>263.96965363150917</v>
      </c>
      <c r="AD30" s="31">
        <f t="shared" ca="1" si="22"/>
        <v>263.41971685311017</v>
      </c>
      <c r="AH30" s="31">
        <f t="shared" ca="1" si="23"/>
        <v>311.02016907423501</v>
      </c>
      <c r="AI30" s="31">
        <f t="shared" ca="1" si="23"/>
        <v>310.29445534639513</v>
      </c>
      <c r="AJ30" s="31">
        <f t="shared" ca="1" si="23"/>
        <v>309.57043495058684</v>
      </c>
      <c r="AK30" s="31">
        <f t="shared" ca="1" si="23"/>
        <v>308.84810393570217</v>
      </c>
      <c r="AL30" s="31">
        <f t="shared" ca="1" si="23"/>
        <v>308.12745835985214</v>
      </c>
      <c r="AM30" s="31">
        <f t="shared" ca="1" si="23"/>
        <v>307.40849429034586</v>
      </c>
      <c r="AN30" s="31">
        <f t="shared" ca="1" si="23"/>
        <v>306.69120780366842</v>
      </c>
      <c r="AO30" s="31">
        <f t="shared" ca="1" si="23"/>
        <v>305.97559498545985</v>
      </c>
      <c r="AP30" s="31">
        <f t="shared" ca="1" si="23"/>
        <v>305.26165193049383</v>
      </c>
      <c r="AQ30" s="31">
        <f t="shared" ca="1" si="23"/>
        <v>304.54937474265603</v>
      </c>
      <c r="AR30" s="31">
        <f t="shared" ca="1" si="23"/>
        <v>303.8387595349231</v>
      </c>
      <c r="AS30" s="31">
        <f t="shared" ca="1" si="23"/>
        <v>303.12980242934157</v>
      </c>
      <c r="AW30" s="31">
        <f t="shared" si="24"/>
        <v>1194.4493237308975</v>
      </c>
      <c r="AX30" s="31">
        <f t="shared" ca="1" si="24"/>
        <v>372.1131557016547</v>
      </c>
      <c r="AY30" s="31">
        <f t="shared" ca="1" si="24"/>
        <v>371.05883509383335</v>
      </c>
      <c r="AZ30" s="31">
        <f t="shared" ca="1" si="24"/>
        <v>370.00750172773422</v>
      </c>
      <c r="BA30" s="31">
        <f t="shared" ca="1" si="24"/>
        <v>368.9591471395056</v>
      </c>
      <c r="BB30" s="31">
        <f t="shared" ca="1" si="24"/>
        <v>367.91376288927705</v>
      </c>
      <c r="BC30" s="31">
        <f t="shared" ca="1" si="24"/>
        <v>366.87134056109073</v>
      </c>
      <c r="BD30" s="31">
        <f t="shared" ca="1" si="24"/>
        <v>365.83187176283428</v>
      </c>
      <c r="BE30" s="31">
        <f t="shared" ca="1" si="24"/>
        <v>364.79534812617294</v>
      </c>
      <c r="BF30" s="31">
        <f t="shared" ca="1" si="24"/>
        <v>363.76176130648207</v>
      </c>
      <c r="BG30" s="31">
        <f t="shared" ca="1" si="24"/>
        <v>362.73110298278038</v>
      </c>
      <c r="BH30" s="31">
        <f t="shared" ca="1" si="24"/>
        <v>361.70336485766245</v>
      </c>
      <c r="BL30" s="31">
        <f t="shared" ca="1" si="25"/>
        <v>746.53082733181088</v>
      </c>
      <c r="BM30" s="31">
        <f t="shared" ca="1" si="25"/>
        <v>435.43097709921</v>
      </c>
      <c r="BN30" s="31">
        <f t="shared" ca="1" si="25"/>
        <v>433.97954050887932</v>
      </c>
      <c r="BO30" s="31">
        <f t="shared" ca="1" si="25"/>
        <v>432.53294204051639</v>
      </c>
      <c r="BP30" s="31">
        <f t="shared" ca="1" si="25"/>
        <v>431.09116556704805</v>
      </c>
      <c r="BQ30" s="31">
        <f t="shared" ca="1" si="25"/>
        <v>429.65419501515788</v>
      </c>
      <c r="BR30" s="31">
        <f t="shared" ca="1" si="25"/>
        <v>428.22201436510733</v>
      </c>
      <c r="BS30" s="31">
        <f t="shared" ca="1" si="25"/>
        <v>426.794607650557</v>
      </c>
      <c r="BT30" s="31">
        <f t="shared" ca="1" si="25"/>
        <v>425.37195895838852</v>
      </c>
      <c r="BU30" s="31">
        <f t="shared" ca="1" si="25"/>
        <v>423.95405242852723</v>
      </c>
      <c r="BV30" s="31">
        <f t="shared" ca="1" si="25"/>
        <v>422.54087225376549</v>
      </c>
      <c r="BW30" s="31">
        <f t="shared" ca="1" si="25"/>
        <v>421.13240267958633</v>
      </c>
    </row>
    <row r="31" spans="1:75">
      <c r="A31" s="17">
        <v>24</v>
      </c>
      <c r="B31" s="17">
        <v>0.14000000000000001</v>
      </c>
      <c r="C31" s="17">
        <f t="shared" si="20"/>
        <v>2.4591603723871421E-3</v>
      </c>
      <c r="D31" s="31">
        <f t="shared" ca="1" si="21"/>
        <v>24.477506646621826</v>
      </c>
      <c r="E31" s="31">
        <f t="shared" ca="1" si="21"/>
        <v>24.441810282762173</v>
      </c>
      <c r="F31" s="31">
        <f t="shared" ca="1" si="21"/>
        <v>24.406165976099807</v>
      </c>
      <c r="G31" s="31">
        <f t="shared" ca="1" si="21"/>
        <v>24.370573650717994</v>
      </c>
      <c r="H31" s="31">
        <f t="shared" ca="1" si="21"/>
        <v>24.335033230810698</v>
      </c>
      <c r="I31" s="31">
        <f t="shared" ca="1" si="21"/>
        <v>24.299544640682434</v>
      </c>
      <c r="J31" s="31">
        <f t="shared" ca="1" si="21"/>
        <v>24.264107804748107</v>
      </c>
      <c r="K31" s="31">
        <f t="shared" ca="1" si="21"/>
        <v>24.228722647532848</v>
      </c>
      <c r="L31" s="31">
        <f t="shared" ca="1" si="21"/>
        <v>24.193389093671861</v>
      </c>
      <c r="M31" s="31">
        <f t="shared" ca="1" si="21"/>
        <v>24.158107067910255</v>
      </c>
      <c r="N31" s="31">
        <f t="shared" ca="1" si="21"/>
        <v>24.122876495102886</v>
      </c>
      <c r="O31" s="31">
        <f t="shared" ca="1" si="21"/>
        <v>24.087697300214195</v>
      </c>
      <c r="S31" s="31">
        <f t="shared" ca="1" si="22"/>
        <v>44.39359872610958</v>
      </c>
      <c r="T31" s="31">
        <f t="shared" ca="1" si="22"/>
        <v>44.301112062096848</v>
      </c>
      <c r="U31" s="31">
        <f t="shared" ca="1" si="22"/>
        <v>44.208818078634138</v>
      </c>
      <c r="V31" s="31">
        <f t="shared" ca="1" si="22"/>
        <v>44.116716374303657</v>
      </c>
      <c r="W31" s="31">
        <f t="shared" ca="1" si="22"/>
        <v>44.024806548523856</v>
      </c>
      <c r="X31" s="31">
        <f t="shared" ca="1" si="22"/>
        <v>43.933088201547761</v>
      </c>
      <c r="Y31" s="31">
        <f t="shared" ca="1" si="22"/>
        <v>43.841560934461214</v>
      </c>
      <c r="Z31" s="31">
        <f t="shared" ca="1" si="22"/>
        <v>43.750224349181089</v>
      </c>
      <c r="AA31" s="31">
        <f t="shared" ca="1" si="22"/>
        <v>43.659078048453623</v>
      </c>
      <c r="AB31" s="31">
        <f t="shared" ca="1" si="22"/>
        <v>43.568121635852684</v>
      </c>
      <c r="AC31" s="31">
        <f t="shared" ca="1" si="22"/>
        <v>43.477354715777984</v>
      </c>
      <c r="AD31" s="31">
        <f t="shared" ca="1" si="22"/>
        <v>43.386776893453444</v>
      </c>
      <c r="AH31" s="31">
        <f t="shared" ca="1" si="23"/>
        <v>51.226851376932828</v>
      </c>
      <c r="AI31" s="31">
        <f t="shared" ca="1" si="23"/>
        <v>51.107322057053317</v>
      </c>
      <c r="AJ31" s="31">
        <f t="shared" ca="1" si="23"/>
        <v>50.988071638920189</v>
      </c>
      <c r="AK31" s="31">
        <f t="shared" ca="1" si="23"/>
        <v>50.869099471762716</v>
      </c>
      <c r="AL31" s="31">
        <f t="shared" ca="1" si="23"/>
        <v>50.750404906328598</v>
      </c>
      <c r="AM31" s="31">
        <f t="shared" ca="1" si="23"/>
        <v>50.631987294880503</v>
      </c>
      <c r="AN31" s="31">
        <f t="shared" ca="1" si="23"/>
        <v>50.513845991192454</v>
      </c>
      <c r="AO31" s="31">
        <f t="shared" ca="1" si="23"/>
        <v>50.395980350546338</v>
      </c>
      <c r="AP31" s="31">
        <f t="shared" ca="1" si="23"/>
        <v>50.278389729728403</v>
      </c>
      <c r="AQ31" s="31">
        <f t="shared" ca="1" si="23"/>
        <v>50.161073487025703</v>
      </c>
      <c r="AR31" s="31">
        <f t="shared" ca="1" si="23"/>
        <v>50.04403098222263</v>
      </c>
      <c r="AS31" s="31">
        <f t="shared" ca="1" si="23"/>
        <v>49.927261576597445</v>
      </c>
      <c r="AW31" s="31">
        <f t="shared" si="24"/>
        <v>196.73282979097138</v>
      </c>
      <c r="AX31" s="31">
        <f t="shared" ca="1" si="24"/>
        <v>61.28922564497843</v>
      </c>
      <c r="AY31" s="31">
        <f t="shared" ca="1" si="24"/>
        <v>61.115572838984328</v>
      </c>
      <c r="AZ31" s="31">
        <f t="shared" ca="1" si="24"/>
        <v>60.942412049273877</v>
      </c>
      <c r="BA31" s="31">
        <f t="shared" ca="1" si="24"/>
        <v>60.769741881800925</v>
      </c>
      <c r="BB31" s="31">
        <f t="shared" ca="1" si="24"/>
        <v>60.597560946469166</v>
      </c>
      <c r="BC31" s="31">
        <f t="shared" ca="1" si="24"/>
        <v>60.425867857120835</v>
      </c>
      <c r="BD31" s="31">
        <f t="shared" ca="1" si="24"/>
        <v>60.254661231525652</v>
      </c>
      <c r="BE31" s="31">
        <f t="shared" ca="1" si="24"/>
        <v>60.083939691369672</v>
      </c>
      <c r="BF31" s="31">
        <f t="shared" ca="1" si="24"/>
        <v>59.913701862244118</v>
      </c>
      <c r="BG31" s="31">
        <f t="shared" ca="1" si="24"/>
        <v>59.743946373634429</v>
      </c>
      <c r="BH31" s="31">
        <f t="shared" ca="1" si="24"/>
        <v>59.57467185890912</v>
      </c>
      <c r="BL31" s="31">
        <f t="shared" ca="1" si="25"/>
        <v>122.95801861935711</v>
      </c>
      <c r="BM31" s="31">
        <f t="shared" ca="1" si="25"/>
        <v>71.718043286928719</v>
      </c>
      <c r="BN31" s="31">
        <f t="shared" ca="1" si="25"/>
        <v>71.478983142638953</v>
      </c>
      <c r="BO31" s="31">
        <f t="shared" ca="1" si="25"/>
        <v>71.240719865496828</v>
      </c>
      <c r="BP31" s="31">
        <f t="shared" ca="1" si="25"/>
        <v>71.003250799278504</v>
      </c>
      <c r="BQ31" s="31">
        <f t="shared" ca="1" si="25"/>
        <v>70.766573296614254</v>
      </c>
      <c r="BR31" s="31">
        <f t="shared" ca="1" si="25"/>
        <v>70.530684718958867</v>
      </c>
      <c r="BS31" s="31">
        <f t="shared" ca="1" si="25"/>
        <v>70.295582436562341</v>
      </c>
      <c r="BT31" s="31">
        <f t="shared" ca="1" si="25"/>
        <v>70.061263828440474</v>
      </c>
      <c r="BU31" s="31">
        <f t="shared" ca="1" si="25"/>
        <v>69.827726282345665</v>
      </c>
      <c r="BV31" s="31">
        <f t="shared" ca="1" si="25"/>
        <v>69.594967194737862</v>
      </c>
      <c r="BW31" s="31">
        <f t="shared" ca="1" si="25"/>
        <v>69.362983970755408</v>
      </c>
    </row>
    <row r="32" spans="1:75">
      <c r="A32" s="17">
        <v>25</v>
      </c>
      <c r="B32" s="17">
        <v>0.12</v>
      </c>
      <c r="C32" s="17">
        <f t="shared" si="20"/>
        <v>2.107851747760407E-3</v>
      </c>
      <c r="D32" s="31">
        <f t="shared" ca="1" si="21"/>
        <v>20.980719982818705</v>
      </c>
      <c r="E32" s="31">
        <f t="shared" ca="1" si="21"/>
        <v>20.950123099510428</v>
      </c>
      <c r="F32" s="31">
        <f t="shared" ca="1" si="21"/>
        <v>20.919570836656973</v>
      </c>
      <c r="G32" s="31">
        <f t="shared" ca="1" si="21"/>
        <v>20.889063129186848</v>
      </c>
      <c r="H32" s="31">
        <f t="shared" ca="1" si="21"/>
        <v>20.858599912123449</v>
      </c>
      <c r="I32" s="31">
        <f t="shared" ca="1" si="21"/>
        <v>20.828181120584937</v>
      </c>
      <c r="J32" s="31">
        <f t="shared" ca="1" si="21"/>
        <v>20.797806689784085</v>
      </c>
      <c r="K32" s="31">
        <f t="shared" ca="1" si="21"/>
        <v>20.76747655502815</v>
      </c>
      <c r="L32" s="31">
        <f t="shared" ca="1" si="21"/>
        <v>20.737190651718731</v>
      </c>
      <c r="M32" s="31">
        <f t="shared" ca="1" si="21"/>
        <v>20.706948915351642</v>
      </c>
      <c r="N32" s="31">
        <f t="shared" ca="1" si="21"/>
        <v>20.676751281516754</v>
      </c>
      <c r="O32" s="31">
        <f t="shared" ca="1" si="21"/>
        <v>20.646597685897877</v>
      </c>
      <c r="S32" s="31">
        <f t="shared" ca="1" si="22"/>
        <v>38.05165605095106</v>
      </c>
      <c r="T32" s="31">
        <f t="shared" ca="1" si="22"/>
        <v>37.972381767511571</v>
      </c>
      <c r="U32" s="31">
        <f t="shared" ca="1" si="22"/>
        <v>37.893272638829252</v>
      </c>
      <c r="V32" s="31">
        <f t="shared" ca="1" si="22"/>
        <v>37.814328320831692</v>
      </c>
      <c r="W32" s="31">
        <f t="shared" ca="1" si="22"/>
        <v>37.735548470163295</v>
      </c>
      <c r="X32" s="31">
        <f t="shared" ca="1" si="22"/>
        <v>37.656932744183791</v>
      </c>
      <c r="Y32" s="31">
        <f t="shared" ca="1" si="22"/>
        <v>37.578480800966744</v>
      </c>
      <c r="Z32" s="31">
        <f t="shared" ca="1" si="22"/>
        <v>37.500192299298064</v>
      </c>
      <c r="AA32" s="31">
        <f t="shared" ca="1" si="22"/>
        <v>37.42206689867453</v>
      </c>
      <c r="AB32" s="31">
        <f t="shared" ca="1" si="22"/>
        <v>37.344104259302291</v>
      </c>
      <c r="AC32" s="31">
        <f t="shared" ca="1" si="22"/>
        <v>37.266304042095406</v>
      </c>
      <c r="AD32" s="31">
        <f t="shared" ca="1" si="22"/>
        <v>37.188665908674373</v>
      </c>
      <c r="AH32" s="31">
        <f t="shared" ca="1" si="23"/>
        <v>43.908729751656701</v>
      </c>
      <c r="AI32" s="31">
        <f t="shared" ca="1" si="23"/>
        <v>43.806276048902831</v>
      </c>
      <c r="AJ32" s="31">
        <f t="shared" ca="1" si="23"/>
        <v>43.704061404788725</v>
      </c>
      <c r="AK32" s="31">
        <f t="shared" ca="1" si="23"/>
        <v>43.602085261510894</v>
      </c>
      <c r="AL32" s="31">
        <f t="shared" ca="1" si="23"/>
        <v>43.500347062567357</v>
      </c>
      <c r="AM32" s="31">
        <f t="shared" ca="1" si="23"/>
        <v>43.398846252754701</v>
      </c>
      <c r="AN32" s="31">
        <f t="shared" ca="1" si="23"/>
        <v>43.297582278164946</v>
      </c>
      <c r="AO32" s="31">
        <f t="shared" ca="1" si="23"/>
        <v>43.196554586182565</v>
      </c>
      <c r="AP32" s="31">
        <f t="shared" ca="1" si="23"/>
        <v>43.095762625481477</v>
      </c>
      <c r="AQ32" s="31">
        <f t="shared" ca="1" si="23"/>
        <v>42.995205846022017</v>
      </c>
      <c r="AR32" s="31">
        <f t="shared" ca="1" si="23"/>
        <v>42.894883699047959</v>
      </c>
      <c r="AS32" s="31">
        <f t="shared" ca="1" si="23"/>
        <v>42.79479563708351</v>
      </c>
      <c r="AW32" s="31">
        <f t="shared" si="24"/>
        <v>168.62813982083256</v>
      </c>
      <c r="AX32" s="31">
        <f t="shared" ca="1" si="24"/>
        <v>52.533621981410072</v>
      </c>
      <c r="AY32" s="31">
        <f t="shared" ca="1" si="24"/>
        <v>52.384776719129412</v>
      </c>
      <c r="AZ32" s="31">
        <f t="shared" ca="1" si="24"/>
        <v>52.236353185091879</v>
      </c>
      <c r="BA32" s="31">
        <f t="shared" ca="1" si="24"/>
        <v>52.088350184400781</v>
      </c>
      <c r="BB32" s="31">
        <f t="shared" ca="1" si="24"/>
        <v>51.940766525544987</v>
      </c>
      <c r="BC32" s="31">
        <f t="shared" ca="1" si="24"/>
        <v>51.793601020389275</v>
      </c>
      <c r="BD32" s="31">
        <f t="shared" ca="1" si="24"/>
        <v>51.646852484164832</v>
      </c>
      <c r="BE32" s="31">
        <f t="shared" ca="1" si="24"/>
        <v>51.500519735459704</v>
      </c>
      <c r="BF32" s="31">
        <f t="shared" ca="1" si="24"/>
        <v>51.354601596209228</v>
      </c>
      <c r="BG32" s="31">
        <f t="shared" ca="1" si="24"/>
        <v>51.209096891686642</v>
      </c>
      <c r="BH32" s="31">
        <f t="shared" ca="1" si="24"/>
        <v>51.06400445049352</v>
      </c>
      <c r="BL32" s="31">
        <f t="shared" ca="1" si="25"/>
        <v>105.39258738802035</v>
      </c>
      <c r="BM32" s="31">
        <f t="shared" ca="1" si="25"/>
        <v>61.472608531653172</v>
      </c>
      <c r="BN32" s="31">
        <f t="shared" ca="1" si="25"/>
        <v>61.267699836547656</v>
      </c>
      <c r="BO32" s="31">
        <f t="shared" ca="1" si="25"/>
        <v>61.063474170425835</v>
      </c>
      <c r="BP32" s="31">
        <f t="shared" ca="1" si="25"/>
        <v>60.859929256524417</v>
      </c>
      <c r="BQ32" s="31">
        <f t="shared" ca="1" si="25"/>
        <v>60.657062825669342</v>
      </c>
      <c r="BR32" s="31">
        <f t="shared" ca="1" si="25"/>
        <v>60.454872616250441</v>
      </c>
      <c r="BS32" s="31">
        <f t="shared" ca="1" si="25"/>
        <v>60.253356374196279</v>
      </c>
      <c r="BT32" s="31">
        <f t="shared" ca="1" si="25"/>
        <v>60.05251185294896</v>
      </c>
      <c r="BU32" s="31">
        <f t="shared" ca="1" si="25"/>
        <v>59.85233681343913</v>
      </c>
      <c r="BV32" s="31">
        <f t="shared" ca="1" si="25"/>
        <v>59.652829024061006</v>
      </c>
      <c r="BW32" s="31">
        <f t="shared" ca="1" si="25"/>
        <v>59.453986260647476</v>
      </c>
    </row>
    <row r="33" spans="1:75">
      <c r="A33" s="17">
        <v>26</v>
      </c>
      <c r="B33" s="17">
        <v>0.57999999999999996</v>
      </c>
      <c r="C33" s="17">
        <f t="shared" si="20"/>
        <v>1.0187950114175301E-2</v>
      </c>
      <c r="D33" s="31">
        <f t="shared" ca="1" si="21"/>
        <v>101.4068132502904</v>
      </c>
      <c r="E33" s="31">
        <f t="shared" ca="1" si="21"/>
        <v>101.25892831430041</v>
      </c>
      <c r="F33" s="31">
        <f t="shared" ca="1" si="21"/>
        <v>101.11125904384204</v>
      </c>
      <c r="G33" s="31">
        <f t="shared" ca="1" si="21"/>
        <v>100.96380512440309</v>
      </c>
      <c r="H33" s="31">
        <f t="shared" ca="1" si="21"/>
        <v>100.81656624193</v>
      </c>
      <c r="I33" s="31">
        <f t="shared" ca="1" si="21"/>
        <v>100.66954208282719</v>
      </c>
      <c r="J33" s="31">
        <f t="shared" ca="1" si="21"/>
        <v>100.52273233395643</v>
      </c>
      <c r="K33" s="31">
        <f t="shared" ca="1" si="21"/>
        <v>100.37613668263606</v>
      </c>
      <c r="L33" s="31">
        <f t="shared" ca="1" si="21"/>
        <v>100.22975481664054</v>
      </c>
      <c r="M33" s="31">
        <f t="shared" ca="1" si="21"/>
        <v>100.08358642419961</v>
      </c>
      <c r="N33" s="31">
        <f t="shared" ca="1" si="21"/>
        <v>99.937631193997646</v>
      </c>
      <c r="O33" s="31">
        <f t="shared" ca="1" si="21"/>
        <v>99.791888815173067</v>
      </c>
      <c r="S33" s="31">
        <f t="shared" ca="1" si="22"/>
        <v>183.91633757959679</v>
      </c>
      <c r="T33" s="31">
        <f t="shared" ca="1" si="22"/>
        <v>183.53317854297262</v>
      </c>
      <c r="U33" s="31">
        <f t="shared" ca="1" si="22"/>
        <v>183.1508177543414</v>
      </c>
      <c r="V33" s="31">
        <f t="shared" ca="1" si="22"/>
        <v>182.76925355068653</v>
      </c>
      <c r="W33" s="31">
        <f t="shared" ca="1" si="22"/>
        <v>182.38848427245594</v>
      </c>
      <c r="X33" s="31">
        <f t="shared" ca="1" si="22"/>
        <v>182.00850826355497</v>
      </c>
      <c r="Y33" s="31">
        <f t="shared" ca="1" si="22"/>
        <v>181.62932387133927</v>
      </c>
      <c r="Z33" s="31">
        <f t="shared" ca="1" si="22"/>
        <v>181.2509294466073</v>
      </c>
      <c r="AA33" s="31">
        <f t="shared" ca="1" si="22"/>
        <v>180.87332334359354</v>
      </c>
      <c r="AB33" s="31">
        <f t="shared" ca="1" si="22"/>
        <v>180.49650391996107</v>
      </c>
      <c r="AC33" s="31">
        <f t="shared" ca="1" si="22"/>
        <v>180.12046953679447</v>
      </c>
      <c r="AD33" s="31">
        <f t="shared" ca="1" si="22"/>
        <v>179.7452185585928</v>
      </c>
      <c r="AH33" s="31">
        <f t="shared" ca="1" si="23"/>
        <v>212.22552713300738</v>
      </c>
      <c r="AI33" s="31">
        <f t="shared" ca="1" si="23"/>
        <v>211.73033423636372</v>
      </c>
      <c r="AJ33" s="31">
        <f t="shared" ca="1" si="23"/>
        <v>211.23629678981217</v>
      </c>
      <c r="AK33" s="31">
        <f t="shared" ca="1" si="23"/>
        <v>210.74341209730264</v>
      </c>
      <c r="AL33" s="31">
        <f t="shared" ca="1" si="23"/>
        <v>210.25167746907556</v>
      </c>
      <c r="AM33" s="31">
        <f t="shared" ca="1" si="23"/>
        <v>209.76109022164775</v>
      </c>
      <c r="AN33" s="31">
        <f t="shared" ca="1" si="23"/>
        <v>209.27164767779726</v>
      </c>
      <c r="AO33" s="31">
        <f t="shared" ca="1" si="23"/>
        <v>208.78334716654908</v>
      </c>
      <c r="AP33" s="31">
        <f t="shared" ca="1" si="23"/>
        <v>208.29618602316046</v>
      </c>
      <c r="AQ33" s="31">
        <f t="shared" ca="1" si="23"/>
        <v>207.81016158910643</v>
      </c>
      <c r="AR33" s="31">
        <f t="shared" ca="1" si="23"/>
        <v>207.32527121206513</v>
      </c>
      <c r="AS33" s="31">
        <f t="shared" ca="1" si="23"/>
        <v>206.84151224590366</v>
      </c>
      <c r="AW33" s="31">
        <f t="shared" si="24"/>
        <v>815.03600913402408</v>
      </c>
      <c r="AX33" s="31">
        <f t="shared" ca="1" si="24"/>
        <v>253.912506243482</v>
      </c>
      <c r="AY33" s="31">
        <f t="shared" ca="1" si="24"/>
        <v>253.19308747579217</v>
      </c>
      <c r="AZ33" s="31">
        <f t="shared" ca="1" si="24"/>
        <v>252.47570706127743</v>
      </c>
      <c r="BA33" s="31">
        <f t="shared" ca="1" si="24"/>
        <v>251.76035922460377</v>
      </c>
      <c r="BB33" s="31">
        <f t="shared" ca="1" si="24"/>
        <v>251.04703820680078</v>
      </c>
      <c r="BC33" s="31">
        <f t="shared" ca="1" si="24"/>
        <v>250.33573826521481</v>
      </c>
      <c r="BD33" s="31">
        <f t="shared" ca="1" si="24"/>
        <v>249.62645367346335</v>
      </c>
      <c r="BE33" s="31">
        <f t="shared" ca="1" si="24"/>
        <v>248.91917872138859</v>
      </c>
      <c r="BF33" s="31">
        <f t="shared" ca="1" si="24"/>
        <v>248.21390771501129</v>
      </c>
      <c r="BG33" s="31">
        <f t="shared" ca="1" si="24"/>
        <v>247.51063497648542</v>
      </c>
      <c r="BH33" s="31">
        <f t="shared" ca="1" si="24"/>
        <v>246.809354844052</v>
      </c>
      <c r="BL33" s="31">
        <f t="shared" ca="1" si="25"/>
        <v>509.39750570876504</v>
      </c>
      <c r="BM33" s="31">
        <f t="shared" ca="1" si="25"/>
        <v>297.11760790299036</v>
      </c>
      <c r="BN33" s="31">
        <f t="shared" ca="1" si="25"/>
        <v>296.12721587664703</v>
      </c>
      <c r="BO33" s="31">
        <f t="shared" ca="1" si="25"/>
        <v>295.14012515705821</v>
      </c>
      <c r="BP33" s="31">
        <f t="shared" ca="1" si="25"/>
        <v>294.15632473986801</v>
      </c>
      <c r="BQ33" s="31">
        <f t="shared" ca="1" si="25"/>
        <v>293.17580365740184</v>
      </c>
      <c r="BR33" s="31">
        <f t="shared" ca="1" si="25"/>
        <v>292.19855097854378</v>
      </c>
      <c r="BS33" s="31">
        <f t="shared" ca="1" si="25"/>
        <v>291.22455580861532</v>
      </c>
      <c r="BT33" s="31">
        <f t="shared" ca="1" si="25"/>
        <v>290.2538072892533</v>
      </c>
      <c r="BU33" s="31">
        <f t="shared" ca="1" si="25"/>
        <v>289.28629459828915</v>
      </c>
      <c r="BV33" s="31">
        <f t="shared" ca="1" si="25"/>
        <v>288.32200694962819</v>
      </c>
      <c r="BW33" s="31">
        <f t="shared" ca="1" si="25"/>
        <v>287.36093359312946</v>
      </c>
    </row>
    <row r="34" spans="1:75">
      <c r="A34" s="17">
        <v>27</v>
      </c>
      <c r="B34" s="17">
        <v>0.56999999999999995</v>
      </c>
      <c r="C34" s="17">
        <f t="shared" si="20"/>
        <v>1.0012295801861934E-2</v>
      </c>
      <c r="D34" s="31">
        <f t="shared" ca="1" si="21"/>
        <v>99.658419918388844</v>
      </c>
      <c r="E34" s="31">
        <f t="shared" ca="1" si="21"/>
        <v>99.513084722674535</v>
      </c>
      <c r="F34" s="31">
        <f t="shared" ca="1" si="21"/>
        <v>99.367961474120619</v>
      </c>
      <c r="G34" s="31">
        <f t="shared" ca="1" si="21"/>
        <v>99.223049863637527</v>
      </c>
      <c r="H34" s="31">
        <f t="shared" ca="1" si="21"/>
        <v>99.078349582586398</v>
      </c>
      <c r="I34" s="31">
        <f t="shared" ca="1" si="21"/>
        <v>98.933860322778457</v>
      </c>
      <c r="J34" s="31">
        <f t="shared" ca="1" si="21"/>
        <v>98.789581776474421</v>
      </c>
      <c r="K34" s="31">
        <f t="shared" ca="1" si="21"/>
        <v>98.645513636383725</v>
      </c>
      <c r="L34" s="31">
        <f t="shared" ca="1" si="21"/>
        <v>98.501655595663976</v>
      </c>
      <c r="M34" s="31">
        <f t="shared" ca="1" si="21"/>
        <v>98.358007347920307</v>
      </c>
      <c r="N34" s="31">
        <f t="shared" ca="1" si="21"/>
        <v>98.214568587204582</v>
      </c>
      <c r="O34" s="31">
        <f t="shared" ca="1" si="21"/>
        <v>98.071339008014917</v>
      </c>
      <c r="S34" s="31">
        <f t="shared" ca="1" si="22"/>
        <v>180.74536624201752</v>
      </c>
      <c r="T34" s="31">
        <f t="shared" ca="1" si="22"/>
        <v>180.36881339567998</v>
      </c>
      <c r="U34" s="31">
        <f t="shared" ca="1" si="22"/>
        <v>179.99304503443898</v>
      </c>
      <c r="V34" s="31">
        <f t="shared" ca="1" si="22"/>
        <v>179.61805952395056</v>
      </c>
      <c r="W34" s="31">
        <f t="shared" ca="1" si="22"/>
        <v>179.24385523327567</v>
      </c>
      <c r="X34" s="31">
        <f t="shared" ca="1" si="22"/>
        <v>178.87043053487301</v>
      </c>
      <c r="Y34" s="31">
        <f t="shared" ca="1" si="22"/>
        <v>178.49778380459205</v>
      </c>
      <c r="Z34" s="31">
        <f t="shared" ca="1" si="22"/>
        <v>178.12591342166581</v>
      </c>
      <c r="AA34" s="31">
        <f t="shared" ca="1" si="22"/>
        <v>177.75481776870402</v>
      </c>
      <c r="AB34" s="31">
        <f t="shared" ca="1" si="22"/>
        <v>177.38449523168589</v>
      </c>
      <c r="AC34" s="31">
        <f t="shared" ca="1" si="22"/>
        <v>177.01494419995319</v>
      </c>
      <c r="AD34" s="31">
        <f t="shared" ca="1" si="22"/>
        <v>176.64616306620329</v>
      </c>
      <c r="AH34" s="31">
        <f t="shared" ca="1" si="23"/>
        <v>208.56646632036933</v>
      </c>
      <c r="AI34" s="31">
        <f t="shared" ca="1" si="23"/>
        <v>208.07981123228848</v>
      </c>
      <c r="AJ34" s="31">
        <f t="shared" ca="1" si="23"/>
        <v>207.59429167274646</v>
      </c>
      <c r="AK34" s="31">
        <f t="shared" ca="1" si="23"/>
        <v>207.10990499217675</v>
      </c>
      <c r="AL34" s="31">
        <f t="shared" ca="1" si="23"/>
        <v>206.62664854719495</v>
      </c>
      <c r="AM34" s="31">
        <f t="shared" ca="1" si="23"/>
        <v>206.14451970058485</v>
      </c>
      <c r="AN34" s="31">
        <f t="shared" ca="1" si="23"/>
        <v>205.66351582128351</v>
      </c>
      <c r="AO34" s="31">
        <f t="shared" ca="1" si="23"/>
        <v>205.1836342843672</v>
      </c>
      <c r="AP34" s="31">
        <f t="shared" ca="1" si="23"/>
        <v>204.70487247103702</v>
      </c>
      <c r="AQ34" s="31">
        <f t="shared" ca="1" si="23"/>
        <v>204.22722776860459</v>
      </c>
      <c r="AR34" s="31">
        <f t="shared" ca="1" si="23"/>
        <v>203.75069757047783</v>
      </c>
      <c r="AS34" s="31">
        <f t="shared" ca="1" si="23"/>
        <v>203.2752792761467</v>
      </c>
      <c r="AW34" s="31">
        <f t="shared" si="24"/>
        <v>800.98366414895474</v>
      </c>
      <c r="AX34" s="31">
        <f t="shared" ca="1" si="24"/>
        <v>249.53470441169785</v>
      </c>
      <c r="AY34" s="31">
        <f t="shared" ca="1" si="24"/>
        <v>248.82768941586471</v>
      </c>
      <c r="AZ34" s="31">
        <f t="shared" ca="1" si="24"/>
        <v>248.12267762918646</v>
      </c>
      <c r="BA34" s="31">
        <f t="shared" ca="1" si="24"/>
        <v>247.41966337590372</v>
      </c>
      <c r="BB34" s="31">
        <f t="shared" ca="1" si="24"/>
        <v>246.71864099633871</v>
      </c>
      <c r="BC34" s="31">
        <f t="shared" ca="1" si="24"/>
        <v>246.01960484684906</v>
      </c>
      <c r="BD34" s="31">
        <f t="shared" ca="1" si="24"/>
        <v>245.32254929978296</v>
      </c>
      <c r="BE34" s="31">
        <f t="shared" ca="1" si="24"/>
        <v>244.62746874343361</v>
      </c>
      <c r="BF34" s="31">
        <f t="shared" ca="1" si="24"/>
        <v>243.93435758199385</v>
      </c>
      <c r="BG34" s="31">
        <f t="shared" ca="1" si="24"/>
        <v>243.24321023551155</v>
      </c>
      <c r="BH34" s="31">
        <f t="shared" ca="1" si="24"/>
        <v>242.55402113984422</v>
      </c>
      <c r="BL34" s="31">
        <f t="shared" ca="1" si="25"/>
        <v>500.6147900930967</v>
      </c>
      <c r="BM34" s="31">
        <f t="shared" ca="1" si="25"/>
        <v>291.99489052535256</v>
      </c>
      <c r="BN34" s="31">
        <f t="shared" ca="1" si="25"/>
        <v>291.02157422360142</v>
      </c>
      <c r="BO34" s="31">
        <f t="shared" ca="1" si="25"/>
        <v>290.05150230952273</v>
      </c>
      <c r="BP34" s="31">
        <f t="shared" ca="1" si="25"/>
        <v>289.08466396849099</v>
      </c>
      <c r="BQ34" s="31">
        <f t="shared" ca="1" si="25"/>
        <v>288.1210484219294</v>
      </c>
      <c r="BR34" s="31">
        <f t="shared" ca="1" si="25"/>
        <v>287.16064492718959</v>
      </c>
      <c r="BS34" s="31">
        <f t="shared" ca="1" si="25"/>
        <v>286.20344277743231</v>
      </c>
      <c r="BT34" s="31">
        <f t="shared" ca="1" si="25"/>
        <v>285.24943130150757</v>
      </c>
      <c r="BU34" s="31">
        <f t="shared" ca="1" si="25"/>
        <v>284.29859986383588</v>
      </c>
      <c r="BV34" s="31">
        <f t="shared" ca="1" si="25"/>
        <v>283.35093786428979</v>
      </c>
      <c r="BW34" s="31">
        <f t="shared" ca="1" si="25"/>
        <v>282.40643473807552</v>
      </c>
    </row>
    <row r="35" spans="1:75">
      <c r="A35" s="17">
        <v>28</v>
      </c>
      <c r="B35" s="17">
        <v>0.2</v>
      </c>
      <c r="C35" s="17">
        <f t="shared" si="20"/>
        <v>3.5130862462673458E-3</v>
      </c>
      <c r="D35" s="31">
        <f t="shared" ca="1" si="21"/>
        <v>34.967866638031182</v>
      </c>
      <c r="E35" s="31">
        <f t="shared" ca="1" si="21"/>
        <v>34.916871832517387</v>
      </c>
      <c r="F35" s="31">
        <f t="shared" ca="1" si="21"/>
        <v>34.865951394428293</v>
      </c>
      <c r="G35" s="31">
        <f t="shared" ca="1" si="21"/>
        <v>34.815105215311419</v>
      </c>
      <c r="H35" s="31">
        <f t="shared" ca="1" si="21"/>
        <v>34.764333186872427</v>
      </c>
      <c r="I35" s="31">
        <f t="shared" ca="1" si="21"/>
        <v>34.713635200974906</v>
      </c>
      <c r="J35" s="31">
        <f t="shared" ca="1" si="21"/>
        <v>34.663011149640155</v>
      </c>
      <c r="K35" s="31">
        <f t="shared" ca="1" si="21"/>
        <v>34.612460925046925</v>
      </c>
      <c r="L35" s="31">
        <f t="shared" ca="1" si="21"/>
        <v>34.561984419531228</v>
      </c>
      <c r="M35" s="31">
        <f t="shared" ca="1" si="21"/>
        <v>34.511581525586081</v>
      </c>
      <c r="N35" s="31">
        <f t="shared" ca="1" si="21"/>
        <v>34.461252135861265</v>
      </c>
      <c r="O35" s="31">
        <f t="shared" ca="1" si="21"/>
        <v>34.410996143163139</v>
      </c>
      <c r="S35" s="31">
        <f t="shared" ca="1" si="22"/>
        <v>63.419426751585114</v>
      </c>
      <c r="T35" s="31">
        <f t="shared" ca="1" si="22"/>
        <v>63.287302945852637</v>
      </c>
      <c r="U35" s="31">
        <f t="shared" ca="1" si="22"/>
        <v>63.155454398048775</v>
      </c>
      <c r="V35" s="31">
        <f t="shared" ca="1" si="22"/>
        <v>63.023880534719503</v>
      </c>
      <c r="W35" s="31">
        <f t="shared" ca="1" si="22"/>
        <v>62.892580783605503</v>
      </c>
      <c r="X35" s="31">
        <f t="shared" ca="1" si="22"/>
        <v>62.761554573639664</v>
      </c>
      <c r="Y35" s="31">
        <f t="shared" ca="1" si="22"/>
        <v>62.630801334944593</v>
      </c>
      <c r="Z35" s="31">
        <f t="shared" ca="1" si="22"/>
        <v>62.500320498830121</v>
      </c>
      <c r="AA35" s="31">
        <f t="shared" ca="1" si="22"/>
        <v>62.370111497790894</v>
      </c>
      <c r="AB35" s="31">
        <f t="shared" ca="1" si="22"/>
        <v>62.240173765503833</v>
      </c>
      <c r="AC35" s="31">
        <f t="shared" ca="1" si="22"/>
        <v>62.110506736825691</v>
      </c>
      <c r="AD35" s="31">
        <f t="shared" ca="1" si="22"/>
        <v>61.981109847790634</v>
      </c>
      <c r="AH35" s="31">
        <f t="shared" ca="1" si="23"/>
        <v>73.181216252761189</v>
      </c>
      <c r="AI35" s="31">
        <f t="shared" ca="1" si="23"/>
        <v>73.010460081504746</v>
      </c>
      <c r="AJ35" s="31">
        <f t="shared" ca="1" si="23"/>
        <v>72.840102341314562</v>
      </c>
      <c r="AK35" s="31">
        <f t="shared" ca="1" si="23"/>
        <v>72.67014210251817</v>
      </c>
      <c r="AL35" s="31">
        <f t="shared" ca="1" si="23"/>
        <v>72.500578437612276</v>
      </c>
      <c r="AM35" s="31">
        <f t="shared" ca="1" si="23"/>
        <v>72.331410421257857</v>
      </c>
      <c r="AN35" s="31">
        <f t="shared" ca="1" si="23"/>
        <v>72.162637130274931</v>
      </c>
      <c r="AO35" s="31">
        <f t="shared" ca="1" si="23"/>
        <v>71.994257643637624</v>
      </c>
      <c r="AP35" s="31">
        <f t="shared" ca="1" si="23"/>
        <v>71.826271042469145</v>
      </c>
      <c r="AQ35" s="31">
        <f t="shared" ca="1" si="23"/>
        <v>71.658676410036719</v>
      </c>
      <c r="AR35" s="31">
        <f t="shared" ca="1" si="23"/>
        <v>71.49147283174662</v>
      </c>
      <c r="AS35" s="31">
        <f t="shared" ca="1" si="23"/>
        <v>71.324659395139207</v>
      </c>
      <c r="AW35" s="31">
        <f t="shared" si="24"/>
        <v>281.04689970138764</v>
      </c>
      <c r="AX35" s="31">
        <f t="shared" ca="1" si="24"/>
        <v>87.556036635683469</v>
      </c>
      <c r="AY35" s="31">
        <f t="shared" ca="1" si="24"/>
        <v>87.307961198549037</v>
      </c>
      <c r="AZ35" s="31">
        <f t="shared" ca="1" si="24"/>
        <v>87.06058864181982</v>
      </c>
      <c r="BA35" s="31">
        <f t="shared" ca="1" si="24"/>
        <v>86.81391697400133</v>
      </c>
      <c r="BB35" s="31">
        <f t="shared" ca="1" si="24"/>
        <v>86.567944209241659</v>
      </c>
      <c r="BC35" s="31">
        <f t="shared" ca="1" si="24"/>
        <v>86.322668367315472</v>
      </c>
      <c r="BD35" s="31">
        <f t="shared" ca="1" si="24"/>
        <v>86.078087473608079</v>
      </c>
      <c r="BE35" s="31">
        <f t="shared" ca="1" si="24"/>
        <v>85.834199559099531</v>
      </c>
      <c r="BF35" s="31">
        <f t="shared" ca="1" si="24"/>
        <v>85.591002660348735</v>
      </c>
      <c r="BG35" s="31">
        <f t="shared" ca="1" si="24"/>
        <v>85.34849481947775</v>
      </c>
      <c r="BH35" s="31">
        <f t="shared" ca="1" si="24"/>
        <v>85.106674084155884</v>
      </c>
      <c r="BL35" s="31">
        <f t="shared" ca="1" si="25"/>
        <v>175.65431231336729</v>
      </c>
      <c r="BM35" s="31">
        <f t="shared" ca="1" si="25"/>
        <v>102.45434755275531</v>
      </c>
      <c r="BN35" s="31">
        <f t="shared" ca="1" si="25"/>
        <v>102.11283306091279</v>
      </c>
      <c r="BO35" s="31">
        <f t="shared" ca="1" si="25"/>
        <v>101.77245695070975</v>
      </c>
      <c r="BP35" s="31">
        <f t="shared" ca="1" si="25"/>
        <v>101.43321542754073</v>
      </c>
      <c r="BQ35" s="31">
        <f t="shared" ca="1" si="25"/>
        <v>101.09510470944893</v>
      </c>
      <c r="BR35" s="31">
        <f t="shared" ca="1" si="25"/>
        <v>100.75812102708409</v>
      </c>
      <c r="BS35" s="31">
        <f t="shared" ca="1" si="25"/>
        <v>100.42226062366049</v>
      </c>
      <c r="BT35" s="31">
        <f t="shared" ca="1" si="25"/>
        <v>100.08751975491495</v>
      </c>
      <c r="BU35" s="31">
        <f t="shared" ca="1" si="25"/>
        <v>99.753894689065248</v>
      </c>
      <c r="BV35" s="31">
        <f t="shared" ca="1" si="25"/>
        <v>99.421381706768358</v>
      </c>
      <c r="BW35" s="31">
        <f t="shared" ca="1" si="25"/>
        <v>99.089977101079143</v>
      </c>
    </row>
    <row r="36" spans="1:75">
      <c r="A36" s="17">
        <v>29</v>
      </c>
      <c r="B36" s="17">
        <v>0.25</v>
      </c>
      <c r="C36" s="17">
        <f t="shared" si="20"/>
        <v>4.3913578078341817E-3</v>
      </c>
      <c r="D36" s="31">
        <f t="shared" ca="1" si="21"/>
        <v>43.709833297538971</v>
      </c>
      <c r="E36" s="31">
        <f t="shared" ca="1" si="21"/>
        <v>43.646089790646727</v>
      </c>
      <c r="F36" s="31">
        <f t="shared" ca="1" si="21"/>
        <v>43.582439243035367</v>
      </c>
      <c r="G36" s="31">
        <f t="shared" ca="1" si="21"/>
        <v>43.518881519139271</v>
      </c>
      <c r="H36" s="31">
        <f t="shared" ca="1" si="21"/>
        <v>43.455416483590525</v>
      </c>
      <c r="I36" s="31">
        <f t="shared" ca="1" si="21"/>
        <v>43.392044001218622</v>
      </c>
      <c r="J36" s="31">
        <f t="shared" ca="1" si="21"/>
        <v>43.328763937050184</v>
      </c>
      <c r="K36" s="31">
        <f t="shared" ca="1" si="21"/>
        <v>43.265576156308654</v>
      </c>
      <c r="L36" s="31">
        <f t="shared" ca="1" si="21"/>
        <v>43.202480524414028</v>
      </c>
      <c r="M36" s="31">
        <f t="shared" ca="1" si="21"/>
        <v>43.139476906982594</v>
      </c>
      <c r="N36" s="31">
        <f t="shared" ca="1" si="21"/>
        <v>43.076565169826573</v>
      </c>
      <c r="O36" s="31">
        <f t="shared" ca="1" si="21"/>
        <v>43.013745178953911</v>
      </c>
      <c r="S36" s="31">
        <f t="shared" ca="1" si="22"/>
        <v>79.27428343948138</v>
      </c>
      <c r="T36" s="31">
        <f t="shared" ca="1" si="22"/>
        <v>79.109128682315784</v>
      </c>
      <c r="U36" s="31">
        <f t="shared" ca="1" si="22"/>
        <v>78.944317997560958</v>
      </c>
      <c r="V36" s="31">
        <f t="shared" ca="1" si="22"/>
        <v>78.779850668399376</v>
      </c>
      <c r="W36" s="31">
        <f t="shared" ca="1" si="22"/>
        <v>78.615725979506877</v>
      </c>
      <c r="X36" s="31">
        <f t="shared" ca="1" si="22"/>
        <v>78.451943217049575</v>
      </c>
      <c r="Y36" s="31">
        <f t="shared" ca="1" si="22"/>
        <v>78.288501668680723</v>
      </c>
      <c r="Z36" s="31">
        <f t="shared" ca="1" si="22"/>
        <v>78.125400623537644</v>
      </c>
      <c r="AA36" s="31">
        <f t="shared" ca="1" si="22"/>
        <v>77.962639372238613</v>
      </c>
      <c r="AB36" s="31">
        <f t="shared" ca="1" si="22"/>
        <v>77.800217206879779</v>
      </c>
      <c r="AC36" s="31">
        <f t="shared" ca="1" si="22"/>
        <v>77.638133421032109</v>
      </c>
      <c r="AD36" s="31">
        <f t="shared" ca="1" si="22"/>
        <v>77.476387309738286</v>
      </c>
      <c r="AH36" s="31">
        <f t="shared" ca="1" si="23"/>
        <v>91.476520315951461</v>
      </c>
      <c r="AI36" s="31">
        <f t="shared" ca="1" si="23"/>
        <v>91.263075101880915</v>
      </c>
      <c r="AJ36" s="31">
        <f t="shared" ca="1" si="23"/>
        <v>91.050127926643185</v>
      </c>
      <c r="AK36" s="31">
        <f t="shared" ca="1" si="23"/>
        <v>90.837677628147702</v>
      </c>
      <c r="AL36" s="31">
        <f t="shared" ca="1" si="23"/>
        <v>90.625723047015342</v>
      </c>
      <c r="AM36" s="31">
        <f t="shared" ca="1" si="23"/>
        <v>90.414263026572314</v>
      </c>
      <c r="AN36" s="31">
        <f t="shared" ca="1" si="23"/>
        <v>90.203296412843656</v>
      </c>
      <c r="AO36" s="31">
        <f t="shared" ca="1" si="23"/>
        <v>89.99282205454702</v>
      </c>
      <c r="AP36" s="31">
        <f t="shared" ca="1" si="23"/>
        <v>89.78283880308642</v>
      </c>
      <c r="AQ36" s="31">
        <f t="shared" ca="1" si="23"/>
        <v>89.573345512545885</v>
      </c>
      <c r="AR36" s="31">
        <f t="shared" ca="1" si="23"/>
        <v>89.364341039683254</v>
      </c>
      <c r="AS36" s="31">
        <f t="shared" ca="1" si="23"/>
        <v>89.155824243923988</v>
      </c>
      <c r="AW36" s="31">
        <f t="shared" si="24"/>
        <v>351.30862462673451</v>
      </c>
      <c r="AX36" s="31">
        <f t="shared" ca="1" si="24"/>
        <v>109.44504579460433</v>
      </c>
      <c r="AY36" s="31">
        <f t="shared" ca="1" si="24"/>
        <v>109.13495149818628</v>
      </c>
      <c r="AZ36" s="31">
        <f t="shared" ca="1" si="24"/>
        <v>108.82573580227476</v>
      </c>
      <c r="BA36" s="31">
        <f t="shared" ca="1" si="24"/>
        <v>108.51739621750164</v>
      </c>
      <c r="BB36" s="31">
        <f t="shared" ca="1" si="24"/>
        <v>108.20993026155206</v>
      </c>
      <c r="BC36" s="31">
        <f t="shared" ca="1" si="24"/>
        <v>107.90333545914433</v>
      </c>
      <c r="BD36" s="31">
        <f t="shared" ca="1" si="24"/>
        <v>107.59760934201007</v>
      </c>
      <c r="BE36" s="31">
        <f t="shared" ca="1" si="24"/>
        <v>107.2927494488744</v>
      </c>
      <c r="BF36" s="31">
        <f t="shared" ca="1" si="24"/>
        <v>106.98875332543591</v>
      </c>
      <c r="BG36" s="31">
        <f t="shared" ca="1" si="24"/>
        <v>106.68561852434718</v>
      </c>
      <c r="BH36" s="31">
        <f t="shared" ca="1" si="24"/>
        <v>106.38334260519484</v>
      </c>
      <c r="BL36" s="31">
        <f t="shared" ca="1" si="25"/>
        <v>219.56789039170908</v>
      </c>
      <c r="BM36" s="31">
        <f t="shared" ca="1" si="25"/>
        <v>128.06793444094413</v>
      </c>
      <c r="BN36" s="31">
        <f t="shared" ca="1" si="25"/>
        <v>127.64104132614098</v>
      </c>
      <c r="BO36" s="31">
        <f t="shared" ca="1" si="25"/>
        <v>127.21557118838717</v>
      </c>
      <c r="BP36" s="31">
        <f t="shared" ca="1" si="25"/>
        <v>126.79151928442589</v>
      </c>
      <c r="BQ36" s="31">
        <f t="shared" ca="1" si="25"/>
        <v>126.36888088681114</v>
      </c>
      <c r="BR36" s="31">
        <f t="shared" ca="1" si="25"/>
        <v>125.94765128385509</v>
      </c>
      <c r="BS36" s="31">
        <f t="shared" ca="1" si="25"/>
        <v>125.52782577957559</v>
      </c>
      <c r="BT36" s="31">
        <f t="shared" ca="1" si="25"/>
        <v>125.10939969364368</v>
      </c>
      <c r="BU36" s="31">
        <f t="shared" ca="1" si="25"/>
        <v>124.69236836133155</v>
      </c>
      <c r="BV36" s="31">
        <f t="shared" ca="1" si="25"/>
        <v>124.27672713346044</v>
      </c>
      <c r="BW36" s="31">
        <f t="shared" ca="1" si="25"/>
        <v>123.86247137634892</v>
      </c>
    </row>
    <row r="37" spans="1:75">
      <c r="A37" s="17">
        <v>30</v>
      </c>
      <c r="B37" s="17">
        <v>0.61</v>
      </c>
      <c r="C37" s="17">
        <f t="shared" si="20"/>
        <v>1.0714913051115403E-2</v>
      </c>
      <c r="D37" s="31">
        <f t="shared" ca="1" si="21"/>
        <v>106.65199324599509</v>
      </c>
      <c r="E37" s="31">
        <f t="shared" ca="1" si="21"/>
        <v>106.49645908917802</v>
      </c>
      <c r="F37" s="31">
        <f t="shared" ca="1" si="21"/>
        <v>106.34115175300629</v>
      </c>
      <c r="G37" s="31">
        <f t="shared" ca="1" si="21"/>
        <v>106.18607090669981</v>
      </c>
      <c r="H37" s="31">
        <f t="shared" ca="1" si="21"/>
        <v>106.03121621996088</v>
      </c>
      <c r="I37" s="31">
        <f t="shared" ca="1" si="21"/>
        <v>105.87658736297344</v>
      </c>
      <c r="J37" s="31">
        <f t="shared" ca="1" si="21"/>
        <v>105.72218400640246</v>
      </c>
      <c r="K37" s="31">
        <f t="shared" ca="1" si="21"/>
        <v>105.5680058213931</v>
      </c>
      <c r="L37" s="31">
        <f t="shared" ca="1" si="21"/>
        <v>105.41405247957023</v>
      </c>
      <c r="M37" s="31">
        <f t="shared" ca="1" si="21"/>
        <v>105.26032365303752</v>
      </c>
      <c r="N37" s="31">
        <f t="shared" ca="1" si="21"/>
        <v>105.10681901437684</v>
      </c>
      <c r="O37" s="31">
        <f t="shared" ca="1" si="21"/>
        <v>104.95353823664755</v>
      </c>
      <c r="S37" s="31">
        <f t="shared" ca="1" si="22"/>
        <v>193.42925159233457</v>
      </c>
      <c r="T37" s="31">
        <f t="shared" ca="1" si="22"/>
        <v>193.02627398485052</v>
      </c>
      <c r="U37" s="31">
        <f t="shared" ca="1" si="22"/>
        <v>192.62413591404874</v>
      </c>
      <c r="V37" s="31">
        <f t="shared" ca="1" si="22"/>
        <v>192.22283563089445</v>
      </c>
      <c r="W37" s="31">
        <f t="shared" ca="1" si="22"/>
        <v>191.82237138999676</v>
      </c>
      <c r="X37" s="31">
        <f t="shared" ca="1" si="22"/>
        <v>191.42274144960095</v>
      </c>
      <c r="Y37" s="31">
        <f t="shared" ca="1" si="22"/>
        <v>191.02394407158096</v>
      </c>
      <c r="Z37" s="31">
        <f t="shared" ca="1" si="22"/>
        <v>190.62597752143185</v>
      </c>
      <c r="AA37" s="31">
        <f t="shared" ca="1" si="22"/>
        <v>190.2288400682622</v>
      </c>
      <c r="AB37" s="31">
        <f t="shared" ca="1" si="22"/>
        <v>189.83252998478665</v>
      </c>
      <c r="AC37" s="31">
        <f t="shared" ca="1" si="22"/>
        <v>189.43704554731832</v>
      </c>
      <c r="AD37" s="31">
        <f t="shared" ca="1" si="22"/>
        <v>189.04238503576141</v>
      </c>
      <c r="AH37" s="31">
        <f t="shared" ca="1" si="23"/>
        <v>223.20270957092157</v>
      </c>
      <c r="AI37" s="31">
        <f t="shared" ca="1" si="23"/>
        <v>222.68190324858944</v>
      </c>
      <c r="AJ37" s="31">
        <f t="shared" ca="1" si="23"/>
        <v>222.16231214100938</v>
      </c>
      <c r="AK37" s="31">
        <f t="shared" ca="1" si="23"/>
        <v>221.64393341268038</v>
      </c>
      <c r="AL37" s="31">
        <f t="shared" ca="1" si="23"/>
        <v>221.12676423471743</v>
      </c>
      <c r="AM37" s="31">
        <f t="shared" ca="1" si="23"/>
        <v>220.61080178483644</v>
      </c>
      <c r="AN37" s="31">
        <f t="shared" ca="1" si="23"/>
        <v>220.09604324733851</v>
      </c>
      <c r="AO37" s="31">
        <f t="shared" ca="1" si="23"/>
        <v>219.58248581309473</v>
      </c>
      <c r="AP37" s="31">
        <f t="shared" ca="1" si="23"/>
        <v>219.07012667953086</v>
      </c>
      <c r="AQ37" s="31">
        <f t="shared" ca="1" si="23"/>
        <v>218.55896305061194</v>
      </c>
      <c r="AR37" s="31">
        <f t="shared" ca="1" si="23"/>
        <v>218.04899213682714</v>
      </c>
      <c r="AS37" s="31">
        <f t="shared" ca="1" si="23"/>
        <v>217.54021115517455</v>
      </c>
      <c r="AW37" s="31">
        <f t="shared" si="24"/>
        <v>857.19304408923222</v>
      </c>
      <c r="AX37" s="31">
        <f t="shared" ca="1" si="24"/>
        <v>267.04591173883455</v>
      </c>
      <c r="AY37" s="31">
        <f t="shared" ca="1" si="24"/>
        <v>266.28928165557454</v>
      </c>
      <c r="AZ37" s="31">
        <f t="shared" ca="1" si="24"/>
        <v>265.53479535755042</v>
      </c>
      <c r="BA37" s="31">
        <f t="shared" ca="1" si="24"/>
        <v>264.78244677070398</v>
      </c>
      <c r="BB37" s="31">
        <f t="shared" ca="1" si="24"/>
        <v>264.03222983818705</v>
      </c>
      <c r="BC37" s="31">
        <f t="shared" ca="1" si="24"/>
        <v>263.28413852031218</v>
      </c>
      <c r="BD37" s="31">
        <f t="shared" ca="1" si="24"/>
        <v>262.5381667945046</v>
      </c>
      <c r="BE37" s="31">
        <f t="shared" ca="1" si="24"/>
        <v>261.79430865525353</v>
      </c>
      <c r="BF37" s="31">
        <f t="shared" ca="1" si="24"/>
        <v>261.05255811406363</v>
      </c>
      <c r="BG37" s="31">
        <f t="shared" ca="1" si="24"/>
        <v>260.3129091994071</v>
      </c>
      <c r="BH37" s="31">
        <f t="shared" ca="1" si="24"/>
        <v>259.57535595667542</v>
      </c>
      <c r="BL37" s="31">
        <f t="shared" ca="1" si="25"/>
        <v>535.74565255577011</v>
      </c>
      <c r="BM37" s="31">
        <f t="shared" ca="1" si="25"/>
        <v>312.48576003590364</v>
      </c>
      <c r="BN37" s="31">
        <f t="shared" ca="1" si="25"/>
        <v>311.44414083578397</v>
      </c>
      <c r="BO37" s="31">
        <f t="shared" ca="1" si="25"/>
        <v>310.40599369966469</v>
      </c>
      <c r="BP37" s="31">
        <f t="shared" ca="1" si="25"/>
        <v>309.37130705399915</v>
      </c>
      <c r="BQ37" s="31">
        <f t="shared" ca="1" si="25"/>
        <v>308.34006936381917</v>
      </c>
      <c r="BR37" s="31">
        <f t="shared" ca="1" si="25"/>
        <v>307.31226913260645</v>
      </c>
      <c r="BS37" s="31">
        <f t="shared" ca="1" si="25"/>
        <v>306.28789490216445</v>
      </c>
      <c r="BT37" s="31">
        <f t="shared" ca="1" si="25"/>
        <v>305.26693525249055</v>
      </c>
      <c r="BU37" s="31">
        <f t="shared" ca="1" si="25"/>
        <v>304.24937880164896</v>
      </c>
      <c r="BV37" s="31">
        <f t="shared" ca="1" si="25"/>
        <v>303.23521420564344</v>
      </c>
      <c r="BW37" s="31">
        <f t="shared" ca="1" si="25"/>
        <v>302.22443015829134</v>
      </c>
    </row>
    <row r="38" spans="1:75">
      <c r="A38" s="17">
        <v>31</v>
      </c>
      <c r="B38" s="17">
        <v>0.3</v>
      </c>
      <c r="C38" s="17">
        <f t="shared" si="20"/>
        <v>5.2696293694010181E-3</v>
      </c>
      <c r="D38" s="31">
        <f t="shared" ca="1" si="21"/>
        <v>52.451799957046767</v>
      </c>
      <c r="E38" s="31">
        <f t="shared" ca="1" si="21"/>
        <v>52.375307748776073</v>
      </c>
      <c r="F38" s="31">
        <f t="shared" ca="1" si="21"/>
        <v>52.298927091642433</v>
      </c>
      <c r="G38" s="31">
        <f t="shared" ca="1" si="21"/>
        <v>52.222657822967122</v>
      </c>
      <c r="H38" s="31">
        <f t="shared" ca="1" si="21"/>
        <v>52.146499780308631</v>
      </c>
      <c r="I38" s="31">
        <f t="shared" ca="1" si="21"/>
        <v>52.070452801462345</v>
      </c>
      <c r="J38" s="31">
        <f t="shared" ca="1" si="21"/>
        <v>51.994516724460226</v>
      </c>
      <c r="K38" s="31">
        <f t="shared" ca="1" si="21"/>
        <v>51.918691387570384</v>
      </c>
      <c r="L38" s="31">
        <f t="shared" ca="1" si="21"/>
        <v>51.842976629296835</v>
      </c>
      <c r="M38" s="31">
        <f t="shared" ca="1" si="21"/>
        <v>51.767372288379114</v>
      </c>
      <c r="N38" s="31">
        <f t="shared" ca="1" si="21"/>
        <v>51.691878203791887</v>
      </c>
      <c r="O38" s="31">
        <f t="shared" ca="1" si="21"/>
        <v>51.616494214744698</v>
      </c>
      <c r="S38" s="31">
        <f t="shared" ca="1" si="22"/>
        <v>95.129140127377653</v>
      </c>
      <c r="T38" s="31">
        <f t="shared" ca="1" si="22"/>
        <v>94.930954418778953</v>
      </c>
      <c r="U38" s="31">
        <f t="shared" ca="1" si="22"/>
        <v>94.733181597073141</v>
      </c>
      <c r="V38" s="31">
        <f t="shared" ca="1" si="22"/>
        <v>94.535820802079243</v>
      </c>
      <c r="W38" s="31">
        <f t="shared" ca="1" si="22"/>
        <v>94.338871175408244</v>
      </c>
      <c r="X38" s="31">
        <f t="shared" ca="1" si="22"/>
        <v>94.142331860459478</v>
      </c>
      <c r="Y38" s="31">
        <f t="shared" ca="1" si="22"/>
        <v>93.946202002416868</v>
      </c>
      <c r="Z38" s="31">
        <f t="shared" ca="1" si="22"/>
        <v>93.750480748245167</v>
      </c>
      <c r="AA38" s="31">
        <f t="shared" ca="1" si="22"/>
        <v>93.555167246686324</v>
      </c>
      <c r="AB38" s="31">
        <f t="shared" ca="1" si="22"/>
        <v>93.360260648255732</v>
      </c>
      <c r="AC38" s="31">
        <f t="shared" ca="1" si="22"/>
        <v>93.165760105238519</v>
      </c>
      <c r="AD38" s="31">
        <f t="shared" ca="1" si="22"/>
        <v>92.971664771685937</v>
      </c>
      <c r="AH38" s="31">
        <f t="shared" ca="1" si="23"/>
        <v>109.77182437914176</v>
      </c>
      <c r="AI38" s="31">
        <f t="shared" ca="1" si="23"/>
        <v>109.5156901222571</v>
      </c>
      <c r="AJ38" s="31">
        <f t="shared" ca="1" si="23"/>
        <v>109.26015351197182</v>
      </c>
      <c r="AK38" s="31">
        <f t="shared" ca="1" si="23"/>
        <v>109.00521315377723</v>
      </c>
      <c r="AL38" s="31">
        <f t="shared" ca="1" si="23"/>
        <v>108.75086765641841</v>
      </c>
      <c r="AM38" s="31">
        <f t="shared" ca="1" si="23"/>
        <v>108.49711563188677</v>
      </c>
      <c r="AN38" s="31">
        <f t="shared" ca="1" si="23"/>
        <v>108.24395569541238</v>
      </c>
      <c r="AO38" s="31">
        <f t="shared" ca="1" si="23"/>
        <v>107.99138646545643</v>
      </c>
      <c r="AP38" s="31">
        <f t="shared" ca="1" si="23"/>
        <v>107.7394065637037</v>
      </c>
      <c r="AQ38" s="31">
        <f t="shared" ca="1" si="23"/>
        <v>107.48801461505506</v>
      </c>
      <c r="AR38" s="31">
        <f t="shared" ca="1" si="23"/>
        <v>107.23720924761992</v>
      </c>
      <c r="AS38" s="31">
        <f t="shared" ca="1" si="23"/>
        <v>106.9869890927088</v>
      </c>
      <c r="AW38" s="31">
        <f t="shared" si="24"/>
        <v>421.57034955208144</v>
      </c>
      <c r="AX38" s="31">
        <f t="shared" ca="1" si="24"/>
        <v>131.3340549535252</v>
      </c>
      <c r="AY38" s="31">
        <f t="shared" ca="1" si="24"/>
        <v>130.96194179782353</v>
      </c>
      <c r="AZ38" s="31">
        <f t="shared" ca="1" si="24"/>
        <v>130.59088296272972</v>
      </c>
      <c r="BA38" s="31">
        <f t="shared" ca="1" si="24"/>
        <v>130.22087546100198</v>
      </c>
      <c r="BB38" s="31">
        <f t="shared" ca="1" si="24"/>
        <v>129.85191631386249</v>
      </c>
      <c r="BC38" s="31">
        <f t="shared" ca="1" si="24"/>
        <v>129.4840025509732</v>
      </c>
      <c r="BD38" s="31">
        <f t="shared" ca="1" si="24"/>
        <v>129.11713121041208</v>
      </c>
      <c r="BE38" s="31">
        <f t="shared" ca="1" si="24"/>
        <v>128.75129933864929</v>
      </c>
      <c r="BF38" s="31">
        <f t="shared" ca="1" si="24"/>
        <v>128.3865039905231</v>
      </c>
      <c r="BG38" s="31">
        <f t="shared" ca="1" si="24"/>
        <v>128.02274222921662</v>
      </c>
      <c r="BH38" s="31">
        <f t="shared" ca="1" si="24"/>
        <v>127.66001112623381</v>
      </c>
      <c r="BL38" s="31">
        <f t="shared" ca="1" si="25"/>
        <v>263.48146847005091</v>
      </c>
      <c r="BM38" s="31">
        <f t="shared" ca="1" si="25"/>
        <v>153.68152132913295</v>
      </c>
      <c r="BN38" s="31">
        <f t="shared" ca="1" si="25"/>
        <v>153.16924959136918</v>
      </c>
      <c r="BO38" s="31">
        <f t="shared" ca="1" si="25"/>
        <v>152.65868542606461</v>
      </c>
      <c r="BP38" s="31">
        <f t="shared" ca="1" si="25"/>
        <v>152.14982314131106</v>
      </c>
      <c r="BQ38" s="31">
        <f t="shared" ca="1" si="25"/>
        <v>151.64265706417336</v>
      </c>
      <c r="BR38" s="31">
        <f t="shared" ca="1" si="25"/>
        <v>151.1371815406261</v>
      </c>
      <c r="BS38" s="31">
        <f t="shared" ca="1" si="25"/>
        <v>150.63339093549072</v>
      </c>
      <c r="BT38" s="31">
        <f t="shared" ca="1" si="25"/>
        <v>150.13127963237241</v>
      </c>
      <c r="BU38" s="31">
        <f t="shared" ca="1" si="25"/>
        <v>149.63084203359784</v>
      </c>
      <c r="BV38" s="31">
        <f t="shared" ca="1" si="25"/>
        <v>149.13207256015252</v>
      </c>
      <c r="BW38" s="31">
        <f t="shared" ca="1" si="25"/>
        <v>148.6349656516187</v>
      </c>
    </row>
    <row r="39" spans="1:75">
      <c r="A39" s="17">
        <v>32</v>
      </c>
      <c r="B39" s="17">
        <v>0.45</v>
      </c>
      <c r="C39" s="17">
        <f t="shared" si="20"/>
        <v>7.9044440541015271E-3</v>
      </c>
      <c r="D39" s="31">
        <f t="shared" ca="1" si="21"/>
        <v>78.677699935570146</v>
      </c>
      <c r="E39" s="31">
        <f t="shared" ca="1" si="21"/>
        <v>78.562961623164114</v>
      </c>
      <c r="F39" s="31">
        <f t="shared" ca="1" si="21"/>
        <v>78.44839063746366</v>
      </c>
      <c r="G39" s="31">
        <f t="shared" ca="1" si="21"/>
        <v>78.33398673445069</v>
      </c>
      <c r="H39" s="31">
        <f t="shared" ca="1" si="21"/>
        <v>78.219749670462946</v>
      </c>
      <c r="I39" s="31">
        <f t="shared" ca="1" si="21"/>
        <v>78.105679202193528</v>
      </c>
      <c r="J39" s="31">
        <f t="shared" ca="1" si="21"/>
        <v>77.991775086690339</v>
      </c>
      <c r="K39" s="31">
        <f t="shared" ca="1" si="21"/>
        <v>77.878037081355572</v>
      </c>
      <c r="L39" s="31">
        <f t="shared" ca="1" si="21"/>
        <v>77.764464943945256</v>
      </c>
      <c r="M39" s="31">
        <f t="shared" ca="1" si="21"/>
        <v>77.651058432568661</v>
      </c>
      <c r="N39" s="31">
        <f t="shared" ca="1" si="21"/>
        <v>77.537817305687838</v>
      </c>
      <c r="O39" s="31">
        <f t="shared" ca="1" si="21"/>
        <v>77.424741322117043</v>
      </c>
      <c r="S39" s="31">
        <f t="shared" ca="1" si="22"/>
        <v>142.69371019106649</v>
      </c>
      <c r="T39" s="31">
        <f t="shared" ca="1" si="22"/>
        <v>142.39643162816841</v>
      </c>
      <c r="U39" s="31">
        <f t="shared" ca="1" si="22"/>
        <v>142.0997723956097</v>
      </c>
      <c r="V39" s="31">
        <f t="shared" ca="1" si="22"/>
        <v>141.80373120311887</v>
      </c>
      <c r="W39" s="31">
        <f t="shared" ca="1" si="22"/>
        <v>141.50830676311236</v>
      </c>
      <c r="X39" s="31">
        <f t="shared" ca="1" si="22"/>
        <v>141.21349779068922</v>
      </c>
      <c r="Y39" s="31">
        <f t="shared" ca="1" si="22"/>
        <v>140.91930300362532</v>
      </c>
      <c r="Z39" s="31">
        <f t="shared" ca="1" si="22"/>
        <v>140.62572112236776</v>
      </c>
      <c r="AA39" s="31">
        <f t="shared" ca="1" si="22"/>
        <v>140.33275087002949</v>
      </c>
      <c r="AB39" s="31">
        <f t="shared" ca="1" si="22"/>
        <v>140.04039097238359</v>
      </c>
      <c r="AC39" s="31">
        <f t="shared" ca="1" si="22"/>
        <v>139.74864015785778</v>
      </c>
      <c r="AD39" s="31">
        <f t="shared" ca="1" si="22"/>
        <v>139.45749715752891</v>
      </c>
      <c r="AH39" s="31">
        <f t="shared" ca="1" si="23"/>
        <v>164.65773656871264</v>
      </c>
      <c r="AI39" s="31">
        <f t="shared" ca="1" si="23"/>
        <v>164.27353518338566</v>
      </c>
      <c r="AJ39" s="31">
        <f t="shared" ca="1" si="23"/>
        <v>163.89023026795775</v>
      </c>
      <c r="AK39" s="31">
        <f t="shared" ca="1" si="23"/>
        <v>163.50781973066586</v>
      </c>
      <c r="AL39" s="31">
        <f t="shared" ca="1" si="23"/>
        <v>163.12630148462762</v>
      </c>
      <c r="AM39" s="31">
        <f t="shared" ca="1" si="23"/>
        <v>162.74567344783017</v>
      </c>
      <c r="AN39" s="31">
        <f t="shared" ca="1" si="23"/>
        <v>162.36593354311859</v>
      </c>
      <c r="AO39" s="31">
        <f t="shared" ca="1" si="23"/>
        <v>161.98707969818463</v>
      </c>
      <c r="AP39" s="31">
        <f t="shared" ca="1" si="23"/>
        <v>161.60910984555557</v>
      </c>
      <c r="AQ39" s="31">
        <f t="shared" ca="1" si="23"/>
        <v>161.23202192258259</v>
      </c>
      <c r="AR39" s="31">
        <f t="shared" ca="1" si="23"/>
        <v>160.85581387142986</v>
      </c>
      <c r="AS39" s="31">
        <f t="shared" ca="1" si="23"/>
        <v>160.48048363906318</v>
      </c>
      <c r="AW39" s="31">
        <f t="shared" si="24"/>
        <v>632.35552432812221</v>
      </c>
      <c r="AX39" s="31">
        <f t="shared" ca="1" si="24"/>
        <v>197.00108243028779</v>
      </c>
      <c r="AY39" s="31">
        <f t="shared" ca="1" si="24"/>
        <v>196.44291269673531</v>
      </c>
      <c r="AZ39" s="31">
        <f t="shared" ca="1" si="24"/>
        <v>195.88632444409458</v>
      </c>
      <c r="BA39" s="31">
        <f t="shared" ca="1" si="24"/>
        <v>195.33131319150294</v>
      </c>
      <c r="BB39" s="31">
        <f t="shared" ca="1" si="24"/>
        <v>194.77787447079371</v>
      </c>
      <c r="BC39" s="31">
        <f t="shared" ca="1" si="24"/>
        <v>194.22600382645979</v>
      </c>
      <c r="BD39" s="31">
        <f t="shared" ca="1" si="24"/>
        <v>193.67569681561815</v>
      </c>
      <c r="BE39" s="31">
        <f t="shared" ca="1" si="24"/>
        <v>193.12694900797391</v>
      </c>
      <c r="BF39" s="31">
        <f t="shared" ca="1" si="24"/>
        <v>192.57975598578463</v>
      </c>
      <c r="BG39" s="31">
        <f t="shared" ca="1" si="24"/>
        <v>192.03411334382491</v>
      </c>
      <c r="BH39" s="31">
        <f t="shared" ca="1" si="24"/>
        <v>191.49001668935071</v>
      </c>
      <c r="BL39" s="31">
        <f t="shared" ca="1" si="25"/>
        <v>395.22220270507637</v>
      </c>
      <c r="BM39" s="31">
        <f t="shared" ca="1" si="25"/>
        <v>230.52228199369944</v>
      </c>
      <c r="BN39" s="31">
        <f t="shared" ca="1" si="25"/>
        <v>229.75387438705374</v>
      </c>
      <c r="BO39" s="31">
        <f t="shared" ca="1" si="25"/>
        <v>228.98802813909691</v>
      </c>
      <c r="BP39" s="31">
        <f t="shared" ca="1" si="25"/>
        <v>228.22473471196659</v>
      </c>
      <c r="BQ39" s="31">
        <f t="shared" ca="1" si="25"/>
        <v>227.46398559626007</v>
      </c>
      <c r="BR39" s="31">
        <f t="shared" ca="1" si="25"/>
        <v>226.70577231093918</v>
      </c>
      <c r="BS39" s="31">
        <f t="shared" ca="1" si="25"/>
        <v>225.95008640323607</v>
      </c>
      <c r="BT39" s="31">
        <f t="shared" ca="1" si="25"/>
        <v>225.19691944855862</v>
      </c>
      <c r="BU39" s="31">
        <f t="shared" ca="1" si="25"/>
        <v>224.44626305039677</v>
      </c>
      <c r="BV39" s="31">
        <f t="shared" ca="1" si="25"/>
        <v>223.6981088402288</v>
      </c>
      <c r="BW39" s="31">
        <f t="shared" ca="1" si="25"/>
        <v>222.95244847742805</v>
      </c>
    </row>
    <row r="40" spans="1:75">
      <c r="A40" s="17">
        <v>33</v>
      </c>
      <c r="B40" s="17">
        <v>0.99</v>
      </c>
      <c r="C40" s="17">
        <f t="shared" si="20"/>
        <v>1.738977691902336E-2</v>
      </c>
      <c r="D40" s="31">
        <f t="shared" ca="1" si="21"/>
        <v>173.09093985825433</v>
      </c>
      <c r="E40" s="31">
        <f t="shared" ca="1" si="21"/>
        <v>172.83851557096105</v>
      </c>
      <c r="F40" s="31">
        <f t="shared" ca="1" si="21"/>
        <v>172.58645940242005</v>
      </c>
      <c r="G40" s="31">
        <f t="shared" ref="G40:U103" ca="1" si="26">IF($C40*G$5&gt;(5%*G$5),(5%*G$5)*$B40,$C40*G$5)</f>
        <v>172.33477081579153</v>
      </c>
      <c r="H40" s="31">
        <f t="shared" ca="1" si="26"/>
        <v>172.08344927501849</v>
      </c>
      <c r="I40" s="31">
        <f t="shared" ca="1" si="26"/>
        <v>171.83249424482574</v>
      </c>
      <c r="J40" s="31">
        <f t="shared" ca="1" si="26"/>
        <v>171.58190519071874</v>
      </c>
      <c r="K40" s="31">
        <f t="shared" ca="1" si="26"/>
        <v>171.33168157898226</v>
      </c>
      <c r="L40" s="31">
        <f t="shared" ca="1" si="26"/>
        <v>171.08182287667955</v>
      </c>
      <c r="M40" s="31">
        <f t="shared" ca="1" si="26"/>
        <v>170.83232855165107</v>
      </c>
      <c r="N40" s="31">
        <f t="shared" ca="1" si="26"/>
        <v>170.58319807251323</v>
      </c>
      <c r="O40" s="31">
        <f t="shared" ca="1" si="26"/>
        <v>170.33443090865751</v>
      </c>
      <c r="S40" s="31">
        <f t="shared" ca="1" si="22"/>
        <v>313.92616242034626</v>
      </c>
      <c r="T40" s="31">
        <f t="shared" ca="1" si="22"/>
        <v>313.27214958197055</v>
      </c>
      <c r="U40" s="31">
        <f t="shared" ca="1" si="22"/>
        <v>312.61949927034141</v>
      </c>
      <c r="V40" s="31">
        <f t="shared" ca="1" si="22"/>
        <v>311.96820864686151</v>
      </c>
      <c r="W40" s="31">
        <f t="shared" ca="1" si="22"/>
        <v>311.31827487884721</v>
      </c>
      <c r="X40" s="31">
        <f t="shared" ca="1" si="22"/>
        <v>310.66969513951631</v>
      </c>
      <c r="Y40" s="31">
        <f t="shared" ca="1" si="22"/>
        <v>310.02246660797567</v>
      </c>
      <c r="Z40" s="31">
        <f t="shared" ca="1" si="22"/>
        <v>309.37658646920909</v>
      </c>
      <c r="AA40" s="31">
        <f t="shared" ca="1" si="22"/>
        <v>308.73205191406487</v>
      </c>
      <c r="AB40" s="31">
        <f t="shared" ca="1" si="22"/>
        <v>308.08886013924393</v>
      </c>
      <c r="AC40" s="31">
        <f t="shared" ca="1" si="22"/>
        <v>307.44700834728712</v>
      </c>
      <c r="AD40" s="31">
        <f t="shared" ca="1" si="22"/>
        <v>306.8064937465636</v>
      </c>
      <c r="AH40" s="31">
        <f t="shared" ca="1" si="23"/>
        <v>362.24702045116783</v>
      </c>
      <c r="AI40" s="31">
        <f t="shared" ca="1" si="23"/>
        <v>361.40177740344842</v>
      </c>
      <c r="AJ40" s="31">
        <f t="shared" ca="1" si="23"/>
        <v>360.55850658950703</v>
      </c>
      <c r="AK40" s="31">
        <f t="shared" ca="1" si="23"/>
        <v>359.71720340746492</v>
      </c>
      <c r="AL40" s="31">
        <f t="shared" ca="1" si="23"/>
        <v>358.87786326618073</v>
      </c>
      <c r="AM40" s="31">
        <f t="shared" ca="1" si="23"/>
        <v>358.04048158522636</v>
      </c>
      <c r="AN40" s="31">
        <f t="shared" ca="1" si="23"/>
        <v>357.20505379486087</v>
      </c>
      <c r="AO40" s="31">
        <f t="shared" ca="1" si="23"/>
        <v>356.37157533600623</v>
      </c>
      <c r="AP40" s="31">
        <f t="shared" ca="1" si="23"/>
        <v>355.54004166022224</v>
      </c>
      <c r="AQ40" s="31">
        <f t="shared" ca="1" si="23"/>
        <v>354.71044822968167</v>
      </c>
      <c r="AR40" s="31">
        <f t="shared" ca="1" si="23"/>
        <v>353.88279051714574</v>
      </c>
      <c r="AS40" s="31">
        <f t="shared" ca="1" si="23"/>
        <v>353.05706400593903</v>
      </c>
      <c r="AW40" s="31">
        <f t="shared" si="24"/>
        <v>1391.1821535218687</v>
      </c>
      <c r="AX40" s="31">
        <f t="shared" ca="1" si="24"/>
        <v>433.40238134663315</v>
      </c>
      <c r="AY40" s="31">
        <f t="shared" ca="1" si="24"/>
        <v>432.1744079328177</v>
      </c>
      <c r="AZ40" s="31">
        <f t="shared" ca="1" si="24"/>
        <v>430.94991377700808</v>
      </c>
      <c r="BA40" s="31">
        <f t="shared" ca="1" si="24"/>
        <v>429.72888902130649</v>
      </c>
      <c r="BB40" s="31">
        <f t="shared" ca="1" si="24"/>
        <v>428.51132383574617</v>
      </c>
      <c r="BC40" s="31">
        <f t="shared" ca="1" si="24"/>
        <v>427.29720841821154</v>
      </c>
      <c r="BD40" s="31">
        <f t="shared" ca="1" si="24"/>
        <v>426.08653299435991</v>
      </c>
      <c r="BE40" s="31">
        <f t="shared" ca="1" si="24"/>
        <v>424.8792878175426</v>
      </c>
      <c r="BF40" s="31">
        <f t="shared" ca="1" si="24"/>
        <v>423.6754631687262</v>
      </c>
      <c r="BG40" s="31">
        <f t="shared" ca="1" si="24"/>
        <v>422.47504935641484</v>
      </c>
      <c r="BH40" s="31">
        <f t="shared" ca="1" si="24"/>
        <v>421.27803671657159</v>
      </c>
      <c r="BL40" s="31">
        <f t="shared" ca="1" si="25"/>
        <v>869.48884595116795</v>
      </c>
      <c r="BM40" s="31">
        <f t="shared" ca="1" si="25"/>
        <v>507.14902038613872</v>
      </c>
      <c r="BN40" s="31">
        <f t="shared" ca="1" si="25"/>
        <v>505.45852365151825</v>
      </c>
      <c r="BO40" s="31">
        <f t="shared" ca="1" si="25"/>
        <v>503.77366190601322</v>
      </c>
      <c r="BP40" s="31">
        <f t="shared" ca="1" si="25"/>
        <v>502.09441636632653</v>
      </c>
      <c r="BQ40" s="31">
        <f t="shared" ca="1" si="25"/>
        <v>500.42076831177218</v>
      </c>
      <c r="BR40" s="31">
        <f t="shared" ca="1" si="25"/>
        <v>498.75269908406619</v>
      </c>
      <c r="BS40" s="31">
        <f t="shared" ca="1" si="25"/>
        <v>497.09019008711937</v>
      </c>
      <c r="BT40" s="31">
        <f t="shared" ca="1" si="25"/>
        <v>495.43322278682899</v>
      </c>
      <c r="BU40" s="31">
        <f t="shared" ca="1" si="25"/>
        <v>493.78177871087291</v>
      </c>
      <c r="BV40" s="31">
        <f t="shared" ca="1" si="25"/>
        <v>492.13583944850336</v>
      </c>
      <c r="BW40" s="31">
        <f t="shared" ca="1" si="25"/>
        <v>490.49538665034174</v>
      </c>
    </row>
    <row r="41" spans="1:75">
      <c r="A41" s="17">
        <v>34</v>
      </c>
      <c r="B41" s="17">
        <v>0.77</v>
      </c>
      <c r="C41" s="17">
        <f t="shared" si="20"/>
        <v>1.3525382048129281E-2</v>
      </c>
      <c r="D41" s="31">
        <f t="shared" ref="D41:O104" ca="1" si="27">IF($C41*D$5&gt;(5%*D$5),(5%*D$5)*$B41,$C41*D$5)</f>
        <v>134.62628655642004</v>
      </c>
      <c r="E41" s="31">
        <f t="shared" ca="1" si="27"/>
        <v>134.42995655519195</v>
      </c>
      <c r="F41" s="31">
        <f t="shared" ca="1" si="27"/>
        <v>134.23391286854894</v>
      </c>
      <c r="G41" s="31">
        <f t="shared" ca="1" si="27"/>
        <v>134.03815507894896</v>
      </c>
      <c r="H41" s="31">
        <f t="shared" ca="1" si="27"/>
        <v>133.84268276945883</v>
      </c>
      <c r="I41" s="31">
        <f t="shared" ca="1" si="27"/>
        <v>133.64749552375338</v>
      </c>
      <c r="J41" s="31">
        <f t="shared" ca="1" si="27"/>
        <v>133.45259292611459</v>
      </c>
      <c r="K41" s="31">
        <f t="shared" ca="1" si="27"/>
        <v>133.25797456143067</v>
      </c>
      <c r="L41" s="31">
        <f t="shared" ca="1" si="27"/>
        <v>133.06364001519523</v>
      </c>
      <c r="M41" s="31">
        <f t="shared" ca="1" si="27"/>
        <v>132.86958887350639</v>
      </c>
      <c r="N41" s="31">
        <f t="shared" ca="1" si="27"/>
        <v>132.67582072306587</v>
      </c>
      <c r="O41" s="31">
        <f t="shared" ca="1" si="27"/>
        <v>132.48233515117806</v>
      </c>
      <c r="S41" s="31">
        <f t="shared" ca="1" si="22"/>
        <v>244.16479299360267</v>
      </c>
      <c r="T41" s="31">
        <f t="shared" ca="1" si="22"/>
        <v>243.65611634153265</v>
      </c>
      <c r="U41" s="31">
        <f t="shared" ca="1" si="22"/>
        <v>243.14849943248777</v>
      </c>
      <c r="V41" s="31">
        <f t="shared" ca="1" si="22"/>
        <v>242.64194005867009</v>
      </c>
      <c r="W41" s="31">
        <f t="shared" ca="1" si="22"/>
        <v>242.13643601688119</v>
      </c>
      <c r="X41" s="31">
        <f t="shared" ca="1" si="22"/>
        <v>241.63198510851268</v>
      </c>
      <c r="Y41" s="31">
        <f t="shared" ca="1" si="22"/>
        <v>241.12858513953665</v>
      </c>
      <c r="Z41" s="31">
        <f t="shared" ca="1" si="22"/>
        <v>240.62623392049596</v>
      </c>
      <c r="AA41" s="31">
        <f t="shared" ca="1" si="22"/>
        <v>240.12492926649492</v>
      </c>
      <c r="AB41" s="31">
        <f t="shared" ca="1" si="22"/>
        <v>239.62466899718973</v>
      </c>
      <c r="AC41" s="31">
        <f t="shared" ca="1" si="22"/>
        <v>239.12545093677889</v>
      </c>
      <c r="AD41" s="31">
        <f t="shared" ca="1" si="22"/>
        <v>238.62727291399395</v>
      </c>
      <c r="AH41" s="31">
        <f t="shared" ca="1" si="23"/>
        <v>281.74768257313053</v>
      </c>
      <c r="AI41" s="31">
        <f t="shared" ca="1" si="23"/>
        <v>281.09027131379327</v>
      </c>
      <c r="AJ41" s="31">
        <f t="shared" ca="1" si="23"/>
        <v>280.43439401406101</v>
      </c>
      <c r="AK41" s="31">
        <f t="shared" ca="1" si="23"/>
        <v>279.78004709469496</v>
      </c>
      <c r="AL41" s="31">
        <f t="shared" ca="1" si="23"/>
        <v>279.12722698480729</v>
      </c>
      <c r="AM41" s="31">
        <f t="shared" ca="1" si="23"/>
        <v>278.47593012184274</v>
      </c>
      <c r="AN41" s="31">
        <f t="shared" ca="1" si="23"/>
        <v>277.82615295155847</v>
      </c>
      <c r="AO41" s="31">
        <f t="shared" ca="1" si="23"/>
        <v>277.17789192800484</v>
      </c>
      <c r="AP41" s="31">
        <f t="shared" ca="1" si="23"/>
        <v>276.53114351350621</v>
      </c>
      <c r="AQ41" s="31">
        <f t="shared" ca="1" si="23"/>
        <v>275.88590417864134</v>
      </c>
      <c r="AR41" s="31">
        <f t="shared" ca="1" si="23"/>
        <v>275.24217040222447</v>
      </c>
      <c r="AS41" s="31">
        <f t="shared" ca="1" si="23"/>
        <v>274.59993867128594</v>
      </c>
      <c r="AW41" s="31">
        <f t="shared" si="24"/>
        <v>1082.0305638503426</v>
      </c>
      <c r="AX41" s="31">
        <f t="shared" ca="1" si="24"/>
        <v>337.09074104738136</v>
      </c>
      <c r="AY41" s="31">
        <f t="shared" ca="1" si="24"/>
        <v>336.13565061441381</v>
      </c>
      <c r="AZ41" s="31">
        <f t="shared" ca="1" si="24"/>
        <v>335.18326627100629</v>
      </c>
      <c r="BA41" s="31">
        <f t="shared" ca="1" si="24"/>
        <v>334.23358034990508</v>
      </c>
      <c r="BB41" s="31">
        <f t="shared" ca="1" si="24"/>
        <v>333.28658520558037</v>
      </c>
      <c r="BC41" s="31">
        <f t="shared" ca="1" si="24"/>
        <v>332.34227321416455</v>
      </c>
      <c r="BD41" s="31">
        <f t="shared" ca="1" si="24"/>
        <v>331.40063677339106</v>
      </c>
      <c r="BE41" s="31">
        <f t="shared" ca="1" si="24"/>
        <v>330.46166830253316</v>
      </c>
      <c r="BF41" s="31">
        <f t="shared" ca="1" si="24"/>
        <v>329.52536024234263</v>
      </c>
      <c r="BG41" s="31">
        <f t="shared" ca="1" si="24"/>
        <v>328.59170505498935</v>
      </c>
      <c r="BH41" s="31">
        <f t="shared" ca="1" si="24"/>
        <v>327.66069522400016</v>
      </c>
      <c r="BL41" s="31">
        <f t="shared" ca="1" si="25"/>
        <v>676.26910240646407</v>
      </c>
      <c r="BM41" s="31">
        <f t="shared" ca="1" si="25"/>
        <v>394.44923807810795</v>
      </c>
      <c r="BN41" s="31">
        <f t="shared" ca="1" si="25"/>
        <v>393.13440728451423</v>
      </c>
      <c r="BO41" s="31">
        <f t="shared" ca="1" si="25"/>
        <v>391.82395926023253</v>
      </c>
      <c r="BP41" s="31">
        <f t="shared" ca="1" si="25"/>
        <v>390.51787939603179</v>
      </c>
      <c r="BQ41" s="31">
        <f t="shared" ca="1" si="25"/>
        <v>389.21615313137835</v>
      </c>
      <c r="BR41" s="31">
        <f t="shared" ca="1" si="25"/>
        <v>387.91876595427374</v>
      </c>
      <c r="BS41" s="31">
        <f t="shared" ca="1" si="25"/>
        <v>386.62570340109284</v>
      </c>
      <c r="BT41" s="31">
        <f t="shared" ca="1" si="25"/>
        <v>385.33695105642255</v>
      </c>
      <c r="BU41" s="31">
        <f t="shared" ca="1" si="25"/>
        <v>384.05249455290118</v>
      </c>
      <c r="BV41" s="31">
        <f t="shared" ca="1" si="25"/>
        <v>382.77231957105818</v>
      </c>
      <c r="BW41" s="31">
        <f t="shared" ca="1" si="25"/>
        <v>381.49641183915469</v>
      </c>
    </row>
    <row r="42" spans="1:75">
      <c r="A42" s="17">
        <v>35</v>
      </c>
      <c r="B42" s="17">
        <v>0.54</v>
      </c>
      <c r="C42" s="17">
        <f t="shared" si="20"/>
        <v>9.4853328649218329E-3</v>
      </c>
      <c r="D42" s="31">
        <f t="shared" ca="1" si="27"/>
        <v>94.413239922684184</v>
      </c>
      <c r="E42" s="31">
        <f t="shared" ca="1" si="27"/>
        <v>94.275553947796936</v>
      </c>
      <c r="F42" s="31">
        <f t="shared" ca="1" si="27"/>
        <v>94.138068764956387</v>
      </c>
      <c r="G42" s="31">
        <f t="shared" ca="1" si="27"/>
        <v>94.000784081340825</v>
      </c>
      <c r="H42" s="31">
        <f t="shared" ca="1" si="27"/>
        <v>93.863699604555535</v>
      </c>
      <c r="I42" s="31">
        <f t="shared" ca="1" si="27"/>
        <v>93.726815042632225</v>
      </c>
      <c r="J42" s="31">
        <f t="shared" ca="1" si="27"/>
        <v>93.590130104028404</v>
      </c>
      <c r="K42" s="31">
        <f t="shared" ca="1" si="27"/>
        <v>93.453644497626698</v>
      </c>
      <c r="L42" s="31">
        <f t="shared" ca="1" si="27"/>
        <v>93.317357932734311</v>
      </c>
      <c r="M42" s="31">
        <f t="shared" ca="1" si="27"/>
        <v>93.181270119082399</v>
      </c>
      <c r="N42" s="31">
        <f t="shared" ca="1" si="27"/>
        <v>93.045380766825403</v>
      </c>
      <c r="O42" s="31">
        <f t="shared" ca="1" si="27"/>
        <v>92.909689586540466</v>
      </c>
      <c r="S42" s="31">
        <f t="shared" ca="1" si="22"/>
        <v>171.23245222927977</v>
      </c>
      <c r="T42" s="31">
        <f t="shared" ca="1" si="22"/>
        <v>170.87571795380211</v>
      </c>
      <c r="U42" s="31">
        <f t="shared" ca="1" si="22"/>
        <v>170.51972687473167</v>
      </c>
      <c r="V42" s="31">
        <f t="shared" ca="1" si="22"/>
        <v>170.16447744374264</v>
      </c>
      <c r="W42" s="31">
        <f t="shared" ca="1" si="22"/>
        <v>169.80996811573485</v>
      </c>
      <c r="X42" s="31">
        <f t="shared" ca="1" si="22"/>
        <v>169.45619734882706</v>
      </c>
      <c r="Y42" s="31">
        <f t="shared" ca="1" si="22"/>
        <v>169.10316360435039</v>
      </c>
      <c r="Z42" s="31">
        <f t="shared" ca="1" si="22"/>
        <v>168.75086534684132</v>
      </c>
      <c r="AA42" s="31">
        <f t="shared" ca="1" si="22"/>
        <v>168.39930104403538</v>
      </c>
      <c r="AB42" s="31">
        <f t="shared" ca="1" si="22"/>
        <v>168.04846916686031</v>
      </c>
      <c r="AC42" s="31">
        <f t="shared" ca="1" si="22"/>
        <v>167.69836818942935</v>
      </c>
      <c r="AD42" s="31">
        <f t="shared" ca="1" si="22"/>
        <v>167.3489965890347</v>
      </c>
      <c r="AH42" s="31">
        <f t="shared" ca="1" si="23"/>
        <v>197.58928388245519</v>
      </c>
      <c r="AI42" s="31">
        <f t="shared" ca="1" si="23"/>
        <v>197.12824222006279</v>
      </c>
      <c r="AJ42" s="31">
        <f t="shared" ca="1" si="23"/>
        <v>196.66827632154929</v>
      </c>
      <c r="AK42" s="31">
        <f t="shared" ca="1" si="23"/>
        <v>196.20938367679904</v>
      </c>
      <c r="AL42" s="31">
        <f t="shared" ca="1" si="23"/>
        <v>195.75156178155314</v>
      </c>
      <c r="AM42" s="31">
        <f t="shared" ca="1" si="23"/>
        <v>195.29480813739619</v>
      </c>
      <c r="AN42" s="31">
        <f t="shared" ca="1" si="23"/>
        <v>194.83912025174229</v>
      </c>
      <c r="AO42" s="31">
        <f t="shared" ca="1" si="23"/>
        <v>194.38449563782157</v>
      </c>
      <c r="AP42" s="31">
        <f t="shared" ca="1" si="23"/>
        <v>193.93093181466668</v>
      </c>
      <c r="AQ42" s="31">
        <f t="shared" ca="1" si="23"/>
        <v>193.47842630709911</v>
      </c>
      <c r="AR42" s="31">
        <f t="shared" ca="1" si="23"/>
        <v>193.02697664571585</v>
      </c>
      <c r="AS42" s="31">
        <f t="shared" ca="1" si="23"/>
        <v>192.57658036687585</v>
      </c>
      <c r="AW42" s="31">
        <f t="shared" si="24"/>
        <v>758.82662919374661</v>
      </c>
      <c r="AX42" s="31">
        <f t="shared" ca="1" si="24"/>
        <v>236.40129891634535</v>
      </c>
      <c r="AY42" s="31">
        <f t="shared" ca="1" si="24"/>
        <v>235.7314952360824</v>
      </c>
      <c r="AZ42" s="31">
        <f t="shared" ca="1" si="24"/>
        <v>235.06358933291349</v>
      </c>
      <c r="BA42" s="31">
        <f t="shared" ca="1" si="24"/>
        <v>234.39757582980354</v>
      </c>
      <c r="BB42" s="31">
        <f t="shared" ca="1" si="24"/>
        <v>233.73344936495246</v>
      </c>
      <c r="BC42" s="31">
        <f t="shared" ca="1" si="24"/>
        <v>233.07120459175175</v>
      </c>
      <c r="BD42" s="31">
        <f t="shared" ca="1" si="24"/>
        <v>232.41083617874179</v>
      </c>
      <c r="BE42" s="31">
        <f t="shared" ca="1" si="24"/>
        <v>231.7523388095687</v>
      </c>
      <c r="BF42" s="31">
        <f t="shared" ca="1" si="24"/>
        <v>231.09570718294157</v>
      </c>
      <c r="BG42" s="31">
        <f t="shared" ca="1" si="24"/>
        <v>230.4409360125899</v>
      </c>
      <c r="BH42" s="31">
        <f t="shared" ca="1" si="24"/>
        <v>229.78802002722088</v>
      </c>
      <c r="BL42" s="31">
        <f t="shared" ca="1" si="25"/>
        <v>474.26664324609163</v>
      </c>
      <c r="BM42" s="31">
        <f t="shared" ca="1" si="25"/>
        <v>276.62673839243934</v>
      </c>
      <c r="BN42" s="31">
        <f t="shared" ca="1" si="25"/>
        <v>275.70464926446454</v>
      </c>
      <c r="BO42" s="31">
        <f t="shared" ca="1" si="25"/>
        <v>274.78563376691631</v>
      </c>
      <c r="BP42" s="31">
        <f t="shared" ca="1" si="25"/>
        <v>273.86968165435991</v>
      </c>
      <c r="BQ42" s="31">
        <f t="shared" ca="1" si="25"/>
        <v>272.95678271551208</v>
      </c>
      <c r="BR42" s="31">
        <f t="shared" ca="1" si="25"/>
        <v>272.04692677312704</v>
      </c>
      <c r="BS42" s="31">
        <f t="shared" ca="1" si="25"/>
        <v>271.1401036838833</v>
      </c>
      <c r="BT42" s="31">
        <f t="shared" ca="1" si="25"/>
        <v>270.23630333827037</v>
      </c>
      <c r="BU42" s="31">
        <f t="shared" ca="1" si="25"/>
        <v>269.33551566047612</v>
      </c>
      <c r="BV42" s="31">
        <f t="shared" ca="1" si="25"/>
        <v>268.43773060827453</v>
      </c>
      <c r="BW42" s="31">
        <f t="shared" ca="1" si="25"/>
        <v>267.54293817291369</v>
      </c>
    </row>
    <row r="43" spans="1:75">
      <c r="A43" s="17">
        <v>36</v>
      </c>
      <c r="B43" s="17">
        <v>0.75</v>
      </c>
      <c r="C43" s="17">
        <f t="shared" si="20"/>
        <v>1.3174073423502545E-2</v>
      </c>
      <c r="D43" s="31">
        <f t="shared" ca="1" si="27"/>
        <v>131.12949989261691</v>
      </c>
      <c r="E43" s="31">
        <f t="shared" ca="1" si="27"/>
        <v>130.93826937194018</v>
      </c>
      <c r="F43" s="31">
        <f t="shared" ca="1" si="27"/>
        <v>130.7473177291061</v>
      </c>
      <c r="G43" s="31">
        <f t="shared" ca="1" si="27"/>
        <v>130.55664455741783</v>
      </c>
      <c r="H43" s="31">
        <f t="shared" ca="1" si="27"/>
        <v>130.36624945077159</v>
      </c>
      <c r="I43" s="31">
        <f t="shared" ca="1" si="27"/>
        <v>130.17613200365588</v>
      </c>
      <c r="J43" s="31">
        <f t="shared" ca="1" si="27"/>
        <v>129.98629181115055</v>
      </c>
      <c r="K43" s="31">
        <f t="shared" ca="1" si="27"/>
        <v>129.79672846892595</v>
      </c>
      <c r="L43" s="31">
        <f t="shared" ca="1" si="27"/>
        <v>129.60744157324208</v>
      </c>
      <c r="M43" s="31">
        <f t="shared" ca="1" si="27"/>
        <v>129.41843072094778</v>
      </c>
      <c r="N43" s="31">
        <f t="shared" ca="1" si="27"/>
        <v>129.22969550947971</v>
      </c>
      <c r="O43" s="31">
        <f t="shared" ca="1" si="27"/>
        <v>129.04123553686173</v>
      </c>
      <c r="S43" s="31">
        <f t="shared" ca="1" si="22"/>
        <v>237.82285031844413</v>
      </c>
      <c r="T43" s="31">
        <f t="shared" ca="1" si="22"/>
        <v>237.32738604694737</v>
      </c>
      <c r="U43" s="31">
        <f t="shared" ca="1" si="22"/>
        <v>236.83295399268286</v>
      </c>
      <c r="V43" s="31">
        <f t="shared" ca="1" si="22"/>
        <v>236.3395520051981</v>
      </c>
      <c r="W43" s="31">
        <f t="shared" ca="1" si="22"/>
        <v>235.84717793852062</v>
      </c>
      <c r="X43" s="31">
        <f t="shared" ca="1" si="22"/>
        <v>235.3558296511487</v>
      </c>
      <c r="Y43" s="31">
        <f t="shared" ca="1" si="22"/>
        <v>234.86550500604218</v>
      </c>
      <c r="Z43" s="31">
        <f t="shared" ca="1" si="22"/>
        <v>234.37620187061293</v>
      </c>
      <c r="AA43" s="31">
        <f t="shared" ca="1" si="22"/>
        <v>233.88791811671581</v>
      </c>
      <c r="AB43" s="31">
        <f t="shared" ca="1" si="22"/>
        <v>233.40065162063934</v>
      </c>
      <c r="AC43" s="31">
        <f t="shared" ca="1" si="22"/>
        <v>232.91440026309633</v>
      </c>
      <c r="AD43" s="31">
        <f t="shared" ca="1" si="22"/>
        <v>232.42916192921484</v>
      </c>
      <c r="AH43" s="31">
        <f t="shared" ca="1" si="23"/>
        <v>274.42956094785438</v>
      </c>
      <c r="AI43" s="31">
        <f t="shared" ca="1" si="23"/>
        <v>273.78922530564273</v>
      </c>
      <c r="AJ43" s="31">
        <f t="shared" ca="1" si="23"/>
        <v>273.15038377992954</v>
      </c>
      <c r="AK43" s="31">
        <f t="shared" ca="1" si="23"/>
        <v>272.51303288444308</v>
      </c>
      <c r="AL43" s="31">
        <f t="shared" ca="1" si="23"/>
        <v>271.87716914104601</v>
      </c>
      <c r="AM43" s="31">
        <f t="shared" ca="1" si="23"/>
        <v>271.24278907971694</v>
      </c>
      <c r="AN43" s="31">
        <f t="shared" ca="1" si="23"/>
        <v>270.60988923853097</v>
      </c>
      <c r="AO43" s="31">
        <f t="shared" ca="1" si="23"/>
        <v>269.97846616364109</v>
      </c>
      <c r="AP43" s="31">
        <f t="shared" ca="1" si="23"/>
        <v>269.34851640925928</v>
      </c>
      <c r="AQ43" s="31">
        <f t="shared" ca="1" si="23"/>
        <v>268.72003653763767</v>
      </c>
      <c r="AR43" s="31">
        <f t="shared" ca="1" si="23"/>
        <v>268.0930231190498</v>
      </c>
      <c r="AS43" s="31">
        <f t="shared" ca="1" si="23"/>
        <v>267.46747273177198</v>
      </c>
      <c r="AW43" s="31">
        <f t="shared" si="24"/>
        <v>1053.9258738802037</v>
      </c>
      <c r="AX43" s="31">
        <f t="shared" ca="1" si="24"/>
        <v>328.33513738381299</v>
      </c>
      <c r="AY43" s="31">
        <f t="shared" ca="1" si="24"/>
        <v>327.40485449455883</v>
      </c>
      <c r="AZ43" s="31">
        <f t="shared" ca="1" si="24"/>
        <v>326.47720740682428</v>
      </c>
      <c r="BA43" s="31">
        <f t="shared" ca="1" si="24"/>
        <v>325.55218865250492</v>
      </c>
      <c r="BB43" s="31">
        <f t="shared" ca="1" si="24"/>
        <v>324.62979078465622</v>
      </c>
      <c r="BC43" s="31">
        <f t="shared" ca="1" si="24"/>
        <v>323.71000637743299</v>
      </c>
      <c r="BD43" s="31">
        <f t="shared" ca="1" si="24"/>
        <v>322.79282802603024</v>
      </c>
      <c r="BE43" s="31">
        <f t="shared" ca="1" si="24"/>
        <v>321.8782483466232</v>
      </c>
      <c r="BF43" s="31">
        <f t="shared" ca="1" si="24"/>
        <v>320.96625997630775</v>
      </c>
      <c r="BG43" s="31">
        <f t="shared" ca="1" si="24"/>
        <v>320.05685557304156</v>
      </c>
      <c r="BH43" s="31">
        <f t="shared" ca="1" si="24"/>
        <v>319.15002781558451</v>
      </c>
      <c r="BL43" s="31">
        <f t="shared" ca="1" si="25"/>
        <v>658.70367117512728</v>
      </c>
      <c r="BM43" s="31">
        <f t="shared" ca="1" si="25"/>
        <v>384.20380332283236</v>
      </c>
      <c r="BN43" s="31">
        <f t="shared" ca="1" si="25"/>
        <v>382.92312397842289</v>
      </c>
      <c r="BO43" s="31">
        <f t="shared" ca="1" si="25"/>
        <v>381.64671356516152</v>
      </c>
      <c r="BP43" s="31">
        <f t="shared" ca="1" si="25"/>
        <v>380.37455785327768</v>
      </c>
      <c r="BQ43" s="31">
        <f t="shared" ca="1" si="25"/>
        <v>379.10664266043347</v>
      </c>
      <c r="BR43" s="31">
        <f t="shared" ca="1" si="25"/>
        <v>377.84295385156526</v>
      </c>
      <c r="BS43" s="31">
        <f t="shared" ca="1" si="25"/>
        <v>376.58347733872677</v>
      </c>
      <c r="BT43" s="31">
        <f t="shared" ca="1" si="25"/>
        <v>375.32819908093103</v>
      </c>
      <c r="BU43" s="31">
        <f t="shared" ca="1" si="25"/>
        <v>374.07710508399464</v>
      </c>
      <c r="BV43" s="31">
        <f t="shared" ca="1" si="25"/>
        <v>372.83018140038132</v>
      </c>
      <c r="BW43" s="31">
        <f t="shared" ca="1" si="25"/>
        <v>371.58741412904675</v>
      </c>
    </row>
    <row r="44" spans="1:75">
      <c r="A44" s="17">
        <v>37</v>
      </c>
      <c r="B44" s="17">
        <v>0.88</v>
      </c>
      <c r="C44" s="17">
        <f t="shared" si="20"/>
        <v>1.545757948357632E-2</v>
      </c>
      <c r="D44" s="31">
        <f t="shared" ca="1" si="27"/>
        <v>153.85861320733719</v>
      </c>
      <c r="E44" s="31">
        <f t="shared" ca="1" si="27"/>
        <v>153.63423606307649</v>
      </c>
      <c r="F44" s="31">
        <f t="shared" ca="1" si="27"/>
        <v>153.41018613548448</v>
      </c>
      <c r="G44" s="31">
        <f t="shared" ca="1" si="27"/>
        <v>153.18646294737025</v>
      </c>
      <c r="H44" s="31">
        <f t="shared" ca="1" si="27"/>
        <v>152.96306602223865</v>
      </c>
      <c r="I44" s="31">
        <f t="shared" ca="1" si="27"/>
        <v>152.73999488428956</v>
      </c>
      <c r="J44" s="31">
        <f t="shared" ca="1" si="27"/>
        <v>152.51724905841667</v>
      </c>
      <c r="K44" s="31">
        <f t="shared" ca="1" si="27"/>
        <v>152.29482807020645</v>
      </c>
      <c r="L44" s="31">
        <f t="shared" ca="1" si="27"/>
        <v>152.07273144593739</v>
      </c>
      <c r="M44" s="31">
        <f t="shared" ca="1" si="27"/>
        <v>151.85095871257874</v>
      </c>
      <c r="N44" s="31">
        <f t="shared" ca="1" si="27"/>
        <v>151.62950939778955</v>
      </c>
      <c r="O44" s="31">
        <f t="shared" ca="1" si="27"/>
        <v>151.40838302991779</v>
      </c>
      <c r="S44" s="31">
        <f t="shared" ca="1" si="22"/>
        <v>279.04547770697445</v>
      </c>
      <c r="T44" s="31">
        <f t="shared" ca="1" si="22"/>
        <v>278.4641329617516</v>
      </c>
      <c r="U44" s="31">
        <f t="shared" ca="1" si="22"/>
        <v>277.88399935141456</v>
      </c>
      <c r="V44" s="31">
        <f t="shared" ca="1" si="22"/>
        <v>277.30507435276581</v>
      </c>
      <c r="W44" s="31">
        <f t="shared" ca="1" si="22"/>
        <v>276.72735544786423</v>
      </c>
      <c r="X44" s="31">
        <f t="shared" ca="1" si="22"/>
        <v>276.15084012401451</v>
      </c>
      <c r="Y44" s="31">
        <f t="shared" ca="1" si="22"/>
        <v>275.57552587375619</v>
      </c>
      <c r="Z44" s="31">
        <f t="shared" ca="1" si="22"/>
        <v>275.0014101948525</v>
      </c>
      <c r="AA44" s="31">
        <f t="shared" ca="1" si="22"/>
        <v>274.42849059027992</v>
      </c>
      <c r="AB44" s="31">
        <f t="shared" ca="1" si="22"/>
        <v>273.85676456821682</v>
      </c>
      <c r="AC44" s="31">
        <f t="shared" ca="1" si="22"/>
        <v>273.28622964203305</v>
      </c>
      <c r="AD44" s="31">
        <f t="shared" ca="1" si="22"/>
        <v>272.71688333027879</v>
      </c>
      <c r="AH44" s="31">
        <f t="shared" ca="1" si="23"/>
        <v>321.99735151214918</v>
      </c>
      <c r="AI44" s="31">
        <f t="shared" ca="1" si="23"/>
        <v>321.24602435862084</v>
      </c>
      <c r="AJ44" s="31">
        <f t="shared" ca="1" si="23"/>
        <v>320.49645030178402</v>
      </c>
      <c r="AK44" s="31">
        <f t="shared" ca="1" si="23"/>
        <v>319.74862525107994</v>
      </c>
      <c r="AL44" s="31">
        <f t="shared" ca="1" si="23"/>
        <v>319.00254512549401</v>
      </c>
      <c r="AM44" s="31">
        <f t="shared" ca="1" si="23"/>
        <v>318.25820585353455</v>
      </c>
      <c r="AN44" s="31">
        <f t="shared" ca="1" si="23"/>
        <v>317.51560337320967</v>
      </c>
      <c r="AO44" s="31">
        <f t="shared" ca="1" si="23"/>
        <v>316.77473363200551</v>
      </c>
      <c r="AP44" s="31">
        <f t="shared" ca="1" si="23"/>
        <v>316.0355925868642</v>
      </c>
      <c r="AQ44" s="31">
        <f t="shared" ca="1" si="23"/>
        <v>315.29817620416151</v>
      </c>
      <c r="AR44" s="31">
        <f t="shared" ca="1" si="23"/>
        <v>314.5624804596851</v>
      </c>
      <c r="AS44" s="31">
        <f t="shared" ca="1" si="23"/>
        <v>313.82850133861245</v>
      </c>
      <c r="AW44" s="31">
        <f t="shared" si="24"/>
        <v>1236.6063586861055</v>
      </c>
      <c r="AX44" s="31">
        <f t="shared" ca="1" si="24"/>
        <v>385.24656119700722</v>
      </c>
      <c r="AY44" s="31">
        <f t="shared" ca="1" si="24"/>
        <v>384.15502927361575</v>
      </c>
      <c r="AZ44" s="31">
        <f t="shared" ca="1" si="24"/>
        <v>383.06659002400721</v>
      </c>
      <c r="BA44" s="31">
        <f t="shared" ca="1" si="24"/>
        <v>381.98123468560578</v>
      </c>
      <c r="BB44" s="31">
        <f t="shared" ca="1" si="24"/>
        <v>380.89895452066327</v>
      </c>
      <c r="BC44" s="31">
        <f t="shared" ca="1" si="24"/>
        <v>379.81974081618807</v>
      </c>
      <c r="BD44" s="31">
        <f t="shared" ca="1" si="24"/>
        <v>378.74358488387549</v>
      </c>
      <c r="BE44" s="31">
        <f t="shared" ca="1" si="24"/>
        <v>377.67047806003791</v>
      </c>
      <c r="BF44" s="31">
        <f t="shared" ca="1" si="24"/>
        <v>376.60041170553444</v>
      </c>
      <c r="BG44" s="31">
        <f t="shared" ca="1" si="24"/>
        <v>375.5333772057021</v>
      </c>
      <c r="BH44" s="31">
        <f t="shared" ca="1" si="24"/>
        <v>374.46936597028588</v>
      </c>
      <c r="BL44" s="31">
        <f t="shared" ca="1" si="25"/>
        <v>772.87897417881607</v>
      </c>
      <c r="BM44" s="31">
        <f t="shared" ca="1" si="25"/>
        <v>450.79912923212333</v>
      </c>
      <c r="BN44" s="31">
        <f t="shared" ca="1" si="25"/>
        <v>449.29646546801627</v>
      </c>
      <c r="BO44" s="31">
        <f t="shared" ca="1" si="25"/>
        <v>447.79881058312287</v>
      </c>
      <c r="BP44" s="31">
        <f t="shared" ca="1" si="25"/>
        <v>446.30614788117913</v>
      </c>
      <c r="BQ44" s="31">
        <f t="shared" ca="1" si="25"/>
        <v>444.81846072157526</v>
      </c>
      <c r="BR44" s="31">
        <f t="shared" ca="1" si="25"/>
        <v>443.33573251916994</v>
      </c>
      <c r="BS44" s="31">
        <f t="shared" ca="1" si="25"/>
        <v>441.85794674410607</v>
      </c>
      <c r="BT44" s="31">
        <f t="shared" ca="1" si="25"/>
        <v>440.38508692162577</v>
      </c>
      <c r="BU44" s="31">
        <f t="shared" ca="1" si="25"/>
        <v>438.91713663188705</v>
      </c>
      <c r="BV44" s="31">
        <f t="shared" ca="1" si="25"/>
        <v>437.4540795097808</v>
      </c>
      <c r="BW44" s="31">
        <f t="shared" ca="1" si="25"/>
        <v>435.99589924474822</v>
      </c>
    </row>
    <row r="45" spans="1:75">
      <c r="A45" s="17">
        <v>38</v>
      </c>
      <c r="B45" s="17">
        <v>0.24</v>
      </c>
      <c r="C45" s="17">
        <f t="shared" si="20"/>
        <v>4.2157034955208139E-3</v>
      </c>
      <c r="D45" s="31">
        <f t="shared" ca="1" si="27"/>
        <v>41.96143996563741</v>
      </c>
      <c r="E45" s="31">
        <f t="shared" ca="1" si="27"/>
        <v>41.900246199020856</v>
      </c>
      <c r="F45" s="31">
        <f t="shared" ca="1" si="27"/>
        <v>41.839141673313947</v>
      </c>
      <c r="G45" s="31">
        <f t="shared" ca="1" si="27"/>
        <v>41.778126258373696</v>
      </c>
      <c r="H45" s="31">
        <f t="shared" ca="1" si="27"/>
        <v>41.717199824246897</v>
      </c>
      <c r="I45" s="31">
        <f t="shared" ca="1" si="27"/>
        <v>41.656362241169873</v>
      </c>
      <c r="J45" s="31">
        <f t="shared" ca="1" si="27"/>
        <v>41.595613379568171</v>
      </c>
      <c r="K45" s="31">
        <f t="shared" ca="1" si="27"/>
        <v>41.5349531100563</v>
      </c>
      <c r="L45" s="31">
        <f t="shared" ca="1" si="27"/>
        <v>41.474381303437461</v>
      </c>
      <c r="M45" s="31">
        <f t="shared" ca="1" si="27"/>
        <v>41.413897830703284</v>
      </c>
      <c r="N45" s="31">
        <f t="shared" ca="1" si="27"/>
        <v>41.353502563033508</v>
      </c>
      <c r="O45" s="31">
        <f t="shared" ca="1" si="27"/>
        <v>41.293195371795754</v>
      </c>
      <c r="S45" s="31">
        <f t="shared" ca="1" si="22"/>
        <v>76.103312101902119</v>
      </c>
      <c r="T45" s="31">
        <f t="shared" ca="1" si="22"/>
        <v>75.944763535023142</v>
      </c>
      <c r="U45" s="31">
        <f t="shared" ca="1" si="22"/>
        <v>75.786545277658504</v>
      </c>
      <c r="V45" s="31">
        <f t="shared" ref="V45:AD108" ca="1" si="28">IF($C45*V$5&gt;(5%*V$5),(5%*V$5)*$B45,$C45*V$5)</f>
        <v>75.628656641663383</v>
      </c>
      <c r="W45" s="31">
        <f t="shared" ca="1" si="28"/>
        <v>75.471096940326589</v>
      </c>
      <c r="X45" s="31">
        <f t="shared" ca="1" si="28"/>
        <v>75.313865488367583</v>
      </c>
      <c r="Y45" s="31">
        <f t="shared" ca="1" si="28"/>
        <v>75.156961601933489</v>
      </c>
      <c r="Z45" s="31">
        <f t="shared" ca="1" si="28"/>
        <v>75.000384598596128</v>
      </c>
      <c r="AA45" s="31">
        <f t="shared" ca="1" si="28"/>
        <v>74.844133797349059</v>
      </c>
      <c r="AB45" s="31">
        <f t="shared" ca="1" si="28"/>
        <v>74.688208518604583</v>
      </c>
      <c r="AC45" s="31">
        <f t="shared" ca="1" si="28"/>
        <v>74.532608084190812</v>
      </c>
      <c r="AD45" s="31">
        <f t="shared" ca="1" si="28"/>
        <v>74.377331817348747</v>
      </c>
      <c r="AH45" s="31">
        <f t="shared" ca="1" si="23"/>
        <v>87.817459503313401</v>
      </c>
      <c r="AI45" s="31">
        <f t="shared" ca="1" si="23"/>
        <v>87.612552097805661</v>
      </c>
      <c r="AJ45" s="31">
        <f t="shared" ca="1" si="23"/>
        <v>87.408122809577449</v>
      </c>
      <c r="AK45" s="31">
        <f t="shared" ref="AK45:AY108" ca="1" si="29">IF($C45*AK$5&gt;(5%*AK$5),(5%*AK$5)*$B45,$C45*AK$5)</f>
        <v>87.204170523021787</v>
      </c>
      <c r="AL45" s="31">
        <f t="shared" ca="1" si="29"/>
        <v>87.000694125134714</v>
      </c>
      <c r="AM45" s="31">
        <f t="shared" ca="1" si="29"/>
        <v>86.797692505509403</v>
      </c>
      <c r="AN45" s="31">
        <f t="shared" ca="1" si="29"/>
        <v>86.595164556329891</v>
      </c>
      <c r="AO45" s="31">
        <f t="shared" ca="1" si="29"/>
        <v>86.393109172365129</v>
      </c>
      <c r="AP45" s="31">
        <f t="shared" ca="1" si="29"/>
        <v>86.191525250962954</v>
      </c>
      <c r="AQ45" s="31">
        <f t="shared" ca="1" si="29"/>
        <v>85.990411692044034</v>
      </c>
      <c r="AR45" s="31">
        <f t="shared" ca="1" si="29"/>
        <v>85.789767398095918</v>
      </c>
      <c r="AS45" s="31">
        <f t="shared" ca="1" si="29"/>
        <v>85.58959127416702</v>
      </c>
      <c r="AW45" s="31">
        <f t="shared" si="24"/>
        <v>337.25627964166512</v>
      </c>
      <c r="AX45" s="31">
        <f t="shared" ca="1" si="24"/>
        <v>105.06724396282014</v>
      </c>
      <c r="AY45" s="31">
        <f t="shared" ca="1" si="24"/>
        <v>104.76955343825882</v>
      </c>
      <c r="AZ45" s="31">
        <f t="shared" ref="AZ45:BN68" ca="1" si="30">IF($C45*AZ$5&gt;(5%*AZ$5),(5%*AZ$5)*$B45,$C45*AZ$5)</f>
        <v>104.47270637018376</v>
      </c>
      <c r="BA45" s="31">
        <f t="shared" ca="1" si="30"/>
        <v>104.17670036880156</v>
      </c>
      <c r="BB45" s="31">
        <f t="shared" ca="1" si="30"/>
        <v>103.88153305108997</v>
      </c>
      <c r="BC45" s="31">
        <f t="shared" ca="1" si="30"/>
        <v>103.58720204077855</v>
      </c>
      <c r="BD45" s="31">
        <f t="shared" ca="1" si="30"/>
        <v>103.29370496832966</v>
      </c>
      <c r="BE45" s="31">
        <f t="shared" ca="1" si="30"/>
        <v>103.00103947091941</v>
      </c>
      <c r="BF45" s="31">
        <f t="shared" ca="1" si="30"/>
        <v>102.70920319241846</v>
      </c>
      <c r="BG45" s="31">
        <f t="shared" ca="1" si="30"/>
        <v>102.41819378337328</v>
      </c>
      <c r="BH45" s="31">
        <f t="shared" ca="1" si="30"/>
        <v>102.12800890098704</v>
      </c>
      <c r="BL45" s="31">
        <f t="shared" ca="1" si="25"/>
        <v>210.78517477604069</v>
      </c>
      <c r="BM45" s="31">
        <f t="shared" ca="1" si="25"/>
        <v>122.94521706330634</v>
      </c>
      <c r="BN45" s="31">
        <f t="shared" ca="1" si="25"/>
        <v>122.53539967309531</v>
      </c>
      <c r="BO45" s="31">
        <f t="shared" ref="BO45:CC68" ca="1" si="31">IF($C45*BO$5&gt;(5%*BO$5),(5%*BO$5)*$B45,$C45*BO$5)</f>
        <v>122.12694834085167</v>
      </c>
      <c r="BP45" s="31">
        <f t="shared" ca="1" si="31"/>
        <v>121.71985851304883</v>
      </c>
      <c r="BQ45" s="31">
        <f t="shared" ca="1" si="31"/>
        <v>121.31412565133868</v>
      </c>
      <c r="BR45" s="31">
        <f t="shared" ca="1" si="31"/>
        <v>120.90974523250088</v>
      </c>
      <c r="BS45" s="31">
        <f t="shared" ca="1" si="31"/>
        <v>120.50671274839256</v>
      </c>
      <c r="BT45" s="31">
        <f t="shared" ca="1" si="31"/>
        <v>120.10502370589792</v>
      </c>
      <c r="BU45" s="31">
        <f t="shared" ca="1" si="31"/>
        <v>119.70467362687826</v>
      </c>
      <c r="BV45" s="31">
        <f t="shared" ca="1" si="31"/>
        <v>119.30565804812201</v>
      </c>
      <c r="BW45" s="31">
        <f t="shared" ca="1" si="31"/>
        <v>118.90797252129495</v>
      </c>
    </row>
    <row r="46" spans="1:75">
      <c r="A46" s="17">
        <v>39</v>
      </c>
      <c r="B46" s="17">
        <v>0.95</v>
      </c>
      <c r="C46" s="17">
        <f t="shared" si="20"/>
        <v>1.6687159669769889E-2</v>
      </c>
      <c r="D46" s="31">
        <f t="shared" ca="1" si="27"/>
        <v>166.09736653064806</v>
      </c>
      <c r="E46" s="31">
        <f t="shared" ca="1" si="27"/>
        <v>165.85514120445757</v>
      </c>
      <c r="F46" s="31">
        <f t="shared" ca="1" si="27"/>
        <v>165.61326912353437</v>
      </c>
      <c r="G46" s="31">
        <f t="shared" ca="1" si="27"/>
        <v>165.3717497727292</v>
      </c>
      <c r="H46" s="31">
        <f t="shared" ca="1" si="27"/>
        <v>165.13058263764398</v>
      </c>
      <c r="I46" s="31">
        <f t="shared" ca="1" si="27"/>
        <v>164.88976720463074</v>
      </c>
      <c r="J46" s="31">
        <f t="shared" ca="1" si="27"/>
        <v>164.64930296079069</v>
      </c>
      <c r="K46" s="31">
        <f t="shared" ca="1" si="27"/>
        <v>164.40918939397287</v>
      </c>
      <c r="L46" s="31">
        <f t="shared" ca="1" si="27"/>
        <v>164.16942599277328</v>
      </c>
      <c r="M46" s="31">
        <f t="shared" ca="1" si="27"/>
        <v>163.93001224653383</v>
      </c>
      <c r="N46" s="31">
        <f t="shared" ca="1" si="27"/>
        <v>163.69094764534097</v>
      </c>
      <c r="O46" s="31">
        <f t="shared" ca="1" si="27"/>
        <v>163.45223168002485</v>
      </c>
      <c r="S46" s="31">
        <f t="shared" ref="S46:W109" ca="1" si="32">IF($C46*S$5&gt;(5%*S$5),(5%*S$5)*$B46,$C46*S$5)</f>
        <v>301.24227707002922</v>
      </c>
      <c r="T46" s="31">
        <f t="shared" ca="1" si="32"/>
        <v>300.61468899279998</v>
      </c>
      <c r="U46" s="31">
        <f t="shared" ca="1" si="32"/>
        <v>299.98840839073159</v>
      </c>
      <c r="V46" s="31">
        <f t="shared" ca="1" si="28"/>
        <v>299.3634325399176</v>
      </c>
      <c r="W46" s="31">
        <f t="shared" ca="1" si="28"/>
        <v>298.73975872212611</v>
      </c>
      <c r="X46" s="31">
        <f t="shared" ca="1" si="28"/>
        <v>298.11738422478834</v>
      </c>
      <c r="Y46" s="31">
        <f t="shared" ca="1" si="28"/>
        <v>297.49630634098673</v>
      </c>
      <c r="Z46" s="31">
        <f t="shared" ca="1" si="28"/>
        <v>296.87652236944302</v>
      </c>
      <c r="AA46" s="31">
        <f t="shared" ca="1" si="28"/>
        <v>296.25802961450665</v>
      </c>
      <c r="AB46" s="31">
        <f t="shared" ca="1" si="28"/>
        <v>295.64082538614315</v>
      </c>
      <c r="AC46" s="31">
        <f t="shared" ca="1" si="28"/>
        <v>295.024906999922</v>
      </c>
      <c r="AD46" s="31">
        <f t="shared" ca="1" si="28"/>
        <v>294.41027177700545</v>
      </c>
      <c r="AH46" s="31">
        <f t="shared" ref="AH46:AV109" ca="1" si="33">IF($C46*AH$5&gt;(5%*AH$5),(5%*AH$5)*$B46,$C46*AH$5)</f>
        <v>347.61077720061553</v>
      </c>
      <c r="AI46" s="31">
        <f t="shared" ca="1" si="33"/>
        <v>346.79968538714746</v>
      </c>
      <c r="AJ46" s="31">
        <f t="shared" ca="1" si="33"/>
        <v>345.99048612124409</v>
      </c>
      <c r="AK46" s="31">
        <f t="shared" ca="1" si="33"/>
        <v>345.18317498696121</v>
      </c>
      <c r="AL46" s="31">
        <f t="shared" ca="1" si="33"/>
        <v>344.37774757865827</v>
      </c>
      <c r="AM46" s="31">
        <f t="shared" ca="1" si="33"/>
        <v>343.57419950097477</v>
      </c>
      <c r="AN46" s="31">
        <f t="shared" ca="1" si="33"/>
        <v>342.77252636880587</v>
      </c>
      <c r="AO46" s="31">
        <f t="shared" ca="1" si="33"/>
        <v>341.97272380727867</v>
      </c>
      <c r="AP46" s="31">
        <f t="shared" ca="1" si="33"/>
        <v>341.17478745172838</v>
      </c>
      <c r="AQ46" s="31">
        <f t="shared" ca="1" si="33"/>
        <v>340.37871294767433</v>
      </c>
      <c r="AR46" s="31">
        <f t="shared" ca="1" si="33"/>
        <v>339.58449595079634</v>
      </c>
      <c r="AS46" s="31">
        <f t="shared" ca="1" si="33"/>
        <v>338.79213212691116</v>
      </c>
      <c r="AW46" s="31">
        <f t="shared" ref="AW46:BH109" si="34">IF($C46*AW$5&gt;(5%*AW$5),(5%*AW$5)*$B46,$C46*AW$5)</f>
        <v>1334.9727735815911</v>
      </c>
      <c r="AX46" s="31">
        <f t="shared" ca="1" si="34"/>
        <v>415.89117401949642</v>
      </c>
      <c r="AY46" s="31">
        <f t="shared" ca="1" si="34"/>
        <v>414.71281569310781</v>
      </c>
      <c r="AZ46" s="31">
        <f t="shared" ca="1" si="34"/>
        <v>413.53779604864405</v>
      </c>
      <c r="BA46" s="31">
        <f t="shared" ca="1" si="34"/>
        <v>412.36610562650617</v>
      </c>
      <c r="BB46" s="31">
        <f t="shared" ca="1" si="34"/>
        <v>411.19773499389783</v>
      </c>
      <c r="BC46" s="31">
        <f t="shared" ca="1" si="34"/>
        <v>410.03267474474842</v>
      </c>
      <c r="BD46" s="31">
        <f t="shared" ca="1" si="34"/>
        <v>408.87091549963827</v>
      </c>
      <c r="BE46" s="31">
        <f t="shared" ca="1" si="34"/>
        <v>407.71244790572268</v>
      </c>
      <c r="BF46" s="31">
        <f t="shared" ca="1" si="34"/>
        <v>406.55726263665639</v>
      </c>
      <c r="BG46" s="31">
        <f t="shared" ca="1" si="34"/>
        <v>405.40535039251921</v>
      </c>
      <c r="BH46" s="31">
        <f t="shared" ca="1" si="34"/>
        <v>404.25670189974034</v>
      </c>
      <c r="BL46" s="31">
        <f t="shared" ref="BL46:BW109" ca="1" si="35">IF($C46*BL$5&gt;(5%*BL$5),(5%*BL$5)*$B46,$C46*BL$5)</f>
        <v>834.35798348849448</v>
      </c>
      <c r="BM46" s="31">
        <f t="shared" ca="1" si="35"/>
        <v>486.65815087558764</v>
      </c>
      <c r="BN46" s="31">
        <f t="shared" ca="1" si="35"/>
        <v>485.03595703933564</v>
      </c>
      <c r="BO46" s="31">
        <f t="shared" ca="1" si="35"/>
        <v>483.4191705158712</v>
      </c>
      <c r="BP46" s="31">
        <f t="shared" ca="1" si="35"/>
        <v>481.80777328081831</v>
      </c>
      <c r="BQ46" s="31">
        <f t="shared" ca="1" si="35"/>
        <v>480.2017473698823</v>
      </c>
      <c r="BR46" s="31">
        <f t="shared" ca="1" si="35"/>
        <v>478.60107487864929</v>
      </c>
      <c r="BS46" s="31">
        <f t="shared" ca="1" si="35"/>
        <v>477.00573796238717</v>
      </c>
      <c r="BT46" s="31">
        <f t="shared" ca="1" si="35"/>
        <v>475.41571883584595</v>
      </c>
      <c r="BU46" s="31">
        <f t="shared" ca="1" si="35"/>
        <v>473.83099977305977</v>
      </c>
      <c r="BV46" s="31">
        <f t="shared" ca="1" si="35"/>
        <v>472.25156310714965</v>
      </c>
      <c r="BW46" s="31">
        <f t="shared" ca="1" si="35"/>
        <v>470.67739123012586</v>
      </c>
    </row>
    <row r="47" spans="1:75">
      <c r="A47" s="17">
        <v>40</v>
      </c>
      <c r="B47" s="17">
        <v>0.41</v>
      </c>
      <c r="C47" s="17">
        <f t="shared" si="20"/>
        <v>7.2018268048480577E-3</v>
      </c>
      <c r="D47" s="31">
        <f t="shared" ca="1" si="27"/>
        <v>71.684126607963904</v>
      </c>
      <c r="E47" s="31">
        <f t="shared" ca="1" si="27"/>
        <v>71.579587256660631</v>
      </c>
      <c r="F47" s="31">
        <f t="shared" ca="1" si="27"/>
        <v>71.475200358577993</v>
      </c>
      <c r="G47" s="31">
        <f t="shared" ca="1" si="27"/>
        <v>71.370965691388406</v>
      </c>
      <c r="H47" s="31">
        <f t="shared" ca="1" si="27"/>
        <v>71.266883033088462</v>
      </c>
      <c r="I47" s="31">
        <f t="shared" ca="1" si="27"/>
        <v>71.162952161998533</v>
      </c>
      <c r="J47" s="31">
        <f t="shared" ca="1" si="27"/>
        <v>71.059172856762302</v>
      </c>
      <c r="K47" s="31">
        <f t="shared" ca="1" si="27"/>
        <v>70.955544896346183</v>
      </c>
      <c r="L47" s="31">
        <f t="shared" ca="1" si="27"/>
        <v>70.852068060039002</v>
      </c>
      <c r="M47" s="31">
        <f t="shared" ca="1" si="27"/>
        <v>70.74874212745145</v>
      </c>
      <c r="N47" s="31">
        <f t="shared" ca="1" si="27"/>
        <v>70.645566878515581</v>
      </c>
      <c r="O47" s="31">
        <f t="shared" ca="1" si="27"/>
        <v>70.542542093484414</v>
      </c>
      <c r="S47" s="31">
        <f t="shared" ca="1" si="32"/>
        <v>130.00982484074945</v>
      </c>
      <c r="T47" s="31">
        <f t="shared" ca="1" si="32"/>
        <v>129.73897103899787</v>
      </c>
      <c r="U47" s="31">
        <f t="shared" ca="1" si="32"/>
        <v>129.46868151599995</v>
      </c>
      <c r="V47" s="31">
        <f t="shared" ca="1" si="28"/>
        <v>129.19895509617496</v>
      </c>
      <c r="W47" s="31">
        <f t="shared" ca="1" si="28"/>
        <v>128.92979060639126</v>
      </c>
      <c r="X47" s="31">
        <f t="shared" ca="1" si="28"/>
        <v>128.66118687596128</v>
      </c>
      <c r="Y47" s="31">
        <f t="shared" ca="1" si="28"/>
        <v>128.39314273663638</v>
      </c>
      <c r="Z47" s="31">
        <f t="shared" ca="1" si="28"/>
        <v>128.12565702260173</v>
      </c>
      <c r="AA47" s="31">
        <f t="shared" ca="1" si="28"/>
        <v>127.85872857047131</v>
      </c>
      <c r="AB47" s="31">
        <f t="shared" ca="1" si="28"/>
        <v>127.59235621928283</v>
      </c>
      <c r="AC47" s="31">
        <f t="shared" ca="1" si="28"/>
        <v>127.32653881049265</v>
      </c>
      <c r="AD47" s="31">
        <f t="shared" ca="1" si="28"/>
        <v>127.06127518797078</v>
      </c>
      <c r="AH47" s="31">
        <f t="shared" ca="1" si="33"/>
        <v>150.0214933181604</v>
      </c>
      <c r="AI47" s="31">
        <f t="shared" ca="1" si="33"/>
        <v>149.6714431670847</v>
      </c>
      <c r="AJ47" s="31">
        <f t="shared" ca="1" si="33"/>
        <v>149.32220979969483</v>
      </c>
      <c r="AK47" s="31">
        <f t="shared" ca="1" si="33"/>
        <v>148.97379131016223</v>
      </c>
      <c r="AL47" s="31">
        <f t="shared" ca="1" si="33"/>
        <v>148.62618579710514</v>
      </c>
      <c r="AM47" s="31">
        <f t="shared" ca="1" si="33"/>
        <v>148.27939136357858</v>
      </c>
      <c r="AN47" s="31">
        <f t="shared" ca="1" si="33"/>
        <v>147.93340611706358</v>
      </c>
      <c r="AO47" s="31">
        <f t="shared" ca="1" si="33"/>
        <v>147.5882281694571</v>
      </c>
      <c r="AP47" s="31">
        <f t="shared" ca="1" si="33"/>
        <v>147.24385563706173</v>
      </c>
      <c r="AQ47" s="31">
        <f t="shared" ca="1" si="33"/>
        <v>146.90028664057525</v>
      </c>
      <c r="AR47" s="31">
        <f t="shared" ca="1" si="33"/>
        <v>146.55751930508055</v>
      </c>
      <c r="AS47" s="31">
        <f t="shared" ca="1" si="33"/>
        <v>146.21555176003534</v>
      </c>
      <c r="AW47" s="31">
        <f t="shared" si="34"/>
        <v>576.14614438784463</v>
      </c>
      <c r="AX47" s="31">
        <f t="shared" ca="1" si="34"/>
        <v>179.48987510315109</v>
      </c>
      <c r="AY47" s="31">
        <f t="shared" ca="1" si="34"/>
        <v>178.9813204570255</v>
      </c>
      <c r="AZ47" s="31">
        <f t="shared" ca="1" si="34"/>
        <v>178.47420671573062</v>
      </c>
      <c r="BA47" s="31">
        <f t="shared" ca="1" si="34"/>
        <v>177.96852979670268</v>
      </c>
      <c r="BB47" s="31">
        <f t="shared" ca="1" si="34"/>
        <v>177.46428562894539</v>
      </c>
      <c r="BC47" s="31">
        <f t="shared" ca="1" si="34"/>
        <v>176.9614701529967</v>
      </c>
      <c r="BD47" s="31">
        <f t="shared" ca="1" si="34"/>
        <v>176.46007932089651</v>
      </c>
      <c r="BE47" s="31">
        <f t="shared" ca="1" si="34"/>
        <v>175.96010909615401</v>
      </c>
      <c r="BF47" s="31">
        <f t="shared" ca="1" si="34"/>
        <v>175.46155545371488</v>
      </c>
      <c r="BG47" s="31">
        <f t="shared" ca="1" si="34"/>
        <v>174.96441437992937</v>
      </c>
      <c r="BH47" s="31">
        <f t="shared" ca="1" si="34"/>
        <v>174.46868187251954</v>
      </c>
      <c r="BL47" s="31">
        <f t="shared" ca="1" si="35"/>
        <v>360.09134024240291</v>
      </c>
      <c r="BM47" s="31">
        <f t="shared" ca="1" si="35"/>
        <v>210.03141248314836</v>
      </c>
      <c r="BN47" s="31">
        <f t="shared" ca="1" si="35"/>
        <v>209.33130777487119</v>
      </c>
      <c r="BO47" s="31">
        <f t="shared" ca="1" si="35"/>
        <v>208.63353674895495</v>
      </c>
      <c r="BP47" s="31">
        <f t="shared" ca="1" si="35"/>
        <v>207.93809162645846</v>
      </c>
      <c r="BQ47" s="31">
        <f t="shared" ca="1" si="35"/>
        <v>207.24496465437028</v>
      </c>
      <c r="BR47" s="31">
        <f t="shared" ca="1" si="35"/>
        <v>206.55414810552233</v>
      </c>
      <c r="BS47" s="31">
        <f t="shared" ca="1" si="35"/>
        <v>205.86563427850396</v>
      </c>
      <c r="BT47" s="31">
        <f t="shared" ca="1" si="35"/>
        <v>205.17941549757563</v>
      </c>
      <c r="BU47" s="31">
        <f t="shared" ca="1" si="35"/>
        <v>204.49548411258371</v>
      </c>
      <c r="BV47" s="31">
        <f t="shared" ca="1" si="35"/>
        <v>203.81383249887512</v>
      </c>
      <c r="BW47" s="31">
        <f t="shared" ca="1" si="35"/>
        <v>203.13445305721223</v>
      </c>
    </row>
    <row r="48" spans="1:75">
      <c r="A48" s="17">
        <v>41</v>
      </c>
      <c r="B48" s="17">
        <v>1.02</v>
      </c>
      <c r="C48" s="17">
        <f t="shared" si="20"/>
        <v>1.7916739855963461E-2</v>
      </c>
      <c r="D48" s="31">
        <f t="shared" ca="1" si="27"/>
        <v>178.33611985395899</v>
      </c>
      <c r="E48" s="31">
        <f t="shared" ca="1" si="27"/>
        <v>178.07604634583865</v>
      </c>
      <c r="F48" s="31">
        <f t="shared" ca="1" si="27"/>
        <v>177.81635211158428</v>
      </c>
      <c r="G48" s="31">
        <f t="shared" ca="1" si="27"/>
        <v>177.55703659808822</v>
      </c>
      <c r="H48" s="31">
        <f t="shared" ca="1" si="27"/>
        <v>177.29809925304934</v>
      </c>
      <c r="I48" s="31">
        <f t="shared" ca="1" si="27"/>
        <v>177.03953952497199</v>
      </c>
      <c r="J48" s="31">
        <f t="shared" ca="1" si="27"/>
        <v>176.78135686316475</v>
      </c>
      <c r="K48" s="31">
        <f t="shared" ca="1" si="27"/>
        <v>176.52355071773928</v>
      </c>
      <c r="L48" s="31">
        <f t="shared" ca="1" si="27"/>
        <v>176.26612053960923</v>
      </c>
      <c r="M48" s="31">
        <f t="shared" ca="1" si="27"/>
        <v>176.00906578048898</v>
      </c>
      <c r="N48" s="31">
        <f t="shared" ca="1" si="27"/>
        <v>175.75238589289242</v>
      </c>
      <c r="O48" s="31">
        <f t="shared" ca="1" si="27"/>
        <v>175.49608033013197</v>
      </c>
      <c r="S48" s="31">
        <f t="shared" ca="1" si="32"/>
        <v>323.43907643308404</v>
      </c>
      <c r="T48" s="31">
        <f t="shared" ca="1" si="32"/>
        <v>322.76524502384842</v>
      </c>
      <c r="U48" s="31">
        <f t="shared" ca="1" si="32"/>
        <v>322.09281743004868</v>
      </c>
      <c r="V48" s="31">
        <f t="shared" ca="1" si="28"/>
        <v>321.42179072706944</v>
      </c>
      <c r="W48" s="31">
        <f t="shared" ca="1" si="28"/>
        <v>320.75216199638805</v>
      </c>
      <c r="X48" s="31">
        <f t="shared" ca="1" si="28"/>
        <v>320.08392832556223</v>
      </c>
      <c r="Y48" s="31">
        <f t="shared" ca="1" si="28"/>
        <v>319.41708680821733</v>
      </c>
      <c r="Z48" s="31">
        <f t="shared" ca="1" si="28"/>
        <v>318.75163454403355</v>
      </c>
      <c r="AA48" s="31">
        <f t="shared" ca="1" si="28"/>
        <v>318.0875686387335</v>
      </c>
      <c r="AB48" s="31">
        <f t="shared" ca="1" si="28"/>
        <v>317.42488620406948</v>
      </c>
      <c r="AC48" s="31">
        <f t="shared" ca="1" si="28"/>
        <v>316.763584357811</v>
      </c>
      <c r="AD48" s="31">
        <f t="shared" ca="1" si="28"/>
        <v>316.10366022373216</v>
      </c>
      <c r="AH48" s="31">
        <f t="shared" ca="1" si="33"/>
        <v>373.22420288908199</v>
      </c>
      <c r="AI48" s="31">
        <f t="shared" ca="1" si="33"/>
        <v>372.35334641567414</v>
      </c>
      <c r="AJ48" s="31">
        <f t="shared" ca="1" si="33"/>
        <v>371.48452194070421</v>
      </c>
      <c r="AK48" s="31">
        <f t="shared" ca="1" si="33"/>
        <v>370.61772472284258</v>
      </c>
      <c r="AL48" s="31">
        <f t="shared" ca="1" si="33"/>
        <v>369.75295003182259</v>
      </c>
      <c r="AM48" s="31">
        <f t="shared" ca="1" si="33"/>
        <v>368.89019314841499</v>
      </c>
      <c r="AN48" s="31">
        <f t="shared" ca="1" si="33"/>
        <v>368.02944936440207</v>
      </c>
      <c r="AO48" s="31">
        <f t="shared" ca="1" si="33"/>
        <v>367.17071398255183</v>
      </c>
      <c r="AP48" s="31">
        <f t="shared" ca="1" si="33"/>
        <v>366.31398231659256</v>
      </c>
      <c r="AQ48" s="31">
        <f t="shared" ca="1" si="33"/>
        <v>365.45924969118721</v>
      </c>
      <c r="AR48" s="31">
        <f t="shared" ca="1" si="33"/>
        <v>364.60651144190768</v>
      </c>
      <c r="AS48" s="31">
        <f t="shared" ca="1" si="33"/>
        <v>363.75576291520986</v>
      </c>
      <c r="AW48" s="31">
        <f t="shared" si="34"/>
        <v>1433.339188477077</v>
      </c>
      <c r="AX48" s="31">
        <f t="shared" ca="1" si="34"/>
        <v>446.53578684198561</v>
      </c>
      <c r="AY48" s="31">
        <f t="shared" ca="1" si="34"/>
        <v>445.27060211260005</v>
      </c>
      <c r="AZ48" s="31">
        <f t="shared" ca="1" si="34"/>
        <v>444.00900207328101</v>
      </c>
      <c r="BA48" s="31">
        <f t="shared" ca="1" si="34"/>
        <v>442.75097656740667</v>
      </c>
      <c r="BB48" s="31">
        <f t="shared" ca="1" si="34"/>
        <v>441.49651546713244</v>
      </c>
      <c r="BC48" s="31">
        <f t="shared" ca="1" si="34"/>
        <v>440.24560867330888</v>
      </c>
      <c r="BD48" s="31">
        <f t="shared" ca="1" si="34"/>
        <v>438.99824611540112</v>
      </c>
      <c r="BE48" s="31">
        <f t="shared" ca="1" si="34"/>
        <v>437.75441775140752</v>
      </c>
      <c r="BF48" s="31">
        <f t="shared" ca="1" si="34"/>
        <v>436.51411356777851</v>
      </c>
      <c r="BG48" s="31">
        <f t="shared" ca="1" si="34"/>
        <v>435.2773235793365</v>
      </c>
      <c r="BH48" s="31">
        <f t="shared" ca="1" si="34"/>
        <v>434.04403782919496</v>
      </c>
      <c r="BL48" s="31">
        <f t="shared" ca="1" si="35"/>
        <v>895.83699279817301</v>
      </c>
      <c r="BM48" s="31">
        <f t="shared" ca="1" si="35"/>
        <v>522.517172519052</v>
      </c>
      <c r="BN48" s="31">
        <f t="shared" ca="1" si="35"/>
        <v>520.77544861065519</v>
      </c>
      <c r="BO48" s="31">
        <f t="shared" ca="1" si="35"/>
        <v>519.03953044861964</v>
      </c>
      <c r="BP48" s="31">
        <f t="shared" ca="1" si="35"/>
        <v>517.30939868045766</v>
      </c>
      <c r="BQ48" s="31">
        <f t="shared" ca="1" si="35"/>
        <v>515.5850340181895</v>
      </c>
      <c r="BR48" s="31">
        <f t="shared" ca="1" si="35"/>
        <v>513.86641723812875</v>
      </c>
      <c r="BS48" s="31">
        <f t="shared" ca="1" si="35"/>
        <v>512.15352918066844</v>
      </c>
      <c r="BT48" s="31">
        <f t="shared" ca="1" si="35"/>
        <v>510.44635075006619</v>
      </c>
      <c r="BU48" s="31">
        <f t="shared" ca="1" si="35"/>
        <v>508.74486291423267</v>
      </c>
      <c r="BV48" s="31">
        <f t="shared" ca="1" si="35"/>
        <v>507.04904670451856</v>
      </c>
      <c r="BW48" s="31">
        <f t="shared" ca="1" si="35"/>
        <v>505.35888321550357</v>
      </c>
    </row>
    <row r="49" spans="1:75">
      <c r="A49" s="17">
        <v>42</v>
      </c>
      <c r="B49" s="17">
        <v>0.37</v>
      </c>
      <c r="C49" s="17">
        <f t="shared" si="20"/>
        <v>6.4992095555945891E-3</v>
      </c>
      <c r="D49" s="31">
        <f t="shared" ca="1" si="27"/>
        <v>64.690553280357676</v>
      </c>
      <c r="E49" s="31">
        <f t="shared" ca="1" si="27"/>
        <v>64.596212890157162</v>
      </c>
      <c r="F49" s="31">
        <f t="shared" ca="1" si="27"/>
        <v>64.50201007969234</v>
      </c>
      <c r="G49" s="31">
        <f t="shared" ca="1" si="27"/>
        <v>64.407944648326122</v>
      </c>
      <c r="H49" s="31">
        <f t="shared" ca="1" si="27"/>
        <v>64.314016395713978</v>
      </c>
      <c r="I49" s="31">
        <f t="shared" ca="1" si="27"/>
        <v>64.220225121803566</v>
      </c>
      <c r="J49" s="31">
        <f t="shared" ca="1" si="27"/>
        <v>64.12657062683428</v>
      </c>
      <c r="K49" s="31">
        <f t="shared" ca="1" si="27"/>
        <v>64.033052711336808</v>
      </c>
      <c r="L49" s="31">
        <f t="shared" ca="1" si="27"/>
        <v>63.939671176132769</v>
      </c>
      <c r="M49" s="31">
        <f t="shared" ca="1" si="27"/>
        <v>63.84642582233424</v>
      </c>
      <c r="N49" s="31">
        <f t="shared" ca="1" si="27"/>
        <v>63.753316451343331</v>
      </c>
      <c r="O49" s="31">
        <f t="shared" ca="1" si="27"/>
        <v>63.660342864851792</v>
      </c>
      <c r="S49" s="31">
        <f t="shared" ca="1" si="32"/>
        <v>117.32593949043245</v>
      </c>
      <c r="T49" s="31">
        <f t="shared" ca="1" si="32"/>
        <v>117.08151044982738</v>
      </c>
      <c r="U49" s="31">
        <f t="shared" ca="1" si="32"/>
        <v>116.83759063639022</v>
      </c>
      <c r="V49" s="31">
        <f t="shared" ca="1" si="28"/>
        <v>116.59417898923107</v>
      </c>
      <c r="W49" s="31">
        <f t="shared" ca="1" si="28"/>
        <v>116.35127444967017</v>
      </c>
      <c r="X49" s="31">
        <f t="shared" ca="1" si="28"/>
        <v>116.10887596123337</v>
      </c>
      <c r="Y49" s="31">
        <f t="shared" ca="1" si="28"/>
        <v>115.86698246964748</v>
      </c>
      <c r="Z49" s="31">
        <f t="shared" ca="1" si="28"/>
        <v>115.62559292283572</v>
      </c>
      <c r="AA49" s="31">
        <f t="shared" ca="1" si="28"/>
        <v>115.38470627091314</v>
      </c>
      <c r="AB49" s="31">
        <f t="shared" ca="1" si="28"/>
        <v>115.14432146618208</v>
      </c>
      <c r="AC49" s="31">
        <f t="shared" ca="1" si="28"/>
        <v>114.90443746312752</v>
      </c>
      <c r="AD49" s="31">
        <f t="shared" ca="1" si="28"/>
        <v>114.66505321841267</v>
      </c>
      <c r="AH49" s="31">
        <f t="shared" ca="1" si="33"/>
        <v>135.38525006760818</v>
      </c>
      <c r="AI49" s="31">
        <f t="shared" ca="1" si="33"/>
        <v>135.06935115078375</v>
      </c>
      <c r="AJ49" s="31">
        <f t="shared" ca="1" si="33"/>
        <v>134.75418933143192</v>
      </c>
      <c r="AK49" s="31">
        <f t="shared" ca="1" si="33"/>
        <v>134.4397628896586</v>
      </c>
      <c r="AL49" s="31">
        <f t="shared" ca="1" si="33"/>
        <v>134.12607010958271</v>
      </c>
      <c r="AM49" s="31">
        <f t="shared" ca="1" si="33"/>
        <v>133.81310927932702</v>
      </c>
      <c r="AN49" s="31">
        <f t="shared" ca="1" si="33"/>
        <v>133.50087869100861</v>
      </c>
      <c r="AO49" s="31">
        <f t="shared" ca="1" si="33"/>
        <v>133.18937664072959</v>
      </c>
      <c r="AP49" s="31">
        <f t="shared" ca="1" si="33"/>
        <v>132.87860142856789</v>
      </c>
      <c r="AQ49" s="31">
        <f t="shared" ca="1" si="33"/>
        <v>132.5685513585679</v>
      </c>
      <c r="AR49" s="31">
        <f t="shared" ca="1" si="33"/>
        <v>132.25922473873123</v>
      </c>
      <c r="AS49" s="31">
        <f t="shared" ca="1" si="33"/>
        <v>131.95061988100753</v>
      </c>
      <c r="AW49" s="31">
        <f t="shared" si="34"/>
        <v>519.93676444756716</v>
      </c>
      <c r="AX49" s="31">
        <f t="shared" ca="1" si="34"/>
        <v>161.97866777601442</v>
      </c>
      <c r="AY49" s="31">
        <f t="shared" ca="1" si="34"/>
        <v>161.5197282173157</v>
      </c>
      <c r="AZ49" s="31">
        <f t="shared" ca="1" si="34"/>
        <v>161.06208898736665</v>
      </c>
      <c r="BA49" s="31">
        <f t="shared" ca="1" si="34"/>
        <v>160.60574640190242</v>
      </c>
      <c r="BB49" s="31">
        <f t="shared" ca="1" si="34"/>
        <v>160.15069678709708</v>
      </c>
      <c r="BC49" s="31">
        <f t="shared" ca="1" si="34"/>
        <v>159.6969364795336</v>
      </c>
      <c r="BD49" s="31">
        <f t="shared" ca="1" si="34"/>
        <v>159.24446182617493</v>
      </c>
      <c r="BE49" s="31">
        <f t="shared" ca="1" si="34"/>
        <v>158.79326918433412</v>
      </c>
      <c r="BF49" s="31">
        <f t="shared" ca="1" si="34"/>
        <v>158.34335492164516</v>
      </c>
      <c r="BG49" s="31">
        <f t="shared" ca="1" si="34"/>
        <v>157.89471541603382</v>
      </c>
      <c r="BH49" s="31">
        <f t="shared" ca="1" si="34"/>
        <v>157.44734705568837</v>
      </c>
      <c r="BL49" s="31">
        <f t="shared" ca="1" si="35"/>
        <v>324.96047777972944</v>
      </c>
      <c r="BM49" s="31">
        <f t="shared" ca="1" si="35"/>
        <v>189.54054297259731</v>
      </c>
      <c r="BN49" s="31">
        <f t="shared" ca="1" si="35"/>
        <v>188.90874116268864</v>
      </c>
      <c r="BO49" s="31">
        <f t="shared" ca="1" si="35"/>
        <v>188.27904535881302</v>
      </c>
      <c r="BP49" s="31">
        <f t="shared" ca="1" si="35"/>
        <v>187.65144854095033</v>
      </c>
      <c r="BQ49" s="31">
        <f t="shared" ca="1" si="35"/>
        <v>187.02594371248051</v>
      </c>
      <c r="BR49" s="31">
        <f t="shared" ca="1" si="35"/>
        <v>186.40252390010554</v>
      </c>
      <c r="BS49" s="31">
        <f t="shared" ca="1" si="35"/>
        <v>185.78118215377188</v>
      </c>
      <c r="BT49" s="31">
        <f t="shared" ca="1" si="35"/>
        <v>185.16191154659265</v>
      </c>
      <c r="BU49" s="31">
        <f t="shared" ca="1" si="35"/>
        <v>184.54470517477068</v>
      </c>
      <c r="BV49" s="31">
        <f t="shared" ca="1" si="35"/>
        <v>183.92955615752146</v>
      </c>
      <c r="BW49" s="31">
        <f t="shared" ca="1" si="35"/>
        <v>183.3164576369964</v>
      </c>
    </row>
    <row r="50" spans="1:75">
      <c r="A50" s="17">
        <v>43</v>
      </c>
      <c r="B50" s="17">
        <v>0.9</v>
      </c>
      <c r="C50" s="17">
        <f t="shared" si="20"/>
        <v>1.5808888108203054E-2</v>
      </c>
      <c r="D50" s="31">
        <f t="shared" ca="1" si="27"/>
        <v>157.35539987114029</v>
      </c>
      <c r="E50" s="31">
        <f t="shared" ca="1" si="27"/>
        <v>157.12592324632823</v>
      </c>
      <c r="F50" s="31">
        <f t="shared" ca="1" si="27"/>
        <v>156.89678127492732</v>
      </c>
      <c r="G50" s="31">
        <f t="shared" ca="1" si="27"/>
        <v>156.66797346890138</v>
      </c>
      <c r="H50" s="31">
        <f t="shared" ca="1" si="27"/>
        <v>156.43949934092589</v>
      </c>
      <c r="I50" s="31">
        <f t="shared" ca="1" si="27"/>
        <v>156.21135840438706</v>
      </c>
      <c r="J50" s="31">
        <f t="shared" ca="1" si="27"/>
        <v>155.98355017338068</v>
      </c>
      <c r="K50" s="31">
        <f t="shared" ca="1" si="27"/>
        <v>155.75607416271114</v>
      </c>
      <c r="L50" s="31">
        <f t="shared" ca="1" si="27"/>
        <v>155.52892988789051</v>
      </c>
      <c r="M50" s="31">
        <f t="shared" ca="1" si="27"/>
        <v>155.30211686513732</v>
      </c>
      <c r="N50" s="31">
        <f t="shared" ca="1" si="27"/>
        <v>155.07563461137568</v>
      </c>
      <c r="O50" s="31">
        <f t="shared" ca="1" si="27"/>
        <v>154.84948264423409</v>
      </c>
      <c r="S50" s="31">
        <f t="shared" ca="1" si="32"/>
        <v>285.38742038213297</v>
      </c>
      <c r="T50" s="31">
        <f t="shared" ca="1" si="32"/>
        <v>284.79286325633683</v>
      </c>
      <c r="U50" s="31">
        <f t="shared" ca="1" si="32"/>
        <v>284.19954479121941</v>
      </c>
      <c r="V50" s="31">
        <f t="shared" ca="1" si="28"/>
        <v>283.60746240623774</v>
      </c>
      <c r="W50" s="31">
        <f t="shared" ca="1" si="28"/>
        <v>283.01661352622472</v>
      </c>
      <c r="X50" s="31">
        <f t="shared" ca="1" si="28"/>
        <v>282.42699558137843</v>
      </c>
      <c r="Y50" s="31">
        <f t="shared" ca="1" si="28"/>
        <v>281.83860600725063</v>
      </c>
      <c r="Z50" s="31">
        <f t="shared" ca="1" si="28"/>
        <v>281.25144224473553</v>
      </c>
      <c r="AA50" s="31">
        <f t="shared" ca="1" si="28"/>
        <v>280.66550174005897</v>
      </c>
      <c r="AB50" s="31">
        <f t="shared" ca="1" si="28"/>
        <v>280.08078194476718</v>
      </c>
      <c r="AC50" s="31">
        <f t="shared" ca="1" si="28"/>
        <v>279.49728031571556</v>
      </c>
      <c r="AD50" s="31">
        <f t="shared" ca="1" si="28"/>
        <v>278.91499431505781</v>
      </c>
      <c r="AH50" s="31">
        <f t="shared" ca="1" si="33"/>
        <v>329.31547313742527</v>
      </c>
      <c r="AI50" s="31">
        <f t="shared" ca="1" si="33"/>
        <v>328.54707036677132</v>
      </c>
      <c r="AJ50" s="31">
        <f t="shared" ca="1" si="33"/>
        <v>327.78046053591549</v>
      </c>
      <c r="AK50" s="31">
        <f t="shared" ca="1" si="33"/>
        <v>327.01563946133172</v>
      </c>
      <c r="AL50" s="31">
        <f t="shared" ca="1" si="33"/>
        <v>326.25260296925524</v>
      </c>
      <c r="AM50" s="31">
        <f t="shared" ca="1" si="33"/>
        <v>325.49134689566034</v>
      </c>
      <c r="AN50" s="31">
        <f t="shared" ca="1" si="33"/>
        <v>324.73186708623717</v>
      </c>
      <c r="AO50" s="31">
        <f t="shared" ca="1" si="33"/>
        <v>323.97415939636926</v>
      </c>
      <c r="AP50" s="31">
        <f t="shared" ca="1" si="33"/>
        <v>323.21821969111113</v>
      </c>
      <c r="AQ50" s="31">
        <f t="shared" ca="1" si="33"/>
        <v>322.46404384516518</v>
      </c>
      <c r="AR50" s="31">
        <f t="shared" ca="1" si="33"/>
        <v>321.71162774285972</v>
      </c>
      <c r="AS50" s="31">
        <f t="shared" ca="1" si="33"/>
        <v>320.96096727812636</v>
      </c>
      <c r="AW50" s="31">
        <f t="shared" si="34"/>
        <v>1264.7110486562444</v>
      </c>
      <c r="AX50" s="31">
        <f t="shared" ca="1" si="34"/>
        <v>394.00216486057559</v>
      </c>
      <c r="AY50" s="31">
        <f t="shared" ca="1" si="34"/>
        <v>392.88582539347061</v>
      </c>
      <c r="AZ50" s="31">
        <f t="shared" ca="1" si="34"/>
        <v>391.77264888818917</v>
      </c>
      <c r="BA50" s="31">
        <f t="shared" ca="1" si="34"/>
        <v>390.66262638300589</v>
      </c>
      <c r="BB50" s="31">
        <f t="shared" ca="1" si="34"/>
        <v>389.55574894158741</v>
      </c>
      <c r="BC50" s="31">
        <f t="shared" ca="1" si="34"/>
        <v>388.45200765291958</v>
      </c>
      <c r="BD50" s="31">
        <f t="shared" ca="1" si="34"/>
        <v>387.35139363123631</v>
      </c>
      <c r="BE50" s="31">
        <f t="shared" ca="1" si="34"/>
        <v>386.25389801594781</v>
      </c>
      <c r="BF50" s="31">
        <f t="shared" ca="1" si="34"/>
        <v>385.15951197156926</v>
      </c>
      <c r="BG50" s="31">
        <f t="shared" ca="1" si="34"/>
        <v>384.06822668764983</v>
      </c>
      <c r="BH50" s="31">
        <f t="shared" ca="1" si="34"/>
        <v>382.98003337870142</v>
      </c>
      <c r="BL50" s="31">
        <f t="shared" ca="1" si="35"/>
        <v>790.44440541015274</v>
      </c>
      <c r="BM50" s="31">
        <f t="shared" ca="1" si="35"/>
        <v>461.04456398739887</v>
      </c>
      <c r="BN50" s="31">
        <f t="shared" ca="1" si="35"/>
        <v>459.50774877410748</v>
      </c>
      <c r="BO50" s="31">
        <f t="shared" ca="1" si="35"/>
        <v>457.97605627819382</v>
      </c>
      <c r="BP50" s="31">
        <f t="shared" ca="1" si="35"/>
        <v>456.44946942393318</v>
      </c>
      <c r="BQ50" s="31">
        <f t="shared" ca="1" si="35"/>
        <v>454.92797119252015</v>
      </c>
      <c r="BR50" s="31">
        <f t="shared" ca="1" si="35"/>
        <v>453.41154462187836</v>
      </c>
      <c r="BS50" s="31">
        <f t="shared" ca="1" si="35"/>
        <v>451.90017280647214</v>
      </c>
      <c r="BT50" s="31">
        <f t="shared" ca="1" si="35"/>
        <v>450.39383889711723</v>
      </c>
      <c r="BU50" s="31">
        <f t="shared" ca="1" si="35"/>
        <v>448.89252610079353</v>
      </c>
      <c r="BV50" s="31">
        <f t="shared" ca="1" si="35"/>
        <v>447.3962176804576</v>
      </c>
      <c r="BW50" s="31">
        <f t="shared" ca="1" si="35"/>
        <v>445.9048969548561</v>
      </c>
    </row>
    <row r="51" spans="1:75">
      <c r="A51" s="17">
        <v>44</v>
      </c>
      <c r="B51" s="17">
        <v>1.06</v>
      </c>
      <c r="C51" s="17">
        <f t="shared" si="20"/>
        <v>1.8619357105216932E-2</v>
      </c>
      <c r="D51" s="31">
        <f t="shared" ca="1" si="27"/>
        <v>185.32969318156526</v>
      </c>
      <c r="E51" s="31">
        <f t="shared" ca="1" si="27"/>
        <v>185.05942071234216</v>
      </c>
      <c r="F51" s="31">
        <f t="shared" ca="1" si="27"/>
        <v>184.78954239046996</v>
      </c>
      <c r="G51" s="31">
        <f t="shared" ca="1" si="27"/>
        <v>184.52005764115052</v>
      </c>
      <c r="H51" s="31">
        <f t="shared" ca="1" si="27"/>
        <v>184.25096589042386</v>
      </c>
      <c r="I51" s="31">
        <f t="shared" ca="1" si="27"/>
        <v>183.98226656516698</v>
      </c>
      <c r="J51" s="31">
        <f t="shared" ca="1" si="27"/>
        <v>183.7139590930928</v>
      </c>
      <c r="K51" s="31">
        <f t="shared" ca="1" si="27"/>
        <v>183.4460429027487</v>
      </c>
      <c r="L51" s="31">
        <f t="shared" ca="1" si="27"/>
        <v>183.1785174235155</v>
      </c>
      <c r="M51" s="31">
        <f t="shared" ca="1" si="27"/>
        <v>182.91138208560619</v>
      </c>
      <c r="N51" s="31">
        <f t="shared" ca="1" si="27"/>
        <v>182.64463632006468</v>
      </c>
      <c r="O51" s="31">
        <f t="shared" ca="1" si="27"/>
        <v>182.3782795587646</v>
      </c>
      <c r="S51" s="31">
        <f t="shared" ca="1" si="32"/>
        <v>336.12296178340108</v>
      </c>
      <c r="T51" s="31">
        <f t="shared" ca="1" si="32"/>
        <v>335.42270561301899</v>
      </c>
      <c r="U51" s="31">
        <f t="shared" ca="1" si="32"/>
        <v>334.7239083096585</v>
      </c>
      <c r="V51" s="31">
        <f t="shared" ca="1" si="28"/>
        <v>334.02656683401335</v>
      </c>
      <c r="W51" s="31">
        <f t="shared" ca="1" si="28"/>
        <v>333.33067815310915</v>
      </c>
      <c r="X51" s="31">
        <f t="shared" ca="1" si="28"/>
        <v>332.63623924029019</v>
      </c>
      <c r="Y51" s="31">
        <f t="shared" ca="1" si="28"/>
        <v>331.94324707520633</v>
      </c>
      <c r="Z51" s="31">
        <f t="shared" ca="1" si="28"/>
        <v>331.25169864379961</v>
      </c>
      <c r="AA51" s="31">
        <f t="shared" ca="1" si="28"/>
        <v>330.56159093829172</v>
      </c>
      <c r="AB51" s="31">
        <f t="shared" ca="1" si="28"/>
        <v>329.87292095717027</v>
      </c>
      <c r="AC51" s="31">
        <f t="shared" ca="1" si="28"/>
        <v>329.18568570517613</v>
      </c>
      <c r="AD51" s="31">
        <f t="shared" ca="1" si="28"/>
        <v>328.49988219329038</v>
      </c>
      <c r="AH51" s="31">
        <f t="shared" ca="1" si="33"/>
        <v>387.86044613963423</v>
      </c>
      <c r="AI51" s="31">
        <f t="shared" ca="1" si="33"/>
        <v>386.9554384319751</v>
      </c>
      <c r="AJ51" s="31">
        <f t="shared" ca="1" si="33"/>
        <v>386.05254240896716</v>
      </c>
      <c r="AK51" s="31">
        <f t="shared" ca="1" si="33"/>
        <v>385.1517531433463</v>
      </c>
      <c r="AL51" s="31">
        <f t="shared" ca="1" si="33"/>
        <v>384.25306571934505</v>
      </c>
      <c r="AM51" s="31">
        <f t="shared" ca="1" si="33"/>
        <v>383.35647523266664</v>
      </c>
      <c r="AN51" s="31">
        <f t="shared" ca="1" si="33"/>
        <v>382.46197679045713</v>
      </c>
      <c r="AO51" s="31">
        <f t="shared" ca="1" si="33"/>
        <v>381.56956551127939</v>
      </c>
      <c r="AP51" s="31">
        <f t="shared" ca="1" si="33"/>
        <v>380.67923652508642</v>
      </c>
      <c r="AQ51" s="31">
        <f t="shared" ca="1" si="33"/>
        <v>379.79098497319455</v>
      </c>
      <c r="AR51" s="31">
        <f t="shared" ca="1" si="33"/>
        <v>378.90480600825703</v>
      </c>
      <c r="AS51" s="31">
        <f t="shared" ca="1" si="33"/>
        <v>378.02069479423778</v>
      </c>
      <c r="AW51" s="31">
        <f t="shared" si="34"/>
        <v>1489.5485684173545</v>
      </c>
      <c r="AX51" s="31">
        <f t="shared" ca="1" si="34"/>
        <v>464.0469941691224</v>
      </c>
      <c r="AY51" s="31">
        <f t="shared" ca="1" si="34"/>
        <v>462.73219435230988</v>
      </c>
      <c r="AZ51" s="31">
        <f t="shared" ca="1" si="34"/>
        <v>461.42111980164503</v>
      </c>
      <c r="BA51" s="31">
        <f t="shared" ca="1" si="34"/>
        <v>460.11375996220698</v>
      </c>
      <c r="BB51" s="31">
        <f t="shared" ca="1" si="34"/>
        <v>458.81010430898078</v>
      </c>
      <c r="BC51" s="31">
        <f t="shared" ca="1" si="34"/>
        <v>457.510142346772</v>
      </c>
      <c r="BD51" s="31">
        <f t="shared" ca="1" si="34"/>
        <v>456.21386361012276</v>
      </c>
      <c r="BE51" s="31">
        <f t="shared" ca="1" si="34"/>
        <v>454.92125766322749</v>
      </c>
      <c r="BF51" s="31">
        <f t="shared" ca="1" si="34"/>
        <v>453.63231409984832</v>
      </c>
      <c r="BG51" s="31">
        <f t="shared" ca="1" si="34"/>
        <v>452.34702254323207</v>
      </c>
      <c r="BH51" s="31">
        <f t="shared" ca="1" si="34"/>
        <v>451.06537264602616</v>
      </c>
      <c r="BL51" s="31">
        <f t="shared" ca="1" si="35"/>
        <v>930.96785526084659</v>
      </c>
      <c r="BM51" s="31">
        <f t="shared" ca="1" si="35"/>
        <v>543.00804202960308</v>
      </c>
      <c r="BN51" s="31">
        <f t="shared" ca="1" si="35"/>
        <v>541.19801522283774</v>
      </c>
      <c r="BO51" s="31">
        <f t="shared" ca="1" si="35"/>
        <v>539.39402183876166</v>
      </c>
      <c r="BP51" s="31">
        <f t="shared" ca="1" si="35"/>
        <v>537.59604176596577</v>
      </c>
      <c r="BQ51" s="31">
        <f t="shared" ca="1" si="35"/>
        <v>535.80405496007927</v>
      </c>
      <c r="BR51" s="31">
        <f t="shared" ca="1" si="35"/>
        <v>534.0180414435456</v>
      </c>
      <c r="BS51" s="31">
        <f t="shared" ca="1" si="35"/>
        <v>532.23798130540058</v>
      </c>
      <c r="BT51" s="31">
        <f t="shared" ca="1" si="35"/>
        <v>530.46385470104929</v>
      </c>
      <c r="BU51" s="31">
        <f t="shared" ca="1" si="35"/>
        <v>528.69564185204581</v>
      </c>
      <c r="BV51" s="31">
        <f t="shared" ca="1" si="35"/>
        <v>526.93332304587227</v>
      </c>
      <c r="BW51" s="31">
        <f t="shared" ca="1" si="35"/>
        <v>525.1768786357195</v>
      </c>
    </row>
    <row r="52" spans="1:75">
      <c r="A52" s="17">
        <v>45</v>
      </c>
      <c r="B52" s="17">
        <v>0.7</v>
      </c>
      <c r="C52" s="17">
        <f t="shared" si="20"/>
        <v>1.2295801861935709E-2</v>
      </c>
      <c r="D52" s="31">
        <f t="shared" ca="1" si="27"/>
        <v>122.38753323310912</v>
      </c>
      <c r="E52" s="31">
        <f t="shared" ca="1" si="27"/>
        <v>122.20905141381084</v>
      </c>
      <c r="F52" s="31">
        <f t="shared" ca="1" si="27"/>
        <v>122.03082988049901</v>
      </c>
      <c r="G52" s="31">
        <f t="shared" ca="1" si="27"/>
        <v>121.85286825358996</v>
      </c>
      <c r="H52" s="31">
        <f t="shared" ca="1" si="27"/>
        <v>121.67516615405347</v>
      </c>
      <c r="I52" s="31">
        <f t="shared" ca="1" si="27"/>
        <v>121.49772320341215</v>
      </c>
      <c r="J52" s="31">
        <f t="shared" ca="1" si="27"/>
        <v>121.32053902374052</v>
      </c>
      <c r="K52" s="31">
        <f t="shared" ca="1" si="27"/>
        <v>121.14361323766423</v>
      </c>
      <c r="L52" s="31">
        <f t="shared" ca="1" si="27"/>
        <v>120.96694546835928</v>
      </c>
      <c r="M52" s="31">
        <f t="shared" ca="1" si="27"/>
        <v>120.79053533955125</v>
      </c>
      <c r="N52" s="31">
        <f t="shared" ca="1" si="27"/>
        <v>120.6143824755144</v>
      </c>
      <c r="O52" s="31">
        <f t="shared" ca="1" si="27"/>
        <v>120.43848650107095</v>
      </c>
      <c r="S52" s="31">
        <f t="shared" ca="1" si="32"/>
        <v>221.96799363054785</v>
      </c>
      <c r="T52" s="31">
        <f t="shared" ca="1" si="32"/>
        <v>221.50556031048421</v>
      </c>
      <c r="U52" s="31">
        <f t="shared" ca="1" si="32"/>
        <v>221.04409039317068</v>
      </c>
      <c r="V52" s="31">
        <f t="shared" ca="1" si="28"/>
        <v>220.58358187151825</v>
      </c>
      <c r="W52" s="31">
        <f t="shared" ca="1" si="28"/>
        <v>220.12403274261925</v>
      </c>
      <c r="X52" s="31">
        <f t="shared" ca="1" si="28"/>
        <v>219.66544100773879</v>
      </c>
      <c r="Y52" s="31">
        <f t="shared" ca="1" si="28"/>
        <v>219.20780467230603</v>
      </c>
      <c r="Z52" s="31">
        <f t="shared" ca="1" si="28"/>
        <v>218.75112174590541</v>
      </c>
      <c r="AA52" s="31">
        <f t="shared" ca="1" si="28"/>
        <v>218.2953902422681</v>
      </c>
      <c r="AB52" s="31">
        <f t="shared" ca="1" si="28"/>
        <v>217.84060817926337</v>
      </c>
      <c r="AC52" s="31">
        <f t="shared" ca="1" si="28"/>
        <v>217.38677357888989</v>
      </c>
      <c r="AD52" s="31">
        <f t="shared" ca="1" si="28"/>
        <v>216.93388446726721</v>
      </c>
      <c r="AH52" s="31">
        <f t="shared" ca="1" si="33"/>
        <v>256.13425688466413</v>
      </c>
      <c r="AI52" s="31">
        <f t="shared" ca="1" si="33"/>
        <v>255.53661028526656</v>
      </c>
      <c r="AJ52" s="31">
        <f t="shared" ca="1" si="33"/>
        <v>254.94035819460092</v>
      </c>
      <c r="AK52" s="31">
        <f t="shared" ca="1" si="33"/>
        <v>254.34549735881356</v>
      </c>
      <c r="AL52" s="31">
        <f t="shared" ca="1" si="33"/>
        <v>253.75202453164295</v>
      </c>
      <c r="AM52" s="31">
        <f t="shared" ca="1" si="33"/>
        <v>253.15993647440246</v>
      </c>
      <c r="AN52" s="31">
        <f t="shared" ca="1" si="33"/>
        <v>252.56922995596221</v>
      </c>
      <c r="AO52" s="31">
        <f t="shared" ca="1" si="33"/>
        <v>251.97990175273165</v>
      </c>
      <c r="AP52" s="31">
        <f t="shared" ca="1" si="33"/>
        <v>251.39194864864197</v>
      </c>
      <c r="AQ52" s="31">
        <f t="shared" ca="1" si="33"/>
        <v>250.80536743512846</v>
      </c>
      <c r="AR52" s="31">
        <f t="shared" ca="1" si="33"/>
        <v>250.22015491111313</v>
      </c>
      <c r="AS52" s="31">
        <f t="shared" ca="1" si="33"/>
        <v>249.63630788298718</v>
      </c>
      <c r="AW52" s="31">
        <f t="shared" si="34"/>
        <v>983.66414895485673</v>
      </c>
      <c r="AX52" s="31">
        <f t="shared" ca="1" si="34"/>
        <v>306.44612822489211</v>
      </c>
      <c r="AY52" s="31">
        <f t="shared" ca="1" si="34"/>
        <v>305.57786419492157</v>
      </c>
      <c r="AZ52" s="31">
        <f t="shared" ca="1" si="34"/>
        <v>304.71206024636933</v>
      </c>
      <c r="BA52" s="31">
        <f t="shared" ca="1" si="34"/>
        <v>303.84870940900458</v>
      </c>
      <c r="BB52" s="31">
        <f t="shared" ca="1" si="34"/>
        <v>302.98780473234581</v>
      </c>
      <c r="BC52" s="31">
        <f t="shared" ca="1" si="34"/>
        <v>302.12933928560415</v>
      </c>
      <c r="BD52" s="31">
        <f t="shared" ca="1" si="34"/>
        <v>301.27330615762821</v>
      </c>
      <c r="BE52" s="31">
        <f t="shared" ca="1" si="34"/>
        <v>300.41969845684832</v>
      </c>
      <c r="BF52" s="31">
        <f t="shared" ca="1" si="34"/>
        <v>299.56850931122057</v>
      </c>
      <c r="BG52" s="31">
        <f t="shared" ca="1" si="34"/>
        <v>298.71973186817212</v>
      </c>
      <c r="BH52" s="31">
        <f t="shared" ca="1" si="34"/>
        <v>297.87335929454554</v>
      </c>
      <c r="BL52" s="31">
        <f t="shared" ca="1" si="35"/>
        <v>614.79009309678543</v>
      </c>
      <c r="BM52" s="31">
        <f t="shared" ca="1" si="35"/>
        <v>358.59021643464354</v>
      </c>
      <c r="BN52" s="31">
        <f t="shared" ca="1" si="35"/>
        <v>357.39491571319473</v>
      </c>
      <c r="BO52" s="31">
        <f t="shared" ca="1" si="35"/>
        <v>356.20359932748408</v>
      </c>
      <c r="BP52" s="31">
        <f t="shared" ca="1" si="35"/>
        <v>355.01625399639249</v>
      </c>
      <c r="BQ52" s="31">
        <f t="shared" ca="1" si="35"/>
        <v>353.8328664830712</v>
      </c>
      <c r="BR52" s="31">
        <f t="shared" ca="1" si="35"/>
        <v>352.65342359479428</v>
      </c>
      <c r="BS52" s="31">
        <f t="shared" ca="1" si="35"/>
        <v>351.47791218281168</v>
      </c>
      <c r="BT52" s="31">
        <f t="shared" ca="1" si="35"/>
        <v>350.30631914220231</v>
      </c>
      <c r="BU52" s="31">
        <f t="shared" ca="1" si="35"/>
        <v>349.13863141172828</v>
      </c>
      <c r="BV52" s="31">
        <f t="shared" ca="1" si="35"/>
        <v>347.97483597368921</v>
      </c>
      <c r="BW52" s="31">
        <f t="shared" ca="1" si="35"/>
        <v>346.81491985377698</v>
      </c>
    </row>
    <row r="53" spans="1:75">
      <c r="A53" s="17">
        <v>46</v>
      </c>
      <c r="B53" s="17">
        <v>0.72</v>
      </c>
      <c r="C53" s="17">
        <f t="shared" si="20"/>
        <v>1.2647110486562443E-2</v>
      </c>
      <c r="D53" s="31">
        <f t="shared" ca="1" si="27"/>
        <v>125.88431989691223</v>
      </c>
      <c r="E53" s="31">
        <f t="shared" ca="1" si="27"/>
        <v>125.70073859706258</v>
      </c>
      <c r="F53" s="31">
        <f t="shared" ca="1" si="27"/>
        <v>125.51742501994184</v>
      </c>
      <c r="G53" s="31">
        <f t="shared" ca="1" si="27"/>
        <v>125.3343787751211</v>
      </c>
      <c r="H53" s="31">
        <f t="shared" ca="1" si="27"/>
        <v>125.15159947274071</v>
      </c>
      <c r="I53" s="31">
        <f t="shared" ca="1" si="27"/>
        <v>124.96908672350963</v>
      </c>
      <c r="J53" s="31">
        <f t="shared" ca="1" si="27"/>
        <v>124.78684013870453</v>
      </c>
      <c r="K53" s="31">
        <f t="shared" ca="1" si="27"/>
        <v>124.60485933016891</v>
      </c>
      <c r="L53" s="31">
        <f t="shared" ca="1" si="27"/>
        <v>124.4231439103124</v>
      </c>
      <c r="M53" s="31">
        <f t="shared" ca="1" si="27"/>
        <v>124.24169349210986</v>
      </c>
      <c r="N53" s="31">
        <f t="shared" ca="1" si="27"/>
        <v>124.06050768910053</v>
      </c>
      <c r="O53" s="31">
        <f t="shared" ca="1" si="27"/>
        <v>123.87958611538727</v>
      </c>
      <c r="S53" s="31">
        <f t="shared" ca="1" si="32"/>
        <v>228.30993630570637</v>
      </c>
      <c r="T53" s="31">
        <f t="shared" ca="1" si="32"/>
        <v>227.83429060506947</v>
      </c>
      <c r="U53" s="31">
        <f t="shared" ca="1" si="32"/>
        <v>227.35963583297553</v>
      </c>
      <c r="V53" s="31">
        <f t="shared" ca="1" si="28"/>
        <v>226.88596992499018</v>
      </c>
      <c r="W53" s="31">
        <f t="shared" ca="1" si="28"/>
        <v>226.41329082097977</v>
      </c>
      <c r="X53" s="31">
        <f t="shared" ca="1" si="28"/>
        <v>225.94159646510275</v>
      </c>
      <c r="Y53" s="31">
        <f t="shared" ca="1" si="28"/>
        <v>225.47088480580049</v>
      </c>
      <c r="Z53" s="31">
        <f t="shared" ca="1" si="28"/>
        <v>225.00115379578841</v>
      </c>
      <c r="AA53" s="31">
        <f t="shared" ca="1" si="28"/>
        <v>224.53240139204718</v>
      </c>
      <c r="AB53" s="31">
        <f t="shared" ca="1" si="28"/>
        <v>224.06462555581376</v>
      </c>
      <c r="AC53" s="31">
        <f t="shared" ca="1" si="28"/>
        <v>223.59782425257245</v>
      </c>
      <c r="AD53" s="31">
        <f t="shared" ca="1" si="28"/>
        <v>223.13199545204625</v>
      </c>
      <c r="AH53" s="31">
        <f t="shared" ca="1" si="33"/>
        <v>263.45237850994022</v>
      </c>
      <c r="AI53" s="31">
        <f t="shared" ca="1" si="33"/>
        <v>262.83765629341701</v>
      </c>
      <c r="AJ53" s="31">
        <f t="shared" ca="1" si="33"/>
        <v>262.22436842873236</v>
      </c>
      <c r="AK53" s="31">
        <f t="shared" ca="1" si="33"/>
        <v>261.61251156906536</v>
      </c>
      <c r="AL53" s="31">
        <f t="shared" ca="1" si="33"/>
        <v>261.00208237540414</v>
      </c>
      <c r="AM53" s="31">
        <f t="shared" ca="1" si="33"/>
        <v>260.39307751652825</v>
      </c>
      <c r="AN53" s="31">
        <f t="shared" ca="1" si="33"/>
        <v>259.78549366898972</v>
      </c>
      <c r="AO53" s="31">
        <f t="shared" ca="1" si="33"/>
        <v>259.17932751709543</v>
      </c>
      <c r="AP53" s="31">
        <f t="shared" ca="1" si="33"/>
        <v>258.57457575288885</v>
      </c>
      <c r="AQ53" s="31">
        <f t="shared" ca="1" si="33"/>
        <v>257.97123507613213</v>
      </c>
      <c r="AR53" s="31">
        <f t="shared" ca="1" si="33"/>
        <v>257.3693021942878</v>
      </c>
      <c r="AS53" s="31">
        <f t="shared" ca="1" si="33"/>
        <v>256.76877382250109</v>
      </c>
      <c r="AW53" s="31">
        <f t="shared" si="34"/>
        <v>1011.7688389249954</v>
      </c>
      <c r="AX53" s="31">
        <f t="shared" ca="1" si="34"/>
        <v>315.20173188846042</v>
      </c>
      <c r="AY53" s="31">
        <f t="shared" ca="1" si="34"/>
        <v>314.30866031477649</v>
      </c>
      <c r="AZ53" s="31">
        <f t="shared" ca="1" si="34"/>
        <v>313.41811911055129</v>
      </c>
      <c r="BA53" s="31">
        <f t="shared" ca="1" si="34"/>
        <v>312.53010110640469</v>
      </c>
      <c r="BB53" s="31">
        <f t="shared" ca="1" si="34"/>
        <v>311.64459915326995</v>
      </c>
      <c r="BC53" s="31">
        <f t="shared" ca="1" si="34"/>
        <v>310.76160612233565</v>
      </c>
      <c r="BD53" s="31">
        <f t="shared" ca="1" si="34"/>
        <v>309.88111490498903</v>
      </c>
      <c r="BE53" s="31">
        <f t="shared" ca="1" si="34"/>
        <v>309.00311841275823</v>
      </c>
      <c r="BF53" s="31">
        <f t="shared" ca="1" si="34"/>
        <v>308.12760957725538</v>
      </c>
      <c r="BG53" s="31">
        <f t="shared" ca="1" si="34"/>
        <v>307.25458135011985</v>
      </c>
      <c r="BH53" s="31">
        <f t="shared" ca="1" si="34"/>
        <v>306.38402670296114</v>
      </c>
      <c r="BL53" s="31">
        <f t="shared" ca="1" si="35"/>
        <v>632.3555243281221</v>
      </c>
      <c r="BM53" s="31">
        <f t="shared" ca="1" si="35"/>
        <v>368.83565118991908</v>
      </c>
      <c r="BN53" s="31">
        <f t="shared" ca="1" si="35"/>
        <v>367.60619901928601</v>
      </c>
      <c r="BO53" s="31">
        <f t="shared" ca="1" si="35"/>
        <v>366.38084502255504</v>
      </c>
      <c r="BP53" s="31">
        <f t="shared" ca="1" si="35"/>
        <v>365.15957553914654</v>
      </c>
      <c r="BQ53" s="31">
        <f t="shared" ca="1" si="35"/>
        <v>363.94237695401608</v>
      </c>
      <c r="BR53" s="31">
        <f t="shared" ca="1" si="35"/>
        <v>362.72923569750265</v>
      </c>
      <c r="BS53" s="31">
        <f t="shared" ca="1" si="35"/>
        <v>361.52013824517769</v>
      </c>
      <c r="BT53" s="31">
        <f t="shared" ca="1" si="35"/>
        <v>360.31507111769378</v>
      </c>
      <c r="BU53" s="31">
        <f t="shared" ca="1" si="35"/>
        <v>359.11402088063483</v>
      </c>
      <c r="BV53" s="31">
        <f t="shared" ca="1" si="35"/>
        <v>357.91697414436607</v>
      </c>
      <c r="BW53" s="31">
        <f t="shared" ca="1" si="35"/>
        <v>356.72391756388487</v>
      </c>
    </row>
    <row r="54" spans="1:75">
      <c r="A54" s="17">
        <v>47</v>
      </c>
      <c r="B54" s="17">
        <v>0.6</v>
      </c>
      <c r="C54" s="17">
        <f t="shared" si="20"/>
        <v>1.0539258738802036E-2</v>
      </c>
      <c r="D54" s="31">
        <f t="shared" ca="1" si="27"/>
        <v>104.90359991409353</v>
      </c>
      <c r="E54" s="31">
        <f t="shared" ca="1" si="27"/>
        <v>104.75061549755215</v>
      </c>
      <c r="F54" s="31">
        <f t="shared" ca="1" si="27"/>
        <v>104.59785418328487</v>
      </c>
      <c r="G54" s="31">
        <f t="shared" ca="1" si="27"/>
        <v>104.44531564593424</v>
      </c>
      <c r="H54" s="31">
        <f t="shared" ca="1" si="27"/>
        <v>104.29299956061726</v>
      </c>
      <c r="I54" s="31">
        <f t="shared" ca="1" si="27"/>
        <v>104.14090560292469</v>
      </c>
      <c r="J54" s="31">
        <f t="shared" ca="1" si="27"/>
        <v>103.98903344892045</v>
      </c>
      <c r="K54" s="31">
        <f t="shared" ca="1" si="27"/>
        <v>103.83738277514077</v>
      </c>
      <c r="L54" s="31">
        <f t="shared" ca="1" si="27"/>
        <v>103.68595325859367</v>
      </c>
      <c r="M54" s="31">
        <f t="shared" ca="1" si="27"/>
        <v>103.53474457675823</v>
      </c>
      <c r="N54" s="31">
        <f t="shared" ca="1" si="27"/>
        <v>103.38375640758377</v>
      </c>
      <c r="O54" s="31">
        <f t="shared" ca="1" si="27"/>
        <v>103.2329884294894</v>
      </c>
      <c r="S54" s="31">
        <f t="shared" ca="1" si="32"/>
        <v>190.25828025475531</v>
      </c>
      <c r="T54" s="31">
        <f t="shared" ca="1" si="32"/>
        <v>189.86190883755791</v>
      </c>
      <c r="U54" s="31">
        <f t="shared" ca="1" si="32"/>
        <v>189.46636319414628</v>
      </c>
      <c r="V54" s="31">
        <f t="shared" ca="1" si="28"/>
        <v>189.07164160415849</v>
      </c>
      <c r="W54" s="31">
        <f t="shared" ca="1" si="28"/>
        <v>188.67774235081649</v>
      </c>
      <c r="X54" s="31">
        <f t="shared" ca="1" si="28"/>
        <v>188.28466372091896</v>
      </c>
      <c r="Y54" s="31">
        <f t="shared" ca="1" si="28"/>
        <v>187.89240400483374</v>
      </c>
      <c r="Z54" s="31">
        <f t="shared" ca="1" si="28"/>
        <v>187.50096149649033</v>
      </c>
      <c r="AA54" s="31">
        <f t="shared" ca="1" si="28"/>
        <v>187.11033449337265</v>
      </c>
      <c r="AB54" s="31">
        <f t="shared" ca="1" si="28"/>
        <v>186.72052129651146</v>
      </c>
      <c r="AC54" s="31">
        <f t="shared" ca="1" si="28"/>
        <v>186.33152021047704</v>
      </c>
      <c r="AD54" s="31">
        <f t="shared" ca="1" si="28"/>
        <v>185.94332954337187</v>
      </c>
      <c r="AH54" s="31">
        <f t="shared" ca="1" si="33"/>
        <v>219.54364875828352</v>
      </c>
      <c r="AI54" s="31">
        <f t="shared" ca="1" si="33"/>
        <v>219.0313802445142</v>
      </c>
      <c r="AJ54" s="31">
        <f t="shared" ca="1" si="33"/>
        <v>218.52030702394364</v>
      </c>
      <c r="AK54" s="31">
        <f t="shared" ca="1" si="33"/>
        <v>218.01042630755447</v>
      </c>
      <c r="AL54" s="31">
        <f t="shared" ca="1" si="33"/>
        <v>217.50173531283681</v>
      </c>
      <c r="AM54" s="31">
        <f t="shared" ca="1" si="33"/>
        <v>216.99423126377354</v>
      </c>
      <c r="AN54" s="31">
        <f t="shared" ca="1" si="33"/>
        <v>216.48791139082476</v>
      </c>
      <c r="AO54" s="31">
        <f t="shared" ca="1" si="33"/>
        <v>215.98277293091286</v>
      </c>
      <c r="AP54" s="31">
        <f t="shared" ca="1" si="33"/>
        <v>215.47881312740739</v>
      </c>
      <c r="AQ54" s="31">
        <f t="shared" ca="1" si="33"/>
        <v>214.97602923011013</v>
      </c>
      <c r="AR54" s="31">
        <f t="shared" ca="1" si="33"/>
        <v>214.47441849523983</v>
      </c>
      <c r="AS54" s="31">
        <f t="shared" ca="1" si="33"/>
        <v>213.97397818541759</v>
      </c>
      <c r="AW54" s="31">
        <f t="shared" si="34"/>
        <v>843.14069910416288</v>
      </c>
      <c r="AX54" s="31">
        <f t="shared" ca="1" si="34"/>
        <v>262.66810990705039</v>
      </c>
      <c r="AY54" s="31">
        <f t="shared" ca="1" si="34"/>
        <v>261.92388359564706</v>
      </c>
      <c r="AZ54" s="31">
        <f t="shared" ca="1" si="34"/>
        <v>261.18176592545944</v>
      </c>
      <c r="BA54" s="31">
        <f t="shared" ca="1" si="34"/>
        <v>260.44175092200396</v>
      </c>
      <c r="BB54" s="31">
        <f t="shared" ca="1" si="34"/>
        <v>259.70383262772498</v>
      </c>
      <c r="BC54" s="31">
        <f t="shared" ca="1" si="34"/>
        <v>258.9680051019464</v>
      </c>
      <c r="BD54" s="31">
        <f t="shared" ca="1" si="34"/>
        <v>258.23426242082417</v>
      </c>
      <c r="BE54" s="31">
        <f t="shared" ca="1" si="34"/>
        <v>257.50259867729858</v>
      </c>
      <c r="BF54" s="31">
        <f t="shared" ca="1" si="34"/>
        <v>256.77300798104619</v>
      </c>
      <c r="BG54" s="31">
        <f t="shared" ca="1" si="34"/>
        <v>256.04548445843324</v>
      </c>
      <c r="BH54" s="31">
        <f t="shared" ca="1" si="34"/>
        <v>255.32002225246762</v>
      </c>
      <c r="BL54" s="31">
        <f t="shared" ca="1" si="35"/>
        <v>526.96293694010183</v>
      </c>
      <c r="BM54" s="31">
        <f t="shared" ca="1" si="35"/>
        <v>307.3630426582659</v>
      </c>
      <c r="BN54" s="31">
        <f t="shared" ca="1" si="35"/>
        <v>306.33849918273836</v>
      </c>
      <c r="BO54" s="31">
        <f t="shared" ca="1" si="35"/>
        <v>305.31737085212922</v>
      </c>
      <c r="BP54" s="31">
        <f t="shared" ca="1" si="35"/>
        <v>304.29964628262212</v>
      </c>
      <c r="BQ54" s="31">
        <f t="shared" ca="1" si="35"/>
        <v>303.28531412834673</v>
      </c>
      <c r="BR54" s="31">
        <f t="shared" ca="1" si="35"/>
        <v>302.2743630812522</v>
      </c>
      <c r="BS54" s="31">
        <f t="shared" ca="1" si="35"/>
        <v>301.26678187098145</v>
      </c>
      <c r="BT54" s="31">
        <f t="shared" ca="1" si="35"/>
        <v>300.26255926474482</v>
      </c>
      <c r="BU54" s="31">
        <f t="shared" ca="1" si="35"/>
        <v>299.26168406719569</v>
      </c>
      <c r="BV54" s="31">
        <f t="shared" ca="1" si="35"/>
        <v>298.26414512030505</v>
      </c>
      <c r="BW54" s="31">
        <f t="shared" ca="1" si="35"/>
        <v>297.2699313032374</v>
      </c>
    </row>
    <row r="55" spans="1:75">
      <c r="A55" s="17">
        <v>48</v>
      </c>
      <c r="B55" s="17">
        <v>0.82</v>
      </c>
      <c r="C55" s="17">
        <f t="shared" si="20"/>
        <v>1.4403653609696115E-2</v>
      </c>
      <c r="D55" s="31">
        <f t="shared" ca="1" si="27"/>
        <v>143.36825321592781</v>
      </c>
      <c r="E55" s="31">
        <f t="shared" ca="1" si="27"/>
        <v>143.15917451332126</v>
      </c>
      <c r="F55" s="31">
        <f t="shared" ca="1" si="27"/>
        <v>142.95040071715599</v>
      </c>
      <c r="G55" s="31">
        <f t="shared" ca="1" si="27"/>
        <v>142.74193138277681</v>
      </c>
      <c r="H55" s="31">
        <f t="shared" ca="1" si="27"/>
        <v>142.53376606617692</v>
      </c>
      <c r="I55" s="31">
        <f t="shared" ca="1" si="27"/>
        <v>142.32590432399707</v>
      </c>
      <c r="J55" s="31">
        <f t="shared" ca="1" si="27"/>
        <v>142.1183457135246</v>
      </c>
      <c r="K55" s="31">
        <f t="shared" ca="1" si="27"/>
        <v>141.91108979269237</v>
      </c>
      <c r="L55" s="31">
        <f t="shared" ca="1" si="27"/>
        <v>141.704136120078</v>
      </c>
      <c r="M55" s="31">
        <f t="shared" ca="1" si="27"/>
        <v>141.4974842549029</v>
      </c>
      <c r="N55" s="31">
        <f t="shared" ca="1" si="27"/>
        <v>141.29113375703116</v>
      </c>
      <c r="O55" s="31">
        <f t="shared" ca="1" si="27"/>
        <v>141.08508418696883</v>
      </c>
      <c r="S55" s="31">
        <f t="shared" ca="1" si="32"/>
        <v>260.01964968149889</v>
      </c>
      <c r="T55" s="31">
        <f t="shared" ca="1" si="32"/>
        <v>259.47794207799575</v>
      </c>
      <c r="U55" s="31">
        <f t="shared" ca="1" si="32"/>
        <v>258.93736303199989</v>
      </c>
      <c r="V55" s="31">
        <f t="shared" ca="1" si="28"/>
        <v>258.39791019234991</v>
      </c>
      <c r="W55" s="31">
        <f t="shared" ca="1" si="28"/>
        <v>257.85958121278253</v>
      </c>
      <c r="X55" s="31">
        <f t="shared" ca="1" si="28"/>
        <v>257.32237375192256</v>
      </c>
      <c r="Y55" s="31">
        <f t="shared" ca="1" si="28"/>
        <v>256.78628547327276</v>
      </c>
      <c r="Z55" s="31">
        <f t="shared" ca="1" si="28"/>
        <v>256.25131404520346</v>
      </c>
      <c r="AA55" s="31">
        <f t="shared" ca="1" si="28"/>
        <v>255.71745714094263</v>
      </c>
      <c r="AB55" s="31">
        <f t="shared" ca="1" si="28"/>
        <v>255.18471243856567</v>
      </c>
      <c r="AC55" s="31">
        <f t="shared" ca="1" si="28"/>
        <v>254.6530776209853</v>
      </c>
      <c r="AD55" s="31">
        <f t="shared" ca="1" si="28"/>
        <v>254.12255037594156</v>
      </c>
      <c r="AH55" s="31">
        <f t="shared" ca="1" si="33"/>
        <v>300.04298663632079</v>
      </c>
      <c r="AI55" s="31">
        <f t="shared" ca="1" si="33"/>
        <v>299.34288633416941</v>
      </c>
      <c r="AJ55" s="31">
        <f t="shared" ca="1" si="33"/>
        <v>298.64441959938966</v>
      </c>
      <c r="AK55" s="31">
        <f t="shared" ca="1" si="33"/>
        <v>297.94758262032445</v>
      </c>
      <c r="AL55" s="31">
        <f t="shared" ca="1" si="33"/>
        <v>297.25237159421027</v>
      </c>
      <c r="AM55" s="31">
        <f t="shared" ca="1" si="33"/>
        <v>296.55878272715717</v>
      </c>
      <c r="AN55" s="31">
        <f t="shared" ca="1" si="33"/>
        <v>295.86681223412717</v>
      </c>
      <c r="AO55" s="31">
        <f t="shared" ca="1" si="33"/>
        <v>295.17645633891419</v>
      </c>
      <c r="AP55" s="31">
        <f t="shared" ca="1" si="33"/>
        <v>294.48771127412346</v>
      </c>
      <c r="AQ55" s="31">
        <f t="shared" ca="1" si="33"/>
        <v>293.80057328115049</v>
      </c>
      <c r="AR55" s="31">
        <f t="shared" ca="1" si="33"/>
        <v>293.11503861016109</v>
      </c>
      <c r="AS55" s="31">
        <f t="shared" ca="1" si="33"/>
        <v>292.43110352007068</v>
      </c>
      <c r="AW55" s="31">
        <f t="shared" si="34"/>
        <v>1152.2922887756893</v>
      </c>
      <c r="AX55" s="31">
        <f t="shared" ca="1" si="34"/>
        <v>358.97975020630219</v>
      </c>
      <c r="AY55" s="31">
        <f t="shared" ca="1" si="34"/>
        <v>357.96264091405101</v>
      </c>
      <c r="AZ55" s="31">
        <f t="shared" ca="1" si="34"/>
        <v>356.94841343146123</v>
      </c>
      <c r="BA55" s="31">
        <f t="shared" ca="1" si="34"/>
        <v>355.93705959340537</v>
      </c>
      <c r="BB55" s="31">
        <f t="shared" ca="1" si="34"/>
        <v>354.92857125789078</v>
      </c>
      <c r="BC55" s="31">
        <f t="shared" ca="1" si="34"/>
        <v>353.92294030599339</v>
      </c>
      <c r="BD55" s="31">
        <f t="shared" ca="1" si="34"/>
        <v>352.92015864179302</v>
      </c>
      <c r="BE55" s="31">
        <f t="shared" ca="1" si="34"/>
        <v>351.92021819230803</v>
      </c>
      <c r="BF55" s="31">
        <f t="shared" ca="1" si="34"/>
        <v>350.92311090742976</v>
      </c>
      <c r="BG55" s="31">
        <f t="shared" ca="1" si="34"/>
        <v>349.92882875985873</v>
      </c>
      <c r="BH55" s="31">
        <f t="shared" ca="1" si="34"/>
        <v>348.93736374503908</v>
      </c>
      <c r="BL55" s="31">
        <f t="shared" ca="1" si="35"/>
        <v>720.18268048480581</v>
      </c>
      <c r="BM55" s="31">
        <f t="shared" ca="1" si="35"/>
        <v>420.06282496629672</v>
      </c>
      <c r="BN55" s="31">
        <f t="shared" ca="1" si="35"/>
        <v>418.66261554974238</v>
      </c>
      <c r="BO55" s="31">
        <f t="shared" ca="1" si="35"/>
        <v>417.26707349790991</v>
      </c>
      <c r="BP55" s="31">
        <f t="shared" ca="1" si="35"/>
        <v>415.87618325291692</v>
      </c>
      <c r="BQ55" s="31">
        <f t="shared" ca="1" si="35"/>
        <v>414.48992930874056</v>
      </c>
      <c r="BR55" s="31">
        <f t="shared" ca="1" si="35"/>
        <v>413.10829621104466</v>
      </c>
      <c r="BS55" s="31">
        <f t="shared" ca="1" si="35"/>
        <v>411.73126855700792</v>
      </c>
      <c r="BT55" s="31">
        <f t="shared" ca="1" si="35"/>
        <v>410.35883099515127</v>
      </c>
      <c r="BU55" s="31">
        <f t="shared" ca="1" si="35"/>
        <v>408.99096822516742</v>
      </c>
      <c r="BV55" s="31">
        <f t="shared" ca="1" si="35"/>
        <v>407.62766499775023</v>
      </c>
      <c r="BW55" s="31">
        <f t="shared" ca="1" si="35"/>
        <v>406.26890611442445</v>
      </c>
    </row>
    <row r="56" spans="1:75">
      <c r="A56" s="17">
        <v>49</v>
      </c>
      <c r="B56" s="17">
        <v>0.38</v>
      </c>
      <c r="C56" s="17">
        <f t="shared" si="20"/>
        <v>6.6748638679079561E-3</v>
      </c>
      <c r="D56" s="31">
        <f t="shared" ca="1" si="27"/>
        <v>66.43894661225923</v>
      </c>
      <c r="E56" s="31">
        <f t="shared" ca="1" si="27"/>
        <v>66.342056481783032</v>
      </c>
      <c r="F56" s="31">
        <f t="shared" ca="1" si="27"/>
        <v>66.245307649413746</v>
      </c>
      <c r="G56" s="31">
        <f t="shared" ca="1" si="27"/>
        <v>66.14869990909169</v>
      </c>
      <c r="H56" s="31">
        <f t="shared" ca="1" si="27"/>
        <v>66.052233055057599</v>
      </c>
      <c r="I56" s="31">
        <f t="shared" ca="1" si="27"/>
        <v>65.9559068818523</v>
      </c>
      <c r="J56" s="31">
        <f t="shared" ca="1" si="27"/>
        <v>65.859721184316285</v>
      </c>
      <c r="K56" s="31">
        <f t="shared" ca="1" si="27"/>
        <v>65.763675757589155</v>
      </c>
      <c r="L56" s="31">
        <f t="shared" ca="1" si="27"/>
        <v>65.667770397109322</v>
      </c>
      <c r="M56" s="31">
        <f t="shared" ca="1" si="27"/>
        <v>65.572004898613542</v>
      </c>
      <c r="N56" s="31">
        <f t="shared" ca="1" si="27"/>
        <v>65.476379058136388</v>
      </c>
      <c r="O56" s="31">
        <f t="shared" ca="1" si="27"/>
        <v>65.380892672009949</v>
      </c>
      <c r="S56" s="31">
        <f t="shared" ca="1" si="32"/>
        <v>120.49691082801169</v>
      </c>
      <c r="T56" s="31">
        <f t="shared" ca="1" si="32"/>
        <v>120.24587559711999</v>
      </c>
      <c r="U56" s="31">
        <f t="shared" ca="1" si="32"/>
        <v>119.99536335629264</v>
      </c>
      <c r="V56" s="31">
        <f t="shared" ca="1" si="28"/>
        <v>119.74537301596705</v>
      </c>
      <c r="W56" s="31">
        <f t="shared" ca="1" si="28"/>
        <v>119.49590348885044</v>
      </c>
      <c r="X56" s="31">
        <f t="shared" ca="1" si="28"/>
        <v>119.24695368991534</v>
      </c>
      <c r="Y56" s="31">
        <f t="shared" ca="1" si="28"/>
        <v>118.9985225363947</v>
      </c>
      <c r="Z56" s="31">
        <f t="shared" ca="1" si="28"/>
        <v>118.75060894777721</v>
      </c>
      <c r="AA56" s="31">
        <f t="shared" ca="1" si="28"/>
        <v>118.50321184580268</v>
      </c>
      <c r="AB56" s="31">
        <f t="shared" ca="1" si="28"/>
        <v>118.25633015445726</v>
      </c>
      <c r="AC56" s="31">
        <f t="shared" ca="1" si="28"/>
        <v>118.00996279996879</v>
      </c>
      <c r="AD56" s="31">
        <f t="shared" ca="1" si="28"/>
        <v>117.76410871080219</v>
      </c>
      <c r="AH56" s="31">
        <f t="shared" ca="1" si="33"/>
        <v>139.04431088024623</v>
      </c>
      <c r="AI56" s="31">
        <f t="shared" ca="1" si="33"/>
        <v>138.71987415485899</v>
      </c>
      <c r="AJ56" s="31">
        <f t="shared" ca="1" si="33"/>
        <v>138.39619444849765</v>
      </c>
      <c r="AK56" s="31">
        <f t="shared" ca="1" si="33"/>
        <v>138.07326999478451</v>
      </c>
      <c r="AL56" s="31">
        <f t="shared" ca="1" si="33"/>
        <v>137.75109903146333</v>
      </c>
      <c r="AM56" s="31">
        <f t="shared" ca="1" si="33"/>
        <v>137.42967980038992</v>
      </c>
      <c r="AN56" s="31">
        <f t="shared" ca="1" si="33"/>
        <v>137.10901054752236</v>
      </c>
      <c r="AO56" s="31">
        <f t="shared" ca="1" si="33"/>
        <v>136.78908952291147</v>
      </c>
      <c r="AP56" s="31">
        <f t="shared" ca="1" si="33"/>
        <v>136.46991498069136</v>
      </c>
      <c r="AQ56" s="31">
        <f t="shared" ca="1" si="33"/>
        <v>136.15148517906974</v>
      </c>
      <c r="AR56" s="31">
        <f t="shared" ca="1" si="33"/>
        <v>135.83379838031854</v>
      </c>
      <c r="AS56" s="31">
        <f t="shared" ca="1" si="33"/>
        <v>135.51685285076448</v>
      </c>
      <c r="AW56" s="31">
        <f t="shared" si="34"/>
        <v>533.9891094326365</v>
      </c>
      <c r="AX56" s="31">
        <f t="shared" ca="1" si="34"/>
        <v>166.35646960779857</v>
      </c>
      <c r="AY56" s="31">
        <f t="shared" ca="1" si="34"/>
        <v>165.88512627724316</v>
      </c>
      <c r="AZ56" s="31">
        <f t="shared" ca="1" si="34"/>
        <v>165.41511841945763</v>
      </c>
      <c r="BA56" s="31">
        <f t="shared" ca="1" si="34"/>
        <v>164.9464422506025</v>
      </c>
      <c r="BB56" s="31">
        <f t="shared" ca="1" si="34"/>
        <v>164.47909399755915</v>
      </c>
      <c r="BC56" s="31">
        <f t="shared" ca="1" si="34"/>
        <v>164.01306989789938</v>
      </c>
      <c r="BD56" s="31">
        <f t="shared" ca="1" si="34"/>
        <v>163.54836619985531</v>
      </c>
      <c r="BE56" s="31">
        <f t="shared" ca="1" si="34"/>
        <v>163.08497916228907</v>
      </c>
      <c r="BF56" s="31">
        <f t="shared" ca="1" si="34"/>
        <v>162.62290505466257</v>
      </c>
      <c r="BG56" s="31">
        <f t="shared" ca="1" si="34"/>
        <v>162.16214015700771</v>
      </c>
      <c r="BH56" s="31">
        <f t="shared" ca="1" si="34"/>
        <v>161.70268075989617</v>
      </c>
      <c r="BL56" s="31">
        <f t="shared" ca="1" si="35"/>
        <v>333.74319339539778</v>
      </c>
      <c r="BM56" s="31">
        <f t="shared" ca="1" si="35"/>
        <v>194.66326035023508</v>
      </c>
      <c r="BN56" s="31">
        <f t="shared" ca="1" si="35"/>
        <v>194.01438281573428</v>
      </c>
      <c r="BO56" s="31">
        <f t="shared" ca="1" si="35"/>
        <v>193.3676682063485</v>
      </c>
      <c r="BP56" s="31">
        <f t="shared" ca="1" si="35"/>
        <v>192.72310931232735</v>
      </c>
      <c r="BQ56" s="31">
        <f t="shared" ca="1" si="35"/>
        <v>192.08069894795292</v>
      </c>
      <c r="BR56" s="31">
        <f t="shared" ca="1" si="35"/>
        <v>191.44042995145975</v>
      </c>
      <c r="BS56" s="31">
        <f t="shared" ca="1" si="35"/>
        <v>190.80229518495489</v>
      </c>
      <c r="BT56" s="31">
        <f t="shared" ca="1" si="35"/>
        <v>190.16628753433838</v>
      </c>
      <c r="BU56" s="31">
        <f t="shared" ca="1" si="35"/>
        <v>189.53239990922393</v>
      </c>
      <c r="BV56" s="31">
        <f t="shared" ca="1" si="35"/>
        <v>188.90062524285986</v>
      </c>
      <c r="BW56" s="31">
        <f t="shared" ca="1" si="35"/>
        <v>188.27095649205035</v>
      </c>
    </row>
    <row r="57" spans="1:75">
      <c r="A57" s="17">
        <v>50</v>
      </c>
      <c r="B57" s="17">
        <v>0.45</v>
      </c>
      <c r="C57" s="17">
        <f t="shared" si="20"/>
        <v>7.9044440541015271E-3</v>
      </c>
      <c r="D57" s="31">
        <f t="shared" ca="1" si="27"/>
        <v>78.677699935570146</v>
      </c>
      <c r="E57" s="31">
        <f t="shared" ca="1" si="27"/>
        <v>78.562961623164114</v>
      </c>
      <c r="F57" s="31">
        <f t="shared" ca="1" si="27"/>
        <v>78.44839063746366</v>
      </c>
      <c r="G57" s="31">
        <f t="shared" ca="1" si="27"/>
        <v>78.33398673445069</v>
      </c>
      <c r="H57" s="31">
        <f t="shared" ca="1" si="27"/>
        <v>78.219749670462946</v>
      </c>
      <c r="I57" s="31">
        <f t="shared" ca="1" si="27"/>
        <v>78.105679202193528</v>
      </c>
      <c r="J57" s="31">
        <f t="shared" ca="1" si="27"/>
        <v>77.991775086690339</v>
      </c>
      <c r="K57" s="31">
        <f t="shared" ca="1" si="27"/>
        <v>77.878037081355572</v>
      </c>
      <c r="L57" s="31">
        <f t="shared" ca="1" si="27"/>
        <v>77.764464943945256</v>
      </c>
      <c r="M57" s="31">
        <f t="shared" ca="1" si="27"/>
        <v>77.651058432568661</v>
      </c>
      <c r="N57" s="31">
        <f t="shared" ca="1" si="27"/>
        <v>77.537817305687838</v>
      </c>
      <c r="O57" s="31">
        <f t="shared" ca="1" si="27"/>
        <v>77.424741322117043</v>
      </c>
      <c r="S57" s="31">
        <f t="shared" ca="1" si="32"/>
        <v>142.69371019106649</v>
      </c>
      <c r="T57" s="31">
        <f t="shared" ca="1" si="32"/>
        <v>142.39643162816841</v>
      </c>
      <c r="U57" s="31">
        <f t="shared" ca="1" si="32"/>
        <v>142.0997723956097</v>
      </c>
      <c r="V57" s="31">
        <f t="shared" ca="1" si="28"/>
        <v>141.80373120311887</v>
      </c>
      <c r="W57" s="31">
        <f t="shared" ca="1" si="28"/>
        <v>141.50830676311236</v>
      </c>
      <c r="X57" s="31">
        <f t="shared" ca="1" si="28"/>
        <v>141.21349779068922</v>
      </c>
      <c r="Y57" s="31">
        <f t="shared" ca="1" si="28"/>
        <v>140.91930300362532</v>
      </c>
      <c r="Z57" s="31">
        <f t="shared" ca="1" si="28"/>
        <v>140.62572112236776</v>
      </c>
      <c r="AA57" s="31">
        <f t="shared" ca="1" si="28"/>
        <v>140.33275087002949</v>
      </c>
      <c r="AB57" s="31">
        <f t="shared" ca="1" si="28"/>
        <v>140.04039097238359</v>
      </c>
      <c r="AC57" s="31">
        <f t="shared" ca="1" si="28"/>
        <v>139.74864015785778</v>
      </c>
      <c r="AD57" s="31">
        <f t="shared" ca="1" si="28"/>
        <v>139.45749715752891</v>
      </c>
      <c r="AH57" s="31">
        <f t="shared" ca="1" si="33"/>
        <v>164.65773656871264</v>
      </c>
      <c r="AI57" s="31">
        <f t="shared" ca="1" si="33"/>
        <v>164.27353518338566</v>
      </c>
      <c r="AJ57" s="31">
        <f t="shared" ca="1" si="33"/>
        <v>163.89023026795775</v>
      </c>
      <c r="AK57" s="31">
        <f t="shared" ca="1" si="33"/>
        <v>163.50781973066586</v>
      </c>
      <c r="AL57" s="31">
        <f t="shared" ca="1" si="33"/>
        <v>163.12630148462762</v>
      </c>
      <c r="AM57" s="31">
        <f t="shared" ca="1" si="33"/>
        <v>162.74567344783017</v>
      </c>
      <c r="AN57" s="31">
        <f t="shared" ca="1" si="33"/>
        <v>162.36593354311859</v>
      </c>
      <c r="AO57" s="31">
        <f t="shared" ca="1" si="33"/>
        <v>161.98707969818463</v>
      </c>
      <c r="AP57" s="31">
        <f t="shared" ca="1" si="33"/>
        <v>161.60910984555557</v>
      </c>
      <c r="AQ57" s="31">
        <f t="shared" ca="1" si="33"/>
        <v>161.23202192258259</v>
      </c>
      <c r="AR57" s="31">
        <f t="shared" ca="1" si="33"/>
        <v>160.85581387142986</v>
      </c>
      <c r="AS57" s="31">
        <f t="shared" ca="1" si="33"/>
        <v>160.48048363906318</v>
      </c>
      <c r="AW57" s="31">
        <f t="shared" si="34"/>
        <v>632.35552432812221</v>
      </c>
      <c r="AX57" s="31">
        <f t="shared" ca="1" si="34"/>
        <v>197.00108243028779</v>
      </c>
      <c r="AY57" s="31">
        <f t="shared" ca="1" si="34"/>
        <v>196.44291269673531</v>
      </c>
      <c r="AZ57" s="31">
        <f t="shared" ca="1" si="34"/>
        <v>195.88632444409458</v>
      </c>
      <c r="BA57" s="31">
        <f t="shared" ca="1" si="34"/>
        <v>195.33131319150294</v>
      </c>
      <c r="BB57" s="31">
        <f t="shared" ca="1" si="34"/>
        <v>194.77787447079371</v>
      </c>
      <c r="BC57" s="31">
        <f t="shared" ca="1" si="34"/>
        <v>194.22600382645979</v>
      </c>
      <c r="BD57" s="31">
        <f t="shared" ca="1" si="34"/>
        <v>193.67569681561815</v>
      </c>
      <c r="BE57" s="31">
        <f t="shared" ca="1" si="34"/>
        <v>193.12694900797391</v>
      </c>
      <c r="BF57" s="31">
        <f t="shared" ca="1" si="34"/>
        <v>192.57975598578463</v>
      </c>
      <c r="BG57" s="31">
        <f t="shared" ca="1" si="34"/>
        <v>192.03411334382491</v>
      </c>
      <c r="BH57" s="31">
        <f t="shared" ca="1" si="34"/>
        <v>191.49001668935071</v>
      </c>
      <c r="BL57" s="31">
        <f t="shared" ca="1" si="35"/>
        <v>395.22220270507637</v>
      </c>
      <c r="BM57" s="31">
        <f t="shared" ca="1" si="35"/>
        <v>230.52228199369944</v>
      </c>
      <c r="BN57" s="31">
        <f t="shared" ca="1" si="35"/>
        <v>229.75387438705374</v>
      </c>
      <c r="BO57" s="31">
        <f t="shared" ca="1" si="35"/>
        <v>228.98802813909691</v>
      </c>
      <c r="BP57" s="31">
        <f t="shared" ca="1" si="35"/>
        <v>228.22473471196659</v>
      </c>
      <c r="BQ57" s="31">
        <f t="shared" ca="1" si="35"/>
        <v>227.46398559626007</v>
      </c>
      <c r="BR57" s="31">
        <f t="shared" ca="1" si="35"/>
        <v>226.70577231093918</v>
      </c>
      <c r="BS57" s="31">
        <f t="shared" ca="1" si="35"/>
        <v>225.95008640323607</v>
      </c>
      <c r="BT57" s="31">
        <f t="shared" ca="1" si="35"/>
        <v>225.19691944855862</v>
      </c>
      <c r="BU57" s="31">
        <f t="shared" ca="1" si="35"/>
        <v>224.44626305039677</v>
      </c>
      <c r="BV57" s="31">
        <f t="shared" ca="1" si="35"/>
        <v>223.6981088402288</v>
      </c>
      <c r="BW57" s="31">
        <f t="shared" ca="1" si="35"/>
        <v>222.95244847742805</v>
      </c>
    </row>
    <row r="58" spans="1:75">
      <c r="A58" s="17">
        <v>51</v>
      </c>
      <c r="B58" s="17">
        <v>0.9</v>
      </c>
      <c r="C58" s="17">
        <f t="shared" si="20"/>
        <v>1.5808888108203054E-2</v>
      </c>
      <c r="D58" s="31">
        <f t="shared" ca="1" si="27"/>
        <v>157.35539987114029</v>
      </c>
      <c r="E58" s="31">
        <f t="shared" ca="1" si="27"/>
        <v>157.12592324632823</v>
      </c>
      <c r="F58" s="31">
        <f t="shared" ca="1" si="27"/>
        <v>156.89678127492732</v>
      </c>
      <c r="G58" s="31">
        <f t="shared" ca="1" si="27"/>
        <v>156.66797346890138</v>
      </c>
      <c r="H58" s="31">
        <f t="shared" ca="1" si="27"/>
        <v>156.43949934092589</v>
      </c>
      <c r="I58" s="31">
        <f t="shared" ca="1" si="27"/>
        <v>156.21135840438706</v>
      </c>
      <c r="J58" s="31">
        <f t="shared" ca="1" si="27"/>
        <v>155.98355017338068</v>
      </c>
      <c r="K58" s="31">
        <f t="shared" ca="1" si="27"/>
        <v>155.75607416271114</v>
      </c>
      <c r="L58" s="31">
        <f t="shared" ca="1" si="27"/>
        <v>155.52892988789051</v>
      </c>
      <c r="M58" s="31">
        <f t="shared" ca="1" si="27"/>
        <v>155.30211686513732</v>
      </c>
      <c r="N58" s="31">
        <f t="shared" ca="1" si="27"/>
        <v>155.07563461137568</v>
      </c>
      <c r="O58" s="31">
        <f t="shared" ca="1" si="27"/>
        <v>154.84948264423409</v>
      </c>
      <c r="S58" s="31">
        <f t="shared" ca="1" si="32"/>
        <v>285.38742038213297</v>
      </c>
      <c r="T58" s="31">
        <f t="shared" ca="1" si="32"/>
        <v>284.79286325633683</v>
      </c>
      <c r="U58" s="31">
        <f t="shared" ca="1" si="32"/>
        <v>284.19954479121941</v>
      </c>
      <c r="V58" s="31">
        <f t="shared" ca="1" si="28"/>
        <v>283.60746240623774</v>
      </c>
      <c r="W58" s="31">
        <f t="shared" ca="1" si="28"/>
        <v>283.01661352622472</v>
      </c>
      <c r="X58" s="31">
        <f t="shared" ca="1" si="28"/>
        <v>282.42699558137843</v>
      </c>
      <c r="Y58" s="31">
        <f t="shared" ca="1" si="28"/>
        <v>281.83860600725063</v>
      </c>
      <c r="Z58" s="31">
        <f t="shared" ca="1" si="28"/>
        <v>281.25144224473553</v>
      </c>
      <c r="AA58" s="31">
        <f t="shared" ca="1" si="28"/>
        <v>280.66550174005897</v>
      </c>
      <c r="AB58" s="31">
        <f t="shared" ca="1" si="28"/>
        <v>280.08078194476718</v>
      </c>
      <c r="AC58" s="31">
        <f t="shared" ca="1" si="28"/>
        <v>279.49728031571556</v>
      </c>
      <c r="AD58" s="31">
        <f t="shared" ca="1" si="28"/>
        <v>278.91499431505781</v>
      </c>
      <c r="AH58" s="31">
        <f t="shared" ca="1" si="33"/>
        <v>329.31547313742527</v>
      </c>
      <c r="AI58" s="31">
        <f t="shared" ca="1" si="33"/>
        <v>328.54707036677132</v>
      </c>
      <c r="AJ58" s="31">
        <f t="shared" ca="1" si="33"/>
        <v>327.78046053591549</v>
      </c>
      <c r="AK58" s="31">
        <f t="shared" ca="1" si="33"/>
        <v>327.01563946133172</v>
      </c>
      <c r="AL58" s="31">
        <f t="shared" ca="1" si="33"/>
        <v>326.25260296925524</v>
      </c>
      <c r="AM58" s="31">
        <f t="shared" ca="1" si="33"/>
        <v>325.49134689566034</v>
      </c>
      <c r="AN58" s="31">
        <f t="shared" ca="1" si="33"/>
        <v>324.73186708623717</v>
      </c>
      <c r="AO58" s="31">
        <f t="shared" ca="1" si="33"/>
        <v>323.97415939636926</v>
      </c>
      <c r="AP58" s="31">
        <f t="shared" ca="1" si="33"/>
        <v>323.21821969111113</v>
      </c>
      <c r="AQ58" s="31">
        <f t="shared" ca="1" si="33"/>
        <v>322.46404384516518</v>
      </c>
      <c r="AR58" s="31">
        <f t="shared" ca="1" si="33"/>
        <v>321.71162774285972</v>
      </c>
      <c r="AS58" s="31">
        <f t="shared" ca="1" si="33"/>
        <v>320.96096727812636</v>
      </c>
      <c r="AW58" s="31">
        <f t="shared" si="34"/>
        <v>1264.7110486562444</v>
      </c>
      <c r="AX58" s="31">
        <f t="shared" ca="1" si="34"/>
        <v>394.00216486057559</v>
      </c>
      <c r="AY58" s="31">
        <f t="shared" ca="1" si="34"/>
        <v>392.88582539347061</v>
      </c>
      <c r="AZ58" s="31">
        <f t="shared" ca="1" si="34"/>
        <v>391.77264888818917</v>
      </c>
      <c r="BA58" s="31">
        <f t="shared" ca="1" si="34"/>
        <v>390.66262638300589</v>
      </c>
      <c r="BB58" s="31">
        <f t="shared" ca="1" si="34"/>
        <v>389.55574894158741</v>
      </c>
      <c r="BC58" s="31">
        <f t="shared" ca="1" si="34"/>
        <v>388.45200765291958</v>
      </c>
      <c r="BD58" s="31">
        <f t="shared" ca="1" si="34"/>
        <v>387.35139363123631</v>
      </c>
      <c r="BE58" s="31">
        <f t="shared" ca="1" si="34"/>
        <v>386.25389801594781</v>
      </c>
      <c r="BF58" s="31">
        <f t="shared" ca="1" si="34"/>
        <v>385.15951197156926</v>
      </c>
      <c r="BG58" s="31">
        <f t="shared" ca="1" si="34"/>
        <v>384.06822668764983</v>
      </c>
      <c r="BH58" s="31">
        <f t="shared" ca="1" si="34"/>
        <v>382.98003337870142</v>
      </c>
      <c r="BL58" s="31">
        <f t="shared" ca="1" si="35"/>
        <v>790.44440541015274</v>
      </c>
      <c r="BM58" s="31">
        <f t="shared" ca="1" si="35"/>
        <v>461.04456398739887</v>
      </c>
      <c r="BN58" s="31">
        <f t="shared" ca="1" si="35"/>
        <v>459.50774877410748</v>
      </c>
      <c r="BO58" s="31">
        <f t="shared" ca="1" si="35"/>
        <v>457.97605627819382</v>
      </c>
      <c r="BP58" s="31">
        <f t="shared" ca="1" si="35"/>
        <v>456.44946942393318</v>
      </c>
      <c r="BQ58" s="31">
        <f t="shared" ca="1" si="35"/>
        <v>454.92797119252015</v>
      </c>
      <c r="BR58" s="31">
        <f t="shared" ca="1" si="35"/>
        <v>453.41154462187836</v>
      </c>
      <c r="BS58" s="31">
        <f t="shared" ca="1" si="35"/>
        <v>451.90017280647214</v>
      </c>
      <c r="BT58" s="31">
        <f t="shared" ca="1" si="35"/>
        <v>450.39383889711723</v>
      </c>
      <c r="BU58" s="31">
        <f t="shared" ca="1" si="35"/>
        <v>448.89252610079353</v>
      </c>
      <c r="BV58" s="31">
        <f t="shared" ca="1" si="35"/>
        <v>447.3962176804576</v>
      </c>
      <c r="BW58" s="31">
        <f t="shared" ca="1" si="35"/>
        <v>445.9048969548561</v>
      </c>
    </row>
    <row r="59" spans="1:75">
      <c r="A59" s="17">
        <v>52</v>
      </c>
      <c r="B59" s="17">
        <v>0.92</v>
      </c>
      <c r="C59" s="17">
        <f t="shared" si="20"/>
        <v>1.6160196732829788E-2</v>
      </c>
      <c r="D59" s="31">
        <f t="shared" ca="1" si="27"/>
        <v>160.8521865349434</v>
      </c>
      <c r="E59" s="31">
        <f t="shared" ca="1" si="27"/>
        <v>160.61761042957997</v>
      </c>
      <c r="F59" s="31">
        <f t="shared" ca="1" si="27"/>
        <v>160.38337641437013</v>
      </c>
      <c r="G59" s="31">
        <f t="shared" ca="1" si="27"/>
        <v>160.14948399043251</v>
      </c>
      <c r="H59" s="31">
        <f t="shared" ca="1" si="27"/>
        <v>159.91593265961313</v>
      </c>
      <c r="I59" s="31">
        <f t="shared" ca="1" si="27"/>
        <v>159.68272192448453</v>
      </c>
      <c r="J59" s="31">
        <f t="shared" ca="1" si="27"/>
        <v>159.44985128834469</v>
      </c>
      <c r="K59" s="31">
        <f t="shared" ca="1" si="27"/>
        <v>159.21732025521584</v>
      </c>
      <c r="L59" s="31">
        <f t="shared" ca="1" si="27"/>
        <v>158.98512832984363</v>
      </c>
      <c r="M59" s="31">
        <f t="shared" ca="1" si="27"/>
        <v>158.75327501769593</v>
      </c>
      <c r="N59" s="31">
        <f t="shared" ca="1" si="27"/>
        <v>158.52175982496178</v>
      </c>
      <c r="O59" s="31">
        <f t="shared" ca="1" si="27"/>
        <v>158.29058225855039</v>
      </c>
      <c r="S59" s="31">
        <f t="shared" ca="1" si="32"/>
        <v>291.72936305729144</v>
      </c>
      <c r="T59" s="31">
        <f t="shared" ca="1" si="32"/>
        <v>291.12159355092211</v>
      </c>
      <c r="U59" s="31">
        <f t="shared" ca="1" si="32"/>
        <v>290.51509023102432</v>
      </c>
      <c r="V59" s="31">
        <f t="shared" ca="1" si="28"/>
        <v>289.90985045970967</v>
      </c>
      <c r="W59" s="31">
        <f t="shared" ca="1" si="28"/>
        <v>289.30587160458526</v>
      </c>
      <c r="X59" s="31">
        <f t="shared" ca="1" si="28"/>
        <v>288.70315103874242</v>
      </c>
      <c r="Y59" s="31">
        <f t="shared" ca="1" si="28"/>
        <v>288.10168614074507</v>
      </c>
      <c r="Z59" s="31">
        <f t="shared" ca="1" si="28"/>
        <v>287.5014742946185</v>
      </c>
      <c r="AA59" s="31">
        <f t="shared" ca="1" si="28"/>
        <v>286.90251288983808</v>
      </c>
      <c r="AB59" s="31">
        <f t="shared" ca="1" si="28"/>
        <v>286.30479932131755</v>
      </c>
      <c r="AC59" s="31">
        <f t="shared" ca="1" si="28"/>
        <v>285.70833098939812</v>
      </c>
      <c r="AD59" s="31">
        <f t="shared" ca="1" si="28"/>
        <v>285.11310529983689</v>
      </c>
      <c r="AH59" s="31">
        <f t="shared" ca="1" si="33"/>
        <v>336.63359476270136</v>
      </c>
      <c r="AI59" s="31">
        <f t="shared" ca="1" si="33"/>
        <v>335.84811637492174</v>
      </c>
      <c r="AJ59" s="31">
        <f t="shared" ca="1" si="33"/>
        <v>335.06447077004691</v>
      </c>
      <c r="AK59" s="31">
        <f t="shared" ca="1" si="33"/>
        <v>334.28265367158355</v>
      </c>
      <c r="AL59" s="31">
        <f t="shared" ca="1" si="33"/>
        <v>333.50266081301646</v>
      </c>
      <c r="AM59" s="31">
        <f t="shared" ca="1" si="33"/>
        <v>332.72448793778608</v>
      </c>
      <c r="AN59" s="31">
        <f t="shared" ca="1" si="33"/>
        <v>331.94813079926462</v>
      </c>
      <c r="AO59" s="31">
        <f t="shared" ca="1" si="33"/>
        <v>331.17358516073301</v>
      </c>
      <c r="AP59" s="31">
        <f t="shared" ca="1" si="33"/>
        <v>330.40084679535801</v>
      </c>
      <c r="AQ59" s="31">
        <f t="shared" ca="1" si="33"/>
        <v>329.62991148616885</v>
      </c>
      <c r="AR59" s="31">
        <f t="shared" ca="1" si="33"/>
        <v>328.86077502603439</v>
      </c>
      <c r="AS59" s="31">
        <f t="shared" ca="1" si="33"/>
        <v>328.09343321764027</v>
      </c>
      <c r="AW59" s="31">
        <f t="shared" si="34"/>
        <v>1292.8157386263831</v>
      </c>
      <c r="AX59" s="31">
        <f t="shared" ca="1" si="34"/>
        <v>402.7577685241439</v>
      </c>
      <c r="AY59" s="31">
        <f t="shared" ca="1" si="34"/>
        <v>401.61662151332553</v>
      </c>
      <c r="AZ59" s="31">
        <f t="shared" ca="1" si="34"/>
        <v>400.47870775237112</v>
      </c>
      <c r="BA59" s="31">
        <f t="shared" ca="1" si="34"/>
        <v>399.34401808040604</v>
      </c>
      <c r="BB59" s="31">
        <f t="shared" ca="1" si="34"/>
        <v>398.21254336251161</v>
      </c>
      <c r="BC59" s="31">
        <f t="shared" ca="1" si="34"/>
        <v>397.08427448965114</v>
      </c>
      <c r="BD59" s="31">
        <f t="shared" ca="1" si="34"/>
        <v>395.95920237859707</v>
      </c>
      <c r="BE59" s="31">
        <f t="shared" ca="1" si="34"/>
        <v>394.83731797185777</v>
      </c>
      <c r="BF59" s="31">
        <f t="shared" ca="1" si="34"/>
        <v>393.71861223760413</v>
      </c>
      <c r="BG59" s="31">
        <f t="shared" ca="1" si="34"/>
        <v>392.60307616959761</v>
      </c>
      <c r="BH59" s="31">
        <f t="shared" ca="1" si="34"/>
        <v>391.49070078711702</v>
      </c>
      <c r="BL59" s="31">
        <f t="shared" ca="1" si="35"/>
        <v>808.00983664148941</v>
      </c>
      <c r="BM59" s="31">
        <f t="shared" ca="1" si="35"/>
        <v>471.28999874267436</v>
      </c>
      <c r="BN59" s="31">
        <f t="shared" ca="1" si="35"/>
        <v>469.71903208019876</v>
      </c>
      <c r="BO59" s="31">
        <f t="shared" ca="1" si="35"/>
        <v>468.15330197326477</v>
      </c>
      <c r="BP59" s="31">
        <f t="shared" ca="1" si="35"/>
        <v>466.59279096668723</v>
      </c>
      <c r="BQ59" s="31">
        <f t="shared" ca="1" si="35"/>
        <v>465.03748166346497</v>
      </c>
      <c r="BR59" s="31">
        <f t="shared" ca="1" si="35"/>
        <v>463.48735672458673</v>
      </c>
      <c r="BS59" s="31">
        <f t="shared" ca="1" si="35"/>
        <v>461.94239886883815</v>
      </c>
      <c r="BT59" s="31">
        <f t="shared" ca="1" si="35"/>
        <v>460.40259087260876</v>
      </c>
      <c r="BU59" s="31">
        <f t="shared" ca="1" si="35"/>
        <v>458.86791556970002</v>
      </c>
      <c r="BV59" s="31">
        <f t="shared" ca="1" si="35"/>
        <v>457.33835585113439</v>
      </c>
      <c r="BW59" s="31">
        <f t="shared" ca="1" si="35"/>
        <v>455.81389466496398</v>
      </c>
    </row>
    <row r="60" spans="1:75">
      <c r="A60" s="17">
        <v>53</v>
      </c>
      <c r="B60" s="17">
        <v>0.77</v>
      </c>
      <c r="C60" s="17">
        <f t="shared" si="20"/>
        <v>1.3525382048129281E-2</v>
      </c>
      <c r="D60" s="31">
        <f t="shared" ca="1" si="27"/>
        <v>134.62628655642004</v>
      </c>
      <c r="E60" s="31">
        <f t="shared" ca="1" si="27"/>
        <v>134.42995655519195</v>
      </c>
      <c r="F60" s="31">
        <f t="shared" ca="1" si="27"/>
        <v>134.23391286854894</v>
      </c>
      <c r="G60" s="31">
        <f t="shared" ca="1" si="27"/>
        <v>134.03815507894896</v>
      </c>
      <c r="H60" s="31">
        <f t="shared" ca="1" si="27"/>
        <v>133.84268276945883</v>
      </c>
      <c r="I60" s="31">
        <f t="shared" ca="1" si="27"/>
        <v>133.64749552375338</v>
      </c>
      <c r="J60" s="31">
        <f t="shared" ca="1" si="27"/>
        <v>133.45259292611459</v>
      </c>
      <c r="K60" s="31">
        <f t="shared" ca="1" si="27"/>
        <v>133.25797456143067</v>
      </c>
      <c r="L60" s="31">
        <f t="shared" ca="1" si="27"/>
        <v>133.06364001519523</v>
      </c>
      <c r="M60" s="31">
        <f t="shared" ca="1" si="27"/>
        <v>132.86958887350639</v>
      </c>
      <c r="N60" s="31">
        <f t="shared" ca="1" si="27"/>
        <v>132.67582072306587</v>
      </c>
      <c r="O60" s="31">
        <f t="shared" ca="1" si="27"/>
        <v>132.48233515117806</v>
      </c>
      <c r="S60" s="31">
        <f t="shared" ca="1" si="32"/>
        <v>244.16479299360267</v>
      </c>
      <c r="T60" s="31">
        <f t="shared" ca="1" si="32"/>
        <v>243.65611634153265</v>
      </c>
      <c r="U60" s="31">
        <f t="shared" ca="1" si="32"/>
        <v>243.14849943248777</v>
      </c>
      <c r="V60" s="31">
        <f t="shared" ca="1" si="28"/>
        <v>242.64194005867009</v>
      </c>
      <c r="W60" s="31">
        <f t="shared" ca="1" si="28"/>
        <v>242.13643601688119</v>
      </c>
      <c r="X60" s="31">
        <f t="shared" ca="1" si="28"/>
        <v>241.63198510851268</v>
      </c>
      <c r="Y60" s="31">
        <f t="shared" ca="1" si="28"/>
        <v>241.12858513953665</v>
      </c>
      <c r="Z60" s="31">
        <f t="shared" ca="1" si="28"/>
        <v>240.62623392049596</v>
      </c>
      <c r="AA60" s="31">
        <f t="shared" ca="1" si="28"/>
        <v>240.12492926649492</v>
      </c>
      <c r="AB60" s="31">
        <f t="shared" ca="1" si="28"/>
        <v>239.62466899718973</v>
      </c>
      <c r="AC60" s="31">
        <f t="shared" ca="1" si="28"/>
        <v>239.12545093677889</v>
      </c>
      <c r="AD60" s="31">
        <f t="shared" ca="1" si="28"/>
        <v>238.62727291399395</v>
      </c>
      <c r="AH60" s="31">
        <f t="shared" ca="1" si="33"/>
        <v>281.74768257313053</v>
      </c>
      <c r="AI60" s="31">
        <f t="shared" ca="1" si="33"/>
        <v>281.09027131379327</v>
      </c>
      <c r="AJ60" s="31">
        <f t="shared" ca="1" si="33"/>
        <v>280.43439401406101</v>
      </c>
      <c r="AK60" s="31">
        <f t="shared" ca="1" si="33"/>
        <v>279.78004709469496</v>
      </c>
      <c r="AL60" s="31">
        <f t="shared" ca="1" si="33"/>
        <v>279.12722698480729</v>
      </c>
      <c r="AM60" s="31">
        <f t="shared" ca="1" si="33"/>
        <v>278.47593012184274</v>
      </c>
      <c r="AN60" s="31">
        <f t="shared" ca="1" si="33"/>
        <v>277.82615295155847</v>
      </c>
      <c r="AO60" s="31">
        <f t="shared" ca="1" si="33"/>
        <v>277.17789192800484</v>
      </c>
      <c r="AP60" s="31">
        <f t="shared" ca="1" si="33"/>
        <v>276.53114351350621</v>
      </c>
      <c r="AQ60" s="31">
        <f t="shared" ca="1" si="33"/>
        <v>275.88590417864134</v>
      </c>
      <c r="AR60" s="31">
        <f t="shared" ca="1" si="33"/>
        <v>275.24217040222447</v>
      </c>
      <c r="AS60" s="31">
        <f t="shared" ca="1" si="33"/>
        <v>274.59993867128594</v>
      </c>
      <c r="AW60" s="31">
        <f t="shared" si="34"/>
        <v>1082.0305638503426</v>
      </c>
      <c r="AX60" s="31">
        <f t="shared" ca="1" si="34"/>
        <v>337.09074104738136</v>
      </c>
      <c r="AY60" s="31">
        <f t="shared" ca="1" si="34"/>
        <v>336.13565061441381</v>
      </c>
      <c r="AZ60" s="31">
        <f t="shared" ca="1" si="34"/>
        <v>335.18326627100629</v>
      </c>
      <c r="BA60" s="31">
        <f t="shared" ca="1" si="34"/>
        <v>334.23358034990508</v>
      </c>
      <c r="BB60" s="31">
        <f t="shared" ca="1" si="34"/>
        <v>333.28658520558037</v>
      </c>
      <c r="BC60" s="31">
        <f t="shared" ca="1" si="34"/>
        <v>332.34227321416455</v>
      </c>
      <c r="BD60" s="31">
        <f t="shared" ca="1" si="34"/>
        <v>331.40063677339106</v>
      </c>
      <c r="BE60" s="31">
        <f t="shared" ca="1" si="34"/>
        <v>330.46166830253316</v>
      </c>
      <c r="BF60" s="31">
        <f t="shared" ca="1" si="34"/>
        <v>329.52536024234263</v>
      </c>
      <c r="BG60" s="31">
        <f t="shared" ca="1" si="34"/>
        <v>328.59170505498935</v>
      </c>
      <c r="BH60" s="31">
        <f t="shared" ca="1" si="34"/>
        <v>327.66069522400016</v>
      </c>
      <c r="BL60" s="31">
        <f t="shared" ca="1" si="35"/>
        <v>676.26910240646407</v>
      </c>
      <c r="BM60" s="31">
        <f t="shared" ca="1" si="35"/>
        <v>394.44923807810795</v>
      </c>
      <c r="BN60" s="31">
        <f t="shared" ca="1" si="35"/>
        <v>393.13440728451423</v>
      </c>
      <c r="BO60" s="31">
        <f t="shared" ca="1" si="35"/>
        <v>391.82395926023253</v>
      </c>
      <c r="BP60" s="31">
        <f t="shared" ca="1" si="35"/>
        <v>390.51787939603179</v>
      </c>
      <c r="BQ60" s="31">
        <f t="shared" ca="1" si="35"/>
        <v>389.21615313137835</v>
      </c>
      <c r="BR60" s="31">
        <f t="shared" ca="1" si="35"/>
        <v>387.91876595427374</v>
      </c>
      <c r="BS60" s="31">
        <f t="shared" ca="1" si="35"/>
        <v>386.62570340109284</v>
      </c>
      <c r="BT60" s="31">
        <f t="shared" ca="1" si="35"/>
        <v>385.33695105642255</v>
      </c>
      <c r="BU60" s="31">
        <f t="shared" ca="1" si="35"/>
        <v>384.05249455290118</v>
      </c>
      <c r="BV60" s="31">
        <f t="shared" ca="1" si="35"/>
        <v>382.77231957105818</v>
      </c>
      <c r="BW60" s="31">
        <f t="shared" ca="1" si="35"/>
        <v>381.49641183915469</v>
      </c>
    </row>
    <row r="61" spans="1:75">
      <c r="A61" s="17">
        <v>54</v>
      </c>
      <c r="B61" s="17">
        <v>0.72</v>
      </c>
      <c r="C61" s="17">
        <f t="shared" si="20"/>
        <v>1.2647110486562443E-2</v>
      </c>
      <c r="D61" s="31">
        <f t="shared" ca="1" si="27"/>
        <v>125.88431989691223</v>
      </c>
      <c r="E61" s="31">
        <f t="shared" ca="1" si="27"/>
        <v>125.70073859706258</v>
      </c>
      <c r="F61" s="31">
        <f t="shared" ca="1" si="27"/>
        <v>125.51742501994184</v>
      </c>
      <c r="G61" s="31">
        <f t="shared" ca="1" si="27"/>
        <v>125.3343787751211</v>
      </c>
      <c r="H61" s="31">
        <f t="shared" ca="1" si="27"/>
        <v>125.15159947274071</v>
      </c>
      <c r="I61" s="31">
        <f t="shared" ca="1" si="27"/>
        <v>124.96908672350963</v>
      </c>
      <c r="J61" s="31">
        <f t="shared" ca="1" si="27"/>
        <v>124.78684013870453</v>
      </c>
      <c r="K61" s="31">
        <f t="shared" ca="1" si="27"/>
        <v>124.60485933016891</v>
      </c>
      <c r="L61" s="31">
        <f t="shared" ca="1" si="27"/>
        <v>124.4231439103124</v>
      </c>
      <c r="M61" s="31">
        <f t="shared" ca="1" si="27"/>
        <v>124.24169349210986</v>
      </c>
      <c r="N61" s="31">
        <f t="shared" ca="1" si="27"/>
        <v>124.06050768910053</v>
      </c>
      <c r="O61" s="31">
        <f t="shared" ca="1" si="27"/>
        <v>123.87958611538727</v>
      </c>
      <c r="S61" s="31">
        <f t="shared" ca="1" si="32"/>
        <v>228.30993630570637</v>
      </c>
      <c r="T61" s="31">
        <f t="shared" ca="1" si="32"/>
        <v>227.83429060506947</v>
      </c>
      <c r="U61" s="31">
        <f t="shared" ca="1" si="32"/>
        <v>227.35963583297553</v>
      </c>
      <c r="V61" s="31">
        <f t="shared" ca="1" si="28"/>
        <v>226.88596992499018</v>
      </c>
      <c r="W61" s="31">
        <f t="shared" ca="1" si="28"/>
        <v>226.41329082097977</v>
      </c>
      <c r="X61" s="31">
        <f t="shared" ca="1" si="28"/>
        <v>225.94159646510275</v>
      </c>
      <c r="Y61" s="31">
        <f t="shared" ca="1" si="28"/>
        <v>225.47088480580049</v>
      </c>
      <c r="Z61" s="31">
        <f t="shared" ca="1" si="28"/>
        <v>225.00115379578841</v>
      </c>
      <c r="AA61" s="31">
        <f t="shared" ca="1" si="28"/>
        <v>224.53240139204718</v>
      </c>
      <c r="AB61" s="31">
        <f t="shared" ca="1" si="28"/>
        <v>224.06462555581376</v>
      </c>
      <c r="AC61" s="31">
        <f t="shared" ca="1" si="28"/>
        <v>223.59782425257245</v>
      </c>
      <c r="AD61" s="31">
        <f t="shared" ca="1" si="28"/>
        <v>223.13199545204625</v>
      </c>
      <c r="AH61" s="31">
        <f t="shared" ca="1" si="33"/>
        <v>263.45237850994022</v>
      </c>
      <c r="AI61" s="31">
        <f t="shared" ca="1" si="33"/>
        <v>262.83765629341701</v>
      </c>
      <c r="AJ61" s="31">
        <f t="shared" ca="1" si="33"/>
        <v>262.22436842873236</v>
      </c>
      <c r="AK61" s="31">
        <f t="shared" ca="1" si="33"/>
        <v>261.61251156906536</v>
      </c>
      <c r="AL61" s="31">
        <f t="shared" ca="1" si="33"/>
        <v>261.00208237540414</v>
      </c>
      <c r="AM61" s="31">
        <f t="shared" ca="1" si="33"/>
        <v>260.39307751652825</v>
      </c>
      <c r="AN61" s="31">
        <f t="shared" ca="1" si="33"/>
        <v>259.78549366898972</v>
      </c>
      <c r="AO61" s="31">
        <f t="shared" ca="1" si="33"/>
        <v>259.17932751709543</v>
      </c>
      <c r="AP61" s="31">
        <f t="shared" ca="1" si="33"/>
        <v>258.57457575288885</v>
      </c>
      <c r="AQ61" s="31">
        <f t="shared" ca="1" si="33"/>
        <v>257.97123507613213</v>
      </c>
      <c r="AR61" s="31">
        <f t="shared" ca="1" si="33"/>
        <v>257.3693021942878</v>
      </c>
      <c r="AS61" s="31">
        <f t="shared" ca="1" si="33"/>
        <v>256.76877382250109</v>
      </c>
      <c r="AW61" s="31">
        <f t="shared" si="34"/>
        <v>1011.7688389249954</v>
      </c>
      <c r="AX61" s="31">
        <f t="shared" ca="1" si="34"/>
        <v>315.20173188846042</v>
      </c>
      <c r="AY61" s="31">
        <f t="shared" ca="1" si="34"/>
        <v>314.30866031477649</v>
      </c>
      <c r="AZ61" s="31">
        <f t="shared" ca="1" si="34"/>
        <v>313.41811911055129</v>
      </c>
      <c r="BA61" s="31">
        <f t="shared" ca="1" si="34"/>
        <v>312.53010110640469</v>
      </c>
      <c r="BB61" s="31">
        <f t="shared" ca="1" si="34"/>
        <v>311.64459915326995</v>
      </c>
      <c r="BC61" s="31">
        <f t="shared" ca="1" si="34"/>
        <v>310.76160612233565</v>
      </c>
      <c r="BD61" s="31">
        <f t="shared" ca="1" si="34"/>
        <v>309.88111490498903</v>
      </c>
      <c r="BE61" s="31">
        <f t="shared" ca="1" si="34"/>
        <v>309.00311841275823</v>
      </c>
      <c r="BF61" s="31">
        <f t="shared" ca="1" si="34"/>
        <v>308.12760957725538</v>
      </c>
      <c r="BG61" s="31">
        <f t="shared" ca="1" si="34"/>
        <v>307.25458135011985</v>
      </c>
      <c r="BH61" s="31">
        <f t="shared" ca="1" si="34"/>
        <v>306.38402670296114</v>
      </c>
      <c r="BL61" s="31">
        <f t="shared" ca="1" si="35"/>
        <v>632.3555243281221</v>
      </c>
      <c r="BM61" s="31">
        <f t="shared" ca="1" si="35"/>
        <v>368.83565118991908</v>
      </c>
      <c r="BN61" s="31">
        <f t="shared" ca="1" si="35"/>
        <v>367.60619901928601</v>
      </c>
      <c r="BO61" s="31">
        <f t="shared" ca="1" si="35"/>
        <v>366.38084502255504</v>
      </c>
      <c r="BP61" s="31">
        <f t="shared" ca="1" si="35"/>
        <v>365.15957553914654</v>
      </c>
      <c r="BQ61" s="31">
        <f t="shared" ca="1" si="35"/>
        <v>363.94237695401608</v>
      </c>
      <c r="BR61" s="31">
        <f t="shared" ca="1" si="35"/>
        <v>362.72923569750265</v>
      </c>
      <c r="BS61" s="31">
        <f t="shared" ca="1" si="35"/>
        <v>361.52013824517769</v>
      </c>
      <c r="BT61" s="31">
        <f t="shared" ca="1" si="35"/>
        <v>360.31507111769378</v>
      </c>
      <c r="BU61" s="31">
        <f t="shared" ca="1" si="35"/>
        <v>359.11402088063483</v>
      </c>
      <c r="BV61" s="31">
        <f t="shared" ca="1" si="35"/>
        <v>357.91697414436607</v>
      </c>
      <c r="BW61" s="31">
        <f t="shared" ca="1" si="35"/>
        <v>356.72391756388487</v>
      </c>
    </row>
    <row r="62" spans="1:75">
      <c r="A62" s="17">
        <v>55</v>
      </c>
      <c r="B62" s="17">
        <v>0.71</v>
      </c>
      <c r="C62" s="17">
        <f t="shared" si="20"/>
        <v>1.2471456174249076E-2</v>
      </c>
      <c r="D62" s="31">
        <f t="shared" ca="1" si="27"/>
        <v>124.13592656501068</v>
      </c>
      <c r="E62" s="31">
        <f t="shared" ca="1" si="27"/>
        <v>123.95489500543671</v>
      </c>
      <c r="F62" s="31">
        <f t="shared" ca="1" si="27"/>
        <v>123.77412745022043</v>
      </c>
      <c r="G62" s="31">
        <f t="shared" ref="G62:U125" ca="1" si="36">IF($C62*G$5&gt;(5%*G$5),(5%*G$5)*$B62,$C62*G$5)</f>
        <v>123.59362351435553</v>
      </c>
      <c r="H62" s="31">
        <f t="shared" ca="1" si="36"/>
        <v>123.41338281339709</v>
      </c>
      <c r="I62" s="31">
        <f t="shared" ca="1" si="36"/>
        <v>123.23340496346088</v>
      </c>
      <c r="J62" s="31">
        <f t="shared" ca="1" si="36"/>
        <v>123.05368958122253</v>
      </c>
      <c r="K62" s="31">
        <f t="shared" ca="1" si="36"/>
        <v>122.87423628391657</v>
      </c>
      <c r="L62" s="31">
        <f t="shared" ca="1" si="36"/>
        <v>122.69504468933584</v>
      </c>
      <c r="M62" s="31">
        <f t="shared" ca="1" si="36"/>
        <v>122.51611441583056</v>
      </c>
      <c r="N62" s="31">
        <f t="shared" ca="1" si="36"/>
        <v>122.33744508230747</v>
      </c>
      <c r="O62" s="31">
        <f t="shared" ca="1" si="36"/>
        <v>122.15903630822912</v>
      </c>
      <c r="S62" s="31">
        <f t="shared" ca="1" si="32"/>
        <v>225.13896496812711</v>
      </c>
      <c r="T62" s="31">
        <f t="shared" ca="1" si="32"/>
        <v>224.66992545777683</v>
      </c>
      <c r="U62" s="31">
        <f t="shared" ca="1" si="32"/>
        <v>224.2018631130731</v>
      </c>
      <c r="V62" s="31">
        <f t="shared" ca="1" si="28"/>
        <v>223.73477589825421</v>
      </c>
      <c r="W62" s="31">
        <f t="shared" ca="1" si="28"/>
        <v>223.26866178179952</v>
      </c>
      <c r="X62" s="31">
        <f t="shared" ca="1" si="28"/>
        <v>222.80351873642076</v>
      </c>
      <c r="Y62" s="31">
        <f t="shared" ca="1" si="28"/>
        <v>222.33934473905325</v>
      </c>
      <c r="Z62" s="31">
        <f t="shared" ca="1" si="28"/>
        <v>221.8761377708469</v>
      </c>
      <c r="AA62" s="31">
        <f t="shared" ca="1" si="28"/>
        <v>221.41389581715762</v>
      </c>
      <c r="AB62" s="31">
        <f t="shared" ca="1" si="28"/>
        <v>220.95261686753855</v>
      </c>
      <c r="AC62" s="31">
        <f t="shared" ca="1" si="28"/>
        <v>220.49229891573117</v>
      </c>
      <c r="AD62" s="31">
        <f t="shared" ca="1" si="28"/>
        <v>220.03293995965672</v>
      </c>
      <c r="AH62" s="31">
        <f t="shared" ca="1" si="33"/>
        <v>259.79331769730214</v>
      </c>
      <c r="AI62" s="31">
        <f t="shared" ca="1" si="33"/>
        <v>259.18713328934177</v>
      </c>
      <c r="AJ62" s="31">
        <f t="shared" ca="1" si="33"/>
        <v>258.58236331166665</v>
      </c>
      <c r="AK62" s="31">
        <f t="shared" ca="1" si="33"/>
        <v>257.97900446393948</v>
      </c>
      <c r="AL62" s="31">
        <f t="shared" ca="1" si="33"/>
        <v>257.37705345352356</v>
      </c>
      <c r="AM62" s="31">
        <f t="shared" ca="1" si="33"/>
        <v>256.77650699546535</v>
      </c>
      <c r="AN62" s="31">
        <f t="shared" ca="1" si="33"/>
        <v>256.17736181247597</v>
      </c>
      <c r="AO62" s="31">
        <f t="shared" ca="1" si="33"/>
        <v>255.57961463491353</v>
      </c>
      <c r="AP62" s="31">
        <f t="shared" ca="1" si="33"/>
        <v>254.98326220076541</v>
      </c>
      <c r="AQ62" s="31">
        <f t="shared" ca="1" si="33"/>
        <v>254.3883012556303</v>
      </c>
      <c r="AR62" s="31">
        <f t="shared" ca="1" si="33"/>
        <v>253.79472855270046</v>
      </c>
      <c r="AS62" s="31">
        <f t="shared" ca="1" si="33"/>
        <v>253.20254085274414</v>
      </c>
      <c r="AW62" s="31">
        <f t="shared" si="34"/>
        <v>997.71649393992607</v>
      </c>
      <c r="AX62" s="31">
        <f t="shared" ca="1" si="34"/>
        <v>310.82393005667626</v>
      </c>
      <c r="AY62" s="31">
        <f t="shared" ca="1" si="34"/>
        <v>309.94326225484906</v>
      </c>
      <c r="AZ62" s="31">
        <f t="shared" ca="1" si="34"/>
        <v>309.06508967846031</v>
      </c>
      <c r="BA62" s="31">
        <f t="shared" ca="1" si="34"/>
        <v>308.18940525770466</v>
      </c>
      <c r="BB62" s="31">
        <f t="shared" ca="1" si="34"/>
        <v>307.31620194280788</v>
      </c>
      <c r="BC62" s="31">
        <f t="shared" ca="1" si="34"/>
        <v>306.44547270396987</v>
      </c>
      <c r="BD62" s="31">
        <f t="shared" ca="1" si="34"/>
        <v>305.57721053130859</v>
      </c>
      <c r="BE62" s="31">
        <f t="shared" ca="1" si="34"/>
        <v>304.71140843480327</v>
      </c>
      <c r="BF62" s="31">
        <f t="shared" ca="1" si="34"/>
        <v>303.848059444238</v>
      </c>
      <c r="BG62" s="31">
        <f t="shared" ca="1" si="34"/>
        <v>302.98715660914598</v>
      </c>
      <c r="BH62" s="31">
        <f t="shared" ca="1" si="34"/>
        <v>302.12869299875337</v>
      </c>
      <c r="BL62" s="31">
        <f t="shared" ca="1" si="35"/>
        <v>623.57280871245382</v>
      </c>
      <c r="BM62" s="31">
        <f t="shared" ca="1" si="35"/>
        <v>363.71293381228128</v>
      </c>
      <c r="BN62" s="31">
        <f t="shared" ca="1" si="35"/>
        <v>362.50055736624034</v>
      </c>
      <c r="BO62" s="31">
        <f t="shared" ca="1" si="35"/>
        <v>361.29222217501956</v>
      </c>
      <c r="BP62" s="31">
        <f t="shared" ca="1" si="35"/>
        <v>360.08791476776952</v>
      </c>
      <c r="BQ62" s="31">
        <f t="shared" ca="1" si="35"/>
        <v>358.88762171854364</v>
      </c>
      <c r="BR62" s="31">
        <f t="shared" ca="1" si="35"/>
        <v>357.69132964614846</v>
      </c>
      <c r="BS62" s="31">
        <f t="shared" ca="1" si="35"/>
        <v>356.49902521399468</v>
      </c>
      <c r="BT62" s="31">
        <f t="shared" ca="1" si="35"/>
        <v>355.31069512994804</v>
      </c>
      <c r="BU62" s="31">
        <f t="shared" ca="1" si="35"/>
        <v>354.12632614618155</v>
      </c>
      <c r="BV62" s="31">
        <f t="shared" ca="1" si="35"/>
        <v>352.94590505902767</v>
      </c>
      <c r="BW62" s="31">
        <f t="shared" ca="1" si="35"/>
        <v>351.76941870883093</v>
      </c>
    </row>
    <row r="63" spans="1:75">
      <c r="A63" s="17">
        <v>56</v>
      </c>
      <c r="B63" s="17">
        <v>0.09</v>
      </c>
      <c r="C63" s="17">
        <f t="shared" si="20"/>
        <v>1.5808888108203053E-3</v>
      </c>
      <c r="D63" s="31">
        <f t="shared" ref="D63:L126" ca="1" si="37">IF($C63*D$5&gt;(5%*D$5),(5%*D$5)*$B63,$C63*D$5)</f>
        <v>15.735539987114029</v>
      </c>
      <c r="E63" s="31">
        <f t="shared" ca="1" si="37"/>
        <v>15.712592324632823</v>
      </c>
      <c r="F63" s="31">
        <f t="shared" ca="1" si="37"/>
        <v>15.68967812749273</v>
      </c>
      <c r="G63" s="31">
        <f t="shared" ca="1" si="37"/>
        <v>15.666797346890137</v>
      </c>
      <c r="H63" s="31">
        <f t="shared" ca="1" si="37"/>
        <v>15.643949934092589</v>
      </c>
      <c r="I63" s="31">
        <f t="shared" ca="1" si="36"/>
        <v>15.621135840438704</v>
      </c>
      <c r="J63" s="31">
        <f t="shared" ca="1" si="36"/>
        <v>15.598355017338067</v>
      </c>
      <c r="K63" s="31">
        <f t="shared" ca="1" si="36"/>
        <v>15.575607416271113</v>
      </c>
      <c r="L63" s="31">
        <f t="shared" ca="1" si="36"/>
        <v>15.552892988789051</v>
      </c>
      <c r="M63" s="31">
        <f t="shared" ca="1" si="36"/>
        <v>15.530211686513733</v>
      </c>
      <c r="N63" s="31">
        <f t="shared" ca="1" si="36"/>
        <v>15.507563461137567</v>
      </c>
      <c r="O63" s="31">
        <f t="shared" ca="1" si="36"/>
        <v>15.484948264423409</v>
      </c>
      <c r="S63" s="31">
        <f t="shared" ca="1" si="32"/>
        <v>28.538742038213297</v>
      </c>
      <c r="T63" s="31">
        <f t="shared" ca="1" si="32"/>
        <v>28.479286325633684</v>
      </c>
      <c r="U63" s="31">
        <f t="shared" ca="1" si="32"/>
        <v>28.419954479121941</v>
      </c>
      <c r="V63" s="31">
        <f t="shared" ca="1" si="28"/>
        <v>28.360746240623772</v>
      </c>
      <c r="W63" s="31">
        <f t="shared" ca="1" si="28"/>
        <v>28.301661352622471</v>
      </c>
      <c r="X63" s="31">
        <f t="shared" ca="1" si="28"/>
        <v>28.242699558137843</v>
      </c>
      <c r="Y63" s="31">
        <f t="shared" ca="1" si="28"/>
        <v>28.183860600725062</v>
      </c>
      <c r="Z63" s="31">
        <f t="shared" ca="1" si="28"/>
        <v>28.125144224473551</v>
      </c>
      <c r="AA63" s="31">
        <f t="shared" ca="1" si="28"/>
        <v>28.066550174005897</v>
      </c>
      <c r="AB63" s="31">
        <f t="shared" ca="1" si="28"/>
        <v>28.00807819447672</v>
      </c>
      <c r="AC63" s="31">
        <f t="shared" ca="1" si="28"/>
        <v>27.949728031571556</v>
      </c>
      <c r="AD63" s="31">
        <f t="shared" ca="1" si="28"/>
        <v>27.891499431505782</v>
      </c>
      <c r="AH63" s="31">
        <f t="shared" ca="1" si="33"/>
        <v>32.931547313742527</v>
      </c>
      <c r="AI63" s="31">
        <f t="shared" ca="1" si="33"/>
        <v>32.854707036677127</v>
      </c>
      <c r="AJ63" s="31">
        <f t="shared" ca="1" si="33"/>
        <v>32.778046053591545</v>
      </c>
      <c r="AK63" s="31">
        <f t="shared" ca="1" si="33"/>
        <v>32.70156394613317</v>
      </c>
      <c r="AL63" s="31">
        <f t="shared" ca="1" si="33"/>
        <v>32.625260296925518</v>
      </c>
      <c r="AM63" s="31">
        <f t="shared" ca="1" si="33"/>
        <v>32.549134689566031</v>
      </c>
      <c r="AN63" s="31">
        <f t="shared" ca="1" si="33"/>
        <v>32.473186708623714</v>
      </c>
      <c r="AO63" s="31">
        <f t="shared" ca="1" si="33"/>
        <v>32.397415939636929</v>
      </c>
      <c r="AP63" s="31">
        <f t="shared" ca="1" si="33"/>
        <v>32.321821969111106</v>
      </c>
      <c r="AQ63" s="31">
        <f t="shared" ca="1" si="33"/>
        <v>32.246404384516516</v>
      </c>
      <c r="AR63" s="31">
        <f t="shared" ca="1" si="33"/>
        <v>32.171162774285975</v>
      </c>
      <c r="AS63" s="31">
        <f t="shared" ca="1" si="33"/>
        <v>32.096096727812636</v>
      </c>
      <c r="AW63" s="31">
        <f t="shared" si="34"/>
        <v>126.47110486562443</v>
      </c>
      <c r="AX63" s="31">
        <f t="shared" ca="1" si="34"/>
        <v>39.400216486057552</v>
      </c>
      <c r="AY63" s="31">
        <f t="shared" ca="1" si="34"/>
        <v>39.288582539347061</v>
      </c>
      <c r="AZ63" s="31">
        <f t="shared" ca="1" si="34"/>
        <v>39.177264888818911</v>
      </c>
      <c r="BA63" s="31">
        <f t="shared" ca="1" si="34"/>
        <v>39.066262638300586</v>
      </c>
      <c r="BB63" s="31">
        <f t="shared" ca="1" si="34"/>
        <v>38.955574894158744</v>
      </c>
      <c r="BC63" s="31">
        <f t="shared" ca="1" si="34"/>
        <v>38.845200765291956</v>
      </c>
      <c r="BD63" s="31">
        <f t="shared" ca="1" si="34"/>
        <v>38.735139363123629</v>
      </c>
      <c r="BE63" s="31">
        <f t="shared" ca="1" si="34"/>
        <v>38.625389801594778</v>
      </c>
      <c r="BF63" s="31">
        <f t="shared" ca="1" si="34"/>
        <v>38.515951197156923</v>
      </c>
      <c r="BG63" s="31">
        <f t="shared" ca="1" si="34"/>
        <v>38.406822668764981</v>
      </c>
      <c r="BH63" s="31">
        <f t="shared" ca="1" si="34"/>
        <v>38.298003337870142</v>
      </c>
      <c r="BL63" s="31">
        <f t="shared" ca="1" si="35"/>
        <v>79.044440541015263</v>
      </c>
      <c r="BM63" s="31">
        <f t="shared" ca="1" si="35"/>
        <v>46.104456398739885</v>
      </c>
      <c r="BN63" s="31">
        <f t="shared" ca="1" si="35"/>
        <v>45.950774877410751</v>
      </c>
      <c r="BO63" s="31">
        <f t="shared" ca="1" si="35"/>
        <v>45.797605627819379</v>
      </c>
      <c r="BP63" s="31">
        <f t="shared" ca="1" si="35"/>
        <v>45.644946942393318</v>
      </c>
      <c r="BQ63" s="31">
        <f t="shared" ca="1" si="35"/>
        <v>45.49279711925201</v>
      </c>
      <c r="BR63" s="31">
        <f t="shared" ca="1" si="35"/>
        <v>45.341154462187831</v>
      </c>
      <c r="BS63" s="31">
        <f t="shared" ca="1" si="35"/>
        <v>45.190017280647211</v>
      </c>
      <c r="BT63" s="31">
        <f t="shared" ca="1" si="35"/>
        <v>45.039383889711722</v>
      </c>
      <c r="BU63" s="31">
        <f t="shared" ca="1" si="35"/>
        <v>44.889252610079353</v>
      </c>
      <c r="BV63" s="31">
        <f t="shared" ca="1" si="35"/>
        <v>44.739621768045758</v>
      </c>
      <c r="BW63" s="31">
        <f t="shared" ca="1" si="35"/>
        <v>44.590489695485608</v>
      </c>
    </row>
    <row r="64" spans="1:75">
      <c r="A64" s="17">
        <v>57</v>
      </c>
      <c r="B64" s="17">
        <v>0.35</v>
      </c>
      <c r="C64" s="17">
        <f t="shared" si="20"/>
        <v>6.1479009309678544E-3</v>
      </c>
      <c r="D64" s="31">
        <f t="shared" ca="1" si="37"/>
        <v>61.193766616554562</v>
      </c>
      <c r="E64" s="31">
        <f t="shared" ca="1" si="37"/>
        <v>61.10452570690542</v>
      </c>
      <c r="F64" s="31">
        <f t="shared" ca="1" si="37"/>
        <v>61.015414940249507</v>
      </c>
      <c r="G64" s="31">
        <f t="shared" ca="1" si="37"/>
        <v>60.92643412679498</v>
      </c>
      <c r="H64" s="31">
        <f t="shared" ca="1" si="37"/>
        <v>60.837583077026736</v>
      </c>
      <c r="I64" s="31">
        <f t="shared" ca="1" si="36"/>
        <v>60.748861601706075</v>
      </c>
      <c r="J64" s="31">
        <f t="shared" ca="1" si="36"/>
        <v>60.660269511870261</v>
      </c>
      <c r="K64" s="31">
        <f t="shared" ca="1" si="36"/>
        <v>60.571806618832113</v>
      </c>
      <c r="L64" s="31">
        <f t="shared" ca="1" si="36"/>
        <v>60.483472734179642</v>
      </c>
      <c r="M64" s="31">
        <f t="shared" ca="1" si="36"/>
        <v>60.395267669775627</v>
      </c>
      <c r="N64" s="31">
        <f t="shared" ca="1" si="36"/>
        <v>60.307191237757202</v>
      </c>
      <c r="O64" s="31">
        <f t="shared" ca="1" si="36"/>
        <v>60.219243250535477</v>
      </c>
      <c r="S64" s="31">
        <f t="shared" ca="1" si="32"/>
        <v>110.98399681527393</v>
      </c>
      <c r="T64" s="31">
        <f t="shared" ca="1" si="32"/>
        <v>110.75278015524211</v>
      </c>
      <c r="U64" s="31">
        <f t="shared" ca="1" si="32"/>
        <v>110.52204519658534</v>
      </c>
      <c r="V64" s="31">
        <f t="shared" ca="1" si="28"/>
        <v>110.29179093575912</v>
      </c>
      <c r="W64" s="31">
        <f t="shared" ca="1" si="28"/>
        <v>110.06201637130962</v>
      </c>
      <c r="X64" s="31">
        <f t="shared" ca="1" si="28"/>
        <v>109.8327205038694</v>
      </c>
      <c r="Y64" s="31">
        <f t="shared" ca="1" si="28"/>
        <v>109.60390233615301</v>
      </c>
      <c r="Z64" s="31">
        <f t="shared" ca="1" si="28"/>
        <v>109.3755608729527</v>
      </c>
      <c r="AA64" s="31">
        <f t="shared" ca="1" si="28"/>
        <v>109.14769512113405</v>
      </c>
      <c r="AB64" s="31">
        <f t="shared" ca="1" si="28"/>
        <v>108.92030408963168</v>
      </c>
      <c r="AC64" s="31">
        <f t="shared" ca="1" si="28"/>
        <v>108.69338678944494</v>
      </c>
      <c r="AD64" s="31">
        <f t="shared" ca="1" si="28"/>
        <v>108.4669422336336</v>
      </c>
      <c r="AH64" s="31">
        <f t="shared" ca="1" si="33"/>
        <v>128.06712844233206</v>
      </c>
      <c r="AI64" s="31">
        <f t="shared" ca="1" si="33"/>
        <v>127.76830514263328</v>
      </c>
      <c r="AJ64" s="31">
        <f t="shared" ca="1" si="33"/>
        <v>127.47017909730046</v>
      </c>
      <c r="AK64" s="31">
        <f t="shared" ca="1" si="33"/>
        <v>127.17274867940678</v>
      </c>
      <c r="AL64" s="31">
        <f t="shared" ca="1" si="33"/>
        <v>126.87601226582147</v>
      </c>
      <c r="AM64" s="31">
        <f t="shared" ca="1" si="33"/>
        <v>126.57996823720123</v>
      </c>
      <c r="AN64" s="31">
        <f t="shared" ca="1" si="33"/>
        <v>126.28461497798111</v>
      </c>
      <c r="AO64" s="31">
        <f t="shared" ca="1" si="33"/>
        <v>125.98995087636582</v>
      </c>
      <c r="AP64" s="31">
        <f t="shared" ca="1" si="33"/>
        <v>125.69597432432099</v>
      </c>
      <c r="AQ64" s="31">
        <f t="shared" ca="1" si="33"/>
        <v>125.40268371756423</v>
      </c>
      <c r="AR64" s="31">
        <f t="shared" ca="1" si="33"/>
        <v>125.11007745555656</v>
      </c>
      <c r="AS64" s="31">
        <f t="shared" ca="1" si="33"/>
        <v>124.81815394149359</v>
      </c>
      <c r="AW64" s="31">
        <f t="shared" si="34"/>
        <v>491.83207447742836</v>
      </c>
      <c r="AX64" s="31">
        <f t="shared" ca="1" si="34"/>
        <v>153.22306411244605</v>
      </c>
      <c r="AY64" s="31">
        <f t="shared" ca="1" si="34"/>
        <v>152.78893209746079</v>
      </c>
      <c r="AZ64" s="31">
        <f t="shared" ca="1" si="34"/>
        <v>152.35603012318467</v>
      </c>
      <c r="BA64" s="31">
        <f t="shared" ca="1" si="34"/>
        <v>151.92435470450229</v>
      </c>
      <c r="BB64" s="31">
        <f t="shared" ca="1" si="34"/>
        <v>151.4939023661729</v>
      </c>
      <c r="BC64" s="31">
        <f t="shared" ca="1" si="34"/>
        <v>151.06466964280207</v>
      </c>
      <c r="BD64" s="31">
        <f t="shared" ca="1" si="34"/>
        <v>150.63665307881411</v>
      </c>
      <c r="BE64" s="31">
        <f t="shared" ca="1" si="34"/>
        <v>150.20984922842416</v>
      </c>
      <c r="BF64" s="31">
        <f t="shared" ca="1" si="34"/>
        <v>149.78425465561028</v>
      </c>
      <c r="BG64" s="31">
        <f t="shared" ca="1" si="34"/>
        <v>149.35986593408606</v>
      </c>
      <c r="BH64" s="31">
        <f t="shared" ca="1" si="34"/>
        <v>148.93667964727277</v>
      </c>
      <c r="BL64" s="31">
        <f t="shared" ca="1" si="35"/>
        <v>307.39504654839271</v>
      </c>
      <c r="BM64" s="31">
        <f t="shared" ca="1" si="35"/>
        <v>179.29510821732177</v>
      </c>
      <c r="BN64" s="31">
        <f t="shared" ca="1" si="35"/>
        <v>178.69745785659737</v>
      </c>
      <c r="BO64" s="31">
        <f t="shared" ca="1" si="35"/>
        <v>178.10179966374204</v>
      </c>
      <c r="BP64" s="31">
        <f t="shared" ca="1" si="35"/>
        <v>177.50812699819625</v>
      </c>
      <c r="BQ64" s="31">
        <f t="shared" ca="1" si="35"/>
        <v>176.9164332415356</v>
      </c>
      <c r="BR64" s="31">
        <f t="shared" ca="1" si="35"/>
        <v>176.32671179739714</v>
      </c>
      <c r="BS64" s="31">
        <f t="shared" ca="1" si="35"/>
        <v>175.73895609140584</v>
      </c>
      <c r="BT64" s="31">
        <f t="shared" ca="1" si="35"/>
        <v>175.15315957110116</v>
      </c>
      <c r="BU64" s="31">
        <f t="shared" ca="1" si="35"/>
        <v>174.56931570586414</v>
      </c>
      <c r="BV64" s="31">
        <f t="shared" ca="1" si="35"/>
        <v>173.9874179868446</v>
      </c>
      <c r="BW64" s="31">
        <f t="shared" ca="1" si="35"/>
        <v>173.40745992688849</v>
      </c>
    </row>
    <row r="65" spans="1:75">
      <c r="A65" s="17">
        <v>58</v>
      </c>
      <c r="B65" s="17">
        <v>0.79</v>
      </c>
      <c r="C65" s="17">
        <f t="shared" si="20"/>
        <v>1.3876690672756015E-2</v>
      </c>
      <c r="D65" s="31">
        <f t="shared" ca="1" si="37"/>
        <v>138.12307322022315</v>
      </c>
      <c r="E65" s="31">
        <f t="shared" ca="1" si="37"/>
        <v>137.92164373844366</v>
      </c>
      <c r="F65" s="31">
        <f t="shared" ca="1" si="37"/>
        <v>137.72050800799175</v>
      </c>
      <c r="G65" s="31">
        <f t="shared" ca="1" si="37"/>
        <v>137.5196656004801</v>
      </c>
      <c r="H65" s="31">
        <f t="shared" ca="1" si="37"/>
        <v>137.31911608814607</v>
      </c>
      <c r="I65" s="31">
        <f t="shared" ca="1" si="36"/>
        <v>137.11885904385085</v>
      </c>
      <c r="J65" s="31">
        <f t="shared" ca="1" si="36"/>
        <v>136.9188940410786</v>
      </c>
      <c r="K65" s="31">
        <f t="shared" ca="1" si="36"/>
        <v>136.71922065393534</v>
      </c>
      <c r="L65" s="31">
        <f t="shared" ca="1" si="36"/>
        <v>136.51983845714835</v>
      </c>
      <c r="M65" s="31">
        <f t="shared" ca="1" si="36"/>
        <v>136.32074702606499</v>
      </c>
      <c r="N65" s="31">
        <f t="shared" ca="1" si="36"/>
        <v>136.12194593665197</v>
      </c>
      <c r="O65" s="31">
        <f t="shared" ca="1" si="36"/>
        <v>135.92343476549436</v>
      </c>
      <c r="S65" s="31">
        <f t="shared" ca="1" si="32"/>
        <v>250.50673566876117</v>
      </c>
      <c r="T65" s="31">
        <f t="shared" ca="1" si="32"/>
        <v>249.98484663611791</v>
      </c>
      <c r="U65" s="31">
        <f t="shared" ca="1" si="32"/>
        <v>249.46404487229262</v>
      </c>
      <c r="V65" s="31">
        <f t="shared" ca="1" si="28"/>
        <v>248.94432811214202</v>
      </c>
      <c r="W65" s="31">
        <f t="shared" ca="1" si="28"/>
        <v>248.42569409524174</v>
      </c>
      <c r="X65" s="31">
        <f t="shared" ca="1" si="28"/>
        <v>247.90814056587664</v>
      </c>
      <c r="Y65" s="31">
        <f t="shared" ca="1" si="28"/>
        <v>247.39166527303109</v>
      </c>
      <c r="Z65" s="31">
        <f t="shared" ca="1" si="28"/>
        <v>246.87626597037897</v>
      </c>
      <c r="AA65" s="31">
        <f t="shared" ca="1" si="28"/>
        <v>246.361940416274</v>
      </c>
      <c r="AB65" s="31">
        <f t="shared" ca="1" si="28"/>
        <v>245.84868637374009</v>
      </c>
      <c r="AC65" s="31">
        <f t="shared" ca="1" si="28"/>
        <v>245.33650161046145</v>
      </c>
      <c r="AD65" s="31">
        <f t="shared" ca="1" si="28"/>
        <v>244.825383898773</v>
      </c>
      <c r="AH65" s="31">
        <f t="shared" ca="1" si="33"/>
        <v>289.06580419840662</v>
      </c>
      <c r="AI65" s="31">
        <f t="shared" ca="1" si="33"/>
        <v>288.39131732194369</v>
      </c>
      <c r="AJ65" s="31">
        <f t="shared" ca="1" si="33"/>
        <v>287.71840424819248</v>
      </c>
      <c r="AK65" s="31">
        <f t="shared" ca="1" si="33"/>
        <v>287.04706130494674</v>
      </c>
      <c r="AL65" s="31">
        <f t="shared" ca="1" si="33"/>
        <v>286.37728482856846</v>
      </c>
      <c r="AM65" s="31">
        <f t="shared" ca="1" si="33"/>
        <v>285.70907116396853</v>
      </c>
      <c r="AN65" s="31">
        <f t="shared" ca="1" si="33"/>
        <v>285.04241666458597</v>
      </c>
      <c r="AO65" s="31">
        <f t="shared" ca="1" si="33"/>
        <v>284.37731769236859</v>
      </c>
      <c r="AP65" s="31">
        <f t="shared" ca="1" si="33"/>
        <v>283.71377061775308</v>
      </c>
      <c r="AQ65" s="31">
        <f t="shared" ca="1" si="33"/>
        <v>283.05177181964501</v>
      </c>
      <c r="AR65" s="31">
        <f t="shared" ca="1" si="33"/>
        <v>282.39131768539909</v>
      </c>
      <c r="AS65" s="31">
        <f t="shared" ca="1" si="33"/>
        <v>281.73240461079985</v>
      </c>
      <c r="AW65" s="31">
        <f t="shared" si="34"/>
        <v>1110.1352538204812</v>
      </c>
      <c r="AX65" s="31">
        <f t="shared" ca="1" si="34"/>
        <v>345.84634471094967</v>
      </c>
      <c r="AY65" s="31">
        <f t="shared" ca="1" si="34"/>
        <v>344.86644673426866</v>
      </c>
      <c r="AZ65" s="31">
        <f t="shared" ca="1" si="34"/>
        <v>343.88932513518824</v>
      </c>
      <c r="BA65" s="31">
        <f t="shared" ca="1" si="34"/>
        <v>342.91497204730518</v>
      </c>
      <c r="BB65" s="31">
        <f t="shared" ca="1" si="34"/>
        <v>341.94337962650451</v>
      </c>
      <c r="BC65" s="31">
        <f t="shared" ca="1" si="34"/>
        <v>340.97454005089611</v>
      </c>
      <c r="BD65" s="31">
        <f t="shared" ca="1" si="34"/>
        <v>340.00844552075188</v>
      </c>
      <c r="BE65" s="31">
        <f t="shared" ca="1" si="34"/>
        <v>339.04508825844312</v>
      </c>
      <c r="BF65" s="31">
        <f t="shared" ca="1" si="34"/>
        <v>338.0844605083775</v>
      </c>
      <c r="BG65" s="31">
        <f t="shared" ca="1" si="34"/>
        <v>337.12655453693708</v>
      </c>
      <c r="BH65" s="31">
        <f t="shared" ca="1" si="34"/>
        <v>336.17136263241571</v>
      </c>
      <c r="BL65" s="31">
        <f t="shared" ca="1" si="35"/>
        <v>693.83453363780075</v>
      </c>
      <c r="BM65" s="31">
        <f t="shared" ca="1" si="35"/>
        <v>404.69467283338344</v>
      </c>
      <c r="BN65" s="31">
        <f t="shared" ca="1" si="35"/>
        <v>403.3456905906055</v>
      </c>
      <c r="BO65" s="31">
        <f t="shared" ca="1" si="35"/>
        <v>402.00120495530348</v>
      </c>
      <c r="BP65" s="31">
        <f t="shared" ca="1" si="35"/>
        <v>400.66120093878584</v>
      </c>
      <c r="BQ65" s="31">
        <f t="shared" ca="1" si="35"/>
        <v>399.32566360232323</v>
      </c>
      <c r="BR65" s="31">
        <f t="shared" ca="1" si="35"/>
        <v>397.99457805698211</v>
      </c>
      <c r="BS65" s="31">
        <f t="shared" ca="1" si="35"/>
        <v>396.6679294634589</v>
      </c>
      <c r="BT65" s="31">
        <f t="shared" ca="1" si="35"/>
        <v>395.34570303191407</v>
      </c>
      <c r="BU65" s="31">
        <f t="shared" ca="1" si="35"/>
        <v>394.02788402180767</v>
      </c>
      <c r="BV65" s="31">
        <f t="shared" ca="1" si="35"/>
        <v>392.71445774173498</v>
      </c>
      <c r="BW65" s="31">
        <f t="shared" ca="1" si="35"/>
        <v>391.40540954926257</v>
      </c>
    </row>
    <row r="66" spans="1:75">
      <c r="A66" s="17">
        <v>59</v>
      </c>
      <c r="B66" s="17">
        <v>0.49</v>
      </c>
      <c r="C66" s="17">
        <f t="shared" si="20"/>
        <v>8.6070613033549966E-3</v>
      </c>
      <c r="D66" s="31">
        <f t="shared" ca="1" si="37"/>
        <v>85.671273263176388</v>
      </c>
      <c r="E66" s="31">
        <f t="shared" ca="1" si="37"/>
        <v>85.546335989667597</v>
      </c>
      <c r="F66" s="31">
        <f t="shared" ca="1" si="37"/>
        <v>85.421580916349313</v>
      </c>
      <c r="G66" s="31">
        <f t="shared" ca="1" si="37"/>
        <v>85.297007777512974</v>
      </c>
      <c r="H66" s="31">
        <f t="shared" ca="1" si="37"/>
        <v>85.17261630783743</v>
      </c>
      <c r="I66" s="31">
        <f t="shared" ca="1" si="36"/>
        <v>85.048406242388509</v>
      </c>
      <c r="J66" s="31">
        <f t="shared" ca="1" si="36"/>
        <v>84.924377316618362</v>
      </c>
      <c r="K66" s="31">
        <f t="shared" ca="1" si="36"/>
        <v>84.800529266364961</v>
      </c>
      <c r="L66" s="31">
        <f t="shared" ca="1" si="36"/>
        <v>84.676861827851496</v>
      </c>
      <c r="M66" s="31">
        <f t="shared" ca="1" si="36"/>
        <v>84.553374737685886</v>
      </c>
      <c r="N66" s="31">
        <f t="shared" ca="1" si="36"/>
        <v>84.430067732860095</v>
      </c>
      <c r="O66" s="31">
        <f t="shared" ca="1" si="36"/>
        <v>84.306940550749673</v>
      </c>
      <c r="S66" s="31">
        <f t="shared" ca="1" si="32"/>
        <v>155.3775955413835</v>
      </c>
      <c r="T66" s="31">
        <f t="shared" ca="1" si="32"/>
        <v>155.05389221733896</v>
      </c>
      <c r="U66" s="31">
        <f t="shared" ca="1" si="32"/>
        <v>154.73086327521949</v>
      </c>
      <c r="V66" s="31">
        <f t="shared" ca="1" si="28"/>
        <v>154.40850731006279</v>
      </c>
      <c r="W66" s="31">
        <f t="shared" ca="1" si="28"/>
        <v>154.08682291983348</v>
      </c>
      <c r="X66" s="31">
        <f t="shared" ca="1" si="28"/>
        <v>153.76580870541716</v>
      </c>
      <c r="Y66" s="31">
        <f t="shared" ca="1" si="28"/>
        <v>153.44546327061423</v>
      </c>
      <c r="Z66" s="31">
        <f t="shared" ca="1" si="28"/>
        <v>153.1257852221338</v>
      </c>
      <c r="AA66" s="31">
        <f t="shared" ca="1" si="28"/>
        <v>152.80677316958767</v>
      </c>
      <c r="AB66" s="31">
        <f t="shared" ca="1" si="28"/>
        <v>152.48842572548438</v>
      </c>
      <c r="AC66" s="31">
        <f t="shared" ca="1" si="28"/>
        <v>152.17074150522294</v>
      </c>
      <c r="AD66" s="31">
        <f t="shared" ca="1" si="28"/>
        <v>151.85371912708703</v>
      </c>
      <c r="AH66" s="31">
        <f t="shared" ca="1" si="33"/>
        <v>179.29397981926488</v>
      </c>
      <c r="AI66" s="31">
        <f t="shared" ca="1" si="33"/>
        <v>178.87562719968659</v>
      </c>
      <c r="AJ66" s="31">
        <f t="shared" ca="1" si="33"/>
        <v>178.45825073622066</v>
      </c>
      <c r="AK66" s="31">
        <f t="shared" ca="1" si="33"/>
        <v>178.04184815116949</v>
      </c>
      <c r="AL66" s="31">
        <f t="shared" ca="1" si="33"/>
        <v>177.62641717215007</v>
      </c>
      <c r="AM66" s="31">
        <f t="shared" ca="1" si="33"/>
        <v>177.21195553208173</v>
      </c>
      <c r="AN66" s="31">
        <f t="shared" ca="1" si="33"/>
        <v>176.79846096917356</v>
      </c>
      <c r="AO66" s="31">
        <f t="shared" ca="1" si="33"/>
        <v>176.38593122691216</v>
      </c>
      <c r="AP66" s="31">
        <f t="shared" ca="1" si="33"/>
        <v>175.97436405404937</v>
      </c>
      <c r="AQ66" s="31">
        <f t="shared" ca="1" si="33"/>
        <v>175.56375720458993</v>
      </c>
      <c r="AR66" s="31">
        <f t="shared" ca="1" si="33"/>
        <v>175.1541084377792</v>
      </c>
      <c r="AS66" s="31">
        <f t="shared" ca="1" si="33"/>
        <v>174.74541551809102</v>
      </c>
      <c r="AW66" s="31">
        <f t="shared" si="34"/>
        <v>688.56490426839969</v>
      </c>
      <c r="AX66" s="31">
        <f t="shared" ca="1" si="34"/>
        <v>214.5122897574245</v>
      </c>
      <c r="AY66" s="31">
        <f t="shared" ca="1" si="34"/>
        <v>213.90450493644514</v>
      </c>
      <c r="AZ66" s="31">
        <f t="shared" ca="1" si="34"/>
        <v>213.29844217245855</v>
      </c>
      <c r="BA66" s="31">
        <f t="shared" ca="1" si="34"/>
        <v>212.69409658630323</v>
      </c>
      <c r="BB66" s="31">
        <f t="shared" ca="1" si="34"/>
        <v>212.09146331264205</v>
      </c>
      <c r="BC66" s="31">
        <f t="shared" ca="1" si="34"/>
        <v>211.49053749992291</v>
      </c>
      <c r="BD66" s="31">
        <f t="shared" ca="1" si="34"/>
        <v>210.89131431033977</v>
      </c>
      <c r="BE66" s="31">
        <f t="shared" ca="1" si="34"/>
        <v>210.29378891979383</v>
      </c>
      <c r="BF66" s="31">
        <f t="shared" ca="1" si="34"/>
        <v>209.69795651785438</v>
      </c>
      <c r="BG66" s="31">
        <f t="shared" ca="1" si="34"/>
        <v>209.10381230772049</v>
      </c>
      <c r="BH66" s="31">
        <f t="shared" ca="1" si="34"/>
        <v>208.51135150618191</v>
      </c>
      <c r="BL66" s="31">
        <f t="shared" ca="1" si="35"/>
        <v>430.35306516774983</v>
      </c>
      <c r="BM66" s="31">
        <f t="shared" ca="1" si="35"/>
        <v>251.01315150425049</v>
      </c>
      <c r="BN66" s="31">
        <f t="shared" ca="1" si="35"/>
        <v>250.17644099923632</v>
      </c>
      <c r="BO66" s="31">
        <f t="shared" ca="1" si="35"/>
        <v>249.34251952923887</v>
      </c>
      <c r="BP66" s="31">
        <f t="shared" ca="1" si="35"/>
        <v>248.51137779747475</v>
      </c>
      <c r="BQ66" s="31">
        <f t="shared" ca="1" si="35"/>
        <v>247.68300653814987</v>
      </c>
      <c r="BR66" s="31">
        <f t="shared" ca="1" si="35"/>
        <v>246.857396516356</v>
      </c>
      <c r="BS66" s="31">
        <f t="shared" ca="1" si="35"/>
        <v>246.03453852796818</v>
      </c>
      <c r="BT66" s="31">
        <f t="shared" ca="1" si="35"/>
        <v>245.21442339954163</v>
      </c>
      <c r="BU66" s="31">
        <f t="shared" ca="1" si="35"/>
        <v>244.39704198820982</v>
      </c>
      <c r="BV66" s="31">
        <f t="shared" ca="1" si="35"/>
        <v>243.58238518158248</v>
      </c>
      <c r="BW66" s="31">
        <f t="shared" ca="1" si="35"/>
        <v>242.7704438976439</v>
      </c>
    </row>
    <row r="67" spans="1:75">
      <c r="A67" s="17">
        <v>60</v>
      </c>
      <c r="B67" s="17">
        <v>0.88</v>
      </c>
      <c r="C67" s="17">
        <f t="shared" si="20"/>
        <v>1.545757948357632E-2</v>
      </c>
      <c r="D67" s="31">
        <f t="shared" ca="1" si="37"/>
        <v>153.85861320733719</v>
      </c>
      <c r="E67" s="31">
        <f t="shared" ca="1" si="37"/>
        <v>153.63423606307649</v>
      </c>
      <c r="F67" s="31">
        <f t="shared" ca="1" si="37"/>
        <v>153.41018613548448</v>
      </c>
      <c r="G67" s="31">
        <f t="shared" ca="1" si="37"/>
        <v>153.18646294737025</v>
      </c>
      <c r="H67" s="31">
        <f t="shared" ca="1" si="37"/>
        <v>152.96306602223865</v>
      </c>
      <c r="I67" s="31">
        <f t="shared" ca="1" si="36"/>
        <v>152.73999488428956</v>
      </c>
      <c r="J67" s="31">
        <f t="shared" ca="1" si="36"/>
        <v>152.51724905841667</v>
      </c>
      <c r="K67" s="31">
        <f t="shared" ca="1" si="36"/>
        <v>152.29482807020645</v>
      </c>
      <c r="L67" s="31">
        <f t="shared" ca="1" si="36"/>
        <v>152.07273144593739</v>
      </c>
      <c r="M67" s="31">
        <f t="shared" ca="1" si="36"/>
        <v>151.85095871257874</v>
      </c>
      <c r="N67" s="31">
        <f t="shared" ca="1" si="36"/>
        <v>151.62950939778955</v>
      </c>
      <c r="O67" s="31">
        <f t="shared" ca="1" si="36"/>
        <v>151.40838302991779</v>
      </c>
      <c r="S67" s="31">
        <f t="shared" ca="1" si="32"/>
        <v>279.04547770697445</v>
      </c>
      <c r="T67" s="31">
        <f t="shared" ca="1" si="32"/>
        <v>278.4641329617516</v>
      </c>
      <c r="U67" s="31">
        <f t="shared" ca="1" si="32"/>
        <v>277.88399935141456</v>
      </c>
      <c r="V67" s="31">
        <f t="shared" ca="1" si="28"/>
        <v>277.30507435276581</v>
      </c>
      <c r="W67" s="31">
        <f t="shared" ca="1" si="28"/>
        <v>276.72735544786423</v>
      </c>
      <c r="X67" s="31">
        <f t="shared" ca="1" si="28"/>
        <v>276.15084012401451</v>
      </c>
      <c r="Y67" s="31">
        <f t="shared" ca="1" si="28"/>
        <v>275.57552587375619</v>
      </c>
      <c r="Z67" s="31">
        <f t="shared" ca="1" si="28"/>
        <v>275.0014101948525</v>
      </c>
      <c r="AA67" s="31">
        <f t="shared" ca="1" si="28"/>
        <v>274.42849059027992</v>
      </c>
      <c r="AB67" s="31">
        <f t="shared" ca="1" si="28"/>
        <v>273.85676456821682</v>
      </c>
      <c r="AC67" s="31">
        <f t="shared" ca="1" si="28"/>
        <v>273.28622964203305</v>
      </c>
      <c r="AD67" s="31">
        <f t="shared" ca="1" si="28"/>
        <v>272.71688333027879</v>
      </c>
      <c r="AH67" s="31">
        <f t="shared" ca="1" si="33"/>
        <v>321.99735151214918</v>
      </c>
      <c r="AI67" s="31">
        <f t="shared" ca="1" si="33"/>
        <v>321.24602435862084</v>
      </c>
      <c r="AJ67" s="31">
        <f t="shared" ca="1" si="33"/>
        <v>320.49645030178402</v>
      </c>
      <c r="AK67" s="31">
        <f t="shared" ref="AK67:AY130" ca="1" si="38">IF($C67*AK$5&gt;(5%*AK$5),(5%*AK$5)*$B67,$C67*AK$5)</f>
        <v>319.74862525107994</v>
      </c>
      <c r="AL67" s="31">
        <f t="shared" ca="1" si="38"/>
        <v>319.00254512549401</v>
      </c>
      <c r="AM67" s="31">
        <f t="shared" ca="1" si="38"/>
        <v>318.25820585353455</v>
      </c>
      <c r="AN67" s="31">
        <f t="shared" ca="1" si="38"/>
        <v>317.51560337320967</v>
      </c>
      <c r="AO67" s="31">
        <f t="shared" ca="1" si="38"/>
        <v>316.77473363200551</v>
      </c>
      <c r="AP67" s="31">
        <f t="shared" ca="1" si="38"/>
        <v>316.0355925868642</v>
      </c>
      <c r="AQ67" s="31">
        <f t="shared" ca="1" si="38"/>
        <v>315.29817620416151</v>
      </c>
      <c r="AR67" s="31">
        <f t="shared" ca="1" si="38"/>
        <v>314.5624804596851</v>
      </c>
      <c r="AS67" s="31">
        <f t="shared" ca="1" si="38"/>
        <v>313.82850133861245</v>
      </c>
      <c r="AW67" s="31">
        <f t="shared" si="34"/>
        <v>1236.6063586861055</v>
      </c>
      <c r="AX67" s="31">
        <f t="shared" ca="1" si="34"/>
        <v>385.24656119700722</v>
      </c>
      <c r="AY67" s="31">
        <f t="shared" ca="1" si="34"/>
        <v>384.15502927361575</v>
      </c>
      <c r="AZ67" s="31">
        <f t="shared" ref="AZ67:BN90" ca="1" si="39">IF($C67*AZ$5&gt;(5%*AZ$5),(5%*AZ$5)*$B67,$C67*AZ$5)</f>
        <v>383.06659002400721</v>
      </c>
      <c r="BA67" s="31">
        <f t="shared" ca="1" si="39"/>
        <v>381.98123468560578</v>
      </c>
      <c r="BB67" s="31">
        <f t="shared" ca="1" si="39"/>
        <v>380.89895452066327</v>
      </c>
      <c r="BC67" s="31">
        <f t="shared" ca="1" si="39"/>
        <v>379.81974081618807</v>
      </c>
      <c r="BD67" s="31">
        <f t="shared" ca="1" si="39"/>
        <v>378.74358488387549</v>
      </c>
      <c r="BE67" s="31">
        <f t="shared" ca="1" si="39"/>
        <v>377.67047806003791</v>
      </c>
      <c r="BF67" s="31">
        <f t="shared" ca="1" si="39"/>
        <v>376.60041170553444</v>
      </c>
      <c r="BG67" s="31">
        <f t="shared" ca="1" si="39"/>
        <v>375.5333772057021</v>
      </c>
      <c r="BH67" s="31">
        <f t="shared" ca="1" si="39"/>
        <v>374.46936597028588</v>
      </c>
      <c r="BL67" s="31">
        <f t="shared" ca="1" si="35"/>
        <v>772.87897417881607</v>
      </c>
      <c r="BM67" s="31">
        <f t="shared" ca="1" si="35"/>
        <v>450.79912923212333</v>
      </c>
      <c r="BN67" s="31">
        <f t="shared" ca="1" si="35"/>
        <v>449.29646546801627</v>
      </c>
      <c r="BO67" s="31">
        <f t="shared" ref="BO67:CC90" ca="1" si="40">IF($C67*BO$5&gt;(5%*BO$5),(5%*BO$5)*$B67,$C67*BO$5)</f>
        <v>447.79881058312287</v>
      </c>
      <c r="BP67" s="31">
        <f t="shared" ca="1" si="40"/>
        <v>446.30614788117913</v>
      </c>
      <c r="BQ67" s="31">
        <f t="shared" ca="1" si="40"/>
        <v>444.81846072157526</v>
      </c>
      <c r="BR67" s="31">
        <f t="shared" ca="1" si="40"/>
        <v>443.33573251916994</v>
      </c>
      <c r="BS67" s="31">
        <f t="shared" ca="1" si="40"/>
        <v>441.85794674410607</v>
      </c>
      <c r="BT67" s="31">
        <f t="shared" ca="1" si="40"/>
        <v>440.38508692162577</v>
      </c>
      <c r="BU67" s="31">
        <f t="shared" ca="1" si="40"/>
        <v>438.91713663188705</v>
      </c>
      <c r="BV67" s="31">
        <f t="shared" ca="1" si="40"/>
        <v>437.4540795097808</v>
      </c>
      <c r="BW67" s="31">
        <f t="shared" ca="1" si="40"/>
        <v>435.99589924474822</v>
      </c>
    </row>
    <row r="68" spans="1:75">
      <c r="A68" s="17">
        <v>61</v>
      </c>
      <c r="B68" s="17">
        <v>0.28000000000000003</v>
      </c>
      <c r="C68" s="17">
        <f t="shared" si="20"/>
        <v>4.9183207447742842E-3</v>
      </c>
      <c r="D68" s="31">
        <f t="shared" ca="1" si="37"/>
        <v>48.955013293243653</v>
      </c>
      <c r="E68" s="31">
        <f t="shared" ca="1" si="37"/>
        <v>48.883620565524346</v>
      </c>
      <c r="F68" s="31">
        <f t="shared" ca="1" si="37"/>
        <v>48.812331952199614</v>
      </c>
      <c r="G68" s="31">
        <f t="shared" ca="1" si="37"/>
        <v>48.741147301435987</v>
      </c>
      <c r="H68" s="31">
        <f t="shared" ca="1" si="37"/>
        <v>48.670066461621396</v>
      </c>
      <c r="I68" s="31">
        <f t="shared" ca="1" si="36"/>
        <v>48.599089281364868</v>
      </c>
      <c r="J68" s="31">
        <f t="shared" ca="1" si="36"/>
        <v>48.528215609496215</v>
      </c>
      <c r="K68" s="31">
        <f t="shared" ca="1" si="36"/>
        <v>48.457445295065696</v>
      </c>
      <c r="L68" s="31">
        <f t="shared" ca="1" si="36"/>
        <v>48.386778187343722</v>
      </c>
      <c r="M68" s="31">
        <f t="shared" ca="1" si="36"/>
        <v>48.316214135820509</v>
      </c>
      <c r="N68" s="31">
        <f t="shared" ca="1" si="36"/>
        <v>48.245752990205773</v>
      </c>
      <c r="O68" s="31">
        <f t="shared" ca="1" si="36"/>
        <v>48.17539460042839</v>
      </c>
      <c r="S68" s="31">
        <f t="shared" ca="1" si="32"/>
        <v>88.787197452219161</v>
      </c>
      <c r="T68" s="31">
        <f t="shared" ca="1" si="32"/>
        <v>88.602224124193697</v>
      </c>
      <c r="U68" s="31">
        <f t="shared" ca="1" si="32"/>
        <v>88.417636157268277</v>
      </c>
      <c r="V68" s="31">
        <f t="shared" ca="1" si="28"/>
        <v>88.233432748607314</v>
      </c>
      <c r="W68" s="31">
        <f t="shared" ca="1" si="28"/>
        <v>88.049613097047711</v>
      </c>
      <c r="X68" s="31">
        <f t="shared" ca="1" si="28"/>
        <v>87.866176403095523</v>
      </c>
      <c r="Y68" s="31">
        <f t="shared" ca="1" si="28"/>
        <v>87.683121868922427</v>
      </c>
      <c r="Z68" s="31">
        <f t="shared" ca="1" si="28"/>
        <v>87.500448698362177</v>
      </c>
      <c r="AA68" s="31">
        <f t="shared" ca="1" si="28"/>
        <v>87.318156096907245</v>
      </c>
      <c r="AB68" s="31">
        <f t="shared" ca="1" si="28"/>
        <v>87.136243271705368</v>
      </c>
      <c r="AC68" s="31">
        <f t="shared" ca="1" si="28"/>
        <v>86.954709431555969</v>
      </c>
      <c r="AD68" s="31">
        <f t="shared" ca="1" si="28"/>
        <v>86.773553786906888</v>
      </c>
      <c r="AH68" s="31">
        <f t="shared" ref="AH68:AV131" ca="1" si="41">IF($C68*AH$5&gt;(5%*AH$5),(5%*AH$5)*$B68,$C68*AH$5)</f>
        <v>102.45370275386566</v>
      </c>
      <c r="AI68" s="31">
        <f t="shared" ca="1" si="41"/>
        <v>102.21464411410663</v>
      </c>
      <c r="AJ68" s="31">
        <f t="shared" ca="1" si="41"/>
        <v>101.97614327784038</v>
      </c>
      <c r="AK68" s="31">
        <f t="shared" ca="1" si="41"/>
        <v>101.73819894352543</v>
      </c>
      <c r="AL68" s="31">
        <f t="shared" ca="1" si="41"/>
        <v>101.5008098126572</v>
      </c>
      <c r="AM68" s="31">
        <f t="shared" ca="1" si="41"/>
        <v>101.26397458976101</v>
      </c>
      <c r="AN68" s="31">
        <f t="shared" ca="1" si="41"/>
        <v>101.02769198238491</v>
      </c>
      <c r="AO68" s="31">
        <f t="shared" ca="1" si="41"/>
        <v>100.79196070109268</v>
      </c>
      <c r="AP68" s="31">
        <f t="shared" ca="1" si="41"/>
        <v>100.55677945945681</v>
      </c>
      <c r="AQ68" s="31">
        <f t="shared" ca="1" si="41"/>
        <v>100.32214697405141</v>
      </c>
      <c r="AR68" s="31">
        <f t="shared" ca="1" si="41"/>
        <v>100.08806196444526</v>
      </c>
      <c r="AS68" s="31">
        <f t="shared" ca="1" si="41"/>
        <v>99.85452315319489</v>
      </c>
      <c r="AW68" s="31">
        <f t="shared" ref="AW68:BH131" si="42">IF($C68*AW$5&gt;(5%*AW$5),(5%*AW$5)*$B68,$C68*AW$5)</f>
        <v>393.46565958194276</v>
      </c>
      <c r="AX68" s="31">
        <f t="shared" ca="1" si="42"/>
        <v>122.57845128995686</v>
      </c>
      <c r="AY68" s="31">
        <f t="shared" ca="1" si="42"/>
        <v>122.23114567796866</v>
      </c>
      <c r="AZ68" s="31">
        <f t="shared" ca="1" si="42"/>
        <v>121.88482409854775</v>
      </c>
      <c r="BA68" s="31">
        <f t="shared" ca="1" si="42"/>
        <v>121.53948376360185</v>
      </c>
      <c r="BB68" s="31">
        <f t="shared" ca="1" si="39"/>
        <v>121.19512189293833</v>
      </c>
      <c r="BC68" s="31">
        <f t="shared" ca="1" si="39"/>
        <v>120.85173571424167</v>
      </c>
      <c r="BD68" s="31">
        <f t="shared" ca="1" si="39"/>
        <v>120.5093224630513</v>
      </c>
      <c r="BE68" s="31">
        <f t="shared" ca="1" si="39"/>
        <v>120.16787938273934</v>
      </c>
      <c r="BF68" s="31">
        <f t="shared" ca="1" si="39"/>
        <v>119.82740372448824</v>
      </c>
      <c r="BG68" s="31">
        <f t="shared" ca="1" si="39"/>
        <v>119.48789274726886</v>
      </c>
      <c r="BH68" s="31">
        <f t="shared" ca="1" si="39"/>
        <v>119.14934371781824</v>
      </c>
      <c r="BL68" s="31">
        <f t="shared" ref="BL68:BW131" ca="1" si="43">IF($C68*BL$5&gt;(5%*BL$5),(5%*BL$5)*$B68,$C68*BL$5)</f>
        <v>245.91603723871421</v>
      </c>
      <c r="BM68" s="31">
        <f t="shared" ca="1" si="43"/>
        <v>143.43608657385744</v>
      </c>
      <c r="BN68" s="31">
        <f t="shared" ca="1" si="43"/>
        <v>142.95796628527791</v>
      </c>
      <c r="BO68" s="31">
        <f t="shared" ca="1" si="43"/>
        <v>142.48143973099366</v>
      </c>
      <c r="BP68" s="31">
        <f t="shared" ca="1" si="43"/>
        <v>142.00650159855701</v>
      </c>
      <c r="BQ68" s="31">
        <f t="shared" ca="1" si="40"/>
        <v>141.53314659322851</v>
      </c>
      <c r="BR68" s="31">
        <f t="shared" ca="1" si="40"/>
        <v>141.06136943791773</v>
      </c>
      <c r="BS68" s="31">
        <f t="shared" ca="1" si="40"/>
        <v>140.59116487312468</v>
      </c>
      <c r="BT68" s="31">
        <f t="shared" ca="1" si="40"/>
        <v>140.12252765688095</v>
      </c>
      <c r="BU68" s="31">
        <f t="shared" ca="1" si="40"/>
        <v>139.65545256469133</v>
      </c>
      <c r="BV68" s="31">
        <f t="shared" ca="1" si="40"/>
        <v>139.18993438947572</v>
      </c>
      <c r="BW68" s="31">
        <f t="shared" ca="1" si="40"/>
        <v>138.72596794151082</v>
      </c>
    </row>
    <row r="69" spans="1:75">
      <c r="A69" s="17">
        <v>62</v>
      </c>
      <c r="B69" s="17">
        <v>0.89</v>
      </c>
      <c r="C69" s="17">
        <f t="shared" si="20"/>
        <v>1.5633233795889687E-2</v>
      </c>
      <c r="D69" s="31">
        <f t="shared" ca="1" si="37"/>
        <v>155.60700653923874</v>
      </c>
      <c r="E69" s="31">
        <f t="shared" ca="1" si="37"/>
        <v>155.38007965470237</v>
      </c>
      <c r="F69" s="31">
        <f t="shared" ca="1" si="37"/>
        <v>155.1534837052059</v>
      </c>
      <c r="G69" s="31">
        <f t="shared" ca="1" si="37"/>
        <v>154.9272182081358</v>
      </c>
      <c r="H69" s="31">
        <f t="shared" ca="1" si="37"/>
        <v>154.70128268158228</v>
      </c>
      <c r="I69" s="31">
        <f t="shared" ca="1" si="36"/>
        <v>154.47567664433831</v>
      </c>
      <c r="J69" s="31">
        <f t="shared" ca="1" si="36"/>
        <v>154.25039961589866</v>
      </c>
      <c r="K69" s="31">
        <f t="shared" ca="1" si="36"/>
        <v>154.02545111645881</v>
      </c>
      <c r="L69" s="31">
        <f t="shared" ca="1" si="36"/>
        <v>153.80083066691395</v>
      </c>
      <c r="M69" s="31">
        <f t="shared" ca="1" si="36"/>
        <v>153.57653778885802</v>
      </c>
      <c r="N69" s="31">
        <f t="shared" ca="1" si="36"/>
        <v>153.35257200458261</v>
      </c>
      <c r="O69" s="31">
        <f t="shared" ca="1" si="36"/>
        <v>153.12893283707595</v>
      </c>
      <c r="S69" s="31">
        <f t="shared" ca="1" si="32"/>
        <v>282.21644904455371</v>
      </c>
      <c r="T69" s="31">
        <f t="shared" ca="1" si="32"/>
        <v>281.62849810904419</v>
      </c>
      <c r="U69" s="31">
        <f t="shared" ca="1" si="32"/>
        <v>281.04177207131698</v>
      </c>
      <c r="V69" s="31">
        <f t="shared" ca="1" si="28"/>
        <v>280.45626837950175</v>
      </c>
      <c r="W69" s="31">
        <f t="shared" ca="1" si="28"/>
        <v>279.87198448704447</v>
      </c>
      <c r="X69" s="31">
        <f t="shared" ca="1" si="28"/>
        <v>279.2889178526965</v>
      </c>
      <c r="Y69" s="31">
        <f t="shared" ca="1" si="28"/>
        <v>278.70706594050341</v>
      </c>
      <c r="Z69" s="31">
        <f t="shared" ca="1" si="28"/>
        <v>278.12642621979404</v>
      </c>
      <c r="AA69" s="31">
        <f t="shared" ca="1" si="28"/>
        <v>277.54699616516945</v>
      </c>
      <c r="AB69" s="31">
        <f t="shared" ca="1" si="28"/>
        <v>276.968773256492</v>
      </c>
      <c r="AC69" s="31">
        <f t="shared" ca="1" si="28"/>
        <v>276.3917549788743</v>
      </c>
      <c r="AD69" s="31">
        <f t="shared" ca="1" si="28"/>
        <v>275.81593882266827</v>
      </c>
      <c r="AH69" s="31">
        <f t="shared" ca="1" si="41"/>
        <v>325.65641232478725</v>
      </c>
      <c r="AI69" s="31">
        <f t="shared" ca="1" si="41"/>
        <v>324.89654736269608</v>
      </c>
      <c r="AJ69" s="31">
        <f t="shared" ca="1" si="41"/>
        <v>324.13845541884973</v>
      </c>
      <c r="AK69" s="31">
        <f t="shared" ca="1" si="41"/>
        <v>323.38213235620583</v>
      </c>
      <c r="AL69" s="31">
        <f t="shared" ca="1" si="41"/>
        <v>322.62757404737459</v>
      </c>
      <c r="AM69" s="31">
        <f t="shared" ca="1" si="41"/>
        <v>321.87477637459745</v>
      </c>
      <c r="AN69" s="31">
        <f t="shared" ca="1" si="41"/>
        <v>321.12373522972342</v>
      </c>
      <c r="AO69" s="31">
        <f t="shared" ca="1" si="41"/>
        <v>320.37444651418741</v>
      </c>
      <c r="AP69" s="31">
        <f t="shared" ca="1" si="41"/>
        <v>319.62690613898764</v>
      </c>
      <c r="AQ69" s="31">
        <f t="shared" ca="1" si="41"/>
        <v>318.88111002466337</v>
      </c>
      <c r="AR69" s="31">
        <f t="shared" ca="1" si="41"/>
        <v>318.13705410127244</v>
      </c>
      <c r="AS69" s="31">
        <f t="shared" ca="1" si="41"/>
        <v>317.39473430836944</v>
      </c>
      <c r="AW69" s="31">
        <f t="shared" si="42"/>
        <v>1250.6587036711751</v>
      </c>
      <c r="AX69" s="31">
        <f t="shared" ca="1" si="42"/>
        <v>389.62436302879144</v>
      </c>
      <c r="AY69" s="31">
        <f t="shared" ca="1" si="42"/>
        <v>388.52042733354318</v>
      </c>
      <c r="AZ69" s="31">
        <f t="shared" ca="1" si="42"/>
        <v>387.41961945609819</v>
      </c>
      <c r="BA69" s="31">
        <f t="shared" ca="1" si="42"/>
        <v>386.32193053430586</v>
      </c>
      <c r="BB69" s="31">
        <f t="shared" ca="1" si="42"/>
        <v>385.22735173112534</v>
      </c>
      <c r="BC69" s="31">
        <f t="shared" ca="1" si="42"/>
        <v>384.13587423455385</v>
      </c>
      <c r="BD69" s="31">
        <f t="shared" ca="1" si="42"/>
        <v>383.04748925755587</v>
      </c>
      <c r="BE69" s="31">
        <f t="shared" ca="1" si="42"/>
        <v>381.96218803799286</v>
      </c>
      <c r="BF69" s="31">
        <f t="shared" ca="1" si="42"/>
        <v>380.87996183855182</v>
      </c>
      <c r="BG69" s="31">
        <f t="shared" ca="1" si="42"/>
        <v>379.80080194667596</v>
      </c>
      <c r="BH69" s="31">
        <f t="shared" ca="1" si="42"/>
        <v>378.72469967449365</v>
      </c>
      <c r="BL69" s="31">
        <f t="shared" ca="1" si="43"/>
        <v>781.66168979448435</v>
      </c>
      <c r="BM69" s="31">
        <f t="shared" ca="1" si="43"/>
        <v>455.92184660976108</v>
      </c>
      <c r="BN69" s="31">
        <f t="shared" ca="1" si="43"/>
        <v>454.40210712106187</v>
      </c>
      <c r="BO69" s="31">
        <f t="shared" ca="1" si="43"/>
        <v>452.88743343065835</v>
      </c>
      <c r="BP69" s="31">
        <f t="shared" ca="1" si="43"/>
        <v>451.37780865255615</v>
      </c>
      <c r="BQ69" s="31">
        <f t="shared" ca="1" si="43"/>
        <v>449.87321595704771</v>
      </c>
      <c r="BR69" s="31">
        <f t="shared" ca="1" si="43"/>
        <v>448.37363857052412</v>
      </c>
      <c r="BS69" s="31">
        <f t="shared" ca="1" si="43"/>
        <v>446.87905977528914</v>
      </c>
      <c r="BT69" s="31">
        <f t="shared" ca="1" si="43"/>
        <v>445.3894629093715</v>
      </c>
      <c r="BU69" s="31">
        <f t="shared" ca="1" si="43"/>
        <v>443.90483136634026</v>
      </c>
      <c r="BV69" s="31">
        <f t="shared" ca="1" si="43"/>
        <v>442.4251485951192</v>
      </c>
      <c r="BW69" s="31">
        <f t="shared" ca="1" si="43"/>
        <v>440.95039809980216</v>
      </c>
    </row>
    <row r="70" spans="1:75">
      <c r="A70" s="17">
        <v>63</v>
      </c>
      <c r="B70" s="17">
        <v>0.95</v>
      </c>
      <c r="C70" s="17">
        <f t="shared" si="20"/>
        <v>1.6687159669769889E-2</v>
      </c>
      <c r="D70" s="31">
        <f t="shared" ca="1" si="37"/>
        <v>166.09736653064806</v>
      </c>
      <c r="E70" s="31">
        <f t="shared" ca="1" si="37"/>
        <v>165.85514120445757</v>
      </c>
      <c r="F70" s="31">
        <f t="shared" ca="1" si="37"/>
        <v>165.61326912353437</v>
      </c>
      <c r="G70" s="31">
        <f t="shared" ca="1" si="37"/>
        <v>165.3717497727292</v>
      </c>
      <c r="H70" s="31">
        <f t="shared" ca="1" si="37"/>
        <v>165.13058263764398</v>
      </c>
      <c r="I70" s="31">
        <f t="shared" ca="1" si="36"/>
        <v>164.88976720463074</v>
      </c>
      <c r="J70" s="31">
        <f t="shared" ca="1" si="36"/>
        <v>164.64930296079069</v>
      </c>
      <c r="K70" s="31">
        <f t="shared" ca="1" si="36"/>
        <v>164.40918939397287</v>
      </c>
      <c r="L70" s="31">
        <f t="shared" ca="1" si="36"/>
        <v>164.16942599277328</v>
      </c>
      <c r="M70" s="31">
        <f t="shared" ca="1" si="36"/>
        <v>163.93001224653383</v>
      </c>
      <c r="N70" s="31">
        <f t="shared" ca="1" si="36"/>
        <v>163.69094764534097</v>
      </c>
      <c r="O70" s="31">
        <f t="shared" ca="1" si="36"/>
        <v>163.45223168002485</v>
      </c>
      <c r="S70" s="31">
        <f t="shared" ca="1" si="32"/>
        <v>301.24227707002922</v>
      </c>
      <c r="T70" s="31">
        <f t="shared" ca="1" si="32"/>
        <v>300.61468899279998</v>
      </c>
      <c r="U70" s="31">
        <f t="shared" ca="1" si="32"/>
        <v>299.98840839073159</v>
      </c>
      <c r="V70" s="31">
        <f t="shared" ca="1" si="28"/>
        <v>299.3634325399176</v>
      </c>
      <c r="W70" s="31">
        <f t="shared" ca="1" si="28"/>
        <v>298.73975872212611</v>
      </c>
      <c r="X70" s="31">
        <f t="shared" ca="1" si="28"/>
        <v>298.11738422478834</v>
      </c>
      <c r="Y70" s="31">
        <f t="shared" ca="1" si="28"/>
        <v>297.49630634098673</v>
      </c>
      <c r="Z70" s="31">
        <f t="shared" ca="1" si="28"/>
        <v>296.87652236944302</v>
      </c>
      <c r="AA70" s="31">
        <f t="shared" ca="1" si="28"/>
        <v>296.25802961450665</v>
      </c>
      <c r="AB70" s="31">
        <f t="shared" ca="1" si="28"/>
        <v>295.64082538614315</v>
      </c>
      <c r="AC70" s="31">
        <f t="shared" ca="1" si="28"/>
        <v>295.024906999922</v>
      </c>
      <c r="AD70" s="31">
        <f t="shared" ca="1" si="28"/>
        <v>294.41027177700545</v>
      </c>
      <c r="AH70" s="31">
        <f t="shared" ca="1" si="41"/>
        <v>347.61077720061553</v>
      </c>
      <c r="AI70" s="31">
        <f t="shared" ca="1" si="41"/>
        <v>346.79968538714746</v>
      </c>
      <c r="AJ70" s="31">
        <f t="shared" ca="1" si="41"/>
        <v>345.99048612124409</v>
      </c>
      <c r="AK70" s="31">
        <f t="shared" ca="1" si="41"/>
        <v>345.18317498696121</v>
      </c>
      <c r="AL70" s="31">
        <f t="shared" ca="1" si="41"/>
        <v>344.37774757865827</v>
      </c>
      <c r="AM70" s="31">
        <f t="shared" ca="1" si="41"/>
        <v>343.57419950097477</v>
      </c>
      <c r="AN70" s="31">
        <f t="shared" ca="1" si="41"/>
        <v>342.77252636880587</v>
      </c>
      <c r="AO70" s="31">
        <f t="shared" ca="1" si="41"/>
        <v>341.97272380727867</v>
      </c>
      <c r="AP70" s="31">
        <f t="shared" ca="1" si="41"/>
        <v>341.17478745172838</v>
      </c>
      <c r="AQ70" s="31">
        <f t="shared" ca="1" si="41"/>
        <v>340.37871294767433</v>
      </c>
      <c r="AR70" s="31">
        <f t="shared" ca="1" si="41"/>
        <v>339.58449595079634</v>
      </c>
      <c r="AS70" s="31">
        <f t="shared" ca="1" si="41"/>
        <v>338.79213212691116</v>
      </c>
      <c r="AW70" s="31">
        <f t="shared" si="42"/>
        <v>1334.9727735815911</v>
      </c>
      <c r="AX70" s="31">
        <f t="shared" ca="1" si="42"/>
        <v>415.89117401949642</v>
      </c>
      <c r="AY70" s="31">
        <f t="shared" ca="1" si="42"/>
        <v>414.71281569310781</v>
      </c>
      <c r="AZ70" s="31">
        <f t="shared" ca="1" si="42"/>
        <v>413.53779604864405</v>
      </c>
      <c r="BA70" s="31">
        <f t="shared" ca="1" si="42"/>
        <v>412.36610562650617</v>
      </c>
      <c r="BB70" s="31">
        <f t="shared" ca="1" si="42"/>
        <v>411.19773499389783</v>
      </c>
      <c r="BC70" s="31">
        <f t="shared" ca="1" si="42"/>
        <v>410.03267474474842</v>
      </c>
      <c r="BD70" s="31">
        <f t="shared" ca="1" si="42"/>
        <v>408.87091549963827</v>
      </c>
      <c r="BE70" s="31">
        <f t="shared" ca="1" si="42"/>
        <v>407.71244790572268</v>
      </c>
      <c r="BF70" s="31">
        <f t="shared" ca="1" si="42"/>
        <v>406.55726263665639</v>
      </c>
      <c r="BG70" s="31">
        <f t="shared" ca="1" si="42"/>
        <v>405.40535039251921</v>
      </c>
      <c r="BH70" s="31">
        <f t="shared" ca="1" si="42"/>
        <v>404.25670189974034</v>
      </c>
      <c r="BL70" s="31">
        <f t="shared" ca="1" si="43"/>
        <v>834.35798348849448</v>
      </c>
      <c r="BM70" s="31">
        <f t="shared" ca="1" si="43"/>
        <v>486.65815087558764</v>
      </c>
      <c r="BN70" s="31">
        <f t="shared" ca="1" si="43"/>
        <v>485.03595703933564</v>
      </c>
      <c r="BO70" s="31">
        <f t="shared" ca="1" si="43"/>
        <v>483.4191705158712</v>
      </c>
      <c r="BP70" s="31">
        <f t="shared" ca="1" si="43"/>
        <v>481.80777328081831</v>
      </c>
      <c r="BQ70" s="31">
        <f t="shared" ca="1" si="43"/>
        <v>480.2017473698823</v>
      </c>
      <c r="BR70" s="31">
        <f t="shared" ca="1" si="43"/>
        <v>478.60107487864929</v>
      </c>
      <c r="BS70" s="31">
        <f t="shared" ca="1" si="43"/>
        <v>477.00573796238717</v>
      </c>
      <c r="BT70" s="31">
        <f t="shared" ca="1" si="43"/>
        <v>475.41571883584595</v>
      </c>
      <c r="BU70" s="31">
        <f t="shared" ca="1" si="43"/>
        <v>473.83099977305977</v>
      </c>
      <c r="BV70" s="31">
        <f t="shared" ca="1" si="43"/>
        <v>472.25156310714965</v>
      </c>
      <c r="BW70" s="31">
        <f t="shared" ca="1" si="43"/>
        <v>470.67739123012586</v>
      </c>
    </row>
    <row r="71" spans="1:75">
      <c r="A71" s="17">
        <v>64</v>
      </c>
      <c r="B71" s="17">
        <v>0.62</v>
      </c>
      <c r="C71" s="17">
        <f t="shared" si="20"/>
        <v>1.089056736342877E-2</v>
      </c>
      <c r="D71" s="31">
        <f t="shared" ca="1" si="37"/>
        <v>108.40038657789664</v>
      </c>
      <c r="E71" s="31">
        <f t="shared" ca="1" si="37"/>
        <v>108.24230268080389</v>
      </c>
      <c r="F71" s="31">
        <f t="shared" ca="1" si="37"/>
        <v>108.08444932272769</v>
      </c>
      <c r="G71" s="31">
        <f t="shared" ca="1" si="37"/>
        <v>107.92682616746538</v>
      </c>
      <c r="H71" s="31">
        <f t="shared" ca="1" si="37"/>
        <v>107.7694328793045</v>
      </c>
      <c r="I71" s="31">
        <f t="shared" ca="1" si="36"/>
        <v>107.61226912302217</v>
      </c>
      <c r="J71" s="31">
        <f t="shared" ca="1" si="36"/>
        <v>107.45533456388445</v>
      </c>
      <c r="K71" s="31">
        <f t="shared" ca="1" si="36"/>
        <v>107.29862886764545</v>
      </c>
      <c r="L71" s="31">
        <f t="shared" ca="1" si="36"/>
        <v>107.14215170054679</v>
      </c>
      <c r="M71" s="31">
        <f t="shared" ca="1" si="36"/>
        <v>106.98590272931682</v>
      </c>
      <c r="N71" s="31">
        <f t="shared" ca="1" si="36"/>
        <v>106.8298816211699</v>
      </c>
      <c r="O71" s="31">
        <f t="shared" ca="1" si="36"/>
        <v>106.6740880438057</v>
      </c>
      <c r="S71" s="31">
        <f t="shared" ca="1" si="32"/>
        <v>196.6002229299138</v>
      </c>
      <c r="T71" s="31">
        <f t="shared" ca="1" si="32"/>
        <v>196.19063913214313</v>
      </c>
      <c r="U71" s="31">
        <f t="shared" ca="1" si="32"/>
        <v>195.78190863395116</v>
      </c>
      <c r="V71" s="31">
        <f t="shared" ca="1" si="28"/>
        <v>195.37402965763042</v>
      </c>
      <c r="W71" s="31">
        <f t="shared" ca="1" si="28"/>
        <v>194.96700042917703</v>
      </c>
      <c r="X71" s="31">
        <f t="shared" ca="1" si="28"/>
        <v>194.56081917828291</v>
      </c>
      <c r="Y71" s="31">
        <f t="shared" ca="1" si="28"/>
        <v>194.15548413832821</v>
      </c>
      <c r="Z71" s="31">
        <f t="shared" ca="1" si="28"/>
        <v>193.75099354637334</v>
      </c>
      <c r="AA71" s="31">
        <f t="shared" ca="1" si="28"/>
        <v>193.34734564315173</v>
      </c>
      <c r="AB71" s="31">
        <f t="shared" ca="1" si="28"/>
        <v>192.94453867306183</v>
      </c>
      <c r="AC71" s="31">
        <f t="shared" ca="1" si="28"/>
        <v>192.5425708841596</v>
      </c>
      <c r="AD71" s="31">
        <f t="shared" ca="1" si="28"/>
        <v>192.14144052815092</v>
      </c>
      <c r="AH71" s="31">
        <f t="shared" ca="1" si="41"/>
        <v>226.86177038355962</v>
      </c>
      <c r="AI71" s="31">
        <f t="shared" ca="1" si="41"/>
        <v>226.33242625266465</v>
      </c>
      <c r="AJ71" s="31">
        <f t="shared" ca="1" si="41"/>
        <v>225.80431725807509</v>
      </c>
      <c r="AK71" s="31">
        <f t="shared" ca="1" si="41"/>
        <v>225.27744051780627</v>
      </c>
      <c r="AL71" s="31">
        <f t="shared" ca="1" si="41"/>
        <v>224.75179315659804</v>
      </c>
      <c r="AM71" s="31">
        <f t="shared" ca="1" si="41"/>
        <v>224.22737230589931</v>
      </c>
      <c r="AN71" s="31">
        <f t="shared" ca="1" si="41"/>
        <v>223.70417510385224</v>
      </c>
      <c r="AO71" s="31">
        <f t="shared" ca="1" si="41"/>
        <v>223.18219869527661</v>
      </c>
      <c r="AP71" s="31">
        <f t="shared" ca="1" si="41"/>
        <v>222.6614402316543</v>
      </c>
      <c r="AQ71" s="31">
        <f t="shared" ca="1" si="41"/>
        <v>222.14189687111377</v>
      </c>
      <c r="AR71" s="31">
        <f t="shared" ca="1" si="41"/>
        <v>221.62356577841447</v>
      </c>
      <c r="AS71" s="31">
        <f t="shared" ca="1" si="41"/>
        <v>221.1064441249315</v>
      </c>
      <c r="AW71" s="31">
        <f t="shared" si="42"/>
        <v>871.24538907430156</v>
      </c>
      <c r="AX71" s="31">
        <f t="shared" ca="1" si="42"/>
        <v>271.4237135706187</v>
      </c>
      <c r="AY71" s="31">
        <f t="shared" ca="1" si="42"/>
        <v>270.65467971550197</v>
      </c>
      <c r="AZ71" s="31">
        <f t="shared" ca="1" si="42"/>
        <v>269.8878247896414</v>
      </c>
      <c r="BA71" s="31">
        <f t="shared" ca="1" si="42"/>
        <v>269.12314261940406</v>
      </c>
      <c r="BB71" s="31">
        <f t="shared" ca="1" si="42"/>
        <v>268.36062704864912</v>
      </c>
      <c r="BC71" s="31">
        <f t="shared" ca="1" si="42"/>
        <v>267.60027193867791</v>
      </c>
      <c r="BD71" s="31">
        <f t="shared" ca="1" si="42"/>
        <v>266.84207116818499</v>
      </c>
      <c r="BE71" s="31">
        <f t="shared" ca="1" si="42"/>
        <v>266.08601863320848</v>
      </c>
      <c r="BF71" s="31">
        <f t="shared" ca="1" si="42"/>
        <v>265.33210824708107</v>
      </c>
      <c r="BG71" s="31">
        <f t="shared" ca="1" si="42"/>
        <v>264.58033394038097</v>
      </c>
      <c r="BH71" s="31">
        <f t="shared" ca="1" si="42"/>
        <v>263.83068966088319</v>
      </c>
      <c r="BL71" s="31">
        <f t="shared" ca="1" si="43"/>
        <v>544.5283681714385</v>
      </c>
      <c r="BM71" s="31">
        <f t="shared" ca="1" si="43"/>
        <v>317.60847741354138</v>
      </c>
      <c r="BN71" s="31">
        <f t="shared" ca="1" si="43"/>
        <v>316.54978248882958</v>
      </c>
      <c r="BO71" s="31">
        <f t="shared" ca="1" si="43"/>
        <v>315.49461654720017</v>
      </c>
      <c r="BP71" s="31">
        <f t="shared" ca="1" si="43"/>
        <v>314.44296782537617</v>
      </c>
      <c r="BQ71" s="31">
        <f t="shared" ca="1" si="43"/>
        <v>313.39482459929161</v>
      </c>
      <c r="BR71" s="31">
        <f t="shared" ca="1" si="43"/>
        <v>312.35017518396063</v>
      </c>
      <c r="BS71" s="31">
        <f t="shared" ca="1" si="43"/>
        <v>311.30900793334746</v>
      </c>
      <c r="BT71" s="31">
        <f t="shared" ca="1" si="43"/>
        <v>310.27131124023629</v>
      </c>
      <c r="BU71" s="31">
        <f t="shared" ca="1" si="43"/>
        <v>309.23707353610217</v>
      </c>
      <c r="BV71" s="31">
        <f t="shared" ca="1" si="43"/>
        <v>308.2062832909819</v>
      </c>
      <c r="BW71" s="31">
        <f t="shared" ca="1" si="43"/>
        <v>307.17892901334528</v>
      </c>
    </row>
    <row r="72" spans="1:75">
      <c r="A72" s="17">
        <v>65</v>
      </c>
      <c r="B72" s="17">
        <v>0.79</v>
      </c>
      <c r="C72" s="17">
        <f t="shared" si="20"/>
        <v>1.3876690672756015E-2</v>
      </c>
      <c r="D72" s="31">
        <f t="shared" ca="1" si="37"/>
        <v>138.12307322022315</v>
      </c>
      <c r="E72" s="31">
        <f t="shared" ca="1" si="37"/>
        <v>137.92164373844366</v>
      </c>
      <c r="F72" s="31">
        <f t="shared" ca="1" si="37"/>
        <v>137.72050800799175</v>
      </c>
      <c r="G72" s="31">
        <f t="shared" ca="1" si="37"/>
        <v>137.5196656004801</v>
      </c>
      <c r="H72" s="31">
        <f t="shared" ca="1" si="37"/>
        <v>137.31911608814607</v>
      </c>
      <c r="I72" s="31">
        <f t="shared" ca="1" si="36"/>
        <v>137.11885904385085</v>
      </c>
      <c r="J72" s="31">
        <f t="shared" ca="1" si="36"/>
        <v>136.9188940410786</v>
      </c>
      <c r="K72" s="31">
        <f t="shared" ca="1" si="36"/>
        <v>136.71922065393534</v>
      </c>
      <c r="L72" s="31">
        <f t="shared" ca="1" si="36"/>
        <v>136.51983845714835</v>
      </c>
      <c r="M72" s="31">
        <f t="shared" ca="1" si="36"/>
        <v>136.32074702606499</v>
      </c>
      <c r="N72" s="31">
        <f t="shared" ca="1" si="36"/>
        <v>136.12194593665197</v>
      </c>
      <c r="O72" s="31">
        <f t="shared" ca="1" si="36"/>
        <v>135.92343476549436</v>
      </c>
      <c r="S72" s="31">
        <f t="shared" ca="1" si="32"/>
        <v>250.50673566876117</v>
      </c>
      <c r="T72" s="31">
        <f t="shared" ca="1" si="32"/>
        <v>249.98484663611791</v>
      </c>
      <c r="U72" s="31">
        <f t="shared" ca="1" si="32"/>
        <v>249.46404487229262</v>
      </c>
      <c r="V72" s="31">
        <f t="shared" ca="1" si="28"/>
        <v>248.94432811214202</v>
      </c>
      <c r="W72" s="31">
        <f t="shared" ca="1" si="28"/>
        <v>248.42569409524174</v>
      </c>
      <c r="X72" s="31">
        <f t="shared" ca="1" si="28"/>
        <v>247.90814056587664</v>
      </c>
      <c r="Y72" s="31">
        <f t="shared" ca="1" si="28"/>
        <v>247.39166527303109</v>
      </c>
      <c r="Z72" s="31">
        <f t="shared" ca="1" si="28"/>
        <v>246.87626597037897</v>
      </c>
      <c r="AA72" s="31">
        <f t="shared" ca="1" si="28"/>
        <v>246.361940416274</v>
      </c>
      <c r="AB72" s="31">
        <f t="shared" ca="1" si="28"/>
        <v>245.84868637374009</v>
      </c>
      <c r="AC72" s="31">
        <f t="shared" ca="1" si="28"/>
        <v>245.33650161046145</v>
      </c>
      <c r="AD72" s="31">
        <f t="shared" ca="1" si="28"/>
        <v>244.825383898773</v>
      </c>
      <c r="AH72" s="31">
        <f t="shared" ca="1" si="41"/>
        <v>289.06580419840662</v>
      </c>
      <c r="AI72" s="31">
        <f t="shared" ca="1" si="41"/>
        <v>288.39131732194369</v>
      </c>
      <c r="AJ72" s="31">
        <f t="shared" ca="1" si="41"/>
        <v>287.71840424819248</v>
      </c>
      <c r="AK72" s="31">
        <f t="shared" ca="1" si="41"/>
        <v>287.04706130494674</v>
      </c>
      <c r="AL72" s="31">
        <f t="shared" ca="1" si="41"/>
        <v>286.37728482856846</v>
      </c>
      <c r="AM72" s="31">
        <f t="shared" ca="1" si="41"/>
        <v>285.70907116396853</v>
      </c>
      <c r="AN72" s="31">
        <f t="shared" ca="1" si="41"/>
        <v>285.04241666458597</v>
      </c>
      <c r="AO72" s="31">
        <f t="shared" ca="1" si="41"/>
        <v>284.37731769236859</v>
      </c>
      <c r="AP72" s="31">
        <f t="shared" ca="1" si="41"/>
        <v>283.71377061775308</v>
      </c>
      <c r="AQ72" s="31">
        <f t="shared" ca="1" si="41"/>
        <v>283.05177181964501</v>
      </c>
      <c r="AR72" s="31">
        <f t="shared" ca="1" si="41"/>
        <v>282.39131768539909</v>
      </c>
      <c r="AS72" s="31">
        <f t="shared" ca="1" si="41"/>
        <v>281.73240461079985</v>
      </c>
      <c r="AW72" s="31">
        <f t="shared" si="42"/>
        <v>1110.1352538204812</v>
      </c>
      <c r="AX72" s="31">
        <f t="shared" ca="1" si="42"/>
        <v>345.84634471094967</v>
      </c>
      <c r="AY72" s="31">
        <f t="shared" ca="1" si="42"/>
        <v>344.86644673426866</v>
      </c>
      <c r="AZ72" s="31">
        <f t="shared" ca="1" si="42"/>
        <v>343.88932513518824</v>
      </c>
      <c r="BA72" s="31">
        <f t="shared" ca="1" si="42"/>
        <v>342.91497204730518</v>
      </c>
      <c r="BB72" s="31">
        <f t="shared" ca="1" si="42"/>
        <v>341.94337962650451</v>
      </c>
      <c r="BC72" s="31">
        <f t="shared" ca="1" si="42"/>
        <v>340.97454005089611</v>
      </c>
      <c r="BD72" s="31">
        <f t="shared" ca="1" si="42"/>
        <v>340.00844552075188</v>
      </c>
      <c r="BE72" s="31">
        <f t="shared" ca="1" si="42"/>
        <v>339.04508825844312</v>
      </c>
      <c r="BF72" s="31">
        <f t="shared" ca="1" si="42"/>
        <v>338.0844605083775</v>
      </c>
      <c r="BG72" s="31">
        <f t="shared" ca="1" si="42"/>
        <v>337.12655453693708</v>
      </c>
      <c r="BH72" s="31">
        <f t="shared" ca="1" si="42"/>
        <v>336.17136263241571</v>
      </c>
      <c r="BL72" s="31">
        <f t="shared" ca="1" si="43"/>
        <v>693.83453363780075</v>
      </c>
      <c r="BM72" s="31">
        <f t="shared" ca="1" si="43"/>
        <v>404.69467283338344</v>
      </c>
      <c r="BN72" s="31">
        <f t="shared" ca="1" si="43"/>
        <v>403.3456905906055</v>
      </c>
      <c r="BO72" s="31">
        <f t="shared" ca="1" si="43"/>
        <v>402.00120495530348</v>
      </c>
      <c r="BP72" s="31">
        <f t="shared" ca="1" si="43"/>
        <v>400.66120093878584</v>
      </c>
      <c r="BQ72" s="31">
        <f t="shared" ca="1" si="43"/>
        <v>399.32566360232323</v>
      </c>
      <c r="BR72" s="31">
        <f t="shared" ca="1" si="43"/>
        <v>397.99457805698211</v>
      </c>
      <c r="BS72" s="31">
        <f t="shared" ca="1" si="43"/>
        <v>396.6679294634589</v>
      </c>
      <c r="BT72" s="31">
        <f t="shared" ca="1" si="43"/>
        <v>395.34570303191407</v>
      </c>
      <c r="BU72" s="31">
        <f t="shared" ca="1" si="43"/>
        <v>394.02788402180767</v>
      </c>
      <c r="BV72" s="31">
        <f t="shared" ca="1" si="43"/>
        <v>392.71445774173498</v>
      </c>
      <c r="BW72" s="31">
        <f t="shared" ca="1" si="43"/>
        <v>391.40540954926257</v>
      </c>
    </row>
    <row r="73" spans="1:75">
      <c r="A73" s="17">
        <v>66</v>
      </c>
      <c r="B73" s="17">
        <v>0.85</v>
      </c>
      <c r="C73" s="17">
        <f t="shared" ref="C73:C107" si="44">B73/SUM($B$8:$B$107)</f>
        <v>1.4930616546636218E-2</v>
      </c>
      <c r="D73" s="31">
        <f t="shared" ca="1" si="37"/>
        <v>148.6134332116325</v>
      </c>
      <c r="E73" s="31">
        <f t="shared" ca="1" si="37"/>
        <v>148.39670528819889</v>
      </c>
      <c r="F73" s="31">
        <f t="shared" ca="1" si="37"/>
        <v>148.18029342632025</v>
      </c>
      <c r="G73" s="31">
        <f t="shared" ca="1" si="37"/>
        <v>147.96419716507353</v>
      </c>
      <c r="H73" s="31">
        <f t="shared" ca="1" si="37"/>
        <v>147.7484160442078</v>
      </c>
      <c r="I73" s="31">
        <f t="shared" ca="1" si="36"/>
        <v>147.53294960414331</v>
      </c>
      <c r="J73" s="31">
        <f t="shared" ca="1" si="36"/>
        <v>147.31779738597064</v>
      </c>
      <c r="K73" s="31">
        <f t="shared" ca="1" si="36"/>
        <v>147.10295893144942</v>
      </c>
      <c r="L73" s="31">
        <f t="shared" ca="1" si="36"/>
        <v>146.88843378300771</v>
      </c>
      <c r="M73" s="31">
        <f t="shared" ca="1" si="36"/>
        <v>146.67422148374081</v>
      </c>
      <c r="N73" s="31">
        <f t="shared" ca="1" si="36"/>
        <v>146.46032157741035</v>
      </c>
      <c r="O73" s="31">
        <f t="shared" ca="1" si="36"/>
        <v>146.24673360844332</v>
      </c>
      <c r="S73" s="31">
        <f t="shared" ca="1" si="32"/>
        <v>269.53256369423667</v>
      </c>
      <c r="T73" s="31">
        <f t="shared" ca="1" si="32"/>
        <v>268.97103751987368</v>
      </c>
      <c r="U73" s="31">
        <f t="shared" ca="1" si="32"/>
        <v>268.41068119170723</v>
      </c>
      <c r="V73" s="31">
        <f t="shared" ca="1" si="28"/>
        <v>267.85149227255783</v>
      </c>
      <c r="W73" s="31">
        <f t="shared" ca="1" si="28"/>
        <v>267.29346833032338</v>
      </c>
      <c r="X73" s="31">
        <f t="shared" ca="1" si="28"/>
        <v>266.73660693796853</v>
      </c>
      <c r="Y73" s="31">
        <f t="shared" ref="X73:AL125" ca="1" si="45">IF($C73*Y$5&gt;(5%*Y$5),(5%*Y$5)*$B73,$C73*Y$5)</f>
        <v>266.18090567351447</v>
      </c>
      <c r="Z73" s="31">
        <f t="shared" ca="1" si="45"/>
        <v>265.62636212002798</v>
      </c>
      <c r="AA73" s="31">
        <f t="shared" ca="1" si="45"/>
        <v>265.07297386561129</v>
      </c>
      <c r="AB73" s="31">
        <f t="shared" ca="1" si="45"/>
        <v>264.52073850339127</v>
      </c>
      <c r="AC73" s="31">
        <f t="shared" ca="1" si="45"/>
        <v>263.96965363150917</v>
      </c>
      <c r="AD73" s="31">
        <f t="shared" ca="1" si="45"/>
        <v>263.41971685311017</v>
      </c>
      <c r="AH73" s="31">
        <f t="shared" ca="1" si="41"/>
        <v>311.02016907423501</v>
      </c>
      <c r="AI73" s="31">
        <f t="shared" ca="1" si="41"/>
        <v>310.29445534639513</v>
      </c>
      <c r="AJ73" s="31">
        <f t="shared" ca="1" si="41"/>
        <v>309.57043495058684</v>
      </c>
      <c r="AK73" s="31">
        <f t="shared" ca="1" si="41"/>
        <v>308.84810393570217</v>
      </c>
      <c r="AL73" s="31">
        <f t="shared" ca="1" si="41"/>
        <v>308.12745835985214</v>
      </c>
      <c r="AM73" s="31">
        <f t="shared" ca="1" si="41"/>
        <v>307.40849429034586</v>
      </c>
      <c r="AN73" s="31">
        <f t="shared" ca="1" si="41"/>
        <v>306.69120780366842</v>
      </c>
      <c r="AO73" s="31">
        <f t="shared" ca="1" si="41"/>
        <v>305.97559498545985</v>
      </c>
      <c r="AP73" s="31">
        <f t="shared" ca="1" si="41"/>
        <v>305.26165193049383</v>
      </c>
      <c r="AQ73" s="31">
        <f t="shared" ca="1" si="41"/>
        <v>304.54937474265603</v>
      </c>
      <c r="AR73" s="31">
        <f t="shared" ca="1" si="41"/>
        <v>303.8387595349231</v>
      </c>
      <c r="AS73" s="31">
        <f t="shared" ca="1" si="41"/>
        <v>303.12980242934157</v>
      </c>
      <c r="AW73" s="31">
        <f t="shared" si="42"/>
        <v>1194.4493237308975</v>
      </c>
      <c r="AX73" s="31">
        <f t="shared" ca="1" si="42"/>
        <v>372.1131557016547</v>
      </c>
      <c r="AY73" s="31">
        <f t="shared" ca="1" si="42"/>
        <v>371.05883509383335</v>
      </c>
      <c r="AZ73" s="31">
        <f t="shared" ca="1" si="42"/>
        <v>370.00750172773422</v>
      </c>
      <c r="BA73" s="31">
        <f t="shared" ca="1" si="42"/>
        <v>368.9591471395056</v>
      </c>
      <c r="BB73" s="31">
        <f t="shared" ca="1" si="42"/>
        <v>367.91376288927705</v>
      </c>
      <c r="BC73" s="31">
        <f t="shared" ca="1" si="42"/>
        <v>366.87134056109073</v>
      </c>
      <c r="BD73" s="31">
        <f t="shared" ca="1" si="42"/>
        <v>365.83187176283428</v>
      </c>
      <c r="BE73" s="31">
        <f t="shared" ca="1" si="42"/>
        <v>364.79534812617294</v>
      </c>
      <c r="BF73" s="31">
        <f t="shared" ca="1" si="42"/>
        <v>363.76176130648207</v>
      </c>
      <c r="BG73" s="31">
        <f t="shared" ca="1" si="42"/>
        <v>362.73110298278038</v>
      </c>
      <c r="BH73" s="31">
        <f t="shared" ca="1" si="42"/>
        <v>361.70336485766245</v>
      </c>
      <c r="BL73" s="31">
        <f t="shared" ca="1" si="43"/>
        <v>746.53082733181088</v>
      </c>
      <c r="BM73" s="31">
        <f t="shared" ca="1" si="43"/>
        <v>435.43097709921</v>
      </c>
      <c r="BN73" s="31">
        <f t="shared" ca="1" si="43"/>
        <v>433.97954050887932</v>
      </c>
      <c r="BO73" s="31">
        <f t="shared" ca="1" si="43"/>
        <v>432.53294204051639</v>
      </c>
      <c r="BP73" s="31">
        <f t="shared" ca="1" si="43"/>
        <v>431.09116556704805</v>
      </c>
      <c r="BQ73" s="31">
        <f t="shared" ca="1" si="43"/>
        <v>429.65419501515788</v>
      </c>
      <c r="BR73" s="31">
        <f t="shared" ca="1" si="43"/>
        <v>428.22201436510733</v>
      </c>
      <c r="BS73" s="31">
        <f t="shared" ca="1" si="43"/>
        <v>426.794607650557</v>
      </c>
      <c r="BT73" s="31">
        <f t="shared" ca="1" si="43"/>
        <v>425.37195895838852</v>
      </c>
      <c r="BU73" s="31">
        <f t="shared" ca="1" si="43"/>
        <v>423.95405242852723</v>
      </c>
      <c r="BV73" s="31">
        <f t="shared" ca="1" si="43"/>
        <v>422.54087225376549</v>
      </c>
      <c r="BW73" s="31">
        <f t="shared" ca="1" si="43"/>
        <v>421.13240267958633</v>
      </c>
    </row>
    <row r="74" spans="1:75">
      <c r="A74" s="17">
        <v>67</v>
      </c>
      <c r="B74" s="17">
        <v>0.88</v>
      </c>
      <c r="C74" s="17">
        <f t="shared" si="44"/>
        <v>1.545757948357632E-2</v>
      </c>
      <c r="D74" s="31">
        <f t="shared" ca="1" si="37"/>
        <v>153.85861320733719</v>
      </c>
      <c r="E74" s="31">
        <f t="shared" ca="1" si="37"/>
        <v>153.63423606307649</v>
      </c>
      <c r="F74" s="31">
        <f t="shared" ca="1" si="37"/>
        <v>153.41018613548448</v>
      </c>
      <c r="G74" s="31">
        <f t="shared" ca="1" si="37"/>
        <v>153.18646294737025</v>
      </c>
      <c r="H74" s="31">
        <f t="shared" ca="1" si="37"/>
        <v>152.96306602223865</v>
      </c>
      <c r="I74" s="31">
        <f t="shared" ca="1" si="36"/>
        <v>152.73999488428956</v>
      </c>
      <c r="J74" s="31">
        <f t="shared" ca="1" si="36"/>
        <v>152.51724905841667</v>
      </c>
      <c r="K74" s="31">
        <f t="shared" ca="1" si="36"/>
        <v>152.29482807020645</v>
      </c>
      <c r="L74" s="31">
        <f t="shared" ca="1" si="36"/>
        <v>152.07273144593739</v>
      </c>
      <c r="M74" s="31">
        <f t="shared" ca="1" si="36"/>
        <v>151.85095871257874</v>
      </c>
      <c r="N74" s="31">
        <f t="shared" ca="1" si="36"/>
        <v>151.62950939778955</v>
      </c>
      <c r="O74" s="31">
        <f t="shared" ca="1" si="36"/>
        <v>151.40838302991779</v>
      </c>
      <c r="S74" s="31">
        <f t="shared" ca="1" si="32"/>
        <v>279.04547770697445</v>
      </c>
      <c r="T74" s="31">
        <f t="shared" ca="1" si="32"/>
        <v>278.4641329617516</v>
      </c>
      <c r="U74" s="31">
        <f t="shared" ca="1" si="32"/>
        <v>277.88399935141456</v>
      </c>
      <c r="V74" s="31">
        <f t="shared" ca="1" si="32"/>
        <v>277.30507435276581</v>
      </c>
      <c r="W74" s="31">
        <f t="shared" ca="1" si="32"/>
        <v>276.72735544786423</v>
      </c>
      <c r="X74" s="31">
        <f t="shared" ca="1" si="45"/>
        <v>276.15084012401451</v>
      </c>
      <c r="Y74" s="31">
        <f t="shared" ca="1" si="45"/>
        <v>275.57552587375619</v>
      </c>
      <c r="Z74" s="31">
        <f t="shared" ca="1" si="45"/>
        <v>275.0014101948525</v>
      </c>
      <c r="AA74" s="31">
        <f t="shared" ca="1" si="45"/>
        <v>274.42849059027992</v>
      </c>
      <c r="AB74" s="31">
        <f t="shared" ca="1" si="45"/>
        <v>273.85676456821682</v>
      </c>
      <c r="AC74" s="31">
        <f t="shared" ca="1" si="45"/>
        <v>273.28622964203305</v>
      </c>
      <c r="AD74" s="31">
        <f t="shared" ca="1" si="45"/>
        <v>272.71688333027879</v>
      </c>
      <c r="AH74" s="31">
        <f t="shared" ca="1" si="41"/>
        <v>321.99735151214918</v>
      </c>
      <c r="AI74" s="31">
        <f t="shared" ca="1" si="41"/>
        <v>321.24602435862084</v>
      </c>
      <c r="AJ74" s="31">
        <f t="shared" ca="1" si="41"/>
        <v>320.49645030178402</v>
      </c>
      <c r="AK74" s="31">
        <f t="shared" ca="1" si="41"/>
        <v>319.74862525107994</v>
      </c>
      <c r="AL74" s="31">
        <f t="shared" ca="1" si="41"/>
        <v>319.00254512549401</v>
      </c>
      <c r="AM74" s="31">
        <f t="shared" ca="1" si="41"/>
        <v>318.25820585353455</v>
      </c>
      <c r="AN74" s="31">
        <f t="shared" ca="1" si="41"/>
        <v>317.51560337320967</v>
      </c>
      <c r="AO74" s="31">
        <f t="shared" ca="1" si="41"/>
        <v>316.77473363200551</v>
      </c>
      <c r="AP74" s="31">
        <f t="shared" ca="1" si="41"/>
        <v>316.0355925868642</v>
      </c>
      <c r="AQ74" s="31">
        <f t="shared" ca="1" si="41"/>
        <v>315.29817620416151</v>
      </c>
      <c r="AR74" s="31">
        <f t="shared" ca="1" si="41"/>
        <v>314.5624804596851</v>
      </c>
      <c r="AS74" s="31">
        <f t="shared" ca="1" si="41"/>
        <v>313.82850133861245</v>
      </c>
      <c r="AW74" s="31">
        <f t="shared" si="42"/>
        <v>1236.6063586861055</v>
      </c>
      <c r="AX74" s="31">
        <f t="shared" ca="1" si="42"/>
        <v>385.24656119700722</v>
      </c>
      <c r="AY74" s="31">
        <f t="shared" ca="1" si="42"/>
        <v>384.15502927361575</v>
      </c>
      <c r="AZ74" s="31">
        <f t="shared" ca="1" si="42"/>
        <v>383.06659002400721</v>
      </c>
      <c r="BA74" s="31">
        <f t="shared" ca="1" si="42"/>
        <v>381.98123468560578</v>
      </c>
      <c r="BB74" s="31">
        <f t="shared" ca="1" si="42"/>
        <v>380.89895452066327</v>
      </c>
      <c r="BC74" s="31">
        <f t="shared" ca="1" si="42"/>
        <v>379.81974081618807</v>
      </c>
      <c r="BD74" s="31">
        <f t="shared" ca="1" si="42"/>
        <v>378.74358488387549</v>
      </c>
      <c r="BE74" s="31">
        <f t="shared" ca="1" si="42"/>
        <v>377.67047806003791</v>
      </c>
      <c r="BF74" s="31">
        <f t="shared" ca="1" si="42"/>
        <v>376.60041170553444</v>
      </c>
      <c r="BG74" s="31">
        <f t="shared" ca="1" si="42"/>
        <v>375.5333772057021</v>
      </c>
      <c r="BH74" s="31">
        <f t="shared" ca="1" si="42"/>
        <v>374.46936597028588</v>
      </c>
      <c r="BL74" s="31">
        <f t="shared" ca="1" si="43"/>
        <v>772.87897417881607</v>
      </c>
      <c r="BM74" s="31">
        <f t="shared" ca="1" si="43"/>
        <v>450.79912923212333</v>
      </c>
      <c r="BN74" s="31">
        <f t="shared" ca="1" si="43"/>
        <v>449.29646546801627</v>
      </c>
      <c r="BO74" s="31">
        <f t="shared" ca="1" si="43"/>
        <v>447.79881058312287</v>
      </c>
      <c r="BP74" s="31">
        <f t="shared" ca="1" si="43"/>
        <v>446.30614788117913</v>
      </c>
      <c r="BQ74" s="31">
        <f t="shared" ca="1" si="43"/>
        <v>444.81846072157526</v>
      </c>
      <c r="BR74" s="31">
        <f t="shared" ca="1" si="43"/>
        <v>443.33573251916994</v>
      </c>
      <c r="BS74" s="31">
        <f t="shared" ca="1" si="43"/>
        <v>441.85794674410607</v>
      </c>
      <c r="BT74" s="31">
        <f t="shared" ca="1" si="43"/>
        <v>440.38508692162577</v>
      </c>
      <c r="BU74" s="31">
        <f t="shared" ca="1" si="43"/>
        <v>438.91713663188705</v>
      </c>
      <c r="BV74" s="31">
        <f t="shared" ca="1" si="43"/>
        <v>437.4540795097808</v>
      </c>
      <c r="BW74" s="31">
        <f t="shared" ca="1" si="43"/>
        <v>435.99589924474822</v>
      </c>
    </row>
    <row r="75" spans="1:75">
      <c r="A75" s="17">
        <v>68</v>
      </c>
      <c r="B75" s="17">
        <v>0.45</v>
      </c>
      <c r="C75" s="17">
        <f t="shared" si="44"/>
        <v>7.9044440541015271E-3</v>
      </c>
      <c r="D75" s="31">
        <f t="shared" ca="1" si="37"/>
        <v>78.677699935570146</v>
      </c>
      <c r="E75" s="31">
        <f t="shared" ca="1" si="37"/>
        <v>78.562961623164114</v>
      </c>
      <c r="F75" s="31">
        <f t="shared" ca="1" si="37"/>
        <v>78.44839063746366</v>
      </c>
      <c r="G75" s="31">
        <f t="shared" ca="1" si="37"/>
        <v>78.33398673445069</v>
      </c>
      <c r="H75" s="31">
        <f t="shared" ca="1" si="37"/>
        <v>78.219749670462946</v>
      </c>
      <c r="I75" s="31">
        <f t="shared" ca="1" si="36"/>
        <v>78.105679202193528</v>
      </c>
      <c r="J75" s="31">
        <f t="shared" ca="1" si="36"/>
        <v>77.991775086690339</v>
      </c>
      <c r="K75" s="31">
        <f t="shared" ca="1" si="36"/>
        <v>77.878037081355572</v>
      </c>
      <c r="L75" s="31">
        <f t="shared" ca="1" si="36"/>
        <v>77.764464943945256</v>
      </c>
      <c r="M75" s="31">
        <f t="shared" ca="1" si="36"/>
        <v>77.651058432568661</v>
      </c>
      <c r="N75" s="31">
        <f t="shared" ca="1" si="36"/>
        <v>77.537817305687838</v>
      </c>
      <c r="O75" s="31">
        <f t="shared" ca="1" si="36"/>
        <v>77.424741322117043</v>
      </c>
      <c r="S75" s="31">
        <f t="shared" ca="1" si="32"/>
        <v>142.69371019106649</v>
      </c>
      <c r="T75" s="31">
        <f t="shared" ca="1" si="32"/>
        <v>142.39643162816841</v>
      </c>
      <c r="U75" s="31">
        <f t="shared" ca="1" si="32"/>
        <v>142.0997723956097</v>
      </c>
      <c r="V75" s="31">
        <f t="shared" ca="1" si="32"/>
        <v>141.80373120311887</v>
      </c>
      <c r="W75" s="31">
        <f t="shared" ca="1" si="32"/>
        <v>141.50830676311236</v>
      </c>
      <c r="X75" s="31">
        <f t="shared" ca="1" si="45"/>
        <v>141.21349779068922</v>
      </c>
      <c r="Y75" s="31">
        <f t="shared" ca="1" si="45"/>
        <v>140.91930300362532</v>
      </c>
      <c r="Z75" s="31">
        <f t="shared" ca="1" si="45"/>
        <v>140.62572112236776</v>
      </c>
      <c r="AA75" s="31">
        <f t="shared" ca="1" si="45"/>
        <v>140.33275087002949</v>
      </c>
      <c r="AB75" s="31">
        <f t="shared" ca="1" si="45"/>
        <v>140.04039097238359</v>
      </c>
      <c r="AC75" s="31">
        <f t="shared" ca="1" si="45"/>
        <v>139.74864015785778</v>
      </c>
      <c r="AD75" s="31">
        <f t="shared" ca="1" si="45"/>
        <v>139.45749715752891</v>
      </c>
      <c r="AH75" s="31">
        <f t="shared" ca="1" si="41"/>
        <v>164.65773656871264</v>
      </c>
      <c r="AI75" s="31">
        <f t="shared" ca="1" si="41"/>
        <v>164.27353518338566</v>
      </c>
      <c r="AJ75" s="31">
        <f t="shared" ca="1" si="41"/>
        <v>163.89023026795775</v>
      </c>
      <c r="AK75" s="31">
        <f t="shared" ca="1" si="41"/>
        <v>163.50781973066586</v>
      </c>
      <c r="AL75" s="31">
        <f t="shared" ca="1" si="41"/>
        <v>163.12630148462762</v>
      </c>
      <c r="AM75" s="31">
        <f t="shared" ca="1" si="41"/>
        <v>162.74567344783017</v>
      </c>
      <c r="AN75" s="31">
        <f t="shared" ca="1" si="41"/>
        <v>162.36593354311859</v>
      </c>
      <c r="AO75" s="31">
        <f t="shared" ca="1" si="41"/>
        <v>161.98707969818463</v>
      </c>
      <c r="AP75" s="31">
        <f t="shared" ca="1" si="41"/>
        <v>161.60910984555557</v>
      </c>
      <c r="AQ75" s="31">
        <f t="shared" ca="1" si="41"/>
        <v>161.23202192258259</v>
      </c>
      <c r="AR75" s="31">
        <f t="shared" ca="1" si="41"/>
        <v>160.85581387142986</v>
      </c>
      <c r="AS75" s="31">
        <f t="shared" ca="1" si="41"/>
        <v>160.48048363906318</v>
      </c>
      <c r="AW75" s="31">
        <f t="shared" si="42"/>
        <v>632.35552432812221</v>
      </c>
      <c r="AX75" s="31">
        <f t="shared" ca="1" si="42"/>
        <v>197.00108243028779</v>
      </c>
      <c r="AY75" s="31">
        <f t="shared" ca="1" si="42"/>
        <v>196.44291269673531</v>
      </c>
      <c r="AZ75" s="31">
        <f t="shared" ca="1" si="42"/>
        <v>195.88632444409458</v>
      </c>
      <c r="BA75" s="31">
        <f t="shared" ca="1" si="42"/>
        <v>195.33131319150294</v>
      </c>
      <c r="BB75" s="31">
        <f t="shared" ca="1" si="42"/>
        <v>194.77787447079371</v>
      </c>
      <c r="BC75" s="31">
        <f t="shared" ca="1" si="42"/>
        <v>194.22600382645979</v>
      </c>
      <c r="BD75" s="31">
        <f t="shared" ca="1" si="42"/>
        <v>193.67569681561815</v>
      </c>
      <c r="BE75" s="31">
        <f t="shared" ca="1" si="42"/>
        <v>193.12694900797391</v>
      </c>
      <c r="BF75" s="31">
        <f t="shared" ca="1" si="42"/>
        <v>192.57975598578463</v>
      </c>
      <c r="BG75" s="31">
        <f t="shared" ca="1" si="42"/>
        <v>192.03411334382491</v>
      </c>
      <c r="BH75" s="31">
        <f t="shared" ca="1" si="42"/>
        <v>191.49001668935071</v>
      </c>
      <c r="BL75" s="31">
        <f t="shared" ca="1" si="43"/>
        <v>395.22220270507637</v>
      </c>
      <c r="BM75" s="31">
        <f t="shared" ca="1" si="43"/>
        <v>230.52228199369944</v>
      </c>
      <c r="BN75" s="31">
        <f t="shared" ca="1" si="43"/>
        <v>229.75387438705374</v>
      </c>
      <c r="BO75" s="31">
        <f t="shared" ca="1" si="43"/>
        <v>228.98802813909691</v>
      </c>
      <c r="BP75" s="31">
        <f t="shared" ca="1" si="43"/>
        <v>228.22473471196659</v>
      </c>
      <c r="BQ75" s="31">
        <f t="shared" ca="1" si="43"/>
        <v>227.46398559626007</v>
      </c>
      <c r="BR75" s="31">
        <f t="shared" ca="1" si="43"/>
        <v>226.70577231093918</v>
      </c>
      <c r="BS75" s="31">
        <f t="shared" ca="1" si="43"/>
        <v>225.95008640323607</v>
      </c>
      <c r="BT75" s="31">
        <f t="shared" ca="1" si="43"/>
        <v>225.19691944855862</v>
      </c>
      <c r="BU75" s="31">
        <f t="shared" ca="1" si="43"/>
        <v>224.44626305039677</v>
      </c>
      <c r="BV75" s="31">
        <f t="shared" ca="1" si="43"/>
        <v>223.6981088402288</v>
      </c>
      <c r="BW75" s="31">
        <f t="shared" ca="1" si="43"/>
        <v>222.95244847742805</v>
      </c>
    </row>
    <row r="76" spans="1:75">
      <c r="A76" s="17">
        <v>69</v>
      </c>
      <c r="B76" s="17">
        <v>0.46</v>
      </c>
      <c r="C76" s="17">
        <f t="shared" si="44"/>
        <v>8.0800983664148941E-3</v>
      </c>
      <c r="D76" s="31">
        <f t="shared" ca="1" si="37"/>
        <v>80.4260932674717</v>
      </c>
      <c r="E76" s="31">
        <f t="shared" ca="1" si="37"/>
        <v>80.308805214789984</v>
      </c>
      <c r="F76" s="31">
        <f t="shared" ca="1" si="37"/>
        <v>80.191688207185067</v>
      </c>
      <c r="G76" s="31">
        <f t="shared" ca="1" si="37"/>
        <v>80.074741995216257</v>
      </c>
      <c r="H76" s="31">
        <f t="shared" ca="1" si="37"/>
        <v>79.957966329806567</v>
      </c>
      <c r="I76" s="31">
        <f t="shared" ca="1" si="36"/>
        <v>79.841360962242263</v>
      </c>
      <c r="J76" s="31">
        <f t="shared" ca="1" si="36"/>
        <v>79.724925644172345</v>
      </c>
      <c r="K76" s="31">
        <f t="shared" ca="1" si="36"/>
        <v>79.608660127607919</v>
      </c>
      <c r="L76" s="31">
        <f t="shared" ca="1" si="36"/>
        <v>79.492564164921816</v>
      </c>
      <c r="M76" s="31">
        <f t="shared" ca="1" si="36"/>
        <v>79.376637508847963</v>
      </c>
      <c r="N76" s="31">
        <f t="shared" ca="1" si="36"/>
        <v>79.260879912480888</v>
      </c>
      <c r="O76" s="31">
        <f t="shared" ca="1" si="36"/>
        <v>79.145291129275193</v>
      </c>
      <c r="S76" s="31">
        <f t="shared" ca="1" si="32"/>
        <v>145.86468152864572</v>
      </c>
      <c r="T76" s="31">
        <f t="shared" ca="1" si="32"/>
        <v>145.56079677546106</v>
      </c>
      <c r="U76" s="31">
        <f t="shared" ca="1" si="32"/>
        <v>145.25754511551216</v>
      </c>
      <c r="V76" s="31">
        <f t="shared" ca="1" si="32"/>
        <v>144.95492522985484</v>
      </c>
      <c r="W76" s="31">
        <f t="shared" ca="1" si="32"/>
        <v>144.65293580229263</v>
      </c>
      <c r="X76" s="31">
        <f t="shared" ca="1" si="45"/>
        <v>144.35157551937121</v>
      </c>
      <c r="Y76" s="31">
        <f t="shared" ca="1" si="45"/>
        <v>144.05084307037254</v>
      </c>
      <c r="Z76" s="31">
        <f t="shared" ca="1" si="45"/>
        <v>143.75073714730925</v>
      </c>
      <c r="AA76" s="31">
        <f t="shared" ca="1" si="45"/>
        <v>143.45125644491904</v>
      </c>
      <c r="AB76" s="31">
        <f t="shared" ca="1" si="45"/>
        <v>143.15239966065877</v>
      </c>
      <c r="AC76" s="31">
        <f t="shared" ca="1" si="45"/>
        <v>142.85416549469906</v>
      </c>
      <c r="AD76" s="31">
        <f t="shared" ca="1" si="45"/>
        <v>142.55655264991844</v>
      </c>
      <c r="AH76" s="31">
        <f t="shared" ca="1" si="41"/>
        <v>168.31679738135068</v>
      </c>
      <c r="AI76" s="31">
        <f t="shared" ca="1" si="41"/>
        <v>167.92405818746087</v>
      </c>
      <c r="AJ76" s="31">
        <f t="shared" ca="1" si="41"/>
        <v>167.53223538502345</v>
      </c>
      <c r="AK76" s="31">
        <f t="shared" ca="1" si="41"/>
        <v>167.14132683579177</v>
      </c>
      <c r="AL76" s="31">
        <f t="shared" ca="1" si="41"/>
        <v>166.75133040650823</v>
      </c>
      <c r="AM76" s="31">
        <f t="shared" ca="1" si="41"/>
        <v>166.36224396889304</v>
      </c>
      <c r="AN76" s="31">
        <f t="shared" ca="1" si="41"/>
        <v>165.97406539963231</v>
      </c>
      <c r="AO76" s="31">
        <f t="shared" ca="1" si="41"/>
        <v>165.58679258036651</v>
      </c>
      <c r="AP76" s="31">
        <f t="shared" ca="1" si="41"/>
        <v>165.200423397679</v>
      </c>
      <c r="AQ76" s="31">
        <f t="shared" ca="1" si="41"/>
        <v>164.81495574308443</v>
      </c>
      <c r="AR76" s="31">
        <f t="shared" ca="1" si="41"/>
        <v>164.43038751301719</v>
      </c>
      <c r="AS76" s="31">
        <f t="shared" ca="1" si="41"/>
        <v>164.04671660882013</v>
      </c>
      <c r="AW76" s="31">
        <f t="shared" si="42"/>
        <v>646.40786931319155</v>
      </c>
      <c r="AX76" s="31">
        <f t="shared" ca="1" si="42"/>
        <v>201.37888426207195</v>
      </c>
      <c r="AY76" s="31">
        <f t="shared" ca="1" si="42"/>
        <v>200.80831075666276</v>
      </c>
      <c r="AZ76" s="31">
        <f t="shared" ca="1" si="42"/>
        <v>200.23935387618556</v>
      </c>
      <c r="BA76" s="31">
        <f t="shared" ca="1" si="42"/>
        <v>199.67200904020302</v>
      </c>
      <c r="BB76" s="31">
        <f t="shared" ca="1" si="42"/>
        <v>199.10627168125581</v>
      </c>
      <c r="BC76" s="31">
        <f t="shared" ca="1" si="42"/>
        <v>198.54213724482557</v>
      </c>
      <c r="BD76" s="31">
        <f t="shared" ca="1" si="42"/>
        <v>197.97960118929853</v>
      </c>
      <c r="BE76" s="31">
        <f t="shared" ca="1" si="42"/>
        <v>197.41865898592889</v>
      </c>
      <c r="BF76" s="31">
        <f t="shared" ca="1" si="42"/>
        <v>196.85930611880207</v>
      </c>
      <c r="BG76" s="31">
        <f t="shared" ca="1" si="42"/>
        <v>196.30153808479881</v>
      </c>
      <c r="BH76" s="31">
        <f t="shared" ca="1" si="42"/>
        <v>195.74535039355851</v>
      </c>
      <c r="BL76" s="31">
        <f t="shared" ca="1" si="43"/>
        <v>404.00491832074471</v>
      </c>
      <c r="BM76" s="31">
        <f t="shared" ca="1" si="43"/>
        <v>235.64499937133718</v>
      </c>
      <c r="BN76" s="31">
        <f t="shared" ca="1" si="43"/>
        <v>234.85951604009938</v>
      </c>
      <c r="BO76" s="31">
        <f t="shared" ca="1" si="43"/>
        <v>234.07665098663239</v>
      </c>
      <c r="BP76" s="31">
        <f t="shared" ca="1" si="43"/>
        <v>233.29639548334362</v>
      </c>
      <c r="BQ76" s="31">
        <f t="shared" ca="1" si="43"/>
        <v>232.51874083173249</v>
      </c>
      <c r="BR76" s="31">
        <f t="shared" ca="1" si="43"/>
        <v>231.74367836229337</v>
      </c>
      <c r="BS76" s="31">
        <f t="shared" ca="1" si="43"/>
        <v>230.97119943441908</v>
      </c>
      <c r="BT76" s="31">
        <f t="shared" ca="1" si="43"/>
        <v>230.20129543630438</v>
      </c>
      <c r="BU76" s="31">
        <f t="shared" ca="1" si="43"/>
        <v>229.43395778485001</v>
      </c>
      <c r="BV76" s="31">
        <f t="shared" ca="1" si="43"/>
        <v>228.6691779255672</v>
      </c>
      <c r="BW76" s="31">
        <f t="shared" ca="1" si="43"/>
        <v>227.90694733248199</v>
      </c>
    </row>
    <row r="77" spans="1:75">
      <c r="A77" s="17">
        <v>70</v>
      </c>
      <c r="B77" s="17">
        <v>0.33</v>
      </c>
      <c r="C77" s="17">
        <f t="shared" si="44"/>
        <v>5.7965923063411206E-3</v>
      </c>
      <c r="D77" s="31">
        <f t="shared" ca="1" si="37"/>
        <v>57.696979952751448</v>
      </c>
      <c r="E77" s="31">
        <f t="shared" ca="1" si="37"/>
        <v>57.612838523653693</v>
      </c>
      <c r="F77" s="31">
        <f t="shared" ca="1" si="37"/>
        <v>57.528819800806687</v>
      </c>
      <c r="G77" s="31">
        <f t="shared" ca="1" si="37"/>
        <v>57.444923605263845</v>
      </c>
      <c r="H77" s="31">
        <f t="shared" ca="1" si="37"/>
        <v>57.361149758339501</v>
      </c>
      <c r="I77" s="31">
        <f t="shared" ca="1" si="36"/>
        <v>57.277498081608591</v>
      </c>
      <c r="J77" s="31">
        <f t="shared" ca="1" si="36"/>
        <v>57.19396839690625</v>
      </c>
      <c r="K77" s="31">
        <f t="shared" ca="1" si="36"/>
        <v>57.110560526327426</v>
      </c>
      <c r="L77" s="31">
        <f t="shared" ca="1" si="36"/>
        <v>57.027274292226529</v>
      </c>
      <c r="M77" s="31">
        <f t="shared" ca="1" si="36"/>
        <v>56.944109517217029</v>
      </c>
      <c r="N77" s="31">
        <f t="shared" ca="1" si="36"/>
        <v>56.861066024171087</v>
      </c>
      <c r="O77" s="31">
        <f t="shared" ca="1" si="36"/>
        <v>56.778143636219177</v>
      </c>
      <c r="S77" s="31">
        <f t="shared" ca="1" si="32"/>
        <v>104.64205414011543</v>
      </c>
      <c r="T77" s="31">
        <f t="shared" ca="1" si="32"/>
        <v>104.42404986065685</v>
      </c>
      <c r="U77" s="31">
        <f t="shared" ca="1" si="32"/>
        <v>104.20649975678047</v>
      </c>
      <c r="V77" s="31">
        <f t="shared" ca="1" si="32"/>
        <v>103.98940288228718</v>
      </c>
      <c r="W77" s="31">
        <f t="shared" ca="1" si="32"/>
        <v>103.77275829294908</v>
      </c>
      <c r="X77" s="31">
        <f t="shared" ca="1" si="45"/>
        <v>103.55656504650544</v>
      </c>
      <c r="Y77" s="31">
        <f t="shared" ca="1" si="45"/>
        <v>103.34082220265857</v>
      </c>
      <c r="Z77" s="31">
        <f t="shared" ca="1" si="45"/>
        <v>103.1255288230697</v>
      </c>
      <c r="AA77" s="31">
        <f t="shared" ca="1" si="45"/>
        <v>102.91068397135497</v>
      </c>
      <c r="AB77" s="31">
        <f t="shared" ca="1" si="45"/>
        <v>102.69628671308132</v>
      </c>
      <c r="AC77" s="31">
        <f t="shared" ca="1" si="45"/>
        <v>102.48233611576239</v>
      </c>
      <c r="AD77" s="31">
        <f t="shared" ca="1" si="45"/>
        <v>102.26883124885455</v>
      </c>
      <c r="AH77" s="31">
        <f t="shared" ca="1" si="41"/>
        <v>120.74900681705596</v>
      </c>
      <c r="AI77" s="31">
        <f t="shared" ca="1" si="41"/>
        <v>120.46725913448282</v>
      </c>
      <c r="AJ77" s="31">
        <f t="shared" ca="1" si="41"/>
        <v>120.18616886316902</v>
      </c>
      <c r="AK77" s="31">
        <f t="shared" ca="1" si="41"/>
        <v>119.90573446915498</v>
      </c>
      <c r="AL77" s="31">
        <f t="shared" ca="1" si="41"/>
        <v>119.62595442206026</v>
      </c>
      <c r="AM77" s="31">
        <f t="shared" ca="1" si="41"/>
        <v>119.34682719507546</v>
      </c>
      <c r="AN77" s="31">
        <f t="shared" ca="1" si="41"/>
        <v>119.06835126495363</v>
      </c>
      <c r="AO77" s="31">
        <f t="shared" ca="1" si="41"/>
        <v>118.79052511200209</v>
      </c>
      <c r="AP77" s="31">
        <f t="shared" ca="1" si="41"/>
        <v>118.51334722007408</v>
      </c>
      <c r="AQ77" s="31">
        <f t="shared" ca="1" si="41"/>
        <v>118.23681607656057</v>
      </c>
      <c r="AR77" s="31">
        <f t="shared" ca="1" si="41"/>
        <v>117.96093017238192</v>
      </c>
      <c r="AS77" s="31">
        <f t="shared" ca="1" si="41"/>
        <v>117.68568800197968</v>
      </c>
      <c r="AW77" s="31">
        <f t="shared" si="42"/>
        <v>463.72738450728963</v>
      </c>
      <c r="AX77" s="31">
        <f t="shared" ca="1" si="42"/>
        <v>144.46746044887772</v>
      </c>
      <c r="AY77" s="31">
        <f t="shared" ca="1" si="42"/>
        <v>144.0581359776059</v>
      </c>
      <c r="AZ77" s="31">
        <f t="shared" ca="1" si="42"/>
        <v>143.64997125900271</v>
      </c>
      <c r="BA77" s="31">
        <f t="shared" ca="1" si="42"/>
        <v>143.24296300710219</v>
      </c>
      <c r="BB77" s="31">
        <f t="shared" ca="1" si="42"/>
        <v>142.83710794524873</v>
      </c>
      <c r="BC77" s="31">
        <f t="shared" ca="1" si="42"/>
        <v>142.43240280607054</v>
      </c>
      <c r="BD77" s="31">
        <f t="shared" ca="1" si="42"/>
        <v>142.02884433145331</v>
      </c>
      <c r="BE77" s="31">
        <f t="shared" ca="1" si="42"/>
        <v>141.62642927251423</v>
      </c>
      <c r="BF77" s="31">
        <f t="shared" ca="1" si="42"/>
        <v>141.22515438957541</v>
      </c>
      <c r="BG77" s="31">
        <f t="shared" ca="1" si="42"/>
        <v>140.8250164521383</v>
      </c>
      <c r="BH77" s="31">
        <f t="shared" ca="1" si="42"/>
        <v>140.4260122388572</v>
      </c>
      <c r="BL77" s="31">
        <f t="shared" ca="1" si="43"/>
        <v>289.82961531705604</v>
      </c>
      <c r="BM77" s="31">
        <f t="shared" ca="1" si="43"/>
        <v>169.04967346204626</v>
      </c>
      <c r="BN77" s="31">
        <f t="shared" ca="1" si="43"/>
        <v>168.48617455050609</v>
      </c>
      <c r="BO77" s="31">
        <f t="shared" ca="1" si="43"/>
        <v>167.92455396867109</v>
      </c>
      <c r="BP77" s="31">
        <f t="shared" ca="1" si="43"/>
        <v>167.36480545544219</v>
      </c>
      <c r="BQ77" s="31">
        <f t="shared" ca="1" si="43"/>
        <v>166.80692277059075</v>
      </c>
      <c r="BR77" s="31">
        <f t="shared" ca="1" si="43"/>
        <v>166.25089969468874</v>
      </c>
      <c r="BS77" s="31">
        <f t="shared" ca="1" si="43"/>
        <v>165.6967300290398</v>
      </c>
      <c r="BT77" s="31">
        <f t="shared" ca="1" si="43"/>
        <v>165.14440759560969</v>
      </c>
      <c r="BU77" s="31">
        <f t="shared" ca="1" si="43"/>
        <v>164.59392623695766</v>
      </c>
      <c r="BV77" s="31">
        <f t="shared" ca="1" si="43"/>
        <v>164.04527981616781</v>
      </c>
      <c r="BW77" s="31">
        <f t="shared" ca="1" si="43"/>
        <v>163.49846221678058</v>
      </c>
    </row>
    <row r="78" spans="1:75">
      <c r="A78" s="17">
        <v>71</v>
      </c>
      <c r="B78" s="17">
        <v>0.14000000000000001</v>
      </c>
      <c r="C78" s="17">
        <f t="shared" si="44"/>
        <v>2.4591603723871421E-3</v>
      </c>
      <c r="D78" s="31">
        <f t="shared" ca="1" si="37"/>
        <v>24.477506646621826</v>
      </c>
      <c r="E78" s="31">
        <f t="shared" ca="1" si="37"/>
        <v>24.441810282762173</v>
      </c>
      <c r="F78" s="31">
        <f t="shared" ca="1" si="37"/>
        <v>24.406165976099807</v>
      </c>
      <c r="G78" s="31">
        <f t="shared" ca="1" si="37"/>
        <v>24.370573650717994</v>
      </c>
      <c r="H78" s="31">
        <f t="shared" ca="1" si="37"/>
        <v>24.335033230810698</v>
      </c>
      <c r="I78" s="31">
        <f t="shared" ca="1" si="36"/>
        <v>24.299544640682434</v>
      </c>
      <c r="J78" s="31">
        <f t="shared" ca="1" si="36"/>
        <v>24.264107804748107</v>
      </c>
      <c r="K78" s="31">
        <f t="shared" ca="1" si="36"/>
        <v>24.228722647532848</v>
      </c>
      <c r="L78" s="31">
        <f t="shared" ca="1" si="36"/>
        <v>24.193389093671861</v>
      </c>
      <c r="M78" s="31">
        <f t="shared" ca="1" si="36"/>
        <v>24.158107067910255</v>
      </c>
      <c r="N78" s="31">
        <f t="shared" ca="1" si="36"/>
        <v>24.122876495102886</v>
      </c>
      <c r="O78" s="31">
        <f t="shared" ca="1" si="36"/>
        <v>24.087697300214195</v>
      </c>
      <c r="S78" s="31">
        <f t="shared" ca="1" si="32"/>
        <v>44.39359872610958</v>
      </c>
      <c r="T78" s="31">
        <f t="shared" ca="1" si="32"/>
        <v>44.301112062096848</v>
      </c>
      <c r="U78" s="31">
        <f t="shared" ca="1" si="32"/>
        <v>44.208818078634138</v>
      </c>
      <c r="V78" s="31">
        <f t="shared" ca="1" si="32"/>
        <v>44.116716374303657</v>
      </c>
      <c r="W78" s="31">
        <f t="shared" ca="1" si="32"/>
        <v>44.024806548523856</v>
      </c>
      <c r="X78" s="31">
        <f t="shared" ca="1" si="45"/>
        <v>43.933088201547761</v>
      </c>
      <c r="Y78" s="31">
        <f t="shared" ca="1" si="45"/>
        <v>43.841560934461214</v>
      </c>
      <c r="Z78" s="31">
        <f t="shared" ca="1" si="45"/>
        <v>43.750224349181089</v>
      </c>
      <c r="AA78" s="31">
        <f t="shared" ca="1" si="45"/>
        <v>43.659078048453623</v>
      </c>
      <c r="AB78" s="31">
        <f t="shared" ca="1" si="45"/>
        <v>43.568121635852684</v>
      </c>
      <c r="AC78" s="31">
        <f t="shared" ca="1" si="45"/>
        <v>43.477354715777984</v>
      </c>
      <c r="AD78" s="31">
        <f t="shared" ca="1" si="45"/>
        <v>43.386776893453444</v>
      </c>
      <c r="AH78" s="31">
        <f t="shared" ca="1" si="41"/>
        <v>51.226851376932828</v>
      </c>
      <c r="AI78" s="31">
        <f t="shared" ca="1" si="41"/>
        <v>51.107322057053317</v>
      </c>
      <c r="AJ78" s="31">
        <f t="shared" ca="1" si="41"/>
        <v>50.988071638920189</v>
      </c>
      <c r="AK78" s="31">
        <f t="shared" ca="1" si="41"/>
        <v>50.869099471762716</v>
      </c>
      <c r="AL78" s="31">
        <f t="shared" ca="1" si="41"/>
        <v>50.750404906328598</v>
      </c>
      <c r="AM78" s="31">
        <f t="shared" ca="1" si="41"/>
        <v>50.631987294880503</v>
      </c>
      <c r="AN78" s="31">
        <f t="shared" ca="1" si="41"/>
        <v>50.513845991192454</v>
      </c>
      <c r="AO78" s="31">
        <f t="shared" ca="1" si="41"/>
        <v>50.395980350546338</v>
      </c>
      <c r="AP78" s="31">
        <f t="shared" ca="1" si="41"/>
        <v>50.278389729728403</v>
      </c>
      <c r="AQ78" s="31">
        <f t="shared" ca="1" si="41"/>
        <v>50.161073487025703</v>
      </c>
      <c r="AR78" s="31">
        <f t="shared" ca="1" si="41"/>
        <v>50.04403098222263</v>
      </c>
      <c r="AS78" s="31">
        <f t="shared" ca="1" si="41"/>
        <v>49.927261576597445</v>
      </c>
      <c r="AW78" s="31">
        <f t="shared" si="42"/>
        <v>196.73282979097138</v>
      </c>
      <c r="AX78" s="31">
        <f t="shared" ca="1" si="42"/>
        <v>61.28922564497843</v>
      </c>
      <c r="AY78" s="31">
        <f t="shared" ca="1" si="42"/>
        <v>61.115572838984328</v>
      </c>
      <c r="AZ78" s="31">
        <f t="shared" ca="1" si="42"/>
        <v>60.942412049273877</v>
      </c>
      <c r="BA78" s="31">
        <f t="shared" ca="1" si="42"/>
        <v>60.769741881800925</v>
      </c>
      <c r="BB78" s="31">
        <f t="shared" ca="1" si="42"/>
        <v>60.597560946469166</v>
      </c>
      <c r="BC78" s="31">
        <f t="shared" ca="1" si="42"/>
        <v>60.425867857120835</v>
      </c>
      <c r="BD78" s="31">
        <f t="shared" ca="1" si="42"/>
        <v>60.254661231525652</v>
      </c>
      <c r="BE78" s="31">
        <f t="shared" ca="1" si="42"/>
        <v>60.083939691369672</v>
      </c>
      <c r="BF78" s="31">
        <f t="shared" ca="1" si="42"/>
        <v>59.913701862244118</v>
      </c>
      <c r="BG78" s="31">
        <f t="shared" ca="1" si="42"/>
        <v>59.743946373634429</v>
      </c>
      <c r="BH78" s="31">
        <f t="shared" ca="1" si="42"/>
        <v>59.57467185890912</v>
      </c>
      <c r="BL78" s="31">
        <f t="shared" ca="1" si="43"/>
        <v>122.95801861935711</v>
      </c>
      <c r="BM78" s="31">
        <f t="shared" ca="1" si="43"/>
        <v>71.718043286928719</v>
      </c>
      <c r="BN78" s="31">
        <f t="shared" ca="1" si="43"/>
        <v>71.478983142638953</v>
      </c>
      <c r="BO78" s="31">
        <f t="shared" ca="1" si="43"/>
        <v>71.240719865496828</v>
      </c>
      <c r="BP78" s="31">
        <f t="shared" ca="1" si="43"/>
        <v>71.003250799278504</v>
      </c>
      <c r="BQ78" s="31">
        <f t="shared" ca="1" si="43"/>
        <v>70.766573296614254</v>
      </c>
      <c r="BR78" s="31">
        <f t="shared" ca="1" si="43"/>
        <v>70.530684718958867</v>
      </c>
      <c r="BS78" s="31">
        <f t="shared" ca="1" si="43"/>
        <v>70.295582436562341</v>
      </c>
      <c r="BT78" s="31">
        <f t="shared" ca="1" si="43"/>
        <v>70.061263828440474</v>
      </c>
      <c r="BU78" s="31">
        <f t="shared" ca="1" si="43"/>
        <v>69.827726282345665</v>
      </c>
      <c r="BV78" s="31">
        <f t="shared" ca="1" si="43"/>
        <v>69.594967194737862</v>
      </c>
      <c r="BW78" s="31">
        <f t="shared" ca="1" si="43"/>
        <v>69.362983970755408</v>
      </c>
    </row>
    <row r="79" spans="1:75">
      <c r="A79" s="17">
        <v>72</v>
      </c>
      <c r="B79" s="17">
        <v>0.25</v>
      </c>
      <c r="C79" s="17">
        <f t="shared" si="44"/>
        <v>4.3913578078341817E-3</v>
      </c>
      <c r="D79" s="31">
        <f t="shared" ca="1" si="37"/>
        <v>43.709833297538971</v>
      </c>
      <c r="E79" s="31">
        <f t="shared" ca="1" si="37"/>
        <v>43.646089790646727</v>
      </c>
      <c r="F79" s="31">
        <f t="shared" ca="1" si="37"/>
        <v>43.582439243035367</v>
      </c>
      <c r="G79" s="31">
        <f t="shared" ca="1" si="37"/>
        <v>43.518881519139271</v>
      </c>
      <c r="H79" s="31">
        <f t="shared" ca="1" si="37"/>
        <v>43.455416483590525</v>
      </c>
      <c r="I79" s="31">
        <f t="shared" ca="1" si="36"/>
        <v>43.392044001218622</v>
      </c>
      <c r="J79" s="31">
        <f t="shared" ca="1" si="36"/>
        <v>43.328763937050184</v>
      </c>
      <c r="K79" s="31">
        <f t="shared" ca="1" si="36"/>
        <v>43.265576156308654</v>
      </c>
      <c r="L79" s="31">
        <f t="shared" ca="1" si="36"/>
        <v>43.202480524414028</v>
      </c>
      <c r="M79" s="31">
        <f t="shared" ca="1" si="36"/>
        <v>43.139476906982594</v>
      </c>
      <c r="N79" s="31">
        <f t="shared" ca="1" si="36"/>
        <v>43.076565169826573</v>
      </c>
      <c r="O79" s="31">
        <f t="shared" ca="1" si="36"/>
        <v>43.013745178953911</v>
      </c>
      <c r="S79" s="31">
        <f t="shared" ca="1" si="32"/>
        <v>79.27428343948138</v>
      </c>
      <c r="T79" s="31">
        <f t="shared" ca="1" si="32"/>
        <v>79.109128682315784</v>
      </c>
      <c r="U79" s="31">
        <f t="shared" ca="1" si="32"/>
        <v>78.944317997560958</v>
      </c>
      <c r="V79" s="31">
        <f t="shared" ca="1" si="32"/>
        <v>78.779850668399376</v>
      </c>
      <c r="W79" s="31">
        <f t="shared" ca="1" si="32"/>
        <v>78.615725979506877</v>
      </c>
      <c r="X79" s="31">
        <f t="shared" ca="1" si="45"/>
        <v>78.451943217049575</v>
      </c>
      <c r="Y79" s="31">
        <f t="shared" ca="1" si="45"/>
        <v>78.288501668680723</v>
      </c>
      <c r="Z79" s="31">
        <f t="shared" ca="1" si="45"/>
        <v>78.125400623537644</v>
      </c>
      <c r="AA79" s="31">
        <f t="shared" ca="1" si="45"/>
        <v>77.962639372238613</v>
      </c>
      <c r="AB79" s="31">
        <f t="shared" ca="1" si="45"/>
        <v>77.800217206879779</v>
      </c>
      <c r="AC79" s="31">
        <f t="shared" ca="1" si="45"/>
        <v>77.638133421032109</v>
      </c>
      <c r="AD79" s="31">
        <f t="shared" ca="1" si="45"/>
        <v>77.476387309738286</v>
      </c>
      <c r="AH79" s="31">
        <f t="shared" ca="1" si="41"/>
        <v>91.476520315951461</v>
      </c>
      <c r="AI79" s="31">
        <f t="shared" ca="1" si="41"/>
        <v>91.263075101880915</v>
      </c>
      <c r="AJ79" s="31">
        <f t="shared" ca="1" si="41"/>
        <v>91.050127926643185</v>
      </c>
      <c r="AK79" s="31">
        <f t="shared" ca="1" si="41"/>
        <v>90.837677628147702</v>
      </c>
      <c r="AL79" s="31">
        <f t="shared" ca="1" si="41"/>
        <v>90.625723047015342</v>
      </c>
      <c r="AM79" s="31">
        <f t="shared" ca="1" si="41"/>
        <v>90.414263026572314</v>
      </c>
      <c r="AN79" s="31">
        <f t="shared" ca="1" si="41"/>
        <v>90.203296412843656</v>
      </c>
      <c r="AO79" s="31">
        <f t="shared" ca="1" si="41"/>
        <v>89.99282205454702</v>
      </c>
      <c r="AP79" s="31">
        <f t="shared" ca="1" si="41"/>
        <v>89.78283880308642</v>
      </c>
      <c r="AQ79" s="31">
        <f t="shared" ca="1" si="41"/>
        <v>89.573345512545885</v>
      </c>
      <c r="AR79" s="31">
        <f t="shared" ca="1" si="41"/>
        <v>89.364341039683254</v>
      </c>
      <c r="AS79" s="31">
        <f t="shared" ca="1" si="41"/>
        <v>89.155824243923988</v>
      </c>
      <c r="AW79" s="31">
        <f t="shared" si="42"/>
        <v>351.30862462673451</v>
      </c>
      <c r="AX79" s="31">
        <f t="shared" ca="1" si="42"/>
        <v>109.44504579460433</v>
      </c>
      <c r="AY79" s="31">
        <f t="shared" ca="1" si="42"/>
        <v>109.13495149818628</v>
      </c>
      <c r="AZ79" s="31">
        <f t="shared" ca="1" si="42"/>
        <v>108.82573580227476</v>
      </c>
      <c r="BA79" s="31">
        <f t="shared" ca="1" si="42"/>
        <v>108.51739621750164</v>
      </c>
      <c r="BB79" s="31">
        <f t="shared" ca="1" si="42"/>
        <v>108.20993026155206</v>
      </c>
      <c r="BC79" s="31">
        <f t="shared" ca="1" si="42"/>
        <v>107.90333545914433</v>
      </c>
      <c r="BD79" s="31">
        <f t="shared" ca="1" si="42"/>
        <v>107.59760934201007</v>
      </c>
      <c r="BE79" s="31">
        <f t="shared" ca="1" si="42"/>
        <v>107.2927494488744</v>
      </c>
      <c r="BF79" s="31">
        <f t="shared" ca="1" si="42"/>
        <v>106.98875332543591</v>
      </c>
      <c r="BG79" s="31">
        <f t="shared" ca="1" si="42"/>
        <v>106.68561852434718</v>
      </c>
      <c r="BH79" s="31">
        <f t="shared" ca="1" si="42"/>
        <v>106.38334260519484</v>
      </c>
      <c r="BL79" s="31">
        <f t="shared" ca="1" si="43"/>
        <v>219.56789039170908</v>
      </c>
      <c r="BM79" s="31">
        <f t="shared" ca="1" si="43"/>
        <v>128.06793444094413</v>
      </c>
      <c r="BN79" s="31">
        <f t="shared" ca="1" si="43"/>
        <v>127.64104132614098</v>
      </c>
      <c r="BO79" s="31">
        <f t="shared" ca="1" si="43"/>
        <v>127.21557118838717</v>
      </c>
      <c r="BP79" s="31">
        <f t="shared" ca="1" si="43"/>
        <v>126.79151928442589</v>
      </c>
      <c r="BQ79" s="31">
        <f t="shared" ca="1" si="43"/>
        <v>126.36888088681114</v>
      </c>
      <c r="BR79" s="31">
        <f t="shared" ca="1" si="43"/>
        <v>125.94765128385509</v>
      </c>
      <c r="BS79" s="31">
        <f t="shared" ca="1" si="43"/>
        <v>125.52782577957559</v>
      </c>
      <c r="BT79" s="31">
        <f t="shared" ca="1" si="43"/>
        <v>125.10939969364368</v>
      </c>
      <c r="BU79" s="31">
        <f t="shared" ca="1" si="43"/>
        <v>124.69236836133155</v>
      </c>
      <c r="BV79" s="31">
        <f t="shared" ca="1" si="43"/>
        <v>124.27672713346044</v>
      </c>
      <c r="BW79" s="31">
        <f t="shared" ca="1" si="43"/>
        <v>123.86247137634892</v>
      </c>
    </row>
    <row r="80" spans="1:75">
      <c r="A80" s="17">
        <v>73</v>
      </c>
      <c r="B80" s="17">
        <v>0.61</v>
      </c>
      <c r="C80" s="17">
        <f t="shared" si="44"/>
        <v>1.0714913051115403E-2</v>
      </c>
      <c r="D80" s="31">
        <f t="shared" ca="1" si="37"/>
        <v>106.65199324599509</v>
      </c>
      <c r="E80" s="31">
        <f t="shared" ca="1" si="37"/>
        <v>106.49645908917802</v>
      </c>
      <c r="F80" s="31">
        <f t="shared" ca="1" si="37"/>
        <v>106.34115175300629</v>
      </c>
      <c r="G80" s="31">
        <f t="shared" ca="1" si="37"/>
        <v>106.18607090669981</v>
      </c>
      <c r="H80" s="31">
        <f t="shared" ca="1" si="37"/>
        <v>106.03121621996088</v>
      </c>
      <c r="I80" s="31">
        <f t="shared" ca="1" si="36"/>
        <v>105.87658736297344</v>
      </c>
      <c r="J80" s="31">
        <f t="shared" ca="1" si="36"/>
        <v>105.72218400640246</v>
      </c>
      <c r="K80" s="31">
        <f t="shared" ca="1" si="36"/>
        <v>105.5680058213931</v>
      </c>
      <c r="L80" s="31">
        <f t="shared" ca="1" si="36"/>
        <v>105.41405247957023</v>
      </c>
      <c r="M80" s="31">
        <f t="shared" ca="1" si="36"/>
        <v>105.26032365303752</v>
      </c>
      <c r="N80" s="31">
        <f t="shared" ca="1" si="36"/>
        <v>105.10681901437684</v>
      </c>
      <c r="O80" s="31">
        <f t="shared" ca="1" si="36"/>
        <v>104.95353823664755</v>
      </c>
      <c r="S80" s="31">
        <f t="shared" ca="1" si="32"/>
        <v>193.42925159233457</v>
      </c>
      <c r="T80" s="31">
        <f t="shared" ca="1" si="32"/>
        <v>193.02627398485052</v>
      </c>
      <c r="U80" s="31">
        <f t="shared" ca="1" si="32"/>
        <v>192.62413591404874</v>
      </c>
      <c r="V80" s="31">
        <f t="shared" ca="1" si="32"/>
        <v>192.22283563089445</v>
      </c>
      <c r="W80" s="31">
        <f t="shared" ca="1" si="32"/>
        <v>191.82237138999676</v>
      </c>
      <c r="X80" s="31">
        <f t="shared" ca="1" si="45"/>
        <v>191.42274144960095</v>
      </c>
      <c r="Y80" s="31">
        <f t="shared" ca="1" si="45"/>
        <v>191.02394407158096</v>
      </c>
      <c r="Z80" s="31">
        <f t="shared" ca="1" si="45"/>
        <v>190.62597752143185</v>
      </c>
      <c r="AA80" s="31">
        <f t="shared" ca="1" si="45"/>
        <v>190.2288400682622</v>
      </c>
      <c r="AB80" s="31">
        <f t="shared" ca="1" si="45"/>
        <v>189.83252998478665</v>
      </c>
      <c r="AC80" s="31">
        <f t="shared" ca="1" si="45"/>
        <v>189.43704554731832</v>
      </c>
      <c r="AD80" s="31">
        <f t="shared" ca="1" si="45"/>
        <v>189.04238503576141</v>
      </c>
      <c r="AH80" s="31">
        <f t="shared" ca="1" si="41"/>
        <v>223.20270957092157</v>
      </c>
      <c r="AI80" s="31">
        <f t="shared" ca="1" si="41"/>
        <v>222.68190324858944</v>
      </c>
      <c r="AJ80" s="31">
        <f t="shared" ca="1" si="41"/>
        <v>222.16231214100938</v>
      </c>
      <c r="AK80" s="31">
        <f t="shared" ca="1" si="41"/>
        <v>221.64393341268038</v>
      </c>
      <c r="AL80" s="31">
        <f t="shared" ca="1" si="41"/>
        <v>221.12676423471743</v>
      </c>
      <c r="AM80" s="31">
        <f t="shared" ca="1" si="41"/>
        <v>220.61080178483644</v>
      </c>
      <c r="AN80" s="31">
        <f t="shared" ca="1" si="41"/>
        <v>220.09604324733851</v>
      </c>
      <c r="AO80" s="31">
        <f t="shared" ca="1" si="41"/>
        <v>219.58248581309473</v>
      </c>
      <c r="AP80" s="31">
        <f t="shared" ca="1" si="41"/>
        <v>219.07012667953086</v>
      </c>
      <c r="AQ80" s="31">
        <f t="shared" ca="1" si="41"/>
        <v>218.55896305061194</v>
      </c>
      <c r="AR80" s="31">
        <f t="shared" ca="1" si="41"/>
        <v>218.04899213682714</v>
      </c>
      <c r="AS80" s="31">
        <f t="shared" ca="1" si="41"/>
        <v>217.54021115517455</v>
      </c>
      <c r="AW80" s="31">
        <f t="shared" si="42"/>
        <v>857.19304408923222</v>
      </c>
      <c r="AX80" s="31">
        <f t="shared" ca="1" si="42"/>
        <v>267.04591173883455</v>
      </c>
      <c r="AY80" s="31">
        <f t="shared" ca="1" si="42"/>
        <v>266.28928165557454</v>
      </c>
      <c r="AZ80" s="31">
        <f t="shared" ca="1" si="42"/>
        <v>265.53479535755042</v>
      </c>
      <c r="BA80" s="31">
        <f t="shared" ca="1" si="42"/>
        <v>264.78244677070398</v>
      </c>
      <c r="BB80" s="31">
        <f t="shared" ca="1" si="42"/>
        <v>264.03222983818705</v>
      </c>
      <c r="BC80" s="31">
        <f t="shared" ca="1" si="42"/>
        <v>263.28413852031218</v>
      </c>
      <c r="BD80" s="31">
        <f t="shared" ca="1" si="42"/>
        <v>262.5381667945046</v>
      </c>
      <c r="BE80" s="31">
        <f t="shared" ca="1" si="42"/>
        <v>261.79430865525353</v>
      </c>
      <c r="BF80" s="31">
        <f t="shared" ca="1" si="42"/>
        <v>261.05255811406363</v>
      </c>
      <c r="BG80" s="31">
        <f t="shared" ca="1" si="42"/>
        <v>260.3129091994071</v>
      </c>
      <c r="BH80" s="31">
        <f t="shared" ca="1" si="42"/>
        <v>259.57535595667542</v>
      </c>
      <c r="BL80" s="31">
        <f t="shared" ca="1" si="43"/>
        <v>535.74565255577011</v>
      </c>
      <c r="BM80" s="31">
        <f t="shared" ca="1" si="43"/>
        <v>312.48576003590364</v>
      </c>
      <c r="BN80" s="31">
        <f t="shared" ca="1" si="43"/>
        <v>311.44414083578397</v>
      </c>
      <c r="BO80" s="31">
        <f t="shared" ca="1" si="43"/>
        <v>310.40599369966469</v>
      </c>
      <c r="BP80" s="31">
        <f t="shared" ca="1" si="43"/>
        <v>309.37130705399915</v>
      </c>
      <c r="BQ80" s="31">
        <f t="shared" ca="1" si="43"/>
        <v>308.34006936381917</v>
      </c>
      <c r="BR80" s="31">
        <f t="shared" ca="1" si="43"/>
        <v>307.31226913260645</v>
      </c>
      <c r="BS80" s="31">
        <f t="shared" ca="1" si="43"/>
        <v>306.28789490216445</v>
      </c>
      <c r="BT80" s="31">
        <f t="shared" ca="1" si="43"/>
        <v>305.26693525249055</v>
      </c>
      <c r="BU80" s="31">
        <f t="shared" ca="1" si="43"/>
        <v>304.24937880164896</v>
      </c>
      <c r="BV80" s="31">
        <f t="shared" ca="1" si="43"/>
        <v>303.23521420564344</v>
      </c>
      <c r="BW80" s="31">
        <f t="shared" ca="1" si="43"/>
        <v>302.22443015829134</v>
      </c>
    </row>
    <row r="81" spans="1:75">
      <c r="A81" s="17">
        <v>74</v>
      </c>
      <c r="B81" s="17">
        <v>0.14000000000000001</v>
      </c>
      <c r="C81" s="17">
        <f t="shared" si="44"/>
        <v>2.4591603723871421E-3</v>
      </c>
      <c r="D81" s="31">
        <f t="shared" ca="1" si="37"/>
        <v>24.477506646621826</v>
      </c>
      <c r="E81" s="31">
        <f t="shared" ca="1" si="37"/>
        <v>24.441810282762173</v>
      </c>
      <c r="F81" s="31">
        <f t="shared" ca="1" si="37"/>
        <v>24.406165976099807</v>
      </c>
      <c r="G81" s="31">
        <f t="shared" ca="1" si="37"/>
        <v>24.370573650717994</v>
      </c>
      <c r="H81" s="31">
        <f t="shared" ca="1" si="37"/>
        <v>24.335033230810698</v>
      </c>
      <c r="I81" s="31">
        <f t="shared" ca="1" si="36"/>
        <v>24.299544640682434</v>
      </c>
      <c r="J81" s="31">
        <f t="shared" ca="1" si="36"/>
        <v>24.264107804748107</v>
      </c>
      <c r="K81" s="31">
        <f t="shared" ca="1" si="36"/>
        <v>24.228722647532848</v>
      </c>
      <c r="L81" s="31">
        <f t="shared" ca="1" si="36"/>
        <v>24.193389093671861</v>
      </c>
      <c r="M81" s="31">
        <f t="shared" ca="1" si="36"/>
        <v>24.158107067910255</v>
      </c>
      <c r="N81" s="31">
        <f t="shared" ca="1" si="36"/>
        <v>24.122876495102886</v>
      </c>
      <c r="O81" s="31">
        <f t="shared" ca="1" si="36"/>
        <v>24.087697300214195</v>
      </c>
      <c r="S81" s="31">
        <f t="shared" ca="1" si="32"/>
        <v>44.39359872610958</v>
      </c>
      <c r="T81" s="31">
        <f t="shared" ca="1" si="32"/>
        <v>44.301112062096848</v>
      </c>
      <c r="U81" s="31">
        <f t="shared" ca="1" si="32"/>
        <v>44.208818078634138</v>
      </c>
      <c r="V81" s="31">
        <f t="shared" ca="1" si="32"/>
        <v>44.116716374303657</v>
      </c>
      <c r="W81" s="31">
        <f t="shared" ca="1" si="32"/>
        <v>44.024806548523856</v>
      </c>
      <c r="X81" s="31">
        <f t="shared" ca="1" si="45"/>
        <v>43.933088201547761</v>
      </c>
      <c r="Y81" s="31">
        <f t="shared" ca="1" si="45"/>
        <v>43.841560934461214</v>
      </c>
      <c r="Z81" s="31">
        <f t="shared" ca="1" si="45"/>
        <v>43.750224349181089</v>
      </c>
      <c r="AA81" s="31">
        <f t="shared" ca="1" si="45"/>
        <v>43.659078048453623</v>
      </c>
      <c r="AB81" s="31">
        <f t="shared" ca="1" si="45"/>
        <v>43.568121635852684</v>
      </c>
      <c r="AC81" s="31">
        <f t="shared" ca="1" si="45"/>
        <v>43.477354715777984</v>
      </c>
      <c r="AD81" s="31">
        <f t="shared" ca="1" si="45"/>
        <v>43.386776893453444</v>
      </c>
      <c r="AH81" s="31">
        <f t="shared" ca="1" si="41"/>
        <v>51.226851376932828</v>
      </c>
      <c r="AI81" s="31">
        <f t="shared" ca="1" si="41"/>
        <v>51.107322057053317</v>
      </c>
      <c r="AJ81" s="31">
        <f t="shared" ca="1" si="41"/>
        <v>50.988071638920189</v>
      </c>
      <c r="AK81" s="31">
        <f t="shared" ca="1" si="41"/>
        <v>50.869099471762716</v>
      </c>
      <c r="AL81" s="31">
        <f t="shared" ca="1" si="41"/>
        <v>50.750404906328598</v>
      </c>
      <c r="AM81" s="31">
        <f t="shared" ca="1" si="41"/>
        <v>50.631987294880503</v>
      </c>
      <c r="AN81" s="31">
        <f t="shared" ca="1" si="41"/>
        <v>50.513845991192454</v>
      </c>
      <c r="AO81" s="31">
        <f t="shared" ca="1" si="41"/>
        <v>50.395980350546338</v>
      </c>
      <c r="AP81" s="31">
        <f t="shared" ca="1" si="41"/>
        <v>50.278389729728403</v>
      </c>
      <c r="AQ81" s="31">
        <f t="shared" ca="1" si="41"/>
        <v>50.161073487025703</v>
      </c>
      <c r="AR81" s="31">
        <f t="shared" ca="1" si="41"/>
        <v>50.04403098222263</v>
      </c>
      <c r="AS81" s="31">
        <f t="shared" ca="1" si="41"/>
        <v>49.927261576597445</v>
      </c>
      <c r="AW81" s="31">
        <f t="shared" si="42"/>
        <v>196.73282979097138</v>
      </c>
      <c r="AX81" s="31">
        <f t="shared" ca="1" si="42"/>
        <v>61.28922564497843</v>
      </c>
      <c r="AY81" s="31">
        <f t="shared" ca="1" si="42"/>
        <v>61.115572838984328</v>
      </c>
      <c r="AZ81" s="31">
        <f t="shared" ca="1" si="42"/>
        <v>60.942412049273877</v>
      </c>
      <c r="BA81" s="31">
        <f t="shared" ca="1" si="42"/>
        <v>60.769741881800925</v>
      </c>
      <c r="BB81" s="31">
        <f t="shared" ca="1" si="42"/>
        <v>60.597560946469166</v>
      </c>
      <c r="BC81" s="31">
        <f t="shared" ca="1" si="42"/>
        <v>60.425867857120835</v>
      </c>
      <c r="BD81" s="31">
        <f t="shared" ca="1" si="42"/>
        <v>60.254661231525652</v>
      </c>
      <c r="BE81" s="31">
        <f t="shared" ca="1" si="42"/>
        <v>60.083939691369672</v>
      </c>
      <c r="BF81" s="31">
        <f t="shared" ca="1" si="42"/>
        <v>59.913701862244118</v>
      </c>
      <c r="BG81" s="31">
        <f t="shared" ca="1" si="42"/>
        <v>59.743946373634429</v>
      </c>
      <c r="BH81" s="31">
        <f t="shared" ca="1" si="42"/>
        <v>59.57467185890912</v>
      </c>
      <c r="BL81" s="31">
        <f t="shared" ca="1" si="43"/>
        <v>122.95801861935711</v>
      </c>
      <c r="BM81" s="31">
        <f t="shared" ca="1" si="43"/>
        <v>71.718043286928719</v>
      </c>
      <c r="BN81" s="31">
        <f t="shared" ca="1" si="43"/>
        <v>71.478983142638953</v>
      </c>
      <c r="BO81" s="31">
        <f t="shared" ca="1" si="43"/>
        <v>71.240719865496828</v>
      </c>
      <c r="BP81" s="31">
        <f t="shared" ca="1" si="43"/>
        <v>71.003250799278504</v>
      </c>
      <c r="BQ81" s="31">
        <f t="shared" ca="1" si="43"/>
        <v>70.766573296614254</v>
      </c>
      <c r="BR81" s="31">
        <f t="shared" ca="1" si="43"/>
        <v>70.530684718958867</v>
      </c>
      <c r="BS81" s="31">
        <f t="shared" ca="1" si="43"/>
        <v>70.295582436562341</v>
      </c>
      <c r="BT81" s="31">
        <f t="shared" ca="1" si="43"/>
        <v>70.061263828440474</v>
      </c>
      <c r="BU81" s="31">
        <f t="shared" ca="1" si="43"/>
        <v>69.827726282345665</v>
      </c>
      <c r="BV81" s="31">
        <f t="shared" ca="1" si="43"/>
        <v>69.594967194737862</v>
      </c>
      <c r="BW81" s="31">
        <f t="shared" ca="1" si="43"/>
        <v>69.362983970755408</v>
      </c>
    </row>
    <row r="82" spans="1:75">
      <c r="A82" s="17">
        <v>75</v>
      </c>
      <c r="B82" s="17">
        <v>0.13</v>
      </c>
      <c r="C82" s="17">
        <f t="shared" si="44"/>
        <v>2.2835060600737748E-3</v>
      </c>
      <c r="D82" s="31">
        <f t="shared" ca="1" si="37"/>
        <v>22.729113314720269</v>
      </c>
      <c r="E82" s="31">
        <f t="shared" ca="1" si="37"/>
        <v>22.695966691136302</v>
      </c>
      <c r="F82" s="31">
        <f t="shared" ca="1" si="37"/>
        <v>22.66286840637839</v>
      </c>
      <c r="G82" s="31">
        <f t="shared" ca="1" si="37"/>
        <v>22.629818389952423</v>
      </c>
      <c r="H82" s="31">
        <f t="shared" ca="1" si="37"/>
        <v>22.596816571467077</v>
      </c>
      <c r="I82" s="31">
        <f t="shared" ca="1" si="36"/>
        <v>22.563862880633685</v>
      </c>
      <c r="J82" s="31">
        <f t="shared" ca="1" si="36"/>
        <v>22.530957247266098</v>
      </c>
      <c r="K82" s="31">
        <f t="shared" ca="1" si="36"/>
        <v>22.498099601280501</v>
      </c>
      <c r="L82" s="31">
        <f t="shared" ca="1" si="36"/>
        <v>22.465289872695298</v>
      </c>
      <c r="M82" s="31">
        <f t="shared" ca="1" si="36"/>
        <v>22.432527991630952</v>
      </c>
      <c r="N82" s="31">
        <f t="shared" ca="1" si="36"/>
        <v>22.399813888309822</v>
      </c>
      <c r="O82" s="31">
        <f t="shared" ca="1" si="36"/>
        <v>22.367147493056038</v>
      </c>
      <c r="S82" s="31">
        <f t="shared" ca="1" si="32"/>
        <v>41.22262738853032</v>
      </c>
      <c r="T82" s="31">
        <f t="shared" ca="1" si="32"/>
        <v>41.136746914804213</v>
      </c>
      <c r="U82" s="31">
        <f t="shared" ca="1" si="32"/>
        <v>41.051045358731699</v>
      </c>
      <c r="V82" s="31">
        <f t="shared" ca="1" si="32"/>
        <v>40.965522347567678</v>
      </c>
      <c r="W82" s="31">
        <f t="shared" ca="1" si="32"/>
        <v>40.880177509343575</v>
      </c>
      <c r="X82" s="31">
        <f t="shared" ca="1" si="45"/>
        <v>40.795010472865783</v>
      </c>
      <c r="Y82" s="31">
        <f t="shared" ca="1" si="45"/>
        <v>40.710020867713986</v>
      </c>
      <c r="Z82" s="31">
        <f t="shared" ca="1" si="45"/>
        <v>40.62520832423958</v>
      </c>
      <c r="AA82" s="31">
        <f t="shared" ca="1" si="45"/>
        <v>40.540572473564083</v>
      </c>
      <c r="AB82" s="31">
        <f t="shared" ca="1" si="45"/>
        <v>40.456112947577488</v>
      </c>
      <c r="AC82" s="31">
        <f t="shared" ca="1" si="45"/>
        <v>40.371829378936702</v>
      </c>
      <c r="AD82" s="31">
        <f t="shared" ca="1" si="45"/>
        <v>40.287721401063912</v>
      </c>
      <c r="AH82" s="31">
        <f t="shared" ca="1" si="41"/>
        <v>47.567790564294768</v>
      </c>
      <c r="AI82" s="31">
        <f t="shared" ca="1" si="41"/>
        <v>47.456799052978084</v>
      </c>
      <c r="AJ82" s="31">
        <f t="shared" ca="1" si="41"/>
        <v>47.346066521854461</v>
      </c>
      <c r="AK82" s="31">
        <f t="shared" ca="1" si="41"/>
        <v>47.235592366636808</v>
      </c>
      <c r="AL82" s="31">
        <f t="shared" ca="1" si="41"/>
        <v>47.125375984447984</v>
      </c>
      <c r="AM82" s="31">
        <f t="shared" ca="1" si="41"/>
        <v>47.015416773817606</v>
      </c>
      <c r="AN82" s="31">
        <f t="shared" ca="1" si="41"/>
        <v>46.905714134678703</v>
      </c>
      <c r="AO82" s="31">
        <f t="shared" ca="1" si="41"/>
        <v>46.796267468364455</v>
      </c>
      <c r="AP82" s="31">
        <f t="shared" ca="1" si="41"/>
        <v>46.687076177604943</v>
      </c>
      <c r="AQ82" s="31">
        <f t="shared" ca="1" si="41"/>
        <v>46.578139666523867</v>
      </c>
      <c r="AR82" s="31">
        <f t="shared" ca="1" si="41"/>
        <v>46.469457340635302</v>
      </c>
      <c r="AS82" s="31">
        <f t="shared" ca="1" si="41"/>
        <v>46.361028606840485</v>
      </c>
      <c r="AW82" s="31">
        <f t="shared" si="42"/>
        <v>182.68048480590198</v>
      </c>
      <c r="AX82" s="31">
        <f t="shared" ca="1" si="42"/>
        <v>56.911423813194254</v>
      </c>
      <c r="AY82" s="31">
        <f t="shared" ca="1" si="42"/>
        <v>56.750174779056877</v>
      </c>
      <c r="AZ82" s="31">
        <f t="shared" ca="1" si="42"/>
        <v>56.589382617182885</v>
      </c>
      <c r="BA82" s="31">
        <f t="shared" ca="1" si="42"/>
        <v>56.42904603310086</v>
      </c>
      <c r="BB82" s="31">
        <f t="shared" ca="1" si="42"/>
        <v>56.26916373600708</v>
      </c>
      <c r="BC82" s="31">
        <f t="shared" ca="1" si="42"/>
        <v>56.109734438755062</v>
      </c>
      <c r="BD82" s="31">
        <f t="shared" ca="1" si="42"/>
        <v>55.950756857845249</v>
      </c>
      <c r="BE82" s="31">
        <f t="shared" ca="1" si="42"/>
        <v>55.792229713414692</v>
      </c>
      <c r="BF82" s="31">
        <f t="shared" ca="1" si="42"/>
        <v>55.63415172922668</v>
      </c>
      <c r="BG82" s="31">
        <f t="shared" ca="1" si="42"/>
        <v>55.476521632660543</v>
      </c>
      <c r="BH82" s="31">
        <f t="shared" ca="1" si="42"/>
        <v>55.319338154701327</v>
      </c>
      <c r="BL82" s="31">
        <f t="shared" ca="1" si="43"/>
        <v>114.17530300368874</v>
      </c>
      <c r="BM82" s="31">
        <f t="shared" ca="1" si="43"/>
        <v>66.595325909290949</v>
      </c>
      <c r="BN82" s="31">
        <f t="shared" ca="1" si="43"/>
        <v>66.373341489593315</v>
      </c>
      <c r="BO82" s="31">
        <f t="shared" ca="1" si="43"/>
        <v>66.152097017961339</v>
      </c>
      <c r="BP82" s="31">
        <f t="shared" ca="1" si="43"/>
        <v>65.931590027901464</v>
      </c>
      <c r="BQ82" s="31">
        <f t="shared" ca="1" si="43"/>
        <v>65.711818061141798</v>
      </c>
      <c r="BR82" s="31">
        <f t="shared" ca="1" si="43"/>
        <v>65.492778667604654</v>
      </c>
      <c r="BS82" s="31">
        <f t="shared" ca="1" si="43"/>
        <v>65.274469405379321</v>
      </c>
      <c r="BT82" s="31">
        <f t="shared" ca="1" si="43"/>
        <v>65.056887840694728</v>
      </c>
      <c r="BU82" s="31">
        <f t="shared" ca="1" si="43"/>
        <v>64.840031547892409</v>
      </c>
      <c r="BV82" s="31">
        <f t="shared" ca="1" si="43"/>
        <v>64.623898109399434</v>
      </c>
      <c r="BW82" s="31">
        <f t="shared" ca="1" si="43"/>
        <v>64.408485115701453</v>
      </c>
    </row>
    <row r="83" spans="1:75">
      <c r="A83" s="17">
        <v>76</v>
      </c>
      <c r="B83" s="17">
        <v>1.08</v>
      </c>
      <c r="C83" s="17">
        <f t="shared" si="44"/>
        <v>1.8970665729843666E-2</v>
      </c>
      <c r="D83" s="31">
        <f t="shared" ca="1" si="37"/>
        <v>188.82647984536837</v>
      </c>
      <c r="E83" s="31">
        <f t="shared" ca="1" si="37"/>
        <v>188.55110789559387</v>
      </c>
      <c r="F83" s="31">
        <f t="shared" ca="1" si="37"/>
        <v>188.27613752991277</v>
      </c>
      <c r="G83" s="31">
        <f t="shared" ca="1" si="37"/>
        <v>188.00156816268165</v>
      </c>
      <c r="H83" s="31">
        <f t="shared" ca="1" si="37"/>
        <v>187.72739920911107</v>
      </c>
      <c r="I83" s="31">
        <f t="shared" ca="1" si="36"/>
        <v>187.45363008526445</v>
      </c>
      <c r="J83" s="31">
        <f t="shared" ca="1" si="36"/>
        <v>187.18026020805681</v>
      </c>
      <c r="K83" s="31">
        <f t="shared" ca="1" si="36"/>
        <v>186.9072889952534</v>
      </c>
      <c r="L83" s="31">
        <f t="shared" ca="1" si="36"/>
        <v>186.63471586546862</v>
      </c>
      <c r="M83" s="31">
        <f t="shared" ca="1" si="36"/>
        <v>186.3625402381648</v>
      </c>
      <c r="N83" s="31">
        <f t="shared" ca="1" si="36"/>
        <v>186.09076153365081</v>
      </c>
      <c r="O83" s="31">
        <f t="shared" ca="1" si="36"/>
        <v>185.81937917308093</v>
      </c>
      <c r="S83" s="31">
        <f t="shared" ca="1" si="32"/>
        <v>342.46490445855954</v>
      </c>
      <c r="T83" s="31">
        <f t="shared" ca="1" si="32"/>
        <v>341.75143590760422</v>
      </c>
      <c r="U83" s="31">
        <f t="shared" ca="1" si="32"/>
        <v>341.03945374946335</v>
      </c>
      <c r="V83" s="31">
        <f t="shared" ca="1" si="32"/>
        <v>340.32895488748528</v>
      </c>
      <c r="W83" s="31">
        <f t="shared" ca="1" si="32"/>
        <v>339.61993623146969</v>
      </c>
      <c r="X83" s="31">
        <f t="shared" ca="1" si="45"/>
        <v>338.91239469765412</v>
      </c>
      <c r="Y83" s="31">
        <f t="shared" ca="1" si="45"/>
        <v>338.20632720870077</v>
      </c>
      <c r="Z83" s="31">
        <f t="shared" ca="1" si="45"/>
        <v>337.50173069368265</v>
      </c>
      <c r="AA83" s="31">
        <f t="shared" ca="1" si="45"/>
        <v>336.79860208807077</v>
      </c>
      <c r="AB83" s="31">
        <f t="shared" ca="1" si="45"/>
        <v>336.09693833372063</v>
      </c>
      <c r="AC83" s="31">
        <f t="shared" ca="1" si="45"/>
        <v>335.39673637885869</v>
      </c>
      <c r="AD83" s="31">
        <f t="shared" ca="1" si="45"/>
        <v>334.6979931780694</v>
      </c>
      <c r="AH83" s="31">
        <f t="shared" ca="1" si="41"/>
        <v>395.17856776491038</v>
      </c>
      <c r="AI83" s="31">
        <f t="shared" ca="1" si="41"/>
        <v>394.25648444012558</v>
      </c>
      <c r="AJ83" s="31">
        <f t="shared" ca="1" si="41"/>
        <v>393.33655264309857</v>
      </c>
      <c r="AK83" s="31">
        <f t="shared" ca="1" si="41"/>
        <v>392.41876735359807</v>
      </c>
      <c r="AL83" s="31">
        <f t="shared" ca="1" si="41"/>
        <v>391.50312356310627</v>
      </c>
      <c r="AM83" s="31">
        <f t="shared" ca="1" si="41"/>
        <v>390.58961627479238</v>
      </c>
      <c r="AN83" s="31">
        <f t="shared" ca="1" si="41"/>
        <v>389.67824050348457</v>
      </c>
      <c r="AO83" s="31">
        <f t="shared" ca="1" si="41"/>
        <v>388.76899127564315</v>
      </c>
      <c r="AP83" s="31">
        <f t="shared" ca="1" si="41"/>
        <v>387.86186362933336</v>
      </c>
      <c r="AQ83" s="31">
        <f t="shared" ca="1" si="41"/>
        <v>386.95685261419823</v>
      </c>
      <c r="AR83" s="31">
        <f t="shared" ca="1" si="41"/>
        <v>386.0539532914317</v>
      </c>
      <c r="AS83" s="31">
        <f t="shared" ca="1" si="41"/>
        <v>385.15316073375169</v>
      </c>
      <c r="AW83" s="31">
        <f t="shared" si="42"/>
        <v>1517.6532583874932</v>
      </c>
      <c r="AX83" s="31">
        <f t="shared" ca="1" si="42"/>
        <v>472.80259783269071</v>
      </c>
      <c r="AY83" s="31">
        <f t="shared" ca="1" si="42"/>
        <v>471.46299047216479</v>
      </c>
      <c r="AZ83" s="31">
        <f t="shared" ca="1" si="42"/>
        <v>470.12717866582699</v>
      </c>
      <c r="BA83" s="31">
        <f t="shared" ca="1" si="42"/>
        <v>468.79515165960709</v>
      </c>
      <c r="BB83" s="31">
        <f t="shared" ca="1" si="42"/>
        <v>467.46689872990493</v>
      </c>
      <c r="BC83" s="31">
        <f t="shared" ca="1" si="42"/>
        <v>466.1424091835035</v>
      </c>
      <c r="BD83" s="31">
        <f t="shared" ca="1" si="42"/>
        <v>464.82167235748358</v>
      </c>
      <c r="BE83" s="31">
        <f t="shared" ca="1" si="42"/>
        <v>463.5046776191374</v>
      </c>
      <c r="BF83" s="31">
        <f t="shared" ca="1" si="42"/>
        <v>462.19141436588313</v>
      </c>
      <c r="BG83" s="31">
        <f t="shared" ca="1" si="42"/>
        <v>460.8818720251798</v>
      </c>
      <c r="BH83" s="31">
        <f t="shared" ca="1" si="42"/>
        <v>459.57604005444176</v>
      </c>
      <c r="BL83" s="31">
        <f t="shared" ca="1" si="43"/>
        <v>948.53328649218327</v>
      </c>
      <c r="BM83" s="31">
        <f t="shared" ca="1" si="43"/>
        <v>553.25347678487867</v>
      </c>
      <c r="BN83" s="31">
        <f t="shared" ca="1" si="43"/>
        <v>551.40929852892907</v>
      </c>
      <c r="BO83" s="31">
        <f t="shared" ca="1" si="43"/>
        <v>549.57126753383261</v>
      </c>
      <c r="BP83" s="31">
        <f t="shared" ca="1" si="43"/>
        <v>547.73936330871982</v>
      </c>
      <c r="BQ83" s="31">
        <f t="shared" ca="1" si="43"/>
        <v>545.91356543102415</v>
      </c>
      <c r="BR83" s="31">
        <f t="shared" ca="1" si="43"/>
        <v>544.09385354625408</v>
      </c>
      <c r="BS83" s="31">
        <f t="shared" ca="1" si="43"/>
        <v>542.28020736776659</v>
      </c>
      <c r="BT83" s="31">
        <f t="shared" ca="1" si="43"/>
        <v>540.47260667654075</v>
      </c>
      <c r="BU83" s="31">
        <f t="shared" ca="1" si="43"/>
        <v>538.67103132095224</v>
      </c>
      <c r="BV83" s="31">
        <f t="shared" ca="1" si="43"/>
        <v>536.87546121654907</v>
      </c>
      <c r="BW83" s="31">
        <f t="shared" ca="1" si="43"/>
        <v>535.08587634582739</v>
      </c>
    </row>
    <row r="84" spans="1:75">
      <c r="A84" s="17">
        <v>77</v>
      </c>
      <c r="B84" s="17">
        <v>0.06</v>
      </c>
      <c r="C84" s="17">
        <f t="shared" si="44"/>
        <v>1.0539258738802035E-3</v>
      </c>
      <c r="D84" s="31">
        <f t="shared" ca="1" si="37"/>
        <v>10.490359991409353</v>
      </c>
      <c r="E84" s="31">
        <f t="shared" ca="1" si="37"/>
        <v>10.475061549755214</v>
      </c>
      <c r="F84" s="31">
        <f t="shared" ca="1" si="37"/>
        <v>10.459785418328487</v>
      </c>
      <c r="G84" s="31">
        <f t="shared" ca="1" si="37"/>
        <v>10.444531564593424</v>
      </c>
      <c r="H84" s="31">
        <f t="shared" ca="1" si="37"/>
        <v>10.429299956061724</v>
      </c>
      <c r="I84" s="31">
        <f t="shared" ca="1" si="36"/>
        <v>10.414090560292468</v>
      </c>
      <c r="J84" s="31">
        <f t="shared" ca="1" si="36"/>
        <v>10.398903344892043</v>
      </c>
      <c r="K84" s="31">
        <f t="shared" ca="1" si="36"/>
        <v>10.383738277514075</v>
      </c>
      <c r="L84" s="31">
        <f t="shared" ca="1" si="36"/>
        <v>10.368595325859365</v>
      </c>
      <c r="M84" s="31">
        <f t="shared" ca="1" si="36"/>
        <v>10.353474457675821</v>
      </c>
      <c r="N84" s="31">
        <f t="shared" ca="1" si="36"/>
        <v>10.338375640758377</v>
      </c>
      <c r="O84" s="31">
        <f t="shared" ca="1" si="36"/>
        <v>10.323298842948939</v>
      </c>
      <c r="S84" s="31">
        <f t="shared" ca="1" si="32"/>
        <v>19.02582802547553</v>
      </c>
      <c r="T84" s="31">
        <f t="shared" ca="1" si="32"/>
        <v>18.986190883755786</v>
      </c>
      <c r="U84" s="31">
        <f t="shared" ca="1" si="32"/>
        <v>18.946636319414626</v>
      </c>
      <c r="V84" s="31">
        <f t="shared" ca="1" si="32"/>
        <v>18.907164160415846</v>
      </c>
      <c r="W84" s="31">
        <f t="shared" ca="1" si="32"/>
        <v>18.867774235081647</v>
      </c>
      <c r="X84" s="31">
        <f t="shared" ca="1" si="45"/>
        <v>18.828466372091896</v>
      </c>
      <c r="Y84" s="31">
        <f t="shared" ca="1" si="45"/>
        <v>18.789240400483372</v>
      </c>
      <c r="Z84" s="31">
        <f t="shared" ca="1" si="45"/>
        <v>18.750096149649032</v>
      </c>
      <c r="AA84" s="31">
        <f t="shared" ca="1" si="45"/>
        <v>18.711033449337265</v>
      </c>
      <c r="AB84" s="31">
        <f t="shared" ca="1" si="45"/>
        <v>18.672052129651146</v>
      </c>
      <c r="AC84" s="31">
        <f t="shared" ca="1" si="45"/>
        <v>18.633152021047703</v>
      </c>
      <c r="AD84" s="31">
        <f t="shared" ca="1" si="45"/>
        <v>18.594332954337187</v>
      </c>
      <c r="AH84" s="31">
        <f t="shared" ca="1" si="41"/>
        <v>21.95436487582835</v>
      </c>
      <c r="AI84" s="31">
        <f t="shared" ca="1" si="41"/>
        <v>21.903138024451415</v>
      </c>
      <c r="AJ84" s="31">
        <f t="shared" ca="1" si="41"/>
        <v>21.852030702394362</v>
      </c>
      <c r="AK84" s="31">
        <f t="shared" ca="1" si="41"/>
        <v>21.801042630755447</v>
      </c>
      <c r="AL84" s="31">
        <f t="shared" ca="1" si="41"/>
        <v>21.750173531283679</v>
      </c>
      <c r="AM84" s="31">
        <f t="shared" ca="1" si="41"/>
        <v>21.699423126377351</v>
      </c>
      <c r="AN84" s="31">
        <f t="shared" ca="1" si="41"/>
        <v>21.648791139082473</v>
      </c>
      <c r="AO84" s="31">
        <f t="shared" ca="1" si="41"/>
        <v>21.598277293091282</v>
      </c>
      <c r="AP84" s="31">
        <f t="shared" ca="1" si="41"/>
        <v>21.547881312740738</v>
      </c>
      <c r="AQ84" s="31">
        <f t="shared" ca="1" si="41"/>
        <v>21.497602923011009</v>
      </c>
      <c r="AR84" s="31">
        <f t="shared" ca="1" si="41"/>
        <v>21.44744184952398</v>
      </c>
      <c r="AS84" s="31">
        <f t="shared" ca="1" si="41"/>
        <v>21.397397818541755</v>
      </c>
      <c r="AW84" s="31">
        <f t="shared" si="42"/>
        <v>84.314069910416279</v>
      </c>
      <c r="AX84" s="31">
        <f t="shared" ca="1" si="42"/>
        <v>26.266810990705036</v>
      </c>
      <c r="AY84" s="31">
        <f t="shared" ca="1" si="42"/>
        <v>26.192388359564706</v>
      </c>
      <c r="AZ84" s="31">
        <f t="shared" ca="1" si="42"/>
        <v>26.118176592545939</v>
      </c>
      <c r="BA84" s="31">
        <f t="shared" ca="1" si="42"/>
        <v>26.044175092200391</v>
      </c>
      <c r="BB84" s="31">
        <f t="shared" ca="1" si="42"/>
        <v>25.970383262772494</v>
      </c>
      <c r="BC84" s="31">
        <f t="shared" ca="1" si="42"/>
        <v>25.896800510194637</v>
      </c>
      <c r="BD84" s="31">
        <f t="shared" ca="1" si="42"/>
        <v>25.823426242082416</v>
      </c>
      <c r="BE84" s="31">
        <f t="shared" ca="1" si="42"/>
        <v>25.750259867729852</v>
      </c>
      <c r="BF84" s="31">
        <f t="shared" ca="1" si="42"/>
        <v>25.677300798104614</v>
      </c>
      <c r="BG84" s="31">
        <f t="shared" ca="1" si="42"/>
        <v>25.604548445843321</v>
      </c>
      <c r="BH84" s="31">
        <f t="shared" ca="1" si="42"/>
        <v>25.53200222524676</v>
      </c>
      <c r="BL84" s="31">
        <f t="shared" ca="1" si="43"/>
        <v>52.696293694010173</v>
      </c>
      <c r="BM84" s="31">
        <f t="shared" ca="1" si="43"/>
        <v>30.736304265826586</v>
      </c>
      <c r="BN84" s="31">
        <f t="shared" ca="1" si="43"/>
        <v>30.633849918273828</v>
      </c>
      <c r="BO84" s="31">
        <f t="shared" ca="1" si="43"/>
        <v>30.531737085212917</v>
      </c>
      <c r="BP84" s="31">
        <f t="shared" ca="1" si="43"/>
        <v>30.429964628262208</v>
      </c>
      <c r="BQ84" s="31">
        <f t="shared" ca="1" si="43"/>
        <v>30.328531412834671</v>
      </c>
      <c r="BR84" s="31">
        <f t="shared" ca="1" si="43"/>
        <v>30.22743630812522</v>
      </c>
      <c r="BS84" s="31">
        <f t="shared" ca="1" si="43"/>
        <v>30.12667818709814</v>
      </c>
      <c r="BT84" s="31">
        <f t="shared" ca="1" si="43"/>
        <v>30.02625592647448</v>
      </c>
      <c r="BU84" s="31">
        <f t="shared" ca="1" si="43"/>
        <v>29.926168406719565</v>
      </c>
      <c r="BV84" s="31">
        <f t="shared" ca="1" si="43"/>
        <v>29.826414512030503</v>
      </c>
      <c r="BW84" s="31">
        <f t="shared" ca="1" si="43"/>
        <v>29.726993130323738</v>
      </c>
    </row>
    <row r="85" spans="1:75">
      <c r="A85" s="17">
        <v>78</v>
      </c>
      <c r="B85" s="17">
        <v>0.19</v>
      </c>
      <c r="C85" s="17">
        <f t="shared" si="44"/>
        <v>3.337431933953978E-3</v>
      </c>
      <c r="D85" s="31">
        <f t="shared" ca="1" si="37"/>
        <v>33.219473306129615</v>
      </c>
      <c r="E85" s="31">
        <f t="shared" ca="1" si="37"/>
        <v>33.171028240891516</v>
      </c>
      <c r="F85" s="31">
        <f t="shared" ca="1" si="37"/>
        <v>33.122653824706873</v>
      </c>
      <c r="G85" s="31">
        <f t="shared" ca="1" si="37"/>
        <v>33.074349954545845</v>
      </c>
      <c r="H85" s="31">
        <f t="shared" ca="1" si="37"/>
        <v>33.026116527528799</v>
      </c>
      <c r="I85" s="31">
        <f t="shared" ca="1" si="36"/>
        <v>32.97795344092615</v>
      </c>
      <c r="J85" s="31">
        <f t="shared" ca="1" si="36"/>
        <v>32.929860592158143</v>
      </c>
      <c r="K85" s="31">
        <f t="shared" ca="1" si="36"/>
        <v>32.881837878794578</v>
      </c>
      <c r="L85" s="31">
        <f t="shared" ca="1" si="36"/>
        <v>32.833885198554661</v>
      </c>
      <c r="M85" s="31">
        <f t="shared" ca="1" si="36"/>
        <v>32.786002449306771</v>
      </c>
      <c r="N85" s="31">
        <f t="shared" ca="1" si="36"/>
        <v>32.738189529068194</v>
      </c>
      <c r="O85" s="31">
        <f t="shared" ca="1" si="36"/>
        <v>32.690446336004975</v>
      </c>
      <c r="S85" s="31">
        <f t="shared" ca="1" si="32"/>
        <v>60.248455414005846</v>
      </c>
      <c r="T85" s="31">
        <f t="shared" ca="1" si="32"/>
        <v>60.122937798559995</v>
      </c>
      <c r="U85" s="31">
        <f t="shared" ca="1" si="32"/>
        <v>59.997681678146321</v>
      </c>
      <c r="V85" s="31">
        <f t="shared" ca="1" si="32"/>
        <v>59.872686507983524</v>
      </c>
      <c r="W85" s="31">
        <f t="shared" ca="1" si="32"/>
        <v>59.747951744425222</v>
      </c>
      <c r="X85" s="31">
        <f t="shared" ca="1" si="45"/>
        <v>59.623476844957672</v>
      </c>
      <c r="Y85" s="31">
        <f t="shared" ca="1" si="45"/>
        <v>59.499261268197351</v>
      </c>
      <c r="Z85" s="31">
        <f t="shared" ca="1" si="45"/>
        <v>59.375304473888605</v>
      </c>
      <c r="AA85" s="31">
        <f t="shared" ca="1" si="45"/>
        <v>59.251605922901341</v>
      </c>
      <c r="AB85" s="31">
        <f t="shared" ca="1" si="45"/>
        <v>59.12816507722863</v>
      </c>
      <c r="AC85" s="31">
        <f t="shared" ca="1" si="45"/>
        <v>59.004981399984395</v>
      </c>
      <c r="AD85" s="31">
        <f t="shared" ca="1" si="45"/>
        <v>58.882054355401095</v>
      </c>
      <c r="AH85" s="31">
        <f t="shared" ca="1" si="41"/>
        <v>69.522155440123115</v>
      </c>
      <c r="AI85" s="31">
        <f t="shared" ca="1" si="41"/>
        <v>69.359937077429493</v>
      </c>
      <c r="AJ85" s="31">
        <f t="shared" ca="1" si="41"/>
        <v>69.198097224248826</v>
      </c>
      <c r="AK85" s="31">
        <f t="shared" ca="1" si="41"/>
        <v>69.036634997392255</v>
      </c>
      <c r="AL85" s="31">
        <f t="shared" ca="1" si="41"/>
        <v>68.875549515731663</v>
      </c>
      <c r="AM85" s="31">
        <f t="shared" ca="1" si="41"/>
        <v>68.71483990019496</v>
      </c>
      <c r="AN85" s="31">
        <f t="shared" ca="1" si="41"/>
        <v>68.55450527376118</v>
      </c>
      <c r="AO85" s="31">
        <f t="shared" ca="1" si="41"/>
        <v>68.394544761455734</v>
      </c>
      <c r="AP85" s="31">
        <f t="shared" ca="1" si="41"/>
        <v>68.234957490345678</v>
      </c>
      <c r="AQ85" s="31">
        <f t="shared" ca="1" si="41"/>
        <v>68.075742589534869</v>
      </c>
      <c r="AR85" s="31">
        <f t="shared" ca="1" si="41"/>
        <v>67.91689919015927</v>
      </c>
      <c r="AS85" s="31">
        <f t="shared" ca="1" si="41"/>
        <v>67.75842642538224</v>
      </c>
      <c r="AW85" s="31">
        <f t="shared" si="42"/>
        <v>266.99455471631825</v>
      </c>
      <c r="AX85" s="31">
        <f t="shared" ca="1" si="42"/>
        <v>83.178234803899286</v>
      </c>
      <c r="AY85" s="31">
        <f t="shared" ca="1" si="42"/>
        <v>82.94256313862158</v>
      </c>
      <c r="AZ85" s="31">
        <f t="shared" ca="1" si="42"/>
        <v>82.707559209728814</v>
      </c>
      <c r="BA85" s="31">
        <f t="shared" ca="1" si="42"/>
        <v>82.473221125301251</v>
      </c>
      <c r="BB85" s="31">
        <f t="shared" ca="1" si="42"/>
        <v>82.239546998779574</v>
      </c>
      <c r="BC85" s="31">
        <f t="shared" ca="1" si="42"/>
        <v>82.006534948949692</v>
      </c>
      <c r="BD85" s="31">
        <f t="shared" ca="1" si="42"/>
        <v>81.774183099927654</v>
      </c>
      <c r="BE85" s="31">
        <f t="shared" ca="1" si="42"/>
        <v>81.542489581144537</v>
      </c>
      <c r="BF85" s="31">
        <f t="shared" ca="1" si="42"/>
        <v>81.311452527331284</v>
      </c>
      <c r="BG85" s="31">
        <f t="shared" ca="1" si="42"/>
        <v>81.081070078503856</v>
      </c>
      <c r="BH85" s="31">
        <f t="shared" ca="1" si="42"/>
        <v>80.851340379948084</v>
      </c>
      <c r="BL85" s="31">
        <f t="shared" ca="1" si="43"/>
        <v>166.87159669769889</v>
      </c>
      <c r="BM85" s="31">
        <f t="shared" ca="1" si="43"/>
        <v>97.331630175117539</v>
      </c>
      <c r="BN85" s="31">
        <f t="shared" ca="1" si="43"/>
        <v>97.00719140786714</v>
      </c>
      <c r="BO85" s="31">
        <f t="shared" ca="1" si="43"/>
        <v>96.683834103174249</v>
      </c>
      <c r="BP85" s="31">
        <f t="shared" ca="1" si="43"/>
        <v>96.361554656163676</v>
      </c>
      <c r="BQ85" s="31">
        <f t="shared" ca="1" si="43"/>
        <v>96.040349473976462</v>
      </c>
      <c r="BR85" s="31">
        <f t="shared" ca="1" si="43"/>
        <v>95.720214975729874</v>
      </c>
      <c r="BS85" s="31">
        <f t="shared" ca="1" si="43"/>
        <v>95.401147592477443</v>
      </c>
      <c r="BT85" s="31">
        <f t="shared" ca="1" si="43"/>
        <v>95.08314376716919</v>
      </c>
      <c r="BU85" s="31">
        <f t="shared" ca="1" si="43"/>
        <v>94.766199954611963</v>
      </c>
      <c r="BV85" s="31">
        <f t="shared" ca="1" si="43"/>
        <v>94.45031262142993</v>
      </c>
      <c r="BW85" s="31">
        <f t="shared" ca="1" si="43"/>
        <v>94.135478246025173</v>
      </c>
    </row>
    <row r="86" spans="1:75">
      <c r="A86" s="17">
        <v>79</v>
      </c>
      <c r="B86" s="17">
        <v>0.94</v>
      </c>
      <c r="C86" s="17">
        <f t="shared" si="44"/>
        <v>1.6511505357456522E-2</v>
      </c>
      <c r="D86" s="31">
        <f t="shared" ca="1" si="37"/>
        <v>164.34897319874651</v>
      </c>
      <c r="E86" s="31">
        <f t="shared" ca="1" si="37"/>
        <v>164.10929761283168</v>
      </c>
      <c r="F86" s="31">
        <f t="shared" ca="1" si="37"/>
        <v>163.86997155381295</v>
      </c>
      <c r="G86" s="31">
        <f t="shared" ca="1" si="37"/>
        <v>163.63099451196365</v>
      </c>
      <c r="H86" s="31">
        <f t="shared" ca="1" si="37"/>
        <v>163.39236597830038</v>
      </c>
      <c r="I86" s="31">
        <f t="shared" ca="1" si="36"/>
        <v>163.15408544458202</v>
      </c>
      <c r="J86" s="31">
        <f t="shared" ca="1" si="36"/>
        <v>162.91615240330867</v>
      </c>
      <c r="K86" s="31">
        <f t="shared" ca="1" si="36"/>
        <v>162.6785663477205</v>
      </c>
      <c r="L86" s="31">
        <f t="shared" ca="1" si="36"/>
        <v>162.44132677179675</v>
      </c>
      <c r="M86" s="31">
        <f t="shared" ca="1" si="36"/>
        <v>162.20443317025453</v>
      </c>
      <c r="N86" s="31">
        <f t="shared" ca="1" si="36"/>
        <v>161.96788503854791</v>
      </c>
      <c r="O86" s="31">
        <f t="shared" ca="1" si="36"/>
        <v>161.73168187286672</v>
      </c>
      <c r="S86" s="31">
        <f t="shared" ca="1" si="32"/>
        <v>298.07130573244996</v>
      </c>
      <c r="T86" s="31">
        <f t="shared" ca="1" si="32"/>
        <v>297.45032384550734</v>
      </c>
      <c r="U86" s="31">
        <f t="shared" ca="1" si="32"/>
        <v>296.83063567082917</v>
      </c>
      <c r="V86" s="31">
        <f t="shared" ca="1" si="32"/>
        <v>296.2122385131816</v>
      </c>
      <c r="W86" s="31">
        <f t="shared" ca="1" si="32"/>
        <v>295.59512968294581</v>
      </c>
      <c r="X86" s="31">
        <f t="shared" ca="1" si="45"/>
        <v>294.97930649610635</v>
      </c>
      <c r="Y86" s="31">
        <f t="shared" ca="1" si="45"/>
        <v>294.36476627423951</v>
      </c>
      <c r="Z86" s="31">
        <f t="shared" ca="1" si="45"/>
        <v>293.75150634450154</v>
      </c>
      <c r="AA86" s="31">
        <f t="shared" ca="1" si="45"/>
        <v>293.13952403961713</v>
      </c>
      <c r="AB86" s="31">
        <f t="shared" ca="1" si="45"/>
        <v>292.52881669786797</v>
      </c>
      <c r="AC86" s="31">
        <f t="shared" ca="1" si="45"/>
        <v>291.91938166308069</v>
      </c>
      <c r="AD86" s="31">
        <f t="shared" ca="1" si="45"/>
        <v>291.31121628461591</v>
      </c>
      <c r="AH86" s="31">
        <f t="shared" ca="1" si="41"/>
        <v>343.95171638797751</v>
      </c>
      <c r="AI86" s="31">
        <f t="shared" ca="1" si="41"/>
        <v>343.14916238307222</v>
      </c>
      <c r="AJ86" s="31">
        <f t="shared" ca="1" si="41"/>
        <v>342.34848100417838</v>
      </c>
      <c r="AK86" s="31">
        <f t="shared" ca="1" si="41"/>
        <v>341.54966788183532</v>
      </c>
      <c r="AL86" s="31">
        <f t="shared" ca="1" si="41"/>
        <v>340.75271865677763</v>
      </c>
      <c r="AM86" s="31">
        <f t="shared" ca="1" si="41"/>
        <v>339.95762897991187</v>
      </c>
      <c r="AN86" s="31">
        <f t="shared" ca="1" si="41"/>
        <v>339.16439451229212</v>
      </c>
      <c r="AO86" s="31">
        <f t="shared" ca="1" si="41"/>
        <v>338.37301092509676</v>
      </c>
      <c r="AP86" s="31">
        <f t="shared" ca="1" si="41"/>
        <v>337.58347389960488</v>
      </c>
      <c r="AQ86" s="31">
        <f t="shared" ca="1" si="41"/>
        <v>336.79577912717247</v>
      </c>
      <c r="AR86" s="31">
        <f t="shared" ca="1" si="41"/>
        <v>336.009922309209</v>
      </c>
      <c r="AS86" s="31">
        <f t="shared" ca="1" si="41"/>
        <v>335.22589915715417</v>
      </c>
      <c r="AW86" s="31">
        <f t="shared" si="42"/>
        <v>1320.9204285965218</v>
      </c>
      <c r="AX86" s="31">
        <f t="shared" ca="1" si="42"/>
        <v>411.51337218771221</v>
      </c>
      <c r="AY86" s="31">
        <f t="shared" ca="1" si="42"/>
        <v>410.34741763318038</v>
      </c>
      <c r="AZ86" s="31">
        <f t="shared" ca="1" si="42"/>
        <v>409.18476661655308</v>
      </c>
      <c r="BA86" s="31">
        <f t="shared" ca="1" si="42"/>
        <v>408.02540977780615</v>
      </c>
      <c r="BB86" s="31">
        <f t="shared" ca="1" si="42"/>
        <v>406.86933778343575</v>
      </c>
      <c r="BC86" s="31">
        <f t="shared" ca="1" si="42"/>
        <v>405.71654132638264</v>
      </c>
      <c r="BD86" s="31">
        <f t="shared" ca="1" si="42"/>
        <v>404.56701112595789</v>
      </c>
      <c r="BE86" s="31">
        <f t="shared" ca="1" si="42"/>
        <v>403.42073792776768</v>
      </c>
      <c r="BF86" s="31">
        <f t="shared" ca="1" si="42"/>
        <v>402.27771250363901</v>
      </c>
      <c r="BG86" s="31">
        <f t="shared" ca="1" si="42"/>
        <v>401.13792565154534</v>
      </c>
      <c r="BH86" s="31">
        <f t="shared" ca="1" si="42"/>
        <v>400.00136819553256</v>
      </c>
      <c r="BL86" s="31">
        <f t="shared" ca="1" si="43"/>
        <v>825.57526787282609</v>
      </c>
      <c r="BM86" s="31">
        <f t="shared" ca="1" si="43"/>
        <v>481.53543349794984</v>
      </c>
      <c r="BN86" s="31">
        <f t="shared" ca="1" si="43"/>
        <v>479.93031538629003</v>
      </c>
      <c r="BO86" s="31">
        <f t="shared" ca="1" si="43"/>
        <v>478.33054766833573</v>
      </c>
      <c r="BP86" s="31">
        <f t="shared" ca="1" si="43"/>
        <v>476.73611250944128</v>
      </c>
      <c r="BQ86" s="31">
        <f t="shared" ca="1" si="43"/>
        <v>475.14699213440986</v>
      </c>
      <c r="BR86" s="31">
        <f t="shared" ca="1" si="43"/>
        <v>473.5631688272951</v>
      </c>
      <c r="BS86" s="31">
        <f t="shared" ca="1" si="43"/>
        <v>471.98462493120417</v>
      </c>
      <c r="BT86" s="31">
        <f t="shared" ca="1" si="43"/>
        <v>470.41134284810022</v>
      </c>
      <c r="BU86" s="31">
        <f t="shared" ca="1" si="43"/>
        <v>468.84330503860656</v>
      </c>
      <c r="BV86" s="31">
        <f t="shared" ca="1" si="43"/>
        <v>467.28049402181119</v>
      </c>
      <c r="BW86" s="31">
        <f t="shared" ca="1" si="43"/>
        <v>465.72289237507192</v>
      </c>
    </row>
    <row r="87" spans="1:75">
      <c r="A87" s="17">
        <v>80</v>
      </c>
      <c r="B87" s="17">
        <v>0.45</v>
      </c>
      <c r="C87" s="17">
        <f t="shared" si="44"/>
        <v>7.9044440541015271E-3</v>
      </c>
      <c r="D87" s="31">
        <f t="shared" ca="1" si="37"/>
        <v>78.677699935570146</v>
      </c>
      <c r="E87" s="31">
        <f t="shared" ca="1" si="37"/>
        <v>78.562961623164114</v>
      </c>
      <c r="F87" s="31">
        <f t="shared" ca="1" si="37"/>
        <v>78.44839063746366</v>
      </c>
      <c r="G87" s="31">
        <f t="shared" ca="1" si="37"/>
        <v>78.33398673445069</v>
      </c>
      <c r="H87" s="31">
        <f t="shared" ca="1" si="37"/>
        <v>78.219749670462946</v>
      </c>
      <c r="I87" s="31">
        <f t="shared" ca="1" si="36"/>
        <v>78.105679202193528</v>
      </c>
      <c r="J87" s="31">
        <f t="shared" ca="1" si="36"/>
        <v>77.991775086690339</v>
      </c>
      <c r="K87" s="31">
        <f t="shared" ca="1" si="36"/>
        <v>77.878037081355572</v>
      </c>
      <c r="L87" s="31">
        <f t="shared" ca="1" si="36"/>
        <v>77.764464943945256</v>
      </c>
      <c r="M87" s="31">
        <f t="shared" ca="1" si="36"/>
        <v>77.651058432568661</v>
      </c>
      <c r="N87" s="31">
        <f t="shared" ca="1" si="36"/>
        <v>77.537817305687838</v>
      </c>
      <c r="O87" s="31">
        <f t="shared" ca="1" si="36"/>
        <v>77.424741322117043</v>
      </c>
      <c r="S87" s="31">
        <f t="shared" ca="1" si="32"/>
        <v>142.69371019106649</v>
      </c>
      <c r="T87" s="31">
        <f t="shared" ca="1" si="32"/>
        <v>142.39643162816841</v>
      </c>
      <c r="U87" s="31">
        <f t="shared" ca="1" si="32"/>
        <v>142.0997723956097</v>
      </c>
      <c r="V87" s="31">
        <f t="shared" ca="1" si="32"/>
        <v>141.80373120311887</v>
      </c>
      <c r="W87" s="31">
        <f t="shared" ca="1" si="32"/>
        <v>141.50830676311236</v>
      </c>
      <c r="X87" s="31">
        <f t="shared" ca="1" si="45"/>
        <v>141.21349779068922</v>
      </c>
      <c r="Y87" s="31">
        <f t="shared" ca="1" si="45"/>
        <v>140.91930300362532</v>
      </c>
      <c r="Z87" s="31">
        <f t="shared" ca="1" si="45"/>
        <v>140.62572112236776</v>
      </c>
      <c r="AA87" s="31">
        <f t="shared" ca="1" si="45"/>
        <v>140.33275087002949</v>
      </c>
      <c r="AB87" s="31">
        <f t="shared" ca="1" si="45"/>
        <v>140.04039097238359</v>
      </c>
      <c r="AC87" s="31">
        <f t="shared" ca="1" si="45"/>
        <v>139.74864015785778</v>
      </c>
      <c r="AD87" s="31">
        <f t="shared" ca="1" si="45"/>
        <v>139.45749715752891</v>
      </c>
      <c r="AH87" s="31">
        <f t="shared" ca="1" si="41"/>
        <v>164.65773656871264</v>
      </c>
      <c r="AI87" s="31">
        <f t="shared" ca="1" si="41"/>
        <v>164.27353518338566</v>
      </c>
      <c r="AJ87" s="31">
        <f t="shared" ca="1" si="41"/>
        <v>163.89023026795775</v>
      </c>
      <c r="AK87" s="31">
        <f t="shared" ca="1" si="41"/>
        <v>163.50781973066586</v>
      </c>
      <c r="AL87" s="31">
        <f t="shared" ca="1" si="41"/>
        <v>163.12630148462762</v>
      </c>
      <c r="AM87" s="31">
        <f t="shared" ca="1" si="41"/>
        <v>162.74567344783017</v>
      </c>
      <c r="AN87" s="31">
        <f t="shared" ca="1" si="41"/>
        <v>162.36593354311859</v>
      </c>
      <c r="AO87" s="31">
        <f t="shared" ca="1" si="41"/>
        <v>161.98707969818463</v>
      </c>
      <c r="AP87" s="31">
        <f t="shared" ca="1" si="41"/>
        <v>161.60910984555557</v>
      </c>
      <c r="AQ87" s="31">
        <f t="shared" ca="1" si="41"/>
        <v>161.23202192258259</v>
      </c>
      <c r="AR87" s="31">
        <f t="shared" ca="1" si="41"/>
        <v>160.85581387142986</v>
      </c>
      <c r="AS87" s="31">
        <f t="shared" ca="1" si="41"/>
        <v>160.48048363906318</v>
      </c>
      <c r="AW87" s="31">
        <f t="shared" si="42"/>
        <v>632.35552432812221</v>
      </c>
      <c r="AX87" s="31">
        <f t="shared" ca="1" si="42"/>
        <v>197.00108243028779</v>
      </c>
      <c r="AY87" s="31">
        <f t="shared" ca="1" si="42"/>
        <v>196.44291269673531</v>
      </c>
      <c r="AZ87" s="31">
        <f t="shared" ca="1" si="42"/>
        <v>195.88632444409458</v>
      </c>
      <c r="BA87" s="31">
        <f t="shared" ca="1" si="42"/>
        <v>195.33131319150294</v>
      </c>
      <c r="BB87" s="31">
        <f t="shared" ca="1" si="42"/>
        <v>194.77787447079371</v>
      </c>
      <c r="BC87" s="31">
        <f t="shared" ca="1" si="42"/>
        <v>194.22600382645979</v>
      </c>
      <c r="BD87" s="31">
        <f t="shared" ca="1" si="42"/>
        <v>193.67569681561815</v>
      </c>
      <c r="BE87" s="31">
        <f t="shared" ca="1" si="42"/>
        <v>193.12694900797391</v>
      </c>
      <c r="BF87" s="31">
        <f t="shared" ca="1" si="42"/>
        <v>192.57975598578463</v>
      </c>
      <c r="BG87" s="31">
        <f t="shared" ca="1" si="42"/>
        <v>192.03411334382491</v>
      </c>
      <c r="BH87" s="31">
        <f t="shared" ca="1" si="42"/>
        <v>191.49001668935071</v>
      </c>
      <c r="BL87" s="31">
        <f t="shared" ca="1" si="43"/>
        <v>395.22220270507637</v>
      </c>
      <c r="BM87" s="31">
        <f t="shared" ca="1" si="43"/>
        <v>230.52228199369944</v>
      </c>
      <c r="BN87" s="31">
        <f t="shared" ca="1" si="43"/>
        <v>229.75387438705374</v>
      </c>
      <c r="BO87" s="31">
        <f t="shared" ca="1" si="43"/>
        <v>228.98802813909691</v>
      </c>
      <c r="BP87" s="31">
        <f t="shared" ca="1" si="43"/>
        <v>228.22473471196659</v>
      </c>
      <c r="BQ87" s="31">
        <f t="shared" ca="1" si="43"/>
        <v>227.46398559626007</v>
      </c>
      <c r="BR87" s="31">
        <f t="shared" ca="1" si="43"/>
        <v>226.70577231093918</v>
      </c>
      <c r="BS87" s="31">
        <f t="shared" ca="1" si="43"/>
        <v>225.95008640323607</v>
      </c>
      <c r="BT87" s="31">
        <f t="shared" ca="1" si="43"/>
        <v>225.19691944855862</v>
      </c>
      <c r="BU87" s="31">
        <f t="shared" ca="1" si="43"/>
        <v>224.44626305039677</v>
      </c>
      <c r="BV87" s="31">
        <f t="shared" ca="1" si="43"/>
        <v>223.6981088402288</v>
      </c>
      <c r="BW87" s="31">
        <f t="shared" ca="1" si="43"/>
        <v>222.95244847742805</v>
      </c>
    </row>
    <row r="88" spans="1:75">
      <c r="A88" s="17">
        <v>81</v>
      </c>
      <c r="B88" s="17">
        <v>0.65</v>
      </c>
      <c r="C88" s="17">
        <f t="shared" si="44"/>
        <v>1.1417530300368873E-2</v>
      </c>
      <c r="D88" s="31">
        <f t="shared" ca="1" si="37"/>
        <v>113.64556657360133</v>
      </c>
      <c r="E88" s="31">
        <f t="shared" ca="1" si="37"/>
        <v>113.4798334556815</v>
      </c>
      <c r="F88" s="31">
        <f t="shared" ca="1" si="37"/>
        <v>113.31434203189194</v>
      </c>
      <c r="G88" s="31">
        <f t="shared" ca="1" si="37"/>
        <v>113.14909194976211</v>
      </c>
      <c r="H88" s="31">
        <f t="shared" ca="1" si="37"/>
        <v>112.98408285733537</v>
      </c>
      <c r="I88" s="31">
        <f t="shared" ca="1" si="36"/>
        <v>112.81931440316842</v>
      </c>
      <c r="J88" s="31">
        <f t="shared" ca="1" si="36"/>
        <v>112.65478623633048</v>
      </c>
      <c r="K88" s="31">
        <f t="shared" ca="1" si="36"/>
        <v>112.49049800640249</v>
      </c>
      <c r="L88" s="31">
        <f t="shared" ca="1" si="36"/>
        <v>112.32644936347648</v>
      </c>
      <c r="M88" s="31">
        <f t="shared" ca="1" si="36"/>
        <v>112.16263995815474</v>
      </c>
      <c r="N88" s="31">
        <f t="shared" ca="1" si="36"/>
        <v>111.9990694415491</v>
      </c>
      <c r="O88" s="31">
        <f t="shared" ca="1" si="36"/>
        <v>111.83573746528018</v>
      </c>
      <c r="S88" s="31">
        <f t="shared" ca="1" si="32"/>
        <v>206.11313694265158</v>
      </c>
      <c r="T88" s="31">
        <f t="shared" ca="1" si="32"/>
        <v>205.68373457402106</v>
      </c>
      <c r="U88" s="31">
        <f t="shared" ca="1" si="32"/>
        <v>205.25522679365849</v>
      </c>
      <c r="V88" s="31">
        <f t="shared" ca="1" si="32"/>
        <v>204.82761173783837</v>
      </c>
      <c r="W88" s="31">
        <f t="shared" ca="1" si="32"/>
        <v>204.40088754671788</v>
      </c>
      <c r="X88" s="31">
        <f t="shared" ca="1" si="45"/>
        <v>203.97505236432889</v>
      </c>
      <c r="Y88" s="31">
        <f t="shared" ca="1" si="45"/>
        <v>203.55010433856989</v>
      </c>
      <c r="Z88" s="31">
        <f t="shared" ca="1" si="45"/>
        <v>203.12604162119788</v>
      </c>
      <c r="AA88" s="31">
        <f t="shared" ca="1" si="45"/>
        <v>202.70286236782039</v>
      </c>
      <c r="AB88" s="31">
        <f t="shared" ca="1" si="45"/>
        <v>202.28056473788743</v>
      </c>
      <c r="AC88" s="31">
        <f t="shared" ca="1" si="45"/>
        <v>201.85914689468348</v>
      </c>
      <c r="AD88" s="31">
        <f t="shared" ca="1" si="45"/>
        <v>201.43860700531954</v>
      </c>
      <c r="AH88" s="31">
        <f t="shared" ca="1" si="41"/>
        <v>237.83895282147381</v>
      </c>
      <c r="AI88" s="31">
        <f t="shared" ca="1" si="41"/>
        <v>237.28399526489039</v>
      </c>
      <c r="AJ88" s="31">
        <f t="shared" ca="1" si="41"/>
        <v>236.7303326092723</v>
      </c>
      <c r="AK88" s="31">
        <f t="shared" ca="1" si="41"/>
        <v>236.17796183318401</v>
      </c>
      <c r="AL88" s="31">
        <f t="shared" ca="1" si="41"/>
        <v>235.62687992223988</v>
      </c>
      <c r="AM88" s="31">
        <f t="shared" ca="1" si="41"/>
        <v>235.077083869088</v>
      </c>
      <c r="AN88" s="31">
        <f t="shared" ca="1" si="41"/>
        <v>234.52857067339349</v>
      </c>
      <c r="AO88" s="31">
        <f t="shared" ca="1" si="41"/>
        <v>233.98133734182227</v>
      </c>
      <c r="AP88" s="31">
        <f t="shared" ca="1" si="41"/>
        <v>233.4353808880247</v>
      </c>
      <c r="AQ88" s="31">
        <f t="shared" ca="1" si="41"/>
        <v>232.89069833261931</v>
      </c>
      <c r="AR88" s="31">
        <f t="shared" ca="1" si="41"/>
        <v>232.34728670317648</v>
      </c>
      <c r="AS88" s="31">
        <f t="shared" ca="1" si="41"/>
        <v>231.80514303420239</v>
      </c>
      <c r="AW88" s="31">
        <f t="shared" si="42"/>
        <v>913.4024240295098</v>
      </c>
      <c r="AX88" s="31">
        <f t="shared" ca="1" si="42"/>
        <v>284.55711906597122</v>
      </c>
      <c r="AY88" s="31">
        <f t="shared" ca="1" si="42"/>
        <v>283.75087389528431</v>
      </c>
      <c r="AZ88" s="31">
        <f t="shared" ca="1" si="42"/>
        <v>282.94691308591439</v>
      </c>
      <c r="BA88" s="31">
        <f t="shared" ca="1" si="42"/>
        <v>282.14523016550424</v>
      </c>
      <c r="BB88" s="31">
        <f t="shared" ca="1" si="42"/>
        <v>281.34581868003539</v>
      </c>
      <c r="BC88" s="31">
        <f t="shared" ca="1" si="42"/>
        <v>280.54867219377525</v>
      </c>
      <c r="BD88" s="31">
        <f t="shared" ca="1" si="42"/>
        <v>279.75378428922619</v>
      </c>
      <c r="BE88" s="31">
        <f t="shared" ca="1" si="42"/>
        <v>278.96114856707345</v>
      </c>
      <c r="BF88" s="31">
        <f t="shared" ca="1" si="42"/>
        <v>278.17075864613338</v>
      </c>
      <c r="BG88" s="31">
        <f t="shared" ca="1" si="42"/>
        <v>277.38260816330268</v>
      </c>
      <c r="BH88" s="31">
        <f t="shared" ca="1" si="42"/>
        <v>276.59669077350657</v>
      </c>
      <c r="BL88" s="31">
        <f t="shared" ca="1" si="43"/>
        <v>570.87651501844357</v>
      </c>
      <c r="BM88" s="31">
        <f t="shared" ca="1" si="43"/>
        <v>332.97662954645472</v>
      </c>
      <c r="BN88" s="31">
        <f t="shared" ca="1" si="43"/>
        <v>331.86670744796652</v>
      </c>
      <c r="BO88" s="31">
        <f t="shared" ca="1" si="43"/>
        <v>330.76048508980665</v>
      </c>
      <c r="BP88" s="31">
        <f t="shared" ca="1" si="43"/>
        <v>329.65795013950731</v>
      </c>
      <c r="BQ88" s="31">
        <f t="shared" ca="1" si="43"/>
        <v>328.55909030570899</v>
      </c>
      <c r="BR88" s="31">
        <f t="shared" ca="1" si="43"/>
        <v>327.46389333802324</v>
      </c>
      <c r="BS88" s="31">
        <f t="shared" ca="1" si="43"/>
        <v>326.37234702689653</v>
      </c>
      <c r="BT88" s="31">
        <f t="shared" ca="1" si="43"/>
        <v>325.2844392034736</v>
      </c>
      <c r="BU88" s="31">
        <f t="shared" ca="1" si="43"/>
        <v>324.20015773946199</v>
      </c>
      <c r="BV88" s="31">
        <f t="shared" ca="1" si="43"/>
        <v>323.11949054699716</v>
      </c>
      <c r="BW88" s="31">
        <f t="shared" ca="1" si="43"/>
        <v>322.04242557850722</v>
      </c>
    </row>
    <row r="89" spans="1:75">
      <c r="A89" s="17">
        <v>82</v>
      </c>
      <c r="B89" s="17">
        <v>0.55000000000000004</v>
      </c>
      <c r="C89" s="17">
        <f t="shared" si="44"/>
        <v>9.6609871772352016E-3</v>
      </c>
      <c r="D89" s="31">
        <f t="shared" ca="1" si="37"/>
        <v>96.161633254585752</v>
      </c>
      <c r="E89" s="31">
        <f t="shared" ca="1" si="37"/>
        <v>96.021397539422821</v>
      </c>
      <c r="F89" s="31">
        <f t="shared" ca="1" si="37"/>
        <v>95.881366334677821</v>
      </c>
      <c r="G89" s="31">
        <f t="shared" ca="1" si="37"/>
        <v>95.741539342106407</v>
      </c>
      <c r="H89" s="31">
        <f t="shared" ca="1" si="37"/>
        <v>95.60191626389917</v>
      </c>
      <c r="I89" s="31">
        <f t="shared" ca="1" si="36"/>
        <v>95.462496802680988</v>
      </c>
      <c r="J89" s="31">
        <f t="shared" ca="1" si="36"/>
        <v>95.323280661510424</v>
      </c>
      <c r="K89" s="31">
        <f t="shared" ca="1" si="36"/>
        <v>95.184267543879045</v>
      </c>
      <c r="L89" s="31">
        <f t="shared" ca="1" si="36"/>
        <v>95.045457153710885</v>
      </c>
      <c r="M89" s="31">
        <f t="shared" ca="1" si="36"/>
        <v>94.906849195361715</v>
      </c>
      <c r="N89" s="31">
        <f t="shared" ca="1" si="36"/>
        <v>94.768443373618481</v>
      </c>
      <c r="O89" s="31">
        <f t="shared" ca="1" si="36"/>
        <v>94.630239393698631</v>
      </c>
      <c r="S89" s="31">
        <f t="shared" ca="1" si="32"/>
        <v>174.40342356685906</v>
      </c>
      <c r="T89" s="31">
        <f t="shared" ca="1" si="32"/>
        <v>174.04008310109478</v>
      </c>
      <c r="U89" s="31">
        <f t="shared" ca="1" si="32"/>
        <v>173.67749959463413</v>
      </c>
      <c r="V89" s="31">
        <f t="shared" ca="1" si="32"/>
        <v>173.31567147047863</v>
      </c>
      <c r="W89" s="31">
        <f t="shared" ca="1" si="32"/>
        <v>172.95459715491515</v>
      </c>
      <c r="X89" s="31">
        <f t="shared" ca="1" si="45"/>
        <v>172.59427507750908</v>
      </c>
      <c r="Y89" s="31">
        <f t="shared" ca="1" si="45"/>
        <v>172.23470367109763</v>
      </c>
      <c r="Z89" s="31">
        <f t="shared" ca="1" si="45"/>
        <v>171.87588137178284</v>
      </c>
      <c r="AA89" s="31">
        <f t="shared" ca="1" si="45"/>
        <v>171.51780661892496</v>
      </c>
      <c r="AB89" s="31">
        <f t="shared" ca="1" si="45"/>
        <v>171.16047785513555</v>
      </c>
      <c r="AC89" s="31">
        <f t="shared" ca="1" si="45"/>
        <v>170.80389352627066</v>
      </c>
      <c r="AD89" s="31">
        <f t="shared" ca="1" si="45"/>
        <v>170.44805208142427</v>
      </c>
      <c r="AH89" s="31">
        <f t="shared" ca="1" si="41"/>
        <v>201.24834469509327</v>
      </c>
      <c r="AI89" s="31">
        <f t="shared" ca="1" si="41"/>
        <v>200.77876522413806</v>
      </c>
      <c r="AJ89" s="31">
        <f t="shared" ca="1" si="41"/>
        <v>200.31028143861505</v>
      </c>
      <c r="AK89" s="31">
        <f t="shared" ref="AK89:AY152" ca="1" si="46">IF($C89*AK$5&gt;(5%*AK$5),(5%*AK$5)*$B89,$C89*AK$5)</f>
        <v>199.84289078192498</v>
      </c>
      <c r="AL89" s="31">
        <f t="shared" ca="1" si="46"/>
        <v>199.37659070343378</v>
      </c>
      <c r="AM89" s="31">
        <f t="shared" ca="1" si="46"/>
        <v>198.91137865845911</v>
      </c>
      <c r="AN89" s="31">
        <f t="shared" ca="1" si="46"/>
        <v>198.44725210825607</v>
      </c>
      <c r="AO89" s="31">
        <f t="shared" ca="1" si="46"/>
        <v>197.98420852000348</v>
      </c>
      <c r="AP89" s="31">
        <f t="shared" ca="1" si="46"/>
        <v>197.52224536679014</v>
      </c>
      <c r="AQ89" s="31">
        <f t="shared" ca="1" si="46"/>
        <v>197.06136012760098</v>
      </c>
      <c r="AR89" s="31">
        <f t="shared" ca="1" si="46"/>
        <v>196.60155028730321</v>
      </c>
      <c r="AS89" s="31">
        <f t="shared" ca="1" si="46"/>
        <v>196.14281333663283</v>
      </c>
      <c r="AW89" s="31">
        <f t="shared" si="42"/>
        <v>772.87897417881618</v>
      </c>
      <c r="AX89" s="31">
        <f t="shared" ca="1" si="42"/>
        <v>240.77910074812957</v>
      </c>
      <c r="AY89" s="31">
        <f t="shared" ca="1" si="42"/>
        <v>240.09689329600988</v>
      </c>
      <c r="AZ89" s="31">
        <f t="shared" ca="1" si="42"/>
        <v>239.41661876500453</v>
      </c>
      <c r="BA89" s="31">
        <f t="shared" ca="1" si="42"/>
        <v>238.73827167850365</v>
      </c>
      <c r="BB89" s="31">
        <f t="shared" ca="1" si="42"/>
        <v>238.06184657541459</v>
      </c>
      <c r="BC89" s="31">
        <f t="shared" ca="1" si="42"/>
        <v>237.38733801011756</v>
      </c>
      <c r="BD89" s="31">
        <f t="shared" ca="1" si="42"/>
        <v>236.71474055242223</v>
      </c>
      <c r="BE89" s="31">
        <f t="shared" ca="1" si="42"/>
        <v>236.04404878752371</v>
      </c>
      <c r="BF89" s="31">
        <f t="shared" ca="1" si="42"/>
        <v>235.37525731595903</v>
      </c>
      <c r="BG89" s="31">
        <f t="shared" ref="BG89:BU131" ca="1" si="47">IF($C89*BG$5&gt;(5%*BG$5),(5%*BG$5)*$B89,$C89*BG$5)</f>
        <v>234.70836075356382</v>
      </c>
      <c r="BH89" s="31">
        <f t="shared" ca="1" si="47"/>
        <v>234.04335373142868</v>
      </c>
      <c r="BL89" s="31">
        <f t="shared" ca="1" si="43"/>
        <v>483.04935886176008</v>
      </c>
      <c r="BM89" s="31">
        <f t="shared" ca="1" si="43"/>
        <v>281.74945577007713</v>
      </c>
      <c r="BN89" s="31">
        <f t="shared" ca="1" si="43"/>
        <v>280.8102909175102</v>
      </c>
      <c r="BO89" s="31">
        <f t="shared" ca="1" si="43"/>
        <v>279.87425661445184</v>
      </c>
      <c r="BP89" s="31">
        <f t="shared" ca="1" si="43"/>
        <v>278.94134242573699</v>
      </c>
      <c r="BQ89" s="31">
        <f t="shared" ca="1" si="43"/>
        <v>278.01153795098458</v>
      </c>
      <c r="BR89" s="31">
        <f t="shared" ca="1" si="43"/>
        <v>277.08483282448128</v>
      </c>
      <c r="BS89" s="31">
        <f t="shared" ca="1" si="43"/>
        <v>276.16121671506636</v>
      </c>
      <c r="BT89" s="31">
        <f t="shared" ca="1" si="43"/>
        <v>275.24067932601616</v>
      </c>
      <c r="BU89" s="31">
        <f t="shared" ca="1" si="43"/>
        <v>274.32321039492945</v>
      </c>
      <c r="BV89" s="31">
        <f t="shared" ref="BV89:CK152" ca="1" si="48">IF($C89*BV$5&gt;(5%*BV$5),(5%*BV$5)*$B89,$C89*BV$5)</f>
        <v>273.40879969361299</v>
      </c>
      <c r="BW89" s="31">
        <f t="shared" ca="1" si="48"/>
        <v>272.49743702796769</v>
      </c>
    </row>
    <row r="90" spans="1:75">
      <c r="A90" s="17">
        <v>83</v>
      </c>
      <c r="B90" s="17">
        <v>0.28000000000000003</v>
      </c>
      <c r="C90" s="17">
        <f t="shared" si="44"/>
        <v>4.9183207447742842E-3</v>
      </c>
      <c r="D90" s="31">
        <f t="shared" ca="1" si="37"/>
        <v>48.955013293243653</v>
      </c>
      <c r="E90" s="31">
        <f t="shared" ca="1" si="37"/>
        <v>48.883620565524346</v>
      </c>
      <c r="F90" s="31">
        <f t="shared" ca="1" si="37"/>
        <v>48.812331952199614</v>
      </c>
      <c r="G90" s="31">
        <f t="shared" ca="1" si="37"/>
        <v>48.741147301435987</v>
      </c>
      <c r="H90" s="31">
        <f t="shared" ca="1" si="37"/>
        <v>48.670066461621396</v>
      </c>
      <c r="I90" s="31">
        <f t="shared" ca="1" si="36"/>
        <v>48.599089281364868</v>
      </c>
      <c r="J90" s="31">
        <f t="shared" ca="1" si="36"/>
        <v>48.528215609496215</v>
      </c>
      <c r="K90" s="31">
        <f t="shared" ca="1" si="36"/>
        <v>48.457445295065696</v>
      </c>
      <c r="L90" s="31">
        <f t="shared" ca="1" si="36"/>
        <v>48.386778187343722</v>
      </c>
      <c r="M90" s="31">
        <f t="shared" ca="1" si="36"/>
        <v>48.316214135820509</v>
      </c>
      <c r="N90" s="31">
        <f t="shared" ca="1" si="36"/>
        <v>48.245752990205773</v>
      </c>
      <c r="O90" s="31">
        <f t="shared" ca="1" si="36"/>
        <v>48.17539460042839</v>
      </c>
      <c r="S90" s="31">
        <f t="shared" ca="1" si="32"/>
        <v>88.787197452219161</v>
      </c>
      <c r="T90" s="31">
        <f t="shared" ca="1" si="32"/>
        <v>88.602224124193697</v>
      </c>
      <c r="U90" s="31">
        <f t="shared" ca="1" si="32"/>
        <v>88.417636157268277</v>
      </c>
      <c r="V90" s="31">
        <f t="shared" ca="1" si="32"/>
        <v>88.233432748607314</v>
      </c>
      <c r="W90" s="31">
        <f t="shared" ca="1" si="32"/>
        <v>88.049613097047711</v>
      </c>
      <c r="X90" s="31">
        <f t="shared" ca="1" si="45"/>
        <v>87.866176403095523</v>
      </c>
      <c r="Y90" s="31">
        <f t="shared" ca="1" si="45"/>
        <v>87.683121868922427</v>
      </c>
      <c r="Z90" s="31">
        <f t="shared" ca="1" si="45"/>
        <v>87.500448698362177</v>
      </c>
      <c r="AA90" s="31">
        <f t="shared" ca="1" si="45"/>
        <v>87.318156096907245</v>
      </c>
      <c r="AB90" s="31">
        <f t="shared" ca="1" si="45"/>
        <v>87.136243271705368</v>
      </c>
      <c r="AC90" s="31">
        <f t="shared" ca="1" si="45"/>
        <v>86.954709431555969</v>
      </c>
      <c r="AD90" s="31">
        <f t="shared" ca="1" si="45"/>
        <v>86.773553786906888</v>
      </c>
      <c r="AH90" s="31">
        <f t="shared" ref="AH90:AV153" ca="1" si="49">IF($C90*AH$5&gt;(5%*AH$5),(5%*AH$5)*$B90,$C90*AH$5)</f>
        <v>102.45370275386566</v>
      </c>
      <c r="AI90" s="31">
        <f t="shared" ca="1" si="49"/>
        <v>102.21464411410663</v>
      </c>
      <c r="AJ90" s="31">
        <f t="shared" ca="1" si="49"/>
        <v>101.97614327784038</v>
      </c>
      <c r="AK90" s="31">
        <f t="shared" ca="1" si="49"/>
        <v>101.73819894352543</v>
      </c>
      <c r="AL90" s="31">
        <f t="shared" ca="1" si="49"/>
        <v>101.5008098126572</v>
      </c>
      <c r="AM90" s="31">
        <f t="shared" ca="1" si="49"/>
        <v>101.26397458976101</v>
      </c>
      <c r="AN90" s="31">
        <f t="shared" ca="1" si="49"/>
        <v>101.02769198238491</v>
      </c>
      <c r="AO90" s="31">
        <f t="shared" ca="1" si="49"/>
        <v>100.79196070109268</v>
      </c>
      <c r="AP90" s="31">
        <f t="shared" ca="1" si="49"/>
        <v>100.55677945945681</v>
      </c>
      <c r="AQ90" s="31">
        <f t="shared" ca="1" si="49"/>
        <v>100.32214697405141</v>
      </c>
      <c r="AR90" s="31">
        <f t="shared" ca="1" si="49"/>
        <v>100.08806196444526</v>
      </c>
      <c r="AS90" s="31">
        <f t="shared" ca="1" si="49"/>
        <v>99.85452315319489</v>
      </c>
      <c r="AW90" s="31">
        <f t="shared" ref="AW90:BH153" si="50">IF($C90*AW$5&gt;(5%*AW$5),(5%*AW$5)*$B90,$C90*AW$5)</f>
        <v>393.46565958194276</v>
      </c>
      <c r="AX90" s="31">
        <f t="shared" ca="1" si="50"/>
        <v>122.57845128995686</v>
      </c>
      <c r="AY90" s="31">
        <f t="shared" ca="1" si="50"/>
        <v>122.23114567796866</v>
      </c>
      <c r="AZ90" s="31">
        <f t="shared" ca="1" si="50"/>
        <v>121.88482409854775</v>
      </c>
      <c r="BA90" s="31">
        <f t="shared" ca="1" si="50"/>
        <v>121.53948376360185</v>
      </c>
      <c r="BB90" s="31">
        <f t="shared" ca="1" si="50"/>
        <v>121.19512189293833</v>
      </c>
      <c r="BC90" s="31">
        <f t="shared" ca="1" si="50"/>
        <v>120.85173571424167</v>
      </c>
      <c r="BD90" s="31">
        <f t="shared" ca="1" si="50"/>
        <v>120.5093224630513</v>
      </c>
      <c r="BE90" s="31">
        <f t="shared" ca="1" si="50"/>
        <v>120.16787938273934</v>
      </c>
      <c r="BF90" s="31">
        <f t="shared" ca="1" si="50"/>
        <v>119.82740372448824</v>
      </c>
      <c r="BG90" s="31">
        <f t="shared" ca="1" si="50"/>
        <v>119.48789274726886</v>
      </c>
      <c r="BH90" s="31">
        <f t="shared" ca="1" si="50"/>
        <v>119.14934371781824</v>
      </c>
      <c r="BL90" s="31">
        <f t="shared" ref="BL90:CA153" ca="1" si="51">IF($C90*BL$5&gt;(5%*BL$5),(5%*BL$5)*$B90,$C90*BL$5)</f>
        <v>245.91603723871421</v>
      </c>
      <c r="BM90" s="31">
        <f t="shared" ca="1" si="51"/>
        <v>143.43608657385744</v>
      </c>
      <c r="BN90" s="31">
        <f t="shared" ca="1" si="51"/>
        <v>142.95796628527791</v>
      </c>
      <c r="BO90" s="31">
        <f t="shared" ca="1" si="51"/>
        <v>142.48143973099366</v>
      </c>
      <c r="BP90" s="31">
        <f t="shared" ca="1" si="51"/>
        <v>142.00650159855701</v>
      </c>
      <c r="BQ90" s="31">
        <f t="shared" ca="1" si="51"/>
        <v>141.53314659322851</v>
      </c>
      <c r="BR90" s="31">
        <f t="shared" ca="1" si="51"/>
        <v>141.06136943791773</v>
      </c>
      <c r="BS90" s="31">
        <f t="shared" ca="1" si="51"/>
        <v>140.59116487312468</v>
      </c>
      <c r="BT90" s="31">
        <f t="shared" ca="1" si="51"/>
        <v>140.12252765688095</v>
      </c>
      <c r="BU90" s="31">
        <f t="shared" ca="1" si="51"/>
        <v>139.65545256469133</v>
      </c>
      <c r="BV90" s="31">
        <f t="shared" ca="1" si="51"/>
        <v>139.18993438947572</v>
      </c>
      <c r="BW90" s="31">
        <f t="shared" ca="1" si="51"/>
        <v>138.72596794151082</v>
      </c>
    </row>
    <row r="91" spans="1:75">
      <c r="A91" s="17">
        <v>84</v>
      </c>
      <c r="B91" s="17">
        <v>0.26</v>
      </c>
      <c r="C91" s="17">
        <f t="shared" si="44"/>
        <v>4.5670121201475495E-3</v>
      </c>
      <c r="D91" s="31">
        <f t="shared" ca="1" si="37"/>
        <v>45.458226629440539</v>
      </c>
      <c r="E91" s="31">
        <f t="shared" ca="1" si="37"/>
        <v>45.391933382272605</v>
      </c>
      <c r="F91" s="31">
        <f t="shared" ca="1" si="37"/>
        <v>45.32573681275678</v>
      </c>
      <c r="G91" s="31">
        <f t="shared" ca="1" si="37"/>
        <v>45.259636779904845</v>
      </c>
      <c r="H91" s="31">
        <f t="shared" ca="1" si="37"/>
        <v>45.193633142934154</v>
      </c>
      <c r="I91" s="31">
        <f t="shared" ca="1" si="36"/>
        <v>45.127725761267371</v>
      </c>
      <c r="J91" s="31">
        <f t="shared" ca="1" si="36"/>
        <v>45.061914494532196</v>
      </c>
      <c r="K91" s="31">
        <f t="shared" ca="1" si="36"/>
        <v>44.996199202561002</v>
      </c>
      <c r="L91" s="31">
        <f t="shared" ca="1" si="36"/>
        <v>44.930579745390595</v>
      </c>
      <c r="M91" s="31">
        <f t="shared" ca="1" si="36"/>
        <v>44.865055983261904</v>
      </c>
      <c r="N91" s="31">
        <f t="shared" ca="1" si="36"/>
        <v>44.799627776619644</v>
      </c>
      <c r="O91" s="31">
        <f t="shared" ca="1" si="36"/>
        <v>44.734294986112076</v>
      </c>
      <c r="S91" s="31">
        <f t="shared" ca="1" si="32"/>
        <v>82.44525477706064</v>
      </c>
      <c r="T91" s="31">
        <f t="shared" ca="1" si="32"/>
        <v>82.273493829608427</v>
      </c>
      <c r="U91" s="31">
        <f t="shared" ca="1" si="32"/>
        <v>82.102090717463398</v>
      </c>
      <c r="V91" s="31">
        <f t="shared" ca="1" si="32"/>
        <v>81.931044695135355</v>
      </c>
      <c r="W91" s="31">
        <f t="shared" ca="1" si="32"/>
        <v>81.76035501868715</v>
      </c>
      <c r="X91" s="31">
        <f t="shared" ca="1" si="45"/>
        <v>81.590020945731567</v>
      </c>
      <c r="Y91" s="31">
        <f t="shared" ca="1" si="45"/>
        <v>81.420041735427972</v>
      </c>
      <c r="Z91" s="31">
        <f t="shared" ca="1" si="45"/>
        <v>81.25041664847916</v>
      </c>
      <c r="AA91" s="31">
        <f t="shared" ca="1" si="45"/>
        <v>81.081144947128166</v>
      </c>
      <c r="AB91" s="31">
        <f t="shared" ca="1" si="45"/>
        <v>80.912225895154975</v>
      </c>
      <c r="AC91" s="31">
        <f t="shared" ca="1" si="45"/>
        <v>80.743658757873405</v>
      </c>
      <c r="AD91" s="31">
        <f t="shared" ca="1" si="45"/>
        <v>80.575442802127824</v>
      </c>
      <c r="AH91" s="31">
        <f t="shared" ca="1" si="49"/>
        <v>95.135581128589536</v>
      </c>
      <c r="AI91" s="31">
        <f t="shared" ca="1" si="49"/>
        <v>94.913598105956169</v>
      </c>
      <c r="AJ91" s="31">
        <f t="shared" ca="1" si="49"/>
        <v>94.692133043708921</v>
      </c>
      <c r="AK91" s="31">
        <f t="shared" ca="1" si="49"/>
        <v>94.471184733273617</v>
      </c>
      <c r="AL91" s="31">
        <f t="shared" ca="1" si="49"/>
        <v>94.250751968895969</v>
      </c>
      <c r="AM91" s="31">
        <f t="shared" ca="1" si="49"/>
        <v>94.030833547635211</v>
      </c>
      <c r="AN91" s="31">
        <f t="shared" ca="1" si="49"/>
        <v>93.811428269357407</v>
      </c>
      <c r="AO91" s="31">
        <f t="shared" ca="1" si="49"/>
        <v>93.59253493672891</v>
      </c>
      <c r="AP91" s="31">
        <f t="shared" ca="1" si="49"/>
        <v>93.374152355209887</v>
      </c>
      <c r="AQ91" s="31">
        <f t="shared" ca="1" si="49"/>
        <v>93.156279333047735</v>
      </c>
      <c r="AR91" s="31">
        <f t="shared" ca="1" si="49"/>
        <v>92.938914681270603</v>
      </c>
      <c r="AS91" s="31">
        <f t="shared" ca="1" si="49"/>
        <v>92.722057213680969</v>
      </c>
      <c r="AW91" s="31">
        <f t="shared" si="50"/>
        <v>365.36096961180397</v>
      </c>
      <c r="AX91" s="31">
        <f t="shared" ca="1" si="50"/>
        <v>113.82284762638851</v>
      </c>
      <c r="AY91" s="31">
        <f t="shared" ca="1" si="50"/>
        <v>113.50034955811375</v>
      </c>
      <c r="AZ91" s="31">
        <f t="shared" ca="1" si="50"/>
        <v>113.17876523436577</v>
      </c>
      <c r="BA91" s="31">
        <f t="shared" ca="1" si="50"/>
        <v>112.85809206620172</v>
      </c>
      <c r="BB91" s="31">
        <f t="shared" ca="1" si="50"/>
        <v>112.53832747201416</v>
      </c>
      <c r="BC91" s="31">
        <f t="shared" ca="1" si="50"/>
        <v>112.21946887751012</v>
      </c>
      <c r="BD91" s="31">
        <f t="shared" ca="1" si="50"/>
        <v>111.9015137156905</v>
      </c>
      <c r="BE91" s="31">
        <f t="shared" ca="1" si="50"/>
        <v>111.58445942682938</v>
      </c>
      <c r="BF91" s="31">
        <f t="shared" ca="1" si="50"/>
        <v>111.26830345845336</v>
      </c>
      <c r="BG91" s="31">
        <f t="shared" ca="1" si="50"/>
        <v>110.95304326532109</v>
      </c>
      <c r="BH91" s="31">
        <f t="shared" ca="1" si="50"/>
        <v>110.63867630940265</v>
      </c>
      <c r="BL91" s="31">
        <f t="shared" ca="1" si="51"/>
        <v>228.35060600737748</v>
      </c>
      <c r="BM91" s="31">
        <f t="shared" ca="1" si="51"/>
        <v>133.1906518185819</v>
      </c>
      <c r="BN91" s="31">
        <f t="shared" ca="1" si="51"/>
        <v>132.74668297918663</v>
      </c>
      <c r="BO91" s="31">
        <f t="shared" ca="1" si="51"/>
        <v>132.30419403592268</v>
      </c>
      <c r="BP91" s="31">
        <f t="shared" ca="1" si="51"/>
        <v>131.86318005580293</v>
      </c>
      <c r="BQ91" s="31">
        <f t="shared" ca="1" si="51"/>
        <v>131.4236361222836</v>
      </c>
      <c r="BR91" s="31">
        <f t="shared" ca="1" si="51"/>
        <v>130.98555733520931</v>
      </c>
      <c r="BS91" s="31">
        <f t="shared" ca="1" si="51"/>
        <v>130.54893881075864</v>
      </c>
      <c r="BT91" s="31">
        <f t="shared" ca="1" si="51"/>
        <v>130.11377568138946</v>
      </c>
      <c r="BU91" s="31">
        <f t="shared" ca="1" si="51"/>
        <v>129.68006309578482</v>
      </c>
      <c r="BV91" s="31">
        <f t="shared" ca="1" si="51"/>
        <v>129.24779621879887</v>
      </c>
      <c r="BW91" s="31">
        <f t="shared" ca="1" si="51"/>
        <v>128.81697023140291</v>
      </c>
    </row>
    <row r="92" spans="1:75">
      <c r="A92" s="17">
        <v>85</v>
      </c>
      <c r="B92" s="17">
        <v>0.94</v>
      </c>
      <c r="C92" s="17">
        <f t="shared" si="44"/>
        <v>1.6511505357456522E-2</v>
      </c>
      <c r="D92" s="31">
        <f t="shared" ca="1" si="37"/>
        <v>164.34897319874651</v>
      </c>
      <c r="E92" s="31">
        <f t="shared" ca="1" si="37"/>
        <v>164.10929761283168</v>
      </c>
      <c r="F92" s="31">
        <f t="shared" ca="1" si="37"/>
        <v>163.86997155381295</v>
      </c>
      <c r="G92" s="31">
        <f t="shared" ca="1" si="37"/>
        <v>163.63099451196365</v>
      </c>
      <c r="H92" s="31">
        <f t="shared" ca="1" si="37"/>
        <v>163.39236597830038</v>
      </c>
      <c r="I92" s="31">
        <f t="shared" ca="1" si="36"/>
        <v>163.15408544458202</v>
      </c>
      <c r="J92" s="31">
        <f t="shared" ca="1" si="36"/>
        <v>162.91615240330867</v>
      </c>
      <c r="K92" s="31">
        <f t="shared" ca="1" si="36"/>
        <v>162.6785663477205</v>
      </c>
      <c r="L92" s="31">
        <f t="shared" ca="1" si="36"/>
        <v>162.44132677179675</v>
      </c>
      <c r="M92" s="31">
        <f t="shared" ca="1" si="36"/>
        <v>162.20443317025453</v>
      </c>
      <c r="N92" s="31">
        <f t="shared" ca="1" si="36"/>
        <v>161.96788503854791</v>
      </c>
      <c r="O92" s="31">
        <f t="shared" ca="1" si="36"/>
        <v>161.73168187286672</v>
      </c>
      <c r="S92" s="31">
        <f t="shared" ca="1" si="32"/>
        <v>298.07130573244996</v>
      </c>
      <c r="T92" s="31">
        <f t="shared" ca="1" si="32"/>
        <v>297.45032384550734</v>
      </c>
      <c r="U92" s="31">
        <f t="shared" ca="1" si="32"/>
        <v>296.83063567082917</v>
      </c>
      <c r="V92" s="31">
        <f t="shared" ca="1" si="32"/>
        <v>296.2122385131816</v>
      </c>
      <c r="W92" s="31">
        <f t="shared" ca="1" si="32"/>
        <v>295.59512968294581</v>
      </c>
      <c r="X92" s="31">
        <f t="shared" ca="1" si="45"/>
        <v>294.97930649610635</v>
      </c>
      <c r="Y92" s="31">
        <f t="shared" ca="1" si="45"/>
        <v>294.36476627423951</v>
      </c>
      <c r="Z92" s="31">
        <f t="shared" ca="1" si="45"/>
        <v>293.75150634450154</v>
      </c>
      <c r="AA92" s="31">
        <f t="shared" ca="1" si="45"/>
        <v>293.13952403961713</v>
      </c>
      <c r="AB92" s="31">
        <f t="shared" ca="1" si="45"/>
        <v>292.52881669786797</v>
      </c>
      <c r="AC92" s="31">
        <f t="shared" ca="1" si="45"/>
        <v>291.91938166308069</v>
      </c>
      <c r="AD92" s="31">
        <f t="shared" ca="1" si="45"/>
        <v>291.31121628461591</v>
      </c>
      <c r="AH92" s="31">
        <f t="shared" ca="1" si="49"/>
        <v>343.95171638797751</v>
      </c>
      <c r="AI92" s="31">
        <f t="shared" ca="1" si="49"/>
        <v>343.14916238307222</v>
      </c>
      <c r="AJ92" s="31">
        <f t="shared" ca="1" si="49"/>
        <v>342.34848100417838</v>
      </c>
      <c r="AK92" s="31">
        <f t="shared" ca="1" si="49"/>
        <v>341.54966788183532</v>
      </c>
      <c r="AL92" s="31">
        <f t="shared" ca="1" si="49"/>
        <v>340.75271865677763</v>
      </c>
      <c r="AM92" s="31">
        <f t="shared" ca="1" si="49"/>
        <v>339.95762897991187</v>
      </c>
      <c r="AN92" s="31">
        <f t="shared" ca="1" si="49"/>
        <v>339.16439451229212</v>
      </c>
      <c r="AO92" s="31">
        <f t="shared" ca="1" si="49"/>
        <v>338.37301092509676</v>
      </c>
      <c r="AP92" s="31">
        <f t="shared" ca="1" si="49"/>
        <v>337.58347389960488</v>
      </c>
      <c r="AQ92" s="31">
        <f t="shared" ca="1" si="49"/>
        <v>336.79577912717247</v>
      </c>
      <c r="AR92" s="31">
        <f t="shared" ca="1" si="49"/>
        <v>336.009922309209</v>
      </c>
      <c r="AS92" s="31">
        <f t="shared" ca="1" si="49"/>
        <v>335.22589915715417</v>
      </c>
      <c r="AW92" s="31">
        <f t="shared" si="50"/>
        <v>1320.9204285965218</v>
      </c>
      <c r="AX92" s="31">
        <f t="shared" ca="1" si="50"/>
        <v>411.51337218771221</v>
      </c>
      <c r="AY92" s="31">
        <f t="shared" ca="1" si="50"/>
        <v>410.34741763318038</v>
      </c>
      <c r="AZ92" s="31">
        <f t="shared" ca="1" si="50"/>
        <v>409.18476661655308</v>
      </c>
      <c r="BA92" s="31">
        <f t="shared" ca="1" si="50"/>
        <v>408.02540977780615</v>
      </c>
      <c r="BB92" s="31">
        <f t="shared" ca="1" si="50"/>
        <v>406.86933778343575</v>
      </c>
      <c r="BC92" s="31">
        <f t="shared" ca="1" si="50"/>
        <v>405.71654132638264</v>
      </c>
      <c r="BD92" s="31">
        <f t="shared" ca="1" si="50"/>
        <v>404.56701112595789</v>
      </c>
      <c r="BE92" s="31">
        <f t="shared" ca="1" si="50"/>
        <v>403.42073792776768</v>
      </c>
      <c r="BF92" s="31">
        <f t="shared" ca="1" si="50"/>
        <v>402.27771250363901</v>
      </c>
      <c r="BG92" s="31">
        <f t="shared" ca="1" si="50"/>
        <v>401.13792565154534</v>
      </c>
      <c r="BH92" s="31">
        <f t="shared" ca="1" si="50"/>
        <v>400.00136819553256</v>
      </c>
      <c r="BL92" s="31">
        <f t="shared" ca="1" si="51"/>
        <v>825.57526787282609</v>
      </c>
      <c r="BM92" s="31">
        <f t="shared" ca="1" si="51"/>
        <v>481.53543349794984</v>
      </c>
      <c r="BN92" s="31">
        <f t="shared" ca="1" si="51"/>
        <v>479.93031538629003</v>
      </c>
      <c r="BO92" s="31">
        <f t="shared" ca="1" si="51"/>
        <v>478.33054766833573</v>
      </c>
      <c r="BP92" s="31">
        <f t="shared" ca="1" si="51"/>
        <v>476.73611250944128</v>
      </c>
      <c r="BQ92" s="31">
        <f t="shared" ca="1" si="51"/>
        <v>475.14699213440986</v>
      </c>
      <c r="BR92" s="31">
        <f t="shared" ca="1" si="51"/>
        <v>473.5631688272951</v>
      </c>
      <c r="BS92" s="31">
        <f t="shared" ca="1" si="51"/>
        <v>471.98462493120417</v>
      </c>
      <c r="BT92" s="31">
        <f t="shared" ca="1" si="51"/>
        <v>470.41134284810022</v>
      </c>
      <c r="BU92" s="31">
        <f t="shared" ca="1" si="51"/>
        <v>468.84330503860656</v>
      </c>
      <c r="BV92" s="31">
        <f t="shared" ca="1" si="51"/>
        <v>467.28049402181119</v>
      </c>
      <c r="BW92" s="31">
        <f t="shared" ca="1" si="51"/>
        <v>465.72289237507192</v>
      </c>
    </row>
    <row r="93" spans="1:75">
      <c r="A93" s="17">
        <v>86</v>
      </c>
      <c r="B93" s="17">
        <v>0.22</v>
      </c>
      <c r="C93" s="17">
        <f t="shared" si="44"/>
        <v>3.8643948708940801E-3</v>
      </c>
      <c r="D93" s="31">
        <f t="shared" ca="1" si="37"/>
        <v>38.464653301834296</v>
      </c>
      <c r="E93" s="31">
        <f t="shared" ca="1" si="37"/>
        <v>38.408559015769121</v>
      </c>
      <c r="F93" s="31">
        <f t="shared" ca="1" si="37"/>
        <v>38.35254653387112</v>
      </c>
      <c r="G93" s="31">
        <f t="shared" ca="1" si="37"/>
        <v>38.296615736842561</v>
      </c>
      <c r="H93" s="31">
        <f t="shared" ca="1" si="37"/>
        <v>38.240766505559662</v>
      </c>
      <c r="I93" s="31">
        <f t="shared" ca="1" si="36"/>
        <v>38.18499872107239</v>
      </c>
      <c r="J93" s="31">
        <f t="shared" ca="1" si="36"/>
        <v>38.129312264604167</v>
      </c>
      <c r="K93" s="31">
        <f t="shared" ca="1" si="36"/>
        <v>38.073707017551612</v>
      </c>
      <c r="L93" s="31">
        <f t="shared" ca="1" si="36"/>
        <v>38.018182861484348</v>
      </c>
      <c r="M93" s="31">
        <f t="shared" ca="1" si="36"/>
        <v>37.962739678144686</v>
      </c>
      <c r="N93" s="31">
        <f t="shared" ca="1" si="36"/>
        <v>37.907377349447387</v>
      </c>
      <c r="O93" s="31">
        <f t="shared" ca="1" si="36"/>
        <v>37.852095757479447</v>
      </c>
      <c r="S93" s="31">
        <f t="shared" ca="1" si="32"/>
        <v>69.761369426743613</v>
      </c>
      <c r="T93" s="31">
        <f t="shared" ca="1" si="32"/>
        <v>69.616033240437901</v>
      </c>
      <c r="U93" s="31">
        <f t="shared" ca="1" si="32"/>
        <v>69.47099983785364</v>
      </c>
      <c r="V93" s="31">
        <f t="shared" ca="1" si="32"/>
        <v>69.326268588191454</v>
      </c>
      <c r="W93" s="31">
        <f t="shared" ca="1" si="32"/>
        <v>69.181838861966057</v>
      </c>
      <c r="X93" s="31">
        <f t="shared" ca="1" si="45"/>
        <v>69.037710031003627</v>
      </c>
      <c r="Y93" s="31">
        <f t="shared" ca="1" si="45"/>
        <v>68.893881468439048</v>
      </c>
      <c r="Z93" s="31">
        <f t="shared" ca="1" si="45"/>
        <v>68.750352548713124</v>
      </c>
      <c r="AA93" s="31">
        <f t="shared" ca="1" si="45"/>
        <v>68.60712264756998</v>
      </c>
      <c r="AB93" s="31">
        <f t="shared" ca="1" si="45"/>
        <v>68.464191142054204</v>
      </c>
      <c r="AC93" s="31">
        <f t="shared" ca="1" si="45"/>
        <v>68.321557410508262</v>
      </c>
      <c r="AD93" s="31">
        <f t="shared" ca="1" si="45"/>
        <v>68.179220832569698</v>
      </c>
      <c r="AH93" s="31">
        <f t="shared" ca="1" si="49"/>
        <v>80.499337878037295</v>
      </c>
      <c r="AI93" s="31">
        <f t="shared" ca="1" si="49"/>
        <v>80.311506089655211</v>
      </c>
      <c r="AJ93" s="31">
        <f t="shared" ca="1" si="49"/>
        <v>80.124112575446006</v>
      </c>
      <c r="AK93" s="31">
        <f t="shared" ca="1" si="49"/>
        <v>79.937156312769986</v>
      </c>
      <c r="AL93" s="31">
        <f t="shared" ca="1" si="49"/>
        <v>79.750636281373502</v>
      </c>
      <c r="AM93" s="31">
        <f t="shared" ca="1" si="49"/>
        <v>79.564551463383637</v>
      </c>
      <c r="AN93" s="31">
        <f t="shared" ca="1" si="49"/>
        <v>79.378900843302418</v>
      </c>
      <c r="AO93" s="31">
        <f t="shared" ca="1" si="49"/>
        <v>79.193683408001377</v>
      </c>
      <c r="AP93" s="31">
        <f t="shared" ca="1" si="49"/>
        <v>79.008898146716049</v>
      </c>
      <c r="AQ93" s="31">
        <f t="shared" ca="1" si="49"/>
        <v>78.824544051040377</v>
      </c>
      <c r="AR93" s="31">
        <f t="shared" ca="1" si="49"/>
        <v>78.640620114921276</v>
      </c>
      <c r="AS93" s="31">
        <f t="shared" ca="1" si="49"/>
        <v>78.457125334653114</v>
      </c>
      <c r="AW93" s="31">
        <f t="shared" si="50"/>
        <v>309.15158967152638</v>
      </c>
      <c r="AX93" s="31">
        <f t="shared" ca="1" si="50"/>
        <v>96.311640299251806</v>
      </c>
      <c r="AY93" s="31">
        <f t="shared" ca="1" si="50"/>
        <v>96.038757318403938</v>
      </c>
      <c r="AZ93" s="31">
        <f t="shared" ca="1" si="50"/>
        <v>95.766647506001803</v>
      </c>
      <c r="BA93" s="31">
        <f t="shared" ca="1" si="50"/>
        <v>95.495308671401446</v>
      </c>
      <c r="BB93" s="31">
        <f t="shared" ca="1" si="50"/>
        <v>95.224738630165817</v>
      </c>
      <c r="BC93" s="31">
        <f t="shared" ca="1" si="50"/>
        <v>94.954935204047018</v>
      </c>
      <c r="BD93" s="31">
        <f t="shared" ca="1" si="50"/>
        <v>94.685896220968871</v>
      </c>
      <c r="BE93" s="31">
        <f t="shared" ca="1" si="50"/>
        <v>94.417619515009477</v>
      </c>
      <c r="BF93" s="31">
        <f t="shared" ca="1" si="50"/>
        <v>94.15010292638361</v>
      </c>
      <c r="BG93" s="31">
        <f t="shared" ca="1" si="50"/>
        <v>93.883344301425524</v>
      </c>
      <c r="BH93" s="31">
        <f t="shared" ca="1" si="50"/>
        <v>93.61734149257147</v>
      </c>
      <c r="BL93" s="31">
        <f t="shared" ca="1" si="51"/>
        <v>193.21974354470402</v>
      </c>
      <c r="BM93" s="31">
        <f t="shared" ca="1" si="51"/>
        <v>112.69978230803083</v>
      </c>
      <c r="BN93" s="31">
        <f t="shared" ca="1" si="51"/>
        <v>112.32411636700407</v>
      </c>
      <c r="BO93" s="31">
        <f t="shared" ca="1" si="51"/>
        <v>111.94970264578072</v>
      </c>
      <c r="BP93" s="31">
        <f t="shared" ca="1" si="51"/>
        <v>111.57653697029478</v>
      </c>
      <c r="BQ93" s="31">
        <f t="shared" ca="1" si="51"/>
        <v>111.20461518039382</v>
      </c>
      <c r="BR93" s="31">
        <f t="shared" ca="1" si="51"/>
        <v>110.83393312979248</v>
      </c>
      <c r="BS93" s="31">
        <f t="shared" ca="1" si="51"/>
        <v>110.46448668602652</v>
      </c>
      <c r="BT93" s="31">
        <f t="shared" ca="1" si="51"/>
        <v>110.09627173040644</v>
      </c>
      <c r="BU93" s="31">
        <f t="shared" ca="1" si="51"/>
        <v>109.72928415797176</v>
      </c>
      <c r="BV93" s="31">
        <f t="shared" ca="1" si="51"/>
        <v>109.3635198774452</v>
      </c>
      <c r="BW93" s="31">
        <f t="shared" ca="1" si="51"/>
        <v>108.99897481118705</v>
      </c>
    </row>
    <row r="94" spans="1:75">
      <c r="A94" s="17">
        <v>87</v>
      </c>
      <c r="B94" s="17">
        <v>0.14000000000000001</v>
      </c>
      <c r="C94" s="17">
        <f t="shared" si="44"/>
        <v>2.4591603723871421E-3</v>
      </c>
      <c r="D94" s="31">
        <f t="shared" ca="1" si="37"/>
        <v>24.477506646621826</v>
      </c>
      <c r="E94" s="31">
        <f t="shared" ca="1" si="37"/>
        <v>24.441810282762173</v>
      </c>
      <c r="F94" s="31">
        <f t="shared" ca="1" si="37"/>
        <v>24.406165976099807</v>
      </c>
      <c r="G94" s="31">
        <f t="shared" ca="1" si="37"/>
        <v>24.370573650717994</v>
      </c>
      <c r="H94" s="31">
        <f t="shared" ca="1" si="37"/>
        <v>24.335033230810698</v>
      </c>
      <c r="I94" s="31">
        <f t="shared" ca="1" si="36"/>
        <v>24.299544640682434</v>
      </c>
      <c r="J94" s="31">
        <f t="shared" ca="1" si="36"/>
        <v>24.264107804748107</v>
      </c>
      <c r="K94" s="31">
        <f t="shared" ca="1" si="36"/>
        <v>24.228722647532848</v>
      </c>
      <c r="L94" s="31">
        <f t="shared" ca="1" si="36"/>
        <v>24.193389093671861</v>
      </c>
      <c r="M94" s="31">
        <f t="shared" ca="1" si="36"/>
        <v>24.158107067910255</v>
      </c>
      <c r="N94" s="31">
        <f t="shared" ca="1" si="36"/>
        <v>24.122876495102886</v>
      </c>
      <c r="O94" s="31">
        <f t="shared" ca="1" si="36"/>
        <v>24.087697300214195</v>
      </c>
      <c r="S94" s="31">
        <f t="shared" ca="1" si="32"/>
        <v>44.39359872610958</v>
      </c>
      <c r="T94" s="31">
        <f t="shared" ca="1" si="32"/>
        <v>44.301112062096848</v>
      </c>
      <c r="U94" s="31">
        <f t="shared" ca="1" si="32"/>
        <v>44.208818078634138</v>
      </c>
      <c r="V94" s="31">
        <f t="shared" ca="1" si="32"/>
        <v>44.116716374303657</v>
      </c>
      <c r="W94" s="31">
        <f t="shared" ca="1" si="32"/>
        <v>44.024806548523856</v>
      </c>
      <c r="X94" s="31">
        <f t="shared" ca="1" si="45"/>
        <v>43.933088201547761</v>
      </c>
      <c r="Y94" s="31">
        <f t="shared" ca="1" si="45"/>
        <v>43.841560934461214</v>
      </c>
      <c r="Z94" s="31">
        <f t="shared" ca="1" si="45"/>
        <v>43.750224349181089</v>
      </c>
      <c r="AA94" s="31">
        <f t="shared" ca="1" si="45"/>
        <v>43.659078048453623</v>
      </c>
      <c r="AB94" s="31">
        <f t="shared" ca="1" si="45"/>
        <v>43.568121635852684</v>
      </c>
      <c r="AC94" s="31">
        <f t="shared" ca="1" si="45"/>
        <v>43.477354715777984</v>
      </c>
      <c r="AD94" s="31">
        <f t="shared" ca="1" si="45"/>
        <v>43.386776893453444</v>
      </c>
      <c r="AH94" s="31">
        <f t="shared" ca="1" si="49"/>
        <v>51.226851376932828</v>
      </c>
      <c r="AI94" s="31">
        <f t="shared" ca="1" si="49"/>
        <v>51.107322057053317</v>
      </c>
      <c r="AJ94" s="31">
        <f t="shared" ca="1" si="49"/>
        <v>50.988071638920189</v>
      </c>
      <c r="AK94" s="31">
        <f t="shared" ca="1" si="49"/>
        <v>50.869099471762716</v>
      </c>
      <c r="AL94" s="31">
        <f t="shared" ca="1" si="49"/>
        <v>50.750404906328598</v>
      </c>
      <c r="AM94" s="31">
        <f t="shared" ca="1" si="49"/>
        <v>50.631987294880503</v>
      </c>
      <c r="AN94" s="31">
        <f t="shared" ca="1" si="49"/>
        <v>50.513845991192454</v>
      </c>
      <c r="AO94" s="31">
        <f t="shared" ca="1" si="49"/>
        <v>50.395980350546338</v>
      </c>
      <c r="AP94" s="31">
        <f t="shared" ca="1" si="49"/>
        <v>50.278389729728403</v>
      </c>
      <c r="AQ94" s="31">
        <f t="shared" ca="1" si="49"/>
        <v>50.161073487025703</v>
      </c>
      <c r="AR94" s="31">
        <f t="shared" ca="1" si="49"/>
        <v>50.04403098222263</v>
      </c>
      <c r="AS94" s="31">
        <f t="shared" ca="1" si="49"/>
        <v>49.927261576597445</v>
      </c>
      <c r="AW94" s="31">
        <f t="shared" si="50"/>
        <v>196.73282979097138</v>
      </c>
      <c r="AX94" s="31">
        <f t="shared" ca="1" si="50"/>
        <v>61.28922564497843</v>
      </c>
      <c r="AY94" s="31">
        <f t="shared" ca="1" si="50"/>
        <v>61.115572838984328</v>
      </c>
      <c r="AZ94" s="31">
        <f t="shared" ca="1" si="50"/>
        <v>60.942412049273877</v>
      </c>
      <c r="BA94" s="31">
        <f t="shared" ca="1" si="50"/>
        <v>60.769741881800925</v>
      </c>
      <c r="BB94" s="31">
        <f t="shared" ca="1" si="50"/>
        <v>60.597560946469166</v>
      </c>
      <c r="BC94" s="31">
        <f t="shared" ca="1" si="50"/>
        <v>60.425867857120835</v>
      </c>
      <c r="BD94" s="31">
        <f t="shared" ca="1" si="50"/>
        <v>60.254661231525652</v>
      </c>
      <c r="BE94" s="31">
        <f t="shared" ca="1" si="50"/>
        <v>60.083939691369672</v>
      </c>
      <c r="BF94" s="31">
        <f t="shared" ca="1" si="50"/>
        <v>59.913701862244118</v>
      </c>
      <c r="BG94" s="31">
        <f t="shared" ca="1" si="50"/>
        <v>59.743946373634429</v>
      </c>
      <c r="BH94" s="31">
        <f t="shared" ca="1" si="50"/>
        <v>59.57467185890912</v>
      </c>
      <c r="BL94" s="31">
        <f t="shared" ca="1" si="51"/>
        <v>122.95801861935711</v>
      </c>
      <c r="BM94" s="31">
        <f t="shared" ca="1" si="51"/>
        <v>71.718043286928719</v>
      </c>
      <c r="BN94" s="31">
        <f t="shared" ca="1" si="51"/>
        <v>71.478983142638953</v>
      </c>
      <c r="BO94" s="31">
        <f t="shared" ca="1" si="51"/>
        <v>71.240719865496828</v>
      </c>
      <c r="BP94" s="31">
        <f t="shared" ca="1" si="51"/>
        <v>71.003250799278504</v>
      </c>
      <c r="BQ94" s="31">
        <f t="shared" ca="1" si="51"/>
        <v>70.766573296614254</v>
      </c>
      <c r="BR94" s="31">
        <f t="shared" ca="1" si="51"/>
        <v>70.530684718958867</v>
      </c>
      <c r="BS94" s="31">
        <f t="shared" ca="1" si="51"/>
        <v>70.295582436562341</v>
      </c>
      <c r="BT94" s="31">
        <f t="shared" ca="1" si="51"/>
        <v>70.061263828440474</v>
      </c>
      <c r="BU94" s="31">
        <f t="shared" ca="1" si="51"/>
        <v>69.827726282345665</v>
      </c>
      <c r="BV94" s="31">
        <f t="shared" ca="1" si="51"/>
        <v>69.594967194737862</v>
      </c>
      <c r="BW94" s="31">
        <f t="shared" ca="1" si="51"/>
        <v>69.362983970755408</v>
      </c>
    </row>
    <row r="95" spans="1:75">
      <c r="A95" s="17">
        <v>88</v>
      </c>
      <c r="B95" s="17">
        <v>0.35</v>
      </c>
      <c r="C95" s="17">
        <f t="shared" si="44"/>
        <v>6.1479009309678544E-3</v>
      </c>
      <c r="D95" s="31">
        <f t="shared" ca="1" si="37"/>
        <v>61.193766616554562</v>
      </c>
      <c r="E95" s="31">
        <f t="shared" ca="1" si="37"/>
        <v>61.10452570690542</v>
      </c>
      <c r="F95" s="31">
        <f t="shared" ca="1" si="37"/>
        <v>61.015414940249507</v>
      </c>
      <c r="G95" s="31">
        <f t="shared" ca="1" si="37"/>
        <v>60.92643412679498</v>
      </c>
      <c r="H95" s="31">
        <f t="shared" ca="1" si="37"/>
        <v>60.837583077026736</v>
      </c>
      <c r="I95" s="31">
        <f t="shared" ca="1" si="36"/>
        <v>60.748861601706075</v>
      </c>
      <c r="J95" s="31">
        <f t="shared" ca="1" si="36"/>
        <v>60.660269511870261</v>
      </c>
      <c r="K95" s="31">
        <f t="shared" ca="1" si="36"/>
        <v>60.571806618832113</v>
      </c>
      <c r="L95" s="31">
        <f t="shared" ca="1" si="36"/>
        <v>60.483472734179642</v>
      </c>
      <c r="M95" s="31">
        <f t="shared" ca="1" si="36"/>
        <v>60.395267669775627</v>
      </c>
      <c r="N95" s="31">
        <f t="shared" ca="1" si="36"/>
        <v>60.307191237757202</v>
      </c>
      <c r="O95" s="31">
        <f t="shared" ca="1" si="36"/>
        <v>60.219243250535477</v>
      </c>
      <c r="S95" s="31">
        <f t="shared" ca="1" si="32"/>
        <v>110.98399681527393</v>
      </c>
      <c r="T95" s="31">
        <f t="shared" ca="1" si="32"/>
        <v>110.75278015524211</v>
      </c>
      <c r="U95" s="31">
        <f t="shared" ca="1" si="32"/>
        <v>110.52204519658534</v>
      </c>
      <c r="V95" s="31">
        <f t="shared" ca="1" si="32"/>
        <v>110.29179093575912</v>
      </c>
      <c r="W95" s="31">
        <f t="shared" ca="1" si="32"/>
        <v>110.06201637130962</v>
      </c>
      <c r="X95" s="31">
        <f t="shared" ca="1" si="45"/>
        <v>109.8327205038694</v>
      </c>
      <c r="Y95" s="31">
        <f t="shared" ca="1" si="45"/>
        <v>109.60390233615301</v>
      </c>
      <c r="Z95" s="31">
        <f t="shared" ca="1" si="45"/>
        <v>109.3755608729527</v>
      </c>
      <c r="AA95" s="31">
        <f t="shared" ca="1" si="45"/>
        <v>109.14769512113405</v>
      </c>
      <c r="AB95" s="31">
        <f t="shared" ca="1" si="45"/>
        <v>108.92030408963168</v>
      </c>
      <c r="AC95" s="31">
        <f t="shared" ca="1" si="45"/>
        <v>108.69338678944494</v>
      </c>
      <c r="AD95" s="31">
        <f t="shared" ca="1" si="45"/>
        <v>108.4669422336336</v>
      </c>
      <c r="AH95" s="31">
        <f t="shared" ca="1" si="49"/>
        <v>128.06712844233206</v>
      </c>
      <c r="AI95" s="31">
        <f t="shared" ca="1" si="49"/>
        <v>127.76830514263328</v>
      </c>
      <c r="AJ95" s="31">
        <f t="shared" ca="1" si="49"/>
        <v>127.47017909730046</v>
      </c>
      <c r="AK95" s="31">
        <f t="shared" ca="1" si="49"/>
        <v>127.17274867940678</v>
      </c>
      <c r="AL95" s="31">
        <f t="shared" ca="1" si="49"/>
        <v>126.87601226582147</v>
      </c>
      <c r="AM95" s="31">
        <f t="shared" ca="1" si="49"/>
        <v>126.57996823720123</v>
      </c>
      <c r="AN95" s="31">
        <f t="shared" ca="1" si="49"/>
        <v>126.28461497798111</v>
      </c>
      <c r="AO95" s="31">
        <f t="shared" ca="1" si="49"/>
        <v>125.98995087636582</v>
      </c>
      <c r="AP95" s="31">
        <f t="shared" ca="1" si="49"/>
        <v>125.69597432432099</v>
      </c>
      <c r="AQ95" s="31">
        <f t="shared" ca="1" si="49"/>
        <v>125.40268371756423</v>
      </c>
      <c r="AR95" s="31">
        <f t="shared" ca="1" si="49"/>
        <v>125.11007745555656</v>
      </c>
      <c r="AS95" s="31">
        <f t="shared" ca="1" si="49"/>
        <v>124.81815394149359</v>
      </c>
      <c r="AW95" s="31">
        <f t="shared" si="50"/>
        <v>491.83207447742836</v>
      </c>
      <c r="AX95" s="31">
        <f t="shared" ca="1" si="50"/>
        <v>153.22306411244605</v>
      </c>
      <c r="AY95" s="31">
        <f t="shared" ca="1" si="50"/>
        <v>152.78893209746079</v>
      </c>
      <c r="AZ95" s="31">
        <f t="shared" ca="1" si="50"/>
        <v>152.35603012318467</v>
      </c>
      <c r="BA95" s="31">
        <f t="shared" ca="1" si="50"/>
        <v>151.92435470450229</v>
      </c>
      <c r="BB95" s="31">
        <f t="shared" ca="1" si="50"/>
        <v>151.4939023661729</v>
      </c>
      <c r="BC95" s="31">
        <f t="shared" ca="1" si="50"/>
        <v>151.06466964280207</v>
      </c>
      <c r="BD95" s="31">
        <f t="shared" ca="1" si="50"/>
        <v>150.63665307881411</v>
      </c>
      <c r="BE95" s="31">
        <f t="shared" ca="1" si="50"/>
        <v>150.20984922842416</v>
      </c>
      <c r="BF95" s="31">
        <f t="shared" ca="1" si="50"/>
        <v>149.78425465561028</v>
      </c>
      <c r="BG95" s="31">
        <f t="shared" ca="1" si="50"/>
        <v>149.35986593408606</v>
      </c>
      <c r="BH95" s="31">
        <f t="shared" ca="1" si="50"/>
        <v>148.93667964727277</v>
      </c>
      <c r="BL95" s="31">
        <f t="shared" ca="1" si="51"/>
        <v>307.39504654839271</v>
      </c>
      <c r="BM95" s="31">
        <f t="shared" ca="1" si="51"/>
        <v>179.29510821732177</v>
      </c>
      <c r="BN95" s="31">
        <f t="shared" ca="1" si="51"/>
        <v>178.69745785659737</v>
      </c>
      <c r="BO95" s="31">
        <f t="shared" ca="1" si="51"/>
        <v>178.10179966374204</v>
      </c>
      <c r="BP95" s="31">
        <f t="shared" ca="1" si="51"/>
        <v>177.50812699819625</v>
      </c>
      <c r="BQ95" s="31">
        <f t="shared" ca="1" si="51"/>
        <v>176.9164332415356</v>
      </c>
      <c r="BR95" s="31">
        <f t="shared" ca="1" si="51"/>
        <v>176.32671179739714</v>
      </c>
      <c r="BS95" s="31">
        <f t="shared" ca="1" si="51"/>
        <v>175.73895609140584</v>
      </c>
      <c r="BT95" s="31">
        <f t="shared" ca="1" si="51"/>
        <v>175.15315957110116</v>
      </c>
      <c r="BU95" s="31">
        <f t="shared" ca="1" si="51"/>
        <v>174.56931570586414</v>
      </c>
      <c r="BV95" s="31">
        <f t="shared" ca="1" si="51"/>
        <v>173.9874179868446</v>
      </c>
      <c r="BW95" s="31">
        <f t="shared" ca="1" si="51"/>
        <v>173.40745992688849</v>
      </c>
    </row>
    <row r="96" spans="1:75">
      <c r="A96" s="17">
        <v>89</v>
      </c>
      <c r="B96" s="17">
        <v>0.75</v>
      </c>
      <c r="C96" s="17">
        <f t="shared" si="44"/>
        <v>1.3174073423502545E-2</v>
      </c>
      <c r="D96" s="31">
        <f t="shared" ca="1" si="37"/>
        <v>131.12949989261691</v>
      </c>
      <c r="E96" s="31">
        <f t="shared" ca="1" si="37"/>
        <v>130.93826937194018</v>
      </c>
      <c r="F96" s="31">
        <f t="shared" ca="1" si="37"/>
        <v>130.7473177291061</v>
      </c>
      <c r="G96" s="31">
        <f t="shared" ca="1" si="37"/>
        <v>130.55664455741783</v>
      </c>
      <c r="H96" s="31">
        <f t="shared" ca="1" si="37"/>
        <v>130.36624945077159</v>
      </c>
      <c r="I96" s="31">
        <f t="shared" ca="1" si="36"/>
        <v>130.17613200365588</v>
      </c>
      <c r="J96" s="31">
        <f t="shared" ca="1" si="36"/>
        <v>129.98629181115055</v>
      </c>
      <c r="K96" s="31">
        <f t="shared" ca="1" si="36"/>
        <v>129.79672846892595</v>
      </c>
      <c r="L96" s="31">
        <f t="shared" ca="1" si="36"/>
        <v>129.60744157324208</v>
      </c>
      <c r="M96" s="31">
        <f t="shared" ca="1" si="36"/>
        <v>129.41843072094778</v>
      </c>
      <c r="N96" s="31">
        <f t="shared" ca="1" si="36"/>
        <v>129.22969550947971</v>
      </c>
      <c r="O96" s="31">
        <f t="shared" ca="1" si="36"/>
        <v>129.04123553686173</v>
      </c>
      <c r="S96" s="31">
        <f t="shared" ca="1" si="32"/>
        <v>237.82285031844413</v>
      </c>
      <c r="T96" s="31">
        <f t="shared" ca="1" si="32"/>
        <v>237.32738604694737</v>
      </c>
      <c r="U96" s="31">
        <f t="shared" ca="1" si="32"/>
        <v>236.83295399268286</v>
      </c>
      <c r="V96" s="31">
        <f t="shared" ca="1" si="32"/>
        <v>236.3395520051981</v>
      </c>
      <c r="W96" s="31">
        <f t="shared" ca="1" si="32"/>
        <v>235.84717793852062</v>
      </c>
      <c r="X96" s="31">
        <f t="shared" ca="1" si="45"/>
        <v>235.3558296511487</v>
      </c>
      <c r="Y96" s="31">
        <f t="shared" ca="1" si="45"/>
        <v>234.86550500604218</v>
      </c>
      <c r="Z96" s="31">
        <f t="shared" ca="1" si="45"/>
        <v>234.37620187061293</v>
      </c>
      <c r="AA96" s="31">
        <f t="shared" ca="1" si="45"/>
        <v>233.88791811671581</v>
      </c>
      <c r="AB96" s="31">
        <f t="shared" ca="1" si="45"/>
        <v>233.40065162063934</v>
      </c>
      <c r="AC96" s="31">
        <f t="shared" ca="1" si="45"/>
        <v>232.91440026309633</v>
      </c>
      <c r="AD96" s="31">
        <f t="shared" ca="1" si="45"/>
        <v>232.42916192921484</v>
      </c>
      <c r="AH96" s="31">
        <f t="shared" ca="1" si="49"/>
        <v>274.42956094785438</v>
      </c>
      <c r="AI96" s="31">
        <f t="shared" ca="1" si="49"/>
        <v>273.78922530564273</v>
      </c>
      <c r="AJ96" s="31">
        <f t="shared" ca="1" si="49"/>
        <v>273.15038377992954</v>
      </c>
      <c r="AK96" s="31">
        <f t="shared" ca="1" si="49"/>
        <v>272.51303288444308</v>
      </c>
      <c r="AL96" s="31">
        <f t="shared" ca="1" si="49"/>
        <v>271.87716914104601</v>
      </c>
      <c r="AM96" s="31">
        <f t="shared" ca="1" si="49"/>
        <v>271.24278907971694</v>
      </c>
      <c r="AN96" s="31">
        <f t="shared" ca="1" si="49"/>
        <v>270.60988923853097</v>
      </c>
      <c r="AO96" s="31">
        <f t="shared" ca="1" si="49"/>
        <v>269.97846616364109</v>
      </c>
      <c r="AP96" s="31">
        <f t="shared" ca="1" si="49"/>
        <v>269.34851640925928</v>
      </c>
      <c r="AQ96" s="31">
        <f t="shared" ca="1" si="49"/>
        <v>268.72003653763767</v>
      </c>
      <c r="AR96" s="31">
        <f t="shared" ca="1" si="49"/>
        <v>268.0930231190498</v>
      </c>
      <c r="AS96" s="31">
        <f t="shared" ca="1" si="49"/>
        <v>267.46747273177198</v>
      </c>
      <c r="AW96" s="31">
        <f t="shared" si="50"/>
        <v>1053.9258738802037</v>
      </c>
      <c r="AX96" s="31">
        <f t="shared" ca="1" si="50"/>
        <v>328.33513738381299</v>
      </c>
      <c r="AY96" s="31">
        <f t="shared" ca="1" si="50"/>
        <v>327.40485449455883</v>
      </c>
      <c r="AZ96" s="31">
        <f t="shared" ca="1" si="50"/>
        <v>326.47720740682428</v>
      </c>
      <c r="BA96" s="31">
        <f t="shared" ca="1" si="50"/>
        <v>325.55218865250492</v>
      </c>
      <c r="BB96" s="31">
        <f t="shared" ca="1" si="50"/>
        <v>324.62979078465622</v>
      </c>
      <c r="BC96" s="31">
        <f t="shared" ca="1" si="50"/>
        <v>323.71000637743299</v>
      </c>
      <c r="BD96" s="31">
        <f t="shared" ca="1" si="50"/>
        <v>322.79282802603024</v>
      </c>
      <c r="BE96" s="31">
        <f t="shared" ca="1" si="50"/>
        <v>321.8782483466232</v>
      </c>
      <c r="BF96" s="31">
        <f t="shared" ca="1" si="50"/>
        <v>320.96625997630775</v>
      </c>
      <c r="BG96" s="31">
        <f t="shared" ca="1" si="50"/>
        <v>320.05685557304156</v>
      </c>
      <c r="BH96" s="31">
        <f t="shared" ca="1" si="50"/>
        <v>319.15002781558451</v>
      </c>
      <c r="BL96" s="31">
        <f t="shared" ca="1" si="51"/>
        <v>658.70367117512728</v>
      </c>
      <c r="BM96" s="31">
        <f t="shared" ca="1" si="51"/>
        <v>384.20380332283236</v>
      </c>
      <c r="BN96" s="31">
        <f t="shared" ca="1" si="51"/>
        <v>382.92312397842289</v>
      </c>
      <c r="BO96" s="31">
        <f t="shared" ca="1" si="51"/>
        <v>381.64671356516152</v>
      </c>
      <c r="BP96" s="31">
        <f t="shared" ca="1" si="51"/>
        <v>380.37455785327768</v>
      </c>
      <c r="BQ96" s="31">
        <f t="shared" ca="1" si="51"/>
        <v>379.10664266043347</v>
      </c>
      <c r="BR96" s="31">
        <f t="shared" ca="1" si="51"/>
        <v>377.84295385156526</v>
      </c>
      <c r="BS96" s="31">
        <f t="shared" ca="1" si="51"/>
        <v>376.58347733872677</v>
      </c>
      <c r="BT96" s="31">
        <f t="shared" ca="1" si="51"/>
        <v>375.32819908093103</v>
      </c>
      <c r="BU96" s="31">
        <f t="shared" ca="1" si="51"/>
        <v>374.07710508399464</v>
      </c>
      <c r="BV96" s="31">
        <f t="shared" ca="1" si="51"/>
        <v>372.83018140038132</v>
      </c>
      <c r="BW96" s="31">
        <f t="shared" ca="1" si="51"/>
        <v>371.58741412904675</v>
      </c>
    </row>
    <row r="97" spans="1:75">
      <c r="A97" s="17">
        <v>90</v>
      </c>
      <c r="B97" s="17">
        <v>0.18</v>
      </c>
      <c r="C97" s="17">
        <f t="shared" si="44"/>
        <v>3.1617776216406107E-3</v>
      </c>
      <c r="D97" s="31">
        <f t="shared" ca="1" si="37"/>
        <v>31.471079974228058</v>
      </c>
      <c r="E97" s="31">
        <f t="shared" ca="1" si="37"/>
        <v>31.425184649265645</v>
      </c>
      <c r="F97" s="31">
        <f t="shared" ca="1" si="37"/>
        <v>31.37935625498546</v>
      </c>
      <c r="G97" s="31">
        <f t="shared" ca="1" si="37"/>
        <v>31.333594693780274</v>
      </c>
      <c r="H97" s="31">
        <f t="shared" ca="1" si="37"/>
        <v>31.287899868185178</v>
      </c>
      <c r="I97" s="31">
        <f t="shared" ca="1" si="36"/>
        <v>31.242271680877408</v>
      </c>
      <c r="J97" s="31">
        <f t="shared" ca="1" si="36"/>
        <v>31.196710034676133</v>
      </c>
      <c r="K97" s="31">
        <f t="shared" ca="1" si="36"/>
        <v>31.151214832542227</v>
      </c>
      <c r="L97" s="31">
        <f t="shared" ca="1" si="36"/>
        <v>31.105785977578101</v>
      </c>
      <c r="M97" s="31">
        <f t="shared" ca="1" si="36"/>
        <v>31.060423373027465</v>
      </c>
      <c r="N97" s="31">
        <f t="shared" ca="1" si="36"/>
        <v>31.015126922275133</v>
      </c>
      <c r="O97" s="31">
        <f t="shared" ca="1" si="36"/>
        <v>30.969896528846817</v>
      </c>
      <c r="S97" s="31">
        <f t="shared" ca="1" si="32"/>
        <v>57.077484076426593</v>
      </c>
      <c r="T97" s="31">
        <f t="shared" ca="1" si="32"/>
        <v>56.958572651267367</v>
      </c>
      <c r="U97" s="31">
        <f t="shared" ca="1" si="32"/>
        <v>56.839908958243882</v>
      </c>
      <c r="V97" s="31">
        <f t="shared" ca="1" si="32"/>
        <v>56.721492481247545</v>
      </c>
      <c r="W97" s="31">
        <f t="shared" ca="1" si="32"/>
        <v>56.603322705244942</v>
      </c>
      <c r="X97" s="31">
        <f t="shared" ca="1" si="45"/>
        <v>56.485399116275687</v>
      </c>
      <c r="Y97" s="31">
        <f t="shared" ca="1" si="45"/>
        <v>56.367721201450124</v>
      </c>
      <c r="Z97" s="31">
        <f t="shared" ca="1" si="45"/>
        <v>56.250288448947103</v>
      </c>
      <c r="AA97" s="31">
        <f t="shared" ca="1" si="45"/>
        <v>56.133100348011794</v>
      </c>
      <c r="AB97" s="31">
        <f t="shared" ca="1" si="45"/>
        <v>56.016156388953441</v>
      </c>
      <c r="AC97" s="31">
        <f t="shared" ca="1" si="45"/>
        <v>55.899456063143113</v>
      </c>
      <c r="AD97" s="31">
        <f t="shared" ca="1" si="45"/>
        <v>55.782998863011564</v>
      </c>
      <c r="AH97" s="31">
        <f t="shared" ca="1" si="49"/>
        <v>65.863094627485054</v>
      </c>
      <c r="AI97" s="31">
        <f t="shared" ca="1" si="49"/>
        <v>65.709414073354253</v>
      </c>
      <c r="AJ97" s="31">
        <f t="shared" ca="1" si="49"/>
        <v>65.55609210718309</v>
      </c>
      <c r="AK97" s="31">
        <f t="shared" ca="1" si="49"/>
        <v>65.40312789226634</v>
      </c>
      <c r="AL97" s="31">
        <f t="shared" ca="1" si="49"/>
        <v>65.250520593851036</v>
      </c>
      <c r="AM97" s="31">
        <f t="shared" ca="1" si="49"/>
        <v>65.098269379132063</v>
      </c>
      <c r="AN97" s="31">
        <f t="shared" ca="1" si="49"/>
        <v>64.946373417247429</v>
      </c>
      <c r="AO97" s="31">
        <f t="shared" ca="1" si="49"/>
        <v>64.794831879273858</v>
      </c>
      <c r="AP97" s="31">
        <f t="shared" ca="1" si="49"/>
        <v>64.643643938222212</v>
      </c>
      <c r="AQ97" s="31">
        <f t="shared" ca="1" si="49"/>
        <v>64.492808769033033</v>
      </c>
      <c r="AR97" s="31">
        <f t="shared" ca="1" si="49"/>
        <v>64.342325548571949</v>
      </c>
      <c r="AS97" s="31">
        <f t="shared" ca="1" si="49"/>
        <v>64.192193455625272</v>
      </c>
      <c r="AW97" s="31">
        <f t="shared" si="50"/>
        <v>252.94220973124885</v>
      </c>
      <c r="AX97" s="31">
        <f t="shared" ca="1" si="50"/>
        <v>78.800432972115104</v>
      </c>
      <c r="AY97" s="31">
        <f t="shared" ca="1" si="50"/>
        <v>78.577165078694122</v>
      </c>
      <c r="AZ97" s="31">
        <f t="shared" ca="1" si="50"/>
        <v>78.354529777637822</v>
      </c>
      <c r="BA97" s="31">
        <f t="shared" ca="1" si="50"/>
        <v>78.132525276601172</v>
      </c>
      <c r="BB97" s="31">
        <f t="shared" ca="1" si="50"/>
        <v>77.911149788317488</v>
      </c>
      <c r="BC97" s="31">
        <f t="shared" ca="1" si="50"/>
        <v>77.690401530583912</v>
      </c>
      <c r="BD97" s="31">
        <f t="shared" ca="1" si="50"/>
        <v>77.470278726247258</v>
      </c>
      <c r="BE97" s="31">
        <f t="shared" ca="1" si="50"/>
        <v>77.250779603189557</v>
      </c>
      <c r="BF97" s="31">
        <f t="shared" ca="1" si="50"/>
        <v>77.031902394313846</v>
      </c>
      <c r="BG97" s="31">
        <f t="shared" ca="1" si="50"/>
        <v>76.813645337529962</v>
      </c>
      <c r="BH97" s="31">
        <f t="shared" ca="1" si="50"/>
        <v>76.596006675740284</v>
      </c>
      <c r="BL97" s="31">
        <f t="shared" ca="1" si="51"/>
        <v>158.08888108203053</v>
      </c>
      <c r="BM97" s="31">
        <f t="shared" ca="1" si="51"/>
        <v>92.208912797479769</v>
      </c>
      <c r="BN97" s="31">
        <f t="shared" ca="1" si="51"/>
        <v>91.901549754821502</v>
      </c>
      <c r="BO97" s="31">
        <f t="shared" ca="1" si="51"/>
        <v>91.595211255638759</v>
      </c>
      <c r="BP97" s="31">
        <f t="shared" ca="1" si="51"/>
        <v>91.289893884786636</v>
      </c>
      <c r="BQ97" s="31">
        <f t="shared" ca="1" si="51"/>
        <v>90.985594238504021</v>
      </c>
      <c r="BR97" s="31">
        <f t="shared" ca="1" si="51"/>
        <v>90.682308924375661</v>
      </c>
      <c r="BS97" s="31">
        <f t="shared" ca="1" si="51"/>
        <v>90.380034561294423</v>
      </c>
      <c r="BT97" s="31">
        <f t="shared" ca="1" si="51"/>
        <v>90.078767779423444</v>
      </c>
      <c r="BU97" s="31">
        <f t="shared" ca="1" si="51"/>
        <v>89.778505220158706</v>
      </c>
      <c r="BV97" s="31">
        <f t="shared" ca="1" si="51"/>
        <v>89.479243536091516</v>
      </c>
      <c r="BW97" s="31">
        <f t="shared" ca="1" si="51"/>
        <v>89.180979390971217</v>
      </c>
    </row>
    <row r="98" spans="1:75">
      <c r="A98" s="17">
        <v>91</v>
      </c>
      <c r="B98" s="17">
        <v>0.87</v>
      </c>
      <c r="C98" s="17">
        <f t="shared" si="44"/>
        <v>1.5281925171262952E-2</v>
      </c>
      <c r="D98" s="31">
        <f t="shared" ca="1" si="37"/>
        <v>152.1102198754356</v>
      </c>
      <c r="E98" s="31">
        <f t="shared" ca="1" si="37"/>
        <v>151.8883924714506</v>
      </c>
      <c r="F98" s="31">
        <f t="shared" ca="1" si="37"/>
        <v>151.66688856576306</v>
      </c>
      <c r="G98" s="31">
        <f t="shared" ca="1" si="37"/>
        <v>151.44570768660466</v>
      </c>
      <c r="H98" s="31">
        <f t="shared" ca="1" si="37"/>
        <v>151.22484936289501</v>
      </c>
      <c r="I98" s="31">
        <f t="shared" ca="1" si="36"/>
        <v>151.00431312424081</v>
      </c>
      <c r="J98" s="31">
        <f t="shared" ref="I98:T161" ca="1" si="52">IF($C98*J$5&gt;(5%*J$5),(5%*J$5)*$B98,$C98*J$5)</f>
        <v>150.78409850093465</v>
      </c>
      <c r="K98" s="31">
        <f t="shared" ca="1" si="52"/>
        <v>150.56420502395409</v>
      </c>
      <c r="L98" s="31">
        <f t="shared" ca="1" si="52"/>
        <v>150.34463222496083</v>
      </c>
      <c r="M98" s="31">
        <f t="shared" ca="1" si="52"/>
        <v>150.12537963629941</v>
      </c>
      <c r="N98" s="31">
        <f t="shared" ca="1" si="52"/>
        <v>149.90644679099648</v>
      </c>
      <c r="O98" s="31">
        <f t="shared" ca="1" si="52"/>
        <v>149.68783322275962</v>
      </c>
      <c r="S98" s="31">
        <f t="shared" ca="1" si="32"/>
        <v>275.87450636939519</v>
      </c>
      <c r="T98" s="31">
        <f t="shared" ca="1" si="32"/>
        <v>275.29976781445896</v>
      </c>
      <c r="U98" s="31">
        <f t="shared" ca="1" si="32"/>
        <v>274.72622663151213</v>
      </c>
      <c r="V98" s="31">
        <f t="shared" ca="1" si="32"/>
        <v>274.15388032602982</v>
      </c>
      <c r="W98" s="31">
        <f t="shared" ca="1" si="32"/>
        <v>273.58272640868393</v>
      </c>
      <c r="X98" s="31">
        <f t="shared" ca="1" si="45"/>
        <v>273.01276239533252</v>
      </c>
      <c r="Y98" s="31">
        <f t="shared" ca="1" si="45"/>
        <v>272.44398580700891</v>
      </c>
      <c r="Z98" s="31">
        <f t="shared" ca="1" si="45"/>
        <v>271.87639416991101</v>
      </c>
      <c r="AA98" s="31">
        <f t="shared" ca="1" si="45"/>
        <v>271.30998501539034</v>
      </c>
      <c r="AB98" s="31">
        <f t="shared" ca="1" si="45"/>
        <v>270.74475587994164</v>
      </c>
      <c r="AC98" s="31">
        <f t="shared" ca="1" si="45"/>
        <v>270.18070430519174</v>
      </c>
      <c r="AD98" s="31">
        <f t="shared" ca="1" si="45"/>
        <v>269.61782783788919</v>
      </c>
      <c r="AH98" s="31">
        <f t="shared" ca="1" si="49"/>
        <v>318.33829069951111</v>
      </c>
      <c r="AI98" s="31">
        <f t="shared" ca="1" si="49"/>
        <v>317.59550135454555</v>
      </c>
      <c r="AJ98" s="31">
        <f t="shared" ca="1" si="49"/>
        <v>316.85444518471826</v>
      </c>
      <c r="AK98" s="31">
        <f t="shared" ca="1" si="49"/>
        <v>316.115118145954</v>
      </c>
      <c r="AL98" s="31">
        <f t="shared" ca="1" si="49"/>
        <v>315.37751620361337</v>
      </c>
      <c r="AM98" s="31">
        <f t="shared" ca="1" si="49"/>
        <v>314.64163533247165</v>
      </c>
      <c r="AN98" s="31">
        <f t="shared" ca="1" si="49"/>
        <v>313.90747151669592</v>
      </c>
      <c r="AO98" s="31">
        <f t="shared" ca="1" si="49"/>
        <v>313.1750207498236</v>
      </c>
      <c r="AP98" s="31">
        <f t="shared" ca="1" si="49"/>
        <v>312.4442790347407</v>
      </c>
      <c r="AQ98" s="31">
        <f t="shared" ca="1" si="49"/>
        <v>311.71524238365964</v>
      </c>
      <c r="AR98" s="31">
        <f t="shared" ca="1" si="49"/>
        <v>310.98790681809771</v>
      </c>
      <c r="AS98" s="31">
        <f t="shared" ca="1" si="49"/>
        <v>310.26226836885547</v>
      </c>
      <c r="AW98" s="31">
        <f t="shared" si="50"/>
        <v>1222.5540137010362</v>
      </c>
      <c r="AX98" s="31">
        <f t="shared" ca="1" si="50"/>
        <v>380.86875936522301</v>
      </c>
      <c r="AY98" s="31">
        <f t="shared" ca="1" si="50"/>
        <v>379.78963121368827</v>
      </c>
      <c r="AZ98" s="31">
        <f t="shared" ca="1" si="50"/>
        <v>378.71356059191618</v>
      </c>
      <c r="BA98" s="31">
        <f t="shared" ca="1" si="50"/>
        <v>377.64053883690571</v>
      </c>
      <c r="BB98" s="31">
        <f t="shared" ca="1" si="50"/>
        <v>376.5705573102012</v>
      </c>
      <c r="BC98" s="31">
        <f t="shared" ca="1" si="50"/>
        <v>375.50360739782224</v>
      </c>
      <c r="BD98" s="31">
        <f t="shared" ca="1" si="50"/>
        <v>374.43968051019505</v>
      </c>
      <c r="BE98" s="31">
        <f t="shared" ca="1" si="50"/>
        <v>373.3787680820829</v>
      </c>
      <c r="BF98" s="31">
        <f t="shared" ca="1" si="50"/>
        <v>372.32086157251695</v>
      </c>
      <c r="BG98" s="31">
        <f t="shared" ca="1" si="50"/>
        <v>371.26595246472817</v>
      </c>
      <c r="BH98" s="31">
        <f t="shared" ca="1" si="50"/>
        <v>370.21403226607805</v>
      </c>
      <c r="BL98" s="31">
        <f t="shared" ca="1" si="51"/>
        <v>764.09625856314756</v>
      </c>
      <c r="BM98" s="31">
        <f t="shared" ca="1" si="51"/>
        <v>445.67641185448554</v>
      </c>
      <c r="BN98" s="31">
        <f t="shared" ca="1" si="51"/>
        <v>444.19082381497054</v>
      </c>
      <c r="BO98" s="31">
        <f t="shared" ca="1" si="51"/>
        <v>442.71018773558734</v>
      </c>
      <c r="BP98" s="31">
        <f t="shared" ca="1" si="51"/>
        <v>441.2344871098021</v>
      </c>
      <c r="BQ98" s="31">
        <f t="shared" ca="1" si="51"/>
        <v>439.76370548610277</v>
      </c>
      <c r="BR98" s="31">
        <f t="shared" ca="1" si="51"/>
        <v>438.2978264678157</v>
      </c>
      <c r="BS98" s="31">
        <f t="shared" ca="1" si="51"/>
        <v>436.83683371292301</v>
      </c>
      <c r="BT98" s="31">
        <f t="shared" ca="1" si="51"/>
        <v>435.38071093387998</v>
      </c>
      <c r="BU98" s="31">
        <f t="shared" ca="1" si="51"/>
        <v>433.92944189743372</v>
      </c>
      <c r="BV98" s="31">
        <f t="shared" ca="1" si="51"/>
        <v>432.48301042444234</v>
      </c>
      <c r="BW98" s="31">
        <f t="shared" ca="1" si="51"/>
        <v>431.04140038969422</v>
      </c>
    </row>
    <row r="99" spans="1:75">
      <c r="A99" s="17">
        <v>92</v>
      </c>
      <c r="B99" s="17">
        <v>0.18</v>
      </c>
      <c r="C99" s="17">
        <f t="shared" si="44"/>
        <v>3.1617776216406107E-3</v>
      </c>
      <c r="D99" s="31">
        <f t="shared" ca="1" si="37"/>
        <v>31.471079974228058</v>
      </c>
      <c r="E99" s="31">
        <f t="shared" ca="1" si="37"/>
        <v>31.425184649265645</v>
      </c>
      <c r="F99" s="31">
        <f t="shared" ca="1" si="37"/>
        <v>31.37935625498546</v>
      </c>
      <c r="G99" s="31">
        <f t="shared" ca="1" si="37"/>
        <v>31.333594693780274</v>
      </c>
      <c r="H99" s="31">
        <f t="shared" ca="1" si="37"/>
        <v>31.287899868185178</v>
      </c>
      <c r="I99" s="31">
        <f t="shared" ca="1" si="52"/>
        <v>31.242271680877408</v>
      </c>
      <c r="J99" s="31">
        <f t="shared" ca="1" si="52"/>
        <v>31.196710034676133</v>
      </c>
      <c r="K99" s="31">
        <f t="shared" ca="1" si="52"/>
        <v>31.151214832542227</v>
      </c>
      <c r="L99" s="31">
        <f t="shared" ca="1" si="52"/>
        <v>31.105785977578101</v>
      </c>
      <c r="M99" s="31">
        <f t="shared" ca="1" si="52"/>
        <v>31.060423373027465</v>
      </c>
      <c r="N99" s="31">
        <f t="shared" ca="1" si="52"/>
        <v>31.015126922275133</v>
      </c>
      <c r="O99" s="31">
        <f t="shared" ca="1" si="52"/>
        <v>30.969896528846817</v>
      </c>
      <c r="S99" s="31">
        <f t="shared" ca="1" si="32"/>
        <v>57.077484076426593</v>
      </c>
      <c r="T99" s="31">
        <f t="shared" ca="1" si="32"/>
        <v>56.958572651267367</v>
      </c>
      <c r="U99" s="31">
        <f t="shared" ca="1" si="32"/>
        <v>56.839908958243882</v>
      </c>
      <c r="V99" s="31">
        <f t="shared" ca="1" si="32"/>
        <v>56.721492481247545</v>
      </c>
      <c r="W99" s="31">
        <f t="shared" ca="1" si="32"/>
        <v>56.603322705244942</v>
      </c>
      <c r="X99" s="31">
        <f t="shared" ca="1" si="45"/>
        <v>56.485399116275687</v>
      </c>
      <c r="Y99" s="31">
        <f t="shared" ca="1" si="45"/>
        <v>56.367721201450124</v>
      </c>
      <c r="Z99" s="31">
        <f t="shared" ca="1" si="45"/>
        <v>56.250288448947103</v>
      </c>
      <c r="AA99" s="31">
        <f t="shared" ca="1" si="45"/>
        <v>56.133100348011794</v>
      </c>
      <c r="AB99" s="31">
        <f t="shared" ca="1" si="45"/>
        <v>56.016156388953441</v>
      </c>
      <c r="AC99" s="31">
        <f t="shared" ca="1" si="45"/>
        <v>55.899456063143113</v>
      </c>
      <c r="AD99" s="31">
        <f t="shared" ca="1" si="45"/>
        <v>55.782998863011564</v>
      </c>
      <c r="AH99" s="31">
        <f t="shared" ca="1" si="49"/>
        <v>65.863094627485054</v>
      </c>
      <c r="AI99" s="31">
        <f t="shared" ca="1" si="49"/>
        <v>65.709414073354253</v>
      </c>
      <c r="AJ99" s="31">
        <f t="shared" ca="1" si="49"/>
        <v>65.55609210718309</v>
      </c>
      <c r="AK99" s="31">
        <f t="shared" ca="1" si="49"/>
        <v>65.40312789226634</v>
      </c>
      <c r="AL99" s="31">
        <f t="shared" ca="1" si="49"/>
        <v>65.250520593851036</v>
      </c>
      <c r="AM99" s="31">
        <f t="shared" ca="1" si="49"/>
        <v>65.098269379132063</v>
      </c>
      <c r="AN99" s="31">
        <f t="shared" ca="1" si="49"/>
        <v>64.946373417247429</v>
      </c>
      <c r="AO99" s="31">
        <f t="shared" ca="1" si="49"/>
        <v>64.794831879273858</v>
      </c>
      <c r="AP99" s="31">
        <f t="shared" ca="1" si="49"/>
        <v>64.643643938222212</v>
      </c>
      <c r="AQ99" s="31">
        <f t="shared" ca="1" si="49"/>
        <v>64.492808769033033</v>
      </c>
      <c r="AR99" s="31">
        <f t="shared" ca="1" si="49"/>
        <v>64.342325548571949</v>
      </c>
      <c r="AS99" s="31">
        <f t="shared" ca="1" si="49"/>
        <v>64.192193455625272</v>
      </c>
      <c r="AW99" s="31">
        <f t="shared" si="50"/>
        <v>252.94220973124885</v>
      </c>
      <c r="AX99" s="31">
        <f t="shared" ca="1" si="50"/>
        <v>78.800432972115104</v>
      </c>
      <c r="AY99" s="31">
        <f t="shared" ca="1" si="50"/>
        <v>78.577165078694122</v>
      </c>
      <c r="AZ99" s="31">
        <f t="shared" ca="1" si="50"/>
        <v>78.354529777637822</v>
      </c>
      <c r="BA99" s="31">
        <f t="shared" ca="1" si="50"/>
        <v>78.132525276601172</v>
      </c>
      <c r="BB99" s="31">
        <f t="shared" ca="1" si="50"/>
        <v>77.911149788317488</v>
      </c>
      <c r="BC99" s="31">
        <f t="shared" ca="1" si="50"/>
        <v>77.690401530583912</v>
      </c>
      <c r="BD99" s="31">
        <f t="shared" ca="1" si="50"/>
        <v>77.470278726247258</v>
      </c>
      <c r="BE99" s="31">
        <f t="shared" ca="1" si="50"/>
        <v>77.250779603189557</v>
      </c>
      <c r="BF99" s="31">
        <f t="shared" ca="1" si="50"/>
        <v>77.031902394313846</v>
      </c>
      <c r="BG99" s="31">
        <f t="shared" ca="1" si="50"/>
        <v>76.813645337529962</v>
      </c>
      <c r="BH99" s="31">
        <f t="shared" ca="1" si="50"/>
        <v>76.596006675740284</v>
      </c>
      <c r="BL99" s="31">
        <f t="shared" ca="1" si="51"/>
        <v>158.08888108203053</v>
      </c>
      <c r="BM99" s="31">
        <f t="shared" ca="1" si="51"/>
        <v>92.208912797479769</v>
      </c>
      <c r="BN99" s="31">
        <f t="shared" ca="1" si="51"/>
        <v>91.901549754821502</v>
      </c>
      <c r="BO99" s="31">
        <f t="shared" ca="1" si="51"/>
        <v>91.595211255638759</v>
      </c>
      <c r="BP99" s="31">
        <f t="shared" ca="1" si="51"/>
        <v>91.289893884786636</v>
      </c>
      <c r="BQ99" s="31">
        <f t="shared" ca="1" si="51"/>
        <v>90.985594238504021</v>
      </c>
      <c r="BR99" s="31">
        <f t="shared" ca="1" si="51"/>
        <v>90.682308924375661</v>
      </c>
      <c r="BS99" s="31">
        <f t="shared" ca="1" si="51"/>
        <v>90.380034561294423</v>
      </c>
      <c r="BT99" s="31">
        <f t="shared" ca="1" si="51"/>
        <v>90.078767779423444</v>
      </c>
      <c r="BU99" s="31">
        <f t="shared" ca="1" si="51"/>
        <v>89.778505220158706</v>
      </c>
      <c r="BV99" s="31">
        <f t="shared" ca="1" si="51"/>
        <v>89.479243536091516</v>
      </c>
      <c r="BW99" s="31">
        <f t="shared" ca="1" si="51"/>
        <v>89.180979390971217</v>
      </c>
    </row>
    <row r="100" spans="1:75">
      <c r="A100" s="17">
        <v>93</v>
      </c>
      <c r="B100" s="17">
        <v>0.56999999999999995</v>
      </c>
      <c r="C100" s="17">
        <f t="shared" si="44"/>
        <v>1.0012295801861934E-2</v>
      </c>
      <c r="D100" s="31">
        <f t="shared" ca="1" si="37"/>
        <v>99.658419918388844</v>
      </c>
      <c r="E100" s="31">
        <f t="shared" ca="1" si="37"/>
        <v>99.513084722674535</v>
      </c>
      <c r="F100" s="31">
        <f t="shared" ca="1" si="37"/>
        <v>99.367961474120619</v>
      </c>
      <c r="G100" s="31">
        <f t="shared" ca="1" si="37"/>
        <v>99.223049863637527</v>
      </c>
      <c r="H100" s="31">
        <f t="shared" ca="1" si="37"/>
        <v>99.078349582586398</v>
      </c>
      <c r="I100" s="31">
        <f t="shared" ca="1" si="52"/>
        <v>98.933860322778457</v>
      </c>
      <c r="J100" s="31">
        <f t="shared" ca="1" si="52"/>
        <v>98.789581776474421</v>
      </c>
      <c r="K100" s="31">
        <f t="shared" ca="1" si="52"/>
        <v>98.645513636383725</v>
      </c>
      <c r="L100" s="31">
        <f t="shared" ca="1" si="52"/>
        <v>98.501655595663976</v>
      </c>
      <c r="M100" s="31">
        <f t="shared" ca="1" si="52"/>
        <v>98.358007347920307</v>
      </c>
      <c r="N100" s="31">
        <f t="shared" ca="1" si="52"/>
        <v>98.214568587204582</v>
      </c>
      <c r="O100" s="31">
        <f t="shared" ca="1" si="52"/>
        <v>98.071339008014917</v>
      </c>
      <c r="S100" s="31">
        <f t="shared" ca="1" si="32"/>
        <v>180.74536624201752</v>
      </c>
      <c r="T100" s="31">
        <f t="shared" ca="1" si="32"/>
        <v>180.36881339567998</v>
      </c>
      <c r="U100" s="31">
        <f t="shared" ca="1" si="32"/>
        <v>179.99304503443898</v>
      </c>
      <c r="V100" s="31">
        <f t="shared" ca="1" si="32"/>
        <v>179.61805952395056</v>
      </c>
      <c r="W100" s="31">
        <f t="shared" ca="1" si="32"/>
        <v>179.24385523327567</v>
      </c>
      <c r="X100" s="31">
        <f t="shared" ca="1" si="45"/>
        <v>178.87043053487301</v>
      </c>
      <c r="Y100" s="31">
        <f t="shared" ca="1" si="45"/>
        <v>178.49778380459205</v>
      </c>
      <c r="Z100" s="31">
        <f t="shared" ca="1" si="45"/>
        <v>178.12591342166581</v>
      </c>
      <c r="AA100" s="31">
        <f t="shared" ca="1" si="45"/>
        <v>177.75481776870402</v>
      </c>
      <c r="AB100" s="31">
        <f t="shared" ca="1" si="45"/>
        <v>177.38449523168589</v>
      </c>
      <c r="AC100" s="31">
        <f t="shared" ca="1" si="45"/>
        <v>177.01494419995319</v>
      </c>
      <c r="AD100" s="31">
        <f t="shared" ca="1" si="45"/>
        <v>176.64616306620329</v>
      </c>
      <c r="AH100" s="31">
        <f t="shared" ca="1" si="49"/>
        <v>208.56646632036933</v>
      </c>
      <c r="AI100" s="31">
        <f t="shared" ca="1" si="49"/>
        <v>208.07981123228848</v>
      </c>
      <c r="AJ100" s="31">
        <f t="shared" ca="1" si="49"/>
        <v>207.59429167274646</v>
      </c>
      <c r="AK100" s="31">
        <f t="shared" ca="1" si="49"/>
        <v>207.10990499217675</v>
      </c>
      <c r="AL100" s="31">
        <f t="shared" ca="1" si="49"/>
        <v>206.62664854719495</v>
      </c>
      <c r="AM100" s="31">
        <f t="shared" ca="1" si="49"/>
        <v>206.14451970058485</v>
      </c>
      <c r="AN100" s="31">
        <f t="shared" ca="1" si="49"/>
        <v>205.66351582128351</v>
      </c>
      <c r="AO100" s="31">
        <f t="shared" ca="1" si="49"/>
        <v>205.1836342843672</v>
      </c>
      <c r="AP100" s="31">
        <f t="shared" ca="1" si="49"/>
        <v>204.70487247103702</v>
      </c>
      <c r="AQ100" s="31">
        <f t="shared" ca="1" si="49"/>
        <v>204.22722776860459</v>
      </c>
      <c r="AR100" s="31">
        <f t="shared" ca="1" si="49"/>
        <v>203.75069757047783</v>
      </c>
      <c r="AS100" s="31">
        <f t="shared" ca="1" si="49"/>
        <v>203.2752792761467</v>
      </c>
      <c r="AW100" s="31">
        <f t="shared" si="50"/>
        <v>800.98366414895474</v>
      </c>
      <c r="AX100" s="31">
        <f t="shared" ca="1" si="50"/>
        <v>249.53470441169785</v>
      </c>
      <c r="AY100" s="31">
        <f t="shared" ca="1" si="50"/>
        <v>248.82768941586471</v>
      </c>
      <c r="AZ100" s="31">
        <f t="shared" ca="1" si="50"/>
        <v>248.12267762918646</v>
      </c>
      <c r="BA100" s="31">
        <f t="shared" ca="1" si="50"/>
        <v>247.41966337590372</v>
      </c>
      <c r="BB100" s="31">
        <f t="shared" ca="1" si="50"/>
        <v>246.71864099633871</v>
      </c>
      <c r="BC100" s="31">
        <f t="shared" ca="1" si="50"/>
        <v>246.01960484684906</v>
      </c>
      <c r="BD100" s="31">
        <f t="shared" ca="1" si="50"/>
        <v>245.32254929978296</v>
      </c>
      <c r="BE100" s="31">
        <f t="shared" ca="1" si="50"/>
        <v>244.62746874343361</v>
      </c>
      <c r="BF100" s="31">
        <f t="shared" ca="1" si="50"/>
        <v>243.93435758199385</v>
      </c>
      <c r="BG100" s="31">
        <f t="shared" ca="1" si="50"/>
        <v>243.24321023551155</v>
      </c>
      <c r="BH100" s="31">
        <f t="shared" ca="1" si="50"/>
        <v>242.55402113984422</v>
      </c>
      <c r="BL100" s="31">
        <f t="shared" ca="1" si="51"/>
        <v>500.6147900930967</v>
      </c>
      <c r="BM100" s="31">
        <f t="shared" ca="1" si="51"/>
        <v>291.99489052535256</v>
      </c>
      <c r="BN100" s="31">
        <f t="shared" ca="1" si="51"/>
        <v>291.02157422360142</v>
      </c>
      <c r="BO100" s="31">
        <f t="shared" ca="1" si="51"/>
        <v>290.05150230952273</v>
      </c>
      <c r="BP100" s="31">
        <f t="shared" ca="1" si="51"/>
        <v>289.08466396849099</v>
      </c>
      <c r="BQ100" s="31">
        <f t="shared" ca="1" si="51"/>
        <v>288.1210484219294</v>
      </c>
      <c r="BR100" s="31">
        <f t="shared" ca="1" si="51"/>
        <v>287.16064492718959</v>
      </c>
      <c r="BS100" s="31">
        <f t="shared" ca="1" si="51"/>
        <v>286.20344277743231</v>
      </c>
      <c r="BT100" s="31">
        <f t="shared" ca="1" si="51"/>
        <v>285.24943130150757</v>
      </c>
      <c r="BU100" s="31">
        <f t="shared" ca="1" si="51"/>
        <v>284.29859986383588</v>
      </c>
      <c r="BV100" s="31">
        <f t="shared" ca="1" si="51"/>
        <v>283.35093786428979</v>
      </c>
      <c r="BW100" s="31">
        <f t="shared" ca="1" si="51"/>
        <v>282.40643473807552</v>
      </c>
    </row>
    <row r="101" spans="1:75">
      <c r="A101" s="17">
        <v>94</v>
      </c>
      <c r="B101" s="17">
        <v>0.59</v>
      </c>
      <c r="C101" s="17">
        <f t="shared" si="44"/>
        <v>1.0363604426488669E-2</v>
      </c>
      <c r="D101" s="31">
        <f t="shared" ca="1" si="37"/>
        <v>103.15520658219198</v>
      </c>
      <c r="E101" s="31">
        <f t="shared" ca="1" si="37"/>
        <v>103.00477190592629</v>
      </c>
      <c r="F101" s="31">
        <f t="shared" ca="1" si="37"/>
        <v>102.85455661356346</v>
      </c>
      <c r="G101" s="31">
        <f t="shared" ca="1" si="37"/>
        <v>102.70456038516868</v>
      </c>
      <c r="H101" s="31">
        <f t="shared" ca="1" si="37"/>
        <v>102.55478290127364</v>
      </c>
      <c r="I101" s="31">
        <f t="shared" ca="1" si="52"/>
        <v>102.40522384287596</v>
      </c>
      <c r="J101" s="31">
        <f t="shared" ca="1" si="52"/>
        <v>102.25588289143845</v>
      </c>
      <c r="K101" s="31">
        <f t="shared" ca="1" si="52"/>
        <v>102.10675972888842</v>
      </c>
      <c r="L101" s="31">
        <f t="shared" ca="1" si="52"/>
        <v>101.95785403761711</v>
      </c>
      <c r="M101" s="31">
        <f t="shared" ca="1" si="52"/>
        <v>101.80916550047893</v>
      </c>
      <c r="N101" s="31">
        <f t="shared" ca="1" si="52"/>
        <v>101.66069380079072</v>
      </c>
      <c r="O101" s="31">
        <f t="shared" ca="1" si="52"/>
        <v>101.51243862233125</v>
      </c>
      <c r="S101" s="31">
        <f t="shared" ca="1" si="32"/>
        <v>187.08730891717607</v>
      </c>
      <c r="T101" s="31">
        <f t="shared" ca="1" si="32"/>
        <v>186.69754369026526</v>
      </c>
      <c r="U101" s="31">
        <f t="shared" ca="1" si="32"/>
        <v>186.30859047424386</v>
      </c>
      <c r="V101" s="31">
        <f t="shared" ca="1" si="32"/>
        <v>185.92044757742252</v>
      </c>
      <c r="W101" s="31">
        <f t="shared" ca="1" si="32"/>
        <v>185.53311331163621</v>
      </c>
      <c r="X101" s="31">
        <f t="shared" ca="1" si="45"/>
        <v>185.14658599223699</v>
      </c>
      <c r="Y101" s="31">
        <f t="shared" ca="1" si="45"/>
        <v>184.76086393808652</v>
      </c>
      <c r="Z101" s="31">
        <f t="shared" ca="1" si="45"/>
        <v>184.37594547154885</v>
      </c>
      <c r="AA101" s="31">
        <f t="shared" ca="1" si="45"/>
        <v>183.99182891848312</v>
      </c>
      <c r="AB101" s="31">
        <f t="shared" ca="1" si="45"/>
        <v>183.60851260823628</v>
      </c>
      <c r="AC101" s="31">
        <f t="shared" ca="1" si="45"/>
        <v>183.22599487363578</v>
      </c>
      <c r="AD101" s="31">
        <f t="shared" ca="1" si="45"/>
        <v>182.84427405098236</v>
      </c>
      <c r="AH101" s="31">
        <f t="shared" ca="1" si="49"/>
        <v>215.88458794564548</v>
      </c>
      <c r="AI101" s="31">
        <f t="shared" ca="1" si="49"/>
        <v>215.38085724043896</v>
      </c>
      <c r="AJ101" s="31">
        <f t="shared" ca="1" si="49"/>
        <v>214.87830190687794</v>
      </c>
      <c r="AK101" s="31">
        <f t="shared" ca="1" si="49"/>
        <v>214.37691920242858</v>
      </c>
      <c r="AL101" s="31">
        <f t="shared" ca="1" si="49"/>
        <v>213.8767063909562</v>
      </c>
      <c r="AM101" s="31">
        <f t="shared" ca="1" si="49"/>
        <v>213.37766074271067</v>
      </c>
      <c r="AN101" s="31">
        <f t="shared" ca="1" si="49"/>
        <v>212.87977953431101</v>
      </c>
      <c r="AO101" s="31">
        <f t="shared" ca="1" si="49"/>
        <v>212.38306004873098</v>
      </c>
      <c r="AP101" s="31">
        <f t="shared" ca="1" si="49"/>
        <v>211.88749957528395</v>
      </c>
      <c r="AQ101" s="31">
        <f t="shared" ca="1" si="49"/>
        <v>211.39309540960829</v>
      </c>
      <c r="AR101" s="31">
        <f t="shared" ca="1" si="49"/>
        <v>210.8998448536525</v>
      </c>
      <c r="AS101" s="31">
        <f t="shared" ca="1" si="49"/>
        <v>210.40774521566064</v>
      </c>
      <c r="AW101" s="31">
        <f t="shared" si="50"/>
        <v>829.08835411909354</v>
      </c>
      <c r="AX101" s="31">
        <f t="shared" ca="1" si="50"/>
        <v>258.29030807526624</v>
      </c>
      <c r="AY101" s="31">
        <f t="shared" ca="1" si="50"/>
        <v>257.55848553571963</v>
      </c>
      <c r="AZ101" s="31">
        <f t="shared" ca="1" si="50"/>
        <v>256.82873649336847</v>
      </c>
      <c r="BA101" s="31">
        <f t="shared" ca="1" si="50"/>
        <v>256.10105507330388</v>
      </c>
      <c r="BB101" s="31">
        <f t="shared" ca="1" si="50"/>
        <v>255.37543541726288</v>
      </c>
      <c r="BC101" s="31">
        <f t="shared" ca="1" si="50"/>
        <v>254.65187168358062</v>
      </c>
      <c r="BD101" s="31">
        <f t="shared" ca="1" si="50"/>
        <v>253.93035804714378</v>
      </c>
      <c r="BE101" s="31">
        <f t="shared" ca="1" si="50"/>
        <v>253.2108886993436</v>
      </c>
      <c r="BF101" s="31">
        <f t="shared" ca="1" si="50"/>
        <v>252.49345784802875</v>
      </c>
      <c r="BG101" s="31">
        <f t="shared" ca="1" si="50"/>
        <v>251.77805971745934</v>
      </c>
      <c r="BH101" s="31">
        <f t="shared" ca="1" si="50"/>
        <v>251.06468854825982</v>
      </c>
      <c r="BL101" s="31">
        <f t="shared" ca="1" si="51"/>
        <v>518.18022132443343</v>
      </c>
      <c r="BM101" s="31">
        <f t="shared" ca="1" si="51"/>
        <v>302.24032528062816</v>
      </c>
      <c r="BN101" s="31">
        <f t="shared" ca="1" si="51"/>
        <v>301.23285752969269</v>
      </c>
      <c r="BO101" s="31">
        <f t="shared" ca="1" si="51"/>
        <v>300.22874800459374</v>
      </c>
      <c r="BP101" s="31">
        <f t="shared" ca="1" si="51"/>
        <v>299.22798551124509</v>
      </c>
      <c r="BQ101" s="31">
        <f t="shared" ca="1" si="51"/>
        <v>298.23055889287434</v>
      </c>
      <c r="BR101" s="31">
        <f t="shared" ca="1" si="51"/>
        <v>297.23645702989802</v>
      </c>
      <c r="BS101" s="31">
        <f t="shared" ca="1" si="51"/>
        <v>296.24566883979838</v>
      </c>
      <c r="BT101" s="31">
        <f t="shared" ca="1" si="51"/>
        <v>295.25818327699909</v>
      </c>
      <c r="BU101" s="31">
        <f t="shared" ca="1" si="51"/>
        <v>294.27398933274242</v>
      </c>
      <c r="BV101" s="31">
        <f t="shared" ca="1" si="51"/>
        <v>293.29307603496665</v>
      </c>
      <c r="BW101" s="31">
        <f t="shared" ca="1" si="51"/>
        <v>292.31543244818346</v>
      </c>
    </row>
    <row r="102" spans="1:75">
      <c r="A102" s="17">
        <v>95</v>
      </c>
      <c r="B102" s="17">
        <v>0.48</v>
      </c>
      <c r="C102" s="17">
        <f t="shared" si="44"/>
        <v>8.4314069910416279E-3</v>
      </c>
      <c r="D102" s="31">
        <f t="shared" ca="1" si="37"/>
        <v>83.922879931274821</v>
      </c>
      <c r="E102" s="31">
        <f t="shared" ca="1" si="37"/>
        <v>83.800492398041712</v>
      </c>
      <c r="F102" s="31">
        <f t="shared" ca="1" si="37"/>
        <v>83.678283346627893</v>
      </c>
      <c r="G102" s="31">
        <f t="shared" ca="1" si="37"/>
        <v>83.556252516747392</v>
      </c>
      <c r="H102" s="31">
        <f t="shared" ca="1" si="37"/>
        <v>83.434399648493795</v>
      </c>
      <c r="I102" s="31">
        <f t="shared" ca="1" si="37"/>
        <v>83.312724482339746</v>
      </c>
      <c r="J102" s="31">
        <f t="shared" ca="1" si="37"/>
        <v>83.191226759136342</v>
      </c>
      <c r="K102" s="31">
        <f t="shared" ca="1" si="37"/>
        <v>83.0699062201126</v>
      </c>
      <c r="L102" s="31">
        <f t="shared" ca="1" si="37"/>
        <v>82.948762606874922</v>
      </c>
      <c r="M102" s="31">
        <f t="shared" ca="1" si="52"/>
        <v>82.827795661406569</v>
      </c>
      <c r="N102" s="31">
        <f t="shared" ca="1" si="52"/>
        <v>82.707005126067017</v>
      </c>
      <c r="O102" s="31">
        <f t="shared" ca="1" si="52"/>
        <v>82.586390743591508</v>
      </c>
      <c r="S102" s="31">
        <f t="shared" ca="1" si="32"/>
        <v>152.20662420380424</v>
      </c>
      <c r="T102" s="31">
        <f t="shared" ca="1" si="32"/>
        <v>151.88952707004628</v>
      </c>
      <c r="U102" s="31">
        <f t="shared" ca="1" si="32"/>
        <v>151.57309055531701</v>
      </c>
      <c r="V102" s="31">
        <f t="shared" ca="1" si="32"/>
        <v>151.25731328332677</v>
      </c>
      <c r="W102" s="31">
        <f t="shared" ca="1" si="32"/>
        <v>150.94219388065318</v>
      </c>
      <c r="X102" s="31">
        <f t="shared" ca="1" si="45"/>
        <v>150.62773097673517</v>
      </c>
      <c r="Y102" s="31">
        <f t="shared" ca="1" si="45"/>
        <v>150.31392320386698</v>
      </c>
      <c r="Z102" s="31">
        <f t="shared" ca="1" si="45"/>
        <v>150.00076919719226</v>
      </c>
      <c r="AA102" s="31">
        <f t="shared" ca="1" si="45"/>
        <v>149.68826759469812</v>
      </c>
      <c r="AB102" s="31">
        <f t="shared" ca="1" si="45"/>
        <v>149.37641703720917</v>
      </c>
      <c r="AC102" s="31">
        <f t="shared" ca="1" si="45"/>
        <v>149.06521616838162</v>
      </c>
      <c r="AD102" s="31">
        <f t="shared" ca="1" si="45"/>
        <v>148.75466363469749</v>
      </c>
      <c r="AH102" s="31">
        <f t="shared" ca="1" si="49"/>
        <v>175.6349190066268</v>
      </c>
      <c r="AI102" s="31">
        <f t="shared" ca="1" si="49"/>
        <v>175.22510419561132</v>
      </c>
      <c r="AJ102" s="31">
        <f t="shared" ca="1" si="49"/>
        <v>174.8162456191549</v>
      </c>
      <c r="AK102" s="31">
        <f t="shared" ca="1" si="49"/>
        <v>174.40834104604357</v>
      </c>
      <c r="AL102" s="31">
        <f t="shared" ca="1" si="49"/>
        <v>174.00138825026943</v>
      </c>
      <c r="AM102" s="31">
        <f t="shared" ca="1" si="49"/>
        <v>173.59538501101881</v>
      </c>
      <c r="AN102" s="31">
        <f t="shared" ca="1" si="49"/>
        <v>173.19032911265978</v>
      </c>
      <c r="AO102" s="31">
        <f t="shared" ca="1" si="49"/>
        <v>172.78621834473026</v>
      </c>
      <c r="AP102" s="31">
        <f t="shared" ca="1" si="49"/>
        <v>172.38305050192591</v>
      </c>
      <c r="AQ102" s="31">
        <f t="shared" ca="1" si="49"/>
        <v>171.98082338408807</v>
      </c>
      <c r="AR102" s="31">
        <f t="shared" ca="1" si="49"/>
        <v>171.57953479619184</v>
      </c>
      <c r="AS102" s="31">
        <f t="shared" ca="1" si="49"/>
        <v>171.17918254833404</v>
      </c>
      <c r="AW102" s="31">
        <f t="shared" si="50"/>
        <v>674.51255928333023</v>
      </c>
      <c r="AX102" s="31">
        <f t="shared" ca="1" si="50"/>
        <v>210.13448792564029</v>
      </c>
      <c r="AY102" s="31">
        <f t="shared" ca="1" si="50"/>
        <v>209.53910687651765</v>
      </c>
      <c r="AZ102" s="31">
        <f t="shared" ca="1" si="50"/>
        <v>208.94541274036752</v>
      </c>
      <c r="BA102" s="31">
        <f t="shared" ca="1" si="50"/>
        <v>208.35340073760312</v>
      </c>
      <c r="BB102" s="31">
        <f t="shared" ca="1" si="50"/>
        <v>207.76306610217995</v>
      </c>
      <c r="BC102" s="31">
        <f t="shared" ca="1" si="50"/>
        <v>207.1744040815571</v>
      </c>
      <c r="BD102" s="31">
        <f t="shared" ca="1" si="50"/>
        <v>206.58740993665933</v>
      </c>
      <c r="BE102" s="31">
        <f t="shared" ca="1" si="50"/>
        <v>206.00207894183882</v>
      </c>
      <c r="BF102" s="31">
        <f t="shared" ca="1" si="50"/>
        <v>205.41840638483691</v>
      </c>
      <c r="BG102" s="31">
        <f t="shared" ca="1" si="50"/>
        <v>204.83638756674657</v>
      </c>
      <c r="BH102" s="31">
        <f t="shared" ca="1" si="50"/>
        <v>204.25601780197408</v>
      </c>
      <c r="BL102" s="31">
        <f t="shared" ca="1" si="51"/>
        <v>421.57034955208138</v>
      </c>
      <c r="BM102" s="31">
        <f t="shared" ca="1" si="51"/>
        <v>245.89043412661269</v>
      </c>
      <c r="BN102" s="31">
        <f t="shared" ca="1" si="51"/>
        <v>245.07079934619063</v>
      </c>
      <c r="BO102" s="31">
        <f t="shared" ca="1" si="51"/>
        <v>244.25389668170334</v>
      </c>
      <c r="BP102" s="31">
        <f t="shared" ca="1" si="51"/>
        <v>243.43971702609767</v>
      </c>
      <c r="BQ102" s="31">
        <f t="shared" ca="1" si="51"/>
        <v>242.62825130267737</v>
      </c>
      <c r="BR102" s="31">
        <f t="shared" ca="1" si="51"/>
        <v>241.81949046500176</v>
      </c>
      <c r="BS102" s="31">
        <f t="shared" ca="1" si="51"/>
        <v>241.01342549678512</v>
      </c>
      <c r="BT102" s="31">
        <f t="shared" ca="1" si="51"/>
        <v>240.21004741179584</v>
      </c>
      <c r="BU102" s="31">
        <f t="shared" ca="1" si="51"/>
        <v>239.40934725375652</v>
      </c>
      <c r="BV102" s="31">
        <f t="shared" ca="1" si="51"/>
        <v>238.61131609624402</v>
      </c>
      <c r="BW102" s="31">
        <f t="shared" ca="1" si="51"/>
        <v>237.8159450425899</v>
      </c>
    </row>
    <row r="103" spans="1:75">
      <c r="A103" s="17">
        <v>96</v>
      </c>
      <c r="B103" s="17">
        <v>0.66</v>
      </c>
      <c r="C103" s="17">
        <f t="shared" si="44"/>
        <v>1.1593184612682241E-2</v>
      </c>
      <c r="D103" s="31">
        <f t="shared" ca="1" si="37"/>
        <v>115.3939599055029</v>
      </c>
      <c r="E103" s="31">
        <f t="shared" ca="1" si="37"/>
        <v>115.22567704730739</v>
      </c>
      <c r="F103" s="31">
        <f t="shared" ca="1" si="37"/>
        <v>115.05763960161337</v>
      </c>
      <c r="G103" s="31">
        <f t="shared" ca="1" si="37"/>
        <v>114.88984721052769</v>
      </c>
      <c r="H103" s="31">
        <f t="shared" ca="1" si="37"/>
        <v>114.722299516679</v>
      </c>
      <c r="I103" s="31">
        <f t="shared" ca="1" si="37"/>
        <v>114.55499616321718</v>
      </c>
      <c r="J103" s="31">
        <f t="shared" ca="1" si="37"/>
        <v>114.3879367938125</v>
      </c>
      <c r="K103" s="31">
        <f t="shared" ca="1" si="37"/>
        <v>114.22112105265485</v>
      </c>
      <c r="L103" s="31">
        <f t="shared" ca="1" si="37"/>
        <v>114.05454858445306</v>
      </c>
      <c r="M103" s="31">
        <f t="shared" ca="1" si="52"/>
        <v>113.88821903443406</v>
      </c>
      <c r="N103" s="31">
        <f t="shared" ca="1" si="52"/>
        <v>113.72213204834217</v>
      </c>
      <c r="O103" s="31">
        <f t="shared" ca="1" si="52"/>
        <v>113.55628727243835</v>
      </c>
      <c r="S103" s="31">
        <f t="shared" ca="1" si="32"/>
        <v>209.28410828023087</v>
      </c>
      <c r="T103" s="31">
        <f t="shared" ca="1" si="32"/>
        <v>208.8480997213137</v>
      </c>
      <c r="U103" s="31">
        <f t="shared" ca="1" si="32"/>
        <v>208.41299951356095</v>
      </c>
      <c r="V103" s="31">
        <f t="shared" ca="1" si="32"/>
        <v>207.97880576457436</v>
      </c>
      <c r="W103" s="31">
        <f t="shared" ca="1" si="32"/>
        <v>207.54551658589816</v>
      </c>
      <c r="X103" s="31">
        <f t="shared" ca="1" si="45"/>
        <v>207.11313009301088</v>
      </c>
      <c r="Y103" s="31">
        <f t="shared" ca="1" si="45"/>
        <v>206.68164440531714</v>
      </c>
      <c r="Z103" s="31">
        <f t="shared" ca="1" si="45"/>
        <v>206.2510576461394</v>
      </c>
      <c r="AA103" s="31">
        <f t="shared" ca="1" si="45"/>
        <v>205.82136794270994</v>
      </c>
      <c r="AB103" s="31">
        <f t="shared" ca="1" si="45"/>
        <v>205.39257342616264</v>
      </c>
      <c r="AC103" s="31">
        <f t="shared" ca="1" si="45"/>
        <v>204.96467223152479</v>
      </c>
      <c r="AD103" s="31">
        <f t="shared" ca="1" si="45"/>
        <v>204.53766249770911</v>
      </c>
      <c r="AH103" s="31">
        <f t="shared" ca="1" si="49"/>
        <v>241.49801363411191</v>
      </c>
      <c r="AI103" s="31">
        <f t="shared" ca="1" si="49"/>
        <v>240.93451826896563</v>
      </c>
      <c r="AJ103" s="31">
        <f t="shared" ca="1" si="49"/>
        <v>240.37233772633803</v>
      </c>
      <c r="AK103" s="31">
        <f t="shared" ca="1" si="49"/>
        <v>239.81146893830996</v>
      </c>
      <c r="AL103" s="31">
        <f t="shared" ca="1" si="49"/>
        <v>239.25190884412052</v>
      </c>
      <c r="AM103" s="31">
        <f t="shared" ca="1" si="49"/>
        <v>238.69365439015093</v>
      </c>
      <c r="AN103" s="31">
        <f t="shared" ca="1" si="49"/>
        <v>238.13670252990727</v>
      </c>
      <c r="AO103" s="31">
        <f t="shared" ca="1" si="49"/>
        <v>237.58105022400417</v>
      </c>
      <c r="AP103" s="31">
        <f t="shared" ca="1" si="49"/>
        <v>237.02669444014816</v>
      </c>
      <c r="AQ103" s="31">
        <f t="shared" ca="1" si="49"/>
        <v>236.47363215312114</v>
      </c>
      <c r="AR103" s="31">
        <f t="shared" ca="1" si="49"/>
        <v>235.92186034476384</v>
      </c>
      <c r="AS103" s="31">
        <f t="shared" ca="1" si="49"/>
        <v>235.37137600395937</v>
      </c>
      <c r="AW103" s="31">
        <f t="shared" si="50"/>
        <v>927.45476901457926</v>
      </c>
      <c r="AX103" s="31">
        <f t="shared" ca="1" si="50"/>
        <v>288.93492089775543</v>
      </c>
      <c r="AY103" s="31">
        <f t="shared" ca="1" si="50"/>
        <v>288.1162719552118</v>
      </c>
      <c r="AZ103" s="31">
        <f t="shared" ca="1" si="50"/>
        <v>287.29994251800542</v>
      </c>
      <c r="BA103" s="31">
        <f t="shared" ca="1" si="50"/>
        <v>286.48592601420438</v>
      </c>
      <c r="BB103" s="31">
        <f t="shared" ca="1" si="50"/>
        <v>285.67421589049746</v>
      </c>
      <c r="BC103" s="31">
        <f t="shared" ca="1" si="50"/>
        <v>284.86480561214108</v>
      </c>
      <c r="BD103" s="31">
        <f t="shared" ca="1" si="50"/>
        <v>284.05768866290663</v>
      </c>
      <c r="BE103" s="31">
        <f t="shared" ca="1" si="50"/>
        <v>283.25285854502846</v>
      </c>
      <c r="BF103" s="31">
        <f t="shared" ca="1" si="50"/>
        <v>282.45030877915082</v>
      </c>
      <c r="BG103" s="31">
        <f t="shared" ca="1" si="50"/>
        <v>281.6500329042766</v>
      </c>
      <c r="BH103" s="31">
        <f t="shared" ca="1" si="50"/>
        <v>280.85202447771439</v>
      </c>
      <c r="BL103" s="31">
        <f t="shared" ca="1" si="51"/>
        <v>579.65923063411208</v>
      </c>
      <c r="BM103" s="31">
        <f t="shared" ca="1" si="51"/>
        <v>338.09934692409252</v>
      </c>
      <c r="BN103" s="31">
        <f t="shared" ca="1" si="51"/>
        <v>336.97234910101218</v>
      </c>
      <c r="BO103" s="31">
        <f t="shared" ca="1" si="51"/>
        <v>335.84910793734218</v>
      </c>
      <c r="BP103" s="31">
        <f t="shared" ca="1" si="51"/>
        <v>334.72961091088439</v>
      </c>
      <c r="BQ103" s="31">
        <f t="shared" ca="1" si="51"/>
        <v>333.61384554118149</v>
      </c>
      <c r="BR103" s="31">
        <f t="shared" ca="1" si="51"/>
        <v>332.50179938937748</v>
      </c>
      <c r="BS103" s="31">
        <f t="shared" ca="1" si="51"/>
        <v>331.3934600580796</v>
      </c>
      <c r="BT103" s="31">
        <f t="shared" ca="1" si="51"/>
        <v>330.28881519121938</v>
      </c>
      <c r="BU103" s="31">
        <f t="shared" ca="1" si="51"/>
        <v>329.18785247391531</v>
      </c>
      <c r="BV103" s="31">
        <f t="shared" ca="1" si="51"/>
        <v>328.09055963233561</v>
      </c>
      <c r="BW103" s="31">
        <f t="shared" ca="1" si="51"/>
        <v>326.99692443356116</v>
      </c>
    </row>
    <row r="104" spans="1:75">
      <c r="A104" s="17">
        <v>97</v>
      </c>
      <c r="B104" s="17">
        <v>0.59</v>
      </c>
      <c r="C104" s="17">
        <f t="shared" si="44"/>
        <v>1.0363604426488669E-2</v>
      </c>
      <c r="D104" s="31">
        <f t="shared" ca="1" si="37"/>
        <v>103.15520658219198</v>
      </c>
      <c r="E104" s="31">
        <f t="shared" ca="1" si="37"/>
        <v>103.00477190592629</v>
      </c>
      <c r="F104" s="31">
        <f t="shared" ca="1" si="37"/>
        <v>102.85455661356346</v>
      </c>
      <c r="G104" s="31">
        <f t="shared" ca="1" si="37"/>
        <v>102.70456038516868</v>
      </c>
      <c r="H104" s="31">
        <f t="shared" ca="1" si="37"/>
        <v>102.55478290127364</v>
      </c>
      <c r="I104" s="31">
        <f t="shared" ca="1" si="37"/>
        <v>102.40522384287596</v>
      </c>
      <c r="J104" s="31">
        <f t="shared" ca="1" si="37"/>
        <v>102.25588289143845</v>
      </c>
      <c r="K104" s="31">
        <f t="shared" ca="1" si="37"/>
        <v>102.10675972888842</v>
      </c>
      <c r="L104" s="31">
        <f t="shared" ca="1" si="37"/>
        <v>101.95785403761711</v>
      </c>
      <c r="M104" s="31">
        <f t="shared" ca="1" si="52"/>
        <v>101.80916550047893</v>
      </c>
      <c r="N104" s="31">
        <f t="shared" ca="1" si="52"/>
        <v>101.66069380079072</v>
      </c>
      <c r="O104" s="31">
        <f t="shared" ca="1" si="52"/>
        <v>101.51243862233125</v>
      </c>
      <c r="S104" s="31">
        <f t="shared" ca="1" si="32"/>
        <v>187.08730891717607</v>
      </c>
      <c r="T104" s="31">
        <f t="shared" ca="1" si="32"/>
        <v>186.69754369026526</v>
      </c>
      <c r="U104" s="31">
        <f t="shared" ca="1" si="32"/>
        <v>186.30859047424386</v>
      </c>
      <c r="V104" s="31">
        <f t="shared" ca="1" si="32"/>
        <v>185.92044757742252</v>
      </c>
      <c r="W104" s="31">
        <f t="shared" ca="1" si="32"/>
        <v>185.53311331163621</v>
      </c>
      <c r="X104" s="31">
        <f t="shared" ca="1" si="45"/>
        <v>185.14658599223699</v>
      </c>
      <c r="Y104" s="31">
        <f t="shared" ca="1" si="45"/>
        <v>184.76086393808652</v>
      </c>
      <c r="Z104" s="31">
        <f t="shared" ca="1" si="45"/>
        <v>184.37594547154885</v>
      </c>
      <c r="AA104" s="31">
        <f t="shared" ca="1" si="45"/>
        <v>183.99182891848312</v>
      </c>
      <c r="AB104" s="31">
        <f t="shared" ca="1" si="45"/>
        <v>183.60851260823628</v>
      </c>
      <c r="AC104" s="31">
        <f t="shared" ca="1" si="45"/>
        <v>183.22599487363578</v>
      </c>
      <c r="AD104" s="31">
        <f t="shared" ca="1" si="45"/>
        <v>182.84427405098236</v>
      </c>
      <c r="AH104" s="31">
        <f t="shared" ca="1" si="49"/>
        <v>215.88458794564548</v>
      </c>
      <c r="AI104" s="31">
        <f t="shared" ca="1" si="49"/>
        <v>215.38085724043896</v>
      </c>
      <c r="AJ104" s="31">
        <f t="shared" ca="1" si="49"/>
        <v>214.87830190687794</v>
      </c>
      <c r="AK104" s="31">
        <f t="shared" ca="1" si="49"/>
        <v>214.37691920242858</v>
      </c>
      <c r="AL104" s="31">
        <f t="shared" ca="1" si="49"/>
        <v>213.8767063909562</v>
      </c>
      <c r="AM104" s="31">
        <f t="shared" ca="1" si="49"/>
        <v>213.37766074271067</v>
      </c>
      <c r="AN104" s="31">
        <f t="shared" ca="1" si="49"/>
        <v>212.87977953431101</v>
      </c>
      <c r="AO104" s="31">
        <f t="shared" ca="1" si="49"/>
        <v>212.38306004873098</v>
      </c>
      <c r="AP104" s="31">
        <f t="shared" ca="1" si="49"/>
        <v>211.88749957528395</v>
      </c>
      <c r="AQ104" s="31">
        <f t="shared" ca="1" si="49"/>
        <v>211.39309540960829</v>
      </c>
      <c r="AR104" s="31">
        <f t="shared" ca="1" si="49"/>
        <v>210.8998448536525</v>
      </c>
      <c r="AS104" s="31">
        <f t="shared" ca="1" si="49"/>
        <v>210.40774521566064</v>
      </c>
      <c r="AW104" s="31">
        <f t="shared" si="50"/>
        <v>829.08835411909354</v>
      </c>
      <c r="AX104" s="31">
        <f t="shared" ca="1" si="50"/>
        <v>258.29030807526624</v>
      </c>
      <c r="AY104" s="31">
        <f t="shared" ca="1" si="50"/>
        <v>257.55848553571963</v>
      </c>
      <c r="AZ104" s="31">
        <f t="shared" ca="1" si="50"/>
        <v>256.82873649336847</v>
      </c>
      <c r="BA104" s="31">
        <f t="shared" ca="1" si="50"/>
        <v>256.10105507330388</v>
      </c>
      <c r="BB104" s="31">
        <f t="shared" ca="1" si="50"/>
        <v>255.37543541726288</v>
      </c>
      <c r="BC104" s="31">
        <f t="shared" ca="1" si="50"/>
        <v>254.65187168358062</v>
      </c>
      <c r="BD104" s="31">
        <f t="shared" ca="1" si="50"/>
        <v>253.93035804714378</v>
      </c>
      <c r="BE104" s="31">
        <f t="shared" ca="1" si="50"/>
        <v>253.2108886993436</v>
      </c>
      <c r="BF104" s="31">
        <f t="shared" ca="1" si="50"/>
        <v>252.49345784802875</v>
      </c>
      <c r="BG104" s="31">
        <f t="shared" ca="1" si="50"/>
        <v>251.77805971745934</v>
      </c>
      <c r="BH104" s="31">
        <f t="shared" ca="1" si="50"/>
        <v>251.06468854825982</v>
      </c>
      <c r="BL104" s="31">
        <f t="shared" ca="1" si="51"/>
        <v>518.18022132443343</v>
      </c>
      <c r="BM104" s="31">
        <f t="shared" ca="1" si="51"/>
        <v>302.24032528062816</v>
      </c>
      <c r="BN104" s="31">
        <f t="shared" ca="1" si="51"/>
        <v>301.23285752969269</v>
      </c>
      <c r="BO104" s="31">
        <f t="shared" ca="1" si="51"/>
        <v>300.22874800459374</v>
      </c>
      <c r="BP104" s="31">
        <f t="shared" ca="1" si="51"/>
        <v>299.22798551124509</v>
      </c>
      <c r="BQ104" s="31">
        <f t="shared" ca="1" si="51"/>
        <v>298.23055889287434</v>
      </c>
      <c r="BR104" s="31">
        <f t="shared" ca="1" si="51"/>
        <v>297.23645702989802</v>
      </c>
      <c r="BS104" s="31">
        <f t="shared" ca="1" si="51"/>
        <v>296.24566883979838</v>
      </c>
      <c r="BT104" s="31">
        <f t="shared" ca="1" si="51"/>
        <v>295.25818327699909</v>
      </c>
      <c r="BU104" s="31">
        <f t="shared" ca="1" si="51"/>
        <v>294.27398933274242</v>
      </c>
      <c r="BV104" s="31">
        <f t="shared" ca="1" si="51"/>
        <v>293.29307603496665</v>
      </c>
      <c r="BW104" s="31">
        <f t="shared" ca="1" si="51"/>
        <v>292.31543244818346</v>
      </c>
    </row>
    <row r="105" spans="1:75">
      <c r="A105" s="17">
        <v>98</v>
      </c>
      <c r="B105" s="17">
        <v>0.09</v>
      </c>
      <c r="C105" s="17">
        <f t="shared" si="44"/>
        <v>1.5808888108203053E-3</v>
      </c>
      <c r="D105" s="31">
        <f t="shared" ca="1" si="37"/>
        <v>15.735539987114029</v>
      </c>
      <c r="E105" s="31">
        <f t="shared" ca="1" si="37"/>
        <v>15.712592324632823</v>
      </c>
      <c r="F105" s="31">
        <f t="shared" ca="1" si="37"/>
        <v>15.68967812749273</v>
      </c>
      <c r="G105" s="31">
        <f t="shared" ca="1" si="37"/>
        <v>15.666797346890137</v>
      </c>
      <c r="H105" s="31">
        <f t="shared" ca="1" si="37"/>
        <v>15.643949934092589</v>
      </c>
      <c r="I105" s="31">
        <f t="shared" ca="1" si="37"/>
        <v>15.621135840438704</v>
      </c>
      <c r="J105" s="31">
        <f t="shared" ca="1" si="37"/>
        <v>15.598355017338067</v>
      </c>
      <c r="K105" s="31">
        <f t="shared" ca="1" si="37"/>
        <v>15.575607416271113</v>
      </c>
      <c r="L105" s="31">
        <f t="shared" ca="1" si="37"/>
        <v>15.552892988789051</v>
      </c>
      <c r="M105" s="31">
        <f t="shared" ca="1" si="52"/>
        <v>15.530211686513733</v>
      </c>
      <c r="N105" s="31">
        <f t="shared" ca="1" si="52"/>
        <v>15.507563461137567</v>
      </c>
      <c r="O105" s="31">
        <f t="shared" ca="1" si="52"/>
        <v>15.484948264423409</v>
      </c>
      <c r="S105" s="31">
        <f t="shared" ca="1" si="32"/>
        <v>28.538742038213297</v>
      </c>
      <c r="T105" s="31">
        <f t="shared" ca="1" si="32"/>
        <v>28.479286325633684</v>
      </c>
      <c r="U105" s="31">
        <f t="shared" ca="1" si="32"/>
        <v>28.419954479121941</v>
      </c>
      <c r="V105" s="31">
        <f t="shared" ca="1" si="32"/>
        <v>28.360746240623772</v>
      </c>
      <c r="W105" s="31">
        <f t="shared" ca="1" si="32"/>
        <v>28.301661352622471</v>
      </c>
      <c r="X105" s="31">
        <f t="shared" ca="1" si="45"/>
        <v>28.242699558137843</v>
      </c>
      <c r="Y105" s="31">
        <f t="shared" ca="1" si="45"/>
        <v>28.183860600725062</v>
      </c>
      <c r="Z105" s="31">
        <f t="shared" ca="1" si="45"/>
        <v>28.125144224473551</v>
      </c>
      <c r="AA105" s="31">
        <f t="shared" ca="1" si="45"/>
        <v>28.066550174005897</v>
      </c>
      <c r="AB105" s="31">
        <f t="shared" ca="1" si="45"/>
        <v>28.00807819447672</v>
      </c>
      <c r="AC105" s="31">
        <f t="shared" ca="1" si="45"/>
        <v>27.949728031571556</v>
      </c>
      <c r="AD105" s="31">
        <f t="shared" ca="1" si="45"/>
        <v>27.891499431505782</v>
      </c>
      <c r="AH105" s="31">
        <f t="shared" ca="1" si="49"/>
        <v>32.931547313742527</v>
      </c>
      <c r="AI105" s="31">
        <f t="shared" ca="1" si="49"/>
        <v>32.854707036677127</v>
      </c>
      <c r="AJ105" s="31">
        <f t="shared" ca="1" si="49"/>
        <v>32.778046053591545</v>
      </c>
      <c r="AK105" s="31">
        <f t="shared" ca="1" si="49"/>
        <v>32.70156394613317</v>
      </c>
      <c r="AL105" s="31">
        <f t="shared" ca="1" si="49"/>
        <v>32.625260296925518</v>
      </c>
      <c r="AM105" s="31">
        <f t="shared" ca="1" si="49"/>
        <v>32.549134689566031</v>
      </c>
      <c r="AN105" s="31">
        <f t="shared" ca="1" si="49"/>
        <v>32.473186708623714</v>
      </c>
      <c r="AO105" s="31">
        <f t="shared" ca="1" si="49"/>
        <v>32.397415939636929</v>
      </c>
      <c r="AP105" s="31">
        <f t="shared" ca="1" si="49"/>
        <v>32.321821969111106</v>
      </c>
      <c r="AQ105" s="31">
        <f t="shared" ca="1" si="49"/>
        <v>32.246404384516516</v>
      </c>
      <c r="AR105" s="31">
        <f t="shared" ca="1" si="49"/>
        <v>32.171162774285975</v>
      </c>
      <c r="AS105" s="31">
        <f t="shared" ca="1" si="49"/>
        <v>32.096096727812636</v>
      </c>
      <c r="AW105" s="31">
        <f t="shared" si="50"/>
        <v>126.47110486562443</v>
      </c>
      <c r="AX105" s="31">
        <f t="shared" ca="1" si="50"/>
        <v>39.400216486057552</v>
      </c>
      <c r="AY105" s="31">
        <f t="shared" ca="1" si="50"/>
        <v>39.288582539347061</v>
      </c>
      <c r="AZ105" s="31">
        <f t="shared" ca="1" si="50"/>
        <v>39.177264888818911</v>
      </c>
      <c r="BA105" s="31">
        <f t="shared" ca="1" si="50"/>
        <v>39.066262638300586</v>
      </c>
      <c r="BB105" s="31">
        <f t="shared" ca="1" si="50"/>
        <v>38.955574894158744</v>
      </c>
      <c r="BC105" s="31">
        <f t="shared" ca="1" si="50"/>
        <v>38.845200765291956</v>
      </c>
      <c r="BD105" s="31">
        <f t="shared" ca="1" si="50"/>
        <v>38.735139363123629</v>
      </c>
      <c r="BE105" s="31">
        <f t="shared" ca="1" si="50"/>
        <v>38.625389801594778</v>
      </c>
      <c r="BF105" s="31">
        <f t="shared" ca="1" si="50"/>
        <v>38.515951197156923</v>
      </c>
      <c r="BG105" s="31">
        <f t="shared" ca="1" si="50"/>
        <v>38.406822668764981</v>
      </c>
      <c r="BH105" s="31">
        <f t="shared" ca="1" si="50"/>
        <v>38.298003337870142</v>
      </c>
      <c r="BL105" s="31">
        <f t="shared" ca="1" si="51"/>
        <v>79.044440541015263</v>
      </c>
      <c r="BM105" s="31">
        <f t="shared" ca="1" si="51"/>
        <v>46.104456398739885</v>
      </c>
      <c r="BN105" s="31">
        <f t="shared" ca="1" si="51"/>
        <v>45.950774877410751</v>
      </c>
      <c r="BO105" s="31">
        <f t="shared" ca="1" si="51"/>
        <v>45.797605627819379</v>
      </c>
      <c r="BP105" s="31">
        <f t="shared" ca="1" si="51"/>
        <v>45.644946942393318</v>
      </c>
      <c r="BQ105" s="31">
        <f t="shared" ca="1" si="51"/>
        <v>45.49279711925201</v>
      </c>
      <c r="BR105" s="31">
        <f t="shared" ca="1" si="51"/>
        <v>45.341154462187831</v>
      </c>
      <c r="BS105" s="31">
        <f t="shared" ca="1" si="51"/>
        <v>45.190017280647211</v>
      </c>
      <c r="BT105" s="31">
        <f t="shared" ca="1" si="51"/>
        <v>45.039383889711722</v>
      </c>
      <c r="BU105" s="31">
        <f t="shared" ca="1" si="51"/>
        <v>44.889252610079353</v>
      </c>
      <c r="BV105" s="31">
        <f t="shared" ca="1" si="51"/>
        <v>44.739621768045758</v>
      </c>
      <c r="BW105" s="31">
        <f t="shared" ca="1" si="51"/>
        <v>44.590489695485608</v>
      </c>
    </row>
    <row r="106" spans="1:75">
      <c r="A106" s="17">
        <v>99</v>
      </c>
      <c r="B106" s="17">
        <v>0.71</v>
      </c>
      <c r="C106" s="17">
        <f t="shared" si="44"/>
        <v>1.2471456174249076E-2</v>
      </c>
      <c r="D106" s="31">
        <f t="shared" ca="1" si="37"/>
        <v>124.13592656501068</v>
      </c>
      <c r="E106" s="31">
        <f t="shared" ca="1" si="37"/>
        <v>123.95489500543671</v>
      </c>
      <c r="F106" s="31">
        <f t="shared" ca="1" si="37"/>
        <v>123.77412745022043</v>
      </c>
      <c r="G106" s="31">
        <f t="shared" ca="1" si="37"/>
        <v>123.59362351435553</v>
      </c>
      <c r="H106" s="31">
        <f t="shared" ca="1" si="37"/>
        <v>123.41338281339709</v>
      </c>
      <c r="I106" s="31">
        <f t="shared" ca="1" si="37"/>
        <v>123.23340496346088</v>
      </c>
      <c r="J106" s="31">
        <f t="shared" ca="1" si="37"/>
        <v>123.05368958122253</v>
      </c>
      <c r="K106" s="31">
        <f t="shared" ca="1" si="37"/>
        <v>122.87423628391657</v>
      </c>
      <c r="L106" s="31">
        <f t="shared" ca="1" si="37"/>
        <v>122.69504468933584</v>
      </c>
      <c r="M106" s="31">
        <f t="shared" ca="1" si="52"/>
        <v>122.51611441583056</v>
      </c>
      <c r="N106" s="31">
        <f t="shared" ca="1" si="52"/>
        <v>122.33744508230747</v>
      </c>
      <c r="O106" s="31">
        <f t="shared" ca="1" si="52"/>
        <v>122.15903630822912</v>
      </c>
      <c r="S106" s="31">
        <f t="shared" ca="1" si="32"/>
        <v>225.13896496812711</v>
      </c>
      <c r="T106" s="31">
        <f t="shared" ca="1" si="32"/>
        <v>224.66992545777683</v>
      </c>
      <c r="U106" s="31">
        <f t="shared" ca="1" si="32"/>
        <v>224.2018631130731</v>
      </c>
      <c r="V106" s="31">
        <f t="shared" ca="1" si="32"/>
        <v>223.73477589825421</v>
      </c>
      <c r="W106" s="31">
        <f t="shared" ca="1" si="32"/>
        <v>223.26866178179952</v>
      </c>
      <c r="X106" s="31">
        <f t="shared" ca="1" si="45"/>
        <v>222.80351873642076</v>
      </c>
      <c r="Y106" s="31">
        <f t="shared" ca="1" si="45"/>
        <v>222.33934473905325</v>
      </c>
      <c r="Z106" s="31">
        <f t="shared" ca="1" si="45"/>
        <v>221.8761377708469</v>
      </c>
      <c r="AA106" s="31">
        <f t="shared" ca="1" si="45"/>
        <v>221.41389581715762</v>
      </c>
      <c r="AB106" s="31">
        <f t="shared" ca="1" si="45"/>
        <v>220.95261686753855</v>
      </c>
      <c r="AC106" s="31">
        <f t="shared" ca="1" si="45"/>
        <v>220.49229891573117</v>
      </c>
      <c r="AD106" s="31">
        <f t="shared" ca="1" si="45"/>
        <v>220.03293995965672</v>
      </c>
      <c r="AH106" s="31">
        <f t="shared" ca="1" si="49"/>
        <v>259.79331769730214</v>
      </c>
      <c r="AI106" s="31">
        <f t="shared" ca="1" si="49"/>
        <v>259.18713328934177</v>
      </c>
      <c r="AJ106" s="31">
        <f t="shared" ca="1" si="49"/>
        <v>258.58236331166665</v>
      </c>
      <c r="AK106" s="31">
        <f t="shared" ca="1" si="49"/>
        <v>257.97900446393948</v>
      </c>
      <c r="AL106" s="31">
        <f t="shared" ca="1" si="49"/>
        <v>257.37705345352356</v>
      </c>
      <c r="AM106" s="31">
        <f t="shared" ca="1" si="49"/>
        <v>256.77650699546535</v>
      </c>
      <c r="AN106" s="31">
        <f t="shared" ca="1" si="49"/>
        <v>256.17736181247597</v>
      </c>
      <c r="AO106" s="31">
        <f t="shared" ca="1" si="49"/>
        <v>255.57961463491353</v>
      </c>
      <c r="AP106" s="31">
        <f t="shared" ca="1" si="49"/>
        <v>254.98326220076541</v>
      </c>
      <c r="AQ106" s="31">
        <f t="shared" ca="1" si="49"/>
        <v>254.3883012556303</v>
      </c>
      <c r="AR106" s="31">
        <f t="shared" ca="1" si="49"/>
        <v>253.79472855270046</v>
      </c>
      <c r="AS106" s="31">
        <f t="shared" ca="1" si="49"/>
        <v>253.20254085274414</v>
      </c>
      <c r="AW106" s="31">
        <f t="shared" si="50"/>
        <v>997.71649393992607</v>
      </c>
      <c r="AX106" s="31">
        <f t="shared" ca="1" si="50"/>
        <v>310.82393005667626</v>
      </c>
      <c r="AY106" s="31">
        <f t="shared" ca="1" si="50"/>
        <v>309.94326225484906</v>
      </c>
      <c r="AZ106" s="31">
        <f t="shared" ca="1" si="50"/>
        <v>309.06508967846031</v>
      </c>
      <c r="BA106" s="31">
        <f t="shared" ca="1" si="50"/>
        <v>308.18940525770466</v>
      </c>
      <c r="BB106" s="31">
        <f t="shared" ca="1" si="50"/>
        <v>307.31620194280788</v>
      </c>
      <c r="BC106" s="31">
        <f t="shared" ca="1" si="50"/>
        <v>306.44547270396987</v>
      </c>
      <c r="BD106" s="31">
        <f t="shared" ca="1" si="50"/>
        <v>305.57721053130859</v>
      </c>
      <c r="BE106" s="31">
        <f t="shared" ca="1" si="50"/>
        <v>304.71140843480327</v>
      </c>
      <c r="BF106" s="31">
        <f t="shared" ca="1" si="50"/>
        <v>303.848059444238</v>
      </c>
      <c r="BG106" s="31">
        <f t="shared" ca="1" si="50"/>
        <v>302.98715660914598</v>
      </c>
      <c r="BH106" s="31">
        <f t="shared" ca="1" si="50"/>
        <v>302.12869299875337</v>
      </c>
      <c r="BL106" s="31">
        <f t="shared" ca="1" si="51"/>
        <v>623.57280871245382</v>
      </c>
      <c r="BM106" s="31">
        <f t="shared" ca="1" si="51"/>
        <v>363.71293381228128</v>
      </c>
      <c r="BN106" s="31">
        <f t="shared" ca="1" si="51"/>
        <v>362.50055736624034</v>
      </c>
      <c r="BO106" s="31">
        <f t="shared" ca="1" si="51"/>
        <v>361.29222217501956</v>
      </c>
      <c r="BP106" s="31">
        <f t="shared" ca="1" si="51"/>
        <v>360.08791476776952</v>
      </c>
      <c r="BQ106" s="31">
        <f t="shared" ca="1" si="51"/>
        <v>358.88762171854364</v>
      </c>
      <c r="BR106" s="31">
        <f t="shared" ca="1" si="51"/>
        <v>357.69132964614846</v>
      </c>
      <c r="BS106" s="31">
        <f t="shared" ca="1" si="51"/>
        <v>356.49902521399468</v>
      </c>
      <c r="BT106" s="31">
        <f t="shared" ca="1" si="51"/>
        <v>355.31069512994804</v>
      </c>
      <c r="BU106" s="31">
        <f t="shared" ca="1" si="51"/>
        <v>354.12632614618155</v>
      </c>
      <c r="BV106" s="31">
        <f t="shared" ca="1" si="51"/>
        <v>352.94590505902767</v>
      </c>
      <c r="BW106" s="31">
        <f t="shared" ca="1" si="51"/>
        <v>351.76941870883093</v>
      </c>
    </row>
    <row r="107" spans="1:75">
      <c r="A107" s="17">
        <v>100</v>
      </c>
      <c r="B107" s="17">
        <v>0.42</v>
      </c>
      <c r="C107" s="17">
        <f t="shared" si="44"/>
        <v>7.3774811171614255E-3</v>
      </c>
      <c r="D107" s="31">
        <f t="shared" ca="1" si="37"/>
        <v>73.432519939865472</v>
      </c>
      <c r="E107" s="31">
        <f t="shared" ca="1" si="37"/>
        <v>73.325430848286501</v>
      </c>
      <c r="F107" s="31">
        <f t="shared" ca="1" si="37"/>
        <v>73.218497928299414</v>
      </c>
      <c r="G107" s="31">
        <f t="shared" ca="1" si="37"/>
        <v>73.111720952153973</v>
      </c>
      <c r="H107" s="31">
        <f t="shared" ca="1" si="37"/>
        <v>73.005099692432083</v>
      </c>
      <c r="I107" s="31">
        <f t="shared" ca="1" si="37"/>
        <v>72.898633922047296</v>
      </c>
      <c r="J107" s="31">
        <f t="shared" ca="1" si="37"/>
        <v>72.792323414244308</v>
      </c>
      <c r="K107" s="31">
        <f t="shared" ca="1" si="37"/>
        <v>72.68616794259853</v>
      </c>
      <c r="L107" s="31">
        <f t="shared" ca="1" si="37"/>
        <v>72.580167281015576</v>
      </c>
      <c r="M107" s="31">
        <f t="shared" ca="1" si="52"/>
        <v>72.474321203730753</v>
      </c>
      <c r="N107" s="31">
        <f t="shared" ca="1" si="52"/>
        <v>72.368629485308645</v>
      </c>
      <c r="O107" s="31">
        <f t="shared" ca="1" si="52"/>
        <v>72.263091900642578</v>
      </c>
      <c r="S107" s="31">
        <f t="shared" ca="1" si="32"/>
        <v>133.18079617832873</v>
      </c>
      <c r="T107" s="31">
        <f t="shared" ca="1" si="32"/>
        <v>132.90333618629052</v>
      </c>
      <c r="U107" s="31">
        <f t="shared" ca="1" si="32"/>
        <v>132.6264542359024</v>
      </c>
      <c r="V107" s="31">
        <f t="shared" ca="1" si="32"/>
        <v>132.35014912291095</v>
      </c>
      <c r="W107" s="31">
        <f t="shared" ca="1" si="32"/>
        <v>132.07441964557154</v>
      </c>
      <c r="X107" s="31">
        <f t="shared" ca="1" si="45"/>
        <v>131.79926460464327</v>
      </c>
      <c r="Y107" s="31">
        <f t="shared" ca="1" si="45"/>
        <v>131.52468280338363</v>
      </c>
      <c r="Z107" s="31">
        <f t="shared" ca="1" si="45"/>
        <v>131.25067304754324</v>
      </c>
      <c r="AA107" s="31">
        <f t="shared" ca="1" si="45"/>
        <v>130.97723414536085</v>
      </c>
      <c r="AB107" s="31">
        <f t="shared" ca="1" si="45"/>
        <v>130.70436490755804</v>
      </c>
      <c r="AC107" s="31">
        <f t="shared" ca="1" si="45"/>
        <v>130.43206414733393</v>
      </c>
      <c r="AD107" s="31">
        <f t="shared" ca="1" si="45"/>
        <v>130.16033068036032</v>
      </c>
      <c r="AH107" s="31">
        <f t="shared" ca="1" si="49"/>
        <v>153.68055413079847</v>
      </c>
      <c r="AI107" s="31">
        <f t="shared" ca="1" si="49"/>
        <v>153.32196617115994</v>
      </c>
      <c r="AJ107" s="31">
        <f t="shared" ca="1" si="49"/>
        <v>152.96421491676057</v>
      </c>
      <c r="AK107" s="31">
        <f t="shared" ca="1" si="49"/>
        <v>152.60729841528814</v>
      </c>
      <c r="AL107" s="31">
        <f t="shared" ca="1" si="49"/>
        <v>152.25121471898578</v>
      </c>
      <c r="AM107" s="31">
        <f t="shared" ca="1" si="49"/>
        <v>151.89596188464148</v>
      </c>
      <c r="AN107" s="31">
        <f t="shared" ca="1" si="49"/>
        <v>151.54153797357733</v>
      </c>
      <c r="AO107" s="31">
        <f t="shared" ca="1" si="49"/>
        <v>151.187941051639</v>
      </c>
      <c r="AP107" s="31">
        <f t="shared" ca="1" si="49"/>
        <v>150.83516918918519</v>
      </c>
      <c r="AQ107" s="31">
        <f t="shared" ca="1" si="49"/>
        <v>150.48322046107708</v>
      </c>
      <c r="AR107" s="31">
        <f t="shared" ca="1" si="49"/>
        <v>150.13209294666788</v>
      </c>
      <c r="AS107" s="31">
        <f t="shared" ca="1" si="49"/>
        <v>149.78178472979232</v>
      </c>
      <c r="AW107" s="31">
        <f t="shared" si="50"/>
        <v>590.19848937291408</v>
      </c>
      <c r="AX107" s="31">
        <f t="shared" ca="1" si="50"/>
        <v>183.86767693493528</v>
      </c>
      <c r="AY107" s="31">
        <f t="shared" ca="1" si="50"/>
        <v>183.34671851695296</v>
      </c>
      <c r="AZ107" s="31">
        <f t="shared" ca="1" si="50"/>
        <v>182.82723614782159</v>
      </c>
      <c r="BA107" s="31">
        <f t="shared" ca="1" si="50"/>
        <v>182.30922564540276</v>
      </c>
      <c r="BB107" s="31">
        <f t="shared" ca="1" si="50"/>
        <v>181.79268283940746</v>
      </c>
      <c r="BC107" s="31">
        <f t="shared" ca="1" si="50"/>
        <v>181.27760357136248</v>
      </c>
      <c r="BD107" s="31">
        <f t="shared" ca="1" si="50"/>
        <v>180.76398369457695</v>
      </c>
      <c r="BE107" s="31">
        <f t="shared" ca="1" si="50"/>
        <v>180.25181907410899</v>
      </c>
      <c r="BF107" s="31">
        <f t="shared" ca="1" si="50"/>
        <v>179.74110558673235</v>
      </c>
      <c r="BG107" s="31">
        <f t="shared" ca="1" si="50"/>
        <v>179.23183912090326</v>
      </c>
      <c r="BH107" s="31">
        <f t="shared" ca="1" si="50"/>
        <v>178.72401557672734</v>
      </c>
      <c r="BL107" s="31">
        <f t="shared" ca="1" si="51"/>
        <v>368.8740558580713</v>
      </c>
      <c r="BM107" s="31">
        <f t="shared" ca="1" si="51"/>
        <v>215.15412986078613</v>
      </c>
      <c r="BN107" s="31">
        <f t="shared" ca="1" si="51"/>
        <v>214.43694942791683</v>
      </c>
      <c r="BO107" s="31">
        <f t="shared" ca="1" si="51"/>
        <v>213.72215959649046</v>
      </c>
      <c r="BP107" s="31">
        <f t="shared" ca="1" si="51"/>
        <v>213.00975239783551</v>
      </c>
      <c r="BQ107" s="31">
        <f t="shared" ca="1" si="51"/>
        <v>212.29971988984272</v>
      </c>
      <c r="BR107" s="31">
        <f t="shared" ca="1" si="51"/>
        <v>211.59205415687657</v>
      </c>
      <c r="BS107" s="31">
        <f t="shared" ca="1" si="51"/>
        <v>210.886747309687</v>
      </c>
      <c r="BT107" s="31">
        <f t="shared" ca="1" si="51"/>
        <v>210.18379148532139</v>
      </c>
      <c r="BU107" s="31">
        <f t="shared" ca="1" si="51"/>
        <v>209.48317884703698</v>
      </c>
      <c r="BV107" s="31">
        <f t="shared" ca="1" si="51"/>
        <v>208.78490158421354</v>
      </c>
      <c r="BW107" s="31">
        <f t="shared" ca="1" si="51"/>
        <v>208.0889519122662</v>
      </c>
    </row>
  </sheetData>
  <mergeCells count="5">
    <mergeCell ref="C2:P2"/>
    <mergeCell ref="R2:AE2"/>
    <mergeCell ref="AG2:AT2"/>
    <mergeCell ref="AV2:BI2"/>
    <mergeCell ref="BK2:BX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BB570-43DA-4E6E-AA4B-4EAE811E96FA}">
  <dimension ref="A1:BY107"/>
  <sheetViews>
    <sheetView workbookViewId="0">
      <pane xSplit="3" ySplit="7" topLeftCell="D8" activePane="bottomRight" state="frozen"/>
      <selection pane="bottomRight" activeCell="A3" sqref="A3"/>
      <selection pane="bottomLeft"/>
      <selection pane="topRight"/>
    </sheetView>
  </sheetViews>
  <sheetFormatPr defaultRowHeight="15"/>
  <cols>
    <col min="1" max="1" width="16.85546875" bestFit="1" customWidth="1"/>
    <col min="2" max="2" width="10.42578125" bestFit="1" customWidth="1"/>
    <col min="3" max="3" width="17.5703125" bestFit="1" customWidth="1"/>
    <col min="4" max="5" width="13.42578125" bestFit="1" customWidth="1"/>
    <col min="6" max="16" width="13" customWidth="1"/>
    <col min="17" max="17" width="10.7109375" bestFit="1" customWidth="1"/>
    <col min="18" max="18" width="16.85546875" bestFit="1" customWidth="1"/>
    <col min="19" max="20" width="13.42578125" bestFit="1" customWidth="1"/>
    <col min="21" max="21" width="21" bestFit="1" customWidth="1"/>
    <col min="22" max="22" width="13" bestFit="1" customWidth="1"/>
    <col min="23" max="23" width="13.42578125" bestFit="1" customWidth="1"/>
    <col min="24" max="24" width="16.85546875" bestFit="1" customWidth="1"/>
    <col min="25" max="26" width="13.42578125" bestFit="1" customWidth="1"/>
    <col min="27" max="27" width="16.85546875" bestFit="1" customWidth="1"/>
    <col min="28" max="31" width="13.42578125" bestFit="1" customWidth="1"/>
    <col min="33" max="33" width="16.85546875" bestFit="1" customWidth="1"/>
    <col min="34" max="46" width="13.42578125" bestFit="1" customWidth="1"/>
    <col min="48" max="48" width="16.85546875" bestFit="1" customWidth="1"/>
    <col min="49" max="61" width="13.42578125" bestFit="1" customWidth="1"/>
    <col min="63" max="63" width="19.28515625" customWidth="1"/>
    <col min="64" max="76" width="13.42578125" bestFit="1" customWidth="1"/>
    <col min="77" max="77" width="12.28515625" bestFit="1" customWidth="1"/>
  </cols>
  <sheetData>
    <row r="1" spans="1:77">
      <c r="D1" s="1" cm="1">
        <f t="array" aca="1" ref="D1" ca="1">INDIRECT("'Year "&amp;$A$2-1&amp;"'!$P$4")</f>
        <v>11736966.654990399</v>
      </c>
      <c r="E1" s="1">
        <f ca="1">D1-(D5+D6)</f>
        <v>11719850.245285206</v>
      </c>
      <c r="F1" s="1">
        <f t="shared" ref="F1:P1" ca="1" si="0">E1-(E5+E6)</f>
        <v>11702758.797010832</v>
      </c>
      <c r="G1" s="1">
        <f t="shared" ca="1" si="0"/>
        <v>11685692.273765191</v>
      </c>
      <c r="H1" s="1">
        <f t="shared" ca="1" si="0"/>
        <v>11668650.639199283</v>
      </c>
      <c r="I1" s="1">
        <f t="shared" ca="1" si="0"/>
        <v>11651633.857017117</v>
      </c>
      <c r="J1" s="1">
        <f t="shared" ca="1" si="0"/>
        <v>11634641.890975634</v>
      </c>
      <c r="K1" s="1">
        <f t="shared" ca="1" si="0"/>
        <v>11617674.704884628</v>
      </c>
      <c r="L1" s="1">
        <f t="shared" ca="1" si="0"/>
        <v>11600732.262606671</v>
      </c>
      <c r="M1" s="1">
        <f t="shared" ca="1" si="0"/>
        <v>11583814.528057037</v>
      </c>
      <c r="N1" s="1">
        <f t="shared" ca="1" si="0"/>
        <v>11566921.46520362</v>
      </c>
      <c r="O1" s="1">
        <f t="shared" ca="1" si="0"/>
        <v>11550053.038066866</v>
      </c>
      <c r="P1" s="1">
        <f t="shared" ca="1" si="0"/>
        <v>11533209.210719684</v>
      </c>
      <c r="S1" s="1" cm="1">
        <f t="array" aca="1" ref="S1" ca="1">INDIRECT("'Year "&amp;$A$2-1&amp;"'!$ae$4")</f>
        <v>10563700.097256446</v>
      </c>
      <c r="T1" s="1">
        <f ca="1">S1-(S5+S6)</f>
        <v>10541692.388720496</v>
      </c>
      <c r="U1" s="1">
        <f t="shared" ref="U1:AD1" ca="1" si="1">T1-(T5+T6)</f>
        <v>10519730.529577328</v>
      </c>
      <c r="V1" s="1">
        <f t="shared" ca="1" si="1"/>
        <v>10497814.424307374</v>
      </c>
      <c r="W1" s="1">
        <f t="shared" ca="1" si="1"/>
        <v>10475943.977590067</v>
      </c>
      <c r="X1" s="1">
        <f t="shared" ca="1" si="1"/>
        <v>10454119.094303422</v>
      </c>
      <c r="Y1" s="1">
        <f t="shared" ca="1" si="1"/>
        <v>10432339.679523623</v>
      </c>
      <c r="Z1" s="1">
        <f t="shared" ca="1" si="1"/>
        <v>10410605.638524614</v>
      </c>
      <c r="AA1" s="1">
        <f t="shared" ca="1" si="1"/>
        <v>10388916.876777688</v>
      </c>
      <c r="AB1" s="1">
        <f t="shared" ca="1" si="1"/>
        <v>10367273.299951067</v>
      </c>
      <c r="AC1" s="1">
        <f t="shared" ca="1" si="1"/>
        <v>10345674.813909503</v>
      </c>
      <c r="AD1" s="1">
        <f t="shared" ca="1" si="1"/>
        <v>10324121.324713858</v>
      </c>
      <c r="AE1" s="1">
        <f ca="1">AD1-(AD5+AD6)</f>
        <v>10302612.738620704</v>
      </c>
      <c r="AH1" s="1" cm="1">
        <f t="array" aca="1" ref="AH1" ca="1">INDIRECT("'Year "&amp;$A$2-1&amp;"'!$at$4")</f>
        <v>10127595.823400224</v>
      </c>
      <c r="AI1" s="1">
        <f ca="1">AH1-(AH5+AH6)</f>
        <v>10103964.766478956</v>
      </c>
      <c r="AJ1" s="1">
        <f t="shared" ref="AJ1:AT1" ca="1" si="2">AI1-(AI5+AI6)</f>
        <v>10080388.848690504</v>
      </c>
      <c r="AK1" s="1">
        <f t="shared" ca="1" si="2"/>
        <v>10056867.941376893</v>
      </c>
      <c r="AL1" s="1">
        <f t="shared" ca="1" si="2"/>
        <v>10033401.916180346</v>
      </c>
      <c r="AM1" s="1">
        <f t="shared" ca="1" si="2"/>
        <v>10009990.645042593</v>
      </c>
      <c r="AN1" s="1">
        <f t="shared" ca="1" si="2"/>
        <v>9986634.0002041608</v>
      </c>
      <c r="AO1" s="1">
        <f t="shared" ca="1" si="2"/>
        <v>9963331.8542036843</v>
      </c>
      <c r="AP1" s="1">
        <f t="shared" ca="1" si="2"/>
        <v>9940084.0798772089</v>
      </c>
      <c r="AQ1" s="1">
        <f t="shared" ca="1" si="2"/>
        <v>9916890.5503574945</v>
      </c>
      <c r="AR1" s="1">
        <f t="shared" ca="1" si="2"/>
        <v>9893751.1390733272</v>
      </c>
      <c r="AS1" s="1">
        <f t="shared" ca="1" si="2"/>
        <v>9870665.719748823</v>
      </c>
      <c r="AT1" s="1">
        <f t="shared" ca="1" si="2"/>
        <v>9847634.1664027423</v>
      </c>
      <c r="AW1" s="1" cm="1">
        <f t="array" aca="1" ref="AW1" ca="1">INDIRECT("'Year "&amp;$A$2-1&amp;"'!$bi$4")</f>
        <v>9058865.8260689322</v>
      </c>
      <c r="AX1" s="1">
        <f ca="1">AW1-(AW5+AW6)</f>
        <v>8973865.8260689322</v>
      </c>
      <c r="AY1" s="1">
        <f t="shared" ref="AY1:BI1" ca="1" si="3">AX1-(AX5+AX6)</f>
        <v>8948439.8728950694</v>
      </c>
      <c r="AZ1" s="1">
        <f t="shared" ca="1" si="3"/>
        <v>8923085.9599218667</v>
      </c>
      <c r="BA1" s="1">
        <f t="shared" ca="1" si="3"/>
        <v>8897803.8830354214</v>
      </c>
      <c r="BB1" s="1">
        <f t="shared" ca="1" si="3"/>
        <v>8872593.4387001544</v>
      </c>
      <c r="BC1" s="1">
        <f t="shared" ca="1" si="3"/>
        <v>8847454.4239571709</v>
      </c>
      <c r="BD1" s="1">
        <f t="shared" ca="1" si="3"/>
        <v>8822386.6364226248</v>
      </c>
      <c r="BE1" s="1">
        <f t="shared" ca="1" si="3"/>
        <v>8797389.8742860947</v>
      </c>
      <c r="BF1" s="1">
        <f t="shared" ca="1" si="3"/>
        <v>8772463.9363089502</v>
      </c>
      <c r="BG1" s="1">
        <f t="shared" ca="1" si="3"/>
        <v>8747608.6218227409</v>
      </c>
      <c r="BH1" s="1">
        <f t="shared" ca="1" si="3"/>
        <v>8722823.7307275757</v>
      </c>
      <c r="BI1" s="1">
        <f t="shared" ca="1" si="3"/>
        <v>8698109.0634905137</v>
      </c>
      <c r="BL1" s="1" cm="1">
        <f t="array" aca="1" ref="BL1" ca="1">INDIRECT("'Year "&amp;$A$2-1&amp;"'!$bx$4")</f>
        <v>8433582.6325648278</v>
      </c>
      <c r="BM1" s="1">
        <f ca="1">BL1-(BL5+BL6)</f>
        <v>8383582.6325648278</v>
      </c>
      <c r="BN1" s="1">
        <f t="shared" ref="BN1:BX1" ca="1" si="4">BM1-(BM5+BM6)</f>
        <v>8355637.3571229447</v>
      </c>
      <c r="BO1" s="1">
        <f t="shared" ca="1" si="4"/>
        <v>8327785.2325992016</v>
      </c>
      <c r="BP1" s="1">
        <f t="shared" ca="1" si="4"/>
        <v>8300025.9484905377</v>
      </c>
      <c r="BQ1" s="1">
        <f t="shared" ca="1" si="4"/>
        <v>8272359.1953289025</v>
      </c>
      <c r="BR1" s="1">
        <f t="shared" ca="1" si="4"/>
        <v>8244784.6646778062</v>
      </c>
      <c r="BS1" s="1">
        <f t="shared" ca="1" si="4"/>
        <v>8217302.0491288798</v>
      </c>
      <c r="BT1" s="1">
        <f t="shared" ca="1" si="4"/>
        <v>8189911.0422984501</v>
      </c>
      <c r="BU1" s="1">
        <f t="shared" ca="1" si="4"/>
        <v>8162611.3388241222</v>
      </c>
      <c r="BV1" s="1">
        <f t="shared" ca="1" si="4"/>
        <v>8135402.6343613751</v>
      </c>
      <c r="BW1" s="1">
        <f t="shared" ca="1" si="4"/>
        <v>8108284.6255801702</v>
      </c>
      <c r="BX1" s="1">
        <f t="shared" ca="1" si="4"/>
        <v>8081257.0101615693</v>
      </c>
    </row>
    <row r="2" spans="1:77">
      <c r="A2">
        <v>10</v>
      </c>
      <c r="B2" s="12" t="s">
        <v>0</v>
      </c>
      <c r="C2" s="52" t="s">
        <v>27</v>
      </c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R2" s="53" t="s">
        <v>28</v>
      </c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G2" s="54" t="s">
        <v>29</v>
      </c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5"/>
      <c r="AS2" s="55"/>
      <c r="AT2" s="56"/>
      <c r="AV2" s="57" t="s">
        <v>30</v>
      </c>
      <c r="AW2" s="58"/>
      <c r="AX2" s="58"/>
      <c r="AY2" s="58"/>
      <c r="AZ2" s="58"/>
      <c r="BA2" s="58"/>
      <c r="BB2" s="58"/>
      <c r="BC2" s="58"/>
      <c r="BD2" s="58"/>
      <c r="BE2" s="58"/>
      <c r="BF2" s="58"/>
      <c r="BG2" s="58"/>
      <c r="BH2" s="58"/>
      <c r="BI2" s="59"/>
      <c r="BK2" s="60" t="s">
        <v>31</v>
      </c>
      <c r="BL2" s="61"/>
      <c r="BM2" s="61"/>
      <c r="BN2" s="61"/>
      <c r="BO2" s="61"/>
      <c r="BP2" s="61"/>
      <c r="BQ2" s="61"/>
      <c r="BR2" s="61"/>
      <c r="BS2" s="61"/>
      <c r="BT2" s="61"/>
      <c r="BU2" s="61"/>
      <c r="BV2" s="61"/>
      <c r="BW2" s="61"/>
      <c r="BX2" s="62"/>
    </row>
    <row r="3" spans="1:77">
      <c r="B3" s="30">
        <f>Simulations!$B$1</f>
        <v>0.25</v>
      </c>
      <c r="C3" s="30">
        <v>0.25</v>
      </c>
      <c r="D3" s="18" t="s">
        <v>32</v>
      </c>
      <c r="E3" s="19" t="s">
        <v>33</v>
      </c>
      <c r="F3" s="20" t="s">
        <v>34</v>
      </c>
      <c r="G3" s="21" t="s">
        <v>35</v>
      </c>
      <c r="H3" s="22" t="s">
        <v>36</v>
      </c>
      <c r="I3" s="23" t="s">
        <v>37</v>
      </c>
      <c r="J3" s="24" t="s">
        <v>38</v>
      </c>
      <c r="K3" s="25" t="s">
        <v>39</v>
      </c>
      <c r="L3" s="26" t="s">
        <v>40</v>
      </c>
      <c r="M3" s="27" t="s">
        <v>41</v>
      </c>
      <c r="N3" s="28" t="s">
        <v>42</v>
      </c>
      <c r="O3" s="29" t="s">
        <v>43</v>
      </c>
      <c r="P3" s="42" t="s">
        <v>44</v>
      </c>
      <c r="R3" s="30">
        <v>0.5</v>
      </c>
      <c r="S3" s="18" t="s">
        <v>32</v>
      </c>
      <c r="T3" s="19" t="s">
        <v>33</v>
      </c>
      <c r="U3" s="20" t="s">
        <v>34</v>
      </c>
      <c r="V3" s="21" t="s">
        <v>35</v>
      </c>
      <c r="W3" s="22" t="s">
        <v>36</v>
      </c>
      <c r="X3" s="23" t="s">
        <v>37</v>
      </c>
      <c r="Y3" s="24" t="s">
        <v>38</v>
      </c>
      <c r="Z3" s="25" t="s">
        <v>39</v>
      </c>
      <c r="AA3" s="26" t="s">
        <v>40</v>
      </c>
      <c r="AB3" s="27" t="s">
        <v>41</v>
      </c>
      <c r="AC3" s="28" t="s">
        <v>42</v>
      </c>
      <c r="AD3" s="29" t="s">
        <v>43</v>
      </c>
      <c r="AE3" s="42" t="s">
        <v>44</v>
      </c>
      <c r="AG3" s="30">
        <v>0.6</v>
      </c>
      <c r="AH3" s="18" t="s">
        <v>32</v>
      </c>
      <c r="AI3" s="19" t="s">
        <v>33</v>
      </c>
      <c r="AJ3" s="20" t="s">
        <v>34</v>
      </c>
      <c r="AK3" s="21" t="s">
        <v>35</v>
      </c>
      <c r="AL3" s="22" t="s">
        <v>36</v>
      </c>
      <c r="AM3" s="23" t="s">
        <v>37</v>
      </c>
      <c r="AN3" s="24" t="s">
        <v>38</v>
      </c>
      <c r="AO3" s="25" t="s">
        <v>39</v>
      </c>
      <c r="AP3" s="26" t="s">
        <v>40</v>
      </c>
      <c r="AQ3" s="27" t="s">
        <v>41</v>
      </c>
      <c r="AR3" s="28" t="s">
        <v>42</v>
      </c>
      <c r="AS3" s="29" t="s">
        <v>43</v>
      </c>
      <c r="AT3" s="42" t="s">
        <v>44</v>
      </c>
      <c r="AV3" s="30">
        <v>0.8</v>
      </c>
      <c r="AW3" s="18" t="s">
        <v>32</v>
      </c>
      <c r="AX3" s="19" t="s">
        <v>33</v>
      </c>
      <c r="AY3" s="20" t="s">
        <v>34</v>
      </c>
      <c r="AZ3" s="21" t="s">
        <v>35</v>
      </c>
      <c r="BA3" s="22" t="s">
        <v>36</v>
      </c>
      <c r="BB3" s="23" t="s">
        <v>37</v>
      </c>
      <c r="BC3" s="24" t="s">
        <v>38</v>
      </c>
      <c r="BD3" s="25" t="s">
        <v>39</v>
      </c>
      <c r="BE3" s="26" t="s">
        <v>40</v>
      </c>
      <c r="BF3" s="27" t="s">
        <v>41</v>
      </c>
      <c r="BG3" s="28" t="s">
        <v>42</v>
      </c>
      <c r="BH3" s="29" t="s">
        <v>43</v>
      </c>
      <c r="BI3" s="42" t="s">
        <v>44</v>
      </c>
      <c r="BK3" s="30">
        <v>1</v>
      </c>
      <c r="BL3" s="18" t="s">
        <v>32</v>
      </c>
      <c r="BM3" s="19" t="s">
        <v>33</v>
      </c>
      <c r="BN3" s="20" t="s">
        <v>34</v>
      </c>
      <c r="BO3" s="21" t="s">
        <v>35</v>
      </c>
      <c r="BP3" s="22" t="s">
        <v>36</v>
      </c>
      <c r="BQ3" s="23" t="s">
        <v>37</v>
      </c>
      <c r="BR3" s="24" t="s">
        <v>38</v>
      </c>
      <c r="BS3" s="25" t="s">
        <v>39</v>
      </c>
      <c r="BT3" s="26" t="s">
        <v>40</v>
      </c>
      <c r="BU3" s="27" t="s">
        <v>41</v>
      </c>
      <c r="BV3" s="28" t="s">
        <v>42</v>
      </c>
      <c r="BW3" s="29" t="s">
        <v>43</v>
      </c>
      <c r="BX3" s="42" t="s">
        <v>44</v>
      </c>
    </row>
    <row r="4" spans="1:77">
      <c r="C4" s="12" t="s">
        <v>45</v>
      </c>
      <c r="D4" s="16" cm="1">
        <f t="array" aca="1" ref="D4" ca="1">INDIRECT("Simulations!$c$"&amp;$A$2+3)*(D1/12)</f>
        <v>39123.222183301332</v>
      </c>
      <c r="E4" s="16" cm="1">
        <f t="array" aca="1" ref="E4" ca="1">INDIRECT("Simulations!$c$"&amp;$A$2+3)*(E1/12)</f>
        <v>39066.167484284022</v>
      </c>
      <c r="F4" s="16" cm="1">
        <f t="array" aca="1" ref="F4" ca="1">INDIRECT("Simulations!$c$"&amp;$A$2+3)*(F1/12)</f>
        <v>39009.195990036111</v>
      </c>
      <c r="G4" s="16" cm="1">
        <f t="array" aca="1" ref="G4" ca="1">INDIRECT("Simulations!$c$"&amp;$A$2+3)*(G1/12)</f>
        <v>38952.307579217304</v>
      </c>
      <c r="H4" s="16" cm="1">
        <f t="array" aca="1" ref="H4" ca="1">INDIRECT("Simulations!$c$"&amp;$A$2+3)*(H1/12)</f>
        <v>38895.502130664274</v>
      </c>
      <c r="I4" s="16" cm="1">
        <f t="array" aca="1" ref="I4" ca="1">INDIRECT("Simulations!$c$"&amp;$A$2+3)*(I1/12)</f>
        <v>38838.779523390389</v>
      </c>
      <c r="J4" s="16" cm="1">
        <f t="array" aca="1" ref="J4" ca="1">INDIRECT("Simulations!$c$"&amp;$A$2+3)*(J1/12)</f>
        <v>38782.139636585445</v>
      </c>
      <c r="K4" s="16" cm="1">
        <f t="array" aca="1" ref="K4" ca="1">INDIRECT("Simulations!$c$"&amp;$A$2+3)*(K1/12)</f>
        <v>38725.582349615426</v>
      </c>
      <c r="L4" s="16" cm="1">
        <f t="array" aca="1" ref="L4" ca="1">INDIRECT("Simulations!$c$"&amp;$A$2+3)*(L1/12)</f>
        <v>38669.107542022241</v>
      </c>
      <c r="M4" s="16" cm="1">
        <f t="array" aca="1" ref="M4" ca="1">INDIRECT("Simulations!$c$"&amp;$A$2+3)*(M1/12)</f>
        <v>38612.715093523453</v>
      </c>
      <c r="N4" s="16" cm="1">
        <f t="array" aca="1" ref="N4" ca="1">INDIRECT("Simulations!$c$"&amp;$A$2+3)*(N1/12)</f>
        <v>38556.404884012067</v>
      </c>
      <c r="O4" s="16" cm="1">
        <f t="array" aca="1" ref="O4" ca="1">INDIRECT("Simulations!$c$"&amp;$A$2+3)*(O1/12)</f>
        <v>38500.176793556217</v>
      </c>
      <c r="P4" s="37">
        <f ca="1">$D$1-($P$5+$P$6)</f>
        <v>11533209.210719682</v>
      </c>
      <c r="R4" s="12" t="s">
        <v>45</v>
      </c>
      <c r="S4" s="1" cm="1">
        <f t="array" aca="1" ref="S4" ca="1">INDIRECT("Simulations!$c$"&amp;$A$2+3)*(S1/12)</f>
        <v>35212.333657521493</v>
      </c>
      <c r="T4" s="16" cm="1">
        <f t="array" aca="1" ref="T4" ca="1">(INDIRECT("Simulations!$c$"&amp;$A$2+3)*(T1/12))</f>
        <v>35138.974629068318</v>
      </c>
      <c r="U4" s="16" cm="1">
        <f t="array" aca="1" ref="U4" ca="1">(INDIRECT("Simulations!$c$"&amp;$A$2+3)*(U1/12))</f>
        <v>35065.768431924429</v>
      </c>
      <c r="V4" s="16" cm="1">
        <f t="array" aca="1" ref="V4" ca="1">(INDIRECT("Simulations!$c$"&amp;$A$2+3)*(V1/12))</f>
        <v>34992.714747691251</v>
      </c>
      <c r="W4" s="16" cm="1">
        <f t="array" aca="1" ref="W4" ca="1">(INDIRECT("Simulations!$c$"&amp;$A$2+3)*(W1/12))</f>
        <v>34919.813258633556</v>
      </c>
      <c r="X4" s="16" cm="1">
        <f t="array" aca="1" ref="X4" ca="1">(INDIRECT("Simulations!$c$"&amp;$A$2+3)*(X1/12))</f>
        <v>34847.063647678071</v>
      </c>
      <c r="Y4" s="16" cm="1">
        <f t="array" aca="1" ref="Y4" ca="1">(INDIRECT("Simulations!$c$"&amp;$A$2+3)*(Y1/12))</f>
        <v>34774.465598412076</v>
      </c>
      <c r="Z4" s="16" cm="1">
        <f t="array" aca="1" ref="Z4" ca="1">(INDIRECT("Simulations!$c$"&amp;$A$2+3)*(Z1/12))</f>
        <v>34702.018795082047</v>
      </c>
      <c r="AA4" s="16" cm="1">
        <f t="array" aca="1" ref="AA4" ca="1">(INDIRECT("Simulations!$c$"&amp;$A$2+3)*(AA1/12))</f>
        <v>34629.722922592293</v>
      </c>
      <c r="AB4" s="16" cm="1">
        <f t="array" aca="1" ref="AB4" ca="1">(INDIRECT("Simulations!$c$"&amp;$A$2+3)*(AB1/12))</f>
        <v>34557.577666503559</v>
      </c>
      <c r="AC4" s="16" cm="1">
        <f t="array" aca="1" ref="AC4" ca="1">(INDIRECT("Simulations!$c$"&amp;$A$2+3)*(AC1/12))</f>
        <v>34485.582713031676</v>
      </c>
      <c r="AD4" s="16" cm="1">
        <f t="array" aca="1" ref="AD4" ca="1">(INDIRECT("Simulations!$c$"&amp;$A$2+3)*(AD1/12))</f>
        <v>34413.737749046195</v>
      </c>
      <c r="AE4" s="14">
        <f ca="1">$S$1-($AE$5+$AE$6)</f>
        <v>10302612.738620706</v>
      </c>
      <c r="AG4" s="12" t="s">
        <v>45</v>
      </c>
      <c r="AH4" s="1" cm="1">
        <f t="array" aca="1" ref="AH4" ca="1">INDIRECT("Simulations!$c$"&amp;$A$2+3)*(AH1/12)</f>
        <v>33758.652744667415</v>
      </c>
      <c r="AI4" s="1" cm="1">
        <f t="array" aca="1" ref="AI4" ca="1">INDIRECT("Simulations!$c$"&amp;$A$2+3)*(AI1/12)</f>
        <v>33679.882554929856</v>
      </c>
      <c r="AJ4" s="1" cm="1">
        <f t="array" aca="1" ref="AJ4" ca="1">INDIRECT("Simulations!$c$"&amp;$A$2+3)*(AJ1/12)</f>
        <v>33601.296162301682</v>
      </c>
      <c r="AK4" s="1" cm="1">
        <f t="array" aca="1" ref="AK4" ca="1">INDIRECT("Simulations!$c$"&amp;$A$2+3)*(AK1/12)</f>
        <v>33522.893137922976</v>
      </c>
      <c r="AL4" s="1" cm="1">
        <f t="array" aca="1" ref="AL4" ca="1">INDIRECT("Simulations!$c$"&amp;$A$2+3)*(AL1/12)</f>
        <v>33444.673053934486</v>
      </c>
      <c r="AM4" s="1" cm="1">
        <f t="array" aca="1" ref="AM4" ca="1">INDIRECT("Simulations!$c$"&amp;$A$2+3)*(AM1/12)</f>
        <v>33366.635483475307</v>
      </c>
      <c r="AN4" s="1" cm="1">
        <f t="array" aca="1" ref="AN4" ca="1">INDIRECT("Simulations!$c$"&amp;$A$2+3)*(AN1/12)</f>
        <v>33288.780000680534</v>
      </c>
      <c r="AO4" s="1" cm="1">
        <f t="array" aca="1" ref="AO4" ca="1">INDIRECT("Simulations!$c$"&amp;$A$2+3)*(AO1/12)</f>
        <v>33211.106180678944</v>
      </c>
      <c r="AP4" s="1" cm="1">
        <f t="array" aca="1" ref="AP4" ca="1">INDIRECT("Simulations!$c$"&amp;$A$2+3)*(AP1/12)</f>
        <v>33133.613599590695</v>
      </c>
      <c r="AQ4" s="1" cm="1">
        <f t="array" aca="1" ref="AQ4" ca="1">INDIRECT("Simulations!$c$"&amp;$A$2+3)*(AQ1/12)</f>
        <v>33056.30183452498</v>
      </c>
      <c r="AR4" s="1" cm="1">
        <f t="array" aca="1" ref="AR4" ca="1">INDIRECT("Simulations!$c$"&amp;$A$2+3)*(AR1/12)</f>
        <v>32979.170463577757</v>
      </c>
      <c r="AS4" s="1" cm="1">
        <f t="array" aca="1" ref="AS4" ca="1">INDIRECT("Simulations!$c$"&amp;$A$2+3)*(AS1/12)</f>
        <v>32902.219065829406</v>
      </c>
      <c r="AT4" s="1">
        <f ca="1">$AH$1-($AT$5+$AT$6)</f>
        <v>9847634.1664027441</v>
      </c>
      <c r="AV4" s="12" t="s">
        <v>45</v>
      </c>
      <c r="AW4" s="1">
        <v>100000</v>
      </c>
      <c r="AX4" s="16" cm="1">
        <f t="array" aca="1" ref="AX4" ca="1">(INDIRECT("Simulations!$c$"&amp;$A$2+3)*(AX1/12))</f>
        <v>29912.88608689644</v>
      </c>
      <c r="AY4" s="16" cm="1">
        <f t="array" aca="1" ref="AY4" ca="1">(INDIRECT("Simulations!$c$"&amp;$A$2+3)*(AY1/12))</f>
        <v>29828.13290965023</v>
      </c>
      <c r="AZ4" s="16" cm="1">
        <f t="array" aca="1" ref="AZ4" ca="1">(INDIRECT("Simulations!$c$"&amp;$A$2+3)*(AZ1/12))</f>
        <v>29743.619866406225</v>
      </c>
      <c r="BA4" s="16" cm="1">
        <f t="array" aca="1" ref="BA4" ca="1">(INDIRECT("Simulations!$c$"&amp;$A$2+3)*(BA1/12))</f>
        <v>29659.346276784741</v>
      </c>
      <c r="BB4" s="16" cm="1">
        <f t="array" aca="1" ref="BB4" ca="1">(INDIRECT("Simulations!$c$"&amp;$A$2+3)*(BB1/12))</f>
        <v>29575.311462333852</v>
      </c>
      <c r="BC4" s="16" cm="1">
        <f t="array" aca="1" ref="BC4" ca="1">(INDIRECT("Simulations!$c$"&amp;$A$2+3)*(BC1/12))</f>
        <v>29491.514746523906</v>
      </c>
      <c r="BD4" s="16" cm="1">
        <f t="array" aca="1" ref="BD4" ca="1">(INDIRECT("Simulations!$c$"&amp;$A$2+3)*(BD1/12))</f>
        <v>29407.955454742085</v>
      </c>
      <c r="BE4" s="16" cm="1">
        <f t="array" aca="1" ref="BE4" ca="1">(INDIRECT("Simulations!$c$"&amp;$A$2+3)*(BE1/12))</f>
        <v>29324.632914286984</v>
      </c>
      <c r="BF4" s="16" cm="1">
        <f t="array" aca="1" ref="BF4" ca="1">(INDIRECT("Simulations!$c$"&amp;$A$2+3)*(BF1/12))</f>
        <v>29241.546454363168</v>
      </c>
      <c r="BG4" s="16" cm="1">
        <f t="array" aca="1" ref="BG4" ca="1">(INDIRECT("Simulations!$c$"&amp;$A$2+3)*(BG1/12))</f>
        <v>29158.695406075803</v>
      </c>
      <c r="BH4" s="16" cm="1">
        <f t="array" aca="1" ref="BH4" ca="1">(INDIRECT("Simulations!$c$"&amp;$A$2+3)*(BH1/12))</f>
        <v>29076.079102425254</v>
      </c>
      <c r="BI4" s="1">
        <f ca="1">$AW$1-($BI$5+$BI$6)</f>
        <v>8698109.0634905174</v>
      </c>
      <c r="BK4" s="12" t="s">
        <v>45</v>
      </c>
      <c r="BL4" s="1" cm="1">
        <f t="array" aca="1" ref="BL4" ca="1">INDIRECT("Simulations!$c$"&amp;$A$2+3)*Simulations!$D$1/12</f>
        <v>50000</v>
      </c>
      <c r="BM4" s="16" cm="1">
        <f t="array" aca="1" ref="BM4" ca="1">INDIRECT("Simulations!$c$"&amp;$A$2+3)*(BM1/12)</f>
        <v>27945.275441882761</v>
      </c>
      <c r="BN4" s="16" cm="1">
        <f t="array" aca="1" ref="BN4" ca="1">INDIRECT("Simulations!$c$"&amp;$A$2+3)*(BN1/12)</f>
        <v>27852.12452374315</v>
      </c>
      <c r="BO4" s="16" cm="1">
        <f t="array" aca="1" ref="BO4" ca="1">INDIRECT("Simulations!$c$"&amp;$A$2+3)*(BO1/12)</f>
        <v>27759.284108664007</v>
      </c>
      <c r="BP4" s="16" cm="1">
        <f t="array" aca="1" ref="BP4" ca="1">INDIRECT("Simulations!$c$"&amp;$A$2+3)*(BP1/12)</f>
        <v>27666.753161635126</v>
      </c>
      <c r="BQ4" s="16" cm="1">
        <f t="array" aca="1" ref="BQ4" ca="1">INDIRECT("Simulations!$c$"&amp;$A$2+3)*(BQ1/12)</f>
        <v>27574.530651096342</v>
      </c>
      <c r="BR4" s="16" cm="1">
        <f t="array" aca="1" ref="BR4" ca="1">INDIRECT("Simulations!$c$"&amp;$A$2+3)*(BR1/12)</f>
        <v>27482.61554892602</v>
      </c>
      <c r="BS4" s="16" cm="1">
        <f t="array" aca="1" ref="BS4" ca="1">INDIRECT("Simulations!$c$"&amp;$A$2+3)*(BS1/12)</f>
        <v>27391.0068304296</v>
      </c>
      <c r="BT4" s="16" cm="1">
        <f t="array" aca="1" ref="BT4" ca="1">INDIRECT("Simulations!$c$"&amp;$A$2+3)*(BT1/12)</f>
        <v>27299.703474328169</v>
      </c>
      <c r="BU4" s="16" cm="1">
        <f t="array" aca="1" ref="BU4" ca="1">INDIRECT("Simulations!$c$"&amp;$A$2+3)*(BU1/12)</f>
        <v>27208.704462747075</v>
      </c>
      <c r="BV4" s="16" cm="1">
        <f t="array" aca="1" ref="BV4" ca="1">INDIRECT("Simulations!$c$"&amp;$A$2+3)*(BV1/12)</f>
        <v>27118.008781204582</v>
      </c>
      <c r="BW4" s="16" cm="1">
        <f t="array" aca="1" ref="BW4" ca="1">INDIRECT("Simulations!$c$"&amp;$A$2+3)*(BW1/12)</f>
        <v>27027.615418600566</v>
      </c>
      <c r="BX4" s="14">
        <f ca="1">$BL$1-($BX$5+$BX$6)</f>
        <v>8081257.0101615703</v>
      </c>
      <c r="BY4" s="1"/>
    </row>
    <row r="5" spans="1:77">
      <c r="C5" s="12" t="s">
        <v>46</v>
      </c>
      <c r="D5" s="1">
        <f ca="1">$C$3*D4</f>
        <v>9780.805545825333</v>
      </c>
      <c r="E5" s="1">
        <f t="shared" ref="E5:O5" ca="1" si="5">$C$3*E4</f>
        <v>9766.5418710710055</v>
      </c>
      <c r="F5" s="1">
        <f ca="1">$C$3*F4</f>
        <v>9752.2989975090277</v>
      </c>
      <c r="G5" s="1">
        <f t="shared" ca="1" si="5"/>
        <v>9738.076894804326</v>
      </c>
      <c r="H5" s="1">
        <f t="shared" ca="1" si="5"/>
        <v>9723.8755326660685</v>
      </c>
      <c r="I5" s="1">
        <f t="shared" ca="1" si="5"/>
        <v>9709.6948808475972</v>
      </c>
      <c r="J5" s="1">
        <f t="shared" ca="1" si="5"/>
        <v>9695.5349091463613</v>
      </c>
      <c r="K5" s="1">
        <f t="shared" ca="1" si="5"/>
        <v>9681.3955874038566</v>
      </c>
      <c r="L5" s="1">
        <f t="shared" ca="1" si="5"/>
        <v>9667.2768855055601</v>
      </c>
      <c r="M5" s="1">
        <f t="shared" ca="1" si="5"/>
        <v>9653.1787733808633</v>
      </c>
      <c r="N5" s="1">
        <f t="shared" ca="1" si="5"/>
        <v>9639.1012210030167</v>
      </c>
      <c r="O5" s="1">
        <f t="shared" ca="1" si="5"/>
        <v>9625.0441983890541</v>
      </c>
      <c r="P5" s="14">
        <f ca="1">SUM(D5:O5)</f>
        <v>116432.82529755204</v>
      </c>
      <c r="R5" s="12" t="s">
        <v>46</v>
      </c>
      <c r="S5" s="1">
        <f ca="1">$R$3*S4</f>
        <v>17606.166828760746</v>
      </c>
      <c r="T5" s="1">
        <f t="shared" ref="T5:AD5" ca="1" si="6">$R$3*T4</f>
        <v>17569.487314534159</v>
      </c>
      <c r="U5" s="1">
        <f t="shared" ca="1" si="6"/>
        <v>17532.884215962215</v>
      </c>
      <c r="V5" s="1">
        <f t="shared" ca="1" si="6"/>
        <v>17496.357373845625</v>
      </c>
      <c r="W5" s="1">
        <f t="shared" ca="1" si="6"/>
        <v>17459.906629316778</v>
      </c>
      <c r="X5" s="1">
        <f t="shared" ca="1" si="6"/>
        <v>17423.531823839035</v>
      </c>
      <c r="Y5" s="1">
        <f t="shared" ca="1" si="6"/>
        <v>17387.232799206038</v>
      </c>
      <c r="Z5" s="1">
        <f t="shared" ca="1" si="6"/>
        <v>17351.009397541024</v>
      </c>
      <c r="AA5" s="1">
        <f t="shared" ca="1" si="6"/>
        <v>17314.861461296146</v>
      </c>
      <c r="AB5" s="1">
        <f t="shared" ca="1" si="6"/>
        <v>17278.78883325178</v>
      </c>
      <c r="AC5" s="1">
        <f t="shared" ca="1" si="6"/>
        <v>17242.791356515838</v>
      </c>
      <c r="AD5" s="1">
        <f t="shared" ca="1" si="6"/>
        <v>17206.868874523097</v>
      </c>
      <c r="AE5" s="14">
        <f ca="1">SUM(S5:AD5)</f>
        <v>208869.88690859248</v>
      </c>
      <c r="AG5" s="12" t="s">
        <v>46</v>
      </c>
      <c r="AH5" s="1">
        <f ca="1">$AG$3*AH4</f>
        <v>20255.191646800449</v>
      </c>
      <c r="AI5" s="1">
        <f t="shared" ref="AI5:AS5" ca="1" si="7">$AG$3*AI4</f>
        <v>20207.929532957914</v>
      </c>
      <c r="AJ5" s="1">
        <f t="shared" ca="1" si="7"/>
        <v>20160.777697381007</v>
      </c>
      <c r="AK5" s="1">
        <f t="shared" ca="1" si="7"/>
        <v>20113.735882753786</v>
      </c>
      <c r="AL5" s="1">
        <f t="shared" ca="1" si="7"/>
        <v>20066.803832360692</v>
      </c>
      <c r="AM5" s="1">
        <f t="shared" ca="1" si="7"/>
        <v>20019.981290085183</v>
      </c>
      <c r="AN5" s="1">
        <f t="shared" ca="1" si="7"/>
        <v>19973.268000408319</v>
      </c>
      <c r="AO5" s="1">
        <f t="shared" ca="1" si="7"/>
        <v>19926.663708407366</v>
      </c>
      <c r="AP5" s="1">
        <f t="shared" ca="1" si="7"/>
        <v>19880.168159754416</v>
      </c>
      <c r="AQ5" s="1">
        <f t="shared" ca="1" si="7"/>
        <v>19833.781100714987</v>
      </c>
      <c r="AR5" s="1">
        <f t="shared" ca="1" si="7"/>
        <v>19787.502278146654</v>
      </c>
      <c r="AS5" s="1">
        <f t="shared" ca="1" si="7"/>
        <v>19741.331439497644</v>
      </c>
      <c r="AT5" s="14">
        <f ca="1">SUM(AH5:AS5)</f>
        <v>239967.13456926844</v>
      </c>
      <c r="AV5" s="12" t="s">
        <v>46</v>
      </c>
      <c r="AW5" s="1">
        <f>$AV$3*AW4</f>
        <v>80000</v>
      </c>
      <c r="AX5" s="1">
        <f t="shared" ref="AX5:BH5" ca="1" si="8">$AV$3*AX4</f>
        <v>23930.308869517154</v>
      </c>
      <c r="AY5" s="1">
        <f t="shared" ca="1" si="8"/>
        <v>23862.506327720184</v>
      </c>
      <c r="AZ5" s="1">
        <f t="shared" ca="1" si="8"/>
        <v>23794.89589312498</v>
      </c>
      <c r="BA5" s="1">
        <f t="shared" ca="1" si="8"/>
        <v>23727.477021427796</v>
      </c>
      <c r="BB5" s="1">
        <f t="shared" ca="1" si="8"/>
        <v>23660.249169867082</v>
      </c>
      <c r="BC5" s="1">
        <f t="shared" ca="1" si="8"/>
        <v>23593.211797219126</v>
      </c>
      <c r="BD5" s="1">
        <f t="shared" ca="1" si="8"/>
        <v>23526.364363793669</v>
      </c>
      <c r="BE5" s="1">
        <f t="shared" ca="1" si="8"/>
        <v>23459.706331429588</v>
      </c>
      <c r="BF5" s="1">
        <f t="shared" ca="1" si="8"/>
        <v>23393.237163490536</v>
      </c>
      <c r="BG5" s="1">
        <f t="shared" ca="1" si="8"/>
        <v>23326.956324860643</v>
      </c>
      <c r="BH5" s="1">
        <f t="shared" ca="1" si="8"/>
        <v>23260.863281940205</v>
      </c>
      <c r="BI5" s="14">
        <f ca="1">SUM(AW5:BH5)</f>
        <v>339535.77654439094</v>
      </c>
      <c r="BK5" s="12" t="s">
        <v>46</v>
      </c>
      <c r="BL5" s="1">
        <f ca="1">$BK$3*BL4</f>
        <v>50000</v>
      </c>
      <c r="BM5" s="1">
        <f t="shared" ref="BM5:BW5" ca="1" si="9">$BK$3*BM4</f>
        <v>27945.275441882761</v>
      </c>
      <c r="BN5" s="1">
        <f t="shared" ca="1" si="9"/>
        <v>27852.12452374315</v>
      </c>
      <c r="BO5" s="1">
        <f t="shared" ca="1" si="9"/>
        <v>27759.284108664007</v>
      </c>
      <c r="BP5" s="1">
        <f t="shared" ca="1" si="9"/>
        <v>27666.753161635126</v>
      </c>
      <c r="BQ5" s="1">
        <f t="shared" ca="1" si="9"/>
        <v>27574.530651096342</v>
      </c>
      <c r="BR5" s="1">
        <f t="shared" ca="1" si="9"/>
        <v>27482.61554892602</v>
      </c>
      <c r="BS5" s="1">
        <f t="shared" ca="1" si="9"/>
        <v>27391.0068304296</v>
      </c>
      <c r="BT5" s="1">
        <f t="shared" ca="1" si="9"/>
        <v>27299.703474328169</v>
      </c>
      <c r="BU5" s="1">
        <f t="shared" ca="1" si="9"/>
        <v>27208.704462747075</v>
      </c>
      <c r="BV5" s="1">
        <f t="shared" ca="1" si="9"/>
        <v>27118.008781204582</v>
      </c>
      <c r="BW5" s="1">
        <f t="shared" ca="1" si="9"/>
        <v>27027.615418600566</v>
      </c>
      <c r="BX5" s="14">
        <f ca="1">SUM(BL5:BW5)</f>
        <v>352325.62240325741</v>
      </c>
    </row>
    <row r="6" spans="1:77">
      <c r="A6" s="15"/>
      <c r="B6" s="16"/>
      <c r="C6" s="12" t="s">
        <v>47</v>
      </c>
      <c r="D6" s="1">
        <f ca="1">$B$3*(D4-D5)</f>
        <v>7335.6041593689997</v>
      </c>
      <c r="E6" s="1">
        <f t="shared" ref="E6:O6" ca="1" si="10">$B$3*(E4-E5)</f>
        <v>7324.9064033032537</v>
      </c>
      <c r="F6" s="1">
        <f t="shared" ca="1" si="10"/>
        <v>7314.2242481317708</v>
      </c>
      <c r="G6" s="1">
        <f t="shared" ca="1" si="10"/>
        <v>7303.5576711032445</v>
      </c>
      <c r="H6" s="1">
        <f t="shared" ca="1" si="10"/>
        <v>7292.9066494995513</v>
      </c>
      <c r="I6" s="1">
        <f t="shared" ca="1" si="10"/>
        <v>7282.2711606356979</v>
      </c>
      <c r="J6" s="1">
        <f t="shared" ca="1" si="10"/>
        <v>7271.651181859771</v>
      </c>
      <c r="K6" s="1">
        <f t="shared" ca="1" si="10"/>
        <v>7261.046690552892</v>
      </c>
      <c r="L6" s="1">
        <f t="shared" ca="1" si="10"/>
        <v>7250.4576641291696</v>
      </c>
      <c r="M6" s="1">
        <f t="shared" ca="1" si="10"/>
        <v>7239.8840800356475</v>
      </c>
      <c r="N6" s="1">
        <f t="shared" ca="1" si="10"/>
        <v>7229.3259157522625</v>
      </c>
      <c r="O6" s="1">
        <f t="shared" ca="1" si="10"/>
        <v>7218.7831487917902</v>
      </c>
      <c r="P6" s="14">
        <f ca="1">SUM(D6:O6)</f>
        <v>87324.618973164033</v>
      </c>
      <c r="R6" s="12" t="s">
        <v>47</v>
      </c>
      <c r="S6" s="1">
        <f ca="1">$B$3*(S4-S5)</f>
        <v>4401.5417071901866</v>
      </c>
      <c r="T6" s="1">
        <f t="shared" ref="T6:AD6" ca="1" si="11">$B$3*(T4-T5)</f>
        <v>4392.3718286335397</v>
      </c>
      <c r="U6" s="1">
        <f t="shared" ca="1" si="11"/>
        <v>4383.2210539905536</v>
      </c>
      <c r="V6" s="1">
        <f t="shared" ca="1" si="11"/>
        <v>4374.0893434614063</v>
      </c>
      <c r="W6" s="1">
        <f t="shared" ca="1" si="11"/>
        <v>4364.9766573291945</v>
      </c>
      <c r="X6" s="1">
        <f t="shared" ca="1" si="11"/>
        <v>4355.8829559597589</v>
      </c>
      <c r="Y6" s="1">
        <f t="shared" ca="1" si="11"/>
        <v>4346.8081998015095</v>
      </c>
      <c r="Z6" s="1">
        <f t="shared" ca="1" si="11"/>
        <v>4337.7523493852559</v>
      </c>
      <c r="AA6" s="1">
        <f t="shared" ca="1" si="11"/>
        <v>4328.7153653240366</v>
      </c>
      <c r="AB6" s="1">
        <f t="shared" ca="1" si="11"/>
        <v>4319.6972083129449</v>
      </c>
      <c r="AC6" s="1">
        <f t="shared" ca="1" si="11"/>
        <v>4310.6978391289595</v>
      </c>
      <c r="AD6" s="1">
        <f t="shared" ca="1" si="11"/>
        <v>4301.7172186307744</v>
      </c>
      <c r="AE6" s="14">
        <f ca="1">SUM(S6:AD6)</f>
        <v>52217.47172714812</v>
      </c>
      <c r="AG6" s="12" t="s">
        <v>47</v>
      </c>
      <c r="AH6" s="1">
        <f ca="1">$B$3*(AH4-AH5)</f>
        <v>3375.8652744667415</v>
      </c>
      <c r="AI6" s="1">
        <f t="shared" ref="AI6:AS6" ca="1" si="12">$B$3*(AI4-AI5)</f>
        <v>3367.9882554929854</v>
      </c>
      <c r="AJ6" s="1">
        <f t="shared" ca="1" si="12"/>
        <v>3360.1296162301687</v>
      </c>
      <c r="AK6" s="1">
        <f t="shared" ca="1" si="12"/>
        <v>3352.2893137922974</v>
      </c>
      <c r="AL6" s="1">
        <f t="shared" ca="1" si="12"/>
        <v>3344.4673053934484</v>
      </c>
      <c r="AM6" s="1">
        <f t="shared" ca="1" si="12"/>
        <v>3336.6635483475311</v>
      </c>
      <c r="AN6" s="1">
        <f t="shared" ca="1" si="12"/>
        <v>3328.8780000680536</v>
      </c>
      <c r="AO6" s="1">
        <f t="shared" ca="1" si="12"/>
        <v>3321.1106180678944</v>
      </c>
      <c r="AP6" s="1">
        <f t="shared" ca="1" si="12"/>
        <v>3313.3613599590699</v>
      </c>
      <c r="AQ6" s="1">
        <f t="shared" ca="1" si="12"/>
        <v>3305.6301834524984</v>
      </c>
      <c r="AR6" s="1">
        <f t="shared" ca="1" si="12"/>
        <v>3297.9170463577757</v>
      </c>
      <c r="AS6" s="1">
        <f t="shared" ca="1" si="12"/>
        <v>3290.2219065829404</v>
      </c>
      <c r="AT6" s="14">
        <f ca="1">SUM(AH6:AS6)</f>
        <v>39994.522428211407</v>
      </c>
      <c r="AV6" s="12" t="s">
        <v>47</v>
      </c>
      <c r="AW6" s="1">
        <f>$B$3*(AW4-AW5)</f>
        <v>5000</v>
      </c>
      <c r="AX6" s="1">
        <f t="shared" ref="AX6:BH6" ca="1" si="13">$B$3*(AX4-AX5)</f>
        <v>1495.6443043448216</v>
      </c>
      <c r="AY6" s="1">
        <f t="shared" ca="1" si="13"/>
        <v>1491.4066454825115</v>
      </c>
      <c r="AZ6" s="1">
        <f t="shared" ca="1" si="13"/>
        <v>1487.1809933203112</v>
      </c>
      <c r="BA6" s="1">
        <f t="shared" ca="1" si="13"/>
        <v>1482.9673138392363</v>
      </c>
      <c r="BB6" s="1">
        <f t="shared" ca="1" si="13"/>
        <v>1478.7655731166924</v>
      </c>
      <c r="BC6" s="1">
        <f t="shared" ca="1" si="13"/>
        <v>1474.5757373261949</v>
      </c>
      <c r="BD6" s="1">
        <f t="shared" ca="1" si="13"/>
        <v>1470.3977727371039</v>
      </c>
      <c r="BE6" s="1">
        <f t="shared" ca="1" si="13"/>
        <v>1466.2316457143488</v>
      </c>
      <c r="BF6" s="1">
        <f t="shared" ca="1" si="13"/>
        <v>1462.077322718158</v>
      </c>
      <c r="BG6" s="1">
        <f t="shared" ca="1" si="13"/>
        <v>1457.9347703037902</v>
      </c>
      <c r="BH6" s="1">
        <f t="shared" ca="1" si="13"/>
        <v>1453.8039551212623</v>
      </c>
      <c r="BI6" s="14">
        <f ca="1">SUM(AW6:BH6)</f>
        <v>21220.986034024427</v>
      </c>
      <c r="BK6" s="12" t="s">
        <v>47</v>
      </c>
      <c r="BL6" s="1">
        <f ca="1">$B$3*(BL4-BL5)</f>
        <v>0</v>
      </c>
      <c r="BM6" s="1">
        <f ca="1">$B$3*(BM4-BM5)</f>
        <v>0</v>
      </c>
      <c r="BN6" s="1">
        <f t="shared" ref="BN6:BX6" ca="1" si="14">$B$3*(BN4-BN5)</f>
        <v>0</v>
      </c>
      <c r="BO6" s="1">
        <f t="shared" ca="1" si="14"/>
        <v>0</v>
      </c>
      <c r="BP6" s="1">
        <f t="shared" ca="1" si="14"/>
        <v>0</v>
      </c>
      <c r="BQ6" s="1">
        <f t="shared" ca="1" si="14"/>
        <v>0</v>
      </c>
      <c r="BR6" s="1">
        <f t="shared" ca="1" si="14"/>
        <v>0</v>
      </c>
      <c r="BS6" s="1">
        <f t="shared" ca="1" si="14"/>
        <v>0</v>
      </c>
      <c r="BT6" s="1">
        <f t="shared" ca="1" si="14"/>
        <v>0</v>
      </c>
      <c r="BU6" s="1">
        <f t="shared" ca="1" si="14"/>
        <v>0</v>
      </c>
      <c r="BV6" s="1">
        <f t="shared" ca="1" si="14"/>
        <v>0</v>
      </c>
      <c r="BW6" s="1">
        <f t="shared" ca="1" si="14"/>
        <v>0</v>
      </c>
      <c r="BX6" s="14">
        <f ca="1">SUM(BL6:BW6)</f>
        <v>0</v>
      </c>
    </row>
    <row r="7" spans="1:77">
      <c r="A7" s="12" t="s">
        <v>48</v>
      </c>
      <c r="B7" s="12" t="s">
        <v>49</v>
      </c>
      <c r="C7" s="12" t="s">
        <v>50</v>
      </c>
      <c r="D7" s="18" t="s">
        <v>51</v>
      </c>
      <c r="E7" s="19" t="s">
        <v>51</v>
      </c>
      <c r="F7" s="20" t="s">
        <v>51</v>
      </c>
      <c r="G7" s="21" t="s">
        <v>51</v>
      </c>
      <c r="H7" s="22" t="s">
        <v>51</v>
      </c>
      <c r="I7" s="23" t="s">
        <v>51</v>
      </c>
      <c r="J7" s="24" t="s">
        <v>51</v>
      </c>
      <c r="K7" s="25" t="s">
        <v>51</v>
      </c>
      <c r="L7" s="26" t="s">
        <v>51</v>
      </c>
      <c r="M7" s="27" t="s">
        <v>51</v>
      </c>
      <c r="N7" s="28" t="s">
        <v>51</v>
      </c>
      <c r="O7" s="29" t="s">
        <v>51</v>
      </c>
      <c r="P7" s="12"/>
      <c r="R7" s="12"/>
      <c r="S7" s="18" t="s">
        <v>51</v>
      </c>
      <c r="T7" s="19" t="s">
        <v>51</v>
      </c>
      <c r="U7" s="20" t="s">
        <v>51</v>
      </c>
      <c r="V7" s="21" t="s">
        <v>51</v>
      </c>
      <c r="W7" s="22" t="s">
        <v>51</v>
      </c>
      <c r="X7" s="23" t="s">
        <v>51</v>
      </c>
      <c r="Y7" s="24" t="s">
        <v>51</v>
      </c>
      <c r="Z7" s="25" t="s">
        <v>51</v>
      </c>
      <c r="AA7" s="26" t="s">
        <v>51</v>
      </c>
      <c r="AB7" s="27" t="s">
        <v>51</v>
      </c>
      <c r="AC7" s="28" t="s">
        <v>51</v>
      </c>
      <c r="AD7" s="29" t="s">
        <v>51</v>
      </c>
      <c r="AG7" s="12"/>
      <c r="AH7" s="18" t="s">
        <v>51</v>
      </c>
      <c r="AI7" s="19" t="s">
        <v>51</v>
      </c>
      <c r="AJ7" s="20" t="s">
        <v>51</v>
      </c>
      <c r="AK7" s="21" t="s">
        <v>51</v>
      </c>
      <c r="AL7" s="22" t="s">
        <v>51</v>
      </c>
      <c r="AM7" s="23" t="s">
        <v>51</v>
      </c>
      <c r="AN7" s="24" t="s">
        <v>51</v>
      </c>
      <c r="AO7" s="25" t="s">
        <v>51</v>
      </c>
      <c r="AP7" s="26" t="s">
        <v>51</v>
      </c>
      <c r="AQ7" s="27" t="s">
        <v>51</v>
      </c>
      <c r="AR7" s="28" t="s">
        <v>51</v>
      </c>
      <c r="AS7" s="29" t="s">
        <v>51</v>
      </c>
      <c r="AV7" s="12"/>
      <c r="AW7" s="18" t="s">
        <v>51</v>
      </c>
      <c r="AX7" s="19" t="s">
        <v>51</v>
      </c>
      <c r="AY7" s="20" t="s">
        <v>51</v>
      </c>
      <c r="AZ7" s="21" t="s">
        <v>51</v>
      </c>
      <c r="BA7" s="22" t="s">
        <v>51</v>
      </c>
      <c r="BB7" s="23" t="s">
        <v>51</v>
      </c>
      <c r="BC7" s="24" t="s">
        <v>51</v>
      </c>
      <c r="BD7" s="25" t="s">
        <v>51</v>
      </c>
      <c r="BE7" s="26" t="s">
        <v>51</v>
      </c>
      <c r="BF7" s="27" t="s">
        <v>51</v>
      </c>
      <c r="BG7" s="28" t="s">
        <v>51</v>
      </c>
      <c r="BH7" s="29" t="s">
        <v>51</v>
      </c>
      <c r="BK7" s="12"/>
      <c r="BL7" s="18" t="s">
        <v>51</v>
      </c>
      <c r="BM7" s="19" t="s">
        <v>51</v>
      </c>
      <c r="BN7" s="20" t="s">
        <v>51</v>
      </c>
      <c r="BO7" s="21" t="s">
        <v>51</v>
      </c>
      <c r="BP7" s="22" t="s">
        <v>51</v>
      </c>
      <c r="BQ7" s="23" t="s">
        <v>51</v>
      </c>
      <c r="BR7" s="24" t="s">
        <v>51</v>
      </c>
      <c r="BS7" s="25" t="s">
        <v>51</v>
      </c>
      <c r="BT7" s="26" t="s">
        <v>51</v>
      </c>
      <c r="BU7" s="27" t="s">
        <v>51</v>
      </c>
      <c r="BV7" s="28" t="s">
        <v>51</v>
      </c>
      <c r="BW7" s="29" t="s">
        <v>51</v>
      </c>
    </row>
    <row r="8" spans="1:77">
      <c r="A8" s="17">
        <v>1</v>
      </c>
      <c r="B8" s="17">
        <v>1.1000000000000001</v>
      </c>
      <c r="C8" s="17">
        <f>B8/SUM($B$8:$B$107)</f>
        <v>1.9321974354470403E-2</v>
      </c>
      <c r="D8" s="31">
        <f ca="1">IF($C8*D$5&gt;(5%*D$5),(5%*D$5)*$B8,$C8*D$5)</f>
        <v>188.98447392249898</v>
      </c>
      <c r="E8" s="31">
        <f ca="1">IF($C8*E$5&gt;(5%*E$5),(5%*E$5)*$B8,$C8*E$5)</f>
        <v>188.70887156469536</v>
      </c>
      <c r="F8" s="31">
        <f ca="1">IF($C8*F$5&gt;(5%*F$5),(5%*F$5)*$B8,$C8*F$5)</f>
        <v>188.43367112699684</v>
      </c>
      <c r="G8" s="31">
        <f ca="1">IF($C8*G$5&gt;(5%*G$5),(5%*G$5)*$B8,$C8*G$5)</f>
        <v>188.15887202326996</v>
      </c>
      <c r="H8" s="31">
        <f t="shared" ref="H8:W23" ca="1" si="15">IF($C8*H$5&gt;(5%*H$5),(5%*H$5)*$B8,$C8*H$5)</f>
        <v>187.88447366823601</v>
      </c>
      <c r="I8" s="31">
        <f t="shared" ca="1" si="15"/>
        <v>187.61047547746983</v>
      </c>
      <c r="J8" s="31">
        <f t="shared" ca="1" si="15"/>
        <v>187.33687686739853</v>
      </c>
      <c r="K8" s="31">
        <f t="shared" ca="1" si="15"/>
        <v>187.06367725530023</v>
      </c>
      <c r="L8" s="31">
        <f t="shared" ca="1" si="15"/>
        <v>186.79087605930295</v>
      </c>
      <c r="M8" s="31">
        <f t="shared" ca="1" si="15"/>
        <v>186.51847269838311</v>
      </c>
      <c r="N8" s="31">
        <f t="shared" ca="1" si="15"/>
        <v>186.24646659236464</v>
      </c>
      <c r="O8" s="31">
        <f t="shared" ca="1" si="15"/>
        <v>185.97485716191744</v>
      </c>
      <c r="S8" s="31">
        <f t="shared" ca="1" si="15"/>
        <v>340.18590394584265</v>
      </c>
      <c r="T8" s="31">
        <f t="shared" ca="1" si="15"/>
        <v>339.47718331262212</v>
      </c>
      <c r="U8" s="31">
        <f t="shared" ca="1" si="15"/>
        <v>338.76993918072083</v>
      </c>
      <c r="V8" s="31">
        <f t="shared" ca="1" si="15"/>
        <v>338.06416847409429</v>
      </c>
      <c r="W8" s="31">
        <f t="shared" ca="1" si="15"/>
        <v>337.35986812310654</v>
      </c>
      <c r="X8" s="31">
        <f t="shared" ref="X8:AM23" ca="1" si="16">IF($C8*X$5&gt;(5%*X$5),(5%*X$5)*$B8,$C8*X$5)</f>
        <v>336.65703506451678</v>
      </c>
      <c r="Y8" s="31">
        <f t="shared" ca="1" si="16"/>
        <v>335.95566624146574</v>
      </c>
      <c r="Z8" s="31">
        <f t="shared" ca="1" si="16"/>
        <v>335.2557586034626</v>
      </c>
      <c r="AA8" s="31">
        <f t="shared" ca="1" si="16"/>
        <v>334.55730910637209</v>
      </c>
      <c r="AB8" s="31">
        <f t="shared" ca="1" si="16"/>
        <v>333.86031471240045</v>
      </c>
      <c r="AC8" s="31">
        <f t="shared" ca="1" si="16"/>
        <v>333.16477239008293</v>
      </c>
      <c r="AD8" s="31">
        <f t="shared" ca="1" si="16"/>
        <v>332.4706791142703</v>
      </c>
      <c r="AH8" s="31">
        <f t="shared" ca="1" si="16"/>
        <v>391.3702935443614</v>
      </c>
      <c r="AI8" s="31">
        <f t="shared" ca="1" si="16"/>
        <v>390.45709619275789</v>
      </c>
      <c r="AJ8" s="31">
        <f t="shared" ca="1" si="16"/>
        <v>389.54602963497467</v>
      </c>
      <c r="AK8" s="31">
        <f t="shared" ca="1" si="16"/>
        <v>388.63708889915978</v>
      </c>
      <c r="AL8" s="31">
        <f t="shared" ca="1" si="16"/>
        <v>387.73026902506172</v>
      </c>
      <c r="AM8" s="31">
        <f t="shared" ca="1" si="16"/>
        <v>386.82556506400323</v>
      </c>
      <c r="AN8" s="31">
        <f t="shared" ref="AN8:BC23" ca="1" si="17">IF($C8*AN$5&gt;(5%*AN$5),(5%*AN$5)*$B8,$C8*AN$5)</f>
        <v>385.92297207885389</v>
      </c>
      <c r="AO8" s="31">
        <f t="shared" ca="1" si="17"/>
        <v>385.02248514400321</v>
      </c>
      <c r="AP8" s="31">
        <f t="shared" ca="1" si="17"/>
        <v>384.12409934533389</v>
      </c>
      <c r="AQ8" s="31">
        <f t="shared" ca="1" si="17"/>
        <v>383.22780978019472</v>
      </c>
      <c r="AR8" s="31">
        <f t="shared" ca="1" si="17"/>
        <v>382.33361155737435</v>
      </c>
      <c r="AS8" s="31">
        <f t="shared" ca="1" si="17"/>
        <v>381.44149979707379</v>
      </c>
      <c r="AW8" s="31">
        <f t="shared" si="17"/>
        <v>1545.7579483576324</v>
      </c>
      <c r="AX8" s="31">
        <f t="shared" ca="1" si="17"/>
        <v>462.38081427136609</v>
      </c>
      <c r="AY8" s="31">
        <f t="shared" ca="1" si="17"/>
        <v>461.07073529759714</v>
      </c>
      <c r="AZ8" s="31">
        <f t="shared" ca="1" si="17"/>
        <v>459.76436821425398</v>
      </c>
      <c r="BA8" s="31">
        <f t="shared" ca="1" si="17"/>
        <v>458.46170250431368</v>
      </c>
      <c r="BB8" s="31">
        <f t="shared" ca="1" si="17"/>
        <v>457.16272768055143</v>
      </c>
      <c r="BC8" s="31">
        <f t="shared" ca="1" si="17"/>
        <v>455.86743328545651</v>
      </c>
      <c r="BD8" s="31">
        <f t="shared" ref="BD8:BS23" ca="1" si="18">IF($C8*BD$5&gt;(5%*BD$5),(5%*BD$5)*$B8,$C8*BD$5)</f>
        <v>454.57580889114769</v>
      </c>
      <c r="BE8" s="31">
        <f t="shared" ca="1" si="18"/>
        <v>453.28784409928943</v>
      </c>
      <c r="BF8" s="31">
        <f t="shared" ca="1" si="18"/>
        <v>452.00352854100811</v>
      </c>
      <c r="BG8" s="31">
        <f t="shared" ca="1" si="18"/>
        <v>450.72285187680853</v>
      </c>
      <c r="BH8" s="31">
        <f t="shared" ca="1" si="18"/>
        <v>449.44580379649091</v>
      </c>
      <c r="BL8" s="31">
        <f t="shared" ca="1" si="18"/>
        <v>966.09871772352017</v>
      </c>
      <c r="BM8" s="31">
        <f t="shared" ca="1" si="18"/>
        <v>539.95789541667023</v>
      </c>
      <c r="BN8" s="31">
        <f t="shared" ca="1" si="18"/>
        <v>538.1580357652814</v>
      </c>
      <c r="BO8" s="31">
        <f t="shared" ca="1" si="18"/>
        <v>536.3641756460637</v>
      </c>
      <c r="BP8" s="31">
        <f t="shared" ca="1" si="18"/>
        <v>534.57629506057685</v>
      </c>
      <c r="BQ8" s="31">
        <f t="shared" ca="1" si="18"/>
        <v>532.79437407704154</v>
      </c>
      <c r="BR8" s="31">
        <f t="shared" ca="1" si="18"/>
        <v>531.01839283011805</v>
      </c>
      <c r="BS8" s="31">
        <f t="shared" ca="1" si="18"/>
        <v>529.24833152068436</v>
      </c>
      <c r="BT8" s="31">
        <f t="shared" ref="BT8:BW23" ca="1" si="19">IF($C8*BT$5&gt;(5%*BT$5),(5%*BT$5)*$B8,$C8*BT$5)</f>
        <v>527.48417041561549</v>
      </c>
      <c r="BU8" s="31">
        <f t="shared" ca="1" si="19"/>
        <v>525.72588984756339</v>
      </c>
      <c r="BV8" s="31">
        <f t="shared" ca="1" si="19"/>
        <v>523.97347021473809</v>
      </c>
      <c r="BW8" s="31">
        <f t="shared" ca="1" si="19"/>
        <v>522.22689198068895</v>
      </c>
    </row>
    <row r="9" spans="1:77">
      <c r="A9" s="17">
        <v>2</v>
      </c>
      <c r="B9" s="17">
        <v>0.43</v>
      </c>
      <c r="C9" s="17">
        <f t="shared" ref="C9:C72" si="20">B9/SUM($B$8:$B$107)</f>
        <v>7.5531354294747924E-3</v>
      </c>
      <c r="D9" s="31">
        <f t="shared" ref="D9:O72" ca="1" si="21">IF($C9*D$5&gt;(5%*D$5),(5%*D$5)*$B9,$C9*D$5)</f>
        <v>73.875748896976859</v>
      </c>
      <c r="E9" s="31">
        <f t="shared" ca="1" si="21"/>
        <v>73.768013429835449</v>
      </c>
      <c r="F9" s="31">
        <f t="shared" ca="1" si="21"/>
        <v>73.66043507691694</v>
      </c>
      <c r="G9" s="31">
        <f t="shared" ca="1" si="21"/>
        <v>73.553013609096425</v>
      </c>
      <c r="H9" s="31">
        <f t="shared" ca="1" si="15"/>
        <v>73.44574879758315</v>
      </c>
      <c r="I9" s="31">
        <f t="shared" ca="1" si="15"/>
        <v>73.338640413920004</v>
      </c>
      <c r="J9" s="31">
        <f t="shared" ca="1" si="15"/>
        <v>73.23168822998305</v>
      </c>
      <c r="K9" s="31">
        <f t="shared" ca="1" si="15"/>
        <v>73.124892017980983</v>
      </c>
      <c r="L9" s="31">
        <f t="shared" ca="1" si="15"/>
        <v>73.018251550454778</v>
      </c>
      <c r="M9" s="31">
        <f t="shared" ca="1" si="15"/>
        <v>72.911766600277019</v>
      </c>
      <c r="N9" s="31">
        <f t="shared" ca="1" si="15"/>
        <v>72.805436940651617</v>
      </c>
      <c r="O9" s="31">
        <f t="shared" ca="1" si="15"/>
        <v>72.699262345113169</v>
      </c>
      <c r="S9" s="31">
        <f t="shared" ca="1" si="15"/>
        <v>132.98176245155665</v>
      </c>
      <c r="T9" s="31">
        <f t="shared" ca="1" si="15"/>
        <v>132.70471711311589</v>
      </c>
      <c r="U9" s="31">
        <f t="shared" ca="1" si="15"/>
        <v>132.42824895246358</v>
      </c>
      <c r="V9" s="31">
        <f t="shared" ca="1" si="15"/>
        <v>132.15235676714593</v>
      </c>
      <c r="W9" s="31">
        <f t="shared" ca="1" si="15"/>
        <v>131.87703935721436</v>
      </c>
      <c r="X9" s="31">
        <f t="shared" ca="1" si="16"/>
        <v>131.60229552522017</v>
      </c>
      <c r="Y9" s="31">
        <f t="shared" ca="1" si="16"/>
        <v>131.32812407620929</v>
      </c>
      <c r="Z9" s="31">
        <f t="shared" ca="1" si="16"/>
        <v>131.05452381771718</v>
      </c>
      <c r="AA9" s="31">
        <f t="shared" ca="1" si="16"/>
        <v>130.78149355976359</v>
      </c>
      <c r="AB9" s="31">
        <f t="shared" ca="1" si="16"/>
        <v>130.50903211484743</v>
      </c>
      <c r="AC9" s="31">
        <f t="shared" ca="1" si="16"/>
        <v>130.2371382979415</v>
      </c>
      <c r="AD9" s="31">
        <f t="shared" ca="1" si="16"/>
        <v>129.96581092648745</v>
      </c>
      <c r="AH9" s="31">
        <f t="shared" ca="1" si="16"/>
        <v>152.99020565825035</v>
      </c>
      <c r="AI9" s="31">
        <f t="shared" ca="1" si="16"/>
        <v>152.63322851171441</v>
      </c>
      <c r="AJ9" s="31">
        <f t="shared" ca="1" si="16"/>
        <v>152.27708431185371</v>
      </c>
      <c r="AK9" s="31">
        <f t="shared" ca="1" si="16"/>
        <v>151.92177111512606</v>
      </c>
      <c r="AL9" s="31">
        <f t="shared" ca="1" si="16"/>
        <v>151.56728698252408</v>
      </c>
      <c r="AM9" s="31">
        <f t="shared" ca="1" si="16"/>
        <v>151.21362997956487</v>
      </c>
      <c r="AN9" s="31">
        <f t="shared" ca="1" si="17"/>
        <v>150.86079817627922</v>
      </c>
      <c r="AO9" s="31">
        <f t="shared" ca="1" si="17"/>
        <v>150.50878964720124</v>
      </c>
      <c r="AP9" s="31">
        <f t="shared" ca="1" si="17"/>
        <v>150.15760247135776</v>
      </c>
      <c r="AQ9" s="31">
        <f t="shared" ca="1" si="17"/>
        <v>149.80723473225791</v>
      </c>
      <c r="AR9" s="31">
        <f t="shared" ca="1" si="17"/>
        <v>149.45768451788265</v>
      </c>
      <c r="AS9" s="31">
        <f t="shared" ca="1" si="17"/>
        <v>149.10894992067426</v>
      </c>
      <c r="AW9" s="31">
        <f t="shared" si="17"/>
        <v>604.25083435798342</v>
      </c>
      <c r="AX9" s="31">
        <f t="shared" ca="1" si="17"/>
        <v>180.74886376062489</v>
      </c>
      <c r="AY9" s="31">
        <f t="shared" ca="1" si="17"/>
        <v>180.23674197996974</v>
      </c>
      <c r="AZ9" s="31">
        <f t="shared" ca="1" si="17"/>
        <v>179.72607121102652</v>
      </c>
      <c r="BA9" s="31">
        <f t="shared" ca="1" si="17"/>
        <v>179.21684734259532</v>
      </c>
      <c r="BB9" s="31">
        <f t="shared" ca="1" si="17"/>
        <v>178.7090662751246</v>
      </c>
      <c r="BC9" s="31">
        <f t="shared" ca="1" si="17"/>
        <v>178.20272392067844</v>
      </c>
      <c r="BD9" s="31">
        <f t="shared" ca="1" si="18"/>
        <v>177.69781620290314</v>
      </c>
      <c r="BE9" s="31">
        <f t="shared" ca="1" si="18"/>
        <v>177.19433905699492</v>
      </c>
      <c r="BF9" s="31">
        <f t="shared" ca="1" si="18"/>
        <v>176.69228842966677</v>
      </c>
      <c r="BG9" s="31">
        <f t="shared" ca="1" si="18"/>
        <v>176.19166027911601</v>
      </c>
      <c r="BH9" s="31">
        <f t="shared" ca="1" si="18"/>
        <v>175.69245057499185</v>
      </c>
      <c r="BL9" s="31">
        <f t="shared" ca="1" si="18"/>
        <v>377.65677147373964</v>
      </c>
      <c r="BM9" s="31">
        <f t="shared" ca="1" si="18"/>
        <v>211.07445002651653</v>
      </c>
      <c r="BN9" s="31">
        <f t="shared" ca="1" si="18"/>
        <v>210.37086852642813</v>
      </c>
      <c r="BO9" s="31">
        <f t="shared" ca="1" si="18"/>
        <v>209.66963229800669</v>
      </c>
      <c r="BP9" s="31">
        <f t="shared" ca="1" si="18"/>
        <v>208.97073352368</v>
      </c>
      <c r="BQ9" s="31">
        <f t="shared" ca="1" si="18"/>
        <v>208.27416441193441</v>
      </c>
      <c r="BR9" s="31">
        <f t="shared" ca="1" si="18"/>
        <v>207.57991719722793</v>
      </c>
      <c r="BS9" s="31">
        <f t="shared" ca="1" si="18"/>
        <v>206.88798413990386</v>
      </c>
      <c r="BT9" s="31">
        <f t="shared" ca="1" si="19"/>
        <v>206.19835752610419</v>
      </c>
      <c r="BU9" s="31">
        <f t="shared" ca="1" si="19"/>
        <v>205.51102966768383</v>
      </c>
      <c r="BV9" s="31">
        <f t="shared" ca="1" si="19"/>
        <v>204.82599290212485</v>
      </c>
      <c r="BW9" s="31">
        <f t="shared" ca="1" si="19"/>
        <v>204.1432395924511</v>
      </c>
    </row>
    <row r="10" spans="1:77">
      <c r="A10" s="17">
        <v>3</v>
      </c>
      <c r="B10" s="17">
        <v>0.44</v>
      </c>
      <c r="C10" s="17">
        <f t="shared" si="20"/>
        <v>7.7287897417881602E-3</v>
      </c>
      <c r="D10" s="31">
        <f t="shared" ca="1" si="21"/>
        <v>75.593789568999583</v>
      </c>
      <c r="E10" s="31">
        <f t="shared" ca="1" si="21"/>
        <v>75.483548625878129</v>
      </c>
      <c r="F10" s="31">
        <f t="shared" ca="1" si="21"/>
        <v>75.373468450798725</v>
      </c>
      <c r="G10" s="31">
        <f t="shared" ca="1" si="21"/>
        <v>75.263548809307977</v>
      </c>
      <c r="H10" s="31">
        <f t="shared" ca="1" si="15"/>
        <v>75.153789467294388</v>
      </c>
      <c r="I10" s="31">
        <f t="shared" ca="1" si="15"/>
        <v>75.044190190987919</v>
      </c>
      <c r="J10" s="31">
        <f t="shared" ca="1" si="15"/>
        <v>74.934750746959395</v>
      </c>
      <c r="K10" s="31">
        <f t="shared" ca="1" si="15"/>
        <v>74.825470902120088</v>
      </c>
      <c r="L10" s="31">
        <f t="shared" ca="1" si="15"/>
        <v>74.716350423721167</v>
      </c>
      <c r="M10" s="31">
        <f t="shared" ca="1" si="15"/>
        <v>74.607389079353226</v>
      </c>
      <c r="N10" s="31">
        <f t="shared" ca="1" si="15"/>
        <v>74.498586636945845</v>
      </c>
      <c r="O10" s="31">
        <f t="shared" ca="1" si="15"/>
        <v>74.389942864766965</v>
      </c>
      <c r="S10" s="31">
        <f t="shared" ca="1" si="15"/>
        <v>136.07436157833703</v>
      </c>
      <c r="T10" s="31">
        <f t="shared" ca="1" si="15"/>
        <v>135.79087332504881</v>
      </c>
      <c r="U10" s="31">
        <f t="shared" ca="1" si="15"/>
        <v>135.50797567228832</v>
      </c>
      <c r="V10" s="31">
        <f t="shared" ca="1" si="15"/>
        <v>135.22566738963769</v>
      </c>
      <c r="W10" s="31">
        <f t="shared" ca="1" si="15"/>
        <v>134.9439472492426</v>
      </c>
      <c r="X10" s="31">
        <f t="shared" ca="1" si="16"/>
        <v>134.66281402580668</v>
      </c>
      <c r="Y10" s="31">
        <f t="shared" ca="1" si="16"/>
        <v>134.38226649658625</v>
      </c>
      <c r="Z10" s="31">
        <f t="shared" ca="1" si="16"/>
        <v>134.10230344138503</v>
      </c>
      <c r="AA10" s="31">
        <f t="shared" ca="1" si="16"/>
        <v>133.8229236425488</v>
      </c>
      <c r="AB10" s="31">
        <f t="shared" ca="1" si="16"/>
        <v>133.54412588496018</v>
      </c>
      <c r="AC10" s="31">
        <f t="shared" ca="1" si="16"/>
        <v>133.26590895603317</v>
      </c>
      <c r="AD10" s="31">
        <f t="shared" ca="1" si="16"/>
        <v>132.9882716457081</v>
      </c>
      <c r="AH10" s="31">
        <f t="shared" ca="1" si="16"/>
        <v>156.54811741774455</v>
      </c>
      <c r="AI10" s="31">
        <f t="shared" ca="1" si="16"/>
        <v>156.18283847710313</v>
      </c>
      <c r="AJ10" s="31">
        <f t="shared" ca="1" si="16"/>
        <v>155.81841185398986</v>
      </c>
      <c r="AK10" s="31">
        <f t="shared" ca="1" si="16"/>
        <v>155.45483555966388</v>
      </c>
      <c r="AL10" s="31">
        <f t="shared" ca="1" si="16"/>
        <v>155.09210761002467</v>
      </c>
      <c r="AM10" s="31">
        <f t="shared" ca="1" si="16"/>
        <v>154.73022602560127</v>
      </c>
      <c r="AN10" s="31">
        <f t="shared" ca="1" si="17"/>
        <v>154.36918883154155</v>
      </c>
      <c r="AO10" s="31">
        <f t="shared" ca="1" si="17"/>
        <v>154.00899405760129</v>
      </c>
      <c r="AP10" s="31">
        <f t="shared" ca="1" si="17"/>
        <v>153.64963973813354</v>
      </c>
      <c r="AQ10" s="31">
        <f t="shared" ca="1" si="17"/>
        <v>153.29112391207786</v>
      </c>
      <c r="AR10" s="31">
        <f t="shared" ca="1" si="17"/>
        <v>152.93344462294971</v>
      </c>
      <c r="AS10" s="31">
        <f t="shared" ca="1" si="17"/>
        <v>152.57659991882949</v>
      </c>
      <c r="AW10" s="31">
        <f t="shared" si="17"/>
        <v>618.30317934305276</v>
      </c>
      <c r="AX10" s="31">
        <f t="shared" ca="1" si="17"/>
        <v>184.9523257085464</v>
      </c>
      <c r="AY10" s="31">
        <f t="shared" ca="1" si="17"/>
        <v>184.42829411903881</v>
      </c>
      <c r="AZ10" s="31">
        <f t="shared" ca="1" si="17"/>
        <v>183.90574728570158</v>
      </c>
      <c r="BA10" s="31">
        <f t="shared" ca="1" si="17"/>
        <v>183.38468100172545</v>
      </c>
      <c r="BB10" s="31">
        <f t="shared" ca="1" si="17"/>
        <v>182.86509107222054</v>
      </c>
      <c r="BC10" s="31">
        <f t="shared" ca="1" si="17"/>
        <v>182.34697331418258</v>
      </c>
      <c r="BD10" s="31">
        <f t="shared" ca="1" si="18"/>
        <v>181.83032355645904</v>
      </c>
      <c r="BE10" s="31">
        <f t="shared" ca="1" si="18"/>
        <v>181.31513763971574</v>
      </c>
      <c r="BF10" s="31">
        <f t="shared" ca="1" si="18"/>
        <v>180.8014114164032</v>
      </c>
      <c r="BG10" s="31">
        <f t="shared" ca="1" si="18"/>
        <v>180.28914075072339</v>
      </c>
      <c r="BH10" s="31">
        <f t="shared" ca="1" si="18"/>
        <v>179.77832151859633</v>
      </c>
      <c r="BL10" s="31">
        <f t="shared" ca="1" si="18"/>
        <v>386.43948708940803</v>
      </c>
      <c r="BM10" s="31">
        <f t="shared" ca="1" si="18"/>
        <v>215.98315816666809</v>
      </c>
      <c r="BN10" s="31">
        <f t="shared" ca="1" si="18"/>
        <v>215.2632143061125</v>
      </c>
      <c r="BO10" s="31">
        <f t="shared" ca="1" si="18"/>
        <v>214.54567025842547</v>
      </c>
      <c r="BP10" s="31">
        <f t="shared" ca="1" si="18"/>
        <v>213.83051802423071</v>
      </c>
      <c r="BQ10" s="31">
        <f t="shared" ca="1" si="18"/>
        <v>213.1177496308166</v>
      </c>
      <c r="BR10" s="31">
        <f t="shared" ca="1" si="18"/>
        <v>212.40735713204722</v>
      </c>
      <c r="BS10" s="31">
        <f t="shared" ca="1" si="18"/>
        <v>211.69933260827372</v>
      </c>
      <c r="BT10" s="31">
        <f t="shared" ca="1" si="19"/>
        <v>210.99366816624615</v>
      </c>
      <c r="BU10" s="31">
        <f t="shared" ca="1" si="19"/>
        <v>210.29035593902532</v>
      </c>
      <c r="BV10" s="31">
        <f t="shared" ca="1" si="19"/>
        <v>209.58938808589522</v>
      </c>
      <c r="BW10" s="31">
        <f t="shared" ca="1" si="19"/>
        <v>208.89075679227557</v>
      </c>
    </row>
    <row r="11" spans="1:77">
      <c r="A11" s="17">
        <v>4</v>
      </c>
      <c r="B11" s="17">
        <v>1.0900000000000001</v>
      </c>
      <c r="C11" s="17">
        <f t="shared" si="20"/>
        <v>1.9146320042157033E-2</v>
      </c>
      <c r="D11" s="31">
        <f t="shared" ca="1" si="21"/>
        <v>187.26643325047624</v>
      </c>
      <c r="E11" s="31">
        <f t="shared" ca="1" si="21"/>
        <v>186.99333636865265</v>
      </c>
      <c r="F11" s="31">
        <f t="shared" ca="1" si="21"/>
        <v>186.72063775311503</v>
      </c>
      <c r="G11" s="31">
        <f t="shared" ca="1" si="21"/>
        <v>186.44833682305838</v>
      </c>
      <c r="H11" s="31">
        <f t="shared" ca="1" si="15"/>
        <v>186.17643299852475</v>
      </c>
      <c r="I11" s="31">
        <f t="shared" ca="1" si="15"/>
        <v>185.90492570040189</v>
      </c>
      <c r="J11" s="31">
        <f t="shared" ca="1" si="15"/>
        <v>185.63381435042214</v>
      </c>
      <c r="K11" s="31">
        <f t="shared" ca="1" si="15"/>
        <v>185.36309837116113</v>
      </c>
      <c r="L11" s="31">
        <f t="shared" ca="1" si="15"/>
        <v>185.09277718603653</v>
      </c>
      <c r="M11" s="31">
        <f t="shared" ca="1" si="15"/>
        <v>184.82285021930687</v>
      </c>
      <c r="N11" s="31">
        <f t="shared" ca="1" si="15"/>
        <v>184.55331689607038</v>
      </c>
      <c r="O11" s="31">
        <f t="shared" ca="1" si="15"/>
        <v>184.28417664226362</v>
      </c>
      <c r="S11" s="31">
        <f t="shared" ca="1" si="15"/>
        <v>337.09330481906221</v>
      </c>
      <c r="T11" s="31">
        <f t="shared" ca="1" si="15"/>
        <v>336.39102710068909</v>
      </c>
      <c r="U11" s="31">
        <f t="shared" ca="1" si="15"/>
        <v>335.69021246089602</v>
      </c>
      <c r="V11" s="31">
        <f t="shared" ca="1" si="15"/>
        <v>334.99085785160247</v>
      </c>
      <c r="W11" s="31">
        <f t="shared" ca="1" si="15"/>
        <v>334.29296023107827</v>
      </c>
      <c r="X11" s="31">
        <f t="shared" ca="1" si="16"/>
        <v>333.59651656393021</v>
      </c>
      <c r="Y11" s="31">
        <f t="shared" ca="1" si="16"/>
        <v>332.90152382108869</v>
      </c>
      <c r="Z11" s="31">
        <f t="shared" ca="1" si="16"/>
        <v>332.20797897979475</v>
      </c>
      <c r="AA11" s="31">
        <f t="shared" ca="1" si="16"/>
        <v>331.51587902358682</v>
      </c>
      <c r="AB11" s="31">
        <f t="shared" ca="1" si="16"/>
        <v>330.82522094228767</v>
      </c>
      <c r="AC11" s="31">
        <f t="shared" ca="1" si="16"/>
        <v>330.13600173199126</v>
      </c>
      <c r="AD11" s="31">
        <f t="shared" ca="1" si="16"/>
        <v>329.44821839504959</v>
      </c>
      <c r="AH11" s="31">
        <f t="shared" ca="1" si="16"/>
        <v>387.81238178486717</v>
      </c>
      <c r="AI11" s="31">
        <f t="shared" ca="1" si="16"/>
        <v>386.90748622736913</v>
      </c>
      <c r="AJ11" s="31">
        <f t="shared" ca="1" si="16"/>
        <v>386.0047020928385</v>
      </c>
      <c r="AK11" s="31">
        <f t="shared" ca="1" si="16"/>
        <v>385.10402445462188</v>
      </c>
      <c r="AL11" s="31">
        <f t="shared" ca="1" si="16"/>
        <v>384.2054483975611</v>
      </c>
      <c r="AM11" s="31">
        <f t="shared" ca="1" si="16"/>
        <v>383.30896901796677</v>
      </c>
      <c r="AN11" s="31">
        <f t="shared" ca="1" si="17"/>
        <v>382.41458142359153</v>
      </c>
      <c r="AO11" s="31">
        <f t="shared" ca="1" si="17"/>
        <v>381.52228073360317</v>
      </c>
      <c r="AP11" s="31">
        <f t="shared" ca="1" si="17"/>
        <v>380.63206207855808</v>
      </c>
      <c r="AQ11" s="31">
        <f t="shared" ca="1" si="17"/>
        <v>379.74392060037474</v>
      </c>
      <c r="AR11" s="31">
        <f t="shared" ca="1" si="17"/>
        <v>378.85785145230722</v>
      </c>
      <c r="AS11" s="31">
        <f t="shared" ca="1" si="17"/>
        <v>377.97384979891848</v>
      </c>
      <c r="AW11" s="31">
        <f t="shared" si="17"/>
        <v>1531.7056033725626</v>
      </c>
      <c r="AX11" s="31">
        <f t="shared" ca="1" si="17"/>
        <v>458.1773523234445</v>
      </c>
      <c r="AY11" s="31">
        <f t="shared" ca="1" si="17"/>
        <v>456.87918315852801</v>
      </c>
      <c r="AZ11" s="31">
        <f t="shared" ca="1" si="17"/>
        <v>455.58469213957886</v>
      </c>
      <c r="BA11" s="31">
        <f t="shared" ca="1" si="17"/>
        <v>454.29386884518345</v>
      </c>
      <c r="BB11" s="31">
        <f t="shared" ca="1" si="17"/>
        <v>453.00670288345543</v>
      </c>
      <c r="BC11" s="31">
        <f t="shared" ca="1" si="17"/>
        <v>451.72318389195232</v>
      </c>
      <c r="BD11" s="31">
        <f t="shared" ca="1" si="18"/>
        <v>450.44330153759171</v>
      </c>
      <c r="BE11" s="31">
        <f t="shared" ca="1" si="18"/>
        <v>449.16704551656858</v>
      </c>
      <c r="BF11" s="31">
        <f t="shared" ca="1" si="18"/>
        <v>447.8944055542716</v>
      </c>
      <c r="BG11" s="31">
        <f t="shared" ca="1" si="18"/>
        <v>446.62537140520107</v>
      </c>
      <c r="BH11" s="31">
        <f t="shared" ca="1" si="18"/>
        <v>445.35993285288635</v>
      </c>
      <c r="BL11" s="31">
        <f t="shared" ca="1" si="18"/>
        <v>957.31600210785166</v>
      </c>
      <c r="BM11" s="31">
        <f t="shared" ca="1" si="18"/>
        <v>535.04918727651864</v>
      </c>
      <c r="BN11" s="31">
        <f t="shared" ca="1" si="18"/>
        <v>533.26568998559685</v>
      </c>
      <c r="BO11" s="31">
        <f t="shared" ca="1" si="18"/>
        <v>531.48813768564492</v>
      </c>
      <c r="BP11" s="31">
        <f t="shared" ca="1" si="18"/>
        <v>529.71651056002611</v>
      </c>
      <c r="BQ11" s="31">
        <f t="shared" ca="1" si="18"/>
        <v>527.95078885815929</v>
      </c>
      <c r="BR11" s="31">
        <f t="shared" ca="1" si="18"/>
        <v>526.19095289529878</v>
      </c>
      <c r="BS11" s="31">
        <f t="shared" ca="1" si="18"/>
        <v>524.43698305231442</v>
      </c>
      <c r="BT11" s="31">
        <f t="shared" ca="1" si="19"/>
        <v>522.68885977547336</v>
      </c>
      <c r="BU11" s="31">
        <f t="shared" ca="1" si="19"/>
        <v>520.94656357622182</v>
      </c>
      <c r="BV11" s="31">
        <f t="shared" ca="1" si="19"/>
        <v>519.21007503096769</v>
      </c>
      <c r="BW11" s="31">
        <f t="shared" ca="1" si="19"/>
        <v>517.47937478086442</v>
      </c>
    </row>
    <row r="12" spans="1:77">
      <c r="A12" s="17">
        <v>5</v>
      </c>
      <c r="B12" s="17">
        <v>0.2</v>
      </c>
      <c r="C12" s="17">
        <f t="shared" si="20"/>
        <v>3.5130862462673458E-3</v>
      </c>
      <c r="D12" s="31">
        <f t="shared" ca="1" si="21"/>
        <v>34.360813440454358</v>
      </c>
      <c r="E12" s="31">
        <f t="shared" ca="1" si="21"/>
        <v>34.310703920853697</v>
      </c>
      <c r="F12" s="31">
        <f t="shared" ca="1" si="21"/>
        <v>34.260667477635792</v>
      </c>
      <c r="G12" s="31">
        <f t="shared" ca="1" si="21"/>
        <v>34.210704004230898</v>
      </c>
      <c r="H12" s="31">
        <f t="shared" ca="1" si="15"/>
        <v>34.160813394224725</v>
      </c>
      <c r="I12" s="31">
        <f t="shared" ca="1" si="15"/>
        <v>34.11099554135815</v>
      </c>
      <c r="J12" s="31">
        <f t="shared" ca="1" si="15"/>
        <v>34.061250339527</v>
      </c>
      <c r="K12" s="31">
        <f t="shared" ca="1" si="15"/>
        <v>34.011577682781862</v>
      </c>
      <c r="L12" s="31">
        <f t="shared" ca="1" si="15"/>
        <v>33.961977465327806</v>
      </c>
      <c r="M12" s="31">
        <f t="shared" ca="1" si="15"/>
        <v>33.9124495815242</v>
      </c>
      <c r="N12" s="31">
        <f t="shared" ca="1" si="15"/>
        <v>33.862993925884474</v>
      </c>
      <c r="O12" s="31">
        <f t="shared" ca="1" si="15"/>
        <v>33.813610393075898</v>
      </c>
      <c r="S12" s="31">
        <f t="shared" ca="1" si="15"/>
        <v>61.851982535607753</v>
      </c>
      <c r="T12" s="31">
        <f t="shared" ca="1" si="15"/>
        <v>61.723124238658556</v>
      </c>
      <c r="U12" s="31">
        <f t="shared" ca="1" si="15"/>
        <v>61.594534396494694</v>
      </c>
      <c r="V12" s="31">
        <f t="shared" ca="1" si="15"/>
        <v>61.466212449835325</v>
      </c>
      <c r="W12" s="31">
        <f t="shared" ca="1" si="15"/>
        <v>61.338157840564826</v>
      </c>
      <c r="X12" s="31">
        <f t="shared" ca="1" si="16"/>
        <v>61.210370011730319</v>
      </c>
      <c r="Y12" s="31">
        <f t="shared" ca="1" si="16"/>
        <v>61.082848407539217</v>
      </c>
      <c r="Z12" s="31">
        <f t="shared" ca="1" si="16"/>
        <v>60.955592473356838</v>
      </c>
      <c r="AA12" s="31">
        <f t="shared" ca="1" si="16"/>
        <v>60.828601655704013</v>
      </c>
      <c r="AB12" s="31">
        <f t="shared" ca="1" si="16"/>
        <v>60.701875402254629</v>
      </c>
      <c r="AC12" s="31">
        <f t="shared" ca="1" si="16"/>
        <v>60.575413161833261</v>
      </c>
      <c r="AD12" s="31">
        <f t="shared" ca="1" si="16"/>
        <v>60.449214384412777</v>
      </c>
      <c r="AH12" s="31">
        <f t="shared" ca="1" si="16"/>
        <v>71.158235189883882</v>
      </c>
      <c r="AI12" s="31">
        <f t="shared" ca="1" si="16"/>
        <v>70.992199307774158</v>
      </c>
      <c r="AJ12" s="31">
        <f t="shared" ca="1" si="16"/>
        <v>70.826550842722668</v>
      </c>
      <c r="AK12" s="31">
        <f t="shared" ca="1" si="16"/>
        <v>70.661288890756325</v>
      </c>
      <c r="AL12" s="31">
        <f t="shared" ca="1" si="16"/>
        <v>70.496412550011215</v>
      </c>
      <c r="AM12" s="31">
        <f t="shared" ca="1" si="16"/>
        <v>70.331920920727853</v>
      </c>
      <c r="AN12" s="31">
        <f t="shared" ca="1" si="17"/>
        <v>70.167813105246154</v>
      </c>
      <c r="AO12" s="31">
        <f t="shared" ca="1" si="17"/>
        <v>70.004088208000582</v>
      </c>
      <c r="AP12" s="31">
        <f t="shared" ca="1" si="17"/>
        <v>69.840745335515251</v>
      </c>
      <c r="AQ12" s="31">
        <f t="shared" ca="1" si="17"/>
        <v>69.677783596399038</v>
      </c>
      <c r="AR12" s="31">
        <f t="shared" ca="1" si="17"/>
        <v>69.515202101340776</v>
      </c>
      <c r="AS12" s="31">
        <f t="shared" ca="1" si="17"/>
        <v>69.352999963104324</v>
      </c>
      <c r="AW12" s="31">
        <f t="shared" si="17"/>
        <v>281.04689970138764</v>
      </c>
      <c r="AX12" s="31">
        <f t="shared" ca="1" si="17"/>
        <v>84.069238958430191</v>
      </c>
      <c r="AY12" s="31">
        <f t="shared" ca="1" si="17"/>
        <v>83.831042781381285</v>
      </c>
      <c r="AZ12" s="31">
        <f t="shared" ca="1" si="17"/>
        <v>83.593521493500717</v>
      </c>
      <c r="BA12" s="31">
        <f t="shared" ca="1" si="17"/>
        <v>83.356673182602478</v>
      </c>
      <c r="BB12" s="31">
        <f t="shared" ca="1" si="17"/>
        <v>83.120495941918435</v>
      </c>
      <c r="BC12" s="31">
        <f t="shared" ca="1" si="17"/>
        <v>82.884987870082995</v>
      </c>
      <c r="BD12" s="31">
        <f t="shared" ca="1" si="18"/>
        <v>82.650147071117757</v>
      </c>
      <c r="BE12" s="31">
        <f t="shared" ca="1" si="18"/>
        <v>82.415971654416254</v>
      </c>
      <c r="BF12" s="31">
        <f t="shared" ca="1" si="18"/>
        <v>82.182459734728738</v>
      </c>
      <c r="BG12" s="31">
        <f t="shared" ca="1" si="18"/>
        <v>81.949609432147</v>
      </c>
      <c r="BH12" s="31">
        <f t="shared" ca="1" si="18"/>
        <v>81.717418872089254</v>
      </c>
      <c r="BL12" s="31">
        <f t="shared" ca="1" si="18"/>
        <v>175.65431231336729</v>
      </c>
      <c r="BM12" s="31">
        <f t="shared" ca="1" si="18"/>
        <v>98.174162803030953</v>
      </c>
      <c r="BN12" s="31">
        <f t="shared" ca="1" si="18"/>
        <v>97.846915593687513</v>
      </c>
      <c r="BO12" s="31">
        <f t="shared" ca="1" si="18"/>
        <v>97.520759208375225</v>
      </c>
      <c r="BP12" s="31">
        <f t="shared" ca="1" si="18"/>
        <v>97.195690011013966</v>
      </c>
      <c r="BQ12" s="31">
        <f t="shared" ca="1" si="18"/>
        <v>96.871704377643923</v>
      </c>
      <c r="BR12" s="31">
        <f t="shared" ca="1" si="18"/>
        <v>96.548798696385106</v>
      </c>
      <c r="BS12" s="31">
        <f t="shared" ca="1" si="18"/>
        <v>96.22696936739716</v>
      </c>
      <c r="BT12" s="31">
        <f t="shared" ca="1" si="19"/>
        <v>95.906212802839164</v>
      </c>
      <c r="BU12" s="31">
        <f t="shared" ca="1" si="19"/>
        <v>95.586525426829695</v>
      </c>
      <c r="BV12" s="31">
        <f t="shared" ca="1" si="19"/>
        <v>95.267903675406927</v>
      </c>
      <c r="BW12" s="31">
        <f t="shared" ca="1" si="19"/>
        <v>94.950343996488897</v>
      </c>
    </row>
    <row r="13" spans="1:77">
      <c r="A13" s="17">
        <v>6</v>
      </c>
      <c r="B13" s="17">
        <v>0.3</v>
      </c>
      <c r="C13" s="17">
        <f t="shared" si="20"/>
        <v>5.2696293694010181E-3</v>
      </c>
      <c r="D13" s="31">
        <f t="shared" ca="1" si="21"/>
        <v>51.541220160681533</v>
      </c>
      <c r="E13" s="31">
        <f t="shared" ca="1" si="21"/>
        <v>51.466055881280539</v>
      </c>
      <c r="F13" s="31">
        <f t="shared" ca="1" si="21"/>
        <v>51.391001216453681</v>
      </c>
      <c r="G13" s="31">
        <f t="shared" ca="1" si="21"/>
        <v>51.316056006346344</v>
      </c>
      <c r="H13" s="31">
        <f t="shared" ca="1" si="15"/>
        <v>51.241220091337084</v>
      </c>
      <c r="I13" s="31">
        <f t="shared" ca="1" si="15"/>
        <v>51.166493312037218</v>
      </c>
      <c r="J13" s="31">
        <f t="shared" ca="1" si="15"/>
        <v>51.091875509290496</v>
      </c>
      <c r="K13" s="31">
        <f t="shared" ca="1" si="15"/>
        <v>51.017366524172786</v>
      </c>
      <c r="L13" s="31">
        <f t="shared" ca="1" si="15"/>
        <v>50.942966197991701</v>
      </c>
      <c r="M13" s="31">
        <f t="shared" ca="1" si="15"/>
        <v>50.868674372286293</v>
      </c>
      <c r="N13" s="31">
        <f t="shared" ca="1" si="15"/>
        <v>50.794490888826708</v>
      </c>
      <c r="O13" s="31">
        <f t="shared" ca="1" si="15"/>
        <v>50.720415589613836</v>
      </c>
      <c r="S13" s="31">
        <f t="shared" ca="1" si="15"/>
        <v>92.777973803411612</v>
      </c>
      <c r="T13" s="31">
        <f t="shared" ca="1" si="15"/>
        <v>92.58468635798782</v>
      </c>
      <c r="U13" s="31">
        <f t="shared" ca="1" si="15"/>
        <v>92.391801594742034</v>
      </c>
      <c r="V13" s="31">
        <f t="shared" ca="1" si="15"/>
        <v>92.199318674752973</v>
      </c>
      <c r="W13" s="31">
        <f t="shared" ca="1" si="15"/>
        <v>92.007236760847235</v>
      </c>
      <c r="X13" s="31">
        <f t="shared" ca="1" si="16"/>
        <v>91.815555017595472</v>
      </c>
      <c r="Y13" s="31">
        <f t="shared" ca="1" si="16"/>
        <v>91.624272611308811</v>
      </c>
      <c r="Z13" s="31">
        <f t="shared" ca="1" si="16"/>
        <v>91.433388710035246</v>
      </c>
      <c r="AA13" s="31">
        <f t="shared" ca="1" si="16"/>
        <v>91.242902483556009</v>
      </c>
      <c r="AB13" s="31">
        <f t="shared" ca="1" si="16"/>
        <v>91.052813103381922</v>
      </c>
      <c r="AC13" s="31">
        <f t="shared" ca="1" si="16"/>
        <v>90.863119742749873</v>
      </c>
      <c r="AD13" s="31">
        <f t="shared" ca="1" si="16"/>
        <v>90.673821576619162</v>
      </c>
      <c r="AH13" s="31">
        <f t="shared" ca="1" si="16"/>
        <v>106.73735278482582</v>
      </c>
      <c r="AI13" s="31">
        <f t="shared" ca="1" si="16"/>
        <v>106.48829896166123</v>
      </c>
      <c r="AJ13" s="31">
        <f t="shared" ca="1" si="16"/>
        <v>106.23982626408399</v>
      </c>
      <c r="AK13" s="31">
        <f t="shared" ca="1" si="16"/>
        <v>105.99193333613447</v>
      </c>
      <c r="AL13" s="31">
        <f t="shared" ca="1" si="16"/>
        <v>105.74461882501681</v>
      </c>
      <c r="AM13" s="31">
        <f t="shared" ca="1" si="16"/>
        <v>105.49788138109176</v>
      </c>
      <c r="AN13" s="31">
        <f t="shared" ca="1" si="17"/>
        <v>105.25171965786923</v>
      </c>
      <c r="AO13" s="31">
        <f t="shared" ca="1" si="17"/>
        <v>105.00613231200086</v>
      </c>
      <c r="AP13" s="31">
        <f t="shared" ca="1" si="17"/>
        <v>104.76111800327286</v>
      </c>
      <c r="AQ13" s="31">
        <f t="shared" ca="1" si="17"/>
        <v>104.51667539459855</v>
      </c>
      <c r="AR13" s="31">
        <f t="shared" ca="1" si="17"/>
        <v>104.27280315201116</v>
      </c>
      <c r="AS13" s="31">
        <f t="shared" ca="1" si="17"/>
        <v>104.02949994465646</v>
      </c>
      <c r="AW13" s="31">
        <f t="shared" si="17"/>
        <v>421.57034955208144</v>
      </c>
      <c r="AX13" s="31">
        <f t="shared" ca="1" si="17"/>
        <v>126.10385843764527</v>
      </c>
      <c r="AY13" s="31">
        <f t="shared" ca="1" si="17"/>
        <v>125.74656417207191</v>
      </c>
      <c r="AZ13" s="31">
        <f t="shared" ca="1" si="17"/>
        <v>125.39028224025107</v>
      </c>
      <c r="BA13" s="31">
        <f t="shared" ca="1" si="17"/>
        <v>125.03500977390371</v>
      </c>
      <c r="BB13" s="31">
        <f t="shared" ca="1" si="17"/>
        <v>124.68074391287763</v>
      </c>
      <c r="BC13" s="31">
        <f t="shared" ca="1" si="17"/>
        <v>124.32748180512449</v>
      </c>
      <c r="BD13" s="31">
        <f t="shared" ca="1" si="18"/>
        <v>123.97522060667661</v>
      </c>
      <c r="BE13" s="31">
        <f t="shared" ca="1" si="18"/>
        <v>123.62395748162437</v>
      </c>
      <c r="BF13" s="31">
        <f t="shared" ca="1" si="18"/>
        <v>123.2736896020931</v>
      </c>
      <c r="BG13" s="31">
        <f t="shared" ca="1" si="18"/>
        <v>122.92441414822048</v>
      </c>
      <c r="BH13" s="31">
        <f t="shared" ca="1" si="18"/>
        <v>122.57612830813386</v>
      </c>
      <c r="BL13" s="31">
        <f t="shared" ca="1" si="18"/>
        <v>263.48146847005091</v>
      </c>
      <c r="BM13" s="31">
        <f t="shared" ca="1" si="18"/>
        <v>147.26124420454641</v>
      </c>
      <c r="BN13" s="31">
        <f t="shared" ca="1" si="18"/>
        <v>146.77037339053126</v>
      </c>
      <c r="BO13" s="31">
        <f t="shared" ca="1" si="18"/>
        <v>146.2811388125628</v>
      </c>
      <c r="BP13" s="31">
        <f t="shared" ca="1" si="18"/>
        <v>145.79353501652093</v>
      </c>
      <c r="BQ13" s="31">
        <f t="shared" ca="1" si="18"/>
        <v>145.30755656646585</v>
      </c>
      <c r="BR13" s="31">
        <f t="shared" ca="1" si="18"/>
        <v>144.82319804457762</v>
      </c>
      <c r="BS13" s="31">
        <f t="shared" ca="1" si="18"/>
        <v>144.34045405109572</v>
      </c>
      <c r="BT13" s="31">
        <f t="shared" ca="1" si="19"/>
        <v>143.85931920425872</v>
      </c>
      <c r="BU13" s="31">
        <f t="shared" ca="1" si="19"/>
        <v>143.37978814024453</v>
      </c>
      <c r="BV13" s="31">
        <f t="shared" ca="1" si="19"/>
        <v>142.90185551311038</v>
      </c>
      <c r="BW13" s="31">
        <f t="shared" ca="1" si="19"/>
        <v>142.42551599473333</v>
      </c>
    </row>
    <row r="14" spans="1:77">
      <c r="A14" s="17">
        <v>7</v>
      </c>
      <c r="B14" s="17">
        <v>0.39</v>
      </c>
      <c r="C14" s="17">
        <f t="shared" si="20"/>
        <v>6.8505181802213239E-3</v>
      </c>
      <c r="D14" s="31">
        <f t="shared" ca="1" si="21"/>
        <v>67.003586208885991</v>
      </c>
      <c r="E14" s="31">
        <f t="shared" ca="1" si="21"/>
        <v>66.905872645664715</v>
      </c>
      <c r="F14" s="31">
        <f t="shared" ca="1" si="21"/>
        <v>66.808301581389784</v>
      </c>
      <c r="G14" s="31">
        <f t="shared" ca="1" si="21"/>
        <v>66.710872808250258</v>
      </c>
      <c r="H14" s="31">
        <f t="shared" ca="1" si="15"/>
        <v>66.613586118738212</v>
      </c>
      <c r="I14" s="31">
        <f t="shared" ca="1" si="15"/>
        <v>66.516441305648385</v>
      </c>
      <c r="J14" s="31">
        <f t="shared" ca="1" si="15"/>
        <v>66.419438162077654</v>
      </c>
      <c r="K14" s="31">
        <f t="shared" ca="1" si="15"/>
        <v>66.322576481424619</v>
      </c>
      <c r="L14" s="31">
        <f t="shared" ca="1" si="15"/>
        <v>66.225856057389223</v>
      </c>
      <c r="M14" s="31">
        <f t="shared" ca="1" si="15"/>
        <v>66.129276683972179</v>
      </c>
      <c r="N14" s="31">
        <f t="shared" ca="1" si="15"/>
        <v>66.032838155474721</v>
      </c>
      <c r="O14" s="31">
        <f t="shared" ca="1" si="15"/>
        <v>65.936540266498</v>
      </c>
      <c r="S14" s="31">
        <f t="shared" ca="1" si="15"/>
        <v>120.61136594443511</v>
      </c>
      <c r="T14" s="31">
        <f t="shared" ca="1" si="15"/>
        <v>120.36009226538418</v>
      </c>
      <c r="U14" s="31">
        <f t="shared" ca="1" si="15"/>
        <v>120.10934207316464</v>
      </c>
      <c r="V14" s="31">
        <f t="shared" ca="1" si="15"/>
        <v>119.85911427717888</v>
      </c>
      <c r="W14" s="31">
        <f t="shared" ca="1" si="15"/>
        <v>119.6094077891014</v>
      </c>
      <c r="X14" s="31">
        <f t="shared" ca="1" si="16"/>
        <v>119.36022152287411</v>
      </c>
      <c r="Y14" s="31">
        <f t="shared" ca="1" si="16"/>
        <v>119.11155439470146</v>
      </c>
      <c r="Z14" s="31">
        <f t="shared" ca="1" si="16"/>
        <v>118.86340532304582</v>
      </c>
      <c r="AA14" s="31">
        <f t="shared" ca="1" si="16"/>
        <v>118.61577322862281</v>
      </c>
      <c r="AB14" s="31">
        <f t="shared" ca="1" si="16"/>
        <v>118.36865703439651</v>
      </c>
      <c r="AC14" s="31">
        <f t="shared" ca="1" si="16"/>
        <v>118.12205566557485</v>
      </c>
      <c r="AD14" s="31">
        <f t="shared" ca="1" si="16"/>
        <v>117.87596804960491</v>
      </c>
      <c r="AH14" s="31">
        <f t="shared" ca="1" si="16"/>
        <v>138.75855862027356</v>
      </c>
      <c r="AI14" s="31">
        <f t="shared" ca="1" si="16"/>
        <v>138.43478865015959</v>
      </c>
      <c r="AJ14" s="31">
        <f t="shared" ca="1" si="16"/>
        <v>138.11177414330919</v>
      </c>
      <c r="AK14" s="31">
        <f t="shared" ca="1" si="16"/>
        <v>137.78951333697481</v>
      </c>
      <c r="AL14" s="31">
        <f t="shared" ca="1" si="16"/>
        <v>137.46800447252187</v>
      </c>
      <c r="AM14" s="31">
        <f t="shared" ca="1" si="16"/>
        <v>137.14724579541931</v>
      </c>
      <c r="AN14" s="31">
        <f t="shared" ca="1" si="17"/>
        <v>136.82723555523</v>
      </c>
      <c r="AO14" s="31">
        <f t="shared" ca="1" si="17"/>
        <v>136.50797200560112</v>
      </c>
      <c r="AP14" s="31">
        <f t="shared" ca="1" si="17"/>
        <v>136.18945340425472</v>
      </c>
      <c r="AQ14" s="31">
        <f t="shared" ca="1" si="17"/>
        <v>135.87167801297812</v>
      </c>
      <c r="AR14" s="31">
        <f t="shared" ca="1" si="17"/>
        <v>135.55464409761453</v>
      </c>
      <c r="AS14" s="31">
        <f t="shared" ca="1" si="17"/>
        <v>135.2383499280534</v>
      </c>
      <c r="AW14" s="31">
        <f t="shared" si="17"/>
        <v>548.04145441770595</v>
      </c>
      <c r="AX14" s="31">
        <f t="shared" ca="1" si="17"/>
        <v>163.93501596893887</v>
      </c>
      <c r="AY14" s="31">
        <f t="shared" ca="1" si="17"/>
        <v>163.4705334236935</v>
      </c>
      <c r="AZ14" s="31">
        <f t="shared" ca="1" si="17"/>
        <v>163.0073669123264</v>
      </c>
      <c r="BA14" s="31">
        <f t="shared" ca="1" si="17"/>
        <v>162.54551270607482</v>
      </c>
      <c r="BB14" s="31">
        <f t="shared" ca="1" si="17"/>
        <v>162.08496708674093</v>
      </c>
      <c r="BC14" s="31">
        <f t="shared" ca="1" si="17"/>
        <v>161.62572634666185</v>
      </c>
      <c r="BD14" s="31">
        <f t="shared" ca="1" si="18"/>
        <v>161.16778678867962</v>
      </c>
      <c r="BE14" s="31">
        <f t="shared" ca="1" si="18"/>
        <v>160.71114472611168</v>
      </c>
      <c r="BF14" s="31">
        <f t="shared" ca="1" si="18"/>
        <v>160.25579648272102</v>
      </c>
      <c r="BG14" s="31">
        <f t="shared" ca="1" si="18"/>
        <v>159.80173839268664</v>
      </c>
      <c r="BH14" s="31">
        <f t="shared" ca="1" si="18"/>
        <v>159.34896680057403</v>
      </c>
      <c r="BL14" s="31">
        <f t="shared" ca="1" si="18"/>
        <v>342.52590901106618</v>
      </c>
      <c r="BM14" s="31">
        <f t="shared" ca="1" si="18"/>
        <v>191.43961746591035</v>
      </c>
      <c r="BN14" s="31">
        <f t="shared" ca="1" si="18"/>
        <v>190.80148540769062</v>
      </c>
      <c r="BO14" s="31">
        <f t="shared" ca="1" si="18"/>
        <v>190.16548045633166</v>
      </c>
      <c r="BP14" s="31">
        <f t="shared" ca="1" si="18"/>
        <v>189.53159552147721</v>
      </c>
      <c r="BQ14" s="31">
        <f t="shared" ca="1" si="18"/>
        <v>188.89982353640562</v>
      </c>
      <c r="BR14" s="31">
        <f t="shared" ca="1" si="18"/>
        <v>188.27015745795094</v>
      </c>
      <c r="BS14" s="31">
        <f t="shared" ca="1" si="18"/>
        <v>187.64259026642443</v>
      </c>
      <c r="BT14" s="31">
        <f t="shared" ca="1" si="19"/>
        <v>187.01711496553636</v>
      </c>
      <c r="BU14" s="31">
        <f t="shared" ca="1" si="19"/>
        <v>186.3937245823179</v>
      </c>
      <c r="BV14" s="31">
        <f t="shared" ca="1" si="19"/>
        <v>185.77241216704348</v>
      </c>
      <c r="BW14" s="31">
        <f t="shared" ca="1" si="19"/>
        <v>185.15317079315335</v>
      </c>
    </row>
    <row r="15" spans="1:77">
      <c r="A15" s="17">
        <v>8</v>
      </c>
      <c r="B15" s="17">
        <v>0.53</v>
      </c>
      <c r="C15" s="17">
        <f t="shared" si="20"/>
        <v>9.309678552608466E-3</v>
      </c>
      <c r="D15" s="31">
        <f t="shared" ca="1" si="21"/>
        <v>91.056155617204041</v>
      </c>
      <c r="E15" s="31">
        <f t="shared" ca="1" si="21"/>
        <v>90.923365390262305</v>
      </c>
      <c r="F15" s="31">
        <f t="shared" ca="1" si="21"/>
        <v>90.790768815734836</v>
      </c>
      <c r="G15" s="31">
        <f t="shared" ca="1" si="21"/>
        <v>90.658365611211877</v>
      </c>
      <c r="H15" s="31">
        <f t="shared" ca="1" si="15"/>
        <v>90.526155494695516</v>
      </c>
      <c r="I15" s="31">
        <f t="shared" ca="1" si="15"/>
        <v>90.394138184599086</v>
      </c>
      <c r="J15" s="31">
        <f t="shared" ca="1" si="15"/>
        <v>90.262313399746546</v>
      </c>
      <c r="K15" s="31">
        <f t="shared" ca="1" si="15"/>
        <v>90.130680859371921</v>
      </c>
      <c r="L15" s="31">
        <f t="shared" ca="1" si="15"/>
        <v>89.999240283118681</v>
      </c>
      <c r="M15" s="31">
        <f t="shared" ca="1" si="15"/>
        <v>89.867991391039126</v>
      </c>
      <c r="N15" s="31">
        <f t="shared" ca="1" si="15"/>
        <v>89.736933903593865</v>
      </c>
      <c r="O15" s="31">
        <f t="shared" ca="1" si="15"/>
        <v>89.606067541651129</v>
      </c>
      <c r="S15" s="31">
        <f t="shared" ca="1" si="15"/>
        <v>163.90775371936053</v>
      </c>
      <c r="T15" s="31">
        <f t="shared" ca="1" si="15"/>
        <v>163.56627923244517</v>
      </c>
      <c r="U15" s="31">
        <f t="shared" ca="1" si="15"/>
        <v>163.22551615071092</v>
      </c>
      <c r="V15" s="31">
        <f t="shared" ca="1" si="15"/>
        <v>162.88546299206359</v>
      </c>
      <c r="W15" s="31">
        <f t="shared" ca="1" si="15"/>
        <v>162.54611827749679</v>
      </c>
      <c r="X15" s="31">
        <f t="shared" ca="1" si="16"/>
        <v>162.20748053108534</v>
      </c>
      <c r="Y15" s="31">
        <f t="shared" ca="1" si="16"/>
        <v>161.86954827997891</v>
      </c>
      <c r="Z15" s="31">
        <f t="shared" ca="1" si="16"/>
        <v>161.5323200543956</v>
      </c>
      <c r="AA15" s="31">
        <f t="shared" ca="1" si="16"/>
        <v>161.19579438761562</v>
      </c>
      <c r="AB15" s="31">
        <f t="shared" ca="1" si="16"/>
        <v>160.85996981597475</v>
      </c>
      <c r="AC15" s="31">
        <f t="shared" ca="1" si="16"/>
        <v>160.52484487885815</v>
      </c>
      <c r="AD15" s="31">
        <f t="shared" ca="1" si="16"/>
        <v>160.19041811869386</v>
      </c>
      <c r="AH15" s="31">
        <f t="shared" ca="1" si="16"/>
        <v>188.56932325319229</v>
      </c>
      <c r="AI15" s="31">
        <f t="shared" ca="1" si="16"/>
        <v>188.12932816560152</v>
      </c>
      <c r="AJ15" s="31">
        <f t="shared" ca="1" si="16"/>
        <v>187.69035973321505</v>
      </c>
      <c r="AK15" s="31">
        <f t="shared" ca="1" si="16"/>
        <v>187.25241556050423</v>
      </c>
      <c r="AL15" s="31">
        <f t="shared" ca="1" si="16"/>
        <v>186.81549325752971</v>
      </c>
      <c r="AM15" s="31">
        <f t="shared" ca="1" si="16"/>
        <v>186.37959043992879</v>
      </c>
      <c r="AN15" s="31">
        <f t="shared" ca="1" si="17"/>
        <v>185.94470472890231</v>
      </c>
      <c r="AO15" s="31">
        <f t="shared" ca="1" si="17"/>
        <v>185.51083375120155</v>
      </c>
      <c r="AP15" s="31">
        <f t="shared" ca="1" si="17"/>
        <v>185.07797513911541</v>
      </c>
      <c r="AQ15" s="31">
        <f t="shared" ca="1" si="17"/>
        <v>184.64612653045745</v>
      </c>
      <c r="AR15" s="31">
        <f t="shared" ca="1" si="17"/>
        <v>184.21528556855307</v>
      </c>
      <c r="AS15" s="31">
        <f t="shared" ca="1" si="17"/>
        <v>183.78544990222645</v>
      </c>
      <c r="AW15" s="31">
        <f t="shared" si="17"/>
        <v>744.77428420867727</v>
      </c>
      <c r="AX15" s="31">
        <f t="shared" ca="1" si="17"/>
        <v>222.78348323984</v>
      </c>
      <c r="AY15" s="31">
        <f t="shared" ca="1" si="17"/>
        <v>222.15226337066039</v>
      </c>
      <c r="AZ15" s="31">
        <f t="shared" ca="1" si="17"/>
        <v>221.5228319577769</v>
      </c>
      <c r="BA15" s="31">
        <f t="shared" ca="1" si="17"/>
        <v>220.89518393389656</v>
      </c>
      <c r="BB15" s="31">
        <f t="shared" ca="1" si="17"/>
        <v>220.26931424608384</v>
      </c>
      <c r="BC15" s="31">
        <f t="shared" ca="1" si="17"/>
        <v>219.64521785571995</v>
      </c>
      <c r="BD15" s="31">
        <f t="shared" ca="1" si="18"/>
        <v>219.02288973846206</v>
      </c>
      <c r="BE15" s="31">
        <f t="shared" ca="1" si="18"/>
        <v>218.40232488420307</v>
      </c>
      <c r="BF15" s="31">
        <f t="shared" ca="1" si="18"/>
        <v>217.78351829703115</v>
      </c>
      <c r="BG15" s="31">
        <f t="shared" ca="1" si="18"/>
        <v>217.16646499518953</v>
      </c>
      <c r="BH15" s="31">
        <f t="shared" ca="1" si="18"/>
        <v>216.5511600110365</v>
      </c>
      <c r="BL15" s="31">
        <f t="shared" ca="1" si="18"/>
        <v>465.4839276304233</v>
      </c>
      <c r="BM15" s="31">
        <f t="shared" ca="1" si="18"/>
        <v>260.16153142803199</v>
      </c>
      <c r="BN15" s="31">
        <f t="shared" ca="1" si="18"/>
        <v>259.29432632327189</v>
      </c>
      <c r="BO15" s="31">
        <f t="shared" ca="1" si="18"/>
        <v>258.43001190219434</v>
      </c>
      <c r="BP15" s="31">
        <f t="shared" ca="1" si="18"/>
        <v>257.56857852918699</v>
      </c>
      <c r="BQ15" s="31">
        <f t="shared" ca="1" si="18"/>
        <v>256.71001660075638</v>
      </c>
      <c r="BR15" s="31">
        <f t="shared" ca="1" si="18"/>
        <v>255.85431654542052</v>
      </c>
      <c r="BS15" s="31">
        <f t="shared" ca="1" si="18"/>
        <v>255.00146882360244</v>
      </c>
      <c r="BT15" s="31">
        <f t="shared" ca="1" si="19"/>
        <v>254.15146392752379</v>
      </c>
      <c r="BU15" s="31">
        <f t="shared" ca="1" si="19"/>
        <v>253.30429238109869</v>
      </c>
      <c r="BV15" s="31">
        <f t="shared" ca="1" si="19"/>
        <v>252.45994473982836</v>
      </c>
      <c r="BW15" s="31">
        <f t="shared" ca="1" si="19"/>
        <v>251.61841159069559</v>
      </c>
    </row>
    <row r="16" spans="1:77">
      <c r="A16" s="17">
        <v>9</v>
      </c>
      <c r="B16" s="17">
        <v>1</v>
      </c>
      <c r="C16" s="17">
        <f t="shared" si="20"/>
        <v>1.7565431231336727E-2</v>
      </c>
      <c r="D16" s="31">
        <f t="shared" ca="1" si="21"/>
        <v>171.80406720227177</v>
      </c>
      <c r="E16" s="31">
        <f t="shared" ca="1" si="21"/>
        <v>171.55351960426847</v>
      </c>
      <c r="F16" s="31">
        <f t="shared" ca="1" si="21"/>
        <v>171.30333738817893</v>
      </c>
      <c r="G16" s="31">
        <f t="shared" ca="1" si="21"/>
        <v>171.05352002115447</v>
      </c>
      <c r="H16" s="31">
        <f t="shared" ca="1" si="15"/>
        <v>170.8040669711236</v>
      </c>
      <c r="I16" s="31">
        <f t="shared" ca="1" si="15"/>
        <v>170.55497770679074</v>
      </c>
      <c r="J16" s="31">
        <f t="shared" ca="1" si="15"/>
        <v>170.30625169763499</v>
      </c>
      <c r="K16" s="31">
        <f t="shared" ca="1" si="15"/>
        <v>170.05788841390927</v>
      </c>
      <c r="L16" s="31">
        <f t="shared" ca="1" si="15"/>
        <v>169.809887326639</v>
      </c>
      <c r="M16" s="31">
        <f t="shared" ca="1" si="15"/>
        <v>169.56224790762099</v>
      </c>
      <c r="N16" s="31">
        <f t="shared" ca="1" si="15"/>
        <v>169.31496962942236</v>
      </c>
      <c r="O16" s="31">
        <f t="shared" ca="1" si="15"/>
        <v>169.06805196537945</v>
      </c>
      <c r="S16" s="31">
        <f t="shared" ca="1" si="15"/>
        <v>309.25991267803869</v>
      </c>
      <c r="T16" s="31">
        <f t="shared" ca="1" si="15"/>
        <v>308.61562119329278</v>
      </c>
      <c r="U16" s="31">
        <f t="shared" ca="1" si="15"/>
        <v>307.9726719824734</v>
      </c>
      <c r="V16" s="31">
        <f t="shared" ca="1" si="15"/>
        <v>307.33106224917657</v>
      </c>
      <c r="W16" s="31">
        <f t="shared" ca="1" si="15"/>
        <v>306.69078920282408</v>
      </c>
      <c r="X16" s="31">
        <f t="shared" ca="1" si="16"/>
        <v>306.05185005865155</v>
      </c>
      <c r="Y16" s="31">
        <f t="shared" ca="1" si="16"/>
        <v>305.41424203769606</v>
      </c>
      <c r="Z16" s="31">
        <f t="shared" ca="1" si="16"/>
        <v>304.77796236678415</v>
      </c>
      <c r="AA16" s="31">
        <f t="shared" ca="1" si="16"/>
        <v>304.14300827852003</v>
      </c>
      <c r="AB16" s="31">
        <f t="shared" ca="1" si="16"/>
        <v>303.5093770112731</v>
      </c>
      <c r="AC16" s="31">
        <f t="shared" ca="1" si="16"/>
        <v>302.87706580916625</v>
      </c>
      <c r="AD16" s="31">
        <f t="shared" ca="1" si="16"/>
        <v>302.24607192206383</v>
      </c>
      <c r="AH16" s="31">
        <f t="shared" ca="1" si="16"/>
        <v>355.79117594941943</v>
      </c>
      <c r="AI16" s="31">
        <f t="shared" ca="1" si="16"/>
        <v>354.96099653887075</v>
      </c>
      <c r="AJ16" s="31">
        <f t="shared" ca="1" si="16"/>
        <v>354.13275421361328</v>
      </c>
      <c r="AK16" s="31">
        <f t="shared" ca="1" si="16"/>
        <v>353.30644445378152</v>
      </c>
      <c r="AL16" s="31">
        <f t="shared" ca="1" si="16"/>
        <v>352.482062750056</v>
      </c>
      <c r="AM16" s="31">
        <f t="shared" ca="1" si="16"/>
        <v>351.6596046036392</v>
      </c>
      <c r="AN16" s="31">
        <f t="shared" ca="1" si="17"/>
        <v>350.83906552623074</v>
      </c>
      <c r="AO16" s="31">
        <f t="shared" ca="1" si="17"/>
        <v>350.02044104000288</v>
      </c>
      <c r="AP16" s="31">
        <f t="shared" ca="1" si="17"/>
        <v>349.20372667757619</v>
      </c>
      <c r="AQ16" s="31">
        <f t="shared" ca="1" si="17"/>
        <v>348.38891798199518</v>
      </c>
      <c r="AR16" s="31">
        <f t="shared" ca="1" si="17"/>
        <v>347.57601050670388</v>
      </c>
      <c r="AS16" s="31">
        <f t="shared" ca="1" si="17"/>
        <v>346.76499981552155</v>
      </c>
      <c r="AW16" s="31">
        <f t="shared" si="17"/>
        <v>1405.2344985069381</v>
      </c>
      <c r="AX16" s="31">
        <f t="shared" ca="1" si="17"/>
        <v>420.34619479215087</v>
      </c>
      <c r="AY16" s="31">
        <f t="shared" ca="1" si="17"/>
        <v>419.1552139069064</v>
      </c>
      <c r="AZ16" s="31">
        <f t="shared" ca="1" si="17"/>
        <v>417.96760746750357</v>
      </c>
      <c r="BA16" s="31">
        <f t="shared" ca="1" si="17"/>
        <v>416.78336591301235</v>
      </c>
      <c r="BB16" s="31">
        <f t="shared" ca="1" si="17"/>
        <v>415.6024797095921</v>
      </c>
      <c r="BC16" s="31">
        <f t="shared" ca="1" si="17"/>
        <v>414.42493935041495</v>
      </c>
      <c r="BD16" s="31">
        <f t="shared" ca="1" si="18"/>
        <v>413.25073535558874</v>
      </c>
      <c r="BE16" s="31">
        <f t="shared" ca="1" si="18"/>
        <v>412.07985827208125</v>
      </c>
      <c r="BF16" s="31">
        <f t="shared" ca="1" si="18"/>
        <v>410.91229867364365</v>
      </c>
      <c r="BG16" s="31">
        <f t="shared" ca="1" si="18"/>
        <v>409.74804716073493</v>
      </c>
      <c r="BH16" s="31">
        <f t="shared" ca="1" si="18"/>
        <v>408.5870943604462</v>
      </c>
      <c r="BL16" s="31">
        <f t="shared" ca="1" si="18"/>
        <v>878.27156156683634</v>
      </c>
      <c r="BM16" s="31">
        <f t="shared" ca="1" si="18"/>
        <v>490.87081401515468</v>
      </c>
      <c r="BN16" s="31">
        <f t="shared" ca="1" si="18"/>
        <v>489.23457796843752</v>
      </c>
      <c r="BO16" s="31">
        <f t="shared" ca="1" si="18"/>
        <v>487.60379604187602</v>
      </c>
      <c r="BP16" s="31">
        <f t="shared" ca="1" si="18"/>
        <v>485.9784500550698</v>
      </c>
      <c r="BQ16" s="31">
        <f t="shared" ca="1" si="18"/>
        <v>484.35852188821951</v>
      </c>
      <c r="BR16" s="31">
        <f t="shared" ca="1" si="18"/>
        <v>482.74399348192549</v>
      </c>
      <c r="BS16" s="31">
        <f t="shared" ca="1" si="18"/>
        <v>481.13484683698573</v>
      </c>
      <c r="BT16" s="31">
        <f t="shared" ca="1" si="19"/>
        <v>479.53106401419575</v>
      </c>
      <c r="BU16" s="31">
        <f t="shared" ca="1" si="19"/>
        <v>477.93262713414845</v>
      </c>
      <c r="BV16" s="31">
        <f t="shared" ca="1" si="19"/>
        <v>476.33951837703455</v>
      </c>
      <c r="BW16" s="31">
        <f t="shared" ca="1" si="19"/>
        <v>474.75171998244446</v>
      </c>
    </row>
    <row r="17" spans="1:75">
      <c r="A17" s="17">
        <v>10</v>
      </c>
      <c r="B17" s="17">
        <v>0.32</v>
      </c>
      <c r="C17" s="17">
        <f t="shared" si="20"/>
        <v>5.6209379940277528E-3</v>
      </c>
      <c r="D17" s="31">
        <f t="shared" ca="1" si="21"/>
        <v>54.977301504726967</v>
      </c>
      <c r="E17" s="31">
        <f t="shared" ca="1" si="21"/>
        <v>54.897126273365913</v>
      </c>
      <c r="F17" s="31">
        <f t="shared" ca="1" si="21"/>
        <v>54.817067964217259</v>
      </c>
      <c r="G17" s="31">
        <f t="shared" ca="1" si="21"/>
        <v>54.737126406769434</v>
      </c>
      <c r="H17" s="31">
        <f t="shared" ca="1" si="15"/>
        <v>54.65730143075956</v>
      </c>
      <c r="I17" s="31">
        <f t="shared" ca="1" si="15"/>
        <v>54.577592866173035</v>
      </c>
      <c r="J17" s="31">
        <f t="shared" ca="1" si="15"/>
        <v>54.498000543243201</v>
      </c>
      <c r="K17" s="31">
        <f t="shared" ca="1" si="15"/>
        <v>54.418524292450968</v>
      </c>
      <c r="L17" s="31">
        <f t="shared" ca="1" si="15"/>
        <v>54.339163944524486</v>
      </c>
      <c r="M17" s="31">
        <f t="shared" ca="1" si="15"/>
        <v>54.259919330438713</v>
      </c>
      <c r="N17" s="31">
        <f t="shared" ca="1" si="15"/>
        <v>54.180790281415156</v>
      </c>
      <c r="O17" s="31">
        <f t="shared" ca="1" si="15"/>
        <v>54.101776628921428</v>
      </c>
      <c r="S17" s="31">
        <f t="shared" ca="1" si="15"/>
        <v>98.963172056972397</v>
      </c>
      <c r="T17" s="31">
        <f t="shared" ca="1" si="15"/>
        <v>98.756998781853682</v>
      </c>
      <c r="U17" s="31">
        <f t="shared" ca="1" si="15"/>
        <v>98.551255034391502</v>
      </c>
      <c r="V17" s="31">
        <f t="shared" ca="1" si="15"/>
        <v>98.345939919736509</v>
      </c>
      <c r="W17" s="31">
        <f t="shared" ca="1" si="15"/>
        <v>98.141052544903715</v>
      </c>
      <c r="X17" s="31">
        <f t="shared" ca="1" si="16"/>
        <v>97.936592018768508</v>
      </c>
      <c r="Y17" s="31">
        <f t="shared" ca="1" si="16"/>
        <v>97.732557452062736</v>
      </c>
      <c r="Z17" s="31">
        <f t="shared" ca="1" si="16"/>
        <v>97.528947957370931</v>
      </c>
      <c r="AA17" s="31">
        <f t="shared" ca="1" si="16"/>
        <v>97.325762649126403</v>
      </c>
      <c r="AB17" s="31">
        <f t="shared" ca="1" si="16"/>
        <v>97.123000643607398</v>
      </c>
      <c r="AC17" s="31">
        <f t="shared" ca="1" si="16"/>
        <v>96.920661058933206</v>
      </c>
      <c r="AD17" s="31">
        <f t="shared" ca="1" si="16"/>
        <v>96.71874301506044</v>
      </c>
      <c r="AH17" s="31">
        <f t="shared" ca="1" si="16"/>
        <v>113.85317630381421</v>
      </c>
      <c r="AI17" s="31">
        <f t="shared" ca="1" si="16"/>
        <v>113.58751889243864</v>
      </c>
      <c r="AJ17" s="31">
        <f t="shared" ca="1" si="16"/>
        <v>113.32248134835625</v>
      </c>
      <c r="AK17" s="31">
        <f t="shared" ca="1" si="16"/>
        <v>113.05806222521009</v>
      </c>
      <c r="AL17" s="31">
        <f t="shared" ca="1" si="16"/>
        <v>112.79426008001793</v>
      </c>
      <c r="AM17" s="31">
        <f t="shared" ca="1" si="16"/>
        <v>112.53107347316455</v>
      </c>
      <c r="AN17" s="31">
        <f t="shared" ca="1" si="17"/>
        <v>112.26850096839385</v>
      </c>
      <c r="AO17" s="31">
        <f t="shared" ca="1" si="17"/>
        <v>112.00654113280092</v>
      </c>
      <c r="AP17" s="31">
        <f t="shared" ca="1" si="17"/>
        <v>111.74519253682439</v>
      </c>
      <c r="AQ17" s="31">
        <f t="shared" ca="1" si="17"/>
        <v>111.48445375423846</v>
      </c>
      <c r="AR17" s="31">
        <f t="shared" ca="1" si="17"/>
        <v>111.22432336214524</v>
      </c>
      <c r="AS17" s="31">
        <f t="shared" ca="1" si="17"/>
        <v>110.9647999409669</v>
      </c>
      <c r="AW17" s="31">
        <f t="shared" si="17"/>
        <v>449.67503952222023</v>
      </c>
      <c r="AX17" s="31">
        <f t="shared" ca="1" si="17"/>
        <v>134.51078233348829</v>
      </c>
      <c r="AY17" s="31">
        <f t="shared" ca="1" si="17"/>
        <v>134.12966845021006</v>
      </c>
      <c r="AZ17" s="31">
        <f t="shared" ca="1" si="17"/>
        <v>133.74963438960114</v>
      </c>
      <c r="BA17" s="31">
        <f t="shared" ca="1" si="17"/>
        <v>133.37067709216396</v>
      </c>
      <c r="BB17" s="31">
        <f t="shared" ca="1" si="17"/>
        <v>132.99279350706948</v>
      </c>
      <c r="BC17" s="31">
        <f t="shared" ca="1" si="17"/>
        <v>132.61598059213279</v>
      </c>
      <c r="BD17" s="31">
        <f t="shared" ca="1" si="18"/>
        <v>132.24023531378839</v>
      </c>
      <c r="BE17" s="31">
        <f t="shared" ca="1" si="18"/>
        <v>131.86555464706601</v>
      </c>
      <c r="BF17" s="31">
        <f t="shared" ca="1" si="18"/>
        <v>131.49193557556598</v>
      </c>
      <c r="BG17" s="31">
        <f t="shared" ca="1" si="18"/>
        <v>131.11937509143519</v>
      </c>
      <c r="BH17" s="31">
        <f t="shared" ca="1" si="18"/>
        <v>130.74787019534278</v>
      </c>
      <c r="BL17" s="31">
        <f t="shared" ca="1" si="18"/>
        <v>281.04689970138764</v>
      </c>
      <c r="BM17" s="31">
        <f t="shared" ca="1" si="18"/>
        <v>157.07866048484951</v>
      </c>
      <c r="BN17" s="31">
        <f t="shared" ca="1" si="18"/>
        <v>156.55506494990001</v>
      </c>
      <c r="BO17" s="31">
        <f t="shared" ca="1" si="18"/>
        <v>156.03321473340034</v>
      </c>
      <c r="BP17" s="31">
        <f t="shared" ca="1" si="18"/>
        <v>155.51310401762234</v>
      </c>
      <c r="BQ17" s="31">
        <f t="shared" ca="1" si="18"/>
        <v>154.99472700423027</v>
      </c>
      <c r="BR17" s="31">
        <f t="shared" ca="1" si="18"/>
        <v>154.47807791421616</v>
      </c>
      <c r="BS17" s="31">
        <f t="shared" ca="1" si="18"/>
        <v>153.96315098783543</v>
      </c>
      <c r="BT17" s="31">
        <f t="shared" ca="1" si="19"/>
        <v>153.44994048454265</v>
      </c>
      <c r="BU17" s="31">
        <f t="shared" ca="1" si="19"/>
        <v>152.93844068292751</v>
      </c>
      <c r="BV17" s="31">
        <f t="shared" ca="1" si="19"/>
        <v>152.42864588065106</v>
      </c>
      <c r="BW17" s="31">
        <f t="shared" ca="1" si="19"/>
        <v>151.92055039438222</v>
      </c>
    </row>
    <row r="18" spans="1:75">
      <c r="A18" s="17">
        <v>11</v>
      </c>
      <c r="B18" s="17">
        <v>0.88</v>
      </c>
      <c r="C18" s="17">
        <f t="shared" si="20"/>
        <v>1.545757948357632E-2</v>
      </c>
      <c r="D18" s="31">
        <f t="shared" ca="1" si="21"/>
        <v>151.18757913799917</v>
      </c>
      <c r="E18" s="31">
        <f t="shared" ca="1" si="21"/>
        <v>150.96709725175626</v>
      </c>
      <c r="F18" s="31">
        <f t="shared" ca="1" si="21"/>
        <v>150.74693690159745</v>
      </c>
      <c r="G18" s="31">
        <f t="shared" ca="1" si="21"/>
        <v>150.52709761861595</v>
      </c>
      <c r="H18" s="31">
        <f t="shared" ca="1" si="15"/>
        <v>150.30757893458878</v>
      </c>
      <c r="I18" s="31">
        <f t="shared" ca="1" si="15"/>
        <v>150.08838038197584</v>
      </c>
      <c r="J18" s="31">
        <f t="shared" ca="1" si="15"/>
        <v>149.86950149391879</v>
      </c>
      <c r="K18" s="31">
        <f t="shared" ca="1" si="15"/>
        <v>149.65094180424018</v>
      </c>
      <c r="L18" s="31">
        <f t="shared" ca="1" si="15"/>
        <v>149.43270084744233</v>
      </c>
      <c r="M18" s="31">
        <f t="shared" ca="1" si="15"/>
        <v>149.21477815870645</v>
      </c>
      <c r="N18" s="31">
        <f t="shared" ca="1" si="15"/>
        <v>148.99717327389169</v>
      </c>
      <c r="O18" s="31">
        <f t="shared" ca="1" si="15"/>
        <v>148.77988572953393</v>
      </c>
      <c r="S18" s="31">
        <f t="shared" ca="1" si="15"/>
        <v>272.14872315667407</v>
      </c>
      <c r="T18" s="31">
        <f t="shared" ca="1" si="15"/>
        <v>271.58174665009761</v>
      </c>
      <c r="U18" s="31">
        <f t="shared" ca="1" si="15"/>
        <v>271.01595134457665</v>
      </c>
      <c r="V18" s="31">
        <f t="shared" ca="1" si="15"/>
        <v>270.45133477927538</v>
      </c>
      <c r="W18" s="31">
        <f t="shared" ca="1" si="15"/>
        <v>269.8878944984852</v>
      </c>
      <c r="X18" s="31">
        <f t="shared" ca="1" si="16"/>
        <v>269.32562805161336</v>
      </c>
      <c r="Y18" s="31">
        <f t="shared" ca="1" si="16"/>
        <v>268.76453299317251</v>
      </c>
      <c r="Z18" s="31">
        <f t="shared" ca="1" si="16"/>
        <v>268.20460688277007</v>
      </c>
      <c r="AA18" s="31">
        <f t="shared" ca="1" si="16"/>
        <v>267.6458472850976</v>
      </c>
      <c r="AB18" s="31">
        <f t="shared" ca="1" si="16"/>
        <v>267.08825176992036</v>
      </c>
      <c r="AC18" s="31">
        <f t="shared" ca="1" si="16"/>
        <v>266.53181791206634</v>
      </c>
      <c r="AD18" s="31">
        <f t="shared" ca="1" si="16"/>
        <v>265.97654329141619</v>
      </c>
      <c r="AH18" s="31">
        <f t="shared" ca="1" si="16"/>
        <v>313.0962348354891</v>
      </c>
      <c r="AI18" s="31">
        <f t="shared" ca="1" si="16"/>
        <v>312.36567695420626</v>
      </c>
      <c r="AJ18" s="31">
        <f t="shared" ca="1" si="16"/>
        <v>311.63682370797972</v>
      </c>
      <c r="AK18" s="31">
        <f t="shared" ca="1" si="16"/>
        <v>310.90967111932775</v>
      </c>
      <c r="AL18" s="31">
        <f t="shared" ca="1" si="16"/>
        <v>310.18421522004934</v>
      </c>
      <c r="AM18" s="31">
        <f t="shared" ca="1" si="16"/>
        <v>309.46045205120254</v>
      </c>
      <c r="AN18" s="31">
        <f t="shared" ca="1" si="17"/>
        <v>308.7383776630831</v>
      </c>
      <c r="AO18" s="31">
        <f t="shared" ca="1" si="17"/>
        <v>308.01798811520257</v>
      </c>
      <c r="AP18" s="31">
        <f t="shared" ca="1" si="17"/>
        <v>307.29927947626709</v>
      </c>
      <c r="AQ18" s="31">
        <f t="shared" ca="1" si="17"/>
        <v>306.58224782415573</v>
      </c>
      <c r="AR18" s="31">
        <f t="shared" ca="1" si="17"/>
        <v>305.86688924589942</v>
      </c>
      <c r="AS18" s="31">
        <f t="shared" ca="1" si="17"/>
        <v>305.15319983765897</v>
      </c>
      <c r="AW18" s="31">
        <f t="shared" si="17"/>
        <v>1236.6063586861055</v>
      </c>
      <c r="AX18" s="31">
        <f t="shared" ca="1" si="17"/>
        <v>369.90465141709279</v>
      </c>
      <c r="AY18" s="31">
        <f t="shared" ca="1" si="17"/>
        <v>368.85658823807762</v>
      </c>
      <c r="AZ18" s="31">
        <f t="shared" ca="1" si="17"/>
        <v>367.81149457140316</v>
      </c>
      <c r="BA18" s="31">
        <f t="shared" ca="1" si="17"/>
        <v>366.76936200345091</v>
      </c>
      <c r="BB18" s="31">
        <f t="shared" ca="1" si="17"/>
        <v>365.73018214444107</v>
      </c>
      <c r="BC18" s="31">
        <f t="shared" ca="1" si="17"/>
        <v>364.69394662836515</v>
      </c>
      <c r="BD18" s="31">
        <f t="shared" ca="1" si="18"/>
        <v>363.66064711291807</v>
      </c>
      <c r="BE18" s="31">
        <f t="shared" ca="1" si="18"/>
        <v>362.63027527943149</v>
      </c>
      <c r="BF18" s="31">
        <f t="shared" ca="1" si="18"/>
        <v>361.6028228328064</v>
      </c>
      <c r="BG18" s="31">
        <f t="shared" ca="1" si="18"/>
        <v>360.57828150144678</v>
      </c>
      <c r="BH18" s="31">
        <f t="shared" ca="1" si="18"/>
        <v>359.55664303719266</v>
      </c>
      <c r="BL18" s="31">
        <f t="shared" ca="1" si="18"/>
        <v>772.87897417881607</v>
      </c>
      <c r="BM18" s="31">
        <f t="shared" ca="1" si="18"/>
        <v>431.96631633333618</v>
      </c>
      <c r="BN18" s="31">
        <f t="shared" ca="1" si="18"/>
        <v>430.526428612225</v>
      </c>
      <c r="BO18" s="31">
        <f t="shared" ca="1" si="18"/>
        <v>429.09134051685095</v>
      </c>
      <c r="BP18" s="31">
        <f t="shared" ca="1" si="18"/>
        <v>427.66103604846143</v>
      </c>
      <c r="BQ18" s="31">
        <f t="shared" ca="1" si="18"/>
        <v>426.23549926163321</v>
      </c>
      <c r="BR18" s="31">
        <f t="shared" ca="1" si="18"/>
        <v>424.81471426409445</v>
      </c>
      <c r="BS18" s="31">
        <f t="shared" ca="1" si="18"/>
        <v>423.39866521654744</v>
      </c>
      <c r="BT18" s="31">
        <f t="shared" ca="1" si="19"/>
        <v>421.9873363324923</v>
      </c>
      <c r="BU18" s="31">
        <f t="shared" ca="1" si="19"/>
        <v>420.58071187805064</v>
      </c>
      <c r="BV18" s="31">
        <f t="shared" ca="1" si="19"/>
        <v>419.17877617179045</v>
      </c>
      <c r="BW18" s="31">
        <f t="shared" ca="1" si="19"/>
        <v>417.78151358455113</v>
      </c>
    </row>
    <row r="19" spans="1:75">
      <c r="A19" s="17">
        <v>12</v>
      </c>
      <c r="B19" s="17">
        <v>0.1</v>
      </c>
      <c r="C19" s="17">
        <f t="shared" si="20"/>
        <v>1.7565431231336729E-3</v>
      </c>
      <c r="D19" s="31">
        <f t="shared" ca="1" si="21"/>
        <v>17.180406720227179</v>
      </c>
      <c r="E19" s="31">
        <f t="shared" ca="1" si="21"/>
        <v>17.155351960426849</v>
      </c>
      <c r="F19" s="31">
        <f t="shared" ca="1" si="21"/>
        <v>17.130333738817896</v>
      </c>
      <c r="G19" s="31">
        <f t="shared" ca="1" si="21"/>
        <v>17.105352002115449</v>
      </c>
      <c r="H19" s="31">
        <f t="shared" ca="1" si="15"/>
        <v>17.080406697112362</v>
      </c>
      <c r="I19" s="31">
        <f t="shared" ca="1" si="15"/>
        <v>17.055497770679075</v>
      </c>
      <c r="J19" s="31">
        <f t="shared" ca="1" si="15"/>
        <v>17.0306251697635</v>
      </c>
      <c r="K19" s="31">
        <f t="shared" ca="1" si="15"/>
        <v>17.005788841390931</v>
      </c>
      <c r="L19" s="31">
        <f t="shared" ca="1" si="15"/>
        <v>16.980988732663903</v>
      </c>
      <c r="M19" s="31">
        <f t="shared" ca="1" si="15"/>
        <v>16.9562247907621</v>
      </c>
      <c r="N19" s="31">
        <f t="shared" ca="1" si="15"/>
        <v>16.931496962942237</v>
      </c>
      <c r="O19" s="31">
        <f t="shared" ca="1" si="15"/>
        <v>16.906805196537949</v>
      </c>
      <c r="S19" s="31">
        <f t="shared" ca="1" si="15"/>
        <v>30.925991267803877</v>
      </c>
      <c r="T19" s="31">
        <f t="shared" ca="1" si="15"/>
        <v>30.861562119329278</v>
      </c>
      <c r="U19" s="31">
        <f t="shared" ca="1" si="15"/>
        <v>30.797267198247347</v>
      </c>
      <c r="V19" s="31">
        <f t="shared" ca="1" si="15"/>
        <v>30.733106224917663</v>
      </c>
      <c r="W19" s="31">
        <f t="shared" ca="1" si="15"/>
        <v>30.669078920282413</v>
      </c>
      <c r="X19" s="31">
        <f t="shared" ca="1" si="16"/>
        <v>30.60518500586516</v>
      </c>
      <c r="Y19" s="31">
        <f t="shared" ca="1" si="16"/>
        <v>30.541424203769608</v>
      </c>
      <c r="Z19" s="31">
        <f t="shared" ca="1" si="16"/>
        <v>30.477796236678419</v>
      </c>
      <c r="AA19" s="31">
        <f t="shared" ca="1" si="16"/>
        <v>30.414300827852006</v>
      </c>
      <c r="AB19" s="31">
        <f t="shared" ca="1" si="16"/>
        <v>30.350937701127314</v>
      </c>
      <c r="AC19" s="31">
        <f t="shared" ca="1" si="16"/>
        <v>30.28770658091663</v>
      </c>
      <c r="AD19" s="31">
        <f t="shared" ca="1" si="16"/>
        <v>30.224607192206388</v>
      </c>
      <c r="AH19" s="31">
        <f t="shared" ca="1" si="16"/>
        <v>35.579117594941941</v>
      </c>
      <c r="AI19" s="31">
        <f t="shared" ca="1" si="16"/>
        <v>35.496099653887079</v>
      </c>
      <c r="AJ19" s="31">
        <f t="shared" ca="1" si="16"/>
        <v>35.413275421361334</v>
      </c>
      <c r="AK19" s="31">
        <f t="shared" ca="1" si="16"/>
        <v>35.330644445378162</v>
      </c>
      <c r="AL19" s="31">
        <f t="shared" ca="1" si="16"/>
        <v>35.248206275005607</v>
      </c>
      <c r="AM19" s="31">
        <f t="shared" ca="1" si="16"/>
        <v>35.165960460363927</v>
      </c>
      <c r="AN19" s="31">
        <f t="shared" ca="1" si="17"/>
        <v>35.083906552623077</v>
      </c>
      <c r="AO19" s="31">
        <f t="shared" ca="1" si="17"/>
        <v>35.002044104000291</v>
      </c>
      <c r="AP19" s="31">
        <f t="shared" ca="1" si="17"/>
        <v>34.920372667757626</v>
      </c>
      <c r="AQ19" s="31">
        <f t="shared" ca="1" si="17"/>
        <v>34.838891798199519</v>
      </c>
      <c r="AR19" s="31">
        <f t="shared" ca="1" si="17"/>
        <v>34.757601050670388</v>
      </c>
      <c r="AS19" s="31">
        <f t="shared" ca="1" si="17"/>
        <v>34.676499981552162</v>
      </c>
      <c r="AW19" s="31">
        <f t="shared" si="17"/>
        <v>140.52344985069382</v>
      </c>
      <c r="AX19" s="31">
        <f t="shared" ca="1" si="17"/>
        <v>42.034619479215095</v>
      </c>
      <c r="AY19" s="31">
        <f t="shared" ca="1" si="17"/>
        <v>41.915521390690643</v>
      </c>
      <c r="AZ19" s="31">
        <f t="shared" ca="1" si="17"/>
        <v>41.796760746750358</v>
      </c>
      <c r="BA19" s="31">
        <f t="shared" ca="1" si="17"/>
        <v>41.678336591301239</v>
      </c>
      <c r="BB19" s="31">
        <f t="shared" ca="1" si="17"/>
        <v>41.560247970959217</v>
      </c>
      <c r="BC19" s="31">
        <f t="shared" ca="1" si="17"/>
        <v>41.442493935041497</v>
      </c>
      <c r="BD19" s="31">
        <f t="shared" ca="1" si="18"/>
        <v>41.325073535558879</v>
      </c>
      <c r="BE19" s="31">
        <f t="shared" ca="1" si="18"/>
        <v>41.207985827208127</v>
      </c>
      <c r="BF19" s="31">
        <f t="shared" ca="1" si="18"/>
        <v>41.091229867364369</v>
      </c>
      <c r="BG19" s="31">
        <f t="shared" ca="1" si="18"/>
        <v>40.9748047160735</v>
      </c>
      <c r="BH19" s="31">
        <f t="shared" ca="1" si="18"/>
        <v>40.858709436044627</v>
      </c>
      <c r="BL19" s="31">
        <f t="shared" ca="1" si="18"/>
        <v>87.827156156683643</v>
      </c>
      <c r="BM19" s="31">
        <f t="shared" ca="1" si="18"/>
        <v>49.087081401515476</v>
      </c>
      <c r="BN19" s="31">
        <f t="shared" ca="1" si="18"/>
        <v>48.923457796843756</v>
      </c>
      <c r="BO19" s="31">
        <f t="shared" ca="1" si="18"/>
        <v>48.760379604187612</v>
      </c>
      <c r="BP19" s="31">
        <f t="shared" ca="1" si="18"/>
        <v>48.597845005506983</v>
      </c>
      <c r="BQ19" s="31">
        <f t="shared" ca="1" si="18"/>
        <v>48.435852188821961</v>
      </c>
      <c r="BR19" s="31">
        <f t="shared" ca="1" si="18"/>
        <v>48.274399348192553</v>
      </c>
      <c r="BS19" s="31">
        <f t="shared" ca="1" si="18"/>
        <v>48.11348468369858</v>
      </c>
      <c r="BT19" s="31">
        <f t="shared" ca="1" si="19"/>
        <v>47.953106401419582</v>
      </c>
      <c r="BU19" s="31">
        <f t="shared" ca="1" si="19"/>
        <v>47.793262713414848</v>
      </c>
      <c r="BV19" s="31">
        <f t="shared" ca="1" si="19"/>
        <v>47.633951837703464</v>
      </c>
      <c r="BW19" s="31">
        <f t="shared" ca="1" si="19"/>
        <v>47.475171998244448</v>
      </c>
    </row>
    <row r="20" spans="1:75">
      <c r="A20" s="17">
        <v>13</v>
      </c>
      <c r="B20" s="17">
        <v>1.08</v>
      </c>
      <c r="C20" s="17">
        <f t="shared" si="20"/>
        <v>1.8970665729843666E-2</v>
      </c>
      <c r="D20" s="31">
        <f t="shared" ca="1" si="21"/>
        <v>185.5483925784535</v>
      </c>
      <c r="E20" s="31">
        <f t="shared" ca="1" si="21"/>
        <v>185.27780117260997</v>
      </c>
      <c r="F20" s="31">
        <f t="shared" ca="1" si="21"/>
        <v>185.00760437923324</v>
      </c>
      <c r="G20" s="31">
        <f t="shared" ca="1" si="21"/>
        <v>184.73780162284686</v>
      </c>
      <c r="H20" s="31">
        <f t="shared" ca="1" si="15"/>
        <v>184.46839232881351</v>
      </c>
      <c r="I20" s="31">
        <f t="shared" ca="1" si="15"/>
        <v>184.199375923334</v>
      </c>
      <c r="J20" s="31">
        <f t="shared" ca="1" si="15"/>
        <v>183.93075183344578</v>
      </c>
      <c r="K20" s="31">
        <f t="shared" ca="1" si="15"/>
        <v>183.66251948702202</v>
      </c>
      <c r="L20" s="31">
        <f t="shared" ca="1" si="15"/>
        <v>183.39467831277014</v>
      </c>
      <c r="M20" s="31">
        <f t="shared" ca="1" si="15"/>
        <v>183.12722774023067</v>
      </c>
      <c r="N20" s="31">
        <f t="shared" ca="1" si="15"/>
        <v>182.86016719977616</v>
      </c>
      <c r="O20" s="31">
        <f t="shared" ca="1" si="15"/>
        <v>182.59349612260982</v>
      </c>
      <c r="S20" s="31">
        <f t="shared" ca="1" si="15"/>
        <v>334.00070569228183</v>
      </c>
      <c r="T20" s="31">
        <f t="shared" ca="1" si="15"/>
        <v>333.30487088875617</v>
      </c>
      <c r="U20" s="31">
        <f t="shared" ca="1" si="15"/>
        <v>332.61048574107133</v>
      </c>
      <c r="V20" s="31">
        <f t="shared" ca="1" si="15"/>
        <v>331.91754722911071</v>
      </c>
      <c r="W20" s="31">
        <f t="shared" ca="1" si="15"/>
        <v>331.22605233905006</v>
      </c>
      <c r="X20" s="31">
        <f t="shared" ca="1" si="16"/>
        <v>330.5359980633437</v>
      </c>
      <c r="Y20" s="31">
        <f t="shared" ca="1" si="16"/>
        <v>329.84738140071175</v>
      </c>
      <c r="Z20" s="31">
        <f t="shared" ca="1" si="16"/>
        <v>329.1601993561269</v>
      </c>
      <c r="AA20" s="31">
        <f t="shared" ca="1" si="16"/>
        <v>328.47444894080161</v>
      </c>
      <c r="AB20" s="31">
        <f t="shared" ca="1" si="16"/>
        <v>327.79012717217495</v>
      </c>
      <c r="AC20" s="31">
        <f t="shared" ca="1" si="16"/>
        <v>327.10723107389958</v>
      </c>
      <c r="AD20" s="31">
        <f t="shared" ca="1" si="16"/>
        <v>326.42575767582895</v>
      </c>
      <c r="AH20" s="31">
        <f t="shared" ca="1" si="16"/>
        <v>384.254470025373</v>
      </c>
      <c r="AI20" s="31">
        <f t="shared" ca="1" si="16"/>
        <v>383.35787626198044</v>
      </c>
      <c r="AJ20" s="31">
        <f t="shared" ca="1" si="16"/>
        <v>382.46337455070238</v>
      </c>
      <c r="AK20" s="31">
        <f t="shared" ca="1" si="16"/>
        <v>381.57096001008409</v>
      </c>
      <c r="AL20" s="31">
        <f t="shared" ca="1" si="16"/>
        <v>380.68062777006054</v>
      </c>
      <c r="AM20" s="31">
        <f t="shared" ca="1" si="16"/>
        <v>379.79237297193038</v>
      </c>
      <c r="AN20" s="31">
        <f t="shared" ca="1" si="17"/>
        <v>378.90619076832922</v>
      </c>
      <c r="AO20" s="31">
        <f t="shared" ca="1" si="17"/>
        <v>378.02207632320312</v>
      </c>
      <c r="AP20" s="31">
        <f t="shared" ca="1" si="17"/>
        <v>377.14002481178233</v>
      </c>
      <c r="AQ20" s="31">
        <f t="shared" ca="1" si="17"/>
        <v>376.26003142055475</v>
      </c>
      <c r="AR20" s="31">
        <f t="shared" ca="1" si="17"/>
        <v>375.38209134724019</v>
      </c>
      <c r="AS20" s="31">
        <f t="shared" ca="1" si="17"/>
        <v>374.50619980076328</v>
      </c>
      <c r="AW20" s="31">
        <f t="shared" si="17"/>
        <v>1517.6532583874932</v>
      </c>
      <c r="AX20" s="31">
        <f t="shared" ca="1" si="17"/>
        <v>453.97389037552296</v>
      </c>
      <c r="AY20" s="31">
        <f t="shared" ca="1" si="17"/>
        <v>452.68763101945893</v>
      </c>
      <c r="AZ20" s="31">
        <f t="shared" ca="1" si="17"/>
        <v>451.40501606490386</v>
      </c>
      <c r="BA20" s="31">
        <f t="shared" ca="1" si="17"/>
        <v>450.12603518605334</v>
      </c>
      <c r="BB20" s="31">
        <f t="shared" ca="1" si="17"/>
        <v>448.85067808635949</v>
      </c>
      <c r="BC20" s="31">
        <f t="shared" ca="1" si="17"/>
        <v>447.57893449844818</v>
      </c>
      <c r="BD20" s="31">
        <f t="shared" ca="1" si="18"/>
        <v>446.31079418403584</v>
      </c>
      <c r="BE20" s="31">
        <f t="shared" ca="1" si="18"/>
        <v>445.04624693384778</v>
      </c>
      <c r="BF20" s="31">
        <f t="shared" ca="1" si="18"/>
        <v>443.78528256753515</v>
      </c>
      <c r="BG20" s="31">
        <f t="shared" ca="1" si="18"/>
        <v>442.52789093359377</v>
      </c>
      <c r="BH20" s="31">
        <f t="shared" ca="1" si="18"/>
        <v>441.2740619092819</v>
      </c>
      <c r="BL20" s="31">
        <f t="shared" ca="1" si="18"/>
        <v>948.53328649218327</v>
      </c>
      <c r="BM20" s="31">
        <f t="shared" ca="1" si="18"/>
        <v>530.14047913636705</v>
      </c>
      <c r="BN20" s="31">
        <f t="shared" ca="1" si="18"/>
        <v>528.37334420591253</v>
      </c>
      <c r="BO20" s="31">
        <f t="shared" ca="1" si="18"/>
        <v>526.61209972522613</v>
      </c>
      <c r="BP20" s="31">
        <f t="shared" ca="1" si="18"/>
        <v>524.85672605947536</v>
      </c>
      <c r="BQ20" s="31">
        <f t="shared" ca="1" si="18"/>
        <v>523.10720363927715</v>
      </c>
      <c r="BR20" s="31">
        <f t="shared" ca="1" si="18"/>
        <v>521.36351296047951</v>
      </c>
      <c r="BS20" s="31">
        <f t="shared" ca="1" si="18"/>
        <v>519.62563458394459</v>
      </c>
      <c r="BT20" s="31">
        <f t="shared" ca="1" si="19"/>
        <v>517.89354913533145</v>
      </c>
      <c r="BU20" s="31">
        <f t="shared" ca="1" si="19"/>
        <v>516.16723730488036</v>
      </c>
      <c r="BV20" s="31">
        <f t="shared" ca="1" si="19"/>
        <v>514.4466798471974</v>
      </c>
      <c r="BW20" s="31">
        <f t="shared" ca="1" si="19"/>
        <v>512.73185758104</v>
      </c>
    </row>
    <row r="21" spans="1:75">
      <c r="A21" s="17">
        <v>14</v>
      </c>
      <c r="B21" s="17">
        <v>0.81</v>
      </c>
      <c r="C21" s="17">
        <f t="shared" si="20"/>
        <v>1.422799929738275E-2</v>
      </c>
      <c r="D21" s="31">
        <f t="shared" ca="1" si="21"/>
        <v>139.16129443384014</v>
      </c>
      <c r="E21" s="31">
        <f t="shared" ca="1" si="21"/>
        <v>138.95835087945747</v>
      </c>
      <c r="F21" s="31">
        <f t="shared" ca="1" si="21"/>
        <v>138.75570328442495</v>
      </c>
      <c r="G21" s="31">
        <f t="shared" ca="1" si="21"/>
        <v>138.55335121713514</v>
      </c>
      <c r="H21" s="31">
        <f t="shared" ca="1" si="15"/>
        <v>138.35129424661014</v>
      </c>
      <c r="I21" s="31">
        <f t="shared" ca="1" si="15"/>
        <v>138.14953194250049</v>
      </c>
      <c r="J21" s="31">
        <f t="shared" ca="1" si="15"/>
        <v>137.94806387508436</v>
      </c>
      <c r="K21" s="31">
        <f t="shared" ca="1" si="15"/>
        <v>137.74688961526653</v>
      </c>
      <c r="L21" s="31">
        <f t="shared" ca="1" si="15"/>
        <v>137.54600873457761</v>
      </c>
      <c r="M21" s="31">
        <f t="shared" ca="1" si="15"/>
        <v>137.34542080517301</v>
      </c>
      <c r="N21" s="31">
        <f t="shared" ca="1" si="15"/>
        <v>137.14512539983212</v>
      </c>
      <c r="O21" s="31">
        <f t="shared" ca="1" si="15"/>
        <v>136.94512209195739</v>
      </c>
      <c r="S21" s="31">
        <f t="shared" ca="1" si="15"/>
        <v>250.50052926921137</v>
      </c>
      <c r="T21" s="31">
        <f t="shared" ca="1" si="15"/>
        <v>249.97865316656717</v>
      </c>
      <c r="U21" s="31">
        <f t="shared" ca="1" si="15"/>
        <v>249.4578643058035</v>
      </c>
      <c r="V21" s="31">
        <f t="shared" ca="1" si="15"/>
        <v>248.93816042183306</v>
      </c>
      <c r="W21" s="31">
        <f t="shared" ca="1" si="15"/>
        <v>248.41953925428754</v>
      </c>
      <c r="X21" s="31">
        <f t="shared" ca="1" si="16"/>
        <v>247.90199854750779</v>
      </c>
      <c r="Y21" s="31">
        <f t="shared" ca="1" si="16"/>
        <v>247.38553605053383</v>
      </c>
      <c r="Z21" s="31">
        <f t="shared" ca="1" si="16"/>
        <v>246.87014951709517</v>
      </c>
      <c r="AA21" s="31">
        <f t="shared" ca="1" si="16"/>
        <v>246.35583670560123</v>
      </c>
      <c r="AB21" s="31">
        <f t="shared" ca="1" si="16"/>
        <v>245.84259537913124</v>
      </c>
      <c r="AC21" s="31">
        <f t="shared" ca="1" si="16"/>
        <v>245.33042330542469</v>
      </c>
      <c r="AD21" s="31">
        <f t="shared" ca="1" si="16"/>
        <v>244.81931825687175</v>
      </c>
      <c r="AH21" s="31">
        <f t="shared" ca="1" si="16"/>
        <v>288.19085251902976</v>
      </c>
      <c r="AI21" s="31">
        <f t="shared" ca="1" si="16"/>
        <v>287.51840719648533</v>
      </c>
      <c r="AJ21" s="31">
        <f t="shared" ca="1" si="16"/>
        <v>286.84753091302679</v>
      </c>
      <c r="AK21" s="31">
        <f t="shared" ca="1" si="16"/>
        <v>286.17822000756308</v>
      </c>
      <c r="AL21" s="31">
        <f t="shared" ca="1" si="16"/>
        <v>285.51047082754542</v>
      </c>
      <c r="AM21" s="31">
        <f t="shared" ca="1" si="16"/>
        <v>284.84427972894781</v>
      </c>
      <c r="AN21" s="31">
        <f t="shared" ca="1" si="17"/>
        <v>284.17964307624692</v>
      </c>
      <c r="AO21" s="31">
        <f t="shared" ca="1" si="17"/>
        <v>283.51655724240237</v>
      </c>
      <c r="AP21" s="31">
        <f t="shared" ca="1" si="17"/>
        <v>282.85501860883676</v>
      </c>
      <c r="AQ21" s="31">
        <f t="shared" ca="1" si="17"/>
        <v>282.19502356541608</v>
      </c>
      <c r="AR21" s="31">
        <f t="shared" ca="1" si="17"/>
        <v>281.53656851043019</v>
      </c>
      <c r="AS21" s="31">
        <f t="shared" ca="1" si="17"/>
        <v>280.87964985057249</v>
      </c>
      <c r="AW21" s="31">
        <f t="shared" si="17"/>
        <v>1138.2399437906199</v>
      </c>
      <c r="AX21" s="31">
        <f t="shared" ca="1" si="17"/>
        <v>340.48041778164225</v>
      </c>
      <c r="AY21" s="31">
        <f t="shared" ca="1" si="17"/>
        <v>339.51572326459421</v>
      </c>
      <c r="AZ21" s="31">
        <f t="shared" ca="1" si="17"/>
        <v>338.55376204867792</v>
      </c>
      <c r="BA21" s="31">
        <f t="shared" ca="1" si="17"/>
        <v>337.59452638954002</v>
      </c>
      <c r="BB21" s="31">
        <f t="shared" ca="1" si="17"/>
        <v>336.63800856476962</v>
      </c>
      <c r="BC21" s="31">
        <f t="shared" ca="1" si="17"/>
        <v>335.68420087383612</v>
      </c>
      <c r="BD21" s="31">
        <f t="shared" ca="1" si="18"/>
        <v>334.7330956380269</v>
      </c>
      <c r="BE21" s="31">
        <f t="shared" ca="1" si="18"/>
        <v>333.78468520038587</v>
      </c>
      <c r="BF21" s="31">
        <f t="shared" ca="1" si="18"/>
        <v>332.8389619256514</v>
      </c>
      <c r="BG21" s="31">
        <f t="shared" ca="1" si="18"/>
        <v>331.89591820019535</v>
      </c>
      <c r="BH21" s="31">
        <f t="shared" ca="1" si="18"/>
        <v>330.95554643196147</v>
      </c>
      <c r="BL21" s="31">
        <f t="shared" ca="1" si="18"/>
        <v>711.39996486913753</v>
      </c>
      <c r="BM21" s="31">
        <f t="shared" ca="1" si="18"/>
        <v>397.60535935227534</v>
      </c>
      <c r="BN21" s="31">
        <f t="shared" ca="1" si="18"/>
        <v>396.28000815443443</v>
      </c>
      <c r="BO21" s="31">
        <f t="shared" ca="1" si="18"/>
        <v>394.95907479391963</v>
      </c>
      <c r="BP21" s="31">
        <f t="shared" ca="1" si="18"/>
        <v>393.64254454460655</v>
      </c>
      <c r="BQ21" s="31">
        <f t="shared" ca="1" si="18"/>
        <v>392.33040272945789</v>
      </c>
      <c r="BR21" s="31">
        <f t="shared" ca="1" si="18"/>
        <v>391.02263472035963</v>
      </c>
      <c r="BS21" s="31">
        <f t="shared" ca="1" si="18"/>
        <v>389.71922593795847</v>
      </c>
      <c r="BT21" s="31">
        <f t="shared" ca="1" si="19"/>
        <v>388.42016185149862</v>
      </c>
      <c r="BU21" s="31">
        <f t="shared" ca="1" si="19"/>
        <v>387.1254279786603</v>
      </c>
      <c r="BV21" s="31">
        <f t="shared" ca="1" si="19"/>
        <v>385.83500988539805</v>
      </c>
      <c r="BW21" s="31">
        <f t="shared" ca="1" si="19"/>
        <v>384.54889318578006</v>
      </c>
    </row>
    <row r="22" spans="1:75">
      <c r="A22" s="17">
        <v>15</v>
      </c>
      <c r="B22" s="17">
        <v>0.54</v>
      </c>
      <c r="C22" s="17">
        <f t="shared" si="20"/>
        <v>9.4853328649218329E-3</v>
      </c>
      <c r="D22" s="31">
        <f t="shared" ca="1" si="21"/>
        <v>92.774196289226751</v>
      </c>
      <c r="E22" s="31">
        <f t="shared" ca="1" si="21"/>
        <v>92.638900586304985</v>
      </c>
      <c r="F22" s="31">
        <f t="shared" ca="1" si="21"/>
        <v>92.503802189616621</v>
      </c>
      <c r="G22" s="31">
        <f t="shared" ca="1" si="21"/>
        <v>92.36890081142343</v>
      </c>
      <c r="H22" s="31">
        <f t="shared" ca="1" si="15"/>
        <v>92.234196164406754</v>
      </c>
      <c r="I22" s="31">
        <f t="shared" ca="1" si="15"/>
        <v>92.099687961667001</v>
      </c>
      <c r="J22" s="31">
        <f t="shared" ca="1" si="15"/>
        <v>91.965375916722891</v>
      </c>
      <c r="K22" s="31">
        <f t="shared" ca="1" si="15"/>
        <v>91.831259743511012</v>
      </c>
      <c r="L22" s="31">
        <f t="shared" ca="1" si="15"/>
        <v>91.69733915638507</v>
      </c>
      <c r="M22" s="31">
        <f t="shared" ca="1" si="15"/>
        <v>91.563613870115333</v>
      </c>
      <c r="N22" s="31">
        <f t="shared" ca="1" si="15"/>
        <v>91.430083599888079</v>
      </c>
      <c r="O22" s="31">
        <f t="shared" ca="1" si="15"/>
        <v>91.29674806130491</v>
      </c>
      <c r="S22" s="31">
        <f t="shared" ca="1" si="15"/>
        <v>167.00035284614091</v>
      </c>
      <c r="T22" s="31">
        <f t="shared" ca="1" si="15"/>
        <v>166.65243544437809</v>
      </c>
      <c r="U22" s="31">
        <f t="shared" ca="1" si="15"/>
        <v>166.30524287053566</v>
      </c>
      <c r="V22" s="31">
        <f t="shared" ca="1" si="15"/>
        <v>165.95877361455535</v>
      </c>
      <c r="W22" s="31">
        <f t="shared" ca="1" si="15"/>
        <v>165.61302616952503</v>
      </c>
      <c r="X22" s="31">
        <f t="shared" ca="1" si="16"/>
        <v>165.26799903167185</v>
      </c>
      <c r="Y22" s="31">
        <f t="shared" ca="1" si="16"/>
        <v>164.92369070035588</v>
      </c>
      <c r="Z22" s="31">
        <f t="shared" ca="1" si="16"/>
        <v>164.58009967806345</v>
      </c>
      <c r="AA22" s="31">
        <f t="shared" ca="1" si="16"/>
        <v>164.2372244704008</v>
      </c>
      <c r="AB22" s="31">
        <f t="shared" ca="1" si="16"/>
        <v>163.89506358608747</v>
      </c>
      <c r="AC22" s="31">
        <f t="shared" ca="1" si="16"/>
        <v>163.55361553694979</v>
      </c>
      <c r="AD22" s="31">
        <f t="shared" ca="1" si="16"/>
        <v>163.21287883791447</v>
      </c>
      <c r="AH22" s="31">
        <f t="shared" ca="1" si="16"/>
        <v>192.1272350126865</v>
      </c>
      <c r="AI22" s="31">
        <f t="shared" ca="1" si="16"/>
        <v>191.67893813099022</v>
      </c>
      <c r="AJ22" s="31">
        <f t="shared" ca="1" si="16"/>
        <v>191.23168727535119</v>
      </c>
      <c r="AK22" s="31">
        <f t="shared" ca="1" si="16"/>
        <v>190.78548000504205</v>
      </c>
      <c r="AL22" s="31">
        <f t="shared" ca="1" si="16"/>
        <v>190.34031388503027</v>
      </c>
      <c r="AM22" s="31">
        <f t="shared" ca="1" si="16"/>
        <v>189.89618648596519</v>
      </c>
      <c r="AN22" s="31">
        <f t="shared" ca="1" si="17"/>
        <v>189.45309538416461</v>
      </c>
      <c r="AO22" s="31">
        <f t="shared" ca="1" si="17"/>
        <v>189.01103816160156</v>
      </c>
      <c r="AP22" s="31">
        <f t="shared" ca="1" si="17"/>
        <v>188.57001240589116</v>
      </c>
      <c r="AQ22" s="31">
        <f t="shared" ca="1" si="17"/>
        <v>188.13001571027738</v>
      </c>
      <c r="AR22" s="31">
        <f t="shared" ca="1" si="17"/>
        <v>187.6910456736201</v>
      </c>
      <c r="AS22" s="31">
        <f t="shared" ca="1" si="17"/>
        <v>187.25309990038164</v>
      </c>
      <c r="AW22" s="31">
        <f t="shared" si="17"/>
        <v>758.82662919374661</v>
      </c>
      <c r="AX22" s="31">
        <f t="shared" ca="1" si="17"/>
        <v>226.98694518776148</v>
      </c>
      <c r="AY22" s="31">
        <f t="shared" ca="1" si="17"/>
        <v>226.34381550972947</v>
      </c>
      <c r="AZ22" s="31">
        <f t="shared" ca="1" si="17"/>
        <v>225.70250803245193</v>
      </c>
      <c r="BA22" s="31">
        <f t="shared" ca="1" si="17"/>
        <v>225.06301759302667</v>
      </c>
      <c r="BB22" s="31">
        <f t="shared" ca="1" si="17"/>
        <v>224.42533904317975</v>
      </c>
      <c r="BC22" s="31">
        <f t="shared" ca="1" si="17"/>
        <v>223.78946724922409</v>
      </c>
      <c r="BD22" s="31">
        <f t="shared" ca="1" si="18"/>
        <v>223.15539709201792</v>
      </c>
      <c r="BE22" s="31">
        <f t="shared" ca="1" si="18"/>
        <v>222.52312346692389</v>
      </c>
      <c r="BF22" s="31">
        <f t="shared" ca="1" si="18"/>
        <v>221.89264128376757</v>
      </c>
      <c r="BG22" s="31">
        <f t="shared" ca="1" si="18"/>
        <v>221.26394546679688</v>
      </c>
      <c r="BH22" s="31">
        <f t="shared" ca="1" si="18"/>
        <v>220.63703095464095</v>
      </c>
      <c r="BL22" s="31">
        <f t="shared" ca="1" si="18"/>
        <v>474.26664324609163</v>
      </c>
      <c r="BM22" s="31">
        <f t="shared" ca="1" si="18"/>
        <v>265.07023956818352</v>
      </c>
      <c r="BN22" s="31">
        <f t="shared" ca="1" si="18"/>
        <v>264.18667210295627</v>
      </c>
      <c r="BO22" s="31">
        <f t="shared" ca="1" si="18"/>
        <v>263.30604986261307</v>
      </c>
      <c r="BP22" s="31">
        <f t="shared" ca="1" si="18"/>
        <v>262.42836302973768</v>
      </c>
      <c r="BQ22" s="31">
        <f t="shared" ca="1" si="18"/>
        <v>261.55360181963857</v>
      </c>
      <c r="BR22" s="31">
        <f t="shared" ca="1" si="18"/>
        <v>260.68175648023976</v>
      </c>
      <c r="BS22" s="31">
        <f t="shared" ca="1" si="18"/>
        <v>259.81281729197229</v>
      </c>
      <c r="BT22" s="31">
        <f t="shared" ca="1" si="19"/>
        <v>258.94677456766573</v>
      </c>
      <c r="BU22" s="31">
        <f t="shared" ca="1" si="19"/>
        <v>258.08361865244018</v>
      </c>
      <c r="BV22" s="31">
        <f t="shared" ca="1" si="19"/>
        <v>257.2233399235987</v>
      </c>
      <c r="BW22" s="31">
        <f t="shared" ca="1" si="19"/>
        <v>256.36592879052</v>
      </c>
    </row>
    <row r="23" spans="1:75">
      <c r="A23" s="17">
        <v>16</v>
      </c>
      <c r="B23" s="17">
        <v>0.81</v>
      </c>
      <c r="C23" s="17">
        <f t="shared" si="20"/>
        <v>1.422799929738275E-2</v>
      </c>
      <c r="D23" s="31">
        <f t="shared" ca="1" si="21"/>
        <v>139.16129443384014</v>
      </c>
      <c r="E23" s="31">
        <f t="shared" ca="1" si="21"/>
        <v>138.95835087945747</v>
      </c>
      <c r="F23" s="31">
        <f t="shared" ca="1" si="21"/>
        <v>138.75570328442495</v>
      </c>
      <c r="G23" s="31">
        <f t="shared" ca="1" si="21"/>
        <v>138.55335121713514</v>
      </c>
      <c r="H23" s="31">
        <f t="shared" ca="1" si="15"/>
        <v>138.35129424661014</v>
      </c>
      <c r="I23" s="31">
        <f t="shared" ca="1" si="15"/>
        <v>138.14953194250049</v>
      </c>
      <c r="J23" s="31">
        <f t="shared" ca="1" si="15"/>
        <v>137.94806387508436</v>
      </c>
      <c r="K23" s="31">
        <f t="shared" ca="1" si="15"/>
        <v>137.74688961526653</v>
      </c>
      <c r="L23" s="31">
        <f t="shared" ca="1" si="15"/>
        <v>137.54600873457761</v>
      </c>
      <c r="M23" s="31">
        <f t="shared" ca="1" si="15"/>
        <v>137.34542080517301</v>
      </c>
      <c r="N23" s="31">
        <f t="shared" ca="1" si="15"/>
        <v>137.14512539983212</v>
      </c>
      <c r="O23" s="31">
        <f t="shared" ca="1" si="15"/>
        <v>136.94512209195739</v>
      </c>
      <c r="S23" s="31">
        <f t="shared" ca="1" si="15"/>
        <v>250.50052926921137</v>
      </c>
      <c r="T23" s="31">
        <f t="shared" ca="1" si="15"/>
        <v>249.97865316656717</v>
      </c>
      <c r="U23" s="31">
        <f t="shared" ca="1" si="15"/>
        <v>249.4578643058035</v>
      </c>
      <c r="V23" s="31">
        <f t="shared" ca="1" si="15"/>
        <v>248.93816042183306</v>
      </c>
      <c r="W23" s="31">
        <f t="shared" ca="1" si="15"/>
        <v>248.41953925428754</v>
      </c>
      <c r="X23" s="31">
        <f t="shared" ca="1" si="16"/>
        <v>247.90199854750779</v>
      </c>
      <c r="Y23" s="31">
        <f t="shared" ca="1" si="16"/>
        <v>247.38553605053383</v>
      </c>
      <c r="Z23" s="31">
        <f t="shared" ca="1" si="16"/>
        <v>246.87014951709517</v>
      </c>
      <c r="AA23" s="31">
        <f t="shared" ca="1" si="16"/>
        <v>246.35583670560123</v>
      </c>
      <c r="AB23" s="31">
        <f t="shared" ca="1" si="16"/>
        <v>245.84259537913124</v>
      </c>
      <c r="AC23" s="31">
        <f t="shared" ca="1" si="16"/>
        <v>245.33042330542469</v>
      </c>
      <c r="AD23" s="31">
        <f t="shared" ca="1" si="16"/>
        <v>244.81931825687175</v>
      </c>
      <c r="AH23" s="31">
        <f t="shared" ca="1" si="16"/>
        <v>288.19085251902976</v>
      </c>
      <c r="AI23" s="31">
        <f t="shared" ca="1" si="16"/>
        <v>287.51840719648533</v>
      </c>
      <c r="AJ23" s="31">
        <f t="shared" ca="1" si="16"/>
        <v>286.84753091302679</v>
      </c>
      <c r="AK23" s="31">
        <f t="shared" ca="1" si="16"/>
        <v>286.17822000756308</v>
      </c>
      <c r="AL23" s="31">
        <f t="shared" ca="1" si="16"/>
        <v>285.51047082754542</v>
      </c>
      <c r="AM23" s="31">
        <f t="shared" ca="1" si="16"/>
        <v>284.84427972894781</v>
      </c>
      <c r="AN23" s="31">
        <f t="shared" ca="1" si="17"/>
        <v>284.17964307624692</v>
      </c>
      <c r="AO23" s="31">
        <f t="shared" ca="1" si="17"/>
        <v>283.51655724240237</v>
      </c>
      <c r="AP23" s="31">
        <f t="shared" ca="1" si="17"/>
        <v>282.85501860883676</v>
      </c>
      <c r="AQ23" s="31">
        <f t="shared" ca="1" si="17"/>
        <v>282.19502356541608</v>
      </c>
      <c r="AR23" s="31">
        <f t="shared" ca="1" si="17"/>
        <v>281.53656851043019</v>
      </c>
      <c r="AS23" s="31">
        <f t="shared" ca="1" si="17"/>
        <v>280.87964985057249</v>
      </c>
      <c r="AW23" s="31">
        <f t="shared" si="17"/>
        <v>1138.2399437906199</v>
      </c>
      <c r="AX23" s="31">
        <f t="shared" ca="1" si="17"/>
        <v>340.48041778164225</v>
      </c>
      <c r="AY23" s="31">
        <f t="shared" ca="1" si="17"/>
        <v>339.51572326459421</v>
      </c>
      <c r="AZ23" s="31">
        <f t="shared" ca="1" si="17"/>
        <v>338.55376204867792</v>
      </c>
      <c r="BA23" s="31">
        <f t="shared" ca="1" si="17"/>
        <v>337.59452638954002</v>
      </c>
      <c r="BB23" s="31">
        <f t="shared" ca="1" si="17"/>
        <v>336.63800856476962</v>
      </c>
      <c r="BC23" s="31">
        <f t="shared" ca="1" si="17"/>
        <v>335.68420087383612</v>
      </c>
      <c r="BD23" s="31">
        <f t="shared" ca="1" si="18"/>
        <v>334.7330956380269</v>
      </c>
      <c r="BE23" s="31">
        <f t="shared" ca="1" si="18"/>
        <v>333.78468520038587</v>
      </c>
      <c r="BF23" s="31">
        <f t="shared" ca="1" si="18"/>
        <v>332.8389619256514</v>
      </c>
      <c r="BG23" s="31">
        <f t="shared" ca="1" si="18"/>
        <v>331.89591820019535</v>
      </c>
      <c r="BH23" s="31">
        <f t="shared" ca="1" si="18"/>
        <v>330.95554643196147</v>
      </c>
      <c r="BL23" s="31">
        <f t="shared" ca="1" si="18"/>
        <v>711.39996486913753</v>
      </c>
      <c r="BM23" s="31">
        <f t="shared" ca="1" si="18"/>
        <v>397.60535935227534</v>
      </c>
      <c r="BN23" s="31">
        <f t="shared" ca="1" si="18"/>
        <v>396.28000815443443</v>
      </c>
      <c r="BO23" s="31">
        <f t="shared" ca="1" si="18"/>
        <v>394.95907479391963</v>
      </c>
      <c r="BP23" s="31">
        <f t="shared" ca="1" si="18"/>
        <v>393.64254454460655</v>
      </c>
      <c r="BQ23" s="31">
        <f t="shared" ca="1" si="18"/>
        <v>392.33040272945789</v>
      </c>
      <c r="BR23" s="31">
        <f t="shared" ca="1" si="18"/>
        <v>391.02263472035963</v>
      </c>
      <c r="BS23" s="31">
        <f t="shared" ca="1" si="18"/>
        <v>389.71922593795847</v>
      </c>
      <c r="BT23" s="31">
        <f t="shared" ca="1" si="19"/>
        <v>388.42016185149862</v>
      </c>
      <c r="BU23" s="31">
        <f t="shared" ca="1" si="19"/>
        <v>387.1254279786603</v>
      </c>
      <c r="BV23" s="31">
        <f t="shared" ca="1" si="19"/>
        <v>385.83500988539805</v>
      </c>
      <c r="BW23" s="31">
        <f t="shared" ca="1" si="19"/>
        <v>384.54889318578006</v>
      </c>
    </row>
    <row r="24" spans="1:75">
      <c r="A24" s="17">
        <v>17</v>
      </c>
      <c r="B24" s="17">
        <v>0.79</v>
      </c>
      <c r="C24" s="17">
        <f t="shared" si="20"/>
        <v>1.3876690672756015E-2</v>
      </c>
      <c r="D24" s="31">
        <f t="shared" ca="1" si="21"/>
        <v>135.72521308979469</v>
      </c>
      <c r="E24" s="31">
        <f t="shared" ca="1" si="21"/>
        <v>135.52728048737211</v>
      </c>
      <c r="F24" s="31">
        <f t="shared" ca="1" si="21"/>
        <v>135.32963653666135</v>
      </c>
      <c r="G24" s="31">
        <f t="shared" ca="1" si="21"/>
        <v>135.13228081671204</v>
      </c>
      <c r="H24" s="31">
        <f t="shared" ca="1" si="21"/>
        <v>134.93521290718766</v>
      </c>
      <c r="I24" s="31">
        <f t="shared" ca="1" si="21"/>
        <v>134.73843238836469</v>
      </c>
      <c r="J24" s="31">
        <f t="shared" ca="1" si="21"/>
        <v>134.54193884113164</v>
      </c>
      <c r="K24" s="31">
        <f t="shared" ca="1" si="21"/>
        <v>134.34573184698834</v>
      </c>
      <c r="L24" s="31">
        <f t="shared" ca="1" si="21"/>
        <v>134.14981098804483</v>
      </c>
      <c r="M24" s="31">
        <f t="shared" ca="1" si="21"/>
        <v>133.95417584702057</v>
      </c>
      <c r="N24" s="31">
        <f t="shared" ca="1" si="21"/>
        <v>133.75882600724367</v>
      </c>
      <c r="O24" s="31">
        <f t="shared" ca="1" si="21"/>
        <v>133.56376105264977</v>
      </c>
      <c r="S24" s="31">
        <f t="shared" ref="S24:AD87" ca="1" si="22">IF($C24*S$5&gt;(5%*S$5),(5%*S$5)*$B24,$C24*S$5)</f>
        <v>244.3153310156506</v>
      </c>
      <c r="T24" s="31">
        <f t="shared" ca="1" si="22"/>
        <v>243.80634074270128</v>
      </c>
      <c r="U24" s="31">
        <f t="shared" ca="1" si="22"/>
        <v>243.298410866154</v>
      </c>
      <c r="V24" s="31">
        <f t="shared" ca="1" si="22"/>
        <v>242.79153917684951</v>
      </c>
      <c r="W24" s="31">
        <f t="shared" ca="1" si="22"/>
        <v>242.28572347023103</v>
      </c>
      <c r="X24" s="31">
        <f t="shared" ca="1" si="22"/>
        <v>241.78096154633474</v>
      </c>
      <c r="Y24" s="31">
        <f t="shared" ca="1" si="22"/>
        <v>241.27725120977988</v>
      </c>
      <c r="Z24" s="31">
        <f t="shared" ca="1" si="22"/>
        <v>240.77459026975947</v>
      </c>
      <c r="AA24" s="31">
        <f t="shared" ca="1" si="22"/>
        <v>240.27297654003081</v>
      </c>
      <c r="AB24" s="31">
        <f t="shared" ca="1" si="22"/>
        <v>239.77240783890576</v>
      </c>
      <c r="AC24" s="31">
        <f t="shared" ca="1" si="22"/>
        <v>239.27288198924137</v>
      </c>
      <c r="AD24" s="31">
        <f t="shared" ca="1" si="22"/>
        <v>238.77439681843046</v>
      </c>
      <c r="AH24" s="31">
        <f t="shared" ref="AH24:AS87" ca="1" si="23">IF($C24*AH$5&gt;(5%*AH$5),(5%*AH$5)*$B24,$C24*AH$5)</f>
        <v>281.07502900004135</v>
      </c>
      <c r="AI24" s="31">
        <f t="shared" ca="1" si="23"/>
        <v>280.41918726570788</v>
      </c>
      <c r="AJ24" s="31">
        <f t="shared" ca="1" si="23"/>
        <v>279.7648758287545</v>
      </c>
      <c r="AK24" s="31">
        <f t="shared" ca="1" si="23"/>
        <v>279.11209111848746</v>
      </c>
      <c r="AL24" s="31">
        <f t="shared" ca="1" si="23"/>
        <v>278.4608295725443</v>
      </c>
      <c r="AM24" s="31">
        <f t="shared" ca="1" si="23"/>
        <v>277.81108763687496</v>
      </c>
      <c r="AN24" s="31">
        <f t="shared" ca="1" si="23"/>
        <v>277.16286176572231</v>
      </c>
      <c r="AO24" s="31">
        <f t="shared" ca="1" si="23"/>
        <v>276.51614842160228</v>
      </c>
      <c r="AP24" s="31">
        <f t="shared" ca="1" si="23"/>
        <v>275.87094407528519</v>
      </c>
      <c r="AQ24" s="31">
        <f t="shared" ca="1" si="23"/>
        <v>275.22724520577617</v>
      </c>
      <c r="AR24" s="31">
        <f t="shared" ca="1" si="23"/>
        <v>274.58504830029608</v>
      </c>
      <c r="AS24" s="31">
        <f t="shared" ca="1" si="23"/>
        <v>273.94434985426204</v>
      </c>
      <c r="AW24" s="31">
        <f t="shared" ref="AW24:BH87" si="24">IF($C24*AW$5&gt;(5%*AW$5),(5%*AW$5)*$B24,$C24*AW$5)</f>
        <v>1110.1352538204812</v>
      </c>
      <c r="AX24" s="31">
        <f t="shared" ca="1" si="24"/>
        <v>332.07349388579922</v>
      </c>
      <c r="AY24" s="31">
        <f t="shared" ca="1" si="24"/>
        <v>331.13261898645607</v>
      </c>
      <c r="AZ24" s="31">
        <f t="shared" ca="1" si="24"/>
        <v>330.19440989932781</v>
      </c>
      <c r="BA24" s="31">
        <f t="shared" ca="1" si="24"/>
        <v>329.25885907127974</v>
      </c>
      <c r="BB24" s="31">
        <f t="shared" ca="1" si="24"/>
        <v>328.3259589705778</v>
      </c>
      <c r="BC24" s="31">
        <f t="shared" ca="1" si="24"/>
        <v>327.39570208682784</v>
      </c>
      <c r="BD24" s="31">
        <f t="shared" ca="1" si="24"/>
        <v>326.46808093091511</v>
      </c>
      <c r="BE24" s="31">
        <f t="shared" ca="1" si="24"/>
        <v>325.54308803494416</v>
      </c>
      <c r="BF24" s="31">
        <f t="shared" ca="1" si="24"/>
        <v>324.6207159521785</v>
      </c>
      <c r="BG24" s="31">
        <f t="shared" ca="1" si="24"/>
        <v>323.70095725698059</v>
      </c>
      <c r="BH24" s="31">
        <f t="shared" ca="1" si="24"/>
        <v>322.78380454475251</v>
      </c>
      <c r="BL24" s="31">
        <f t="shared" ref="BL24:BW87" ca="1" si="25">IF($C24*BL$5&gt;(5%*BL$5),(5%*BL$5)*$B24,$C24*BL$5)</f>
        <v>693.83453363780075</v>
      </c>
      <c r="BM24" s="31">
        <f t="shared" ca="1" si="25"/>
        <v>387.78794307197222</v>
      </c>
      <c r="BN24" s="31">
        <f t="shared" ca="1" si="25"/>
        <v>386.49531659506562</v>
      </c>
      <c r="BO24" s="31">
        <f t="shared" ca="1" si="25"/>
        <v>385.20699887308211</v>
      </c>
      <c r="BP24" s="31">
        <f t="shared" ca="1" si="25"/>
        <v>383.92297554350512</v>
      </c>
      <c r="BQ24" s="31">
        <f t="shared" ca="1" si="25"/>
        <v>382.64323229169344</v>
      </c>
      <c r="BR24" s="31">
        <f t="shared" ca="1" si="25"/>
        <v>381.3677548507211</v>
      </c>
      <c r="BS24" s="31">
        <f t="shared" ca="1" si="25"/>
        <v>380.0965290012187</v>
      </c>
      <c r="BT24" s="31">
        <f t="shared" ca="1" si="25"/>
        <v>378.82954057121469</v>
      </c>
      <c r="BU24" s="31">
        <f t="shared" ca="1" si="25"/>
        <v>377.56677543597726</v>
      </c>
      <c r="BV24" s="31">
        <f t="shared" ca="1" si="25"/>
        <v>376.30821951785731</v>
      </c>
      <c r="BW24" s="31">
        <f t="shared" ca="1" si="25"/>
        <v>375.05385878613112</v>
      </c>
    </row>
    <row r="25" spans="1:75">
      <c r="A25" s="17">
        <v>18</v>
      </c>
      <c r="B25" s="17">
        <v>0.24</v>
      </c>
      <c r="C25" s="17">
        <f t="shared" si="20"/>
        <v>4.2157034955208139E-3</v>
      </c>
      <c r="D25" s="31">
        <f t="shared" ca="1" si="21"/>
        <v>41.232976128545218</v>
      </c>
      <c r="E25" s="31">
        <f t="shared" ca="1" si="21"/>
        <v>41.172844705024431</v>
      </c>
      <c r="F25" s="31">
        <f t="shared" ca="1" si="21"/>
        <v>41.11280097316294</v>
      </c>
      <c r="G25" s="31">
        <f t="shared" ca="1" si="21"/>
        <v>41.052844805077072</v>
      </c>
      <c r="H25" s="31">
        <f t="shared" ca="1" si="21"/>
        <v>40.992976073069663</v>
      </c>
      <c r="I25" s="31">
        <f t="shared" ca="1" si="21"/>
        <v>40.933194649629769</v>
      </c>
      <c r="J25" s="31">
        <f t="shared" ca="1" si="21"/>
        <v>40.873500407432395</v>
      </c>
      <c r="K25" s="31">
        <f t="shared" ca="1" si="21"/>
        <v>40.813893219338219</v>
      </c>
      <c r="L25" s="31">
        <f t="shared" ca="1" si="21"/>
        <v>40.754372958393354</v>
      </c>
      <c r="M25" s="31">
        <f t="shared" ca="1" si="21"/>
        <v>40.694939497829026</v>
      </c>
      <c r="N25" s="31">
        <f t="shared" ca="1" si="21"/>
        <v>40.635592711061364</v>
      </c>
      <c r="O25" s="31">
        <f t="shared" ca="1" si="21"/>
        <v>40.576332471691067</v>
      </c>
      <c r="S25" s="31">
        <f t="shared" ca="1" si="22"/>
        <v>74.222379042729287</v>
      </c>
      <c r="T25" s="31">
        <f t="shared" ca="1" si="22"/>
        <v>74.067749086390251</v>
      </c>
      <c r="U25" s="31">
        <f t="shared" ca="1" si="22"/>
        <v>73.913441275793616</v>
      </c>
      <c r="V25" s="31">
        <f t="shared" ca="1" si="22"/>
        <v>73.759454939802367</v>
      </c>
      <c r="W25" s="31">
        <f t="shared" ca="1" si="22"/>
        <v>73.605789408677779</v>
      </c>
      <c r="X25" s="31">
        <f t="shared" ca="1" si="22"/>
        <v>73.452444014076363</v>
      </c>
      <c r="Y25" s="31">
        <f t="shared" ca="1" si="22"/>
        <v>73.299418089047037</v>
      </c>
      <c r="Z25" s="31">
        <f t="shared" ca="1" si="22"/>
        <v>73.146710968028188</v>
      </c>
      <c r="AA25" s="31">
        <f t="shared" ca="1" si="22"/>
        <v>72.994321986844795</v>
      </c>
      <c r="AB25" s="31">
        <f t="shared" ca="1" si="22"/>
        <v>72.842250482705538</v>
      </c>
      <c r="AC25" s="31">
        <f t="shared" ca="1" si="22"/>
        <v>72.69049579419989</v>
      </c>
      <c r="AD25" s="31">
        <f t="shared" ca="1" si="22"/>
        <v>72.539057261295312</v>
      </c>
      <c r="AH25" s="31">
        <f t="shared" ca="1" si="23"/>
        <v>85.389882227860639</v>
      </c>
      <c r="AI25" s="31">
        <f t="shared" ca="1" si="23"/>
        <v>85.190639169328975</v>
      </c>
      <c r="AJ25" s="31">
        <f t="shared" ca="1" si="23"/>
        <v>84.991861011267176</v>
      </c>
      <c r="AK25" s="31">
        <f t="shared" ca="1" si="23"/>
        <v>84.793546668907567</v>
      </c>
      <c r="AL25" s="31">
        <f t="shared" ca="1" si="23"/>
        <v>84.595695060013441</v>
      </c>
      <c r="AM25" s="31">
        <f t="shared" ca="1" si="23"/>
        <v>84.398305104873401</v>
      </c>
      <c r="AN25" s="31">
        <f t="shared" ca="1" si="23"/>
        <v>84.201375726295367</v>
      </c>
      <c r="AO25" s="31">
        <f t="shared" ca="1" si="23"/>
        <v>84.004905849600675</v>
      </c>
      <c r="AP25" s="31">
        <f t="shared" ca="1" si="23"/>
        <v>83.808894402618279</v>
      </c>
      <c r="AQ25" s="31">
        <f t="shared" ca="1" si="23"/>
        <v>83.613340315678826</v>
      </c>
      <c r="AR25" s="31">
        <f t="shared" ca="1" si="23"/>
        <v>83.418242521608917</v>
      </c>
      <c r="AS25" s="31">
        <f t="shared" ca="1" si="23"/>
        <v>83.223599955725163</v>
      </c>
      <c r="AW25" s="31">
        <f t="shared" si="24"/>
        <v>337.25627964166512</v>
      </c>
      <c r="AX25" s="31">
        <f t="shared" ca="1" si="24"/>
        <v>100.88308675011621</v>
      </c>
      <c r="AY25" s="31">
        <f t="shared" ca="1" si="24"/>
        <v>100.59725133765753</v>
      </c>
      <c r="AZ25" s="31">
        <f t="shared" ca="1" si="24"/>
        <v>100.31222579220083</v>
      </c>
      <c r="BA25" s="31">
        <f t="shared" ca="1" si="24"/>
        <v>100.02800781912295</v>
      </c>
      <c r="BB25" s="31">
        <f t="shared" ca="1" si="24"/>
        <v>99.744595130302088</v>
      </c>
      <c r="BC25" s="31">
        <f t="shared" ca="1" si="24"/>
        <v>99.461985444099582</v>
      </c>
      <c r="BD25" s="31">
        <f t="shared" ca="1" si="24"/>
        <v>99.180176485341278</v>
      </c>
      <c r="BE25" s="31">
        <f t="shared" ca="1" si="24"/>
        <v>98.89916598529949</v>
      </c>
      <c r="BF25" s="31">
        <f t="shared" ca="1" si="24"/>
        <v>98.61895168167446</v>
      </c>
      <c r="BG25" s="31">
        <f t="shared" ca="1" si="24"/>
        <v>98.339531318576377</v>
      </c>
      <c r="BH25" s="31">
        <f t="shared" ca="1" si="24"/>
        <v>98.060902646507074</v>
      </c>
      <c r="BL25" s="31">
        <f t="shared" ca="1" si="25"/>
        <v>210.78517477604069</v>
      </c>
      <c r="BM25" s="31">
        <f t="shared" ca="1" si="25"/>
        <v>117.80899536363711</v>
      </c>
      <c r="BN25" s="31">
        <f t="shared" ca="1" si="25"/>
        <v>117.41629871242499</v>
      </c>
      <c r="BO25" s="31">
        <f t="shared" ca="1" si="25"/>
        <v>117.02491105005024</v>
      </c>
      <c r="BP25" s="31">
        <f t="shared" ca="1" si="25"/>
        <v>116.63482801321673</v>
      </c>
      <c r="BQ25" s="31">
        <f t="shared" ca="1" si="25"/>
        <v>116.24604525317267</v>
      </c>
      <c r="BR25" s="31">
        <f t="shared" ca="1" si="25"/>
        <v>115.85855843566209</v>
      </c>
      <c r="BS25" s="31">
        <f t="shared" ca="1" si="25"/>
        <v>115.47236324087656</v>
      </c>
      <c r="BT25" s="31">
        <f t="shared" ca="1" si="25"/>
        <v>115.08745536340697</v>
      </c>
      <c r="BU25" s="31">
        <f t="shared" ca="1" si="25"/>
        <v>114.70383051219561</v>
      </c>
      <c r="BV25" s="31">
        <f t="shared" ca="1" si="25"/>
        <v>114.32148441048828</v>
      </c>
      <c r="BW25" s="31">
        <f t="shared" ca="1" si="25"/>
        <v>113.94041279578666</v>
      </c>
    </row>
    <row r="26" spans="1:75">
      <c r="A26" s="17">
        <v>19</v>
      </c>
      <c r="B26" s="17">
        <v>1.04</v>
      </c>
      <c r="C26" s="17">
        <f t="shared" si="20"/>
        <v>1.8268048480590198E-2</v>
      </c>
      <c r="D26" s="31">
        <f t="shared" ca="1" si="21"/>
        <v>178.67622989036266</v>
      </c>
      <c r="E26" s="31">
        <f t="shared" ca="1" si="21"/>
        <v>178.41566038843922</v>
      </c>
      <c r="F26" s="31">
        <f t="shared" ca="1" si="21"/>
        <v>178.1554708837061</v>
      </c>
      <c r="G26" s="31">
        <f t="shared" ca="1" si="21"/>
        <v>177.89566082200068</v>
      </c>
      <c r="H26" s="31">
        <f t="shared" ca="1" si="21"/>
        <v>177.63622964996858</v>
      </c>
      <c r="I26" s="31">
        <f t="shared" ca="1" si="21"/>
        <v>177.37717681506237</v>
      </c>
      <c r="J26" s="31">
        <f t="shared" ca="1" si="21"/>
        <v>177.1185017655404</v>
      </c>
      <c r="K26" s="31">
        <f t="shared" ca="1" si="21"/>
        <v>176.86020395046566</v>
      </c>
      <c r="L26" s="31">
        <f t="shared" ca="1" si="21"/>
        <v>176.60228281970458</v>
      </c>
      <c r="M26" s="31">
        <f t="shared" ca="1" si="21"/>
        <v>176.34473782392584</v>
      </c>
      <c r="N26" s="31">
        <f t="shared" ca="1" si="21"/>
        <v>176.08756841459928</v>
      </c>
      <c r="O26" s="31">
        <f t="shared" ca="1" si="21"/>
        <v>175.83077404399467</v>
      </c>
      <c r="S26" s="31">
        <f t="shared" ca="1" si="22"/>
        <v>321.63030918516029</v>
      </c>
      <c r="T26" s="31">
        <f t="shared" ca="1" si="22"/>
        <v>320.9602460410245</v>
      </c>
      <c r="U26" s="31">
        <f t="shared" ca="1" si="22"/>
        <v>320.29157886177239</v>
      </c>
      <c r="V26" s="31">
        <f t="shared" ca="1" si="22"/>
        <v>319.62430473914367</v>
      </c>
      <c r="W26" s="31">
        <f t="shared" ca="1" si="22"/>
        <v>318.9584207709371</v>
      </c>
      <c r="X26" s="31">
        <f t="shared" ca="1" si="22"/>
        <v>318.29392406099765</v>
      </c>
      <c r="Y26" s="31">
        <f t="shared" ca="1" si="22"/>
        <v>317.6308117192039</v>
      </c>
      <c r="Z26" s="31">
        <f t="shared" ca="1" si="22"/>
        <v>316.96908086145555</v>
      </c>
      <c r="AA26" s="31">
        <f t="shared" ca="1" si="22"/>
        <v>316.30872860966082</v>
      </c>
      <c r="AB26" s="31">
        <f t="shared" ca="1" si="22"/>
        <v>315.64975209172405</v>
      </c>
      <c r="AC26" s="31">
        <f t="shared" ca="1" si="22"/>
        <v>314.99214844153295</v>
      </c>
      <c r="AD26" s="31">
        <f t="shared" ca="1" si="22"/>
        <v>314.33591479894642</v>
      </c>
      <c r="AH26" s="31">
        <f t="shared" ca="1" si="23"/>
        <v>370.02282298739624</v>
      </c>
      <c r="AI26" s="31">
        <f t="shared" ca="1" si="23"/>
        <v>369.15943640042565</v>
      </c>
      <c r="AJ26" s="31">
        <f t="shared" ca="1" si="23"/>
        <v>368.29806438215786</v>
      </c>
      <c r="AK26" s="31">
        <f t="shared" ca="1" si="23"/>
        <v>367.43870223193284</v>
      </c>
      <c r="AL26" s="31">
        <f t="shared" ca="1" si="23"/>
        <v>366.5813452600583</v>
      </c>
      <c r="AM26" s="31">
        <f t="shared" ca="1" si="23"/>
        <v>365.72598878778484</v>
      </c>
      <c r="AN26" s="31">
        <f t="shared" ca="1" si="23"/>
        <v>364.87262814728001</v>
      </c>
      <c r="AO26" s="31">
        <f t="shared" ca="1" si="23"/>
        <v>364.02125868160306</v>
      </c>
      <c r="AP26" s="31">
        <f t="shared" ca="1" si="23"/>
        <v>363.17187574467931</v>
      </c>
      <c r="AQ26" s="31">
        <f t="shared" ca="1" si="23"/>
        <v>362.32447470127499</v>
      </c>
      <c r="AR26" s="31">
        <f t="shared" ca="1" si="23"/>
        <v>361.47905092697209</v>
      </c>
      <c r="AS26" s="31">
        <f t="shared" ca="1" si="23"/>
        <v>360.63559980814244</v>
      </c>
      <c r="AW26" s="31">
        <f t="shared" si="24"/>
        <v>1461.4438784472159</v>
      </c>
      <c r="AX26" s="31">
        <f t="shared" ca="1" si="24"/>
        <v>437.16004258383697</v>
      </c>
      <c r="AY26" s="31">
        <f t="shared" ca="1" si="24"/>
        <v>435.92142246318269</v>
      </c>
      <c r="AZ26" s="31">
        <f t="shared" ca="1" si="24"/>
        <v>434.68631176620374</v>
      </c>
      <c r="BA26" s="31">
        <f t="shared" ca="1" si="24"/>
        <v>433.4547005495329</v>
      </c>
      <c r="BB26" s="31">
        <f t="shared" ca="1" si="24"/>
        <v>432.22657889797586</v>
      </c>
      <c r="BC26" s="31">
        <f t="shared" ca="1" si="24"/>
        <v>431.00193692443162</v>
      </c>
      <c r="BD26" s="31">
        <f t="shared" ca="1" si="24"/>
        <v>429.78076476981232</v>
      </c>
      <c r="BE26" s="31">
        <f t="shared" ca="1" si="24"/>
        <v>428.56305260296455</v>
      </c>
      <c r="BF26" s="31">
        <f t="shared" ca="1" si="24"/>
        <v>427.34879062058945</v>
      </c>
      <c r="BG26" s="31">
        <f t="shared" ca="1" si="24"/>
        <v>426.1379690471644</v>
      </c>
      <c r="BH26" s="31">
        <f t="shared" ca="1" si="24"/>
        <v>424.93057813486411</v>
      </c>
      <c r="BL26" s="31">
        <f t="shared" ca="1" si="25"/>
        <v>913.40242402950992</v>
      </c>
      <c r="BM26" s="31">
        <f t="shared" ca="1" si="25"/>
        <v>510.50564657576092</v>
      </c>
      <c r="BN26" s="31">
        <f t="shared" ca="1" si="25"/>
        <v>508.80396108717503</v>
      </c>
      <c r="BO26" s="31">
        <f t="shared" ca="1" si="25"/>
        <v>507.10794788355116</v>
      </c>
      <c r="BP26" s="31">
        <f t="shared" ca="1" si="25"/>
        <v>505.41758805727261</v>
      </c>
      <c r="BQ26" s="31">
        <f t="shared" ca="1" si="25"/>
        <v>503.73286276374836</v>
      </c>
      <c r="BR26" s="31">
        <f t="shared" ca="1" si="25"/>
        <v>502.05375322120256</v>
      </c>
      <c r="BS26" s="31">
        <f t="shared" ca="1" si="25"/>
        <v>500.38024071046522</v>
      </c>
      <c r="BT26" s="31">
        <f t="shared" ca="1" si="25"/>
        <v>498.71230657476366</v>
      </c>
      <c r="BU26" s="31">
        <f t="shared" ca="1" si="25"/>
        <v>497.04993221951446</v>
      </c>
      <c r="BV26" s="31">
        <f t="shared" ca="1" si="25"/>
        <v>495.39309911211603</v>
      </c>
      <c r="BW26" s="31">
        <f t="shared" ca="1" si="25"/>
        <v>493.74178878174229</v>
      </c>
    </row>
    <row r="27" spans="1:75">
      <c r="A27" s="17">
        <v>20</v>
      </c>
      <c r="B27" s="17">
        <v>0.63</v>
      </c>
      <c r="C27" s="17">
        <f t="shared" si="20"/>
        <v>1.1066221675742139E-2</v>
      </c>
      <c r="D27" s="31">
        <f t="shared" ca="1" si="21"/>
        <v>108.23656233743122</v>
      </c>
      <c r="E27" s="31">
        <f t="shared" ca="1" si="21"/>
        <v>108.07871735068915</v>
      </c>
      <c r="F27" s="31">
        <f t="shared" ca="1" si="21"/>
        <v>107.92110255455273</v>
      </c>
      <c r="G27" s="31">
        <f t="shared" ca="1" si="21"/>
        <v>107.76371761332733</v>
      </c>
      <c r="H27" s="31">
        <f t="shared" ca="1" si="21"/>
        <v>107.60656219180788</v>
      </c>
      <c r="I27" s="31">
        <f t="shared" ca="1" si="21"/>
        <v>107.44963595527817</v>
      </c>
      <c r="J27" s="31">
        <f t="shared" ca="1" si="21"/>
        <v>107.29293856951006</v>
      </c>
      <c r="K27" s="31">
        <f t="shared" ca="1" si="21"/>
        <v>107.13646970076286</v>
      </c>
      <c r="L27" s="31">
        <f t="shared" ca="1" si="21"/>
        <v>106.98022901578258</v>
      </c>
      <c r="M27" s="31">
        <f t="shared" ca="1" si="21"/>
        <v>106.82421618180122</v>
      </c>
      <c r="N27" s="31">
        <f t="shared" ca="1" si="21"/>
        <v>106.6684308665361</v>
      </c>
      <c r="O27" s="31">
        <f t="shared" ca="1" si="21"/>
        <v>106.51287273818907</v>
      </c>
      <c r="S27" s="31">
        <f t="shared" ca="1" si="22"/>
        <v>194.83374498716441</v>
      </c>
      <c r="T27" s="31">
        <f t="shared" ca="1" si="22"/>
        <v>194.42784135177445</v>
      </c>
      <c r="U27" s="31">
        <f t="shared" ca="1" si="22"/>
        <v>194.02278334895828</v>
      </c>
      <c r="V27" s="31">
        <f t="shared" ca="1" si="22"/>
        <v>193.61856921698126</v>
      </c>
      <c r="W27" s="31">
        <f t="shared" ca="1" si="22"/>
        <v>193.21519719777919</v>
      </c>
      <c r="X27" s="31">
        <f t="shared" ca="1" si="22"/>
        <v>192.8126655369505</v>
      </c>
      <c r="Y27" s="31">
        <f t="shared" ca="1" si="22"/>
        <v>192.41097248374851</v>
      </c>
      <c r="Z27" s="31">
        <f t="shared" ca="1" si="22"/>
        <v>192.01011629107401</v>
      </c>
      <c r="AA27" s="31">
        <f t="shared" ca="1" si="22"/>
        <v>191.61009521546762</v>
      </c>
      <c r="AB27" s="31">
        <f t="shared" ca="1" si="22"/>
        <v>191.21090751710207</v>
      </c>
      <c r="AC27" s="31">
        <f t="shared" ca="1" si="22"/>
        <v>190.81255145977477</v>
      </c>
      <c r="AD27" s="31">
        <f t="shared" ca="1" si="22"/>
        <v>190.41502531090023</v>
      </c>
      <c r="AH27" s="31">
        <f t="shared" ca="1" si="23"/>
        <v>224.14844084813424</v>
      </c>
      <c r="AI27" s="31">
        <f t="shared" ca="1" si="23"/>
        <v>223.62542781948858</v>
      </c>
      <c r="AJ27" s="31">
        <f t="shared" ca="1" si="23"/>
        <v>223.10363515457638</v>
      </c>
      <c r="AK27" s="31">
        <f t="shared" ca="1" si="23"/>
        <v>222.5830600058824</v>
      </c>
      <c r="AL27" s="31">
        <f t="shared" ca="1" si="23"/>
        <v>222.06369953253531</v>
      </c>
      <c r="AM27" s="31">
        <f t="shared" ca="1" si="23"/>
        <v>221.54555090029271</v>
      </c>
      <c r="AN27" s="31">
        <f t="shared" ca="1" si="23"/>
        <v>221.0286112815254</v>
      </c>
      <c r="AO27" s="31">
        <f t="shared" ca="1" si="23"/>
        <v>220.51287785520182</v>
      </c>
      <c r="AP27" s="31">
        <f t="shared" ca="1" si="23"/>
        <v>219.99834780687303</v>
      </c>
      <c r="AQ27" s="31">
        <f t="shared" ca="1" si="23"/>
        <v>219.48501832865696</v>
      </c>
      <c r="AR27" s="31">
        <f t="shared" ca="1" si="23"/>
        <v>218.97288661922346</v>
      </c>
      <c r="AS27" s="31">
        <f t="shared" ca="1" si="23"/>
        <v>218.46194988377857</v>
      </c>
      <c r="AW27" s="31">
        <f t="shared" si="24"/>
        <v>885.29773405937112</v>
      </c>
      <c r="AX27" s="31">
        <f t="shared" ca="1" si="24"/>
        <v>264.8181027190551</v>
      </c>
      <c r="AY27" s="31">
        <f t="shared" ca="1" si="24"/>
        <v>264.06778476135105</v>
      </c>
      <c r="AZ27" s="31">
        <f t="shared" ca="1" si="24"/>
        <v>263.31959270452722</v>
      </c>
      <c r="BA27" s="31">
        <f t="shared" ca="1" si="24"/>
        <v>262.57352052519781</v>
      </c>
      <c r="BB27" s="31">
        <f t="shared" ca="1" si="24"/>
        <v>261.82956221704302</v>
      </c>
      <c r="BC27" s="31">
        <f t="shared" ca="1" si="24"/>
        <v>261.08771179076143</v>
      </c>
      <c r="BD27" s="31">
        <f t="shared" ca="1" si="24"/>
        <v>260.34796327402091</v>
      </c>
      <c r="BE27" s="31">
        <f t="shared" ca="1" si="24"/>
        <v>259.61031071141122</v>
      </c>
      <c r="BF27" s="31">
        <f t="shared" ca="1" si="24"/>
        <v>258.8747481643955</v>
      </c>
      <c r="BG27" s="31">
        <f t="shared" ca="1" si="24"/>
        <v>258.14126971126302</v>
      </c>
      <c r="BH27" s="31">
        <f t="shared" ca="1" si="24"/>
        <v>257.40986944708112</v>
      </c>
      <c r="BL27" s="31">
        <f t="shared" ca="1" si="25"/>
        <v>553.3110837871069</v>
      </c>
      <c r="BM27" s="31">
        <f t="shared" ca="1" si="25"/>
        <v>309.24861282954748</v>
      </c>
      <c r="BN27" s="31">
        <f t="shared" ca="1" si="25"/>
        <v>308.21778412011565</v>
      </c>
      <c r="BO27" s="31">
        <f t="shared" ca="1" si="25"/>
        <v>307.19039150638196</v>
      </c>
      <c r="BP27" s="31">
        <f t="shared" ca="1" si="25"/>
        <v>306.16642353469399</v>
      </c>
      <c r="BQ27" s="31">
        <f t="shared" ca="1" si="25"/>
        <v>305.14586878957834</v>
      </c>
      <c r="BR27" s="31">
        <f t="shared" ca="1" si="25"/>
        <v>304.12871589361305</v>
      </c>
      <c r="BS27" s="31">
        <f t="shared" ca="1" si="25"/>
        <v>303.11495350730104</v>
      </c>
      <c r="BT27" s="31">
        <f t="shared" ca="1" si="25"/>
        <v>302.10457032894334</v>
      </c>
      <c r="BU27" s="31">
        <f t="shared" ca="1" si="25"/>
        <v>301.09755509451355</v>
      </c>
      <c r="BV27" s="31">
        <f t="shared" ca="1" si="25"/>
        <v>300.09389657753178</v>
      </c>
      <c r="BW27" s="31">
        <f t="shared" ca="1" si="25"/>
        <v>299.09358358894002</v>
      </c>
    </row>
    <row r="28" spans="1:75">
      <c r="A28" s="17">
        <v>21</v>
      </c>
      <c r="B28" s="17">
        <v>0.53</v>
      </c>
      <c r="C28" s="17">
        <f t="shared" si="20"/>
        <v>9.309678552608466E-3</v>
      </c>
      <c r="D28" s="31">
        <f t="shared" ca="1" si="21"/>
        <v>91.056155617204041</v>
      </c>
      <c r="E28" s="31">
        <f t="shared" ca="1" si="21"/>
        <v>90.923365390262305</v>
      </c>
      <c r="F28" s="31">
        <f t="shared" ca="1" si="21"/>
        <v>90.790768815734836</v>
      </c>
      <c r="G28" s="31">
        <f t="shared" ca="1" si="21"/>
        <v>90.658365611211877</v>
      </c>
      <c r="H28" s="31">
        <f t="shared" ca="1" si="21"/>
        <v>90.526155494695516</v>
      </c>
      <c r="I28" s="31">
        <f t="shared" ca="1" si="21"/>
        <v>90.394138184599086</v>
      </c>
      <c r="J28" s="31">
        <f t="shared" ca="1" si="21"/>
        <v>90.262313399746546</v>
      </c>
      <c r="K28" s="31">
        <f t="shared" ca="1" si="21"/>
        <v>90.130680859371921</v>
      </c>
      <c r="L28" s="31">
        <f t="shared" ca="1" si="21"/>
        <v>89.999240283118681</v>
      </c>
      <c r="M28" s="31">
        <f t="shared" ca="1" si="21"/>
        <v>89.867991391039126</v>
      </c>
      <c r="N28" s="31">
        <f t="shared" ca="1" si="21"/>
        <v>89.736933903593865</v>
      </c>
      <c r="O28" s="31">
        <f t="shared" ca="1" si="21"/>
        <v>89.606067541651129</v>
      </c>
      <c r="S28" s="31">
        <f t="shared" ca="1" si="22"/>
        <v>163.90775371936053</v>
      </c>
      <c r="T28" s="31">
        <f t="shared" ca="1" si="22"/>
        <v>163.56627923244517</v>
      </c>
      <c r="U28" s="31">
        <f t="shared" ca="1" si="22"/>
        <v>163.22551615071092</v>
      </c>
      <c r="V28" s="31">
        <f t="shared" ca="1" si="22"/>
        <v>162.88546299206359</v>
      </c>
      <c r="W28" s="31">
        <f t="shared" ca="1" si="22"/>
        <v>162.54611827749679</v>
      </c>
      <c r="X28" s="31">
        <f t="shared" ca="1" si="22"/>
        <v>162.20748053108534</v>
      </c>
      <c r="Y28" s="31">
        <f t="shared" ca="1" si="22"/>
        <v>161.86954827997891</v>
      </c>
      <c r="Z28" s="31">
        <f t="shared" ca="1" si="22"/>
        <v>161.5323200543956</v>
      </c>
      <c r="AA28" s="31">
        <f t="shared" ca="1" si="22"/>
        <v>161.19579438761562</v>
      </c>
      <c r="AB28" s="31">
        <f t="shared" ca="1" si="22"/>
        <v>160.85996981597475</v>
      </c>
      <c r="AC28" s="31">
        <f t="shared" ca="1" si="22"/>
        <v>160.52484487885815</v>
      </c>
      <c r="AD28" s="31">
        <f t="shared" ca="1" si="22"/>
        <v>160.19041811869386</v>
      </c>
      <c r="AH28" s="31">
        <f t="shared" ca="1" si="23"/>
        <v>188.56932325319229</v>
      </c>
      <c r="AI28" s="31">
        <f t="shared" ca="1" si="23"/>
        <v>188.12932816560152</v>
      </c>
      <c r="AJ28" s="31">
        <f t="shared" ca="1" si="23"/>
        <v>187.69035973321505</v>
      </c>
      <c r="AK28" s="31">
        <f t="shared" ca="1" si="23"/>
        <v>187.25241556050423</v>
      </c>
      <c r="AL28" s="31">
        <f t="shared" ca="1" si="23"/>
        <v>186.81549325752971</v>
      </c>
      <c r="AM28" s="31">
        <f t="shared" ca="1" si="23"/>
        <v>186.37959043992879</v>
      </c>
      <c r="AN28" s="31">
        <f t="shared" ca="1" si="23"/>
        <v>185.94470472890231</v>
      </c>
      <c r="AO28" s="31">
        <f t="shared" ca="1" si="23"/>
        <v>185.51083375120155</v>
      </c>
      <c r="AP28" s="31">
        <f t="shared" ca="1" si="23"/>
        <v>185.07797513911541</v>
      </c>
      <c r="AQ28" s="31">
        <f t="shared" ca="1" si="23"/>
        <v>184.64612653045745</v>
      </c>
      <c r="AR28" s="31">
        <f t="shared" ca="1" si="23"/>
        <v>184.21528556855307</v>
      </c>
      <c r="AS28" s="31">
        <f t="shared" ca="1" si="23"/>
        <v>183.78544990222645</v>
      </c>
      <c r="AW28" s="31">
        <f t="shared" si="24"/>
        <v>744.77428420867727</v>
      </c>
      <c r="AX28" s="31">
        <f t="shared" ca="1" si="24"/>
        <v>222.78348323984</v>
      </c>
      <c r="AY28" s="31">
        <f t="shared" ca="1" si="24"/>
        <v>222.15226337066039</v>
      </c>
      <c r="AZ28" s="31">
        <f t="shared" ca="1" si="24"/>
        <v>221.5228319577769</v>
      </c>
      <c r="BA28" s="31">
        <f t="shared" ca="1" si="24"/>
        <v>220.89518393389656</v>
      </c>
      <c r="BB28" s="31">
        <f t="shared" ca="1" si="24"/>
        <v>220.26931424608384</v>
      </c>
      <c r="BC28" s="31">
        <f t="shared" ca="1" si="24"/>
        <v>219.64521785571995</v>
      </c>
      <c r="BD28" s="31">
        <f t="shared" ca="1" si="24"/>
        <v>219.02288973846206</v>
      </c>
      <c r="BE28" s="31">
        <f t="shared" ca="1" si="24"/>
        <v>218.40232488420307</v>
      </c>
      <c r="BF28" s="31">
        <f t="shared" ca="1" si="24"/>
        <v>217.78351829703115</v>
      </c>
      <c r="BG28" s="31">
        <f t="shared" ca="1" si="24"/>
        <v>217.16646499518953</v>
      </c>
      <c r="BH28" s="31">
        <f t="shared" ca="1" si="24"/>
        <v>216.5511600110365</v>
      </c>
      <c r="BL28" s="31">
        <f t="shared" ca="1" si="25"/>
        <v>465.4839276304233</v>
      </c>
      <c r="BM28" s="31">
        <f t="shared" ca="1" si="25"/>
        <v>260.16153142803199</v>
      </c>
      <c r="BN28" s="31">
        <f t="shared" ca="1" si="25"/>
        <v>259.29432632327189</v>
      </c>
      <c r="BO28" s="31">
        <f t="shared" ca="1" si="25"/>
        <v>258.43001190219434</v>
      </c>
      <c r="BP28" s="31">
        <f t="shared" ca="1" si="25"/>
        <v>257.56857852918699</v>
      </c>
      <c r="BQ28" s="31">
        <f t="shared" ca="1" si="25"/>
        <v>256.71001660075638</v>
      </c>
      <c r="BR28" s="31">
        <f t="shared" ca="1" si="25"/>
        <v>255.85431654542052</v>
      </c>
      <c r="BS28" s="31">
        <f t="shared" ca="1" si="25"/>
        <v>255.00146882360244</v>
      </c>
      <c r="BT28" s="31">
        <f t="shared" ca="1" si="25"/>
        <v>254.15146392752379</v>
      </c>
      <c r="BU28" s="31">
        <f t="shared" ca="1" si="25"/>
        <v>253.30429238109869</v>
      </c>
      <c r="BV28" s="31">
        <f t="shared" ca="1" si="25"/>
        <v>252.45994473982836</v>
      </c>
      <c r="BW28" s="31">
        <f t="shared" ca="1" si="25"/>
        <v>251.61841159069559</v>
      </c>
    </row>
    <row r="29" spans="1:75">
      <c r="A29" s="17">
        <v>22</v>
      </c>
      <c r="B29" s="17">
        <v>0.47</v>
      </c>
      <c r="C29" s="17">
        <f t="shared" si="20"/>
        <v>8.255752678728261E-3</v>
      </c>
      <c r="D29" s="31">
        <f t="shared" ca="1" si="21"/>
        <v>80.747911585067726</v>
      </c>
      <c r="E29" s="31">
        <f t="shared" ca="1" si="21"/>
        <v>80.630154214006183</v>
      </c>
      <c r="F29" s="31">
        <f t="shared" ca="1" si="21"/>
        <v>80.512568572444096</v>
      </c>
      <c r="G29" s="31">
        <f t="shared" ca="1" si="21"/>
        <v>80.395154409942606</v>
      </c>
      <c r="H29" s="31">
        <f t="shared" ca="1" si="21"/>
        <v>80.277911476428088</v>
      </c>
      <c r="I29" s="31">
        <f t="shared" ca="1" si="21"/>
        <v>80.160839522191637</v>
      </c>
      <c r="J29" s="31">
        <f t="shared" ca="1" si="21"/>
        <v>80.043938297888445</v>
      </c>
      <c r="K29" s="31">
        <f t="shared" ca="1" si="21"/>
        <v>79.927207554537361</v>
      </c>
      <c r="L29" s="31">
        <f t="shared" ca="1" si="21"/>
        <v>79.810647043520333</v>
      </c>
      <c r="M29" s="31">
        <f t="shared" ca="1" si="21"/>
        <v>79.694256516581845</v>
      </c>
      <c r="N29" s="31">
        <f t="shared" ca="1" si="21"/>
        <v>79.578035725828499</v>
      </c>
      <c r="O29" s="31">
        <f t="shared" ca="1" si="21"/>
        <v>79.461984423728339</v>
      </c>
      <c r="S29" s="31">
        <f t="shared" ca="1" si="22"/>
        <v>145.35215895867819</v>
      </c>
      <c r="T29" s="31">
        <f t="shared" ca="1" si="22"/>
        <v>145.04934196084758</v>
      </c>
      <c r="U29" s="31">
        <f t="shared" ca="1" si="22"/>
        <v>144.74715583176248</v>
      </c>
      <c r="V29" s="31">
        <f t="shared" ca="1" si="22"/>
        <v>144.44559925711297</v>
      </c>
      <c r="W29" s="31">
        <f t="shared" ca="1" si="22"/>
        <v>144.14467092532732</v>
      </c>
      <c r="X29" s="31">
        <f t="shared" ca="1" si="22"/>
        <v>143.84436952756622</v>
      </c>
      <c r="Y29" s="31">
        <f t="shared" ca="1" si="22"/>
        <v>143.54469375771714</v>
      </c>
      <c r="Z29" s="31">
        <f t="shared" ca="1" si="22"/>
        <v>143.24564231238853</v>
      </c>
      <c r="AA29" s="31">
        <f t="shared" ca="1" si="22"/>
        <v>142.94721389090438</v>
      </c>
      <c r="AB29" s="31">
        <f t="shared" ca="1" si="22"/>
        <v>142.64940719529835</v>
      </c>
      <c r="AC29" s="31">
        <f t="shared" ca="1" si="22"/>
        <v>142.35222093030814</v>
      </c>
      <c r="AD29" s="31">
        <f t="shared" ca="1" si="22"/>
        <v>142.05565380337001</v>
      </c>
      <c r="AH29" s="31">
        <f t="shared" ca="1" si="23"/>
        <v>167.2218526962271</v>
      </c>
      <c r="AI29" s="31">
        <f t="shared" ca="1" si="23"/>
        <v>166.83166837326925</v>
      </c>
      <c r="AJ29" s="31">
        <f t="shared" ca="1" si="23"/>
        <v>166.44239448039824</v>
      </c>
      <c r="AK29" s="31">
        <f t="shared" ca="1" si="23"/>
        <v>166.05402889327732</v>
      </c>
      <c r="AL29" s="31">
        <f t="shared" ca="1" si="23"/>
        <v>165.66656949252632</v>
      </c>
      <c r="AM29" s="31">
        <f t="shared" ca="1" si="23"/>
        <v>165.2800141637104</v>
      </c>
      <c r="AN29" s="31">
        <f t="shared" ca="1" si="23"/>
        <v>164.89436079732843</v>
      </c>
      <c r="AO29" s="31">
        <f t="shared" ca="1" si="23"/>
        <v>164.50960728880133</v>
      </c>
      <c r="AP29" s="31">
        <f t="shared" ca="1" si="23"/>
        <v>164.1257515384608</v>
      </c>
      <c r="AQ29" s="31">
        <f t="shared" ca="1" si="23"/>
        <v>163.7427914515377</v>
      </c>
      <c r="AR29" s="31">
        <f t="shared" ca="1" si="23"/>
        <v>163.36072493815081</v>
      </c>
      <c r="AS29" s="31">
        <f t="shared" ca="1" si="23"/>
        <v>162.9795499132951</v>
      </c>
      <c r="AW29" s="31">
        <f t="shared" si="24"/>
        <v>660.46021429826089</v>
      </c>
      <c r="AX29" s="31">
        <f t="shared" ca="1" si="24"/>
        <v>197.5627115523109</v>
      </c>
      <c r="AY29" s="31">
        <f t="shared" ca="1" si="24"/>
        <v>197.00295053624598</v>
      </c>
      <c r="AZ29" s="31">
        <f t="shared" ca="1" si="24"/>
        <v>196.44477550972664</v>
      </c>
      <c r="BA29" s="31">
        <f t="shared" ca="1" si="24"/>
        <v>195.88818197911579</v>
      </c>
      <c r="BB29" s="31">
        <f t="shared" ca="1" si="24"/>
        <v>195.33316546350827</v>
      </c>
      <c r="BC29" s="31">
        <f t="shared" ca="1" si="24"/>
        <v>194.779721494695</v>
      </c>
      <c r="BD29" s="31">
        <f t="shared" ca="1" si="24"/>
        <v>194.22784561712669</v>
      </c>
      <c r="BE29" s="31">
        <f t="shared" ca="1" si="24"/>
        <v>193.67753338787816</v>
      </c>
      <c r="BF29" s="31">
        <f t="shared" ca="1" si="24"/>
        <v>193.1287803766125</v>
      </c>
      <c r="BG29" s="31">
        <f t="shared" ca="1" si="24"/>
        <v>192.5815821655454</v>
      </c>
      <c r="BH29" s="31">
        <f t="shared" ca="1" si="24"/>
        <v>192.0359343494097</v>
      </c>
      <c r="BL29" s="31">
        <f t="shared" ca="1" si="25"/>
        <v>412.78763393641304</v>
      </c>
      <c r="BM29" s="31">
        <f t="shared" ca="1" si="25"/>
        <v>230.70928258712269</v>
      </c>
      <c r="BN29" s="31">
        <f t="shared" ca="1" si="25"/>
        <v>229.9402516451656</v>
      </c>
      <c r="BO29" s="31">
        <f t="shared" ca="1" si="25"/>
        <v>229.17378413968171</v>
      </c>
      <c r="BP29" s="31">
        <f t="shared" ca="1" si="25"/>
        <v>228.40987152588278</v>
      </c>
      <c r="BQ29" s="31">
        <f t="shared" ca="1" si="25"/>
        <v>227.64850528746317</v>
      </c>
      <c r="BR29" s="31">
        <f t="shared" ca="1" si="25"/>
        <v>226.88967693650494</v>
      </c>
      <c r="BS29" s="31">
        <f t="shared" ca="1" si="25"/>
        <v>226.13337801338326</v>
      </c>
      <c r="BT29" s="31">
        <f t="shared" ca="1" si="25"/>
        <v>225.37960008667199</v>
      </c>
      <c r="BU29" s="31">
        <f t="shared" ca="1" si="25"/>
        <v>224.62833475304976</v>
      </c>
      <c r="BV29" s="31">
        <f t="shared" ca="1" si="25"/>
        <v>223.87957363720622</v>
      </c>
      <c r="BW29" s="31">
        <f t="shared" ca="1" si="25"/>
        <v>223.13330839174887</v>
      </c>
    </row>
    <row r="30" spans="1:75">
      <c r="A30" s="17">
        <v>23</v>
      </c>
      <c r="B30" s="17">
        <v>0.85</v>
      </c>
      <c r="C30" s="17">
        <f t="shared" si="20"/>
        <v>1.4930616546636218E-2</v>
      </c>
      <c r="D30" s="31">
        <f t="shared" ca="1" si="21"/>
        <v>146.03345712193101</v>
      </c>
      <c r="E30" s="31">
        <f t="shared" ca="1" si="21"/>
        <v>145.82049166362819</v>
      </c>
      <c r="F30" s="31">
        <f t="shared" ca="1" si="21"/>
        <v>145.60783677995209</v>
      </c>
      <c r="G30" s="31">
        <f t="shared" ca="1" si="21"/>
        <v>145.3954920179813</v>
      </c>
      <c r="H30" s="31">
        <f t="shared" ca="1" si="21"/>
        <v>145.18345692545506</v>
      </c>
      <c r="I30" s="31">
        <f t="shared" ca="1" si="21"/>
        <v>144.97173105077212</v>
      </c>
      <c r="J30" s="31">
        <f t="shared" ca="1" si="21"/>
        <v>144.76031394298974</v>
      </c>
      <c r="K30" s="31">
        <f t="shared" ca="1" si="21"/>
        <v>144.54920515182289</v>
      </c>
      <c r="L30" s="31">
        <f t="shared" ca="1" si="21"/>
        <v>144.33840422764317</v>
      </c>
      <c r="M30" s="31">
        <f t="shared" ca="1" si="21"/>
        <v>144.12791072147783</v>
      </c>
      <c r="N30" s="31">
        <f t="shared" ca="1" si="21"/>
        <v>143.91772418500901</v>
      </c>
      <c r="O30" s="31">
        <f t="shared" ca="1" si="21"/>
        <v>143.70784417057254</v>
      </c>
      <c r="S30" s="31">
        <f t="shared" ca="1" si="22"/>
        <v>262.87092577633291</v>
      </c>
      <c r="T30" s="31">
        <f t="shared" ca="1" si="22"/>
        <v>262.32327801429886</v>
      </c>
      <c r="U30" s="31">
        <f t="shared" ca="1" si="22"/>
        <v>261.7767711851024</v>
      </c>
      <c r="V30" s="31">
        <f t="shared" ca="1" si="22"/>
        <v>261.2314029118001</v>
      </c>
      <c r="W30" s="31">
        <f t="shared" ca="1" si="22"/>
        <v>260.6871708224005</v>
      </c>
      <c r="X30" s="31">
        <f t="shared" ca="1" si="22"/>
        <v>260.14407254985383</v>
      </c>
      <c r="Y30" s="31">
        <f t="shared" ca="1" si="22"/>
        <v>259.60210573204165</v>
      </c>
      <c r="Z30" s="31">
        <f t="shared" ca="1" si="22"/>
        <v>259.06126801176651</v>
      </c>
      <c r="AA30" s="31">
        <f t="shared" ca="1" si="22"/>
        <v>258.52155703674202</v>
      </c>
      <c r="AB30" s="31">
        <f t="shared" ca="1" si="22"/>
        <v>257.98297045958213</v>
      </c>
      <c r="AC30" s="31">
        <f t="shared" ca="1" si="22"/>
        <v>257.44550593779132</v>
      </c>
      <c r="AD30" s="31">
        <f t="shared" ca="1" si="22"/>
        <v>256.90916113375425</v>
      </c>
      <c r="AH30" s="31">
        <f t="shared" ca="1" si="23"/>
        <v>302.42249955700652</v>
      </c>
      <c r="AI30" s="31">
        <f t="shared" ca="1" si="23"/>
        <v>301.71684705804012</v>
      </c>
      <c r="AJ30" s="31">
        <f t="shared" ca="1" si="23"/>
        <v>301.01284108157131</v>
      </c>
      <c r="AK30" s="31">
        <f t="shared" ca="1" si="23"/>
        <v>300.31047778571434</v>
      </c>
      <c r="AL30" s="31">
        <f t="shared" ca="1" si="23"/>
        <v>299.6097533375476</v>
      </c>
      <c r="AM30" s="31">
        <f t="shared" ca="1" si="23"/>
        <v>298.91066391309334</v>
      </c>
      <c r="AN30" s="31">
        <f t="shared" ca="1" si="23"/>
        <v>298.21320569729613</v>
      </c>
      <c r="AO30" s="31">
        <f t="shared" ca="1" si="23"/>
        <v>297.51737488400244</v>
      </c>
      <c r="AP30" s="31">
        <f t="shared" ca="1" si="23"/>
        <v>296.82316767593977</v>
      </c>
      <c r="AQ30" s="31">
        <f t="shared" ca="1" si="23"/>
        <v>296.1305802846959</v>
      </c>
      <c r="AR30" s="31">
        <f t="shared" ca="1" si="23"/>
        <v>295.43960893069828</v>
      </c>
      <c r="AS30" s="31">
        <f t="shared" ca="1" si="23"/>
        <v>294.75024984319333</v>
      </c>
      <c r="AW30" s="31">
        <f t="shared" si="24"/>
        <v>1194.4493237308975</v>
      </c>
      <c r="AX30" s="31">
        <f t="shared" ca="1" si="24"/>
        <v>357.29426557332823</v>
      </c>
      <c r="AY30" s="31">
        <f t="shared" ca="1" si="24"/>
        <v>356.28193182087045</v>
      </c>
      <c r="AZ30" s="31">
        <f t="shared" ca="1" si="24"/>
        <v>355.27246634737799</v>
      </c>
      <c r="BA30" s="31">
        <f t="shared" ca="1" si="24"/>
        <v>354.26586102606052</v>
      </c>
      <c r="BB30" s="31">
        <f t="shared" ca="1" si="24"/>
        <v>353.26210775315332</v>
      </c>
      <c r="BC30" s="31">
        <f t="shared" ca="1" si="24"/>
        <v>352.26119844785273</v>
      </c>
      <c r="BD30" s="31">
        <f t="shared" ca="1" si="24"/>
        <v>351.26312505225042</v>
      </c>
      <c r="BE30" s="31">
        <f t="shared" ca="1" si="24"/>
        <v>350.26787953126905</v>
      </c>
      <c r="BF30" s="31">
        <f t="shared" ca="1" si="24"/>
        <v>349.2754538725971</v>
      </c>
      <c r="BG30" s="31">
        <f t="shared" ca="1" si="24"/>
        <v>348.28584008662472</v>
      </c>
      <c r="BH30" s="31">
        <f t="shared" ca="1" si="24"/>
        <v>347.29903020637926</v>
      </c>
      <c r="BL30" s="31">
        <f t="shared" ca="1" si="25"/>
        <v>746.53082733181088</v>
      </c>
      <c r="BM30" s="31">
        <f t="shared" ca="1" si="25"/>
        <v>417.24019191288147</v>
      </c>
      <c r="BN30" s="31">
        <f t="shared" ca="1" si="25"/>
        <v>415.84939127317188</v>
      </c>
      <c r="BO30" s="31">
        <f t="shared" ca="1" si="25"/>
        <v>414.46322663559465</v>
      </c>
      <c r="BP30" s="31">
        <f t="shared" ca="1" si="25"/>
        <v>413.0816825468093</v>
      </c>
      <c r="BQ30" s="31">
        <f t="shared" ca="1" si="25"/>
        <v>411.70474360498662</v>
      </c>
      <c r="BR30" s="31">
        <f t="shared" ca="1" si="25"/>
        <v>410.33239445963665</v>
      </c>
      <c r="BS30" s="31">
        <f t="shared" ca="1" si="25"/>
        <v>408.96461981143784</v>
      </c>
      <c r="BT30" s="31">
        <f t="shared" ca="1" si="25"/>
        <v>407.60140441206642</v>
      </c>
      <c r="BU30" s="31">
        <f t="shared" ca="1" si="25"/>
        <v>406.2427330640262</v>
      </c>
      <c r="BV30" s="31">
        <f t="shared" ca="1" si="25"/>
        <v>404.88859062047942</v>
      </c>
      <c r="BW30" s="31">
        <f t="shared" ca="1" si="25"/>
        <v>403.53896198507778</v>
      </c>
    </row>
    <row r="31" spans="1:75">
      <c r="A31" s="17">
        <v>24</v>
      </c>
      <c r="B31" s="17">
        <v>0.14000000000000001</v>
      </c>
      <c r="C31" s="17">
        <f t="shared" si="20"/>
        <v>2.4591603723871421E-3</v>
      </c>
      <c r="D31" s="31">
        <f t="shared" ca="1" si="21"/>
        <v>24.05256940831805</v>
      </c>
      <c r="E31" s="31">
        <f t="shared" ca="1" si="21"/>
        <v>24.01749274459759</v>
      </c>
      <c r="F31" s="31">
        <f t="shared" ca="1" si="21"/>
        <v>23.982467234345052</v>
      </c>
      <c r="G31" s="31">
        <f t="shared" ca="1" si="21"/>
        <v>23.94749280296163</v>
      </c>
      <c r="H31" s="31">
        <f t="shared" ca="1" si="21"/>
        <v>23.912569375957307</v>
      </c>
      <c r="I31" s="31">
        <f t="shared" ca="1" si="21"/>
        <v>23.877696878950704</v>
      </c>
      <c r="J31" s="31">
        <f t="shared" ca="1" si="21"/>
        <v>23.842875237668903</v>
      </c>
      <c r="K31" s="31">
        <f t="shared" ca="1" si="21"/>
        <v>23.808104377947302</v>
      </c>
      <c r="L31" s="31">
        <f t="shared" ca="1" si="21"/>
        <v>23.773384225729465</v>
      </c>
      <c r="M31" s="31">
        <f t="shared" ca="1" si="21"/>
        <v>23.73871470706694</v>
      </c>
      <c r="N31" s="31">
        <f t="shared" ca="1" si="21"/>
        <v>23.704095748119133</v>
      </c>
      <c r="O31" s="31">
        <f t="shared" ca="1" si="21"/>
        <v>23.669527275153129</v>
      </c>
      <c r="S31" s="31">
        <f t="shared" ca="1" si="22"/>
        <v>43.296387774925428</v>
      </c>
      <c r="T31" s="31">
        <f t="shared" ca="1" si="22"/>
        <v>43.206186967060994</v>
      </c>
      <c r="U31" s="31">
        <f t="shared" ca="1" si="22"/>
        <v>43.116174077546283</v>
      </c>
      <c r="V31" s="31">
        <f t="shared" ca="1" si="22"/>
        <v>43.026348714884726</v>
      </c>
      <c r="W31" s="31">
        <f t="shared" ca="1" si="22"/>
        <v>42.936710488395377</v>
      </c>
      <c r="X31" s="31">
        <f t="shared" ca="1" si="22"/>
        <v>42.847259008211225</v>
      </c>
      <c r="Y31" s="31">
        <f t="shared" ca="1" si="22"/>
        <v>42.75799388527745</v>
      </c>
      <c r="Z31" s="31">
        <f t="shared" ca="1" si="22"/>
        <v>42.668914731349787</v>
      </c>
      <c r="AA31" s="31">
        <f t="shared" ca="1" si="22"/>
        <v>42.580021158992807</v>
      </c>
      <c r="AB31" s="31">
        <f t="shared" ca="1" si="22"/>
        <v>42.491312781578237</v>
      </c>
      <c r="AC31" s="31">
        <f t="shared" ca="1" si="22"/>
        <v>42.402789213283285</v>
      </c>
      <c r="AD31" s="31">
        <f t="shared" ca="1" si="22"/>
        <v>42.314450069088949</v>
      </c>
      <c r="AH31" s="31">
        <f t="shared" ca="1" si="23"/>
        <v>49.810764632918726</v>
      </c>
      <c r="AI31" s="31">
        <f t="shared" ca="1" si="23"/>
        <v>49.69453951544191</v>
      </c>
      <c r="AJ31" s="31">
        <f t="shared" ca="1" si="23"/>
        <v>49.578585589905863</v>
      </c>
      <c r="AK31" s="31">
        <f t="shared" ca="1" si="23"/>
        <v>49.462902223529426</v>
      </c>
      <c r="AL31" s="31">
        <f t="shared" ca="1" si="23"/>
        <v>49.347488785007855</v>
      </c>
      <c r="AM31" s="31">
        <f t="shared" ca="1" si="23"/>
        <v>49.232344644509496</v>
      </c>
      <c r="AN31" s="31">
        <f t="shared" ca="1" si="23"/>
        <v>49.117469173672312</v>
      </c>
      <c r="AO31" s="31">
        <f t="shared" ca="1" si="23"/>
        <v>49.002861745600413</v>
      </c>
      <c r="AP31" s="31">
        <f t="shared" ca="1" si="23"/>
        <v>48.888521734860674</v>
      </c>
      <c r="AQ31" s="31">
        <f t="shared" ca="1" si="23"/>
        <v>48.774448517479328</v>
      </c>
      <c r="AR31" s="31">
        <f t="shared" ca="1" si="23"/>
        <v>48.66064147093855</v>
      </c>
      <c r="AS31" s="31">
        <f t="shared" ca="1" si="23"/>
        <v>48.547099974173022</v>
      </c>
      <c r="AW31" s="31">
        <f t="shared" si="24"/>
        <v>196.73282979097138</v>
      </c>
      <c r="AX31" s="31">
        <f t="shared" ca="1" si="24"/>
        <v>58.848467270901132</v>
      </c>
      <c r="AY31" s="31">
        <f t="shared" ca="1" si="24"/>
        <v>58.681729946966904</v>
      </c>
      <c r="AZ31" s="31">
        <f t="shared" ca="1" si="24"/>
        <v>58.515465045450505</v>
      </c>
      <c r="BA31" s="31">
        <f t="shared" ca="1" si="24"/>
        <v>58.349671227821737</v>
      </c>
      <c r="BB31" s="31">
        <f t="shared" ca="1" si="24"/>
        <v>58.184347159342906</v>
      </c>
      <c r="BC31" s="31">
        <f t="shared" ca="1" si="24"/>
        <v>58.019491509058099</v>
      </c>
      <c r="BD31" s="31">
        <f t="shared" ca="1" si="24"/>
        <v>57.855102949782427</v>
      </c>
      <c r="BE31" s="31">
        <f t="shared" ca="1" si="24"/>
        <v>57.691180158091385</v>
      </c>
      <c r="BF31" s="31">
        <f t="shared" ca="1" si="24"/>
        <v>57.527721814310119</v>
      </c>
      <c r="BG31" s="31">
        <f t="shared" ca="1" si="24"/>
        <v>57.364726602502898</v>
      </c>
      <c r="BH31" s="31">
        <f t="shared" ca="1" si="24"/>
        <v>57.202193210462475</v>
      </c>
      <c r="BL31" s="31">
        <f t="shared" ca="1" si="25"/>
        <v>122.95801861935711</v>
      </c>
      <c r="BM31" s="31">
        <f t="shared" ca="1" si="25"/>
        <v>68.721913962121661</v>
      </c>
      <c r="BN31" s="31">
        <f t="shared" ca="1" si="25"/>
        <v>68.492840915581255</v>
      </c>
      <c r="BO31" s="31">
        <f t="shared" ca="1" si="25"/>
        <v>68.264531445862659</v>
      </c>
      <c r="BP31" s="31">
        <f t="shared" ca="1" si="25"/>
        <v>68.036983007709779</v>
      </c>
      <c r="BQ31" s="31">
        <f t="shared" ca="1" si="25"/>
        <v>67.810193064350742</v>
      </c>
      <c r="BR31" s="31">
        <f t="shared" ca="1" si="25"/>
        <v>67.584159087469573</v>
      </c>
      <c r="BS31" s="31">
        <f t="shared" ca="1" si="25"/>
        <v>67.358878557178002</v>
      </c>
      <c r="BT31" s="31">
        <f t="shared" ca="1" si="25"/>
        <v>67.134348961987413</v>
      </c>
      <c r="BU31" s="31">
        <f t="shared" ca="1" si="25"/>
        <v>66.910567798780789</v>
      </c>
      <c r="BV31" s="31">
        <f t="shared" ca="1" si="25"/>
        <v>66.687532572784846</v>
      </c>
      <c r="BW31" s="31">
        <f t="shared" ca="1" si="25"/>
        <v>66.465240797542236</v>
      </c>
    </row>
    <row r="32" spans="1:75">
      <c r="A32" s="17">
        <v>25</v>
      </c>
      <c r="B32" s="17">
        <v>0.12</v>
      </c>
      <c r="C32" s="17">
        <f t="shared" si="20"/>
        <v>2.107851747760407E-3</v>
      </c>
      <c r="D32" s="31">
        <f t="shared" ca="1" si="21"/>
        <v>20.616488064272609</v>
      </c>
      <c r="E32" s="31">
        <f t="shared" ca="1" si="21"/>
        <v>20.586422352512216</v>
      </c>
      <c r="F32" s="31">
        <f t="shared" ca="1" si="21"/>
        <v>20.55640048658147</v>
      </c>
      <c r="G32" s="31">
        <f t="shared" ca="1" si="21"/>
        <v>20.526422402538536</v>
      </c>
      <c r="H32" s="31">
        <f t="shared" ca="1" si="21"/>
        <v>20.496488036534831</v>
      </c>
      <c r="I32" s="31">
        <f t="shared" ca="1" si="21"/>
        <v>20.466597324814884</v>
      </c>
      <c r="J32" s="31">
        <f t="shared" ca="1" si="21"/>
        <v>20.436750203716198</v>
      </c>
      <c r="K32" s="31">
        <f t="shared" ca="1" si="21"/>
        <v>20.406946609669109</v>
      </c>
      <c r="L32" s="31">
        <f t="shared" ca="1" si="21"/>
        <v>20.377186479196677</v>
      </c>
      <c r="M32" s="31">
        <f t="shared" ca="1" si="21"/>
        <v>20.347469748914513</v>
      </c>
      <c r="N32" s="31">
        <f t="shared" ca="1" si="21"/>
        <v>20.317796355530682</v>
      </c>
      <c r="O32" s="31">
        <f t="shared" ca="1" si="21"/>
        <v>20.288166235845534</v>
      </c>
      <c r="S32" s="31">
        <f t="shared" ca="1" si="22"/>
        <v>37.111189521364643</v>
      </c>
      <c r="T32" s="31">
        <f t="shared" ca="1" si="22"/>
        <v>37.033874543195125</v>
      </c>
      <c r="U32" s="31">
        <f t="shared" ca="1" si="22"/>
        <v>36.956720637896808</v>
      </c>
      <c r="V32" s="31">
        <f t="shared" ca="1" si="22"/>
        <v>36.879727469901184</v>
      </c>
      <c r="W32" s="31">
        <f t="shared" ca="1" si="22"/>
        <v>36.80289470433889</v>
      </c>
      <c r="X32" s="31">
        <f t="shared" ca="1" si="22"/>
        <v>36.726222007038182</v>
      </c>
      <c r="Y32" s="31">
        <f t="shared" ca="1" si="22"/>
        <v>36.649709044523519</v>
      </c>
      <c r="Z32" s="31">
        <f t="shared" ca="1" si="22"/>
        <v>36.573355484014094</v>
      </c>
      <c r="AA32" s="31">
        <f t="shared" ca="1" si="22"/>
        <v>36.497160993422398</v>
      </c>
      <c r="AB32" s="31">
        <f t="shared" ca="1" si="22"/>
        <v>36.421125241352769</v>
      </c>
      <c r="AC32" s="31">
        <f t="shared" ca="1" si="22"/>
        <v>36.345247897099945</v>
      </c>
      <c r="AD32" s="31">
        <f t="shared" ca="1" si="22"/>
        <v>36.269528630647656</v>
      </c>
      <c r="AH32" s="31">
        <f t="shared" ca="1" si="23"/>
        <v>42.694941113930319</v>
      </c>
      <c r="AI32" s="31">
        <f t="shared" ca="1" si="23"/>
        <v>42.595319584664487</v>
      </c>
      <c r="AJ32" s="31">
        <f t="shared" ca="1" si="23"/>
        <v>42.495930505633588</v>
      </c>
      <c r="AK32" s="31">
        <f t="shared" ca="1" si="23"/>
        <v>42.396773334453783</v>
      </c>
      <c r="AL32" s="31">
        <f t="shared" ca="1" si="23"/>
        <v>42.29784753000672</v>
      </c>
      <c r="AM32" s="31">
        <f t="shared" ca="1" si="23"/>
        <v>42.199152552436701</v>
      </c>
      <c r="AN32" s="31">
        <f t="shared" ca="1" si="23"/>
        <v>42.100687863147684</v>
      </c>
      <c r="AO32" s="31">
        <f t="shared" ca="1" si="23"/>
        <v>42.002452924800338</v>
      </c>
      <c r="AP32" s="31">
        <f t="shared" ca="1" si="23"/>
        <v>41.904447201309139</v>
      </c>
      <c r="AQ32" s="31">
        <f t="shared" ca="1" si="23"/>
        <v>41.806670157839413</v>
      </c>
      <c r="AR32" s="31">
        <f t="shared" ca="1" si="23"/>
        <v>41.709121260804459</v>
      </c>
      <c r="AS32" s="31">
        <f t="shared" ca="1" si="23"/>
        <v>41.611799977862582</v>
      </c>
      <c r="AW32" s="31">
        <f t="shared" si="24"/>
        <v>168.62813982083256</v>
      </c>
      <c r="AX32" s="31">
        <f t="shared" ca="1" si="24"/>
        <v>50.441543375058103</v>
      </c>
      <c r="AY32" s="31">
        <f t="shared" ca="1" si="24"/>
        <v>50.298625668828763</v>
      </c>
      <c r="AZ32" s="31">
        <f t="shared" ca="1" si="24"/>
        <v>50.156112896100417</v>
      </c>
      <c r="BA32" s="31">
        <f t="shared" ca="1" si="24"/>
        <v>50.014003909561474</v>
      </c>
      <c r="BB32" s="31">
        <f t="shared" ca="1" si="24"/>
        <v>49.872297565151044</v>
      </c>
      <c r="BC32" s="31">
        <f t="shared" ca="1" si="24"/>
        <v>49.730992722049791</v>
      </c>
      <c r="BD32" s="31">
        <f t="shared" ca="1" si="24"/>
        <v>49.590088242670639</v>
      </c>
      <c r="BE32" s="31">
        <f t="shared" ca="1" si="24"/>
        <v>49.449582992649745</v>
      </c>
      <c r="BF32" s="31">
        <f t="shared" ca="1" si="24"/>
        <v>49.30947584083723</v>
      </c>
      <c r="BG32" s="31">
        <f t="shared" ca="1" si="24"/>
        <v>49.169765659288188</v>
      </c>
      <c r="BH32" s="31">
        <f t="shared" ca="1" si="24"/>
        <v>49.030451323253537</v>
      </c>
      <c r="BL32" s="31">
        <f t="shared" ca="1" si="25"/>
        <v>105.39258738802035</v>
      </c>
      <c r="BM32" s="31">
        <f t="shared" ca="1" si="25"/>
        <v>58.904497681818555</v>
      </c>
      <c r="BN32" s="31">
        <f t="shared" ca="1" si="25"/>
        <v>58.708149356212495</v>
      </c>
      <c r="BO32" s="31">
        <f t="shared" ca="1" si="25"/>
        <v>58.512455525025118</v>
      </c>
      <c r="BP32" s="31">
        <f t="shared" ca="1" si="25"/>
        <v>58.317414006608367</v>
      </c>
      <c r="BQ32" s="31">
        <f t="shared" ca="1" si="25"/>
        <v>58.123022626586334</v>
      </c>
      <c r="BR32" s="31">
        <f t="shared" ca="1" si="25"/>
        <v>57.929279217831045</v>
      </c>
      <c r="BS32" s="31">
        <f t="shared" ca="1" si="25"/>
        <v>57.736181620438281</v>
      </c>
      <c r="BT32" s="31">
        <f t="shared" ca="1" si="25"/>
        <v>57.543727681703487</v>
      </c>
      <c r="BU32" s="31">
        <f t="shared" ca="1" si="25"/>
        <v>57.351915256097804</v>
      </c>
      <c r="BV32" s="31">
        <f t="shared" ca="1" si="25"/>
        <v>57.160742205244141</v>
      </c>
      <c r="BW32" s="31">
        <f t="shared" ca="1" si="25"/>
        <v>56.970206397893328</v>
      </c>
    </row>
    <row r="33" spans="1:75">
      <c r="A33" s="17">
        <v>26</v>
      </c>
      <c r="B33" s="17">
        <v>0.57999999999999996</v>
      </c>
      <c r="C33" s="17">
        <f t="shared" si="20"/>
        <v>1.0187950114175301E-2</v>
      </c>
      <c r="D33" s="31">
        <f t="shared" ca="1" si="21"/>
        <v>99.646358977317618</v>
      </c>
      <c r="E33" s="31">
        <f t="shared" ca="1" si="21"/>
        <v>99.501041370475704</v>
      </c>
      <c r="F33" s="31">
        <f t="shared" ca="1" si="21"/>
        <v>99.355935685143763</v>
      </c>
      <c r="G33" s="31">
        <f t="shared" ca="1" si="21"/>
        <v>99.211041612269597</v>
      </c>
      <c r="H33" s="31">
        <f t="shared" ca="1" si="21"/>
        <v>99.066358843251678</v>
      </c>
      <c r="I33" s="31">
        <f t="shared" ca="1" si="21"/>
        <v>98.921887069938606</v>
      </c>
      <c r="J33" s="31">
        <f t="shared" ca="1" si="21"/>
        <v>98.777625984628287</v>
      </c>
      <c r="K33" s="31">
        <f t="shared" ca="1" si="21"/>
        <v>98.633575280067376</v>
      </c>
      <c r="L33" s="31">
        <f t="shared" ca="1" si="21"/>
        <v>98.489734649450611</v>
      </c>
      <c r="M33" s="31">
        <f t="shared" ca="1" si="21"/>
        <v>98.346103786420159</v>
      </c>
      <c r="N33" s="31">
        <f t="shared" ca="1" si="21"/>
        <v>98.202682385064961</v>
      </c>
      <c r="O33" s="31">
        <f t="shared" ca="1" si="21"/>
        <v>98.05947013992008</v>
      </c>
      <c r="S33" s="31">
        <f t="shared" ca="1" si="22"/>
        <v>179.37074935326243</v>
      </c>
      <c r="T33" s="31">
        <f t="shared" ca="1" si="22"/>
        <v>178.99706029210978</v>
      </c>
      <c r="U33" s="31">
        <f t="shared" ca="1" si="22"/>
        <v>178.62414974983457</v>
      </c>
      <c r="V33" s="31">
        <f t="shared" ca="1" si="22"/>
        <v>178.2520161045224</v>
      </c>
      <c r="W33" s="31">
        <f t="shared" ca="1" si="22"/>
        <v>177.88065773763796</v>
      </c>
      <c r="X33" s="31">
        <f t="shared" ca="1" si="22"/>
        <v>177.51007303401789</v>
      </c>
      <c r="Y33" s="31">
        <f t="shared" ca="1" si="22"/>
        <v>177.1402603818637</v>
      </c>
      <c r="Z33" s="31">
        <f t="shared" ca="1" si="22"/>
        <v>176.77121817273479</v>
      </c>
      <c r="AA33" s="31">
        <f t="shared" ca="1" si="22"/>
        <v>176.40294480154159</v>
      </c>
      <c r="AB33" s="31">
        <f t="shared" ca="1" si="22"/>
        <v>176.03543866653837</v>
      </c>
      <c r="AC33" s="31">
        <f t="shared" ca="1" si="22"/>
        <v>175.66869816931643</v>
      </c>
      <c r="AD33" s="31">
        <f t="shared" ca="1" si="22"/>
        <v>175.30272171479703</v>
      </c>
      <c r="AH33" s="31">
        <f t="shared" ca="1" si="23"/>
        <v>206.35888205066323</v>
      </c>
      <c r="AI33" s="31">
        <f t="shared" ca="1" si="23"/>
        <v>205.87737799254501</v>
      </c>
      <c r="AJ33" s="31">
        <f t="shared" ca="1" si="23"/>
        <v>205.39699744389569</v>
      </c>
      <c r="AK33" s="31">
        <f t="shared" ca="1" si="23"/>
        <v>204.91773778319327</v>
      </c>
      <c r="AL33" s="31">
        <f t="shared" ca="1" si="23"/>
        <v>204.43959639503248</v>
      </c>
      <c r="AM33" s="31">
        <f t="shared" ca="1" si="23"/>
        <v>203.96257067011072</v>
      </c>
      <c r="AN33" s="31">
        <f t="shared" ca="1" si="23"/>
        <v>203.48665800521383</v>
      </c>
      <c r="AO33" s="31">
        <f t="shared" ca="1" si="23"/>
        <v>203.01185580320166</v>
      </c>
      <c r="AP33" s="31">
        <f t="shared" ca="1" si="23"/>
        <v>202.53816147299418</v>
      </c>
      <c r="AQ33" s="31">
        <f t="shared" ca="1" si="23"/>
        <v>202.06557242955716</v>
      </c>
      <c r="AR33" s="31">
        <f t="shared" ca="1" si="23"/>
        <v>201.59408609388822</v>
      </c>
      <c r="AS33" s="31">
        <f t="shared" ca="1" si="23"/>
        <v>201.12369989300248</v>
      </c>
      <c r="AW33" s="31">
        <f t="shared" si="24"/>
        <v>815.03600913402408</v>
      </c>
      <c r="AX33" s="31">
        <f t="shared" ca="1" si="24"/>
        <v>243.80079297944749</v>
      </c>
      <c r="AY33" s="31">
        <f t="shared" ca="1" si="24"/>
        <v>243.11002406600568</v>
      </c>
      <c r="AZ33" s="31">
        <f t="shared" ca="1" si="24"/>
        <v>242.42121233115202</v>
      </c>
      <c r="BA33" s="31">
        <f t="shared" ca="1" si="24"/>
        <v>241.73435222954714</v>
      </c>
      <c r="BB33" s="31">
        <f t="shared" ca="1" si="24"/>
        <v>241.04943823156339</v>
      </c>
      <c r="BC33" s="31">
        <f t="shared" ca="1" si="24"/>
        <v>240.36646482324065</v>
      </c>
      <c r="BD33" s="31">
        <f t="shared" ca="1" si="24"/>
        <v>239.68542650624144</v>
      </c>
      <c r="BE33" s="31">
        <f t="shared" ca="1" si="24"/>
        <v>239.0063177978071</v>
      </c>
      <c r="BF33" s="31">
        <f t="shared" ca="1" si="24"/>
        <v>238.3291332307133</v>
      </c>
      <c r="BG33" s="31">
        <f t="shared" ca="1" si="24"/>
        <v>237.65386735322625</v>
      </c>
      <c r="BH33" s="31">
        <f t="shared" ca="1" si="24"/>
        <v>236.98051472905877</v>
      </c>
      <c r="BL33" s="31">
        <f t="shared" ca="1" si="25"/>
        <v>509.39750570876504</v>
      </c>
      <c r="BM33" s="31">
        <f t="shared" ca="1" si="25"/>
        <v>284.70507212878971</v>
      </c>
      <c r="BN33" s="31">
        <f t="shared" ca="1" si="25"/>
        <v>283.75605522169371</v>
      </c>
      <c r="BO33" s="31">
        <f t="shared" ca="1" si="25"/>
        <v>282.81020170428809</v>
      </c>
      <c r="BP33" s="31">
        <f t="shared" ca="1" si="25"/>
        <v>281.86750103194044</v>
      </c>
      <c r="BQ33" s="31">
        <f t="shared" ca="1" si="25"/>
        <v>280.9279426951673</v>
      </c>
      <c r="BR33" s="31">
        <f t="shared" ca="1" si="25"/>
        <v>279.99151621951671</v>
      </c>
      <c r="BS33" s="31">
        <f t="shared" ca="1" si="25"/>
        <v>279.05821116545167</v>
      </c>
      <c r="BT33" s="31">
        <f t="shared" ca="1" si="25"/>
        <v>278.12801712823352</v>
      </c>
      <c r="BU33" s="31">
        <f t="shared" ca="1" si="25"/>
        <v>277.20092373780608</v>
      </c>
      <c r="BV33" s="31">
        <f t="shared" ca="1" si="25"/>
        <v>276.27692065868001</v>
      </c>
      <c r="BW33" s="31">
        <f t="shared" ca="1" si="25"/>
        <v>275.35599758981778</v>
      </c>
    </row>
    <row r="34" spans="1:75">
      <c r="A34" s="17">
        <v>27</v>
      </c>
      <c r="B34" s="17">
        <v>0.56999999999999995</v>
      </c>
      <c r="C34" s="17">
        <f t="shared" si="20"/>
        <v>1.0012295801861934E-2</v>
      </c>
      <c r="D34" s="31">
        <f t="shared" ca="1" si="21"/>
        <v>97.928318305294894</v>
      </c>
      <c r="E34" s="31">
        <f t="shared" ca="1" si="21"/>
        <v>97.785506174433024</v>
      </c>
      <c r="F34" s="31">
        <f t="shared" ca="1" si="21"/>
        <v>97.642902311261977</v>
      </c>
      <c r="G34" s="31">
        <f t="shared" ca="1" si="21"/>
        <v>97.500506412058044</v>
      </c>
      <c r="H34" s="31">
        <f t="shared" ca="1" si="21"/>
        <v>97.358318173540454</v>
      </c>
      <c r="I34" s="31">
        <f t="shared" ca="1" si="21"/>
        <v>97.216337292870705</v>
      </c>
      <c r="J34" s="31">
        <f t="shared" ca="1" si="21"/>
        <v>97.074563467651942</v>
      </c>
      <c r="K34" s="31">
        <f t="shared" ca="1" si="21"/>
        <v>96.932996395928285</v>
      </c>
      <c r="L34" s="31">
        <f t="shared" ca="1" si="21"/>
        <v>96.791635776184222</v>
      </c>
      <c r="M34" s="31">
        <f t="shared" ca="1" si="21"/>
        <v>96.650481307343952</v>
      </c>
      <c r="N34" s="31">
        <f t="shared" ca="1" si="21"/>
        <v>96.509532688770747</v>
      </c>
      <c r="O34" s="31">
        <f t="shared" ca="1" si="21"/>
        <v>96.368789620266284</v>
      </c>
      <c r="S34" s="31">
        <f t="shared" ca="1" si="22"/>
        <v>176.27815022648204</v>
      </c>
      <c r="T34" s="31">
        <f t="shared" ca="1" si="22"/>
        <v>175.91090408017686</v>
      </c>
      <c r="U34" s="31">
        <f t="shared" ca="1" si="22"/>
        <v>175.54442303000985</v>
      </c>
      <c r="V34" s="31">
        <f t="shared" ca="1" si="22"/>
        <v>175.17870548203064</v>
      </c>
      <c r="W34" s="31">
        <f t="shared" ca="1" si="22"/>
        <v>174.81374984560972</v>
      </c>
      <c r="X34" s="31">
        <f t="shared" ca="1" si="22"/>
        <v>174.44955453343138</v>
      </c>
      <c r="Y34" s="31">
        <f t="shared" ca="1" si="22"/>
        <v>174.08611796148674</v>
      </c>
      <c r="Z34" s="31">
        <f t="shared" ca="1" si="22"/>
        <v>173.72343854906694</v>
      </c>
      <c r="AA34" s="31">
        <f t="shared" ca="1" si="22"/>
        <v>173.36151471875638</v>
      </c>
      <c r="AB34" s="31">
        <f t="shared" ca="1" si="22"/>
        <v>173.00034489642564</v>
      </c>
      <c r="AC34" s="31">
        <f t="shared" ca="1" si="22"/>
        <v>172.63992751122476</v>
      </c>
      <c r="AD34" s="31">
        <f t="shared" ca="1" si="22"/>
        <v>172.28026099557638</v>
      </c>
      <c r="AH34" s="31">
        <f t="shared" ca="1" si="23"/>
        <v>202.80097029116905</v>
      </c>
      <c r="AI34" s="31">
        <f t="shared" ca="1" si="23"/>
        <v>202.32776802715631</v>
      </c>
      <c r="AJ34" s="31">
        <f t="shared" ca="1" si="23"/>
        <v>201.85566990175957</v>
      </c>
      <c r="AK34" s="31">
        <f t="shared" ca="1" si="23"/>
        <v>201.38467333865546</v>
      </c>
      <c r="AL34" s="31">
        <f t="shared" ca="1" si="23"/>
        <v>200.91477576753192</v>
      </c>
      <c r="AM34" s="31">
        <f t="shared" ca="1" si="23"/>
        <v>200.44597462407432</v>
      </c>
      <c r="AN34" s="31">
        <f t="shared" ca="1" si="23"/>
        <v>199.97826734995152</v>
      </c>
      <c r="AO34" s="31">
        <f t="shared" ca="1" si="23"/>
        <v>199.51165139280164</v>
      </c>
      <c r="AP34" s="31">
        <f t="shared" ca="1" si="23"/>
        <v>199.04612420621842</v>
      </c>
      <c r="AQ34" s="31">
        <f t="shared" ca="1" si="23"/>
        <v>198.58168324973721</v>
      </c>
      <c r="AR34" s="31">
        <f t="shared" ca="1" si="23"/>
        <v>198.1183259888212</v>
      </c>
      <c r="AS34" s="31">
        <f t="shared" ca="1" si="23"/>
        <v>197.65604989484726</v>
      </c>
      <c r="AW34" s="31">
        <f t="shared" si="24"/>
        <v>800.98366414895474</v>
      </c>
      <c r="AX34" s="31">
        <f t="shared" ca="1" si="24"/>
        <v>239.59733103152598</v>
      </c>
      <c r="AY34" s="31">
        <f t="shared" ca="1" si="24"/>
        <v>238.91847192693663</v>
      </c>
      <c r="AZ34" s="31">
        <f t="shared" ca="1" si="24"/>
        <v>238.24153625647699</v>
      </c>
      <c r="BA34" s="31">
        <f t="shared" ca="1" si="24"/>
        <v>237.56651857041703</v>
      </c>
      <c r="BB34" s="31">
        <f t="shared" ca="1" si="24"/>
        <v>236.89341343446748</v>
      </c>
      <c r="BC34" s="31">
        <f t="shared" ca="1" si="24"/>
        <v>236.22221542973651</v>
      </c>
      <c r="BD34" s="31">
        <f t="shared" ca="1" si="24"/>
        <v>235.55291915268555</v>
      </c>
      <c r="BE34" s="31">
        <f t="shared" ca="1" si="24"/>
        <v>234.8855192150863</v>
      </c>
      <c r="BF34" s="31">
        <f t="shared" ca="1" si="24"/>
        <v>234.22001024397687</v>
      </c>
      <c r="BG34" s="31">
        <f t="shared" ca="1" si="24"/>
        <v>233.55638688161889</v>
      </c>
      <c r="BH34" s="31">
        <f t="shared" ca="1" si="24"/>
        <v>232.89464378545432</v>
      </c>
      <c r="BL34" s="31">
        <f t="shared" ca="1" si="25"/>
        <v>500.6147900930967</v>
      </c>
      <c r="BM34" s="31">
        <f t="shared" ca="1" si="25"/>
        <v>279.79636398863818</v>
      </c>
      <c r="BN34" s="31">
        <f t="shared" ca="1" si="25"/>
        <v>278.86370944200934</v>
      </c>
      <c r="BO34" s="31">
        <f t="shared" ca="1" si="25"/>
        <v>277.93416374386931</v>
      </c>
      <c r="BP34" s="31">
        <f t="shared" ca="1" si="25"/>
        <v>277.00771653138975</v>
      </c>
      <c r="BQ34" s="31">
        <f t="shared" ca="1" si="25"/>
        <v>276.08435747628511</v>
      </c>
      <c r="BR34" s="31">
        <f t="shared" ca="1" si="25"/>
        <v>275.1640762846975</v>
      </c>
      <c r="BS34" s="31">
        <f t="shared" ca="1" si="25"/>
        <v>274.24686269708184</v>
      </c>
      <c r="BT34" s="31">
        <f t="shared" ca="1" si="25"/>
        <v>273.33270648809156</v>
      </c>
      <c r="BU34" s="31">
        <f t="shared" ca="1" si="25"/>
        <v>272.42159746646462</v>
      </c>
      <c r="BV34" s="31">
        <f t="shared" ca="1" si="25"/>
        <v>271.51352547490967</v>
      </c>
      <c r="BW34" s="31">
        <f t="shared" ca="1" si="25"/>
        <v>270.6084803899933</v>
      </c>
    </row>
    <row r="35" spans="1:75">
      <c r="A35" s="17">
        <v>28</v>
      </c>
      <c r="B35" s="17">
        <v>0.2</v>
      </c>
      <c r="C35" s="17">
        <f t="shared" si="20"/>
        <v>3.5130862462673458E-3</v>
      </c>
      <c r="D35" s="31">
        <f t="shared" ca="1" si="21"/>
        <v>34.360813440454358</v>
      </c>
      <c r="E35" s="31">
        <f t="shared" ca="1" si="21"/>
        <v>34.310703920853697</v>
      </c>
      <c r="F35" s="31">
        <f t="shared" ca="1" si="21"/>
        <v>34.260667477635792</v>
      </c>
      <c r="G35" s="31">
        <f t="shared" ca="1" si="21"/>
        <v>34.210704004230898</v>
      </c>
      <c r="H35" s="31">
        <f t="shared" ca="1" si="21"/>
        <v>34.160813394224725</v>
      </c>
      <c r="I35" s="31">
        <f t="shared" ca="1" si="21"/>
        <v>34.11099554135815</v>
      </c>
      <c r="J35" s="31">
        <f t="shared" ca="1" si="21"/>
        <v>34.061250339527</v>
      </c>
      <c r="K35" s="31">
        <f t="shared" ca="1" si="21"/>
        <v>34.011577682781862</v>
      </c>
      <c r="L35" s="31">
        <f t="shared" ca="1" si="21"/>
        <v>33.961977465327806</v>
      </c>
      <c r="M35" s="31">
        <f t="shared" ca="1" si="21"/>
        <v>33.9124495815242</v>
      </c>
      <c r="N35" s="31">
        <f t="shared" ca="1" si="21"/>
        <v>33.862993925884474</v>
      </c>
      <c r="O35" s="31">
        <f t="shared" ca="1" si="21"/>
        <v>33.813610393075898</v>
      </c>
      <c r="S35" s="31">
        <f t="shared" ca="1" si="22"/>
        <v>61.851982535607753</v>
      </c>
      <c r="T35" s="31">
        <f t="shared" ca="1" si="22"/>
        <v>61.723124238658556</v>
      </c>
      <c r="U35" s="31">
        <f t="shared" ca="1" si="22"/>
        <v>61.594534396494694</v>
      </c>
      <c r="V35" s="31">
        <f t="shared" ca="1" si="22"/>
        <v>61.466212449835325</v>
      </c>
      <c r="W35" s="31">
        <f t="shared" ca="1" si="22"/>
        <v>61.338157840564826</v>
      </c>
      <c r="X35" s="31">
        <f t="shared" ca="1" si="22"/>
        <v>61.210370011730319</v>
      </c>
      <c r="Y35" s="31">
        <f t="shared" ca="1" si="22"/>
        <v>61.082848407539217</v>
      </c>
      <c r="Z35" s="31">
        <f t="shared" ca="1" si="22"/>
        <v>60.955592473356838</v>
      </c>
      <c r="AA35" s="31">
        <f t="shared" ca="1" si="22"/>
        <v>60.828601655704013</v>
      </c>
      <c r="AB35" s="31">
        <f t="shared" ca="1" si="22"/>
        <v>60.701875402254629</v>
      </c>
      <c r="AC35" s="31">
        <f t="shared" ca="1" si="22"/>
        <v>60.575413161833261</v>
      </c>
      <c r="AD35" s="31">
        <f t="shared" ca="1" si="22"/>
        <v>60.449214384412777</v>
      </c>
      <c r="AH35" s="31">
        <f t="shared" ca="1" si="23"/>
        <v>71.158235189883882</v>
      </c>
      <c r="AI35" s="31">
        <f t="shared" ca="1" si="23"/>
        <v>70.992199307774158</v>
      </c>
      <c r="AJ35" s="31">
        <f t="shared" ca="1" si="23"/>
        <v>70.826550842722668</v>
      </c>
      <c r="AK35" s="31">
        <f t="shared" ca="1" si="23"/>
        <v>70.661288890756325</v>
      </c>
      <c r="AL35" s="31">
        <f t="shared" ca="1" si="23"/>
        <v>70.496412550011215</v>
      </c>
      <c r="AM35" s="31">
        <f t="shared" ca="1" si="23"/>
        <v>70.331920920727853</v>
      </c>
      <c r="AN35" s="31">
        <f t="shared" ca="1" si="23"/>
        <v>70.167813105246154</v>
      </c>
      <c r="AO35" s="31">
        <f t="shared" ca="1" si="23"/>
        <v>70.004088208000582</v>
      </c>
      <c r="AP35" s="31">
        <f t="shared" ca="1" si="23"/>
        <v>69.840745335515251</v>
      </c>
      <c r="AQ35" s="31">
        <f t="shared" ca="1" si="23"/>
        <v>69.677783596399038</v>
      </c>
      <c r="AR35" s="31">
        <f t="shared" ca="1" si="23"/>
        <v>69.515202101340776</v>
      </c>
      <c r="AS35" s="31">
        <f t="shared" ca="1" si="23"/>
        <v>69.352999963104324</v>
      </c>
      <c r="AW35" s="31">
        <f t="shared" si="24"/>
        <v>281.04689970138764</v>
      </c>
      <c r="AX35" s="31">
        <f t="shared" ca="1" si="24"/>
        <v>84.069238958430191</v>
      </c>
      <c r="AY35" s="31">
        <f t="shared" ca="1" si="24"/>
        <v>83.831042781381285</v>
      </c>
      <c r="AZ35" s="31">
        <f t="shared" ca="1" si="24"/>
        <v>83.593521493500717</v>
      </c>
      <c r="BA35" s="31">
        <f t="shared" ca="1" si="24"/>
        <v>83.356673182602478</v>
      </c>
      <c r="BB35" s="31">
        <f t="shared" ca="1" si="24"/>
        <v>83.120495941918435</v>
      </c>
      <c r="BC35" s="31">
        <f t="shared" ca="1" si="24"/>
        <v>82.884987870082995</v>
      </c>
      <c r="BD35" s="31">
        <f t="shared" ca="1" si="24"/>
        <v>82.650147071117757</v>
      </c>
      <c r="BE35" s="31">
        <f t="shared" ca="1" si="24"/>
        <v>82.415971654416254</v>
      </c>
      <c r="BF35" s="31">
        <f t="shared" ca="1" si="24"/>
        <v>82.182459734728738</v>
      </c>
      <c r="BG35" s="31">
        <f t="shared" ca="1" si="24"/>
        <v>81.949609432147</v>
      </c>
      <c r="BH35" s="31">
        <f t="shared" ca="1" si="24"/>
        <v>81.717418872089254</v>
      </c>
      <c r="BL35" s="31">
        <f t="shared" ca="1" si="25"/>
        <v>175.65431231336729</v>
      </c>
      <c r="BM35" s="31">
        <f t="shared" ca="1" si="25"/>
        <v>98.174162803030953</v>
      </c>
      <c r="BN35" s="31">
        <f t="shared" ca="1" si="25"/>
        <v>97.846915593687513</v>
      </c>
      <c r="BO35" s="31">
        <f t="shared" ca="1" si="25"/>
        <v>97.520759208375225</v>
      </c>
      <c r="BP35" s="31">
        <f t="shared" ca="1" si="25"/>
        <v>97.195690011013966</v>
      </c>
      <c r="BQ35" s="31">
        <f t="shared" ca="1" si="25"/>
        <v>96.871704377643923</v>
      </c>
      <c r="BR35" s="31">
        <f t="shared" ca="1" si="25"/>
        <v>96.548798696385106</v>
      </c>
      <c r="BS35" s="31">
        <f t="shared" ca="1" si="25"/>
        <v>96.22696936739716</v>
      </c>
      <c r="BT35" s="31">
        <f t="shared" ca="1" si="25"/>
        <v>95.906212802839164</v>
      </c>
      <c r="BU35" s="31">
        <f t="shared" ca="1" si="25"/>
        <v>95.586525426829695</v>
      </c>
      <c r="BV35" s="31">
        <f t="shared" ca="1" si="25"/>
        <v>95.267903675406927</v>
      </c>
      <c r="BW35" s="31">
        <f t="shared" ca="1" si="25"/>
        <v>94.950343996488897</v>
      </c>
    </row>
    <row r="36" spans="1:75">
      <c r="A36" s="17">
        <v>29</v>
      </c>
      <c r="B36" s="17">
        <v>0.25</v>
      </c>
      <c r="C36" s="17">
        <f t="shared" si="20"/>
        <v>4.3913578078341817E-3</v>
      </c>
      <c r="D36" s="31">
        <f t="shared" ca="1" si="21"/>
        <v>42.951016800567942</v>
      </c>
      <c r="E36" s="31">
        <f t="shared" ca="1" si="21"/>
        <v>42.888379901067118</v>
      </c>
      <c r="F36" s="31">
        <f t="shared" ca="1" si="21"/>
        <v>42.825834347044733</v>
      </c>
      <c r="G36" s="31">
        <f t="shared" ca="1" si="21"/>
        <v>42.763380005288617</v>
      </c>
      <c r="H36" s="31">
        <f t="shared" ca="1" si="21"/>
        <v>42.701016742780901</v>
      </c>
      <c r="I36" s="31">
        <f t="shared" ca="1" si="21"/>
        <v>42.638744426697684</v>
      </c>
      <c r="J36" s="31">
        <f t="shared" ca="1" si="21"/>
        <v>42.576562924408748</v>
      </c>
      <c r="K36" s="31">
        <f t="shared" ca="1" si="21"/>
        <v>42.514472103477317</v>
      </c>
      <c r="L36" s="31">
        <f t="shared" ca="1" si="21"/>
        <v>42.45247183165975</v>
      </c>
      <c r="M36" s="31">
        <f t="shared" ca="1" si="21"/>
        <v>42.390561976905246</v>
      </c>
      <c r="N36" s="31">
        <f t="shared" ca="1" si="21"/>
        <v>42.328742407355591</v>
      </c>
      <c r="O36" s="31">
        <f t="shared" ca="1" si="21"/>
        <v>42.267012991344863</v>
      </c>
      <c r="S36" s="31">
        <f t="shared" ca="1" si="22"/>
        <v>77.314978169509672</v>
      </c>
      <c r="T36" s="31">
        <f t="shared" ca="1" si="22"/>
        <v>77.153905298323195</v>
      </c>
      <c r="U36" s="31">
        <f t="shared" ca="1" si="22"/>
        <v>76.99316799561835</v>
      </c>
      <c r="V36" s="31">
        <f t="shared" ca="1" si="22"/>
        <v>76.832765562294142</v>
      </c>
      <c r="W36" s="31">
        <f t="shared" ca="1" si="22"/>
        <v>76.67269730070602</v>
      </c>
      <c r="X36" s="31">
        <f t="shared" ca="1" si="22"/>
        <v>76.512962514662888</v>
      </c>
      <c r="Y36" s="31">
        <f t="shared" ca="1" si="22"/>
        <v>76.353560509424014</v>
      </c>
      <c r="Z36" s="31">
        <f t="shared" ca="1" si="22"/>
        <v>76.194490591696038</v>
      </c>
      <c r="AA36" s="31">
        <f t="shared" ca="1" si="22"/>
        <v>76.035752069630007</v>
      </c>
      <c r="AB36" s="31">
        <f t="shared" ca="1" si="22"/>
        <v>75.877344252818276</v>
      </c>
      <c r="AC36" s="31">
        <f t="shared" ca="1" si="22"/>
        <v>75.719266452291563</v>
      </c>
      <c r="AD36" s="31">
        <f t="shared" ca="1" si="22"/>
        <v>75.561517980515958</v>
      </c>
      <c r="AH36" s="31">
        <f t="shared" ca="1" si="23"/>
        <v>88.947793987354856</v>
      </c>
      <c r="AI36" s="31">
        <f t="shared" ca="1" si="23"/>
        <v>88.740249134717686</v>
      </c>
      <c r="AJ36" s="31">
        <f t="shared" ca="1" si="23"/>
        <v>88.53318855340332</v>
      </c>
      <c r="AK36" s="31">
        <f t="shared" ca="1" si="23"/>
        <v>88.326611113445381</v>
      </c>
      <c r="AL36" s="31">
        <f t="shared" ca="1" si="23"/>
        <v>88.120515687514001</v>
      </c>
      <c r="AM36" s="31">
        <f t="shared" ca="1" si="23"/>
        <v>87.914901150909799</v>
      </c>
      <c r="AN36" s="31">
        <f t="shared" ca="1" si="23"/>
        <v>87.709766381557685</v>
      </c>
      <c r="AO36" s="31">
        <f t="shared" ca="1" si="23"/>
        <v>87.50511026000072</v>
      </c>
      <c r="AP36" s="31">
        <f t="shared" ca="1" si="23"/>
        <v>87.300931669394046</v>
      </c>
      <c r="AQ36" s="31">
        <f t="shared" ca="1" si="23"/>
        <v>87.097229495498794</v>
      </c>
      <c r="AR36" s="31">
        <f t="shared" ca="1" si="23"/>
        <v>86.89400262667597</v>
      </c>
      <c r="AS36" s="31">
        <f t="shared" ca="1" si="23"/>
        <v>86.691249953880387</v>
      </c>
      <c r="AW36" s="31">
        <f t="shared" si="24"/>
        <v>351.30862462673451</v>
      </c>
      <c r="AX36" s="31">
        <f t="shared" ca="1" si="24"/>
        <v>105.08654869803772</v>
      </c>
      <c r="AY36" s="31">
        <f t="shared" ca="1" si="24"/>
        <v>104.7888034767266</v>
      </c>
      <c r="AZ36" s="31">
        <f t="shared" ca="1" si="24"/>
        <v>104.49190186687589</v>
      </c>
      <c r="BA36" s="31">
        <f t="shared" ca="1" si="24"/>
        <v>104.19584147825309</v>
      </c>
      <c r="BB36" s="31">
        <f t="shared" ca="1" si="24"/>
        <v>103.90061992739803</v>
      </c>
      <c r="BC36" s="31">
        <f t="shared" ca="1" si="24"/>
        <v>103.60623483760374</v>
      </c>
      <c r="BD36" s="31">
        <f t="shared" ca="1" si="24"/>
        <v>103.31268383889719</v>
      </c>
      <c r="BE36" s="31">
        <f t="shared" ca="1" si="24"/>
        <v>103.01996456802031</v>
      </c>
      <c r="BF36" s="31">
        <f t="shared" ca="1" si="24"/>
        <v>102.72807466841091</v>
      </c>
      <c r="BG36" s="31">
        <f t="shared" ca="1" si="24"/>
        <v>102.43701179018373</v>
      </c>
      <c r="BH36" s="31">
        <f t="shared" ca="1" si="24"/>
        <v>102.14677359011155</v>
      </c>
      <c r="BL36" s="31">
        <f t="shared" ca="1" si="25"/>
        <v>219.56789039170908</v>
      </c>
      <c r="BM36" s="31">
        <f t="shared" ca="1" si="25"/>
        <v>122.71770350378867</v>
      </c>
      <c r="BN36" s="31">
        <f t="shared" ca="1" si="25"/>
        <v>122.30864449210938</v>
      </c>
      <c r="BO36" s="31">
        <f t="shared" ca="1" si="25"/>
        <v>121.90094901046901</v>
      </c>
      <c r="BP36" s="31">
        <f t="shared" ca="1" si="25"/>
        <v>121.49461251376745</v>
      </c>
      <c r="BQ36" s="31">
        <f t="shared" ca="1" si="25"/>
        <v>121.08963047205488</v>
      </c>
      <c r="BR36" s="31">
        <f t="shared" ca="1" si="25"/>
        <v>120.68599837048137</v>
      </c>
      <c r="BS36" s="31">
        <f t="shared" ca="1" si="25"/>
        <v>120.28371170924643</v>
      </c>
      <c r="BT36" s="31">
        <f t="shared" ca="1" si="25"/>
        <v>119.88276600354894</v>
      </c>
      <c r="BU36" s="31">
        <f t="shared" ca="1" si="25"/>
        <v>119.48315678353711</v>
      </c>
      <c r="BV36" s="31">
        <f t="shared" ca="1" si="25"/>
        <v>119.08487959425864</v>
      </c>
      <c r="BW36" s="31">
        <f t="shared" ca="1" si="25"/>
        <v>118.68792999561111</v>
      </c>
    </row>
    <row r="37" spans="1:75">
      <c r="A37" s="17">
        <v>30</v>
      </c>
      <c r="B37" s="17">
        <v>0.61</v>
      </c>
      <c r="C37" s="17">
        <f t="shared" si="20"/>
        <v>1.0714913051115403E-2</v>
      </c>
      <c r="D37" s="31">
        <f t="shared" ca="1" si="21"/>
        <v>104.80048099338578</v>
      </c>
      <c r="E37" s="31">
        <f t="shared" ca="1" si="21"/>
        <v>104.64764695860377</v>
      </c>
      <c r="F37" s="31">
        <f t="shared" ca="1" si="21"/>
        <v>104.49503580678915</v>
      </c>
      <c r="G37" s="31">
        <f t="shared" ca="1" si="21"/>
        <v>104.34264721290423</v>
      </c>
      <c r="H37" s="31">
        <f t="shared" ca="1" si="21"/>
        <v>104.19048085238541</v>
      </c>
      <c r="I37" s="31">
        <f t="shared" ca="1" si="21"/>
        <v>104.03853640114234</v>
      </c>
      <c r="J37" s="31">
        <f t="shared" ca="1" si="21"/>
        <v>103.88681353555734</v>
      </c>
      <c r="K37" s="31">
        <f t="shared" ca="1" si="21"/>
        <v>103.73531193248466</v>
      </c>
      <c r="L37" s="31">
        <f t="shared" ca="1" si="21"/>
        <v>103.58403126924979</v>
      </c>
      <c r="M37" s="31">
        <f t="shared" ca="1" si="21"/>
        <v>103.43297122364879</v>
      </c>
      <c r="N37" s="31">
        <f t="shared" ca="1" si="21"/>
        <v>103.28213147394764</v>
      </c>
      <c r="O37" s="31">
        <f t="shared" ca="1" si="21"/>
        <v>103.13151169888147</v>
      </c>
      <c r="S37" s="31">
        <f t="shared" ca="1" si="22"/>
        <v>188.64854673360361</v>
      </c>
      <c r="T37" s="31">
        <f t="shared" ca="1" si="22"/>
        <v>188.25552892790859</v>
      </c>
      <c r="U37" s="31">
        <f t="shared" ca="1" si="22"/>
        <v>187.86332990930879</v>
      </c>
      <c r="V37" s="31">
        <f t="shared" ca="1" si="22"/>
        <v>187.47194797199771</v>
      </c>
      <c r="W37" s="31">
        <f t="shared" ca="1" si="22"/>
        <v>187.08138141372268</v>
      </c>
      <c r="X37" s="31">
        <f t="shared" ca="1" si="22"/>
        <v>186.69162853577745</v>
      </c>
      <c r="Y37" s="31">
        <f t="shared" ca="1" si="22"/>
        <v>186.30268764299458</v>
      </c>
      <c r="Z37" s="31">
        <f t="shared" ca="1" si="22"/>
        <v>185.91455704373831</v>
      </c>
      <c r="AA37" s="31">
        <f t="shared" ca="1" si="22"/>
        <v>185.5272350498972</v>
      </c>
      <c r="AB37" s="31">
        <f t="shared" ca="1" si="22"/>
        <v>185.14071997687657</v>
      </c>
      <c r="AC37" s="31">
        <f t="shared" ca="1" si="22"/>
        <v>184.75501014359142</v>
      </c>
      <c r="AD37" s="31">
        <f t="shared" ca="1" si="22"/>
        <v>184.37010387245894</v>
      </c>
      <c r="AH37" s="31">
        <f t="shared" ca="1" si="23"/>
        <v>217.03261732914584</v>
      </c>
      <c r="AI37" s="31">
        <f t="shared" ca="1" si="23"/>
        <v>216.52620788871116</v>
      </c>
      <c r="AJ37" s="31">
        <f t="shared" ca="1" si="23"/>
        <v>216.02098007030409</v>
      </c>
      <c r="AK37" s="31">
        <f t="shared" ca="1" si="23"/>
        <v>215.51693111680675</v>
      </c>
      <c r="AL37" s="31">
        <f t="shared" ca="1" si="23"/>
        <v>215.01405827753416</v>
      </c>
      <c r="AM37" s="31">
        <f t="shared" ca="1" si="23"/>
        <v>214.51235880821991</v>
      </c>
      <c r="AN37" s="31">
        <f t="shared" ca="1" si="23"/>
        <v>214.01182997100076</v>
      </c>
      <c r="AO37" s="31">
        <f t="shared" ca="1" si="23"/>
        <v>213.51246903440176</v>
      </c>
      <c r="AP37" s="31">
        <f t="shared" ca="1" si="23"/>
        <v>213.01427327332146</v>
      </c>
      <c r="AQ37" s="31">
        <f t="shared" ca="1" si="23"/>
        <v>212.51723996901703</v>
      </c>
      <c r="AR37" s="31">
        <f t="shared" ca="1" si="23"/>
        <v>212.02136640908935</v>
      </c>
      <c r="AS37" s="31">
        <f t="shared" ca="1" si="23"/>
        <v>211.52664988746812</v>
      </c>
      <c r="AW37" s="31">
        <f t="shared" si="24"/>
        <v>857.19304408923222</v>
      </c>
      <c r="AX37" s="31">
        <f t="shared" ca="1" si="24"/>
        <v>256.41117882321203</v>
      </c>
      <c r="AY37" s="31">
        <f t="shared" ca="1" si="24"/>
        <v>255.6846804832129</v>
      </c>
      <c r="AZ37" s="31">
        <f t="shared" ca="1" si="24"/>
        <v>254.96024055517717</v>
      </c>
      <c r="BA37" s="31">
        <f t="shared" ca="1" si="24"/>
        <v>254.23785320693753</v>
      </c>
      <c r="BB37" s="31">
        <f t="shared" ca="1" si="24"/>
        <v>253.51751262285117</v>
      </c>
      <c r="BC37" s="31">
        <f t="shared" ca="1" si="24"/>
        <v>252.79921300375312</v>
      </c>
      <c r="BD37" s="31">
        <f t="shared" ca="1" si="24"/>
        <v>252.08294856690912</v>
      </c>
      <c r="BE37" s="31">
        <f t="shared" ca="1" si="24"/>
        <v>251.36871354596954</v>
      </c>
      <c r="BF37" s="31">
        <f t="shared" ca="1" si="24"/>
        <v>250.65650219092262</v>
      </c>
      <c r="BG37" s="31">
        <f t="shared" ca="1" si="24"/>
        <v>249.94630876804831</v>
      </c>
      <c r="BH37" s="31">
        <f t="shared" ca="1" si="24"/>
        <v>249.23812755987217</v>
      </c>
      <c r="BL37" s="31">
        <f t="shared" ca="1" si="25"/>
        <v>535.74565255577011</v>
      </c>
      <c r="BM37" s="31">
        <f t="shared" ca="1" si="25"/>
        <v>299.43119654924436</v>
      </c>
      <c r="BN37" s="31">
        <f t="shared" ca="1" si="25"/>
        <v>298.43309256074684</v>
      </c>
      <c r="BO37" s="31">
        <f t="shared" ca="1" si="25"/>
        <v>297.43831558554439</v>
      </c>
      <c r="BP37" s="31">
        <f t="shared" ca="1" si="25"/>
        <v>296.44685453359256</v>
      </c>
      <c r="BQ37" s="31">
        <f t="shared" ca="1" si="25"/>
        <v>295.45869835181389</v>
      </c>
      <c r="BR37" s="31">
        <f t="shared" ca="1" si="25"/>
        <v>294.47383602397451</v>
      </c>
      <c r="BS37" s="31">
        <f t="shared" ca="1" si="25"/>
        <v>293.49225657056127</v>
      </c>
      <c r="BT37" s="31">
        <f t="shared" ca="1" si="25"/>
        <v>292.51394904865941</v>
      </c>
      <c r="BU37" s="31">
        <f t="shared" ca="1" si="25"/>
        <v>291.53890255183057</v>
      </c>
      <c r="BV37" s="31">
        <f t="shared" ca="1" si="25"/>
        <v>290.5671062099911</v>
      </c>
      <c r="BW37" s="31">
        <f t="shared" ca="1" si="25"/>
        <v>289.59854918929108</v>
      </c>
    </row>
    <row r="38" spans="1:75">
      <c r="A38" s="17">
        <v>31</v>
      </c>
      <c r="B38" s="17">
        <v>0.3</v>
      </c>
      <c r="C38" s="17">
        <f t="shared" si="20"/>
        <v>5.2696293694010181E-3</v>
      </c>
      <c r="D38" s="31">
        <f t="shared" ca="1" si="21"/>
        <v>51.541220160681533</v>
      </c>
      <c r="E38" s="31">
        <f t="shared" ca="1" si="21"/>
        <v>51.466055881280539</v>
      </c>
      <c r="F38" s="31">
        <f t="shared" ca="1" si="21"/>
        <v>51.391001216453681</v>
      </c>
      <c r="G38" s="31">
        <f t="shared" ca="1" si="21"/>
        <v>51.316056006346344</v>
      </c>
      <c r="H38" s="31">
        <f t="shared" ca="1" si="21"/>
        <v>51.241220091337084</v>
      </c>
      <c r="I38" s="31">
        <f t="shared" ca="1" si="21"/>
        <v>51.166493312037218</v>
      </c>
      <c r="J38" s="31">
        <f t="shared" ca="1" si="21"/>
        <v>51.091875509290496</v>
      </c>
      <c r="K38" s="31">
        <f t="shared" ca="1" si="21"/>
        <v>51.017366524172786</v>
      </c>
      <c r="L38" s="31">
        <f t="shared" ca="1" si="21"/>
        <v>50.942966197991701</v>
      </c>
      <c r="M38" s="31">
        <f t="shared" ca="1" si="21"/>
        <v>50.868674372286293</v>
      </c>
      <c r="N38" s="31">
        <f t="shared" ca="1" si="21"/>
        <v>50.794490888826708</v>
      </c>
      <c r="O38" s="31">
        <f t="shared" ca="1" si="21"/>
        <v>50.720415589613836</v>
      </c>
      <c r="S38" s="31">
        <f t="shared" ca="1" si="22"/>
        <v>92.777973803411612</v>
      </c>
      <c r="T38" s="31">
        <f t="shared" ca="1" si="22"/>
        <v>92.58468635798782</v>
      </c>
      <c r="U38" s="31">
        <f t="shared" ca="1" si="22"/>
        <v>92.391801594742034</v>
      </c>
      <c r="V38" s="31">
        <f t="shared" ca="1" si="22"/>
        <v>92.199318674752973</v>
      </c>
      <c r="W38" s="31">
        <f t="shared" ca="1" si="22"/>
        <v>92.007236760847235</v>
      </c>
      <c r="X38" s="31">
        <f t="shared" ca="1" si="22"/>
        <v>91.815555017595472</v>
      </c>
      <c r="Y38" s="31">
        <f t="shared" ca="1" si="22"/>
        <v>91.624272611308811</v>
      </c>
      <c r="Z38" s="31">
        <f t="shared" ca="1" si="22"/>
        <v>91.433388710035246</v>
      </c>
      <c r="AA38" s="31">
        <f t="shared" ca="1" si="22"/>
        <v>91.242902483556009</v>
      </c>
      <c r="AB38" s="31">
        <f t="shared" ca="1" si="22"/>
        <v>91.052813103381922</v>
      </c>
      <c r="AC38" s="31">
        <f t="shared" ca="1" si="22"/>
        <v>90.863119742749873</v>
      </c>
      <c r="AD38" s="31">
        <f t="shared" ca="1" si="22"/>
        <v>90.673821576619162</v>
      </c>
      <c r="AH38" s="31">
        <f t="shared" ca="1" si="23"/>
        <v>106.73735278482582</v>
      </c>
      <c r="AI38" s="31">
        <f t="shared" ca="1" si="23"/>
        <v>106.48829896166123</v>
      </c>
      <c r="AJ38" s="31">
        <f t="shared" ca="1" si="23"/>
        <v>106.23982626408399</v>
      </c>
      <c r="AK38" s="31">
        <f t="shared" ca="1" si="23"/>
        <v>105.99193333613447</v>
      </c>
      <c r="AL38" s="31">
        <f t="shared" ca="1" si="23"/>
        <v>105.74461882501681</v>
      </c>
      <c r="AM38" s="31">
        <f t="shared" ca="1" si="23"/>
        <v>105.49788138109176</v>
      </c>
      <c r="AN38" s="31">
        <f t="shared" ca="1" si="23"/>
        <v>105.25171965786923</v>
      </c>
      <c r="AO38" s="31">
        <f t="shared" ca="1" si="23"/>
        <v>105.00613231200086</v>
      </c>
      <c r="AP38" s="31">
        <f t="shared" ca="1" si="23"/>
        <v>104.76111800327286</v>
      </c>
      <c r="AQ38" s="31">
        <f t="shared" ca="1" si="23"/>
        <v>104.51667539459855</v>
      </c>
      <c r="AR38" s="31">
        <f t="shared" ca="1" si="23"/>
        <v>104.27280315201116</v>
      </c>
      <c r="AS38" s="31">
        <f t="shared" ca="1" si="23"/>
        <v>104.02949994465646</v>
      </c>
      <c r="AW38" s="31">
        <f t="shared" si="24"/>
        <v>421.57034955208144</v>
      </c>
      <c r="AX38" s="31">
        <f t="shared" ca="1" si="24"/>
        <v>126.10385843764527</v>
      </c>
      <c r="AY38" s="31">
        <f t="shared" ca="1" si="24"/>
        <v>125.74656417207191</v>
      </c>
      <c r="AZ38" s="31">
        <f t="shared" ca="1" si="24"/>
        <v>125.39028224025107</v>
      </c>
      <c r="BA38" s="31">
        <f t="shared" ca="1" si="24"/>
        <v>125.03500977390371</v>
      </c>
      <c r="BB38" s="31">
        <f t="shared" ca="1" si="24"/>
        <v>124.68074391287763</v>
      </c>
      <c r="BC38" s="31">
        <f t="shared" ca="1" si="24"/>
        <v>124.32748180512449</v>
      </c>
      <c r="BD38" s="31">
        <f t="shared" ca="1" si="24"/>
        <v>123.97522060667661</v>
      </c>
      <c r="BE38" s="31">
        <f t="shared" ca="1" si="24"/>
        <v>123.62395748162437</v>
      </c>
      <c r="BF38" s="31">
        <f t="shared" ca="1" si="24"/>
        <v>123.2736896020931</v>
      </c>
      <c r="BG38" s="31">
        <f t="shared" ca="1" si="24"/>
        <v>122.92441414822048</v>
      </c>
      <c r="BH38" s="31">
        <f t="shared" ca="1" si="24"/>
        <v>122.57612830813386</v>
      </c>
      <c r="BL38" s="31">
        <f t="shared" ca="1" si="25"/>
        <v>263.48146847005091</v>
      </c>
      <c r="BM38" s="31">
        <f t="shared" ca="1" si="25"/>
        <v>147.26124420454641</v>
      </c>
      <c r="BN38" s="31">
        <f t="shared" ca="1" si="25"/>
        <v>146.77037339053126</v>
      </c>
      <c r="BO38" s="31">
        <f t="shared" ca="1" si="25"/>
        <v>146.2811388125628</v>
      </c>
      <c r="BP38" s="31">
        <f t="shared" ca="1" si="25"/>
        <v>145.79353501652093</v>
      </c>
      <c r="BQ38" s="31">
        <f t="shared" ca="1" si="25"/>
        <v>145.30755656646585</v>
      </c>
      <c r="BR38" s="31">
        <f t="shared" ca="1" si="25"/>
        <v>144.82319804457762</v>
      </c>
      <c r="BS38" s="31">
        <f t="shared" ca="1" si="25"/>
        <v>144.34045405109572</v>
      </c>
      <c r="BT38" s="31">
        <f t="shared" ca="1" si="25"/>
        <v>143.85931920425872</v>
      </c>
      <c r="BU38" s="31">
        <f t="shared" ca="1" si="25"/>
        <v>143.37978814024453</v>
      </c>
      <c r="BV38" s="31">
        <f t="shared" ca="1" si="25"/>
        <v>142.90185551311038</v>
      </c>
      <c r="BW38" s="31">
        <f t="shared" ca="1" si="25"/>
        <v>142.42551599473333</v>
      </c>
    </row>
    <row r="39" spans="1:75">
      <c r="A39" s="17">
        <v>32</v>
      </c>
      <c r="B39" s="17">
        <v>0.45</v>
      </c>
      <c r="C39" s="17">
        <f t="shared" si="20"/>
        <v>7.9044440541015271E-3</v>
      </c>
      <c r="D39" s="31">
        <f t="shared" ca="1" si="21"/>
        <v>77.311830241022292</v>
      </c>
      <c r="E39" s="31">
        <f t="shared" ca="1" si="21"/>
        <v>77.199083821920809</v>
      </c>
      <c r="F39" s="31">
        <f t="shared" ca="1" si="21"/>
        <v>77.086501824680511</v>
      </c>
      <c r="G39" s="31">
        <f t="shared" ca="1" si="21"/>
        <v>76.974084009519515</v>
      </c>
      <c r="H39" s="31">
        <f t="shared" ca="1" si="21"/>
        <v>76.861830137005626</v>
      </c>
      <c r="I39" s="31">
        <f t="shared" ca="1" si="21"/>
        <v>76.74973996805582</v>
      </c>
      <c r="J39" s="31">
        <f t="shared" ca="1" si="21"/>
        <v>76.63781326393574</v>
      </c>
      <c r="K39" s="31">
        <f t="shared" ca="1" si="21"/>
        <v>76.526049786259179</v>
      </c>
      <c r="L39" s="31">
        <f t="shared" ca="1" si="21"/>
        <v>76.414449296987556</v>
      </c>
      <c r="M39" s="31">
        <f t="shared" ca="1" si="21"/>
        <v>76.303011558429432</v>
      </c>
      <c r="N39" s="31">
        <f t="shared" ca="1" si="21"/>
        <v>76.191736333240073</v>
      </c>
      <c r="O39" s="31">
        <f t="shared" ca="1" si="21"/>
        <v>76.080623384420761</v>
      </c>
      <c r="S39" s="31">
        <f t="shared" ca="1" si="22"/>
        <v>139.16696070511742</v>
      </c>
      <c r="T39" s="31">
        <f t="shared" ca="1" si="22"/>
        <v>138.87702953698175</v>
      </c>
      <c r="U39" s="31">
        <f t="shared" ca="1" si="22"/>
        <v>138.58770239211304</v>
      </c>
      <c r="V39" s="31">
        <f t="shared" ca="1" si="22"/>
        <v>138.29897801212945</v>
      </c>
      <c r="W39" s="31">
        <f t="shared" ca="1" si="22"/>
        <v>138.01085514127084</v>
      </c>
      <c r="X39" s="31">
        <f t="shared" ca="1" si="22"/>
        <v>137.72333252639319</v>
      </c>
      <c r="Y39" s="31">
        <f t="shared" ca="1" si="22"/>
        <v>137.43640891696322</v>
      </c>
      <c r="Z39" s="31">
        <f t="shared" ca="1" si="22"/>
        <v>137.15008306505285</v>
      </c>
      <c r="AA39" s="31">
        <f t="shared" ca="1" si="22"/>
        <v>136.86435372533401</v>
      </c>
      <c r="AB39" s="31">
        <f t="shared" ca="1" si="22"/>
        <v>136.5792196550729</v>
      </c>
      <c r="AC39" s="31">
        <f t="shared" ca="1" si="22"/>
        <v>136.29467961412482</v>
      </c>
      <c r="AD39" s="31">
        <f t="shared" ca="1" si="22"/>
        <v>136.01073236492874</v>
      </c>
      <c r="AH39" s="31">
        <f t="shared" ca="1" si="23"/>
        <v>160.10602917723872</v>
      </c>
      <c r="AI39" s="31">
        <f t="shared" ca="1" si="23"/>
        <v>159.73244844249183</v>
      </c>
      <c r="AJ39" s="31">
        <f t="shared" ca="1" si="23"/>
        <v>159.35973939612597</v>
      </c>
      <c r="AK39" s="31">
        <f t="shared" ca="1" si="23"/>
        <v>158.98790000420169</v>
      </c>
      <c r="AL39" s="31">
        <f t="shared" ca="1" si="23"/>
        <v>158.6169282375252</v>
      </c>
      <c r="AM39" s="31">
        <f t="shared" ca="1" si="23"/>
        <v>158.24682207163764</v>
      </c>
      <c r="AN39" s="31">
        <f t="shared" ca="1" si="23"/>
        <v>157.87757948680385</v>
      </c>
      <c r="AO39" s="31">
        <f t="shared" ca="1" si="23"/>
        <v>157.5091984680013</v>
      </c>
      <c r="AP39" s="31">
        <f t="shared" ca="1" si="23"/>
        <v>157.1416770049093</v>
      </c>
      <c r="AQ39" s="31">
        <f t="shared" ca="1" si="23"/>
        <v>156.77501309189782</v>
      </c>
      <c r="AR39" s="31">
        <f t="shared" ca="1" si="23"/>
        <v>156.40920472801673</v>
      </c>
      <c r="AS39" s="31">
        <f t="shared" ca="1" si="23"/>
        <v>156.04424991698468</v>
      </c>
      <c r="AW39" s="31">
        <f t="shared" si="24"/>
        <v>632.35552432812221</v>
      </c>
      <c r="AX39" s="31">
        <f t="shared" ca="1" si="24"/>
        <v>189.15578765646791</v>
      </c>
      <c r="AY39" s="31">
        <f t="shared" ca="1" si="24"/>
        <v>188.61984625810788</v>
      </c>
      <c r="AZ39" s="31">
        <f t="shared" ca="1" si="24"/>
        <v>188.08542336037658</v>
      </c>
      <c r="BA39" s="31">
        <f t="shared" ca="1" si="24"/>
        <v>187.55251466085556</v>
      </c>
      <c r="BB39" s="31">
        <f t="shared" ca="1" si="24"/>
        <v>187.02111586931645</v>
      </c>
      <c r="BC39" s="31">
        <f t="shared" ca="1" si="24"/>
        <v>186.49122270768672</v>
      </c>
      <c r="BD39" s="31">
        <f t="shared" ca="1" si="24"/>
        <v>185.96283091001493</v>
      </c>
      <c r="BE39" s="31">
        <f t="shared" ca="1" si="24"/>
        <v>185.43593622243657</v>
      </c>
      <c r="BF39" s="31">
        <f t="shared" ca="1" si="24"/>
        <v>184.91053440313965</v>
      </c>
      <c r="BG39" s="31">
        <f t="shared" ca="1" si="24"/>
        <v>184.38662122233072</v>
      </c>
      <c r="BH39" s="31">
        <f t="shared" ca="1" si="24"/>
        <v>183.86419246220078</v>
      </c>
      <c r="BL39" s="31">
        <f t="shared" ca="1" si="25"/>
        <v>395.22220270507637</v>
      </c>
      <c r="BM39" s="31">
        <f t="shared" ca="1" si="25"/>
        <v>220.89186630681962</v>
      </c>
      <c r="BN39" s="31">
        <f t="shared" ca="1" si="25"/>
        <v>220.15556008579688</v>
      </c>
      <c r="BO39" s="31">
        <f t="shared" ca="1" si="25"/>
        <v>219.42170821884423</v>
      </c>
      <c r="BP39" s="31">
        <f t="shared" ca="1" si="25"/>
        <v>218.6903025247814</v>
      </c>
      <c r="BQ39" s="31">
        <f t="shared" ca="1" si="25"/>
        <v>217.9613348496988</v>
      </c>
      <c r="BR39" s="31">
        <f t="shared" ca="1" si="25"/>
        <v>217.23479706686646</v>
      </c>
      <c r="BS39" s="31">
        <f t="shared" ca="1" si="25"/>
        <v>216.51068107664358</v>
      </c>
      <c r="BT39" s="31">
        <f t="shared" ca="1" si="25"/>
        <v>215.78897880638809</v>
      </c>
      <c r="BU39" s="31">
        <f t="shared" ca="1" si="25"/>
        <v>215.06968221036681</v>
      </c>
      <c r="BV39" s="31">
        <f t="shared" ca="1" si="25"/>
        <v>214.35278326966557</v>
      </c>
      <c r="BW39" s="31">
        <f t="shared" ca="1" si="25"/>
        <v>213.63827399210001</v>
      </c>
    </row>
    <row r="40" spans="1:75">
      <c r="A40" s="17">
        <v>33</v>
      </c>
      <c r="B40" s="17">
        <v>0.99</v>
      </c>
      <c r="C40" s="17">
        <f t="shared" si="20"/>
        <v>1.738977691902336E-2</v>
      </c>
      <c r="D40" s="31">
        <f t="shared" ca="1" si="21"/>
        <v>170.08602653024906</v>
      </c>
      <c r="E40" s="31">
        <f t="shared" ca="1" si="21"/>
        <v>169.83798440822579</v>
      </c>
      <c r="F40" s="31">
        <f t="shared" ca="1" si="21"/>
        <v>169.59030401429715</v>
      </c>
      <c r="G40" s="31">
        <f t="shared" ref="G40:U103" ca="1" si="26">IF($C40*G$5&gt;(5%*G$5),(5%*G$5)*$B40,$C40*G$5)</f>
        <v>169.34298482094295</v>
      </c>
      <c r="H40" s="31">
        <f t="shared" ca="1" si="26"/>
        <v>169.09602630141237</v>
      </c>
      <c r="I40" s="31">
        <f t="shared" ca="1" si="26"/>
        <v>168.84942792972282</v>
      </c>
      <c r="J40" s="31">
        <f t="shared" ca="1" si="26"/>
        <v>168.60318918065863</v>
      </c>
      <c r="K40" s="31">
        <f t="shared" ca="1" si="26"/>
        <v>168.35730952977019</v>
      </c>
      <c r="L40" s="31">
        <f t="shared" ca="1" si="26"/>
        <v>168.11178845337261</v>
      </c>
      <c r="M40" s="31">
        <f t="shared" ca="1" si="26"/>
        <v>167.86662542854478</v>
      </c>
      <c r="N40" s="31">
        <f t="shared" ca="1" si="26"/>
        <v>167.62181993312814</v>
      </c>
      <c r="O40" s="31">
        <f t="shared" ca="1" si="26"/>
        <v>167.37737144572569</v>
      </c>
      <c r="S40" s="31">
        <f t="shared" ca="1" si="22"/>
        <v>306.16731355125836</v>
      </c>
      <c r="T40" s="31">
        <f t="shared" ca="1" si="22"/>
        <v>305.52946498135981</v>
      </c>
      <c r="U40" s="31">
        <f t="shared" ca="1" si="22"/>
        <v>304.89294526264871</v>
      </c>
      <c r="V40" s="31">
        <f t="shared" ca="1" si="22"/>
        <v>304.25775162668481</v>
      </c>
      <c r="W40" s="31">
        <f t="shared" ca="1" si="22"/>
        <v>303.62388131079587</v>
      </c>
      <c r="X40" s="31">
        <f t="shared" ca="1" si="22"/>
        <v>302.99133155806504</v>
      </c>
      <c r="Y40" s="31">
        <f t="shared" ca="1" si="22"/>
        <v>302.36009961731907</v>
      </c>
      <c r="Z40" s="31">
        <f t="shared" ca="1" si="22"/>
        <v>301.7301827431163</v>
      </c>
      <c r="AA40" s="31">
        <f t="shared" ca="1" si="22"/>
        <v>301.10157819573482</v>
      </c>
      <c r="AB40" s="31">
        <f t="shared" ca="1" si="22"/>
        <v>300.47428324116038</v>
      </c>
      <c r="AC40" s="31">
        <f t="shared" ca="1" si="22"/>
        <v>299.84829515107464</v>
      </c>
      <c r="AD40" s="31">
        <f t="shared" ca="1" si="22"/>
        <v>299.22361120284324</v>
      </c>
      <c r="AH40" s="31">
        <f t="shared" ca="1" si="23"/>
        <v>352.23326418992519</v>
      </c>
      <c r="AI40" s="31">
        <f t="shared" ca="1" si="23"/>
        <v>351.41138657348205</v>
      </c>
      <c r="AJ40" s="31">
        <f t="shared" ca="1" si="23"/>
        <v>350.59142667147717</v>
      </c>
      <c r="AK40" s="31">
        <f t="shared" ca="1" si="23"/>
        <v>349.77338000924374</v>
      </c>
      <c r="AL40" s="31">
        <f t="shared" ca="1" si="23"/>
        <v>348.9572421225555</v>
      </c>
      <c r="AM40" s="31">
        <f t="shared" ca="1" si="23"/>
        <v>348.14300855760285</v>
      </c>
      <c r="AN40" s="31">
        <f t="shared" ca="1" si="23"/>
        <v>347.33067487096844</v>
      </c>
      <c r="AO40" s="31">
        <f t="shared" ca="1" si="23"/>
        <v>346.52023662960283</v>
      </c>
      <c r="AP40" s="31">
        <f t="shared" ca="1" si="23"/>
        <v>345.71168941080043</v>
      </c>
      <c r="AQ40" s="31">
        <f t="shared" ca="1" si="23"/>
        <v>344.9050288021752</v>
      </c>
      <c r="AR40" s="31">
        <f t="shared" ca="1" si="23"/>
        <v>344.10025040163686</v>
      </c>
      <c r="AS40" s="31">
        <f t="shared" ca="1" si="23"/>
        <v>343.29734981736635</v>
      </c>
      <c r="AW40" s="31">
        <f t="shared" si="24"/>
        <v>1391.1821535218687</v>
      </c>
      <c r="AX40" s="31">
        <f t="shared" ca="1" si="24"/>
        <v>416.14273284422939</v>
      </c>
      <c r="AY40" s="31">
        <f t="shared" ca="1" si="24"/>
        <v>414.96366176783732</v>
      </c>
      <c r="AZ40" s="31">
        <f t="shared" ca="1" si="24"/>
        <v>413.78793139282851</v>
      </c>
      <c r="BA40" s="31">
        <f t="shared" ca="1" si="24"/>
        <v>412.61553225388224</v>
      </c>
      <c r="BB40" s="31">
        <f t="shared" ca="1" si="24"/>
        <v>411.44645491249622</v>
      </c>
      <c r="BC40" s="31">
        <f t="shared" ca="1" si="24"/>
        <v>410.28068995691081</v>
      </c>
      <c r="BD40" s="31">
        <f t="shared" ca="1" si="24"/>
        <v>409.11822800203282</v>
      </c>
      <c r="BE40" s="31">
        <f t="shared" ca="1" si="24"/>
        <v>407.95905968936046</v>
      </c>
      <c r="BF40" s="31">
        <f t="shared" ca="1" si="24"/>
        <v>406.8031756869072</v>
      </c>
      <c r="BG40" s="31">
        <f t="shared" ca="1" si="24"/>
        <v>405.65056668912757</v>
      </c>
      <c r="BH40" s="31">
        <f t="shared" ca="1" si="24"/>
        <v>404.50122341684175</v>
      </c>
      <c r="BL40" s="31">
        <f t="shared" ca="1" si="25"/>
        <v>869.48884595116795</v>
      </c>
      <c r="BM40" s="31">
        <f t="shared" ca="1" si="25"/>
        <v>485.96210587500315</v>
      </c>
      <c r="BN40" s="31">
        <f t="shared" ca="1" si="25"/>
        <v>484.34223218875314</v>
      </c>
      <c r="BO40" s="31">
        <f t="shared" ca="1" si="25"/>
        <v>482.7277580814573</v>
      </c>
      <c r="BP40" s="31">
        <f t="shared" ca="1" si="25"/>
        <v>481.11866555451911</v>
      </c>
      <c r="BQ40" s="31">
        <f t="shared" ca="1" si="25"/>
        <v>479.51493666933737</v>
      </c>
      <c r="BR40" s="31">
        <f t="shared" ca="1" si="25"/>
        <v>477.91655354710622</v>
      </c>
      <c r="BS40" s="31">
        <f t="shared" ca="1" si="25"/>
        <v>476.32349836861584</v>
      </c>
      <c r="BT40" s="31">
        <f t="shared" ca="1" si="25"/>
        <v>474.73575337405384</v>
      </c>
      <c r="BU40" s="31">
        <f t="shared" ca="1" si="25"/>
        <v>473.15330086280699</v>
      </c>
      <c r="BV40" s="31">
        <f t="shared" ca="1" si="25"/>
        <v>471.57612319326427</v>
      </c>
      <c r="BW40" s="31">
        <f t="shared" ca="1" si="25"/>
        <v>470.00420278262004</v>
      </c>
    </row>
    <row r="41" spans="1:75">
      <c r="A41" s="17">
        <v>34</v>
      </c>
      <c r="B41" s="17">
        <v>0.77</v>
      </c>
      <c r="C41" s="17">
        <f t="shared" si="20"/>
        <v>1.3525382048129281E-2</v>
      </c>
      <c r="D41" s="31">
        <f t="shared" ref="D41:O104" ca="1" si="27">IF($C41*D$5&gt;(5%*D$5),(5%*D$5)*$B41,$C41*D$5)</f>
        <v>132.28913174574927</v>
      </c>
      <c r="E41" s="31">
        <f t="shared" ca="1" si="27"/>
        <v>132.09621009528672</v>
      </c>
      <c r="F41" s="31">
        <f t="shared" ca="1" si="27"/>
        <v>131.90356978889778</v>
      </c>
      <c r="G41" s="31">
        <f t="shared" ca="1" si="27"/>
        <v>131.71121041628896</v>
      </c>
      <c r="H41" s="31">
        <f t="shared" ca="1" si="27"/>
        <v>131.51913156776519</v>
      </c>
      <c r="I41" s="31">
        <f t="shared" ca="1" si="27"/>
        <v>131.32733283422886</v>
      </c>
      <c r="J41" s="31">
        <f t="shared" ca="1" si="27"/>
        <v>131.13581380717895</v>
      </c>
      <c r="K41" s="31">
        <f t="shared" ca="1" si="27"/>
        <v>130.94457407871016</v>
      </c>
      <c r="L41" s="31">
        <f t="shared" ca="1" si="27"/>
        <v>130.75361324151206</v>
      </c>
      <c r="M41" s="31">
        <f t="shared" ca="1" si="27"/>
        <v>130.56293088886815</v>
      </c>
      <c r="N41" s="31">
        <f t="shared" ca="1" si="27"/>
        <v>130.37252661465524</v>
      </c>
      <c r="O41" s="31">
        <f t="shared" ca="1" si="27"/>
        <v>130.1824000133422</v>
      </c>
      <c r="S41" s="31">
        <f t="shared" ca="1" si="22"/>
        <v>238.13013276208983</v>
      </c>
      <c r="T41" s="31">
        <f t="shared" ca="1" si="22"/>
        <v>237.63402831883545</v>
      </c>
      <c r="U41" s="31">
        <f t="shared" ca="1" si="22"/>
        <v>237.13895742650456</v>
      </c>
      <c r="V41" s="31">
        <f t="shared" ca="1" si="22"/>
        <v>236.64491793186599</v>
      </c>
      <c r="W41" s="31">
        <f t="shared" ca="1" si="22"/>
        <v>236.15190768617458</v>
      </c>
      <c r="X41" s="31">
        <f t="shared" ca="1" si="22"/>
        <v>235.65992454516172</v>
      </c>
      <c r="Y41" s="31">
        <f t="shared" ca="1" si="22"/>
        <v>235.16896636902598</v>
      </c>
      <c r="Z41" s="31">
        <f t="shared" ca="1" si="22"/>
        <v>234.6790310224238</v>
      </c>
      <c r="AA41" s="31">
        <f t="shared" ca="1" si="22"/>
        <v>234.19011637446042</v>
      </c>
      <c r="AB41" s="31">
        <f t="shared" ca="1" si="22"/>
        <v>233.70222029868029</v>
      </c>
      <c r="AC41" s="31">
        <f t="shared" ca="1" si="22"/>
        <v>233.21534067305805</v>
      </c>
      <c r="AD41" s="31">
        <f t="shared" ca="1" si="22"/>
        <v>232.7294753799892</v>
      </c>
      <c r="AH41" s="31">
        <f t="shared" ca="1" si="23"/>
        <v>273.95920548105295</v>
      </c>
      <c r="AI41" s="31">
        <f t="shared" ca="1" si="23"/>
        <v>273.31996733493048</v>
      </c>
      <c r="AJ41" s="31">
        <f t="shared" ca="1" si="23"/>
        <v>272.68222074448227</v>
      </c>
      <c r="AK41" s="31">
        <f t="shared" ca="1" si="23"/>
        <v>272.04596222941183</v>
      </c>
      <c r="AL41" s="31">
        <f t="shared" ca="1" si="23"/>
        <v>271.41118831754318</v>
      </c>
      <c r="AM41" s="31">
        <f t="shared" ca="1" si="23"/>
        <v>270.77789554480222</v>
      </c>
      <c r="AN41" s="31">
        <f t="shared" ca="1" si="23"/>
        <v>270.1460804551977</v>
      </c>
      <c r="AO41" s="31">
        <f t="shared" ca="1" si="23"/>
        <v>269.51573960080225</v>
      </c>
      <c r="AP41" s="31">
        <f t="shared" ca="1" si="23"/>
        <v>268.88686954173369</v>
      </c>
      <c r="AQ41" s="31">
        <f t="shared" ca="1" si="23"/>
        <v>268.25946684613626</v>
      </c>
      <c r="AR41" s="31">
        <f t="shared" ca="1" si="23"/>
        <v>267.63352809016203</v>
      </c>
      <c r="AS41" s="31">
        <f t="shared" ca="1" si="23"/>
        <v>267.0090498579516</v>
      </c>
      <c r="AW41" s="31">
        <f t="shared" si="24"/>
        <v>1082.0305638503426</v>
      </c>
      <c r="AX41" s="31">
        <f t="shared" ca="1" si="24"/>
        <v>323.6665699899562</v>
      </c>
      <c r="AY41" s="31">
        <f t="shared" ca="1" si="24"/>
        <v>322.74951470831797</v>
      </c>
      <c r="AZ41" s="31">
        <f t="shared" ca="1" si="24"/>
        <v>321.83505774997775</v>
      </c>
      <c r="BA41" s="31">
        <f t="shared" ca="1" si="24"/>
        <v>320.92319175301952</v>
      </c>
      <c r="BB41" s="31">
        <f t="shared" ca="1" si="24"/>
        <v>320.01390937638593</v>
      </c>
      <c r="BC41" s="31">
        <f t="shared" ca="1" si="24"/>
        <v>319.10720329981956</v>
      </c>
      <c r="BD41" s="31">
        <f t="shared" ca="1" si="24"/>
        <v>318.20306622380332</v>
      </c>
      <c r="BE41" s="31">
        <f t="shared" ca="1" si="24"/>
        <v>317.30149086950257</v>
      </c>
      <c r="BF41" s="31">
        <f t="shared" ca="1" si="24"/>
        <v>316.40246997870565</v>
      </c>
      <c r="BG41" s="31">
        <f t="shared" ca="1" si="24"/>
        <v>315.50599631376593</v>
      </c>
      <c r="BH41" s="31">
        <f t="shared" ca="1" si="24"/>
        <v>314.61206265754356</v>
      </c>
      <c r="BL41" s="31">
        <f t="shared" ca="1" si="25"/>
        <v>676.26910240646407</v>
      </c>
      <c r="BM41" s="31">
        <f t="shared" ca="1" si="25"/>
        <v>377.97052679166916</v>
      </c>
      <c r="BN41" s="31">
        <f t="shared" ca="1" si="25"/>
        <v>376.71062503569692</v>
      </c>
      <c r="BO41" s="31">
        <f t="shared" ca="1" si="25"/>
        <v>375.4549229522446</v>
      </c>
      <c r="BP41" s="31">
        <f t="shared" ca="1" si="25"/>
        <v>374.20340654240374</v>
      </c>
      <c r="BQ41" s="31">
        <f t="shared" ca="1" si="25"/>
        <v>372.9560618539291</v>
      </c>
      <c r="BR41" s="31">
        <f t="shared" ca="1" si="25"/>
        <v>371.71287498108262</v>
      </c>
      <c r="BS41" s="31">
        <f t="shared" ca="1" si="25"/>
        <v>370.47383206447904</v>
      </c>
      <c r="BT41" s="31">
        <f t="shared" ca="1" si="25"/>
        <v>369.23891929093077</v>
      </c>
      <c r="BU41" s="31">
        <f t="shared" ca="1" si="25"/>
        <v>368.00812289329434</v>
      </c>
      <c r="BV41" s="31">
        <f t="shared" ca="1" si="25"/>
        <v>366.78142915031663</v>
      </c>
      <c r="BW41" s="31">
        <f t="shared" ca="1" si="25"/>
        <v>365.55882438648223</v>
      </c>
    </row>
    <row r="42" spans="1:75">
      <c r="A42" s="17">
        <v>35</v>
      </c>
      <c r="B42" s="17">
        <v>0.54</v>
      </c>
      <c r="C42" s="17">
        <f t="shared" si="20"/>
        <v>9.4853328649218329E-3</v>
      </c>
      <c r="D42" s="31">
        <f t="shared" ca="1" si="27"/>
        <v>92.774196289226751</v>
      </c>
      <c r="E42" s="31">
        <f t="shared" ca="1" si="27"/>
        <v>92.638900586304985</v>
      </c>
      <c r="F42" s="31">
        <f t="shared" ca="1" si="27"/>
        <v>92.503802189616621</v>
      </c>
      <c r="G42" s="31">
        <f t="shared" ca="1" si="27"/>
        <v>92.36890081142343</v>
      </c>
      <c r="H42" s="31">
        <f t="shared" ca="1" si="27"/>
        <v>92.234196164406754</v>
      </c>
      <c r="I42" s="31">
        <f t="shared" ca="1" si="27"/>
        <v>92.099687961667001</v>
      </c>
      <c r="J42" s="31">
        <f t="shared" ca="1" si="27"/>
        <v>91.965375916722891</v>
      </c>
      <c r="K42" s="31">
        <f t="shared" ca="1" si="27"/>
        <v>91.831259743511012</v>
      </c>
      <c r="L42" s="31">
        <f t="shared" ca="1" si="27"/>
        <v>91.69733915638507</v>
      </c>
      <c r="M42" s="31">
        <f t="shared" ca="1" si="27"/>
        <v>91.563613870115333</v>
      </c>
      <c r="N42" s="31">
        <f t="shared" ca="1" si="27"/>
        <v>91.430083599888079</v>
      </c>
      <c r="O42" s="31">
        <f t="shared" ca="1" si="27"/>
        <v>91.29674806130491</v>
      </c>
      <c r="S42" s="31">
        <f t="shared" ca="1" si="22"/>
        <v>167.00035284614091</v>
      </c>
      <c r="T42" s="31">
        <f t="shared" ca="1" si="22"/>
        <v>166.65243544437809</v>
      </c>
      <c r="U42" s="31">
        <f t="shared" ca="1" si="22"/>
        <v>166.30524287053566</v>
      </c>
      <c r="V42" s="31">
        <f t="shared" ca="1" si="22"/>
        <v>165.95877361455535</v>
      </c>
      <c r="W42" s="31">
        <f t="shared" ca="1" si="22"/>
        <v>165.61302616952503</v>
      </c>
      <c r="X42" s="31">
        <f t="shared" ca="1" si="22"/>
        <v>165.26799903167185</v>
      </c>
      <c r="Y42" s="31">
        <f t="shared" ca="1" si="22"/>
        <v>164.92369070035588</v>
      </c>
      <c r="Z42" s="31">
        <f t="shared" ca="1" si="22"/>
        <v>164.58009967806345</v>
      </c>
      <c r="AA42" s="31">
        <f t="shared" ca="1" si="22"/>
        <v>164.2372244704008</v>
      </c>
      <c r="AB42" s="31">
        <f t="shared" ca="1" si="22"/>
        <v>163.89506358608747</v>
      </c>
      <c r="AC42" s="31">
        <f t="shared" ca="1" si="22"/>
        <v>163.55361553694979</v>
      </c>
      <c r="AD42" s="31">
        <f t="shared" ca="1" si="22"/>
        <v>163.21287883791447</v>
      </c>
      <c r="AH42" s="31">
        <f t="shared" ca="1" si="23"/>
        <v>192.1272350126865</v>
      </c>
      <c r="AI42" s="31">
        <f t="shared" ca="1" si="23"/>
        <v>191.67893813099022</v>
      </c>
      <c r="AJ42" s="31">
        <f t="shared" ca="1" si="23"/>
        <v>191.23168727535119</v>
      </c>
      <c r="AK42" s="31">
        <f t="shared" ca="1" si="23"/>
        <v>190.78548000504205</v>
      </c>
      <c r="AL42" s="31">
        <f t="shared" ca="1" si="23"/>
        <v>190.34031388503027</v>
      </c>
      <c r="AM42" s="31">
        <f t="shared" ca="1" si="23"/>
        <v>189.89618648596519</v>
      </c>
      <c r="AN42" s="31">
        <f t="shared" ca="1" si="23"/>
        <v>189.45309538416461</v>
      </c>
      <c r="AO42" s="31">
        <f t="shared" ca="1" si="23"/>
        <v>189.01103816160156</v>
      </c>
      <c r="AP42" s="31">
        <f t="shared" ca="1" si="23"/>
        <v>188.57001240589116</v>
      </c>
      <c r="AQ42" s="31">
        <f t="shared" ca="1" si="23"/>
        <v>188.13001571027738</v>
      </c>
      <c r="AR42" s="31">
        <f t="shared" ca="1" si="23"/>
        <v>187.6910456736201</v>
      </c>
      <c r="AS42" s="31">
        <f t="shared" ca="1" si="23"/>
        <v>187.25309990038164</v>
      </c>
      <c r="AW42" s="31">
        <f t="shared" si="24"/>
        <v>758.82662919374661</v>
      </c>
      <c r="AX42" s="31">
        <f t="shared" ca="1" si="24"/>
        <v>226.98694518776148</v>
      </c>
      <c r="AY42" s="31">
        <f t="shared" ca="1" si="24"/>
        <v>226.34381550972947</v>
      </c>
      <c r="AZ42" s="31">
        <f t="shared" ca="1" si="24"/>
        <v>225.70250803245193</v>
      </c>
      <c r="BA42" s="31">
        <f t="shared" ca="1" si="24"/>
        <v>225.06301759302667</v>
      </c>
      <c r="BB42" s="31">
        <f t="shared" ca="1" si="24"/>
        <v>224.42533904317975</v>
      </c>
      <c r="BC42" s="31">
        <f t="shared" ca="1" si="24"/>
        <v>223.78946724922409</v>
      </c>
      <c r="BD42" s="31">
        <f t="shared" ca="1" si="24"/>
        <v>223.15539709201792</v>
      </c>
      <c r="BE42" s="31">
        <f t="shared" ca="1" si="24"/>
        <v>222.52312346692389</v>
      </c>
      <c r="BF42" s="31">
        <f t="shared" ca="1" si="24"/>
        <v>221.89264128376757</v>
      </c>
      <c r="BG42" s="31">
        <f t="shared" ca="1" si="24"/>
        <v>221.26394546679688</v>
      </c>
      <c r="BH42" s="31">
        <f t="shared" ca="1" si="24"/>
        <v>220.63703095464095</v>
      </c>
      <c r="BL42" s="31">
        <f t="shared" ca="1" si="25"/>
        <v>474.26664324609163</v>
      </c>
      <c r="BM42" s="31">
        <f t="shared" ca="1" si="25"/>
        <v>265.07023956818352</v>
      </c>
      <c r="BN42" s="31">
        <f t="shared" ca="1" si="25"/>
        <v>264.18667210295627</v>
      </c>
      <c r="BO42" s="31">
        <f t="shared" ca="1" si="25"/>
        <v>263.30604986261307</v>
      </c>
      <c r="BP42" s="31">
        <f t="shared" ca="1" si="25"/>
        <v>262.42836302973768</v>
      </c>
      <c r="BQ42" s="31">
        <f t="shared" ca="1" si="25"/>
        <v>261.55360181963857</v>
      </c>
      <c r="BR42" s="31">
        <f t="shared" ca="1" si="25"/>
        <v>260.68175648023976</v>
      </c>
      <c r="BS42" s="31">
        <f t="shared" ca="1" si="25"/>
        <v>259.81281729197229</v>
      </c>
      <c r="BT42" s="31">
        <f t="shared" ca="1" si="25"/>
        <v>258.94677456766573</v>
      </c>
      <c r="BU42" s="31">
        <f t="shared" ca="1" si="25"/>
        <v>258.08361865244018</v>
      </c>
      <c r="BV42" s="31">
        <f t="shared" ca="1" si="25"/>
        <v>257.2233399235987</v>
      </c>
      <c r="BW42" s="31">
        <f t="shared" ca="1" si="25"/>
        <v>256.36592879052</v>
      </c>
    </row>
    <row r="43" spans="1:75">
      <c r="A43" s="17">
        <v>36</v>
      </c>
      <c r="B43" s="17">
        <v>0.75</v>
      </c>
      <c r="C43" s="17">
        <f t="shared" si="20"/>
        <v>1.3174073423502545E-2</v>
      </c>
      <c r="D43" s="31">
        <f t="shared" ca="1" si="27"/>
        <v>128.85305040170383</v>
      </c>
      <c r="E43" s="31">
        <f t="shared" ca="1" si="27"/>
        <v>128.66513970320136</v>
      </c>
      <c r="F43" s="31">
        <f t="shared" ca="1" si="27"/>
        <v>128.47750304113418</v>
      </c>
      <c r="G43" s="31">
        <f t="shared" ca="1" si="27"/>
        <v>128.29014001586586</v>
      </c>
      <c r="H43" s="31">
        <f t="shared" ca="1" si="27"/>
        <v>128.10305022834271</v>
      </c>
      <c r="I43" s="31">
        <f t="shared" ca="1" si="27"/>
        <v>127.91623328009304</v>
      </c>
      <c r="J43" s="31">
        <f t="shared" ca="1" si="27"/>
        <v>127.72968877322624</v>
      </c>
      <c r="K43" s="31">
        <f t="shared" ca="1" si="27"/>
        <v>127.54341631043197</v>
      </c>
      <c r="L43" s="31">
        <f t="shared" ca="1" si="27"/>
        <v>127.35741549497926</v>
      </c>
      <c r="M43" s="31">
        <f t="shared" ca="1" si="27"/>
        <v>127.17168593071573</v>
      </c>
      <c r="N43" s="31">
        <f t="shared" ca="1" si="27"/>
        <v>126.98622722206677</v>
      </c>
      <c r="O43" s="31">
        <f t="shared" ca="1" si="27"/>
        <v>126.8010389740346</v>
      </c>
      <c r="S43" s="31">
        <f t="shared" ca="1" si="22"/>
        <v>231.94493450852903</v>
      </c>
      <c r="T43" s="31">
        <f t="shared" ca="1" si="22"/>
        <v>231.46171589496956</v>
      </c>
      <c r="U43" s="31">
        <f t="shared" ca="1" si="22"/>
        <v>230.97950398685506</v>
      </c>
      <c r="V43" s="31">
        <f t="shared" ca="1" si="22"/>
        <v>230.49829668688244</v>
      </c>
      <c r="W43" s="31">
        <f t="shared" ca="1" si="22"/>
        <v>230.01809190211807</v>
      </c>
      <c r="X43" s="31">
        <f t="shared" ca="1" si="22"/>
        <v>229.53888754398866</v>
      </c>
      <c r="Y43" s="31">
        <f t="shared" ca="1" si="22"/>
        <v>229.06068152827203</v>
      </c>
      <c r="Z43" s="31">
        <f t="shared" ca="1" si="22"/>
        <v>228.5834717750881</v>
      </c>
      <c r="AA43" s="31">
        <f t="shared" ca="1" si="22"/>
        <v>228.10725620888999</v>
      </c>
      <c r="AB43" s="31">
        <f t="shared" ca="1" si="22"/>
        <v>227.63203275845481</v>
      </c>
      <c r="AC43" s="31">
        <f t="shared" ca="1" si="22"/>
        <v>227.1577993568747</v>
      </c>
      <c r="AD43" s="31">
        <f t="shared" ca="1" si="22"/>
        <v>226.6845539415479</v>
      </c>
      <c r="AH43" s="31">
        <f t="shared" ca="1" si="23"/>
        <v>266.84338196206454</v>
      </c>
      <c r="AI43" s="31">
        <f t="shared" ca="1" si="23"/>
        <v>266.22074740415309</v>
      </c>
      <c r="AJ43" s="31">
        <f t="shared" ca="1" si="23"/>
        <v>265.59956566020998</v>
      </c>
      <c r="AK43" s="31">
        <f t="shared" ca="1" si="23"/>
        <v>264.97983334033614</v>
      </c>
      <c r="AL43" s="31">
        <f t="shared" ca="1" si="23"/>
        <v>264.361547062542</v>
      </c>
      <c r="AM43" s="31">
        <f t="shared" ca="1" si="23"/>
        <v>263.74470345272942</v>
      </c>
      <c r="AN43" s="31">
        <f t="shared" ca="1" si="23"/>
        <v>263.12929914467304</v>
      </c>
      <c r="AO43" s="31">
        <f t="shared" ca="1" si="23"/>
        <v>262.51533078000216</v>
      </c>
      <c r="AP43" s="31">
        <f t="shared" ca="1" si="23"/>
        <v>261.90279500818212</v>
      </c>
      <c r="AQ43" s="31">
        <f t="shared" ca="1" si="23"/>
        <v>261.29168848649635</v>
      </c>
      <c r="AR43" s="31">
        <f t="shared" ca="1" si="23"/>
        <v>260.68200788002792</v>
      </c>
      <c r="AS43" s="31">
        <f t="shared" ca="1" si="23"/>
        <v>260.07374986164115</v>
      </c>
      <c r="AW43" s="31">
        <f t="shared" si="24"/>
        <v>1053.9258738802037</v>
      </c>
      <c r="AX43" s="31">
        <f t="shared" ca="1" si="24"/>
        <v>315.25964609411318</v>
      </c>
      <c r="AY43" s="31">
        <f t="shared" ca="1" si="24"/>
        <v>314.36641043017977</v>
      </c>
      <c r="AZ43" s="31">
        <f t="shared" ca="1" si="24"/>
        <v>313.47570560062763</v>
      </c>
      <c r="BA43" s="31">
        <f t="shared" ca="1" si="24"/>
        <v>312.58752443475925</v>
      </c>
      <c r="BB43" s="31">
        <f t="shared" ca="1" si="24"/>
        <v>311.70185978219411</v>
      </c>
      <c r="BC43" s="31">
        <f t="shared" ca="1" si="24"/>
        <v>310.81870451281122</v>
      </c>
      <c r="BD43" s="31">
        <f t="shared" ca="1" si="24"/>
        <v>309.93805151669153</v>
      </c>
      <c r="BE43" s="31">
        <f t="shared" ca="1" si="24"/>
        <v>309.05989370406093</v>
      </c>
      <c r="BF43" s="31">
        <f t="shared" ca="1" si="24"/>
        <v>308.18422400523275</v>
      </c>
      <c r="BG43" s="31">
        <f t="shared" ca="1" si="24"/>
        <v>307.31103537055122</v>
      </c>
      <c r="BH43" s="31">
        <f t="shared" ca="1" si="24"/>
        <v>306.44032077033467</v>
      </c>
      <c r="BL43" s="31">
        <f t="shared" ca="1" si="25"/>
        <v>658.70367117512728</v>
      </c>
      <c r="BM43" s="31">
        <f t="shared" ca="1" si="25"/>
        <v>368.15311051136604</v>
      </c>
      <c r="BN43" s="31">
        <f t="shared" ca="1" si="25"/>
        <v>366.92593347632811</v>
      </c>
      <c r="BO43" s="31">
        <f t="shared" ca="1" si="25"/>
        <v>365.70284703140703</v>
      </c>
      <c r="BP43" s="31">
        <f t="shared" ca="1" si="25"/>
        <v>364.48383754130231</v>
      </c>
      <c r="BQ43" s="31">
        <f t="shared" ca="1" si="25"/>
        <v>363.26889141616465</v>
      </c>
      <c r="BR43" s="31">
        <f t="shared" ca="1" si="25"/>
        <v>362.05799511144409</v>
      </c>
      <c r="BS43" s="31">
        <f t="shared" ca="1" si="25"/>
        <v>360.85113512773927</v>
      </c>
      <c r="BT43" s="31">
        <f t="shared" ca="1" si="25"/>
        <v>359.64829801064684</v>
      </c>
      <c r="BU43" s="31">
        <f t="shared" ca="1" si="25"/>
        <v>358.44947035061136</v>
      </c>
      <c r="BV43" s="31">
        <f t="shared" ca="1" si="25"/>
        <v>357.25463878277594</v>
      </c>
      <c r="BW43" s="31">
        <f t="shared" ca="1" si="25"/>
        <v>356.06378998683334</v>
      </c>
    </row>
    <row r="44" spans="1:75">
      <c r="A44" s="17">
        <v>37</v>
      </c>
      <c r="B44" s="17">
        <v>0.88</v>
      </c>
      <c r="C44" s="17">
        <f t="shared" si="20"/>
        <v>1.545757948357632E-2</v>
      </c>
      <c r="D44" s="31">
        <f t="shared" ca="1" si="27"/>
        <v>151.18757913799917</v>
      </c>
      <c r="E44" s="31">
        <f t="shared" ca="1" si="27"/>
        <v>150.96709725175626</v>
      </c>
      <c r="F44" s="31">
        <f t="shared" ca="1" si="27"/>
        <v>150.74693690159745</v>
      </c>
      <c r="G44" s="31">
        <f t="shared" ca="1" si="27"/>
        <v>150.52709761861595</v>
      </c>
      <c r="H44" s="31">
        <f t="shared" ca="1" si="27"/>
        <v>150.30757893458878</v>
      </c>
      <c r="I44" s="31">
        <f t="shared" ca="1" si="27"/>
        <v>150.08838038197584</v>
      </c>
      <c r="J44" s="31">
        <f t="shared" ca="1" si="27"/>
        <v>149.86950149391879</v>
      </c>
      <c r="K44" s="31">
        <f t="shared" ca="1" si="27"/>
        <v>149.65094180424018</v>
      </c>
      <c r="L44" s="31">
        <f t="shared" ca="1" si="27"/>
        <v>149.43270084744233</v>
      </c>
      <c r="M44" s="31">
        <f t="shared" ca="1" si="27"/>
        <v>149.21477815870645</v>
      </c>
      <c r="N44" s="31">
        <f t="shared" ca="1" si="27"/>
        <v>148.99717327389169</v>
      </c>
      <c r="O44" s="31">
        <f t="shared" ca="1" si="27"/>
        <v>148.77988572953393</v>
      </c>
      <c r="S44" s="31">
        <f t="shared" ca="1" si="22"/>
        <v>272.14872315667407</v>
      </c>
      <c r="T44" s="31">
        <f t="shared" ca="1" si="22"/>
        <v>271.58174665009761</v>
      </c>
      <c r="U44" s="31">
        <f t="shared" ca="1" si="22"/>
        <v>271.01595134457665</v>
      </c>
      <c r="V44" s="31">
        <f t="shared" ca="1" si="22"/>
        <v>270.45133477927538</v>
      </c>
      <c r="W44" s="31">
        <f t="shared" ca="1" si="22"/>
        <v>269.8878944984852</v>
      </c>
      <c r="X44" s="31">
        <f t="shared" ca="1" si="22"/>
        <v>269.32562805161336</v>
      </c>
      <c r="Y44" s="31">
        <f t="shared" ca="1" si="22"/>
        <v>268.76453299317251</v>
      </c>
      <c r="Z44" s="31">
        <f t="shared" ca="1" si="22"/>
        <v>268.20460688277007</v>
      </c>
      <c r="AA44" s="31">
        <f t="shared" ca="1" si="22"/>
        <v>267.6458472850976</v>
      </c>
      <c r="AB44" s="31">
        <f t="shared" ca="1" si="22"/>
        <v>267.08825176992036</v>
      </c>
      <c r="AC44" s="31">
        <f t="shared" ca="1" si="22"/>
        <v>266.53181791206634</v>
      </c>
      <c r="AD44" s="31">
        <f t="shared" ca="1" si="22"/>
        <v>265.97654329141619</v>
      </c>
      <c r="AH44" s="31">
        <f t="shared" ca="1" si="23"/>
        <v>313.0962348354891</v>
      </c>
      <c r="AI44" s="31">
        <f t="shared" ca="1" si="23"/>
        <v>312.36567695420626</v>
      </c>
      <c r="AJ44" s="31">
        <f t="shared" ca="1" si="23"/>
        <v>311.63682370797972</v>
      </c>
      <c r="AK44" s="31">
        <f t="shared" ca="1" si="23"/>
        <v>310.90967111932775</v>
      </c>
      <c r="AL44" s="31">
        <f t="shared" ca="1" si="23"/>
        <v>310.18421522004934</v>
      </c>
      <c r="AM44" s="31">
        <f t="shared" ca="1" si="23"/>
        <v>309.46045205120254</v>
      </c>
      <c r="AN44" s="31">
        <f t="shared" ca="1" si="23"/>
        <v>308.7383776630831</v>
      </c>
      <c r="AO44" s="31">
        <f t="shared" ca="1" si="23"/>
        <v>308.01798811520257</v>
      </c>
      <c r="AP44" s="31">
        <f t="shared" ca="1" si="23"/>
        <v>307.29927947626709</v>
      </c>
      <c r="AQ44" s="31">
        <f t="shared" ca="1" si="23"/>
        <v>306.58224782415573</v>
      </c>
      <c r="AR44" s="31">
        <f t="shared" ca="1" si="23"/>
        <v>305.86688924589942</v>
      </c>
      <c r="AS44" s="31">
        <f t="shared" ca="1" si="23"/>
        <v>305.15319983765897</v>
      </c>
      <c r="AW44" s="31">
        <f t="shared" si="24"/>
        <v>1236.6063586861055</v>
      </c>
      <c r="AX44" s="31">
        <f t="shared" ca="1" si="24"/>
        <v>369.90465141709279</v>
      </c>
      <c r="AY44" s="31">
        <f t="shared" ca="1" si="24"/>
        <v>368.85658823807762</v>
      </c>
      <c r="AZ44" s="31">
        <f t="shared" ca="1" si="24"/>
        <v>367.81149457140316</v>
      </c>
      <c r="BA44" s="31">
        <f t="shared" ca="1" si="24"/>
        <v>366.76936200345091</v>
      </c>
      <c r="BB44" s="31">
        <f t="shared" ca="1" si="24"/>
        <v>365.73018214444107</v>
      </c>
      <c r="BC44" s="31">
        <f t="shared" ca="1" si="24"/>
        <v>364.69394662836515</v>
      </c>
      <c r="BD44" s="31">
        <f t="shared" ca="1" si="24"/>
        <v>363.66064711291807</v>
      </c>
      <c r="BE44" s="31">
        <f t="shared" ca="1" si="24"/>
        <v>362.63027527943149</v>
      </c>
      <c r="BF44" s="31">
        <f t="shared" ca="1" si="24"/>
        <v>361.6028228328064</v>
      </c>
      <c r="BG44" s="31">
        <f t="shared" ca="1" si="24"/>
        <v>360.57828150144678</v>
      </c>
      <c r="BH44" s="31">
        <f t="shared" ca="1" si="24"/>
        <v>359.55664303719266</v>
      </c>
      <c r="BL44" s="31">
        <f t="shared" ca="1" si="25"/>
        <v>772.87897417881607</v>
      </c>
      <c r="BM44" s="31">
        <f t="shared" ca="1" si="25"/>
        <v>431.96631633333618</v>
      </c>
      <c r="BN44" s="31">
        <f t="shared" ca="1" si="25"/>
        <v>430.526428612225</v>
      </c>
      <c r="BO44" s="31">
        <f t="shared" ca="1" si="25"/>
        <v>429.09134051685095</v>
      </c>
      <c r="BP44" s="31">
        <f t="shared" ca="1" si="25"/>
        <v>427.66103604846143</v>
      </c>
      <c r="BQ44" s="31">
        <f t="shared" ca="1" si="25"/>
        <v>426.23549926163321</v>
      </c>
      <c r="BR44" s="31">
        <f t="shared" ca="1" si="25"/>
        <v>424.81471426409445</v>
      </c>
      <c r="BS44" s="31">
        <f t="shared" ca="1" si="25"/>
        <v>423.39866521654744</v>
      </c>
      <c r="BT44" s="31">
        <f t="shared" ca="1" si="25"/>
        <v>421.9873363324923</v>
      </c>
      <c r="BU44" s="31">
        <f t="shared" ca="1" si="25"/>
        <v>420.58071187805064</v>
      </c>
      <c r="BV44" s="31">
        <f t="shared" ca="1" si="25"/>
        <v>419.17877617179045</v>
      </c>
      <c r="BW44" s="31">
        <f t="shared" ca="1" si="25"/>
        <v>417.78151358455113</v>
      </c>
    </row>
    <row r="45" spans="1:75">
      <c r="A45" s="17">
        <v>38</v>
      </c>
      <c r="B45" s="17">
        <v>0.24</v>
      </c>
      <c r="C45" s="17">
        <f t="shared" si="20"/>
        <v>4.2157034955208139E-3</v>
      </c>
      <c r="D45" s="31">
        <f t="shared" ca="1" si="27"/>
        <v>41.232976128545218</v>
      </c>
      <c r="E45" s="31">
        <f t="shared" ca="1" si="27"/>
        <v>41.172844705024431</v>
      </c>
      <c r="F45" s="31">
        <f t="shared" ca="1" si="27"/>
        <v>41.11280097316294</v>
      </c>
      <c r="G45" s="31">
        <f t="shared" ca="1" si="27"/>
        <v>41.052844805077072</v>
      </c>
      <c r="H45" s="31">
        <f t="shared" ca="1" si="27"/>
        <v>40.992976073069663</v>
      </c>
      <c r="I45" s="31">
        <f t="shared" ca="1" si="27"/>
        <v>40.933194649629769</v>
      </c>
      <c r="J45" s="31">
        <f t="shared" ca="1" si="27"/>
        <v>40.873500407432395</v>
      </c>
      <c r="K45" s="31">
        <f t="shared" ca="1" si="27"/>
        <v>40.813893219338219</v>
      </c>
      <c r="L45" s="31">
        <f t="shared" ca="1" si="27"/>
        <v>40.754372958393354</v>
      </c>
      <c r="M45" s="31">
        <f t="shared" ca="1" si="27"/>
        <v>40.694939497829026</v>
      </c>
      <c r="N45" s="31">
        <f t="shared" ca="1" si="27"/>
        <v>40.635592711061364</v>
      </c>
      <c r="O45" s="31">
        <f t="shared" ca="1" si="27"/>
        <v>40.576332471691067</v>
      </c>
      <c r="S45" s="31">
        <f t="shared" ca="1" si="22"/>
        <v>74.222379042729287</v>
      </c>
      <c r="T45" s="31">
        <f t="shared" ca="1" si="22"/>
        <v>74.067749086390251</v>
      </c>
      <c r="U45" s="31">
        <f t="shared" ca="1" si="22"/>
        <v>73.913441275793616</v>
      </c>
      <c r="V45" s="31">
        <f t="shared" ref="V45:AD108" ca="1" si="28">IF($C45*V$5&gt;(5%*V$5),(5%*V$5)*$B45,$C45*V$5)</f>
        <v>73.759454939802367</v>
      </c>
      <c r="W45" s="31">
        <f t="shared" ca="1" si="28"/>
        <v>73.605789408677779</v>
      </c>
      <c r="X45" s="31">
        <f t="shared" ca="1" si="28"/>
        <v>73.452444014076363</v>
      </c>
      <c r="Y45" s="31">
        <f t="shared" ca="1" si="28"/>
        <v>73.299418089047037</v>
      </c>
      <c r="Z45" s="31">
        <f t="shared" ca="1" si="28"/>
        <v>73.146710968028188</v>
      </c>
      <c r="AA45" s="31">
        <f t="shared" ca="1" si="28"/>
        <v>72.994321986844795</v>
      </c>
      <c r="AB45" s="31">
        <f t="shared" ca="1" si="28"/>
        <v>72.842250482705538</v>
      </c>
      <c r="AC45" s="31">
        <f t="shared" ca="1" si="28"/>
        <v>72.69049579419989</v>
      </c>
      <c r="AD45" s="31">
        <f t="shared" ca="1" si="28"/>
        <v>72.539057261295312</v>
      </c>
      <c r="AH45" s="31">
        <f t="shared" ca="1" si="23"/>
        <v>85.389882227860639</v>
      </c>
      <c r="AI45" s="31">
        <f t="shared" ca="1" si="23"/>
        <v>85.190639169328975</v>
      </c>
      <c r="AJ45" s="31">
        <f t="shared" ca="1" si="23"/>
        <v>84.991861011267176</v>
      </c>
      <c r="AK45" s="31">
        <f t="shared" ref="AK45:AY108" ca="1" si="29">IF($C45*AK$5&gt;(5%*AK$5),(5%*AK$5)*$B45,$C45*AK$5)</f>
        <v>84.793546668907567</v>
      </c>
      <c r="AL45" s="31">
        <f t="shared" ca="1" si="29"/>
        <v>84.595695060013441</v>
      </c>
      <c r="AM45" s="31">
        <f t="shared" ca="1" si="29"/>
        <v>84.398305104873401</v>
      </c>
      <c r="AN45" s="31">
        <f t="shared" ca="1" si="29"/>
        <v>84.201375726295367</v>
      </c>
      <c r="AO45" s="31">
        <f t="shared" ca="1" si="29"/>
        <v>84.004905849600675</v>
      </c>
      <c r="AP45" s="31">
        <f t="shared" ca="1" si="29"/>
        <v>83.808894402618279</v>
      </c>
      <c r="AQ45" s="31">
        <f t="shared" ca="1" si="29"/>
        <v>83.613340315678826</v>
      </c>
      <c r="AR45" s="31">
        <f t="shared" ca="1" si="29"/>
        <v>83.418242521608917</v>
      </c>
      <c r="AS45" s="31">
        <f t="shared" ca="1" si="29"/>
        <v>83.223599955725163</v>
      </c>
      <c r="AW45" s="31">
        <f t="shared" si="24"/>
        <v>337.25627964166512</v>
      </c>
      <c r="AX45" s="31">
        <f t="shared" ca="1" si="24"/>
        <v>100.88308675011621</v>
      </c>
      <c r="AY45" s="31">
        <f t="shared" ca="1" si="24"/>
        <v>100.59725133765753</v>
      </c>
      <c r="AZ45" s="31">
        <f t="shared" ref="AZ45:BN68" ca="1" si="30">IF($C45*AZ$5&gt;(5%*AZ$5),(5%*AZ$5)*$B45,$C45*AZ$5)</f>
        <v>100.31222579220083</v>
      </c>
      <c r="BA45" s="31">
        <f t="shared" ca="1" si="30"/>
        <v>100.02800781912295</v>
      </c>
      <c r="BB45" s="31">
        <f t="shared" ca="1" si="30"/>
        <v>99.744595130302088</v>
      </c>
      <c r="BC45" s="31">
        <f t="shared" ca="1" si="30"/>
        <v>99.461985444099582</v>
      </c>
      <c r="BD45" s="31">
        <f t="shared" ca="1" si="30"/>
        <v>99.180176485341278</v>
      </c>
      <c r="BE45" s="31">
        <f t="shared" ca="1" si="30"/>
        <v>98.89916598529949</v>
      </c>
      <c r="BF45" s="31">
        <f t="shared" ca="1" si="30"/>
        <v>98.61895168167446</v>
      </c>
      <c r="BG45" s="31">
        <f t="shared" ca="1" si="30"/>
        <v>98.339531318576377</v>
      </c>
      <c r="BH45" s="31">
        <f t="shared" ca="1" si="30"/>
        <v>98.060902646507074</v>
      </c>
      <c r="BL45" s="31">
        <f t="shared" ca="1" si="25"/>
        <v>210.78517477604069</v>
      </c>
      <c r="BM45" s="31">
        <f t="shared" ca="1" si="25"/>
        <v>117.80899536363711</v>
      </c>
      <c r="BN45" s="31">
        <f t="shared" ca="1" si="25"/>
        <v>117.41629871242499</v>
      </c>
      <c r="BO45" s="31">
        <f t="shared" ref="BO45:CC68" ca="1" si="31">IF($C45*BO$5&gt;(5%*BO$5),(5%*BO$5)*$B45,$C45*BO$5)</f>
        <v>117.02491105005024</v>
      </c>
      <c r="BP45" s="31">
        <f t="shared" ca="1" si="31"/>
        <v>116.63482801321673</v>
      </c>
      <c r="BQ45" s="31">
        <f t="shared" ca="1" si="31"/>
        <v>116.24604525317267</v>
      </c>
      <c r="BR45" s="31">
        <f t="shared" ca="1" si="31"/>
        <v>115.85855843566209</v>
      </c>
      <c r="BS45" s="31">
        <f t="shared" ca="1" si="31"/>
        <v>115.47236324087656</v>
      </c>
      <c r="BT45" s="31">
        <f t="shared" ca="1" si="31"/>
        <v>115.08745536340697</v>
      </c>
      <c r="BU45" s="31">
        <f t="shared" ca="1" si="31"/>
        <v>114.70383051219561</v>
      </c>
      <c r="BV45" s="31">
        <f t="shared" ca="1" si="31"/>
        <v>114.32148441048828</v>
      </c>
      <c r="BW45" s="31">
        <f t="shared" ca="1" si="31"/>
        <v>113.94041279578666</v>
      </c>
    </row>
    <row r="46" spans="1:75">
      <c r="A46" s="17">
        <v>39</v>
      </c>
      <c r="B46" s="17">
        <v>0.95</v>
      </c>
      <c r="C46" s="17">
        <f t="shared" si="20"/>
        <v>1.6687159669769889E-2</v>
      </c>
      <c r="D46" s="31">
        <f t="shared" ca="1" si="27"/>
        <v>163.21386384215816</v>
      </c>
      <c r="E46" s="31">
        <f t="shared" ca="1" si="27"/>
        <v>162.97584362405505</v>
      </c>
      <c r="F46" s="31">
        <f t="shared" ca="1" si="27"/>
        <v>162.73817051876998</v>
      </c>
      <c r="G46" s="31">
        <f t="shared" ca="1" si="27"/>
        <v>162.50084402009674</v>
      </c>
      <c r="H46" s="31">
        <f t="shared" ca="1" si="27"/>
        <v>162.26386362256741</v>
      </c>
      <c r="I46" s="31">
        <f t="shared" ca="1" si="27"/>
        <v>162.02722882145116</v>
      </c>
      <c r="J46" s="31">
        <f t="shared" ca="1" si="27"/>
        <v>161.79093911275322</v>
      </c>
      <c r="K46" s="31">
        <f t="shared" ca="1" si="27"/>
        <v>161.5549939932138</v>
      </c>
      <c r="L46" s="31">
        <f t="shared" ca="1" si="27"/>
        <v>161.31939296030706</v>
      </c>
      <c r="M46" s="31">
        <f t="shared" ca="1" si="27"/>
        <v>161.0841355122399</v>
      </c>
      <c r="N46" s="31">
        <f t="shared" ca="1" si="27"/>
        <v>160.84922114795123</v>
      </c>
      <c r="O46" s="31">
        <f t="shared" ca="1" si="27"/>
        <v>160.61464936711047</v>
      </c>
      <c r="S46" s="31">
        <f t="shared" ref="S46:W109" ca="1" si="32">IF($C46*S$5&gt;(5%*S$5),(5%*S$5)*$B46,$C46*S$5)</f>
        <v>293.79691704413676</v>
      </c>
      <c r="T46" s="31">
        <f t="shared" ca="1" si="32"/>
        <v>293.18484013362809</v>
      </c>
      <c r="U46" s="31">
        <f t="shared" ca="1" si="32"/>
        <v>292.57403838334972</v>
      </c>
      <c r="V46" s="31">
        <f t="shared" ca="1" si="28"/>
        <v>291.96450913671771</v>
      </c>
      <c r="W46" s="31">
        <f t="shared" ca="1" si="28"/>
        <v>291.35624974268285</v>
      </c>
      <c r="X46" s="31">
        <f t="shared" ca="1" si="28"/>
        <v>290.74925755571894</v>
      </c>
      <c r="Y46" s="31">
        <f t="shared" ca="1" si="28"/>
        <v>290.14352993581122</v>
      </c>
      <c r="Z46" s="31">
        <f t="shared" ca="1" si="28"/>
        <v>289.5390642484449</v>
      </c>
      <c r="AA46" s="31">
        <f t="shared" ca="1" si="28"/>
        <v>288.93585786459397</v>
      </c>
      <c r="AB46" s="31">
        <f t="shared" ca="1" si="28"/>
        <v>288.33390816070943</v>
      </c>
      <c r="AC46" s="31">
        <f t="shared" ca="1" si="28"/>
        <v>287.73321251870794</v>
      </c>
      <c r="AD46" s="31">
        <f t="shared" ca="1" si="28"/>
        <v>287.1337683259606</v>
      </c>
      <c r="AH46" s="31">
        <f t="shared" ref="AH46:AV109" ca="1" si="33">IF($C46*AH$5&gt;(5%*AH$5),(5%*AH$5)*$B46,$C46*AH$5)</f>
        <v>338.00161715194838</v>
      </c>
      <c r="AI46" s="31">
        <f t="shared" ca="1" si="33"/>
        <v>337.2129467119272</v>
      </c>
      <c r="AJ46" s="31">
        <f t="shared" ca="1" si="33"/>
        <v>336.42611650293259</v>
      </c>
      <c r="AK46" s="31">
        <f t="shared" ca="1" si="33"/>
        <v>335.64112223109242</v>
      </c>
      <c r="AL46" s="31">
        <f t="shared" ca="1" si="33"/>
        <v>334.8579596125532</v>
      </c>
      <c r="AM46" s="31">
        <f t="shared" ca="1" si="33"/>
        <v>334.07662437345721</v>
      </c>
      <c r="AN46" s="31">
        <f t="shared" ca="1" si="33"/>
        <v>333.29711224991917</v>
      </c>
      <c r="AO46" s="31">
        <f t="shared" ca="1" si="33"/>
        <v>332.51941898800271</v>
      </c>
      <c r="AP46" s="31">
        <f t="shared" ca="1" si="33"/>
        <v>331.74354034369736</v>
      </c>
      <c r="AQ46" s="31">
        <f t="shared" ca="1" si="33"/>
        <v>330.96947208289538</v>
      </c>
      <c r="AR46" s="31">
        <f t="shared" ca="1" si="33"/>
        <v>330.19720998136864</v>
      </c>
      <c r="AS46" s="31">
        <f t="shared" ca="1" si="33"/>
        <v>329.42674982474546</v>
      </c>
      <c r="AW46" s="31">
        <f t="shared" ref="AW46:BH109" si="34">IF($C46*AW$5&gt;(5%*AW$5),(5%*AW$5)*$B46,$C46*AW$5)</f>
        <v>1334.9727735815911</v>
      </c>
      <c r="AX46" s="31">
        <f t="shared" ca="1" si="34"/>
        <v>399.32888505254328</v>
      </c>
      <c r="AY46" s="31">
        <f t="shared" ca="1" si="34"/>
        <v>398.19745321156103</v>
      </c>
      <c r="AZ46" s="31">
        <f t="shared" ca="1" si="34"/>
        <v>397.06922709412834</v>
      </c>
      <c r="BA46" s="31">
        <f t="shared" ca="1" si="34"/>
        <v>395.94419761736168</v>
      </c>
      <c r="BB46" s="31">
        <f t="shared" ca="1" si="34"/>
        <v>394.82235572411247</v>
      </c>
      <c r="BC46" s="31">
        <f t="shared" ca="1" si="34"/>
        <v>393.70369238289419</v>
      </c>
      <c r="BD46" s="31">
        <f t="shared" ca="1" si="34"/>
        <v>392.58819858780925</v>
      </c>
      <c r="BE46" s="31">
        <f t="shared" ca="1" si="34"/>
        <v>391.47586535847717</v>
      </c>
      <c r="BF46" s="31">
        <f t="shared" ca="1" si="34"/>
        <v>390.36668373996145</v>
      </c>
      <c r="BG46" s="31">
        <f t="shared" ca="1" si="34"/>
        <v>389.26064480269815</v>
      </c>
      <c r="BH46" s="31">
        <f t="shared" ca="1" si="34"/>
        <v>388.15773964242385</v>
      </c>
      <c r="BL46" s="31">
        <f t="shared" ref="BL46:BW109" ca="1" si="35">IF($C46*BL$5&gt;(5%*BL$5),(5%*BL$5)*$B46,$C46*BL$5)</f>
        <v>834.35798348849448</v>
      </c>
      <c r="BM46" s="31">
        <f t="shared" ca="1" si="35"/>
        <v>466.3272733143969</v>
      </c>
      <c r="BN46" s="31">
        <f t="shared" ca="1" si="35"/>
        <v>464.77284907001558</v>
      </c>
      <c r="BO46" s="31">
        <f t="shared" ca="1" si="35"/>
        <v>463.22360623978221</v>
      </c>
      <c r="BP46" s="31">
        <f t="shared" ca="1" si="35"/>
        <v>461.67952755231624</v>
      </c>
      <c r="BQ46" s="31">
        <f t="shared" ca="1" si="35"/>
        <v>460.14059579380853</v>
      </c>
      <c r="BR46" s="31">
        <f t="shared" ca="1" si="35"/>
        <v>458.60679380782915</v>
      </c>
      <c r="BS46" s="31">
        <f t="shared" ca="1" si="35"/>
        <v>457.07810449513636</v>
      </c>
      <c r="BT46" s="31">
        <f t="shared" ca="1" si="35"/>
        <v>455.55451081348593</v>
      </c>
      <c r="BU46" s="31">
        <f t="shared" ca="1" si="35"/>
        <v>454.03599577744097</v>
      </c>
      <c r="BV46" s="31">
        <f t="shared" ca="1" si="35"/>
        <v>452.52254245818278</v>
      </c>
      <c r="BW46" s="31">
        <f t="shared" ca="1" si="35"/>
        <v>451.01413398332215</v>
      </c>
    </row>
    <row r="47" spans="1:75">
      <c r="A47" s="17">
        <v>40</v>
      </c>
      <c r="B47" s="17">
        <v>0.41</v>
      </c>
      <c r="C47" s="17">
        <f t="shared" si="20"/>
        <v>7.2018268048480577E-3</v>
      </c>
      <c r="D47" s="31">
        <f t="shared" ca="1" si="27"/>
        <v>70.439667552931425</v>
      </c>
      <c r="E47" s="31">
        <f t="shared" ca="1" si="27"/>
        <v>70.336943037750075</v>
      </c>
      <c r="F47" s="31">
        <f t="shared" ca="1" si="27"/>
        <v>70.234368329153355</v>
      </c>
      <c r="G47" s="31">
        <f t="shared" ca="1" si="27"/>
        <v>70.131943208673334</v>
      </c>
      <c r="H47" s="31">
        <f t="shared" ca="1" si="27"/>
        <v>70.029667458160674</v>
      </c>
      <c r="I47" s="31">
        <f t="shared" ca="1" si="27"/>
        <v>69.927540859784187</v>
      </c>
      <c r="J47" s="31">
        <f t="shared" ca="1" si="27"/>
        <v>69.825563196030345</v>
      </c>
      <c r="K47" s="31">
        <f t="shared" ca="1" si="27"/>
        <v>69.723734249702801</v>
      </c>
      <c r="L47" s="31">
        <f t="shared" ca="1" si="27"/>
        <v>69.622053803921986</v>
      </c>
      <c r="M47" s="31">
        <f t="shared" ca="1" si="27"/>
        <v>69.520521642124592</v>
      </c>
      <c r="N47" s="31">
        <f t="shared" ca="1" si="27"/>
        <v>69.419137548063162</v>
      </c>
      <c r="O47" s="31">
        <f t="shared" ca="1" si="27"/>
        <v>69.317901305805577</v>
      </c>
      <c r="S47" s="31">
        <f t="shared" ca="1" si="32"/>
        <v>126.79656419799586</v>
      </c>
      <c r="T47" s="31">
        <f t="shared" ca="1" si="32"/>
        <v>126.53240468925003</v>
      </c>
      <c r="U47" s="31">
        <f t="shared" ca="1" si="32"/>
        <v>126.26879551281409</v>
      </c>
      <c r="V47" s="31">
        <f t="shared" ca="1" si="28"/>
        <v>126.0057355221624</v>
      </c>
      <c r="W47" s="31">
        <f t="shared" ca="1" si="28"/>
        <v>125.74322357315788</v>
      </c>
      <c r="X47" s="31">
        <f t="shared" ca="1" si="28"/>
        <v>125.48125852404713</v>
      </c>
      <c r="Y47" s="31">
        <f t="shared" ca="1" si="28"/>
        <v>125.21983923545537</v>
      </c>
      <c r="Z47" s="31">
        <f t="shared" ca="1" si="28"/>
        <v>124.9589645703815</v>
      </c>
      <c r="AA47" s="31">
        <f t="shared" ca="1" si="28"/>
        <v>124.69863339419319</v>
      </c>
      <c r="AB47" s="31">
        <f t="shared" ca="1" si="28"/>
        <v>124.43884457462197</v>
      </c>
      <c r="AC47" s="31">
        <f t="shared" ca="1" si="28"/>
        <v>124.17959698175817</v>
      </c>
      <c r="AD47" s="31">
        <f t="shared" ca="1" si="28"/>
        <v>123.92088948804617</v>
      </c>
      <c r="AH47" s="31">
        <f t="shared" ca="1" si="33"/>
        <v>145.87438213926194</v>
      </c>
      <c r="AI47" s="31">
        <f t="shared" ca="1" si="33"/>
        <v>145.53400858093701</v>
      </c>
      <c r="AJ47" s="31">
        <f t="shared" ca="1" si="33"/>
        <v>145.19442922758145</v>
      </c>
      <c r="AK47" s="31">
        <f t="shared" ca="1" si="33"/>
        <v>144.85564222605043</v>
      </c>
      <c r="AL47" s="31">
        <f t="shared" ca="1" si="33"/>
        <v>144.51764572752296</v>
      </c>
      <c r="AM47" s="31">
        <f t="shared" ca="1" si="33"/>
        <v>144.18043788749208</v>
      </c>
      <c r="AN47" s="31">
        <f t="shared" ca="1" si="33"/>
        <v>143.84401686575461</v>
      </c>
      <c r="AO47" s="31">
        <f t="shared" ca="1" si="33"/>
        <v>143.50838082640118</v>
      </c>
      <c r="AP47" s="31">
        <f t="shared" ca="1" si="33"/>
        <v>143.17352793780623</v>
      </c>
      <c r="AQ47" s="31">
        <f t="shared" ca="1" si="33"/>
        <v>142.839456372618</v>
      </c>
      <c r="AR47" s="31">
        <f t="shared" ca="1" si="33"/>
        <v>142.50616430774858</v>
      </c>
      <c r="AS47" s="31">
        <f t="shared" ca="1" si="33"/>
        <v>142.17364992436381</v>
      </c>
      <c r="AW47" s="31">
        <f t="shared" si="34"/>
        <v>576.14614438784463</v>
      </c>
      <c r="AX47" s="31">
        <f t="shared" ca="1" si="34"/>
        <v>172.34193986478186</v>
      </c>
      <c r="AY47" s="31">
        <f t="shared" ca="1" si="34"/>
        <v>171.85363770183162</v>
      </c>
      <c r="AZ47" s="31">
        <f t="shared" ca="1" si="34"/>
        <v>171.36671906167643</v>
      </c>
      <c r="BA47" s="31">
        <f t="shared" ca="1" si="34"/>
        <v>170.88118002433507</v>
      </c>
      <c r="BB47" s="31">
        <f t="shared" ca="1" si="34"/>
        <v>170.39701668093275</v>
      </c>
      <c r="BC47" s="31">
        <f t="shared" ca="1" si="34"/>
        <v>169.91422513367013</v>
      </c>
      <c r="BD47" s="31">
        <f t="shared" ca="1" si="34"/>
        <v>169.43280149579138</v>
      </c>
      <c r="BE47" s="31">
        <f t="shared" ca="1" si="34"/>
        <v>168.9527418915533</v>
      </c>
      <c r="BF47" s="31">
        <f t="shared" ca="1" si="34"/>
        <v>168.4740424561939</v>
      </c>
      <c r="BG47" s="31">
        <f t="shared" ca="1" si="34"/>
        <v>167.99669933590133</v>
      </c>
      <c r="BH47" s="31">
        <f t="shared" ca="1" si="34"/>
        <v>167.52070868778293</v>
      </c>
      <c r="BL47" s="31">
        <f t="shared" ca="1" si="35"/>
        <v>360.09134024240291</v>
      </c>
      <c r="BM47" s="31">
        <f t="shared" ca="1" si="35"/>
        <v>201.25703374621341</v>
      </c>
      <c r="BN47" s="31">
        <f t="shared" ca="1" si="35"/>
        <v>200.58617696705937</v>
      </c>
      <c r="BO47" s="31">
        <f t="shared" ca="1" si="35"/>
        <v>199.91755637716918</v>
      </c>
      <c r="BP47" s="31">
        <f t="shared" ca="1" si="35"/>
        <v>199.25116452257859</v>
      </c>
      <c r="BQ47" s="31">
        <f t="shared" ca="1" si="35"/>
        <v>198.58699397417001</v>
      </c>
      <c r="BR47" s="31">
        <f t="shared" ca="1" si="35"/>
        <v>197.92503732758942</v>
      </c>
      <c r="BS47" s="31">
        <f t="shared" ca="1" si="35"/>
        <v>197.26528720316412</v>
      </c>
      <c r="BT47" s="31">
        <f t="shared" ca="1" si="35"/>
        <v>196.60773624582026</v>
      </c>
      <c r="BU47" s="31">
        <f t="shared" ca="1" si="35"/>
        <v>195.95237712500085</v>
      </c>
      <c r="BV47" s="31">
        <f t="shared" ca="1" si="35"/>
        <v>195.29920253458417</v>
      </c>
      <c r="BW47" s="31">
        <f t="shared" ca="1" si="35"/>
        <v>194.64820519280221</v>
      </c>
    </row>
    <row r="48" spans="1:75">
      <c r="A48" s="17">
        <v>41</v>
      </c>
      <c r="B48" s="17">
        <v>1.02</v>
      </c>
      <c r="C48" s="17">
        <f t="shared" si="20"/>
        <v>1.7916739855963461E-2</v>
      </c>
      <c r="D48" s="31">
        <f t="shared" ca="1" si="27"/>
        <v>175.24014854631719</v>
      </c>
      <c r="E48" s="31">
        <f t="shared" ca="1" si="27"/>
        <v>174.98458999635383</v>
      </c>
      <c r="F48" s="31">
        <f t="shared" ca="1" si="27"/>
        <v>174.7294041359425</v>
      </c>
      <c r="G48" s="31">
        <f t="shared" ca="1" si="27"/>
        <v>174.47459042157757</v>
      </c>
      <c r="H48" s="31">
        <f t="shared" ca="1" si="27"/>
        <v>174.22014831054608</v>
      </c>
      <c r="I48" s="31">
        <f t="shared" ca="1" si="27"/>
        <v>173.96607726092654</v>
      </c>
      <c r="J48" s="31">
        <f t="shared" ca="1" si="27"/>
        <v>173.71237673158768</v>
      </c>
      <c r="K48" s="31">
        <f t="shared" ca="1" si="27"/>
        <v>173.45904618218745</v>
      </c>
      <c r="L48" s="31">
        <f t="shared" ca="1" si="27"/>
        <v>173.20608507317178</v>
      </c>
      <c r="M48" s="31">
        <f t="shared" ca="1" si="27"/>
        <v>172.9534928657734</v>
      </c>
      <c r="N48" s="31">
        <f t="shared" ca="1" si="27"/>
        <v>172.70126902201082</v>
      </c>
      <c r="O48" s="31">
        <f t="shared" ca="1" si="27"/>
        <v>172.44941300468705</v>
      </c>
      <c r="S48" s="31">
        <f t="shared" ca="1" si="32"/>
        <v>315.44511093159946</v>
      </c>
      <c r="T48" s="31">
        <f t="shared" ca="1" si="32"/>
        <v>314.78793361715861</v>
      </c>
      <c r="U48" s="31">
        <f t="shared" ca="1" si="32"/>
        <v>314.1321254221229</v>
      </c>
      <c r="V48" s="31">
        <f t="shared" ca="1" si="28"/>
        <v>313.47768349416009</v>
      </c>
      <c r="W48" s="31">
        <f t="shared" ca="1" si="28"/>
        <v>312.82460498688056</v>
      </c>
      <c r="X48" s="31">
        <f t="shared" ca="1" si="28"/>
        <v>312.17288705982457</v>
      </c>
      <c r="Y48" s="31">
        <f t="shared" ca="1" si="28"/>
        <v>311.52252687844998</v>
      </c>
      <c r="Z48" s="31">
        <f t="shared" ca="1" si="28"/>
        <v>310.8735216141198</v>
      </c>
      <c r="AA48" s="31">
        <f t="shared" ca="1" si="28"/>
        <v>310.22586844409039</v>
      </c>
      <c r="AB48" s="31">
        <f t="shared" ca="1" si="28"/>
        <v>309.57956455149855</v>
      </c>
      <c r="AC48" s="31">
        <f t="shared" ca="1" si="28"/>
        <v>308.9346071253496</v>
      </c>
      <c r="AD48" s="31">
        <f t="shared" ca="1" si="28"/>
        <v>308.29099336050513</v>
      </c>
      <c r="AH48" s="31">
        <f t="shared" ca="1" si="33"/>
        <v>362.90699946840778</v>
      </c>
      <c r="AI48" s="31">
        <f t="shared" ca="1" si="33"/>
        <v>362.06021646964814</v>
      </c>
      <c r="AJ48" s="31">
        <f t="shared" ca="1" si="33"/>
        <v>361.21540929788551</v>
      </c>
      <c r="AK48" s="31">
        <f t="shared" ca="1" si="33"/>
        <v>360.37257334285715</v>
      </c>
      <c r="AL48" s="31">
        <f t="shared" ca="1" si="33"/>
        <v>359.53170400505712</v>
      </c>
      <c r="AM48" s="31">
        <f t="shared" ca="1" si="33"/>
        <v>358.69279669571199</v>
      </c>
      <c r="AN48" s="31">
        <f t="shared" ca="1" si="33"/>
        <v>357.85584683675535</v>
      </c>
      <c r="AO48" s="31">
        <f t="shared" ca="1" si="33"/>
        <v>357.02084986080291</v>
      </c>
      <c r="AP48" s="31">
        <f t="shared" ca="1" si="33"/>
        <v>356.18780121112769</v>
      </c>
      <c r="AQ48" s="31">
        <f t="shared" ca="1" si="33"/>
        <v>355.35669634163503</v>
      </c>
      <c r="AR48" s="31">
        <f t="shared" ca="1" si="33"/>
        <v>354.52753071683793</v>
      </c>
      <c r="AS48" s="31">
        <f t="shared" ca="1" si="33"/>
        <v>353.70029981183194</v>
      </c>
      <c r="AW48" s="31">
        <f t="shared" si="34"/>
        <v>1433.339188477077</v>
      </c>
      <c r="AX48" s="31">
        <f t="shared" ca="1" si="34"/>
        <v>428.75311868799389</v>
      </c>
      <c r="AY48" s="31">
        <f t="shared" ca="1" si="34"/>
        <v>427.53831818504449</v>
      </c>
      <c r="AZ48" s="31">
        <f t="shared" ca="1" si="34"/>
        <v>426.32695961685357</v>
      </c>
      <c r="BA48" s="31">
        <f t="shared" ca="1" si="34"/>
        <v>425.11903323127257</v>
      </c>
      <c r="BB48" s="31">
        <f t="shared" ca="1" si="34"/>
        <v>423.91452930378392</v>
      </c>
      <c r="BC48" s="31">
        <f t="shared" ca="1" si="34"/>
        <v>422.71343813742322</v>
      </c>
      <c r="BD48" s="31">
        <f t="shared" ca="1" si="34"/>
        <v>421.51575006270048</v>
      </c>
      <c r="BE48" s="31">
        <f t="shared" ca="1" si="34"/>
        <v>420.32145543752284</v>
      </c>
      <c r="BF48" s="31">
        <f t="shared" ca="1" si="34"/>
        <v>419.13054464711649</v>
      </c>
      <c r="BG48" s="31">
        <f t="shared" ca="1" si="34"/>
        <v>417.94300810394964</v>
      </c>
      <c r="BH48" s="31">
        <f t="shared" ca="1" si="34"/>
        <v>416.7588362476551</v>
      </c>
      <c r="BL48" s="31">
        <f t="shared" ca="1" si="35"/>
        <v>895.83699279817301</v>
      </c>
      <c r="BM48" s="31">
        <f t="shared" ca="1" si="35"/>
        <v>500.6882302954578</v>
      </c>
      <c r="BN48" s="31">
        <f t="shared" ca="1" si="35"/>
        <v>499.01926952780622</v>
      </c>
      <c r="BO48" s="31">
        <f t="shared" ca="1" si="35"/>
        <v>497.35587196271354</v>
      </c>
      <c r="BP48" s="31">
        <f t="shared" ca="1" si="35"/>
        <v>495.69801905617118</v>
      </c>
      <c r="BQ48" s="31">
        <f t="shared" ca="1" si="35"/>
        <v>494.04569232598391</v>
      </c>
      <c r="BR48" s="31">
        <f t="shared" ca="1" si="35"/>
        <v>492.39887335156396</v>
      </c>
      <c r="BS48" s="31">
        <f t="shared" ca="1" si="35"/>
        <v>490.75754377372539</v>
      </c>
      <c r="BT48" s="31">
        <f t="shared" ca="1" si="35"/>
        <v>489.12168529447968</v>
      </c>
      <c r="BU48" s="31">
        <f t="shared" ca="1" si="35"/>
        <v>487.49127967683143</v>
      </c>
      <c r="BV48" s="31">
        <f t="shared" ca="1" si="35"/>
        <v>485.86630874457524</v>
      </c>
      <c r="BW48" s="31">
        <f t="shared" ca="1" si="35"/>
        <v>484.24675438209334</v>
      </c>
    </row>
    <row r="49" spans="1:75">
      <c r="A49" s="17">
        <v>42</v>
      </c>
      <c r="B49" s="17">
        <v>0.37</v>
      </c>
      <c r="C49" s="17">
        <f t="shared" si="20"/>
        <v>6.4992095555945891E-3</v>
      </c>
      <c r="D49" s="31">
        <f t="shared" ca="1" si="27"/>
        <v>63.567504864840558</v>
      </c>
      <c r="E49" s="31">
        <f t="shared" ca="1" si="27"/>
        <v>63.474802253579334</v>
      </c>
      <c r="F49" s="31">
        <f t="shared" ca="1" si="27"/>
        <v>63.382234833626207</v>
      </c>
      <c r="G49" s="31">
        <f t="shared" ca="1" si="27"/>
        <v>63.28980240782716</v>
      </c>
      <c r="H49" s="31">
        <f t="shared" ca="1" si="27"/>
        <v>63.197504779315736</v>
      </c>
      <c r="I49" s="31">
        <f t="shared" ca="1" si="27"/>
        <v>63.105341751512569</v>
      </c>
      <c r="J49" s="31">
        <f t="shared" ca="1" si="27"/>
        <v>63.013313128124949</v>
      </c>
      <c r="K49" s="31">
        <f t="shared" ca="1" si="27"/>
        <v>62.921418713146437</v>
      </c>
      <c r="L49" s="31">
        <f t="shared" ca="1" si="27"/>
        <v>62.829658310856438</v>
      </c>
      <c r="M49" s="31">
        <f t="shared" ca="1" si="27"/>
        <v>62.738031725819759</v>
      </c>
      <c r="N49" s="31">
        <f t="shared" ca="1" si="27"/>
        <v>62.64653876288628</v>
      </c>
      <c r="O49" s="31">
        <f t="shared" ca="1" si="27"/>
        <v>62.555179227190401</v>
      </c>
      <c r="S49" s="31">
        <f t="shared" ca="1" si="32"/>
        <v>114.42616769087432</v>
      </c>
      <c r="T49" s="31">
        <f t="shared" ca="1" si="32"/>
        <v>114.18777984151832</v>
      </c>
      <c r="U49" s="31">
        <f t="shared" ca="1" si="32"/>
        <v>113.94988863351517</v>
      </c>
      <c r="V49" s="31">
        <f t="shared" ca="1" si="28"/>
        <v>113.71249303219534</v>
      </c>
      <c r="W49" s="31">
        <f t="shared" ca="1" si="28"/>
        <v>113.47559200504492</v>
      </c>
      <c r="X49" s="31">
        <f t="shared" ca="1" si="28"/>
        <v>113.23918452170108</v>
      </c>
      <c r="Y49" s="31">
        <f t="shared" ca="1" si="28"/>
        <v>113.00326955394753</v>
      </c>
      <c r="Z49" s="31">
        <f t="shared" ca="1" si="28"/>
        <v>112.76784607571014</v>
      </c>
      <c r="AA49" s="31">
        <f t="shared" ca="1" si="28"/>
        <v>112.5329130630524</v>
      </c>
      <c r="AB49" s="31">
        <f t="shared" ca="1" si="28"/>
        <v>112.29846949417104</v>
      </c>
      <c r="AC49" s="31">
        <f t="shared" ca="1" si="28"/>
        <v>112.06451434939152</v>
      </c>
      <c r="AD49" s="31">
        <f t="shared" ca="1" si="28"/>
        <v>111.83104661116363</v>
      </c>
      <c r="AH49" s="31">
        <f t="shared" ca="1" si="33"/>
        <v>131.64273510128518</v>
      </c>
      <c r="AI49" s="31">
        <f t="shared" ca="1" si="33"/>
        <v>131.3355687193822</v>
      </c>
      <c r="AJ49" s="31">
        <f t="shared" ca="1" si="33"/>
        <v>131.02911905903693</v>
      </c>
      <c r="AK49" s="31">
        <f t="shared" ca="1" si="33"/>
        <v>130.72338444789918</v>
      </c>
      <c r="AL49" s="31">
        <f t="shared" ca="1" si="33"/>
        <v>130.41836321752072</v>
      </c>
      <c r="AM49" s="31">
        <f t="shared" ca="1" si="33"/>
        <v>130.11405370334651</v>
      </c>
      <c r="AN49" s="31">
        <f t="shared" ca="1" si="33"/>
        <v>129.81045424470537</v>
      </c>
      <c r="AO49" s="31">
        <f t="shared" ca="1" si="33"/>
        <v>129.50756318480106</v>
      </c>
      <c r="AP49" s="31">
        <f t="shared" ca="1" si="33"/>
        <v>129.20537887070319</v>
      </c>
      <c r="AQ49" s="31">
        <f t="shared" ca="1" si="33"/>
        <v>128.90389965333821</v>
      </c>
      <c r="AR49" s="31">
        <f t="shared" ca="1" si="33"/>
        <v>128.60312388748045</v>
      </c>
      <c r="AS49" s="31">
        <f t="shared" ca="1" si="33"/>
        <v>128.30304993174298</v>
      </c>
      <c r="AW49" s="31">
        <f t="shared" si="34"/>
        <v>519.93676444756716</v>
      </c>
      <c r="AX49" s="31">
        <f t="shared" ca="1" si="34"/>
        <v>155.52809207309585</v>
      </c>
      <c r="AY49" s="31">
        <f t="shared" ca="1" si="34"/>
        <v>155.08742914555538</v>
      </c>
      <c r="AZ49" s="31">
        <f t="shared" ca="1" si="34"/>
        <v>154.64801476297632</v>
      </c>
      <c r="BA49" s="31">
        <f t="shared" ca="1" si="34"/>
        <v>154.20984538781457</v>
      </c>
      <c r="BB49" s="31">
        <f t="shared" ca="1" si="34"/>
        <v>153.77291749254908</v>
      </c>
      <c r="BC49" s="31">
        <f t="shared" ca="1" si="34"/>
        <v>153.33722755965354</v>
      </c>
      <c r="BD49" s="31">
        <f t="shared" ca="1" si="34"/>
        <v>152.90277208156783</v>
      </c>
      <c r="BE49" s="31">
        <f t="shared" ca="1" si="34"/>
        <v>152.46954756067007</v>
      </c>
      <c r="BF49" s="31">
        <f t="shared" ca="1" si="34"/>
        <v>152.03755050924815</v>
      </c>
      <c r="BG49" s="31">
        <f t="shared" ca="1" si="34"/>
        <v>151.60677744947193</v>
      </c>
      <c r="BH49" s="31">
        <f t="shared" ca="1" si="34"/>
        <v>151.17722491336508</v>
      </c>
      <c r="BL49" s="31">
        <f t="shared" ca="1" si="35"/>
        <v>324.96047777972944</v>
      </c>
      <c r="BM49" s="31">
        <f t="shared" ca="1" si="35"/>
        <v>181.62220118560725</v>
      </c>
      <c r="BN49" s="31">
        <f t="shared" ca="1" si="35"/>
        <v>181.01679384832187</v>
      </c>
      <c r="BO49" s="31">
        <f t="shared" ca="1" si="35"/>
        <v>180.41340453549415</v>
      </c>
      <c r="BP49" s="31">
        <f t="shared" ca="1" si="35"/>
        <v>179.81202652037581</v>
      </c>
      <c r="BQ49" s="31">
        <f t="shared" ca="1" si="35"/>
        <v>179.21265309864123</v>
      </c>
      <c r="BR49" s="31">
        <f t="shared" ca="1" si="35"/>
        <v>178.61527758831244</v>
      </c>
      <c r="BS49" s="31">
        <f t="shared" ca="1" si="35"/>
        <v>178.01989332968472</v>
      </c>
      <c r="BT49" s="31">
        <f t="shared" ca="1" si="35"/>
        <v>177.42649368525244</v>
      </c>
      <c r="BU49" s="31">
        <f t="shared" ca="1" si="35"/>
        <v>176.83507203963492</v>
      </c>
      <c r="BV49" s="31">
        <f t="shared" ca="1" si="35"/>
        <v>176.2456217995028</v>
      </c>
      <c r="BW49" s="31">
        <f t="shared" ca="1" si="35"/>
        <v>175.65813639350446</v>
      </c>
    </row>
    <row r="50" spans="1:75">
      <c r="A50" s="17">
        <v>43</v>
      </c>
      <c r="B50" s="17">
        <v>0.9</v>
      </c>
      <c r="C50" s="17">
        <f t="shared" si="20"/>
        <v>1.5808888108203054E-2</v>
      </c>
      <c r="D50" s="31">
        <f t="shared" ca="1" si="27"/>
        <v>154.62366048204458</v>
      </c>
      <c r="E50" s="31">
        <f t="shared" ca="1" si="27"/>
        <v>154.39816764384162</v>
      </c>
      <c r="F50" s="31">
        <f t="shared" ca="1" si="27"/>
        <v>154.17300364936102</v>
      </c>
      <c r="G50" s="31">
        <f t="shared" ca="1" si="27"/>
        <v>153.94816801903903</v>
      </c>
      <c r="H50" s="31">
        <f t="shared" ca="1" si="27"/>
        <v>153.72366027401125</v>
      </c>
      <c r="I50" s="31">
        <f t="shared" ca="1" si="27"/>
        <v>153.49947993611164</v>
      </c>
      <c r="J50" s="31">
        <f t="shared" ca="1" si="27"/>
        <v>153.27562652787148</v>
      </c>
      <c r="K50" s="31">
        <f t="shared" ca="1" si="27"/>
        <v>153.05209957251836</v>
      </c>
      <c r="L50" s="31">
        <f t="shared" ca="1" si="27"/>
        <v>152.82889859397511</v>
      </c>
      <c r="M50" s="31">
        <f t="shared" ca="1" si="27"/>
        <v>152.60602311685886</v>
      </c>
      <c r="N50" s="31">
        <f t="shared" ca="1" si="27"/>
        <v>152.38347266648015</v>
      </c>
      <c r="O50" s="31">
        <f t="shared" ca="1" si="27"/>
        <v>152.16124676884152</v>
      </c>
      <c r="S50" s="31">
        <f t="shared" ca="1" si="32"/>
        <v>278.33392141023484</v>
      </c>
      <c r="T50" s="31">
        <f t="shared" ca="1" si="32"/>
        <v>277.7540590739635</v>
      </c>
      <c r="U50" s="31">
        <f t="shared" ca="1" si="32"/>
        <v>277.17540478422609</v>
      </c>
      <c r="V50" s="31">
        <f t="shared" ca="1" si="28"/>
        <v>276.59795602425891</v>
      </c>
      <c r="W50" s="31">
        <f t="shared" ca="1" si="28"/>
        <v>276.02171028254168</v>
      </c>
      <c r="X50" s="31">
        <f t="shared" ca="1" si="28"/>
        <v>275.44666505278639</v>
      </c>
      <c r="Y50" s="31">
        <f t="shared" ca="1" si="28"/>
        <v>274.87281783392643</v>
      </c>
      <c r="Z50" s="31">
        <f t="shared" ca="1" si="28"/>
        <v>274.30016613010571</v>
      </c>
      <c r="AA50" s="31">
        <f t="shared" ca="1" si="28"/>
        <v>273.72870745066803</v>
      </c>
      <c r="AB50" s="31">
        <f t="shared" ca="1" si="28"/>
        <v>273.15843931014581</v>
      </c>
      <c r="AC50" s="31">
        <f t="shared" ca="1" si="28"/>
        <v>272.58935922824963</v>
      </c>
      <c r="AD50" s="31">
        <f t="shared" ca="1" si="28"/>
        <v>272.02146472985748</v>
      </c>
      <c r="AH50" s="31">
        <f t="shared" ca="1" si="33"/>
        <v>320.21205835447745</v>
      </c>
      <c r="AI50" s="31">
        <f t="shared" ca="1" si="33"/>
        <v>319.46489688498366</v>
      </c>
      <c r="AJ50" s="31">
        <f t="shared" ca="1" si="33"/>
        <v>318.71947879225195</v>
      </c>
      <c r="AK50" s="31">
        <f t="shared" ca="1" si="33"/>
        <v>317.97580000840338</v>
      </c>
      <c r="AL50" s="31">
        <f t="shared" ca="1" si="33"/>
        <v>317.2338564750504</v>
      </c>
      <c r="AM50" s="31">
        <f t="shared" ca="1" si="33"/>
        <v>316.49364414327528</v>
      </c>
      <c r="AN50" s="31">
        <f t="shared" ca="1" si="33"/>
        <v>315.75515897360771</v>
      </c>
      <c r="AO50" s="31">
        <f t="shared" ca="1" si="33"/>
        <v>315.0183969360026</v>
      </c>
      <c r="AP50" s="31">
        <f t="shared" ca="1" si="33"/>
        <v>314.28335400981859</v>
      </c>
      <c r="AQ50" s="31">
        <f t="shared" ca="1" si="33"/>
        <v>313.55002618379564</v>
      </c>
      <c r="AR50" s="31">
        <f t="shared" ca="1" si="33"/>
        <v>312.81840945603346</v>
      </c>
      <c r="AS50" s="31">
        <f t="shared" ca="1" si="33"/>
        <v>312.08849983396937</v>
      </c>
      <c r="AW50" s="31">
        <f t="shared" si="34"/>
        <v>1264.7110486562444</v>
      </c>
      <c r="AX50" s="31">
        <f t="shared" ca="1" si="34"/>
        <v>378.31157531293582</v>
      </c>
      <c r="AY50" s="31">
        <f t="shared" ca="1" si="34"/>
        <v>377.23969251621577</v>
      </c>
      <c r="AZ50" s="31">
        <f t="shared" ca="1" si="34"/>
        <v>376.17084672075316</v>
      </c>
      <c r="BA50" s="31">
        <f t="shared" ca="1" si="34"/>
        <v>375.10502932171113</v>
      </c>
      <c r="BB50" s="31">
        <f t="shared" ca="1" si="34"/>
        <v>374.04223173863289</v>
      </c>
      <c r="BC50" s="31">
        <f t="shared" ca="1" si="34"/>
        <v>372.98244541537343</v>
      </c>
      <c r="BD50" s="31">
        <f t="shared" ca="1" si="34"/>
        <v>371.92566182002986</v>
      </c>
      <c r="BE50" s="31">
        <f t="shared" ca="1" si="34"/>
        <v>370.87187244487313</v>
      </c>
      <c r="BF50" s="31">
        <f t="shared" ca="1" si="34"/>
        <v>369.8210688062793</v>
      </c>
      <c r="BG50" s="31">
        <f t="shared" ca="1" si="34"/>
        <v>368.77324244466143</v>
      </c>
      <c r="BH50" s="31">
        <f t="shared" ca="1" si="34"/>
        <v>367.72838492440155</v>
      </c>
      <c r="BL50" s="31">
        <f t="shared" ca="1" si="35"/>
        <v>790.44440541015274</v>
      </c>
      <c r="BM50" s="31">
        <f t="shared" ca="1" si="35"/>
        <v>441.78373261363924</v>
      </c>
      <c r="BN50" s="31">
        <f t="shared" ca="1" si="35"/>
        <v>440.31112017159376</v>
      </c>
      <c r="BO50" s="31">
        <f t="shared" ca="1" si="35"/>
        <v>438.84341643768846</v>
      </c>
      <c r="BP50" s="31">
        <f t="shared" ca="1" si="35"/>
        <v>437.3806050495628</v>
      </c>
      <c r="BQ50" s="31">
        <f t="shared" ca="1" si="35"/>
        <v>435.9226696993976</v>
      </c>
      <c r="BR50" s="31">
        <f t="shared" ca="1" si="35"/>
        <v>434.46959413373293</v>
      </c>
      <c r="BS50" s="31">
        <f t="shared" ca="1" si="35"/>
        <v>433.02136215328716</v>
      </c>
      <c r="BT50" s="31">
        <f t="shared" ca="1" si="35"/>
        <v>431.57795761277617</v>
      </c>
      <c r="BU50" s="31">
        <f t="shared" ca="1" si="35"/>
        <v>430.13936442073361</v>
      </c>
      <c r="BV50" s="31">
        <f t="shared" ca="1" si="35"/>
        <v>428.70556653933113</v>
      </c>
      <c r="BW50" s="31">
        <f t="shared" ca="1" si="35"/>
        <v>427.27654798420002</v>
      </c>
    </row>
    <row r="51" spans="1:75">
      <c r="A51" s="17">
        <v>44</v>
      </c>
      <c r="B51" s="17">
        <v>1.06</v>
      </c>
      <c r="C51" s="17">
        <f t="shared" si="20"/>
        <v>1.8619357105216932E-2</v>
      </c>
      <c r="D51" s="31">
        <f t="shared" ca="1" si="27"/>
        <v>182.11231123440808</v>
      </c>
      <c r="E51" s="31">
        <f t="shared" ca="1" si="27"/>
        <v>181.84673078052461</v>
      </c>
      <c r="F51" s="31">
        <f t="shared" ca="1" si="27"/>
        <v>181.58153763146967</v>
      </c>
      <c r="G51" s="31">
        <f t="shared" ca="1" si="27"/>
        <v>181.31673122242375</v>
      </c>
      <c r="H51" s="31">
        <f t="shared" ca="1" si="27"/>
        <v>181.05231098939103</v>
      </c>
      <c r="I51" s="31">
        <f t="shared" ca="1" si="27"/>
        <v>180.78827636919817</v>
      </c>
      <c r="J51" s="31">
        <f t="shared" ca="1" si="27"/>
        <v>180.52462679949309</v>
      </c>
      <c r="K51" s="31">
        <f t="shared" ca="1" si="27"/>
        <v>180.26136171874384</v>
      </c>
      <c r="L51" s="31">
        <f t="shared" ca="1" si="27"/>
        <v>179.99848056623736</v>
      </c>
      <c r="M51" s="31">
        <f t="shared" ca="1" si="27"/>
        <v>179.73598278207825</v>
      </c>
      <c r="N51" s="31">
        <f t="shared" ca="1" si="27"/>
        <v>179.47386780718773</v>
      </c>
      <c r="O51" s="31">
        <f t="shared" ca="1" si="27"/>
        <v>179.21213508330226</v>
      </c>
      <c r="S51" s="31">
        <f t="shared" ca="1" si="32"/>
        <v>327.81550743872106</v>
      </c>
      <c r="T51" s="31">
        <f t="shared" ca="1" si="32"/>
        <v>327.13255846489034</v>
      </c>
      <c r="U51" s="31">
        <f t="shared" ca="1" si="32"/>
        <v>326.45103230142183</v>
      </c>
      <c r="V51" s="31">
        <f t="shared" ca="1" si="28"/>
        <v>325.77092598412719</v>
      </c>
      <c r="W51" s="31">
        <f t="shared" ca="1" si="28"/>
        <v>325.09223655499358</v>
      </c>
      <c r="X51" s="31">
        <f t="shared" ca="1" si="28"/>
        <v>324.41496106217068</v>
      </c>
      <c r="Y51" s="31">
        <f t="shared" ca="1" si="28"/>
        <v>323.73909655995783</v>
      </c>
      <c r="Z51" s="31">
        <f t="shared" ca="1" si="28"/>
        <v>323.0646401087912</v>
      </c>
      <c r="AA51" s="31">
        <f t="shared" ca="1" si="28"/>
        <v>322.39158877523124</v>
      </c>
      <c r="AB51" s="31">
        <f t="shared" ca="1" si="28"/>
        <v>321.7199396319495</v>
      </c>
      <c r="AC51" s="31">
        <f t="shared" ca="1" si="28"/>
        <v>321.04968975771629</v>
      </c>
      <c r="AD51" s="31">
        <f t="shared" ca="1" si="28"/>
        <v>320.38083623738771</v>
      </c>
      <c r="AH51" s="31">
        <f t="shared" ca="1" si="33"/>
        <v>377.13864650638459</v>
      </c>
      <c r="AI51" s="31">
        <f t="shared" ca="1" si="33"/>
        <v>376.25865633120304</v>
      </c>
      <c r="AJ51" s="31">
        <f t="shared" ca="1" si="33"/>
        <v>375.38071946643009</v>
      </c>
      <c r="AK51" s="31">
        <f t="shared" ca="1" si="33"/>
        <v>374.50483112100846</v>
      </c>
      <c r="AL51" s="31">
        <f t="shared" ca="1" si="33"/>
        <v>373.63098651505942</v>
      </c>
      <c r="AM51" s="31">
        <f t="shared" ca="1" si="33"/>
        <v>372.75918087985758</v>
      </c>
      <c r="AN51" s="31">
        <f t="shared" ca="1" si="33"/>
        <v>371.88940945780462</v>
      </c>
      <c r="AO51" s="31">
        <f t="shared" ca="1" si="33"/>
        <v>371.02166750240309</v>
      </c>
      <c r="AP51" s="31">
        <f t="shared" ca="1" si="33"/>
        <v>370.15595027823082</v>
      </c>
      <c r="AQ51" s="31">
        <f t="shared" ca="1" si="33"/>
        <v>369.2922530609149</v>
      </c>
      <c r="AR51" s="31">
        <f t="shared" ca="1" si="33"/>
        <v>368.43057113710614</v>
      </c>
      <c r="AS51" s="31">
        <f t="shared" ca="1" si="33"/>
        <v>367.57089980445289</v>
      </c>
      <c r="AW51" s="31">
        <f t="shared" si="34"/>
        <v>1489.5485684173545</v>
      </c>
      <c r="AX51" s="31">
        <f t="shared" ca="1" si="34"/>
        <v>445.56696647967999</v>
      </c>
      <c r="AY51" s="31">
        <f t="shared" ca="1" si="34"/>
        <v>444.30452674132079</v>
      </c>
      <c r="AZ51" s="31">
        <f t="shared" ca="1" si="34"/>
        <v>443.0456639155538</v>
      </c>
      <c r="BA51" s="31">
        <f t="shared" ca="1" si="34"/>
        <v>441.79036786779312</v>
      </c>
      <c r="BB51" s="31">
        <f t="shared" ca="1" si="34"/>
        <v>440.53862849216767</v>
      </c>
      <c r="BC51" s="31">
        <f t="shared" ca="1" si="34"/>
        <v>439.2904357114399</v>
      </c>
      <c r="BD51" s="31">
        <f t="shared" ca="1" si="34"/>
        <v>438.04577947692411</v>
      </c>
      <c r="BE51" s="31">
        <f t="shared" ca="1" si="34"/>
        <v>436.80464976840614</v>
      </c>
      <c r="BF51" s="31">
        <f t="shared" ca="1" si="34"/>
        <v>435.5670365940623</v>
      </c>
      <c r="BG51" s="31">
        <f t="shared" ca="1" si="34"/>
        <v>434.33292999037906</v>
      </c>
      <c r="BH51" s="31">
        <f t="shared" ca="1" si="34"/>
        <v>433.102320022073</v>
      </c>
      <c r="BL51" s="31">
        <f t="shared" ca="1" si="35"/>
        <v>930.96785526084659</v>
      </c>
      <c r="BM51" s="31">
        <f t="shared" ca="1" si="35"/>
        <v>520.32306285606398</v>
      </c>
      <c r="BN51" s="31">
        <f t="shared" ca="1" si="35"/>
        <v>518.58865264654378</v>
      </c>
      <c r="BO51" s="31">
        <f t="shared" ca="1" si="35"/>
        <v>516.86002380438867</v>
      </c>
      <c r="BP51" s="31">
        <f t="shared" ca="1" si="35"/>
        <v>515.13715705837399</v>
      </c>
      <c r="BQ51" s="31">
        <f t="shared" ca="1" si="35"/>
        <v>513.42003320151275</v>
      </c>
      <c r="BR51" s="31">
        <f t="shared" ca="1" si="35"/>
        <v>511.70863309084103</v>
      </c>
      <c r="BS51" s="31">
        <f t="shared" ca="1" si="35"/>
        <v>510.00293764720487</v>
      </c>
      <c r="BT51" s="31">
        <f t="shared" ca="1" si="35"/>
        <v>508.30292785504759</v>
      </c>
      <c r="BU51" s="31">
        <f t="shared" ca="1" si="35"/>
        <v>506.60858476219738</v>
      </c>
      <c r="BV51" s="31">
        <f t="shared" ca="1" si="35"/>
        <v>504.91988947965672</v>
      </c>
      <c r="BW51" s="31">
        <f t="shared" ca="1" si="35"/>
        <v>503.23682318139117</v>
      </c>
    </row>
    <row r="52" spans="1:75">
      <c r="A52" s="17">
        <v>45</v>
      </c>
      <c r="B52" s="17">
        <v>0.7</v>
      </c>
      <c r="C52" s="17">
        <f t="shared" si="20"/>
        <v>1.2295801861935709E-2</v>
      </c>
      <c r="D52" s="31">
        <f t="shared" ca="1" si="27"/>
        <v>120.26284704159023</v>
      </c>
      <c r="E52" s="31">
        <f t="shared" ca="1" si="27"/>
        <v>120.08746372298793</v>
      </c>
      <c r="F52" s="31">
        <f t="shared" ca="1" si="27"/>
        <v>119.91233617172524</v>
      </c>
      <c r="G52" s="31">
        <f t="shared" ca="1" si="27"/>
        <v>119.73746401480814</v>
      </c>
      <c r="H52" s="31">
        <f t="shared" ca="1" si="27"/>
        <v>119.56284687978653</v>
      </c>
      <c r="I52" s="31">
        <f t="shared" ca="1" si="27"/>
        <v>119.3884843947535</v>
      </c>
      <c r="J52" s="31">
        <f t="shared" ca="1" si="27"/>
        <v>119.21437618834449</v>
      </c>
      <c r="K52" s="31">
        <f t="shared" ca="1" si="27"/>
        <v>119.0405218897365</v>
      </c>
      <c r="L52" s="31">
        <f t="shared" ca="1" si="27"/>
        <v>118.86692112864731</v>
      </c>
      <c r="M52" s="31">
        <f t="shared" ca="1" si="27"/>
        <v>118.69357353533468</v>
      </c>
      <c r="N52" s="31">
        <f t="shared" ca="1" si="27"/>
        <v>118.52047874059566</v>
      </c>
      <c r="O52" s="31">
        <f t="shared" ca="1" si="27"/>
        <v>118.34763637576562</v>
      </c>
      <c r="S52" s="31">
        <f t="shared" ca="1" si="32"/>
        <v>216.4819388746271</v>
      </c>
      <c r="T52" s="31">
        <f t="shared" ca="1" si="32"/>
        <v>216.03093483530492</v>
      </c>
      <c r="U52" s="31">
        <f t="shared" ca="1" si="32"/>
        <v>215.58087038773141</v>
      </c>
      <c r="V52" s="31">
        <f t="shared" ca="1" si="28"/>
        <v>215.13174357442361</v>
      </c>
      <c r="W52" s="31">
        <f t="shared" ca="1" si="28"/>
        <v>214.68355244197687</v>
      </c>
      <c r="X52" s="31">
        <f t="shared" ca="1" si="28"/>
        <v>214.23629504105608</v>
      </c>
      <c r="Y52" s="31">
        <f t="shared" ca="1" si="28"/>
        <v>213.78996942638724</v>
      </c>
      <c r="Z52" s="31">
        <f t="shared" ca="1" si="28"/>
        <v>213.34457365674891</v>
      </c>
      <c r="AA52" s="31">
        <f t="shared" ca="1" si="28"/>
        <v>212.90010579496402</v>
      </c>
      <c r="AB52" s="31">
        <f t="shared" ca="1" si="28"/>
        <v>212.45656390789117</v>
      </c>
      <c r="AC52" s="31">
        <f t="shared" ca="1" si="28"/>
        <v>212.01394606641639</v>
      </c>
      <c r="AD52" s="31">
        <f t="shared" ca="1" si="28"/>
        <v>211.5722503454447</v>
      </c>
      <c r="AH52" s="31">
        <f t="shared" ca="1" si="33"/>
        <v>249.05382316459358</v>
      </c>
      <c r="AI52" s="31">
        <f t="shared" ca="1" si="33"/>
        <v>248.47269757720952</v>
      </c>
      <c r="AJ52" s="31">
        <f t="shared" ca="1" si="33"/>
        <v>247.89292794952931</v>
      </c>
      <c r="AK52" s="31">
        <f t="shared" ca="1" si="33"/>
        <v>247.31451111764707</v>
      </c>
      <c r="AL52" s="31">
        <f t="shared" ca="1" si="33"/>
        <v>246.73744392503923</v>
      </c>
      <c r="AM52" s="31">
        <f t="shared" ca="1" si="33"/>
        <v>246.16172322254744</v>
      </c>
      <c r="AN52" s="31">
        <f t="shared" ca="1" si="33"/>
        <v>245.58734586836152</v>
      </c>
      <c r="AO52" s="31">
        <f t="shared" ca="1" si="33"/>
        <v>245.01430872800202</v>
      </c>
      <c r="AP52" s="31">
        <f t="shared" ca="1" si="33"/>
        <v>244.44260867430333</v>
      </c>
      <c r="AQ52" s="31">
        <f t="shared" ca="1" si="33"/>
        <v>243.87224258739661</v>
      </c>
      <c r="AR52" s="31">
        <f t="shared" ca="1" si="33"/>
        <v>243.30320735469272</v>
      </c>
      <c r="AS52" s="31">
        <f t="shared" ca="1" si="33"/>
        <v>242.73549987086508</v>
      </c>
      <c r="AW52" s="31">
        <f t="shared" si="34"/>
        <v>983.66414895485673</v>
      </c>
      <c r="AX52" s="31">
        <f t="shared" ca="1" si="34"/>
        <v>294.24233635450565</v>
      </c>
      <c r="AY52" s="31">
        <f t="shared" ca="1" si="34"/>
        <v>293.40864973483446</v>
      </c>
      <c r="AZ52" s="31">
        <f t="shared" ca="1" si="34"/>
        <v>292.57732522725246</v>
      </c>
      <c r="BA52" s="31">
        <f t="shared" ca="1" si="34"/>
        <v>291.74835613910864</v>
      </c>
      <c r="BB52" s="31">
        <f t="shared" ca="1" si="34"/>
        <v>290.92173579671447</v>
      </c>
      <c r="BC52" s="31">
        <f t="shared" ca="1" si="34"/>
        <v>290.09745754529047</v>
      </c>
      <c r="BD52" s="31">
        <f t="shared" ca="1" si="34"/>
        <v>289.27551474891209</v>
      </c>
      <c r="BE52" s="31">
        <f t="shared" ca="1" si="34"/>
        <v>288.45590079045689</v>
      </c>
      <c r="BF52" s="31">
        <f t="shared" ca="1" si="34"/>
        <v>287.63860907155055</v>
      </c>
      <c r="BG52" s="31">
        <f t="shared" ca="1" si="34"/>
        <v>286.82363301251445</v>
      </c>
      <c r="BH52" s="31">
        <f t="shared" ca="1" si="34"/>
        <v>286.01096605231231</v>
      </c>
      <c r="BL52" s="31">
        <f t="shared" ca="1" si="35"/>
        <v>614.79009309678543</v>
      </c>
      <c r="BM52" s="31">
        <f t="shared" ca="1" si="35"/>
        <v>343.60956981060826</v>
      </c>
      <c r="BN52" s="31">
        <f t="shared" ca="1" si="35"/>
        <v>342.46420457790623</v>
      </c>
      <c r="BO52" s="31">
        <f t="shared" ca="1" si="35"/>
        <v>341.32265722931322</v>
      </c>
      <c r="BP52" s="31">
        <f t="shared" ca="1" si="35"/>
        <v>340.18491503854887</v>
      </c>
      <c r="BQ52" s="31">
        <f t="shared" ca="1" si="35"/>
        <v>339.05096532175367</v>
      </c>
      <c r="BR52" s="31">
        <f t="shared" ca="1" si="35"/>
        <v>337.92079543734781</v>
      </c>
      <c r="BS52" s="31">
        <f t="shared" ca="1" si="35"/>
        <v>336.79439278589001</v>
      </c>
      <c r="BT52" s="31">
        <f t="shared" ca="1" si="35"/>
        <v>335.67174480993702</v>
      </c>
      <c r="BU52" s="31">
        <f t="shared" ca="1" si="35"/>
        <v>334.55283899390389</v>
      </c>
      <c r="BV52" s="31">
        <f t="shared" ca="1" si="35"/>
        <v>333.43766286392423</v>
      </c>
      <c r="BW52" s="31">
        <f t="shared" ca="1" si="35"/>
        <v>332.3262039877111</v>
      </c>
    </row>
    <row r="53" spans="1:75">
      <c r="A53" s="17">
        <v>46</v>
      </c>
      <c r="B53" s="17">
        <v>0.72</v>
      </c>
      <c r="C53" s="17">
        <f t="shared" si="20"/>
        <v>1.2647110486562443E-2</v>
      </c>
      <c r="D53" s="31">
        <f t="shared" ca="1" si="27"/>
        <v>123.69892838563567</v>
      </c>
      <c r="E53" s="31">
        <f t="shared" ca="1" si="27"/>
        <v>123.51853411507329</v>
      </c>
      <c r="F53" s="31">
        <f t="shared" ca="1" si="27"/>
        <v>123.33840291948883</v>
      </c>
      <c r="G53" s="31">
        <f t="shared" ca="1" si="27"/>
        <v>123.15853441523122</v>
      </c>
      <c r="H53" s="31">
        <f t="shared" ca="1" si="27"/>
        <v>122.978928219209</v>
      </c>
      <c r="I53" s="31">
        <f t="shared" ca="1" si="27"/>
        <v>122.79958394888932</v>
      </c>
      <c r="J53" s="31">
        <f t="shared" ca="1" si="27"/>
        <v>122.62050122229719</v>
      </c>
      <c r="K53" s="31">
        <f t="shared" ca="1" si="27"/>
        <v>122.44167965801468</v>
      </c>
      <c r="L53" s="31">
        <f t="shared" ca="1" si="27"/>
        <v>122.26311887518008</v>
      </c>
      <c r="M53" s="31">
        <f t="shared" ca="1" si="27"/>
        <v>122.08481849348709</v>
      </c>
      <c r="N53" s="31">
        <f t="shared" ca="1" si="27"/>
        <v>121.9067781331841</v>
      </c>
      <c r="O53" s="31">
        <f t="shared" ca="1" si="27"/>
        <v>121.72899741507321</v>
      </c>
      <c r="S53" s="31">
        <f t="shared" ca="1" si="32"/>
        <v>222.66713712818787</v>
      </c>
      <c r="T53" s="31">
        <f t="shared" ca="1" si="32"/>
        <v>222.20324725917078</v>
      </c>
      <c r="U53" s="31">
        <f t="shared" ca="1" si="32"/>
        <v>221.74032382738085</v>
      </c>
      <c r="V53" s="31">
        <f t="shared" ca="1" si="28"/>
        <v>221.27836481940713</v>
      </c>
      <c r="W53" s="31">
        <f t="shared" ca="1" si="28"/>
        <v>220.81736822603332</v>
      </c>
      <c r="X53" s="31">
        <f t="shared" ca="1" si="28"/>
        <v>220.3573320422291</v>
      </c>
      <c r="Y53" s="31">
        <f t="shared" ca="1" si="28"/>
        <v>219.89825426714114</v>
      </c>
      <c r="Z53" s="31">
        <f t="shared" ca="1" si="28"/>
        <v>219.44013290408458</v>
      </c>
      <c r="AA53" s="31">
        <f t="shared" ca="1" si="28"/>
        <v>218.98296596053439</v>
      </c>
      <c r="AB53" s="31">
        <f t="shared" ca="1" si="28"/>
        <v>218.52675144811661</v>
      </c>
      <c r="AC53" s="31">
        <f t="shared" ca="1" si="28"/>
        <v>218.07148738259971</v>
      </c>
      <c r="AD53" s="31">
        <f t="shared" ca="1" si="28"/>
        <v>217.61717178388596</v>
      </c>
      <c r="AH53" s="31">
        <f t="shared" ca="1" si="33"/>
        <v>256.16964668358196</v>
      </c>
      <c r="AI53" s="31">
        <f t="shared" ca="1" si="33"/>
        <v>255.57191750798694</v>
      </c>
      <c r="AJ53" s="31">
        <f t="shared" ca="1" si="33"/>
        <v>254.97558303380154</v>
      </c>
      <c r="AK53" s="31">
        <f t="shared" ca="1" si="33"/>
        <v>254.3806400067227</v>
      </c>
      <c r="AL53" s="31">
        <f t="shared" ca="1" si="33"/>
        <v>253.78708518004032</v>
      </c>
      <c r="AM53" s="31">
        <f t="shared" ca="1" si="33"/>
        <v>253.19491531462023</v>
      </c>
      <c r="AN53" s="31">
        <f t="shared" ca="1" si="33"/>
        <v>252.60412717888613</v>
      </c>
      <c r="AO53" s="31">
        <f t="shared" ca="1" si="33"/>
        <v>252.01471754880205</v>
      </c>
      <c r="AP53" s="31">
        <f t="shared" ca="1" si="33"/>
        <v>251.42668320785484</v>
      </c>
      <c r="AQ53" s="31">
        <f t="shared" ca="1" si="33"/>
        <v>250.84002094703649</v>
      </c>
      <c r="AR53" s="31">
        <f t="shared" ca="1" si="33"/>
        <v>250.25472756482677</v>
      </c>
      <c r="AS53" s="31">
        <f t="shared" ca="1" si="33"/>
        <v>249.6707998671755</v>
      </c>
      <c r="AW53" s="31">
        <f t="shared" si="34"/>
        <v>1011.7688389249954</v>
      </c>
      <c r="AX53" s="31">
        <f t="shared" ca="1" si="34"/>
        <v>302.64926025034862</v>
      </c>
      <c r="AY53" s="31">
        <f t="shared" ca="1" si="34"/>
        <v>301.7917540129726</v>
      </c>
      <c r="AZ53" s="31">
        <f t="shared" ca="1" si="34"/>
        <v>300.93667737660252</v>
      </c>
      <c r="BA53" s="31">
        <f t="shared" ca="1" si="34"/>
        <v>300.08402345736886</v>
      </c>
      <c r="BB53" s="31">
        <f t="shared" ca="1" si="34"/>
        <v>299.23378539090629</v>
      </c>
      <c r="BC53" s="31">
        <f t="shared" ca="1" si="34"/>
        <v>298.38595633229875</v>
      </c>
      <c r="BD53" s="31">
        <f t="shared" ca="1" si="34"/>
        <v>297.54052945602388</v>
      </c>
      <c r="BE53" s="31">
        <f t="shared" ca="1" si="34"/>
        <v>296.69749795589848</v>
      </c>
      <c r="BF53" s="31">
        <f t="shared" ca="1" si="34"/>
        <v>295.85685504502339</v>
      </c>
      <c r="BG53" s="31">
        <f t="shared" ca="1" si="34"/>
        <v>295.01859395572916</v>
      </c>
      <c r="BH53" s="31">
        <f t="shared" ca="1" si="34"/>
        <v>294.18270793952126</v>
      </c>
      <c r="BL53" s="31">
        <f t="shared" ca="1" si="35"/>
        <v>632.3555243281221</v>
      </c>
      <c r="BM53" s="31">
        <f t="shared" ca="1" si="35"/>
        <v>353.42698609091138</v>
      </c>
      <c r="BN53" s="31">
        <f t="shared" ca="1" si="35"/>
        <v>352.24889613727498</v>
      </c>
      <c r="BO53" s="31">
        <f t="shared" ca="1" si="35"/>
        <v>351.07473315015073</v>
      </c>
      <c r="BP53" s="31">
        <f t="shared" ca="1" si="35"/>
        <v>349.90448403965024</v>
      </c>
      <c r="BQ53" s="31">
        <f t="shared" ca="1" si="35"/>
        <v>348.73813575951806</v>
      </c>
      <c r="BR53" s="31">
        <f t="shared" ca="1" si="35"/>
        <v>347.57567530698628</v>
      </c>
      <c r="BS53" s="31">
        <f t="shared" ca="1" si="35"/>
        <v>346.41708972262967</v>
      </c>
      <c r="BT53" s="31">
        <f t="shared" ca="1" si="35"/>
        <v>345.26236609022095</v>
      </c>
      <c r="BU53" s="31">
        <f t="shared" ca="1" si="35"/>
        <v>344.11149153658687</v>
      </c>
      <c r="BV53" s="31">
        <f t="shared" ca="1" si="35"/>
        <v>342.96445323146486</v>
      </c>
      <c r="BW53" s="31">
        <f t="shared" ca="1" si="35"/>
        <v>341.82123838735998</v>
      </c>
    </row>
    <row r="54" spans="1:75">
      <c r="A54" s="17">
        <v>47</v>
      </c>
      <c r="B54" s="17">
        <v>0.6</v>
      </c>
      <c r="C54" s="17">
        <f t="shared" si="20"/>
        <v>1.0539258738802036E-2</v>
      </c>
      <c r="D54" s="31">
        <f t="shared" ca="1" si="27"/>
        <v>103.08244032136307</v>
      </c>
      <c r="E54" s="31">
        <f t="shared" ca="1" si="27"/>
        <v>102.93211176256108</v>
      </c>
      <c r="F54" s="31">
        <f t="shared" ca="1" si="27"/>
        <v>102.78200243290736</v>
      </c>
      <c r="G54" s="31">
        <f t="shared" ca="1" si="27"/>
        <v>102.63211201269269</v>
      </c>
      <c r="H54" s="31">
        <f t="shared" ca="1" si="27"/>
        <v>102.48244018267417</v>
      </c>
      <c r="I54" s="31">
        <f t="shared" ca="1" si="27"/>
        <v>102.33298662407444</v>
      </c>
      <c r="J54" s="31">
        <f t="shared" ca="1" si="27"/>
        <v>102.18375101858099</v>
      </c>
      <c r="K54" s="31">
        <f t="shared" ca="1" si="27"/>
        <v>102.03473304834557</v>
      </c>
      <c r="L54" s="31">
        <f t="shared" ca="1" si="27"/>
        <v>101.8859323959834</v>
      </c>
      <c r="M54" s="31">
        <f t="shared" ca="1" si="27"/>
        <v>101.73734874457259</v>
      </c>
      <c r="N54" s="31">
        <f t="shared" ca="1" si="27"/>
        <v>101.58898177765342</v>
      </c>
      <c r="O54" s="31">
        <f t="shared" ca="1" si="27"/>
        <v>101.44083117922767</v>
      </c>
      <c r="S54" s="31">
        <f t="shared" ca="1" si="32"/>
        <v>185.55594760682322</v>
      </c>
      <c r="T54" s="31">
        <f t="shared" ca="1" si="32"/>
        <v>185.16937271597564</v>
      </c>
      <c r="U54" s="31">
        <f t="shared" ca="1" si="32"/>
        <v>184.78360318948407</v>
      </c>
      <c r="V54" s="31">
        <f t="shared" ca="1" si="28"/>
        <v>184.39863734950595</v>
      </c>
      <c r="W54" s="31">
        <f t="shared" ca="1" si="28"/>
        <v>184.01447352169447</v>
      </c>
      <c r="X54" s="31">
        <f t="shared" ca="1" si="28"/>
        <v>183.63111003519094</v>
      </c>
      <c r="Y54" s="31">
        <f t="shared" ca="1" si="28"/>
        <v>183.24854522261762</v>
      </c>
      <c r="Z54" s="31">
        <f t="shared" ca="1" si="28"/>
        <v>182.86677742007049</v>
      </c>
      <c r="AA54" s="31">
        <f t="shared" ca="1" si="28"/>
        <v>182.48580496711202</v>
      </c>
      <c r="AB54" s="31">
        <f t="shared" ca="1" si="28"/>
        <v>182.10562620676384</v>
      </c>
      <c r="AC54" s="31">
        <f t="shared" ca="1" si="28"/>
        <v>181.72623948549975</v>
      </c>
      <c r="AD54" s="31">
        <f t="shared" ca="1" si="28"/>
        <v>181.34764315323832</v>
      </c>
      <c r="AH54" s="31">
        <f t="shared" ca="1" si="33"/>
        <v>213.47470556965163</v>
      </c>
      <c r="AI54" s="31">
        <f t="shared" ca="1" si="33"/>
        <v>212.97659792332246</v>
      </c>
      <c r="AJ54" s="31">
        <f t="shared" ca="1" si="33"/>
        <v>212.47965252816797</v>
      </c>
      <c r="AK54" s="31">
        <f t="shared" ca="1" si="33"/>
        <v>211.98386667226893</v>
      </c>
      <c r="AL54" s="31">
        <f t="shared" ca="1" si="33"/>
        <v>211.48923765003363</v>
      </c>
      <c r="AM54" s="31">
        <f t="shared" ca="1" si="33"/>
        <v>210.99576276218352</v>
      </c>
      <c r="AN54" s="31">
        <f t="shared" ca="1" si="33"/>
        <v>210.50343931573846</v>
      </c>
      <c r="AO54" s="31">
        <f t="shared" ca="1" si="33"/>
        <v>210.01226462400172</v>
      </c>
      <c r="AP54" s="31">
        <f t="shared" ca="1" si="33"/>
        <v>209.52223600654571</v>
      </c>
      <c r="AQ54" s="31">
        <f t="shared" ca="1" si="33"/>
        <v>209.0333507891971</v>
      </c>
      <c r="AR54" s="31">
        <f t="shared" ca="1" si="33"/>
        <v>208.54560630402233</v>
      </c>
      <c r="AS54" s="31">
        <f t="shared" ca="1" si="33"/>
        <v>208.05899988931293</v>
      </c>
      <c r="AW54" s="31">
        <f t="shared" si="34"/>
        <v>843.14069910416288</v>
      </c>
      <c r="AX54" s="31">
        <f t="shared" ca="1" si="34"/>
        <v>252.20771687529054</v>
      </c>
      <c r="AY54" s="31">
        <f t="shared" ca="1" si="34"/>
        <v>251.49312834414383</v>
      </c>
      <c r="AZ54" s="31">
        <f t="shared" ca="1" si="34"/>
        <v>250.78056448050214</v>
      </c>
      <c r="BA54" s="31">
        <f t="shared" ca="1" si="34"/>
        <v>250.07001954780742</v>
      </c>
      <c r="BB54" s="31">
        <f t="shared" ca="1" si="34"/>
        <v>249.36148782575526</v>
      </c>
      <c r="BC54" s="31">
        <f t="shared" ca="1" si="34"/>
        <v>248.65496361024898</v>
      </c>
      <c r="BD54" s="31">
        <f t="shared" ca="1" si="34"/>
        <v>247.95044121335323</v>
      </c>
      <c r="BE54" s="31">
        <f t="shared" ca="1" si="34"/>
        <v>247.24791496324875</v>
      </c>
      <c r="BF54" s="31">
        <f t="shared" ca="1" si="34"/>
        <v>246.5473792041862</v>
      </c>
      <c r="BG54" s="31">
        <f t="shared" ca="1" si="34"/>
        <v>245.84882829644096</v>
      </c>
      <c r="BH54" s="31">
        <f t="shared" ca="1" si="34"/>
        <v>245.15225661626772</v>
      </c>
      <c r="BL54" s="31">
        <f t="shared" ca="1" si="35"/>
        <v>526.96293694010183</v>
      </c>
      <c r="BM54" s="31">
        <f t="shared" ca="1" si="35"/>
        <v>294.52248840909283</v>
      </c>
      <c r="BN54" s="31">
        <f t="shared" ca="1" si="35"/>
        <v>293.54074678106252</v>
      </c>
      <c r="BO54" s="31">
        <f t="shared" ca="1" si="35"/>
        <v>292.5622776251256</v>
      </c>
      <c r="BP54" s="31">
        <f t="shared" ca="1" si="35"/>
        <v>291.58707003304187</v>
      </c>
      <c r="BQ54" s="31">
        <f t="shared" ca="1" si="35"/>
        <v>290.6151131329317</v>
      </c>
      <c r="BR54" s="31">
        <f t="shared" ca="1" si="35"/>
        <v>289.64639608915525</v>
      </c>
      <c r="BS54" s="31">
        <f t="shared" ca="1" si="35"/>
        <v>288.68090810219144</v>
      </c>
      <c r="BT54" s="31">
        <f t="shared" ca="1" si="35"/>
        <v>287.71863840851745</v>
      </c>
      <c r="BU54" s="31">
        <f t="shared" ca="1" si="35"/>
        <v>286.75957628048906</v>
      </c>
      <c r="BV54" s="31">
        <f t="shared" ca="1" si="35"/>
        <v>285.80371102622075</v>
      </c>
      <c r="BW54" s="31">
        <f t="shared" ca="1" si="35"/>
        <v>284.85103198946666</v>
      </c>
    </row>
    <row r="55" spans="1:75">
      <c r="A55" s="17">
        <v>48</v>
      </c>
      <c r="B55" s="17">
        <v>0.82</v>
      </c>
      <c r="C55" s="17">
        <f t="shared" si="20"/>
        <v>1.4403653609696115E-2</v>
      </c>
      <c r="D55" s="31">
        <f t="shared" ca="1" si="27"/>
        <v>140.87933510586285</v>
      </c>
      <c r="E55" s="31">
        <f t="shared" ca="1" si="27"/>
        <v>140.67388607550015</v>
      </c>
      <c r="F55" s="31">
        <f t="shared" ca="1" si="27"/>
        <v>140.46873665830671</v>
      </c>
      <c r="G55" s="31">
        <f t="shared" ca="1" si="27"/>
        <v>140.26388641734667</v>
      </c>
      <c r="H55" s="31">
        <f t="shared" ca="1" si="27"/>
        <v>140.05933491632135</v>
      </c>
      <c r="I55" s="31">
        <f t="shared" ca="1" si="27"/>
        <v>139.85508171956837</v>
      </c>
      <c r="J55" s="31">
        <f t="shared" ca="1" si="27"/>
        <v>139.65112639206069</v>
      </c>
      <c r="K55" s="31">
        <f t="shared" ca="1" si="27"/>
        <v>139.4474684994056</v>
      </c>
      <c r="L55" s="31">
        <f t="shared" ca="1" si="27"/>
        <v>139.24410760784397</v>
      </c>
      <c r="M55" s="31">
        <f t="shared" ca="1" si="27"/>
        <v>139.04104328424918</v>
      </c>
      <c r="N55" s="31">
        <f t="shared" ca="1" si="27"/>
        <v>138.83827509612632</v>
      </c>
      <c r="O55" s="31">
        <f t="shared" ca="1" si="27"/>
        <v>138.63580261161115</v>
      </c>
      <c r="S55" s="31">
        <f t="shared" ca="1" si="32"/>
        <v>253.59312839599173</v>
      </c>
      <c r="T55" s="31">
        <f t="shared" ca="1" si="32"/>
        <v>253.06480937850006</v>
      </c>
      <c r="U55" s="31">
        <f t="shared" ca="1" si="32"/>
        <v>252.53759102562819</v>
      </c>
      <c r="V55" s="31">
        <f t="shared" ca="1" si="28"/>
        <v>252.01147104432479</v>
      </c>
      <c r="W55" s="31">
        <f t="shared" ca="1" si="28"/>
        <v>251.48644714631575</v>
      </c>
      <c r="X55" s="31">
        <f t="shared" ca="1" si="28"/>
        <v>250.96251704809427</v>
      </c>
      <c r="Y55" s="31">
        <f t="shared" ca="1" si="28"/>
        <v>250.43967847091074</v>
      </c>
      <c r="Z55" s="31">
        <f t="shared" ca="1" si="28"/>
        <v>249.91792914076299</v>
      </c>
      <c r="AA55" s="31">
        <f t="shared" ca="1" si="28"/>
        <v>249.39726678838639</v>
      </c>
      <c r="AB55" s="31">
        <f t="shared" ca="1" si="28"/>
        <v>248.87768914924393</v>
      </c>
      <c r="AC55" s="31">
        <f t="shared" ca="1" si="28"/>
        <v>248.35919396351633</v>
      </c>
      <c r="AD55" s="31">
        <f t="shared" ca="1" si="28"/>
        <v>247.84177897609234</v>
      </c>
      <c r="AH55" s="31">
        <f t="shared" ca="1" si="33"/>
        <v>291.74876427852388</v>
      </c>
      <c r="AI55" s="31">
        <f t="shared" ca="1" si="33"/>
        <v>291.06801716187402</v>
      </c>
      <c r="AJ55" s="31">
        <f t="shared" ca="1" si="33"/>
        <v>290.3888584551629</v>
      </c>
      <c r="AK55" s="31">
        <f t="shared" ca="1" si="33"/>
        <v>289.71128445210087</v>
      </c>
      <c r="AL55" s="31">
        <f t="shared" ca="1" si="33"/>
        <v>289.03529145504592</v>
      </c>
      <c r="AM55" s="31">
        <f t="shared" ca="1" si="33"/>
        <v>288.36087577498415</v>
      </c>
      <c r="AN55" s="31">
        <f t="shared" ca="1" si="33"/>
        <v>287.68803373150922</v>
      </c>
      <c r="AO55" s="31">
        <f t="shared" ca="1" si="33"/>
        <v>287.01676165280236</v>
      </c>
      <c r="AP55" s="31">
        <f t="shared" ca="1" si="33"/>
        <v>286.34705587561245</v>
      </c>
      <c r="AQ55" s="31">
        <f t="shared" ca="1" si="33"/>
        <v>285.678912745236</v>
      </c>
      <c r="AR55" s="31">
        <f t="shared" ca="1" si="33"/>
        <v>285.01232861549715</v>
      </c>
      <c r="AS55" s="31">
        <f t="shared" ca="1" si="33"/>
        <v>284.34729984872763</v>
      </c>
      <c r="AW55" s="31">
        <f t="shared" si="34"/>
        <v>1152.2922887756893</v>
      </c>
      <c r="AX55" s="31">
        <f t="shared" ca="1" si="34"/>
        <v>344.68387972956373</v>
      </c>
      <c r="AY55" s="31">
        <f t="shared" ca="1" si="34"/>
        <v>343.70727540366323</v>
      </c>
      <c r="AZ55" s="31">
        <f t="shared" ca="1" si="34"/>
        <v>342.73343812335287</v>
      </c>
      <c r="BA55" s="31">
        <f t="shared" ca="1" si="34"/>
        <v>341.76236004867013</v>
      </c>
      <c r="BB55" s="31">
        <f t="shared" ca="1" si="34"/>
        <v>340.7940333618655</v>
      </c>
      <c r="BC55" s="31">
        <f t="shared" ca="1" si="34"/>
        <v>339.82845026734026</v>
      </c>
      <c r="BD55" s="31">
        <f t="shared" ca="1" si="34"/>
        <v>338.86560299158276</v>
      </c>
      <c r="BE55" s="31">
        <f t="shared" ca="1" si="34"/>
        <v>337.9054837831066</v>
      </c>
      <c r="BF55" s="31">
        <f t="shared" ca="1" si="34"/>
        <v>336.9480849123878</v>
      </c>
      <c r="BG55" s="31">
        <f t="shared" ca="1" si="34"/>
        <v>335.99339867180265</v>
      </c>
      <c r="BH55" s="31">
        <f t="shared" ca="1" si="34"/>
        <v>335.04141737556586</v>
      </c>
      <c r="BL55" s="31">
        <f t="shared" ca="1" si="35"/>
        <v>720.18268048480581</v>
      </c>
      <c r="BM55" s="31">
        <f t="shared" ca="1" si="35"/>
        <v>402.51406749242682</v>
      </c>
      <c r="BN55" s="31">
        <f t="shared" ca="1" si="35"/>
        <v>401.17235393411875</v>
      </c>
      <c r="BO55" s="31">
        <f t="shared" ca="1" si="35"/>
        <v>399.83511275433835</v>
      </c>
      <c r="BP55" s="31">
        <f t="shared" ca="1" si="35"/>
        <v>398.50232904515718</v>
      </c>
      <c r="BQ55" s="31">
        <f t="shared" ca="1" si="35"/>
        <v>397.17398794834003</v>
      </c>
      <c r="BR55" s="31">
        <f t="shared" ca="1" si="35"/>
        <v>395.85007465517884</v>
      </c>
      <c r="BS55" s="31">
        <f t="shared" ca="1" si="35"/>
        <v>394.53057440632824</v>
      </c>
      <c r="BT55" s="31">
        <f t="shared" ca="1" si="35"/>
        <v>393.21547249164053</v>
      </c>
      <c r="BU55" s="31">
        <f t="shared" ca="1" si="35"/>
        <v>391.9047542500017</v>
      </c>
      <c r="BV55" s="31">
        <f t="shared" ca="1" si="35"/>
        <v>390.59840506916834</v>
      </c>
      <c r="BW55" s="31">
        <f t="shared" ca="1" si="35"/>
        <v>389.29641038560442</v>
      </c>
    </row>
    <row r="56" spans="1:75">
      <c r="A56" s="17">
        <v>49</v>
      </c>
      <c r="B56" s="17">
        <v>0.38</v>
      </c>
      <c r="C56" s="17">
        <f t="shared" si="20"/>
        <v>6.6748638679079561E-3</v>
      </c>
      <c r="D56" s="31">
        <f t="shared" ca="1" si="27"/>
        <v>65.285545536863268</v>
      </c>
      <c r="E56" s="31">
        <f t="shared" ca="1" si="27"/>
        <v>65.190337449622021</v>
      </c>
      <c r="F56" s="31">
        <f t="shared" ca="1" si="27"/>
        <v>65.095268207507985</v>
      </c>
      <c r="G56" s="31">
        <f t="shared" ca="1" si="27"/>
        <v>65.000337608038706</v>
      </c>
      <c r="H56" s="31">
        <f t="shared" ca="1" si="27"/>
        <v>64.905545449026974</v>
      </c>
      <c r="I56" s="31">
        <f t="shared" ca="1" si="27"/>
        <v>64.81089152858047</v>
      </c>
      <c r="J56" s="31">
        <f t="shared" ca="1" si="27"/>
        <v>64.716375645101294</v>
      </c>
      <c r="K56" s="31">
        <f t="shared" ca="1" si="27"/>
        <v>64.621997597285528</v>
      </c>
      <c r="L56" s="31">
        <f t="shared" ca="1" si="27"/>
        <v>64.527757184122819</v>
      </c>
      <c r="M56" s="31">
        <f t="shared" ca="1" si="27"/>
        <v>64.433654204895973</v>
      </c>
      <c r="N56" s="31">
        <f t="shared" ca="1" si="27"/>
        <v>64.339688459180493</v>
      </c>
      <c r="O56" s="31">
        <f t="shared" ca="1" si="27"/>
        <v>64.245859746844189</v>
      </c>
      <c r="S56" s="31">
        <f t="shared" ca="1" si="32"/>
        <v>117.51876681765471</v>
      </c>
      <c r="T56" s="31">
        <f t="shared" ca="1" si="32"/>
        <v>117.27393605345124</v>
      </c>
      <c r="U56" s="31">
        <f t="shared" ca="1" si="32"/>
        <v>117.02961535333989</v>
      </c>
      <c r="V56" s="31">
        <f t="shared" ca="1" si="28"/>
        <v>116.7858036546871</v>
      </c>
      <c r="W56" s="31">
        <f t="shared" ca="1" si="28"/>
        <v>116.54249989707316</v>
      </c>
      <c r="X56" s="31">
        <f t="shared" ca="1" si="28"/>
        <v>116.29970302228759</v>
      </c>
      <c r="Y56" s="31">
        <f t="shared" ca="1" si="28"/>
        <v>116.05741197432449</v>
      </c>
      <c r="Z56" s="31">
        <f t="shared" ca="1" si="28"/>
        <v>115.81562569937797</v>
      </c>
      <c r="AA56" s="31">
        <f t="shared" ca="1" si="28"/>
        <v>115.5743431458376</v>
      </c>
      <c r="AB56" s="31">
        <f t="shared" ca="1" si="28"/>
        <v>115.33356326428377</v>
      </c>
      <c r="AC56" s="31">
        <f t="shared" ca="1" si="28"/>
        <v>115.09328500748317</v>
      </c>
      <c r="AD56" s="31">
        <f t="shared" ca="1" si="28"/>
        <v>114.85350733038426</v>
      </c>
      <c r="AH56" s="31">
        <f t="shared" ca="1" si="33"/>
        <v>135.20064686077936</v>
      </c>
      <c r="AI56" s="31">
        <f t="shared" ca="1" si="33"/>
        <v>134.88517868477089</v>
      </c>
      <c r="AJ56" s="31">
        <f t="shared" ca="1" si="33"/>
        <v>134.57044660117305</v>
      </c>
      <c r="AK56" s="31">
        <f t="shared" ca="1" si="33"/>
        <v>134.25644889243699</v>
      </c>
      <c r="AL56" s="31">
        <f t="shared" ca="1" si="33"/>
        <v>133.94318384502128</v>
      </c>
      <c r="AM56" s="31">
        <f t="shared" ca="1" si="33"/>
        <v>133.63064974938288</v>
      </c>
      <c r="AN56" s="31">
        <f t="shared" ca="1" si="33"/>
        <v>133.31884489996767</v>
      </c>
      <c r="AO56" s="31">
        <f t="shared" ca="1" si="33"/>
        <v>133.0077675952011</v>
      </c>
      <c r="AP56" s="31">
        <f t="shared" ca="1" si="33"/>
        <v>132.69741613747894</v>
      </c>
      <c r="AQ56" s="31">
        <f t="shared" ca="1" si="33"/>
        <v>132.38778883315814</v>
      </c>
      <c r="AR56" s="31">
        <f t="shared" ca="1" si="33"/>
        <v>132.07888399254747</v>
      </c>
      <c r="AS56" s="31">
        <f t="shared" ca="1" si="33"/>
        <v>131.77069992989817</v>
      </c>
      <c r="AW56" s="31">
        <f t="shared" si="34"/>
        <v>533.9891094326365</v>
      </c>
      <c r="AX56" s="31">
        <f t="shared" ca="1" si="34"/>
        <v>159.73155402101733</v>
      </c>
      <c r="AY56" s="31">
        <f t="shared" ca="1" si="34"/>
        <v>159.27898128462442</v>
      </c>
      <c r="AZ56" s="31">
        <f t="shared" ca="1" si="34"/>
        <v>158.82769083765135</v>
      </c>
      <c r="BA56" s="31">
        <f t="shared" ca="1" si="34"/>
        <v>158.37767904694468</v>
      </c>
      <c r="BB56" s="31">
        <f t="shared" ca="1" si="34"/>
        <v>157.92894228964499</v>
      </c>
      <c r="BC56" s="31">
        <f t="shared" ca="1" si="34"/>
        <v>157.48147695315768</v>
      </c>
      <c r="BD56" s="31">
        <f t="shared" ca="1" si="34"/>
        <v>157.0352794351237</v>
      </c>
      <c r="BE56" s="31">
        <f t="shared" ca="1" si="34"/>
        <v>156.59034614339086</v>
      </c>
      <c r="BF56" s="31">
        <f t="shared" ca="1" si="34"/>
        <v>156.14667349598457</v>
      </c>
      <c r="BG56" s="31">
        <f t="shared" ca="1" si="34"/>
        <v>155.70425792107926</v>
      </c>
      <c r="BH56" s="31">
        <f t="shared" ca="1" si="34"/>
        <v>155.26309585696956</v>
      </c>
      <c r="BL56" s="31">
        <f t="shared" ca="1" si="35"/>
        <v>333.74319339539778</v>
      </c>
      <c r="BM56" s="31">
        <f t="shared" ca="1" si="35"/>
        <v>186.53090932575878</v>
      </c>
      <c r="BN56" s="31">
        <f t="shared" ca="1" si="35"/>
        <v>185.90913962800624</v>
      </c>
      <c r="BO56" s="31">
        <f t="shared" ca="1" si="35"/>
        <v>185.28944249591291</v>
      </c>
      <c r="BP56" s="31">
        <f t="shared" ca="1" si="35"/>
        <v>184.6718110209265</v>
      </c>
      <c r="BQ56" s="31">
        <f t="shared" ca="1" si="35"/>
        <v>184.05623831752342</v>
      </c>
      <c r="BR56" s="31">
        <f t="shared" ca="1" si="35"/>
        <v>183.44271752313168</v>
      </c>
      <c r="BS56" s="31">
        <f t="shared" ca="1" si="35"/>
        <v>182.83124179805458</v>
      </c>
      <c r="BT56" s="31">
        <f t="shared" ca="1" si="35"/>
        <v>182.2218043253944</v>
      </c>
      <c r="BU56" s="31">
        <f t="shared" ca="1" si="35"/>
        <v>181.61439831097641</v>
      </c>
      <c r="BV56" s="31">
        <f t="shared" ca="1" si="35"/>
        <v>181.00901698327314</v>
      </c>
      <c r="BW56" s="31">
        <f t="shared" ca="1" si="35"/>
        <v>180.40565359332888</v>
      </c>
    </row>
    <row r="57" spans="1:75">
      <c r="A57" s="17">
        <v>50</v>
      </c>
      <c r="B57" s="17">
        <v>0.45</v>
      </c>
      <c r="C57" s="17">
        <f t="shared" si="20"/>
        <v>7.9044440541015271E-3</v>
      </c>
      <c r="D57" s="31">
        <f t="shared" ca="1" si="27"/>
        <v>77.311830241022292</v>
      </c>
      <c r="E57" s="31">
        <f t="shared" ca="1" si="27"/>
        <v>77.199083821920809</v>
      </c>
      <c r="F57" s="31">
        <f t="shared" ca="1" si="27"/>
        <v>77.086501824680511</v>
      </c>
      <c r="G57" s="31">
        <f t="shared" ca="1" si="27"/>
        <v>76.974084009519515</v>
      </c>
      <c r="H57" s="31">
        <f t="shared" ca="1" si="27"/>
        <v>76.861830137005626</v>
      </c>
      <c r="I57" s="31">
        <f t="shared" ca="1" si="27"/>
        <v>76.74973996805582</v>
      </c>
      <c r="J57" s="31">
        <f t="shared" ca="1" si="27"/>
        <v>76.63781326393574</v>
      </c>
      <c r="K57" s="31">
        <f t="shared" ca="1" si="27"/>
        <v>76.526049786259179</v>
      </c>
      <c r="L57" s="31">
        <f t="shared" ca="1" si="27"/>
        <v>76.414449296987556</v>
      </c>
      <c r="M57" s="31">
        <f t="shared" ca="1" si="27"/>
        <v>76.303011558429432</v>
      </c>
      <c r="N57" s="31">
        <f t="shared" ca="1" si="27"/>
        <v>76.191736333240073</v>
      </c>
      <c r="O57" s="31">
        <f t="shared" ca="1" si="27"/>
        <v>76.080623384420761</v>
      </c>
      <c r="S57" s="31">
        <f t="shared" ca="1" si="32"/>
        <v>139.16696070511742</v>
      </c>
      <c r="T57" s="31">
        <f t="shared" ca="1" si="32"/>
        <v>138.87702953698175</v>
      </c>
      <c r="U57" s="31">
        <f t="shared" ca="1" si="32"/>
        <v>138.58770239211304</v>
      </c>
      <c r="V57" s="31">
        <f t="shared" ca="1" si="28"/>
        <v>138.29897801212945</v>
      </c>
      <c r="W57" s="31">
        <f t="shared" ca="1" si="28"/>
        <v>138.01085514127084</v>
      </c>
      <c r="X57" s="31">
        <f t="shared" ca="1" si="28"/>
        <v>137.72333252639319</v>
      </c>
      <c r="Y57" s="31">
        <f t="shared" ca="1" si="28"/>
        <v>137.43640891696322</v>
      </c>
      <c r="Z57" s="31">
        <f t="shared" ca="1" si="28"/>
        <v>137.15008306505285</v>
      </c>
      <c r="AA57" s="31">
        <f t="shared" ca="1" si="28"/>
        <v>136.86435372533401</v>
      </c>
      <c r="AB57" s="31">
        <f t="shared" ca="1" si="28"/>
        <v>136.5792196550729</v>
      </c>
      <c r="AC57" s="31">
        <f t="shared" ca="1" si="28"/>
        <v>136.29467961412482</v>
      </c>
      <c r="AD57" s="31">
        <f t="shared" ca="1" si="28"/>
        <v>136.01073236492874</v>
      </c>
      <c r="AH57" s="31">
        <f t="shared" ca="1" si="33"/>
        <v>160.10602917723872</v>
      </c>
      <c r="AI57" s="31">
        <f t="shared" ca="1" si="33"/>
        <v>159.73244844249183</v>
      </c>
      <c r="AJ57" s="31">
        <f t="shared" ca="1" si="33"/>
        <v>159.35973939612597</v>
      </c>
      <c r="AK57" s="31">
        <f t="shared" ca="1" si="33"/>
        <v>158.98790000420169</v>
      </c>
      <c r="AL57" s="31">
        <f t="shared" ca="1" si="33"/>
        <v>158.6169282375252</v>
      </c>
      <c r="AM57" s="31">
        <f t="shared" ca="1" si="33"/>
        <v>158.24682207163764</v>
      </c>
      <c r="AN57" s="31">
        <f t="shared" ca="1" si="33"/>
        <v>157.87757948680385</v>
      </c>
      <c r="AO57" s="31">
        <f t="shared" ca="1" si="33"/>
        <v>157.5091984680013</v>
      </c>
      <c r="AP57" s="31">
        <f t="shared" ca="1" si="33"/>
        <v>157.1416770049093</v>
      </c>
      <c r="AQ57" s="31">
        <f t="shared" ca="1" si="33"/>
        <v>156.77501309189782</v>
      </c>
      <c r="AR57" s="31">
        <f t="shared" ca="1" si="33"/>
        <v>156.40920472801673</v>
      </c>
      <c r="AS57" s="31">
        <f t="shared" ca="1" si="33"/>
        <v>156.04424991698468</v>
      </c>
      <c r="AW57" s="31">
        <f t="shared" si="34"/>
        <v>632.35552432812221</v>
      </c>
      <c r="AX57" s="31">
        <f t="shared" ca="1" si="34"/>
        <v>189.15578765646791</v>
      </c>
      <c r="AY57" s="31">
        <f t="shared" ca="1" si="34"/>
        <v>188.61984625810788</v>
      </c>
      <c r="AZ57" s="31">
        <f t="shared" ca="1" si="34"/>
        <v>188.08542336037658</v>
      </c>
      <c r="BA57" s="31">
        <f t="shared" ca="1" si="34"/>
        <v>187.55251466085556</v>
      </c>
      <c r="BB57" s="31">
        <f t="shared" ca="1" si="34"/>
        <v>187.02111586931645</v>
      </c>
      <c r="BC57" s="31">
        <f t="shared" ca="1" si="34"/>
        <v>186.49122270768672</v>
      </c>
      <c r="BD57" s="31">
        <f t="shared" ca="1" si="34"/>
        <v>185.96283091001493</v>
      </c>
      <c r="BE57" s="31">
        <f t="shared" ca="1" si="34"/>
        <v>185.43593622243657</v>
      </c>
      <c r="BF57" s="31">
        <f t="shared" ca="1" si="34"/>
        <v>184.91053440313965</v>
      </c>
      <c r="BG57" s="31">
        <f t="shared" ca="1" si="34"/>
        <v>184.38662122233072</v>
      </c>
      <c r="BH57" s="31">
        <f t="shared" ca="1" si="34"/>
        <v>183.86419246220078</v>
      </c>
      <c r="BL57" s="31">
        <f t="shared" ca="1" si="35"/>
        <v>395.22220270507637</v>
      </c>
      <c r="BM57" s="31">
        <f t="shared" ca="1" si="35"/>
        <v>220.89186630681962</v>
      </c>
      <c r="BN57" s="31">
        <f t="shared" ca="1" si="35"/>
        <v>220.15556008579688</v>
      </c>
      <c r="BO57" s="31">
        <f t="shared" ca="1" si="35"/>
        <v>219.42170821884423</v>
      </c>
      <c r="BP57" s="31">
        <f t="shared" ca="1" si="35"/>
        <v>218.6903025247814</v>
      </c>
      <c r="BQ57" s="31">
        <f t="shared" ca="1" si="35"/>
        <v>217.9613348496988</v>
      </c>
      <c r="BR57" s="31">
        <f t="shared" ca="1" si="35"/>
        <v>217.23479706686646</v>
      </c>
      <c r="BS57" s="31">
        <f t="shared" ca="1" si="35"/>
        <v>216.51068107664358</v>
      </c>
      <c r="BT57" s="31">
        <f t="shared" ca="1" si="35"/>
        <v>215.78897880638809</v>
      </c>
      <c r="BU57" s="31">
        <f t="shared" ca="1" si="35"/>
        <v>215.06968221036681</v>
      </c>
      <c r="BV57" s="31">
        <f t="shared" ca="1" si="35"/>
        <v>214.35278326966557</v>
      </c>
      <c r="BW57" s="31">
        <f t="shared" ca="1" si="35"/>
        <v>213.63827399210001</v>
      </c>
    </row>
    <row r="58" spans="1:75">
      <c r="A58" s="17">
        <v>51</v>
      </c>
      <c r="B58" s="17">
        <v>0.9</v>
      </c>
      <c r="C58" s="17">
        <f t="shared" si="20"/>
        <v>1.5808888108203054E-2</v>
      </c>
      <c r="D58" s="31">
        <f t="shared" ca="1" si="27"/>
        <v>154.62366048204458</v>
      </c>
      <c r="E58" s="31">
        <f t="shared" ca="1" si="27"/>
        <v>154.39816764384162</v>
      </c>
      <c r="F58" s="31">
        <f t="shared" ca="1" si="27"/>
        <v>154.17300364936102</v>
      </c>
      <c r="G58" s="31">
        <f t="shared" ca="1" si="27"/>
        <v>153.94816801903903</v>
      </c>
      <c r="H58" s="31">
        <f t="shared" ca="1" si="27"/>
        <v>153.72366027401125</v>
      </c>
      <c r="I58" s="31">
        <f t="shared" ca="1" si="27"/>
        <v>153.49947993611164</v>
      </c>
      <c r="J58" s="31">
        <f t="shared" ca="1" si="27"/>
        <v>153.27562652787148</v>
      </c>
      <c r="K58" s="31">
        <f t="shared" ca="1" si="27"/>
        <v>153.05209957251836</v>
      </c>
      <c r="L58" s="31">
        <f t="shared" ca="1" si="27"/>
        <v>152.82889859397511</v>
      </c>
      <c r="M58" s="31">
        <f t="shared" ca="1" si="27"/>
        <v>152.60602311685886</v>
      </c>
      <c r="N58" s="31">
        <f t="shared" ca="1" si="27"/>
        <v>152.38347266648015</v>
      </c>
      <c r="O58" s="31">
        <f t="shared" ca="1" si="27"/>
        <v>152.16124676884152</v>
      </c>
      <c r="S58" s="31">
        <f t="shared" ca="1" si="32"/>
        <v>278.33392141023484</v>
      </c>
      <c r="T58" s="31">
        <f t="shared" ca="1" si="32"/>
        <v>277.7540590739635</v>
      </c>
      <c r="U58" s="31">
        <f t="shared" ca="1" si="32"/>
        <v>277.17540478422609</v>
      </c>
      <c r="V58" s="31">
        <f t="shared" ca="1" si="28"/>
        <v>276.59795602425891</v>
      </c>
      <c r="W58" s="31">
        <f t="shared" ca="1" si="28"/>
        <v>276.02171028254168</v>
      </c>
      <c r="X58" s="31">
        <f t="shared" ca="1" si="28"/>
        <v>275.44666505278639</v>
      </c>
      <c r="Y58" s="31">
        <f t="shared" ca="1" si="28"/>
        <v>274.87281783392643</v>
      </c>
      <c r="Z58" s="31">
        <f t="shared" ca="1" si="28"/>
        <v>274.30016613010571</v>
      </c>
      <c r="AA58" s="31">
        <f t="shared" ca="1" si="28"/>
        <v>273.72870745066803</v>
      </c>
      <c r="AB58" s="31">
        <f t="shared" ca="1" si="28"/>
        <v>273.15843931014581</v>
      </c>
      <c r="AC58" s="31">
        <f t="shared" ca="1" si="28"/>
        <v>272.58935922824963</v>
      </c>
      <c r="AD58" s="31">
        <f t="shared" ca="1" si="28"/>
        <v>272.02146472985748</v>
      </c>
      <c r="AH58" s="31">
        <f t="shared" ca="1" si="33"/>
        <v>320.21205835447745</v>
      </c>
      <c r="AI58" s="31">
        <f t="shared" ca="1" si="33"/>
        <v>319.46489688498366</v>
      </c>
      <c r="AJ58" s="31">
        <f t="shared" ca="1" si="33"/>
        <v>318.71947879225195</v>
      </c>
      <c r="AK58" s="31">
        <f t="shared" ca="1" si="33"/>
        <v>317.97580000840338</v>
      </c>
      <c r="AL58" s="31">
        <f t="shared" ca="1" si="33"/>
        <v>317.2338564750504</v>
      </c>
      <c r="AM58" s="31">
        <f t="shared" ca="1" si="33"/>
        <v>316.49364414327528</v>
      </c>
      <c r="AN58" s="31">
        <f t="shared" ca="1" si="33"/>
        <v>315.75515897360771</v>
      </c>
      <c r="AO58" s="31">
        <f t="shared" ca="1" si="33"/>
        <v>315.0183969360026</v>
      </c>
      <c r="AP58" s="31">
        <f t="shared" ca="1" si="33"/>
        <v>314.28335400981859</v>
      </c>
      <c r="AQ58" s="31">
        <f t="shared" ca="1" si="33"/>
        <v>313.55002618379564</v>
      </c>
      <c r="AR58" s="31">
        <f t="shared" ca="1" si="33"/>
        <v>312.81840945603346</v>
      </c>
      <c r="AS58" s="31">
        <f t="shared" ca="1" si="33"/>
        <v>312.08849983396937</v>
      </c>
      <c r="AW58" s="31">
        <f t="shared" si="34"/>
        <v>1264.7110486562444</v>
      </c>
      <c r="AX58" s="31">
        <f t="shared" ca="1" si="34"/>
        <v>378.31157531293582</v>
      </c>
      <c r="AY58" s="31">
        <f t="shared" ca="1" si="34"/>
        <v>377.23969251621577</v>
      </c>
      <c r="AZ58" s="31">
        <f t="shared" ca="1" si="34"/>
        <v>376.17084672075316</v>
      </c>
      <c r="BA58" s="31">
        <f t="shared" ca="1" si="34"/>
        <v>375.10502932171113</v>
      </c>
      <c r="BB58" s="31">
        <f t="shared" ca="1" si="34"/>
        <v>374.04223173863289</v>
      </c>
      <c r="BC58" s="31">
        <f t="shared" ca="1" si="34"/>
        <v>372.98244541537343</v>
      </c>
      <c r="BD58" s="31">
        <f t="shared" ca="1" si="34"/>
        <v>371.92566182002986</v>
      </c>
      <c r="BE58" s="31">
        <f t="shared" ca="1" si="34"/>
        <v>370.87187244487313</v>
      </c>
      <c r="BF58" s="31">
        <f t="shared" ca="1" si="34"/>
        <v>369.8210688062793</v>
      </c>
      <c r="BG58" s="31">
        <f t="shared" ca="1" si="34"/>
        <v>368.77324244466143</v>
      </c>
      <c r="BH58" s="31">
        <f t="shared" ca="1" si="34"/>
        <v>367.72838492440155</v>
      </c>
      <c r="BL58" s="31">
        <f t="shared" ca="1" si="35"/>
        <v>790.44440541015274</v>
      </c>
      <c r="BM58" s="31">
        <f t="shared" ca="1" si="35"/>
        <v>441.78373261363924</v>
      </c>
      <c r="BN58" s="31">
        <f t="shared" ca="1" si="35"/>
        <v>440.31112017159376</v>
      </c>
      <c r="BO58" s="31">
        <f t="shared" ca="1" si="35"/>
        <v>438.84341643768846</v>
      </c>
      <c r="BP58" s="31">
        <f t="shared" ca="1" si="35"/>
        <v>437.3806050495628</v>
      </c>
      <c r="BQ58" s="31">
        <f t="shared" ca="1" si="35"/>
        <v>435.9226696993976</v>
      </c>
      <c r="BR58" s="31">
        <f t="shared" ca="1" si="35"/>
        <v>434.46959413373293</v>
      </c>
      <c r="BS58" s="31">
        <f t="shared" ca="1" si="35"/>
        <v>433.02136215328716</v>
      </c>
      <c r="BT58" s="31">
        <f t="shared" ca="1" si="35"/>
        <v>431.57795761277617</v>
      </c>
      <c r="BU58" s="31">
        <f t="shared" ca="1" si="35"/>
        <v>430.13936442073361</v>
      </c>
      <c r="BV58" s="31">
        <f t="shared" ca="1" si="35"/>
        <v>428.70556653933113</v>
      </c>
      <c r="BW58" s="31">
        <f t="shared" ca="1" si="35"/>
        <v>427.27654798420002</v>
      </c>
    </row>
    <row r="59" spans="1:75">
      <c r="A59" s="17">
        <v>52</v>
      </c>
      <c r="B59" s="17">
        <v>0.92</v>
      </c>
      <c r="C59" s="17">
        <f t="shared" si="20"/>
        <v>1.6160196732829788E-2</v>
      </c>
      <c r="D59" s="31">
        <f t="shared" ca="1" si="27"/>
        <v>158.05974182609</v>
      </c>
      <c r="E59" s="31">
        <f t="shared" ca="1" si="27"/>
        <v>157.82923803592698</v>
      </c>
      <c r="F59" s="31">
        <f t="shared" ca="1" si="27"/>
        <v>157.59907039712462</v>
      </c>
      <c r="G59" s="31">
        <f t="shared" ca="1" si="27"/>
        <v>157.36923841946211</v>
      </c>
      <c r="H59" s="31">
        <f t="shared" ca="1" si="27"/>
        <v>157.13974161343373</v>
      </c>
      <c r="I59" s="31">
        <f t="shared" ca="1" si="27"/>
        <v>156.91057949024747</v>
      </c>
      <c r="J59" s="31">
        <f t="shared" ca="1" si="27"/>
        <v>156.68175156182417</v>
      </c>
      <c r="K59" s="31">
        <f t="shared" ca="1" si="27"/>
        <v>156.45325734079654</v>
      </c>
      <c r="L59" s="31">
        <f t="shared" ca="1" si="27"/>
        <v>156.22509634050789</v>
      </c>
      <c r="M59" s="31">
        <f t="shared" ca="1" si="27"/>
        <v>155.99726807501128</v>
      </c>
      <c r="N59" s="31">
        <f t="shared" ca="1" si="27"/>
        <v>155.76977205906857</v>
      </c>
      <c r="O59" s="31">
        <f t="shared" ca="1" si="27"/>
        <v>155.54260780814909</v>
      </c>
      <c r="S59" s="31">
        <f t="shared" ca="1" si="32"/>
        <v>284.51911966379561</v>
      </c>
      <c r="T59" s="31">
        <f t="shared" ca="1" si="32"/>
        <v>283.92637149782934</v>
      </c>
      <c r="U59" s="31">
        <f t="shared" ca="1" si="32"/>
        <v>283.33485822387553</v>
      </c>
      <c r="V59" s="31">
        <f t="shared" ca="1" si="28"/>
        <v>282.74457726924243</v>
      </c>
      <c r="W59" s="31">
        <f t="shared" ca="1" si="28"/>
        <v>282.15552606659816</v>
      </c>
      <c r="X59" s="31">
        <f t="shared" ca="1" si="28"/>
        <v>281.56770205395941</v>
      </c>
      <c r="Y59" s="31">
        <f t="shared" ca="1" si="28"/>
        <v>280.98110267468036</v>
      </c>
      <c r="Z59" s="31">
        <f t="shared" ca="1" si="28"/>
        <v>280.39572537744141</v>
      </c>
      <c r="AA59" s="31">
        <f t="shared" ca="1" si="28"/>
        <v>279.81156761623839</v>
      </c>
      <c r="AB59" s="31">
        <f t="shared" ca="1" si="28"/>
        <v>279.22862685037126</v>
      </c>
      <c r="AC59" s="31">
        <f t="shared" ca="1" si="28"/>
        <v>278.64690054443298</v>
      </c>
      <c r="AD59" s="31">
        <f t="shared" ca="1" si="28"/>
        <v>278.06638616829872</v>
      </c>
      <c r="AH59" s="31">
        <f t="shared" ca="1" si="33"/>
        <v>327.32788187346586</v>
      </c>
      <c r="AI59" s="31">
        <f t="shared" ca="1" si="33"/>
        <v>326.56411681576105</v>
      </c>
      <c r="AJ59" s="31">
        <f t="shared" ca="1" si="33"/>
        <v>325.80213387652418</v>
      </c>
      <c r="AK59" s="31">
        <f t="shared" ca="1" si="33"/>
        <v>325.04192889747901</v>
      </c>
      <c r="AL59" s="31">
        <f t="shared" ca="1" si="33"/>
        <v>324.28349773005152</v>
      </c>
      <c r="AM59" s="31">
        <f t="shared" ca="1" si="33"/>
        <v>323.52683623534807</v>
      </c>
      <c r="AN59" s="31">
        <f t="shared" ca="1" si="33"/>
        <v>322.77194028413226</v>
      </c>
      <c r="AO59" s="31">
        <f t="shared" ca="1" si="33"/>
        <v>322.01880575680264</v>
      </c>
      <c r="AP59" s="31">
        <f t="shared" ca="1" si="33"/>
        <v>321.2674285433701</v>
      </c>
      <c r="AQ59" s="31">
        <f t="shared" ca="1" si="33"/>
        <v>320.51780454343555</v>
      </c>
      <c r="AR59" s="31">
        <f t="shared" ca="1" si="33"/>
        <v>319.76992966616757</v>
      </c>
      <c r="AS59" s="31">
        <f t="shared" ca="1" si="33"/>
        <v>319.02379983027981</v>
      </c>
      <c r="AW59" s="31">
        <f t="shared" si="34"/>
        <v>1292.8157386263831</v>
      </c>
      <c r="AX59" s="31">
        <f t="shared" ca="1" si="34"/>
        <v>386.71849920877878</v>
      </c>
      <c r="AY59" s="31">
        <f t="shared" ca="1" si="34"/>
        <v>385.62279679435386</v>
      </c>
      <c r="AZ59" s="31">
        <f t="shared" ca="1" si="34"/>
        <v>384.53019887010322</v>
      </c>
      <c r="BA59" s="31">
        <f t="shared" ca="1" si="34"/>
        <v>383.44069663997135</v>
      </c>
      <c r="BB59" s="31">
        <f t="shared" ca="1" si="34"/>
        <v>382.35428133282471</v>
      </c>
      <c r="BC59" s="31">
        <f t="shared" ca="1" si="34"/>
        <v>381.27094420238171</v>
      </c>
      <c r="BD59" s="31">
        <f t="shared" ca="1" si="34"/>
        <v>380.19067652714159</v>
      </c>
      <c r="BE59" s="31">
        <f t="shared" ca="1" si="34"/>
        <v>379.11346961031472</v>
      </c>
      <c r="BF59" s="31">
        <f t="shared" ca="1" si="34"/>
        <v>378.03931477975215</v>
      </c>
      <c r="BG59" s="31">
        <f t="shared" ca="1" si="34"/>
        <v>376.96820338787614</v>
      </c>
      <c r="BH59" s="31">
        <f t="shared" ca="1" si="34"/>
        <v>375.90012681161051</v>
      </c>
      <c r="BL59" s="31">
        <f t="shared" ca="1" si="35"/>
        <v>808.00983664148941</v>
      </c>
      <c r="BM59" s="31">
        <f t="shared" ca="1" si="35"/>
        <v>451.60114889394231</v>
      </c>
      <c r="BN59" s="31">
        <f t="shared" ca="1" si="35"/>
        <v>450.09581173096245</v>
      </c>
      <c r="BO59" s="31">
        <f t="shared" ca="1" si="35"/>
        <v>448.59549235852597</v>
      </c>
      <c r="BP59" s="31">
        <f t="shared" ca="1" si="35"/>
        <v>447.10017405066418</v>
      </c>
      <c r="BQ59" s="31">
        <f t="shared" ca="1" si="35"/>
        <v>445.60984013716194</v>
      </c>
      <c r="BR59" s="31">
        <f t="shared" ca="1" si="35"/>
        <v>444.1244740033714</v>
      </c>
      <c r="BS59" s="31">
        <f t="shared" ca="1" si="35"/>
        <v>442.64405909002681</v>
      </c>
      <c r="BT59" s="31">
        <f t="shared" ca="1" si="35"/>
        <v>441.1685788930601</v>
      </c>
      <c r="BU59" s="31">
        <f t="shared" ca="1" si="35"/>
        <v>439.69801696341653</v>
      </c>
      <c r="BV59" s="31">
        <f t="shared" ca="1" si="35"/>
        <v>438.23235690687181</v>
      </c>
      <c r="BW59" s="31">
        <f t="shared" ca="1" si="35"/>
        <v>436.77158238384885</v>
      </c>
    </row>
    <row r="60" spans="1:75">
      <c r="A60" s="17">
        <v>53</v>
      </c>
      <c r="B60" s="17">
        <v>0.77</v>
      </c>
      <c r="C60" s="17">
        <f t="shared" si="20"/>
        <v>1.3525382048129281E-2</v>
      </c>
      <c r="D60" s="31">
        <f t="shared" ca="1" si="27"/>
        <v>132.28913174574927</v>
      </c>
      <c r="E60" s="31">
        <f t="shared" ca="1" si="27"/>
        <v>132.09621009528672</v>
      </c>
      <c r="F60" s="31">
        <f t="shared" ca="1" si="27"/>
        <v>131.90356978889778</v>
      </c>
      <c r="G60" s="31">
        <f t="shared" ca="1" si="27"/>
        <v>131.71121041628896</v>
      </c>
      <c r="H60" s="31">
        <f t="shared" ca="1" si="27"/>
        <v>131.51913156776519</v>
      </c>
      <c r="I60" s="31">
        <f t="shared" ca="1" si="27"/>
        <v>131.32733283422886</v>
      </c>
      <c r="J60" s="31">
        <f t="shared" ca="1" si="27"/>
        <v>131.13581380717895</v>
      </c>
      <c r="K60" s="31">
        <f t="shared" ca="1" si="27"/>
        <v>130.94457407871016</v>
      </c>
      <c r="L60" s="31">
        <f t="shared" ca="1" si="27"/>
        <v>130.75361324151206</v>
      </c>
      <c r="M60" s="31">
        <f t="shared" ca="1" si="27"/>
        <v>130.56293088886815</v>
      </c>
      <c r="N60" s="31">
        <f t="shared" ca="1" si="27"/>
        <v>130.37252661465524</v>
      </c>
      <c r="O60" s="31">
        <f t="shared" ca="1" si="27"/>
        <v>130.1824000133422</v>
      </c>
      <c r="S60" s="31">
        <f t="shared" ca="1" si="32"/>
        <v>238.13013276208983</v>
      </c>
      <c r="T60" s="31">
        <f t="shared" ca="1" si="32"/>
        <v>237.63402831883545</v>
      </c>
      <c r="U60" s="31">
        <f t="shared" ca="1" si="32"/>
        <v>237.13895742650456</v>
      </c>
      <c r="V60" s="31">
        <f t="shared" ca="1" si="28"/>
        <v>236.64491793186599</v>
      </c>
      <c r="W60" s="31">
        <f t="shared" ca="1" si="28"/>
        <v>236.15190768617458</v>
      </c>
      <c r="X60" s="31">
        <f t="shared" ca="1" si="28"/>
        <v>235.65992454516172</v>
      </c>
      <c r="Y60" s="31">
        <f t="shared" ca="1" si="28"/>
        <v>235.16896636902598</v>
      </c>
      <c r="Z60" s="31">
        <f t="shared" ca="1" si="28"/>
        <v>234.6790310224238</v>
      </c>
      <c r="AA60" s="31">
        <f t="shared" ca="1" si="28"/>
        <v>234.19011637446042</v>
      </c>
      <c r="AB60" s="31">
        <f t="shared" ca="1" si="28"/>
        <v>233.70222029868029</v>
      </c>
      <c r="AC60" s="31">
        <f t="shared" ca="1" si="28"/>
        <v>233.21534067305805</v>
      </c>
      <c r="AD60" s="31">
        <f t="shared" ca="1" si="28"/>
        <v>232.7294753799892</v>
      </c>
      <c r="AH60" s="31">
        <f t="shared" ca="1" si="33"/>
        <v>273.95920548105295</v>
      </c>
      <c r="AI60" s="31">
        <f t="shared" ca="1" si="33"/>
        <v>273.31996733493048</v>
      </c>
      <c r="AJ60" s="31">
        <f t="shared" ca="1" si="33"/>
        <v>272.68222074448227</v>
      </c>
      <c r="AK60" s="31">
        <f t="shared" ca="1" si="33"/>
        <v>272.04596222941183</v>
      </c>
      <c r="AL60" s="31">
        <f t="shared" ca="1" si="33"/>
        <v>271.41118831754318</v>
      </c>
      <c r="AM60" s="31">
        <f t="shared" ca="1" si="33"/>
        <v>270.77789554480222</v>
      </c>
      <c r="AN60" s="31">
        <f t="shared" ca="1" si="33"/>
        <v>270.1460804551977</v>
      </c>
      <c r="AO60" s="31">
        <f t="shared" ca="1" si="33"/>
        <v>269.51573960080225</v>
      </c>
      <c r="AP60" s="31">
        <f t="shared" ca="1" si="33"/>
        <v>268.88686954173369</v>
      </c>
      <c r="AQ60" s="31">
        <f t="shared" ca="1" si="33"/>
        <v>268.25946684613626</v>
      </c>
      <c r="AR60" s="31">
        <f t="shared" ca="1" si="33"/>
        <v>267.63352809016203</v>
      </c>
      <c r="AS60" s="31">
        <f t="shared" ca="1" si="33"/>
        <v>267.0090498579516</v>
      </c>
      <c r="AW60" s="31">
        <f t="shared" si="34"/>
        <v>1082.0305638503426</v>
      </c>
      <c r="AX60" s="31">
        <f t="shared" ca="1" si="34"/>
        <v>323.6665699899562</v>
      </c>
      <c r="AY60" s="31">
        <f t="shared" ca="1" si="34"/>
        <v>322.74951470831797</v>
      </c>
      <c r="AZ60" s="31">
        <f t="shared" ca="1" si="34"/>
        <v>321.83505774997775</v>
      </c>
      <c r="BA60" s="31">
        <f t="shared" ca="1" si="34"/>
        <v>320.92319175301952</v>
      </c>
      <c r="BB60" s="31">
        <f t="shared" ca="1" si="34"/>
        <v>320.01390937638593</v>
      </c>
      <c r="BC60" s="31">
        <f t="shared" ca="1" si="34"/>
        <v>319.10720329981956</v>
      </c>
      <c r="BD60" s="31">
        <f t="shared" ca="1" si="34"/>
        <v>318.20306622380332</v>
      </c>
      <c r="BE60" s="31">
        <f t="shared" ca="1" si="34"/>
        <v>317.30149086950257</v>
      </c>
      <c r="BF60" s="31">
        <f t="shared" ca="1" si="34"/>
        <v>316.40246997870565</v>
      </c>
      <c r="BG60" s="31">
        <f t="shared" ca="1" si="34"/>
        <v>315.50599631376593</v>
      </c>
      <c r="BH60" s="31">
        <f t="shared" ca="1" si="34"/>
        <v>314.61206265754356</v>
      </c>
      <c r="BL60" s="31">
        <f t="shared" ca="1" si="35"/>
        <v>676.26910240646407</v>
      </c>
      <c r="BM60" s="31">
        <f t="shared" ca="1" si="35"/>
        <v>377.97052679166916</v>
      </c>
      <c r="BN60" s="31">
        <f t="shared" ca="1" si="35"/>
        <v>376.71062503569692</v>
      </c>
      <c r="BO60" s="31">
        <f t="shared" ca="1" si="35"/>
        <v>375.4549229522446</v>
      </c>
      <c r="BP60" s="31">
        <f t="shared" ca="1" si="35"/>
        <v>374.20340654240374</v>
      </c>
      <c r="BQ60" s="31">
        <f t="shared" ca="1" si="35"/>
        <v>372.9560618539291</v>
      </c>
      <c r="BR60" s="31">
        <f t="shared" ca="1" si="35"/>
        <v>371.71287498108262</v>
      </c>
      <c r="BS60" s="31">
        <f t="shared" ca="1" si="35"/>
        <v>370.47383206447904</v>
      </c>
      <c r="BT60" s="31">
        <f t="shared" ca="1" si="35"/>
        <v>369.23891929093077</v>
      </c>
      <c r="BU60" s="31">
        <f t="shared" ca="1" si="35"/>
        <v>368.00812289329434</v>
      </c>
      <c r="BV60" s="31">
        <f t="shared" ca="1" si="35"/>
        <v>366.78142915031663</v>
      </c>
      <c r="BW60" s="31">
        <f t="shared" ca="1" si="35"/>
        <v>365.55882438648223</v>
      </c>
    </row>
    <row r="61" spans="1:75">
      <c r="A61" s="17">
        <v>54</v>
      </c>
      <c r="B61" s="17">
        <v>0.72</v>
      </c>
      <c r="C61" s="17">
        <f t="shared" si="20"/>
        <v>1.2647110486562443E-2</v>
      </c>
      <c r="D61" s="31">
        <f t="shared" ca="1" si="27"/>
        <v>123.69892838563567</v>
      </c>
      <c r="E61" s="31">
        <f t="shared" ca="1" si="27"/>
        <v>123.51853411507329</v>
      </c>
      <c r="F61" s="31">
        <f t="shared" ca="1" si="27"/>
        <v>123.33840291948883</v>
      </c>
      <c r="G61" s="31">
        <f t="shared" ca="1" si="27"/>
        <v>123.15853441523122</v>
      </c>
      <c r="H61" s="31">
        <f t="shared" ca="1" si="27"/>
        <v>122.978928219209</v>
      </c>
      <c r="I61" s="31">
        <f t="shared" ca="1" si="27"/>
        <v>122.79958394888932</v>
      </c>
      <c r="J61" s="31">
        <f t="shared" ca="1" si="27"/>
        <v>122.62050122229719</v>
      </c>
      <c r="K61" s="31">
        <f t="shared" ca="1" si="27"/>
        <v>122.44167965801468</v>
      </c>
      <c r="L61" s="31">
        <f t="shared" ca="1" si="27"/>
        <v>122.26311887518008</v>
      </c>
      <c r="M61" s="31">
        <f t="shared" ca="1" si="27"/>
        <v>122.08481849348709</v>
      </c>
      <c r="N61" s="31">
        <f t="shared" ca="1" si="27"/>
        <v>121.9067781331841</v>
      </c>
      <c r="O61" s="31">
        <f t="shared" ca="1" si="27"/>
        <v>121.72899741507321</v>
      </c>
      <c r="S61" s="31">
        <f t="shared" ca="1" si="32"/>
        <v>222.66713712818787</v>
      </c>
      <c r="T61" s="31">
        <f t="shared" ca="1" si="32"/>
        <v>222.20324725917078</v>
      </c>
      <c r="U61" s="31">
        <f t="shared" ca="1" si="32"/>
        <v>221.74032382738085</v>
      </c>
      <c r="V61" s="31">
        <f t="shared" ca="1" si="28"/>
        <v>221.27836481940713</v>
      </c>
      <c r="W61" s="31">
        <f t="shared" ca="1" si="28"/>
        <v>220.81736822603332</v>
      </c>
      <c r="X61" s="31">
        <f t="shared" ca="1" si="28"/>
        <v>220.3573320422291</v>
      </c>
      <c r="Y61" s="31">
        <f t="shared" ca="1" si="28"/>
        <v>219.89825426714114</v>
      </c>
      <c r="Z61" s="31">
        <f t="shared" ca="1" si="28"/>
        <v>219.44013290408458</v>
      </c>
      <c r="AA61" s="31">
        <f t="shared" ca="1" si="28"/>
        <v>218.98296596053439</v>
      </c>
      <c r="AB61" s="31">
        <f t="shared" ca="1" si="28"/>
        <v>218.52675144811661</v>
      </c>
      <c r="AC61" s="31">
        <f t="shared" ca="1" si="28"/>
        <v>218.07148738259971</v>
      </c>
      <c r="AD61" s="31">
        <f t="shared" ca="1" si="28"/>
        <v>217.61717178388596</v>
      </c>
      <c r="AH61" s="31">
        <f t="shared" ca="1" si="33"/>
        <v>256.16964668358196</v>
      </c>
      <c r="AI61" s="31">
        <f t="shared" ca="1" si="33"/>
        <v>255.57191750798694</v>
      </c>
      <c r="AJ61" s="31">
        <f t="shared" ca="1" si="33"/>
        <v>254.97558303380154</v>
      </c>
      <c r="AK61" s="31">
        <f t="shared" ca="1" si="33"/>
        <v>254.3806400067227</v>
      </c>
      <c r="AL61" s="31">
        <f t="shared" ca="1" si="33"/>
        <v>253.78708518004032</v>
      </c>
      <c r="AM61" s="31">
        <f t="shared" ca="1" si="33"/>
        <v>253.19491531462023</v>
      </c>
      <c r="AN61" s="31">
        <f t="shared" ca="1" si="33"/>
        <v>252.60412717888613</v>
      </c>
      <c r="AO61" s="31">
        <f t="shared" ca="1" si="33"/>
        <v>252.01471754880205</v>
      </c>
      <c r="AP61" s="31">
        <f t="shared" ca="1" si="33"/>
        <v>251.42668320785484</v>
      </c>
      <c r="AQ61" s="31">
        <f t="shared" ca="1" si="33"/>
        <v>250.84002094703649</v>
      </c>
      <c r="AR61" s="31">
        <f t="shared" ca="1" si="33"/>
        <v>250.25472756482677</v>
      </c>
      <c r="AS61" s="31">
        <f t="shared" ca="1" si="33"/>
        <v>249.6707998671755</v>
      </c>
      <c r="AW61" s="31">
        <f t="shared" si="34"/>
        <v>1011.7688389249954</v>
      </c>
      <c r="AX61" s="31">
        <f t="shared" ca="1" si="34"/>
        <v>302.64926025034862</v>
      </c>
      <c r="AY61" s="31">
        <f t="shared" ca="1" si="34"/>
        <v>301.7917540129726</v>
      </c>
      <c r="AZ61" s="31">
        <f t="shared" ca="1" si="34"/>
        <v>300.93667737660252</v>
      </c>
      <c r="BA61" s="31">
        <f t="shared" ca="1" si="34"/>
        <v>300.08402345736886</v>
      </c>
      <c r="BB61" s="31">
        <f t="shared" ca="1" si="34"/>
        <v>299.23378539090629</v>
      </c>
      <c r="BC61" s="31">
        <f t="shared" ca="1" si="34"/>
        <v>298.38595633229875</v>
      </c>
      <c r="BD61" s="31">
        <f t="shared" ca="1" si="34"/>
        <v>297.54052945602388</v>
      </c>
      <c r="BE61" s="31">
        <f t="shared" ca="1" si="34"/>
        <v>296.69749795589848</v>
      </c>
      <c r="BF61" s="31">
        <f t="shared" ca="1" si="34"/>
        <v>295.85685504502339</v>
      </c>
      <c r="BG61" s="31">
        <f t="shared" ca="1" si="34"/>
        <v>295.01859395572916</v>
      </c>
      <c r="BH61" s="31">
        <f t="shared" ca="1" si="34"/>
        <v>294.18270793952126</v>
      </c>
      <c r="BL61" s="31">
        <f t="shared" ca="1" si="35"/>
        <v>632.3555243281221</v>
      </c>
      <c r="BM61" s="31">
        <f t="shared" ca="1" si="35"/>
        <v>353.42698609091138</v>
      </c>
      <c r="BN61" s="31">
        <f t="shared" ca="1" si="35"/>
        <v>352.24889613727498</v>
      </c>
      <c r="BO61" s="31">
        <f t="shared" ca="1" si="35"/>
        <v>351.07473315015073</v>
      </c>
      <c r="BP61" s="31">
        <f t="shared" ca="1" si="35"/>
        <v>349.90448403965024</v>
      </c>
      <c r="BQ61" s="31">
        <f t="shared" ca="1" si="35"/>
        <v>348.73813575951806</v>
      </c>
      <c r="BR61" s="31">
        <f t="shared" ca="1" si="35"/>
        <v>347.57567530698628</v>
      </c>
      <c r="BS61" s="31">
        <f t="shared" ca="1" si="35"/>
        <v>346.41708972262967</v>
      </c>
      <c r="BT61" s="31">
        <f t="shared" ca="1" si="35"/>
        <v>345.26236609022095</v>
      </c>
      <c r="BU61" s="31">
        <f t="shared" ca="1" si="35"/>
        <v>344.11149153658687</v>
      </c>
      <c r="BV61" s="31">
        <f t="shared" ca="1" si="35"/>
        <v>342.96445323146486</v>
      </c>
      <c r="BW61" s="31">
        <f t="shared" ca="1" si="35"/>
        <v>341.82123838735998</v>
      </c>
    </row>
    <row r="62" spans="1:75">
      <c r="A62" s="17">
        <v>55</v>
      </c>
      <c r="B62" s="17">
        <v>0.71</v>
      </c>
      <c r="C62" s="17">
        <f t="shared" si="20"/>
        <v>1.2471456174249076E-2</v>
      </c>
      <c r="D62" s="31">
        <f t="shared" ca="1" si="27"/>
        <v>121.98088771361294</v>
      </c>
      <c r="E62" s="31">
        <f t="shared" ca="1" si="27"/>
        <v>121.80299891903061</v>
      </c>
      <c r="F62" s="31">
        <f t="shared" ca="1" si="27"/>
        <v>121.62536954560703</v>
      </c>
      <c r="G62" s="31">
        <f t="shared" ref="G62:U125" ca="1" si="36">IF($C62*G$5&gt;(5%*G$5),(5%*G$5)*$B62,$C62*G$5)</f>
        <v>121.44799921501968</v>
      </c>
      <c r="H62" s="31">
        <f t="shared" ca="1" si="36"/>
        <v>121.27088754949776</v>
      </c>
      <c r="I62" s="31">
        <f t="shared" ca="1" si="36"/>
        <v>121.09403417182141</v>
      </c>
      <c r="J62" s="31">
        <f t="shared" ca="1" si="36"/>
        <v>120.91743870532083</v>
      </c>
      <c r="K62" s="31">
        <f t="shared" ca="1" si="36"/>
        <v>120.74110077387559</v>
      </c>
      <c r="L62" s="31">
        <f t="shared" ca="1" si="36"/>
        <v>120.56502000191369</v>
      </c>
      <c r="M62" s="31">
        <f t="shared" ca="1" si="36"/>
        <v>120.38919601441089</v>
      </c>
      <c r="N62" s="31">
        <f t="shared" ca="1" si="36"/>
        <v>120.21362843688988</v>
      </c>
      <c r="O62" s="31">
        <f t="shared" ca="1" si="36"/>
        <v>120.03831689541941</v>
      </c>
      <c r="S62" s="31">
        <f t="shared" ca="1" si="32"/>
        <v>219.57453800140749</v>
      </c>
      <c r="T62" s="31">
        <f t="shared" ca="1" si="32"/>
        <v>219.11709104723786</v>
      </c>
      <c r="U62" s="31">
        <f t="shared" ca="1" si="32"/>
        <v>218.66059710755613</v>
      </c>
      <c r="V62" s="31">
        <f t="shared" ca="1" si="28"/>
        <v>218.20505419691537</v>
      </c>
      <c r="W62" s="31">
        <f t="shared" ca="1" si="28"/>
        <v>217.75046033400511</v>
      </c>
      <c r="X62" s="31">
        <f t="shared" ca="1" si="28"/>
        <v>217.29681354164259</v>
      </c>
      <c r="Y62" s="31">
        <f t="shared" ca="1" si="28"/>
        <v>216.84411184676418</v>
      </c>
      <c r="Z62" s="31">
        <f t="shared" ca="1" si="28"/>
        <v>216.39235328041673</v>
      </c>
      <c r="AA62" s="31">
        <f t="shared" ca="1" si="28"/>
        <v>215.9415358777492</v>
      </c>
      <c r="AB62" s="31">
        <f t="shared" ca="1" si="28"/>
        <v>215.49165767800389</v>
      </c>
      <c r="AC62" s="31">
        <f t="shared" ca="1" si="28"/>
        <v>215.04271672450804</v>
      </c>
      <c r="AD62" s="31">
        <f t="shared" ca="1" si="28"/>
        <v>214.59471106466532</v>
      </c>
      <c r="AH62" s="31">
        <f t="shared" ca="1" si="33"/>
        <v>252.61173492408776</v>
      </c>
      <c r="AI62" s="31">
        <f t="shared" ca="1" si="33"/>
        <v>252.02230754259821</v>
      </c>
      <c r="AJ62" s="31">
        <f t="shared" ca="1" si="33"/>
        <v>251.43425549166543</v>
      </c>
      <c r="AK62" s="31">
        <f t="shared" ca="1" si="33"/>
        <v>250.84757556218489</v>
      </c>
      <c r="AL62" s="31">
        <f t="shared" ca="1" si="33"/>
        <v>250.26226455253976</v>
      </c>
      <c r="AM62" s="31">
        <f t="shared" ca="1" si="33"/>
        <v>249.67831926858383</v>
      </c>
      <c r="AN62" s="31">
        <f t="shared" ca="1" si="33"/>
        <v>249.09573652362383</v>
      </c>
      <c r="AO62" s="31">
        <f t="shared" ca="1" si="33"/>
        <v>248.51451313840204</v>
      </c>
      <c r="AP62" s="31">
        <f t="shared" ca="1" si="33"/>
        <v>247.93464594107908</v>
      </c>
      <c r="AQ62" s="31">
        <f t="shared" ca="1" si="33"/>
        <v>247.35613176721654</v>
      </c>
      <c r="AR62" s="31">
        <f t="shared" ca="1" si="33"/>
        <v>246.77896745975974</v>
      </c>
      <c r="AS62" s="31">
        <f t="shared" ca="1" si="33"/>
        <v>246.20314986902028</v>
      </c>
      <c r="AW62" s="31">
        <f t="shared" si="34"/>
        <v>997.71649393992607</v>
      </c>
      <c r="AX62" s="31">
        <f t="shared" ca="1" si="34"/>
        <v>298.44579830242714</v>
      </c>
      <c r="AY62" s="31">
        <f t="shared" ca="1" si="34"/>
        <v>297.60020187390353</v>
      </c>
      <c r="AZ62" s="31">
        <f t="shared" ca="1" si="34"/>
        <v>296.75700130192752</v>
      </c>
      <c r="BA62" s="31">
        <f t="shared" ca="1" si="34"/>
        <v>295.91618979823875</v>
      </c>
      <c r="BB62" s="31">
        <f t="shared" ca="1" si="34"/>
        <v>295.07776059381041</v>
      </c>
      <c r="BC62" s="31">
        <f t="shared" ca="1" si="34"/>
        <v>294.24170693879461</v>
      </c>
      <c r="BD62" s="31">
        <f t="shared" ca="1" si="34"/>
        <v>293.40802210246801</v>
      </c>
      <c r="BE62" s="31">
        <f t="shared" ca="1" si="34"/>
        <v>292.57669937317769</v>
      </c>
      <c r="BF62" s="31">
        <f t="shared" ca="1" si="34"/>
        <v>291.747732058287</v>
      </c>
      <c r="BG62" s="31">
        <f t="shared" ca="1" si="34"/>
        <v>290.9211134841218</v>
      </c>
      <c r="BH62" s="31">
        <f t="shared" ca="1" si="34"/>
        <v>290.09683699591676</v>
      </c>
      <c r="BL62" s="31">
        <f t="shared" ca="1" si="35"/>
        <v>623.57280871245382</v>
      </c>
      <c r="BM62" s="31">
        <f t="shared" ca="1" si="35"/>
        <v>348.51827795075985</v>
      </c>
      <c r="BN62" s="31">
        <f t="shared" ca="1" si="35"/>
        <v>347.35655035759061</v>
      </c>
      <c r="BO62" s="31">
        <f t="shared" ca="1" si="35"/>
        <v>346.19869518973201</v>
      </c>
      <c r="BP62" s="31">
        <f t="shared" ca="1" si="35"/>
        <v>345.04469953909955</v>
      </c>
      <c r="BQ62" s="31">
        <f t="shared" ca="1" si="35"/>
        <v>343.89455054063586</v>
      </c>
      <c r="BR62" s="31">
        <f t="shared" ca="1" si="35"/>
        <v>342.74823537216707</v>
      </c>
      <c r="BS62" s="31">
        <f t="shared" ca="1" si="35"/>
        <v>341.60574125425984</v>
      </c>
      <c r="BT62" s="31">
        <f t="shared" ca="1" si="35"/>
        <v>340.46705545007899</v>
      </c>
      <c r="BU62" s="31">
        <f t="shared" ca="1" si="35"/>
        <v>339.33216526524541</v>
      </c>
      <c r="BV62" s="31">
        <f t="shared" ca="1" si="35"/>
        <v>338.20105804769452</v>
      </c>
      <c r="BW62" s="31">
        <f t="shared" ca="1" si="35"/>
        <v>337.07372118753557</v>
      </c>
    </row>
    <row r="63" spans="1:75">
      <c r="A63" s="17">
        <v>56</v>
      </c>
      <c r="B63" s="17">
        <v>0.09</v>
      </c>
      <c r="C63" s="17">
        <f t="shared" si="20"/>
        <v>1.5808888108203053E-3</v>
      </c>
      <c r="D63" s="31">
        <f t="shared" ref="D63:L126" ca="1" si="37">IF($C63*D$5&gt;(5%*D$5),(5%*D$5)*$B63,$C63*D$5)</f>
        <v>15.462366048204458</v>
      </c>
      <c r="E63" s="31">
        <f t="shared" ca="1" si="37"/>
        <v>15.439816764384162</v>
      </c>
      <c r="F63" s="31">
        <f t="shared" ca="1" si="37"/>
        <v>15.417300364936104</v>
      </c>
      <c r="G63" s="31">
        <f t="shared" ca="1" si="37"/>
        <v>15.394816801903902</v>
      </c>
      <c r="H63" s="31">
        <f t="shared" ca="1" si="37"/>
        <v>15.372366027401124</v>
      </c>
      <c r="I63" s="31">
        <f t="shared" ca="1" si="36"/>
        <v>15.349947993611165</v>
      </c>
      <c r="J63" s="31">
        <f t="shared" ca="1" si="36"/>
        <v>15.327562652787149</v>
      </c>
      <c r="K63" s="31">
        <f t="shared" ca="1" si="36"/>
        <v>15.305209957251835</v>
      </c>
      <c r="L63" s="31">
        <f t="shared" ca="1" si="36"/>
        <v>15.28288985939751</v>
      </c>
      <c r="M63" s="31">
        <f t="shared" ca="1" si="36"/>
        <v>15.260602311685886</v>
      </c>
      <c r="N63" s="31">
        <f t="shared" ca="1" si="36"/>
        <v>15.238347266648013</v>
      </c>
      <c r="O63" s="31">
        <f t="shared" ca="1" si="36"/>
        <v>15.216124676884151</v>
      </c>
      <c r="S63" s="31">
        <f t="shared" ca="1" si="32"/>
        <v>27.833392141023484</v>
      </c>
      <c r="T63" s="31">
        <f t="shared" ca="1" si="32"/>
        <v>27.775405907396348</v>
      </c>
      <c r="U63" s="31">
        <f t="shared" ca="1" si="32"/>
        <v>27.717540478422606</v>
      </c>
      <c r="V63" s="31">
        <f t="shared" ca="1" si="28"/>
        <v>27.659795602425891</v>
      </c>
      <c r="W63" s="31">
        <f t="shared" ca="1" si="28"/>
        <v>27.602171028254165</v>
      </c>
      <c r="X63" s="31">
        <f t="shared" ca="1" si="28"/>
        <v>27.544666505278638</v>
      </c>
      <c r="Y63" s="31">
        <f t="shared" ca="1" si="28"/>
        <v>27.487281783392643</v>
      </c>
      <c r="Z63" s="31">
        <f t="shared" ca="1" si="28"/>
        <v>27.430016613010572</v>
      </c>
      <c r="AA63" s="31">
        <f t="shared" ca="1" si="28"/>
        <v>27.372870745066798</v>
      </c>
      <c r="AB63" s="31">
        <f t="shared" ca="1" si="28"/>
        <v>27.315843931014577</v>
      </c>
      <c r="AC63" s="31">
        <f t="shared" ca="1" si="28"/>
        <v>27.258935922824964</v>
      </c>
      <c r="AD63" s="31">
        <f t="shared" ca="1" si="28"/>
        <v>27.202146472985746</v>
      </c>
      <c r="AH63" s="31">
        <f t="shared" ca="1" si="33"/>
        <v>32.021205835447745</v>
      </c>
      <c r="AI63" s="31">
        <f t="shared" ca="1" si="33"/>
        <v>31.946489688498367</v>
      </c>
      <c r="AJ63" s="31">
        <f t="shared" ca="1" si="33"/>
        <v>31.871947879225193</v>
      </c>
      <c r="AK63" s="31">
        <f t="shared" ca="1" si="33"/>
        <v>31.797580000840338</v>
      </c>
      <c r="AL63" s="31">
        <f t="shared" ca="1" si="33"/>
        <v>31.72338564750504</v>
      </c>
      <c r="AM63" s="31">
        <f t="shared" ca="1" si="33"/>
        <v>31.649364414327529</v>
      </c>
      <c r="AN63" s="31">
        <f t="shared" ca="1" si="33"/>
        <v>31.575515897360766</v>
      </c>
      <c r="AO63" s="31">
        <f t="shared" ca="1" si="33"/>
        <v>31.501839693600257</v>
      </c>
      <c r="AP63" s="31">
        <f t="shared" ca="1" si="33"/>
        <v>31.428335400981855</v>
      </c>
      <c r="AQ63" s="31">
        <f t="shared" ca="1" si="33"/>
        <v>31.355002618379562</v>
      </c>
      <c r="AR63" s="31">
        <f t="shared" ca="1" si="33"/>
        <v>31.281840945603346</v>
      </c>
      <c r="AS63" s="31">
        <f t="shared" ca="1" si="33"/>
        <v>31.208849983396938</v>
      </c>
      <c r="AW63" s="31">
        <f t="shared" si="34"/>
        <v>126.47110486562443</v>
      </c>
      <c r="AX63" s="31">
        <f t="shared" ca="1" si="34"/>
        <v>37.831157531293577</v>
      </c>
      <c r="AY63" s="31">
        <f t="shared" ca="1" si="34"/>
        <v>37.723969251621575</v>
      </c>
      <c r="AZ63" s="31">
        <f t="shared" ca="1" si="34"/>
        <v>37.617084672075315</v>
      </c>
      <c r="BA63" s="31">
        <f t="shared" ca="1" si="34"/>
        <v>37.510502932171107</v>
      </c>
      <c r="BB63" s="31">
        <f t="shared" ca="1" si="34"/>
        <v>37.404223173863286</v>
      </c>
      <c r="BC63" s="31">
        <f t="shared" ca="1" si="34"/>
        <v>37.298244541537343</v>
      </c>
      <c r="BD63" s="31">
        <f t="shared" ca="1" si="34"/>
        <v>37.192566182002984</v>
      </c>
      <c r="BE63" s="31">
        <f t="shared" ca="1" si="34"/>
        <v>37.087187244487311</v>
      </c>
      <c r="BF63" s="31">
        <f t="shared" ca="1" si="34"/>
        <v>36.982106880627924</v>
      </c>
      <c r="BG63" s="31">
        <f t="shared" ca="1" si="34"/>
        <v>36.877324244466145</v>
      </c>
      <c r="BH63" s="31">
        <f t="shared" ca="1" si="34"/>
        <v>36.772838492440158</v>
      </c>
      <c r="BL63" s="31">
        <f t="shared" ca="1" si="35"/>
        <v>79.044440541015263</v>
      </c>
      <c r="BM63" s="31">
        <f t="shared" ca="1" si="35"/>
        <v>44.178373261363923</v>
      </c>
      <c r="BN63" s="31">
        <f t="shared" ca="1" si="35"/>
        <v>44.031112017159373</v>
      </c>
      <c r="BO63" s="31">
        <f t="shared" ca="1" si="35"/>
        <v>43.884341643768842</v>
      </c>
      <c r="BP63" s="31">
        <f t="shared" ca="1" si="35"/>
        <v>43.73806050495628</v>
      </c>
      <c r="BQ63" s="31">
        <f t="shared" ca="1" si="35"/>
        <v>43.592266969939757</v>
      </c>
      <c r="BR63" s="31">
        <f t="shared" ca="1" si="35"/>
        <v>43.446959413373285</v>
      </c>
      <c r="BS63" s="31">
        <f t="shared" ca="1" si="35"/>
        <v>43.302136215328709</v>
      </c>
      <c r="BT63" s="31">
        <f t="shared" ca="1" si="35"/>
        <v>43.157795761277619</v>
      </c>
      <c r="BU63" s="31">
        <f t="shared" ca="1" si="35"/>
        <v>43.013936442073359</v>
      </c>
      <c r="BV63" s="31">
        <f t="shared" ca="1" si="35"/>
        <v>42.870556653933107</v>
      </c>
      <c r="BW63" s="31">
        <f t="shared" ca="1" si="35"/>
        <v>42.727654798419998</v>
      </c>
    </row>
    <row r="64" spans="1:75">
      <c r="A64" s="17">
        <v>57</v>
      </c>
      <c r="B64" s="17">
        <v>0.35</v>
      </c>
      <c r="C64" s="17">
        <f t="shared" si="20"/>
        <v>6.1479009309678544E-3</v>
      </c>
      <c r="D64" s="31">
        <f t="shared" ca="1" si="37"/>
        <v>60.131423520795117</v>
      </c>
      <c r="E64" s="31">
        <f t="shared" ca="1" si="37"/>
        <v>60.043731861493967</v>
      </c>
      <c r="F64" s="31">
        <f t="shared" ca="1" si="37"/>
        <v>59.956168085862622</v>
      </c>
      <c r="G64" s="31">
        <f t="shared" ca="1" si="37"/>
        <v>59.86873200740407</v>
      </c>
      <c r="H64" s="31">
        <f t="shared" ca="1" si="37"/>
        <v>59.781423439893267</v>
      </c>
      <c r="I64" s="31">
        <f t="shared" ca="1" si="36"/>
        <v>59.694242197376752</v>
      </c>
      <c r="J64" s="31">
        <f t="shared" ca="1" si="36"/>
        <v>59.607188094172244</v>
      </c>
      <c r="K64" s="31">
        <f t="shared" ca="1" si="36"/>
        <v>59.520260944868248</v>
      </c>
      <c r="L64" s="31">
        <f t="shared" ca="1" si="36"/>
        <v>59.433460564323653</v>
      </c>
      <c r="M64" s="31">
        <f t="shared" ca="1" si="36"/>
        <v>59.346786767667339</v>
      </c>
      <c r="N64" s="31">
        <f t="shared" ca="1" si="36"/>
        <v>59.260239370297832</v>
      </c>
      <c r="O64" s="31">
        <f t="shared" ca="1" si="36"/>
        <v>59.173818187882809</v>
      </c>
      <c r="S64" s="31">
        <f t="shared" ca="1" si="32"/>
        <v>108.24096943731355</v>
      </c>
      <c r="T64" s="31">
        <f t="shared" ca="1" si="32"/>
        <v>108.01546741765246</v>
      </c>
      <c r="U64" s="31">
        <f t="shared" ca="1" si="32"/>
        <v>107.7904351938657</v>
      </c>
      <c r="V64" s="31">
        <f t="shared" ca="1" si="28"/>
        <v>107.5658717872118</v>
      </c>
      <c r="W64" s="31">
        <f t="shared" ca="1" si="28"/>
        <v>107.34177622098844</v>
      </c>
      <c r="X64" s="31">
        <f t="shared" ca="1" si="28"/>
        <v>107.11814752052804</v>
      </c>
      <c r="Y64" s="31">
        <f t="shared" ca="1" si="28"/>
        <v>106.89498471319362</v>
      </c>
      <c r="Z64" s="31">
        <f t="shared" ca="1" si="28"/>
        <v>106.67228682837445</v>
      </c>
      <c r="AA64" s="31">
        <f t="shared" ca="1" si="28"/>
        <v>106.45005289748201</v>
      </c>
      <c r="AB64" s="31">
        <f t="shared" ca="1" si="28"/>
        <v>106.22828195394558</v>
      </c>
      <c r="AC64" s="31">
        <f t="shared" ca="1" si="28"/>
        <v>106.0069730332082</v>
      </c>
      <c r="AD64" s="31">
        <f t="shared" ca="1" si="28"/>
        <v>105.78612517272235</v>
      </c>
      <c r="AH64" s="31">
        <f t="shared" ca="1" si="33"/>
        <v>124.52691158229679</v>
      </c>
      <c r="AI64" s="31">
        <f t="shared" ca="1" si="33"/>
        <v>124.23634878860476</v>
      </c>
      <c r="AJ64" s="31">
        <f t="shared" ca="1" si="33"/>
        <v>123.94646397476465</v>
      </c>
      <c r="AK64" s="31">
        <f t="shared" ca="1" si="33"/>
        <v>123.65725555882354</v>
      </c>
      <c r="AL64" s="31">
        <f t="shared" ca="1" si="33"/>
        <v>123.36872196251961</v>
      </c>
      <c r="AM64" s="31">
        <f t="shared" ca="1" si="33"/>
        <v>123.08086161127372</v>
      </c>
      <c r="AN64" s="31">
        <f t="shared" ca="1" si="33"/>
        <v>122.79367293418076</v>
      </c>
      <c r="AO64" s="31">
        <f t="shared" ca="1" si="33"/>
        <v>122.50715436400101</v>
      </c>
      <c r="AP64" s="31">
        <f t="shared" ca="1" si="33"/>
        <v>122.22130433715166</v>
      </c>
      <c r="AQ64" s="31">
        <f t="shared" ca="1" si="33"/>
        <v>121.93612129369831</v>
      </c>
      <c r="AR64" s="31">
        <f t="shared" ca="1" si="33"/>
        <v>121.65160367734636</v>
      </c>
      <c r="AS64" s="31">
        <f t="shared" ca="1" si="33"/>
        <v>121.36774993543254</v>
      </c>
      <c r="AW64" s="31">
        <f t="shared" si="34"/>
        <v>491.83207447742836</v>
      </c>
      <c r="AX64" s="31">
        <f t="shared" ca="1" si="34"/>
        <v>147.12116817725283</v>
      </c>
      <c r="AY64" s="31">
        <f t="shared" ca="1" si="34"/>
        <v>146.70432486741723</v>
      </c>
      <c r="AZ64" s="31">
        <f t="shared" ca="1" si="34"/>
        <v>146.28866261362623</v>
      </c>
      <c r="BA64" s="31">
        <f t="shared" ca="1" si="34"/>
        <v>145.87417806955432</v>
      </c>
      <c r="BB64" s="31">
        <f t="shared" ca="1" si="34"/>
        <v>145.46086789835724</v>
      </c>
      <c r="BC64" s="31">
        <f t="shared" ca="1" si="34"/>
        <v>145.04872877264523</v>
      </c>
      <c r="BD64" s="31">
        <f t="shared" ca="1" si="34"/>
        <v>144.63775737445604</v>
      </c>
      <c r="BE64" s="31">
        <f t="shared" ca="1" si="34"/>
        <v>144.22795039522845</v>
      </c>
      <c r="BF64" s="31">
        <f t="shared" ca="1" si="34"/>
        <v>143.81930453577527</v>
      </c>
      <c r="BG64" s="31">
        <f t="shared" ca="1" si="34"/>
        <v>143.41181650625722</v>
      </c>
      <c r="BH64" s="31">
        <f t="shared" ca="1" si="34"/>
        <v>143.00548302615616</v>
      </c>
      <c r="BL64" s="31">
        <f t="shared" ca="1" si="35"/>
        <v>307.39504654839271</v>
      </c>
      <c r="BM64" s="31">
        <f t="shared" ca="1" si="35"/>
        <v>171.80478490530413</v>
      </c>
      <c r="BN64" s="31">
        <f t="shared" ca="1" si="35"/>
        <v>171.23210228895312</v>
      </c>
      <c r="BO64" s="31">
        <f t="shared" ca="1" si="35"/>
        <v>170.66132861465661</v>
      </c>
      <c r="BP64" s="31">
        <f t="shared" ca="1" si="35"/>
        <v>170.09245751927443</v>
      </c>
      <c r="BQ64" s="31">
        <f t="shared" ca="1" si="35"/>
        <v>169.52548266087683</v>
      </c>
      <c r="BR64" s="31">
        <f t="shared" ca="1" si="35"/>
        <v>168.9603977186739</v>
      </c>
      <c r="BS64" s="31">
        <f t="shared" ca="1" si="35"/>
        <v>168.39719639294501</v>
      </c>
      <c r="BT64" s="31">
        <f t="shared" ca="1" si="35"/>
        <v>167.83587240496851</v>
      </c>
      <c r="BU64" s="31">
        <f t="shared" ca="1" si="35"/>
        <v>167.27641949695195</v>
      </c>
      <c r="BV64" s="31">
        <f t="shared" ca="1" si="35"/>
        <v>166.71883143196212</v>
      </c>
      <c r="BW64" s="31">
        <f t="shared" ca="1" si="35"/>
        <v>166.16310199385555</v>
      </c>
    </row>
    <row r="65" spans="1:75">
      <c r="A65" s="17">
        <v>58</v>
      </c>
      <c r="B65" s="17">
        <v>0.79</v>
      </c>
      <c r="C65" s="17">
        <f t="shared" si="20"/>
        <v>1.3876690672756015E-2</v>
      </c>
      <c r="D65" s="31">
        <f t="shared" ca="1" si="37"/>
        <v>135.72521308979469</v>
      </c>
      <c r="E65" s="31">
        <f t="shared" ca="1" si="37"/>
        <v>135.52728048737211</v>
      </c>
      <c r="F65" s="31">
        <f t="shared" ca="1" si="37"/>
        <v>135.32963653666135</v>
      </c>
      <c r="G65" s="31">
        <f t="shared" ca="1" si="37"/>
        <v>135.13228081671204</v>
      </c>
      <c r="H65" s="31">
        <f t="shared" ca="1" si="37"/>
        <v>134.93521290718766</v>
      </c>
      <c r="I65" s="31">
        <f t="shared" ca="1" si="36"/>
        <v>134.73843238836469</v>
      </c>
      <c r="J65" s="31">
        <f t="shared" ca="1" si="36"/>
        <v>134.54193884113164</v>
      </c>
      <c r="K65" s="31">
        <f t="shared" ca="1" si="36"/>
        <v>134.34573184698834</v>
      </c>
      <c r="L65" s="31">
        <f t="shared" ca="1" si="36"/>
        <v>134.14981098804483</v>
      </c>
      <c r="M65" s="31">
        <f t="shared" ca="1" si="36"/>
        <v>133.95417584702057</v>
      </c>
      <c r="N65" s="31">
        <f t="shared" ca="1" si="36"/>
        <v>133.75882600724367</v>
      </c>
      <c r="O65" s="31">
        <f t="shared" ca="1" si="36"/>
        <v>133.56376105264977</v>
      </c>
      <c r="S65" s="31">
        <f t="shared" ca="1" si="32"/>
        <v>244.3153310156506</v>
      </c>
      <c r="T65" s="31">
        <f t="shared" ca="1" si="32"/>
        <v>243.80634074270128</v>
      </c>
      <c r="U65" s="31">
        <f t="shared" ca="1" si="32"/>
        <v>243.298410866154</v>
      </c>
      <c r="V65" s="31">
        <f t="shared" ca="1" si="28"/>
        <v>242.79153917684951</v>
      </c>
      <c r="W65" s="31">
        <f t="shared" ca="1" si="28"/>
        <v>242.28572347023103</v>
      </c>
      <c r="X65" s="31">
        <f t="shared" ca="1" si="28"/>
        <v>241.78096154633474</v>
      </c>
      <c r="Y65" s="31">
        <f t="shared" ca="1" si="28"/>
        <v>241.27725120977988</v>
      </c>
      <c r="Z65" s="31">
        <f t="shared" ca="1" si="28"/>
        <v>240.77459026975947</v>
      </c>
      <c r="AA65" s="31">
        <f t="shared" ca="1" si="28"/>
        <v>240.27297654003081</v>
      </c>
      <c r="AB65" s="31">
        <f t="shared" ca="1" si="28"/>
        <v>239.77240783890576</v>
      </c>
      <c r="AC65" s="31">
        <f t="shared" ca="1" si="28"/>
        <v>239.27288198924137</v>
      </c>
      <c r="AD65" s="31">
        <f t="shared" ca="1" si="28"/>
        <v>238.77439681843046</v>
      </c>
      <c r="AH65" s="31">
        <f t="shared" ca="1" si="33"/>
        <v>281.07502900004135</v>
      </c>
      <c r="AI65" s="31">
        <f t="shared" ca="1" si="33"/>
        <v>280.41918726570788</v>
      </c>
      <c r="AJ65" s="31">
        <f t="shared" ca="1" si="33"/>
        <v>279.7648758287545</v>
      </c>
      <c r="AK65" s="31">
        <f t="shared" ca="1" si="33"/>
        <v>279.11209111848746</v>
      </c>
      <c r="AL65" s="31">
        <f t="shared" ca="1" si="33"/>
        <v>278.4608295725443</v>
      </c>
      <c r="AM65" s="31">
        <f t="shared" ca="1" si="33"/>
        <v>277.81108763687496</v>
      </c>
      <c r="AN65" s="31">
        <f t="shared" ca="1" si="33"/>
        <v>277.16286176572231</v>
      </c>
      <c r="AO65" s="31">
        <f t="shared" ca="1" si="33"/>
        <v>276.51614842160228</v>
      </c>
      <c r="AP65" s="31">
        <f t="shared" ca="1" si="33"/>
        <v>275.87094407528519</v>
      </c>
      <c r="AQ65" s="31">
        <f t="shared" ca="1" si="33"/>
        <v>275.22724520577617</v>
      </c>
      <c r="AR65" s="31">
        <f t="shared" ca="1" si="33"/>
        <v>274.58504830029608</v>
      </c>
      <c r="AS65" s="31">
        <f t="shared" ca="1" si="33"/>
        <v>273.94434985426204</v>
      </c>
      <c r="AW65" s="31">
        <f t="shared" si="34"/>
        <v>1110.1352538204812</v>
      </c>
      <c r="AX65" s="31">
        <f t="shared" ca="1" si="34"/>
        <v>332.07349388579922</v>
      </c>
      <c r="AY65" s="31">
        <f t="shared" ca="1" si="34"/>
        <v>331.13261898645607</v>
      </c>
      <c r="AZ65" s="31">
        <f t="shared" ca="1" si="34"/>
        <v>330.19440989932781</v>
      </c>
      <c r="BA65" s="31">
        <f t="shared" ca="1" si="34"/>
        <v>329.25885907127974</v>
      </c>
      <c r="BB65" s="31">
        <f t="shared" ca="1" si="34"/>
        <v>328.3259589705778</v>
      </c>
      <c r="BC65" s="31">
        <f t="shared" ca="1" si="34"/>
        <v>327.39570208682784</v>
      </c>
      <c r="BD65" s="31">
        <f t="shared" ca="1" si="34"/>
        <v>326.46808093091511</v>
      </c>
      <c r="BE65" s="31">
        <f t="shared" ca="1" si="34"/>
        <v>325.54308803494416</v>
      </c>
      <c r="BF65" s="31">
        <f t="shared" ca="1" si="34"/>
        <v>324.6207159521785</v>
      </c>
      <c r="BG65" s="31">
        <f t="shared" ca="1" si="34"/>
        <v>323.70095725698059</v>
      </c>
      <c r="BH65" s="31">
        <f t="shared" ca="1" si="34"/>
        <v>322.78380454475251</v>
      </c>
      <c r="BL65" s="31">
        <f t="shared" ca="1" si="35"/>
        <v>693.83453363780075</v>
      </c>
      <c r="BM65" s="31">
        <f t="shared" ca="1" si="35"/>
        <v>387.78794307197222</v>
      </c>
      <c r="BN65" s="31">
        <f t="shared" ca="1" si="35"/>
        <v>386.49531659506562</v>
      </c>
      <c r="BO65" s="31">
        <f t="shared" ca="1" si="35"/>
        <v>385.20699887308211</v>
      </c>
      <c r="BP65" s="31">
        <f t="shared" ca="1" si="35"/>
        <v>383.92297554350512</v>
      </c>
      <c r="BQ65" s="31">
        <f t="shared" ca="1" si="35"/>
        <v>382.64323229169344</v>
      </c>
      <c r="BR65" s="31">
        <f t="shared" ca="1" si="35"/>
        <v>381.3677548507211</v>
      </c>
      <c r="BS65" s="31">
        <f t="shared" ca="1" si="35"/>
        <v>380.0965290012187</v>
      </c>
      <c r="BT65" s="31">
        <f t="shared" ca="1" si="35"/>
        <v>378.82954057121469</v>
      </c>
      <c r="BU65" s="31">
        <f t="shared" ca="1" si="35"/>
        <v>377.56677543597726</v>
      </c>
      <c r="BV65" s="31">
        <f t="shared" ca="1" si="35"/>
        <v>376.30821951785731</v>
      </c>
      <c r="BW65" s="31">
        <f t="shared" ca="1" si="35"/>
        <v>375.05385878613112</v>
      </c>
    </row>
    <row r="66" spans="1:75">
      <c r="A66" s="17">
        <v>59</v>
      </c>
      <c r="B66" s="17">
        <v>0.49</v>
      </c>
      <c r="C66" s="17">
        <f t="shared" si="20"/>
        <v>8.6070613033549966E-3</v>
      </c>
      <c r="D66" s="31">
        <f t="shared" ca="1" si="37"/>
        <v>84.183992929113174</v>
      </c>
      <c r="E66" s="31">
        <f t="shared" ca="1" si="37"/>
        <v>84.061224606091557</v>
      </c>
      <c r="F66" s="31">
        <f t="shared" ca="1" si="37"/>
        <v>83.93863532020768</v>
      </c>
      <c r="G66" s="31">
        <f t="shared" ca="1" si="37"/>
        <v>83.816224810365696</v>
      </c>
      <c r="H66" s="31">
        <f t="shared" ca="1" si="37"/>
        <v>83.693992815850578</v>
      </c>
      <c r="I66" s="31">
        <f t="shared" ca="1" si="36"/>
        <v>83.571939076327453</v>
      </c>
      <c r="J66" s="31">
        <f t="shared" ca="1" si="36"/>
        <v>83.45006333184115</v>
      </c>
      <c r="K66" s="31">
        <f t="shared" ca="1" si="36"/>
        <v>83.328365322815543</v>
      </c>
      <c r="L66" s="31">
        <f t="shared" ca="1" si="36"/>
        <v>83.206844790053111</v>
      </c>
      <c r="M66" s="31">
        <f t="shared" ca="1" si="36"/>
        <v>83.085501474734286</v>
      </c>
      <c r="N66" s="31">
        <f t="shared" ca="1" si="36"/>
        <v>82.964335118416969</v>
      </c>
      <c r="O66" s="31">
        <f t="shared" ca="1" si="36"/>
        <v>82.843345463035945</v>
      </c>
      <c r="S66" s="31">
        <f t="shared" ca="1" si="32"/>
        <v>151.53735721223899</v>
      </c>
      <c r="T66" s="31">
        <f t="shared" ca="1" si="32"/>
        <v>151.22165438471345</v>
      </c>
      <c r="U66" s="31">
        <f t="shared" ca="1" si="32"/>
        <v>150.90660927141198</v>
      </c>
      <c r="V66" s="31">
        <f t="shared" ca="1" si="28"/>
        <v>150.59222050209652</v>
      </c>
      <c r="W66" s="31">
        <f t="shared" ca="1" si="28"/>
        <v>150.2784867093838</v>
      </c>
      <c r="X66" s="31">
        <f t="shared" ca="1" si="28"/>
        <v>149.96540652873927</v>
      </c>
      <c r="Y66" s="31">
        <f t="shared" ca="1" si="28"/>
        <v>149.65297859847107</v>
      </c>
      <c r="Z66" s="31">
        <f t="shared" ca="1" si="28"/>
        <v>149.34120155972423</v>
      </c>
      <c r="AA66" s="31">
        <f t="shared" ca="1" si="28"/>
        <v>149.0300740564748</v>
      </c>
      <c r="AB66" s="31">
        <f t="shared" ca="1" si="28"/>
        <v>148.71959473552383</v>
      </c>
      <c r="AC66" s="31">
        <f t="shared" ca="1" si="28"/>
        <v>148.40976224649148</v>
      </c>
      <c r="AD66" s="31">
        <f t="shared" ca="1" si="28"/>
        <v>148.1005752418113</v>
      </c>
      <c r="AH66" s="31">
        <f t="shared" ca="1" si="33"/>
        <v>174.33767621521551</v>
      </c>
      <c r="AI66" s="31">
        <f t="shared" ca="1" si="33"/>
        <v>173.93088830404668</v>
      </c>
      <c r="AJ66" s="31">
        <f t="shared" ca="1" si="33"/>
        <v>173.52504956467052</v>
      </c>
      <c r="AK66" s="31">
        <f t="shared" ca="1" si="33"/>
        <v>173.12015778235298</v>
      </c>
      <c r="AL66" s="31">
        <f t="shared" ca="1" si="33"/>
        <v>172.71621074752747</v>
      </c>
      <c r="AM66" s="31">
        <f t="shared" ca="1" si="33"/>
        <v>172.31320625578323</v>
      </c>
      <c r="AN66" s="31">
        <f t="shared" ca="1" si="33"/>
        <v>171.91114210785307</v>
      </c>
      <c r="AO66" s="31">
        <f t="shared" ca="1" si="33"/>
        <v>171.51001610960142</v>
      </c>
      <c r="AP66" s="31">
        <f t="shared" ca="1" si="33"/>
        <v>171.10982607201234</v>
      </c>
      <c r="AQ66" s="31">
        <f t="shared" ca="1" si="33"/>
        <v>170.71056981117763</v>
      </c>
      <c r="AR66" s="31">
        <f t="shared" ca="1" si="33"/>
        <v>170.31224514828492</v>
      </c>
      <c r="AS66" s="31">
        <f t="shared" ca="1" si="33"/>
        <v>169.91484990960555</v>
      </c>
      <c r="AW66" s="31">
        <f t="shared" si="34"/>
        <v>688.56490426839969</v>
      </c>
      <c r="AX66" s="31">
        <f t="shared" ca="1" si="34"/>
        <v>205.96963544815395</v>
      </c>
      <c r="AY66" s="31">
        <f t="shared" ca="1" si="34"/>
        <v>205.38605481438415</v>
      </c>
      <c r="AZ66" s="31">
        <f t="shared" ca="1" si="34"/>
        <v>204.80412765907676</v>
      </c>
      <c r="BA66" s="31">
        <f t="shared" ca="1" si="34"/>
        <v>204.22384929737606</v>
      </c>
      <c r="BB66" s="31">
        <f t="shared" ca="1" si="34"/>
        <v>203.64521505770014</v>
      </c>
      <c r="BC66" s="31">
        <f t="shared" ca="1" si="34"/>
        <v>203.06822028170333</v>
      </c>
      <c r="BD66" s="31">
        <f t="shared" ca="1" si="34"/>
        <v>202.49286032423848</v>
      </c>
      <c r="BE66" s="31">
        <f t="shared" ca="1" si="34"/>
        <v>201.9191305533198</v>
      </c>
      <c r="BF66" s="31">
        <f t="shared" ca="1" si="34"/>
        <v>201.3470263500854</v>
      </c>
      <c r="BG66" s="31">
        <f t="shared" ca="1" si="34"/>
        <v>200.77654310876014</v>
      </c>
      <c r="BH66" s="31">
        <f t="shared" ca="1" si="34"/>
        <v>200.20767623661865</v>
      </c>
      <c r="BL66" s="31">
        <f t="shared" ca="1" si="35"/>
        <v>430.35306516774983</v>
      </c>
      <c r="BM66" s="31">
        <f t="shared" ca="1" si="35"/>
        <v>240.52669886742581</v>
      </c>
      <c r="BN66" s="31">
        <f t="shared" ca="1" si="35"/>
        <v>239.72494320453438</v>
      </c>
      <c r="BO66" s="31">
        <f t="shared" ca="1" si="35"/>
        <v>238.92586006051928</v>
      </c>
      <c r="BP66" s="31">
        <f t="shared" ca="1" si="35"/>
        <v>238.12944052698421</v>
      </c>
      <c r="BQ66" s="31">
        <f t="shared" ca="1" si="35"/>
        <v>237.33567572522759</v>
      </c>
      <c r="BR66" s="31">
        <f t="shared" ca="1" si="35"/>
        <v>236.54455680614348</v>
      </c>
      <c r="BS66" s="31">
        <f t="shared" ca="1" si="35"/>
        <v>235.75607495012301</v>
      </c>
      <c r="BT66" s="31">
        <f t="shared" ca="1" si="35"/>
        <v>234.97022136695594</v>
      </c>
      <c r="BU66" s="31">
        <f t="shared" ca="1" si="35"/>
        <v>234.18698729573276</v>
      </c>
      <c r="BV66" s="31">
        <f t="shared" ca="1" si="35"/>
        <v>233.40636400474696</v>
      </c>
      <c r="BW66" s="31">
        <f t="shared" ca="1" si="35"/>
        <v>232.62834279139778</v>
      </c>
    </row>
    <row r="67" spans="1:75">
      <c r="A67" s="17">
        <v>60</v>
      </c>
      <c r="B67" s="17">
        <v>0.88</v>
      </c>
      <c r="C67" s="17">
        <f t="shared" si="20"/>
        <v>1.545757948357632E-2</v>
      </c>
      <c r="D67" s="31">
        <f t="shared" ca="1" si="37"/>
        <v>151.18757913799917</v>
      </c>
      <c r="E67" s="31">
        <f t="shared" ca="1" si="37"/>
        <v>150.96709725175626</v>
      </c>
      <c r="F67" s="31">
        <f t="shared" ca="1" si="37"/>
        <v>150.74693690159745</v>
      </c>
      <c r="G67" s="31">
        <f t="shared" ca="1" si="37"/>
        <v>150.52709761861595</v>
      </c>
      <c r="H67" s="31">
        <f t="shared" ca="1" si="37"/>
        <v>150.30757893458878</v>
      </c>
      <c r="I67" s="31">
        <f t="shared" ca="1" si="36"/>
        <v>150.08838038197584</v>
      </c>
      <c r="J67" s="31">
        <f t="shared" ca="1" si="36"/>
        <v>149.86950149391879</v>
      </c>
      <c r="K67" s="31">
        <f t="shared" ca="1" si="36"/>
        <v>149.65094180424018</v>
      </c>
      <c r="L67" s="31">
        <f t="shared" ca="1" si="36"/>
        <v>149.43270084744233</v>
      </c>
      <c r="M67" s="31">
        <f t="shared" ca="1" si="36"/>
        <v>149.21477815870645</v>
      </c>
      <c r="N67" s="31">
        <f t="shared" ca="1" si="36"/>
        <v>148.99717327389169</v>
      </c>
      <c r="O67" s="31">
        <f t="shared" ca="1" si="36"/>
        <v>148.77988572953393</v>
      </c>
      <c r="S67" s="31">
        <f t="shared" ca="1" si="32"/>
        <v>272.14872315667407</v>
      </c>
      <c r="T67" s="31">
        <f t="shared" ca="1" si="32"/>
        <v>271.58174665009761</v>
      </c>
      <c r="U67" s="31">
        <f t="shared" ca="1" si="32"/>
        <v>271.01595134457665</v>
      </c>
      <c r="V67" s="31">
        <f t="shared" ca="1" si="28"/>
        <v>270.45133477927538</v>
      </c>
      <c r="W67" s="31">
        <f t="shared" ca="1" si="28"/>
        <v>269.8878944984852</v>
      </c>
      <c r="X67" s="31">
        <f t="shared" ca="1" si="28"/>
        <v>269.32562805161336</v>
      </c>
      <c r="Y67" s="31">
        <f t="shared" ca="1" si="28"/>
        <v>268.76453299317251</v>
      </c>
      <c r="Z67" s="31">
        <f t="shared" ca="1" si="28"/>
        <v>268.20460688277007</v>
      </c>
      <c r="AA67" s="31">
        <f t="shared" ca="1" si="28"/>
        <v>267.6458472850976</v>
      </c>
      <c r="AB67" s="31">
        <f t="shared" ca="1" si="28"/>
        <v>267.08825176992036</v>
      </c>
      <c r="AC67" s="31">
        <f t="shared" ca="1" si="28"/>
        <v>266.53181791206634</v>
      </c>
      <c r="AD67" s="31">
        <f t="shared" ca="1" si="28"/>
        <v>265.97654329141619</v>
      </c>
      <c r="AH67" s="31">
        <f t="shared" ca="1" si="33"/>
        <v>313.0962348354891</v>
      </c>
      <c r="AI67" s="31">
        <f t="shared" ca="1" si="33"/>
        <v>312.36567695420626</v>
      </c>
      <c r="AJ67" s="31">
        <f t="shared" ca="1" si="33"/>
        <v>311.63682370797972</v>
      </c>
      <c r="AK67" s="31">
        <f t="shared" ref="AK67:AY130" ca="1" si="38">IF($C67*AK$5&gt;(5%*AK$5),(5%*AK$5)*$B67,$C67*AK$5)</f>
        <v>310.90967111932775</v>
      </c>
      <c r="AL67" s="31">
        <f t="shared" ca="1" si="38"/>
        <v>310.18421522004934</v>
      </c>
      <c r="AM67" s="31">
        <f t="shared" ca="1" si="38"/>
        <v>309.46045205120254</v>
      </c>
      <c r="AN67" s="31">
        <f t="shared" ca="1" si="38"/>
        <v>308.7383776630831</v>
      </c>
      <c r="AO67" s="31">
        <f t="shared" ca="1" si="38"/>
        <v>308.01798811520257</v>
      </c>
      <c r="AP67" s="31">
        <f t="shared" ca="1" si="38"/>
        <v>307.29927947626709</v>
      </c>
      <c r="AQ67" s="31">
        <f t="shared" ca="1" si="38"/>
        <v>306.58224782415573</v>
      </c>
      <c r="AR67" s="31">
        <f t="shared" ca="1" si="38"/>
        <v>305.86688924589942</v>
      </c>
      <c r="AS67" s="31">
        <f t="shared" ca="1" si="38"/>
        <v>305.15319983765897</v>
      </c>
      <c r="AW67" s="31">
        <f t="shared" si="34"/>
        <v>1236.6063586861055</v>
      </c>
      <c r="AX67" s="31">
        <f t="shared" ca="1" si="34"/>
        <v>369.90465141709279</v>
      </c>
      <c r="AY67" s="31">
        <f t="shared" ca="1" si="34"/>
        <v>368.85658823807762</v>
      </c>
      <c r="AZ67" s="31">
        <f t="shared" ref="AZ67:BN90" ca="1" si="39">IF($C67*AZ$5&gt;(5%*AZ$5),(5%*AZ$5)*$B67,$C67*AZ$5)</f>
        <v>367.81149457140316</v>
      </c>
      <c r="BA67" s="31">
        <f t="shared" ca="1" si="39"/>
        <v>366.76936200345091</v>
      </c>
      <c r="BB67" s="31">
        <f t="shared" ca="1" si="39"/>
        <v>365.73018214444107</v>
      </c>
      <c r="BC67" s="31">
        <f t="shared" ca="1" si="39"/>
        <v>364.69394662836515</v>
      </c>
      <c r="BD67" s="31">
        <f t="shared" ca="1" si="39"/>
        <v>363.66064711291807</v>
      </c>
      <c r="BE67" s="31">
        <f t="shared" ca="1" si="39"/>
        <v>362.63027527943149</v>
      </c>
      <c r="BF67" s="31">
        <f t="shared" ca="1" si="39"/>
        <v>361.6028228328064</v>
      </c>
      <c r="BG67" s="31">
        <f t="shared" ca="1" si="39"/>
        <v>360.57828150144678</v>
      </c>
      <c r="BH67" s="31">
        <f t="shared" ca="1" si="39"/>
        <v>359.55664303719266</v>
      </c>
      <c r="BL67" s="31">
        <f t="shared" ca="1" si="35"/>
        <v>772.87897417881607</v>
      </c>
      <c r="BM67" s="31">
        <f t="shared" ca="1" si="35"/>
        <v>431.96631633333618</v>
      </c>
      <c r="BN67" s="31">
        <f t="shared" ca="1" si="35"/>
        <v>430.526428612225</v>
      </c>
      <c r="BO67" s="31">
        <f t="shared" ref="BO67:CC90" ca="1" si="40">IF($C67*BO$5&gt;(5%*BO$5),(5%*BO$5)*$B67,$C67*BO$5)</f>
        <v>429.09134051685095</v>
      </c>
      <c r="BP67" s="31">
        <f t="shared" ca="1" si="40"/>
        <v>427.66103604846143</v>
      </c>
      <c r="BQ67" s="31">
        <f t="shared" ca="1" si="40"/>
        <v>426.23549926163321</v>
      </c>
      <c r="BR67" s="31">
        <f t="shared" ca="1" si="40"/>
        <v>424.81471426409445</v>
      </c>
      <c r="BS67" s="31">
        <f t="shared" ca="1" si="40"/>
        <v>423.39866521654744</v>
      </c>
      <c r="BT67" s="31">
        <f t="shared" ca="1" si="40"/>
        <v>421.9873363324923</v>
      </c>
      <c r="BU67" s="31">
        <f t="shared" ca="1" si="40"/>
        <v>420.58071187805064</v>
      </c>
      <c r="BV67" s="31">
        <f t="shared" ca="1" si="40"/>
        <v>419.17877617179045</v>
      </c>
      <c r="BW67" s="31">
        <f t="shared" ca="1" si="40"/>
        <v>417.78151358455113</v>
      </c>
    </row>
    <row r="68" spans="1:75">
      <c r="A68" s="17">
        <v>61</v>
      </c>
      <c r="B68" s="17">
        <v>0.28000000000000003</v>
      </c>
      <c r="C68" s="17">
        <f t="shared" si="20"/>
        <v>4.9183207447742842E-3</v>
      </c>
      <c r="D68" s="31">
        <f t="shared" ca="1" si="37"/>
        <v>48.105138816636099</v>
      </c>
      <c r="E68" s="31">
        <f t="shared" ca="1" si="37"/>
        <v>48.034985489195179</v>
      </c>
      <c r="F68" s="31">
        <f t="shared" ca="1" si="37"/>
        <v>47.964934468690103</v>
      </c>
      <c r="G68" s="31">
        <f t="shared" ca="1" si="37"/>
        <v>47.89498560592326</v>
      </c>
      <c r="H68" s="31">
        <f t="shared" ca="1" si="37"/>
        <v>47.825138751914615</v>
      </c>
      <c r="I68" s="31">
        <f t="shared" ca="1" si="36"/>
        <v>47.755393757901409</v>
      </c>
      <c r="J68" s="31">
        <f t="shared" ca="1" si="36"/>
        <v>47.685750475337805</v>
      </c>
      <c r="K68" s="31">
        <f t="shared" ca="1" si="36"/>
        <v>47.616208755894604</v>
      </c>
      <c r="L68" s="31">
        <f t="shared" ca="1" si="36"/>
        <v>47.546768451458931</v>
      </c>
      <c r="M68" s="31">
        <f t="shared" ca="1" si="36"/>
        <v>47.47742941413388</v>
      </c>
      <c r="N68" s="31">
        <f t="shared" ca="1" si="36"/>
        <v>47.408191496238267</v>
      </c>
      <c r="O68" s="31">
        <f t="shared" ca="1" si="36"/>
        <v>47.339054550306258</v>
      </c>
      <c r="S68" s="31">
        <f t="shared" ca="1" si="32"/>
        <v>86.592775549850856</v>
      </c>
      <c r="T68" s="31">
        <f t="shared" ca="1" si="32"/>
        <v>86.412373934121987</v>
      </c>
      <c r="U68" s="31">
        <f t="shared" ca="1" si="32"/>
        <v>86.232348155092566</v>
      </c>
      <c r="V68" s="31">
        <f t="shared" ca="1" si="28"/>
        <v>86.052697429769452</v>
      </c>
      <c r="W68" s="31">
        <f t="shared" ca="1" si="28"/>
        <v>85.873420976790754</v>
      </c>
      <c r="X68" s="31">
        <f t="shared" ca="1" si="28"/>
        <v>85.69451801642245</v>
      </c>
      <c r="Y68" s="31">
        <f t="shared" ca="1" si="28"/>
        <v>85.515987770554901</v>
      </c>
      <c r="Z68" s="31">
        <f t="shared" ca="1" si="28"/>
        <v>85.337829462699574</v>
      </c>
      <c r="AA68" s="31">
        <f t="shared" ca="1" si="28"/>
        <v>85.160042317985614</v>
      </c>
      <c r="AB68" s="31">
        <f t="shared" ca="1" si="28"/>
        <v>84.982625563156475</v>
      </c>
      <c r="AC68" s="31">
        <f t="shared" ca="1" si="28"/>
        <v>84.805578426566569</v>
      </c>
      <c r="AD68" s="31">
        <f t="shared" ca="1" si="28"/>
        <v>84.628900138177897</v>
      </c>
      <c r="AH68" s="31">
        <f t="shared" ref="AH68:AV131" ca="1" si="41">IF($C68*AH$5&gt;(5%*AH$5),(5%*AH$5)*$B68,$C68*AH$5)</f>
        <v>99.621529265837452</v>
      </c>
      <c r="AI68" s="31">
        <f t="shared" ca="1" si="41"/>
        <v>99.389079030883821</v>
      </c>
      <c r="AJ68" s="31">
        <f t="shared" ca="1" si="41"/>
        <v>99.157171179811726</v>
      </c>
      <c r="AK68" s="31">
        <f t="shared" ca="1" si="41"/>
        <v>98.925804447058852</v>
      </c>
      <c r="AL68" s="31">
        <f t="shared" ca="1" si="41"/>
        <v>98.694977570015709</v>
      </c>
      <c r="AM68" s="31">
        <f t="shared" ca="1" si="41"/>
        <v>98.464689289018992</v>
      </c>
      <c r="AN68" s="31">
        <f t="shared" ca="1" si="41"/>
        <v>98.234938347344624</v>
      </c>
      <c r="AO68" s="31">
        <f t="shared" ca="1" si="41"/>
        <v>98.005723491200825</v>
      </c>
      <c r="AP68" s="31">
        <f t="shared" ca="1" si="41"/>
        <v>97.777043469721349</v>
      </c>
      <c r="AQ68" s="31">
        <f t="shared" ca="1" si="41"/>
        <v>97.548897034958657</v>
      </c>
      <c r="AR68" s="31">
        <f t="shared" ca="1" si="41"/>
        <v>97.321282941877101</v>
      </c>
      <c r="AS68" s="31">
        <f t="shared" ca="1" si="41"/>
        <v>97.094199948346045</v>
      </c>
      <c r="AW68" s="31">
        <f t="shared" ref="AW68:BH131" si="42">IF($C68*AW$5&gt;(5%*AW$5),(5%*AW$5)*$B68,$C68*AW$5)</f>
        <v>393.46565958194276</v>
      </c>
      <c r="AX68" s="31">
        <f t="shared" ca="1" si="42"/>
        <v>117.69693454180226</v>
      </c>
      <c r="AY68" s="31">
        <f t="shared" ca="1" si="42"/>
        <v>117.36345989393381</v>
      </c>
      <c r="AZ68" s="31">
        <f t="shared" ca="1" si="42"/>
        <v>117.03093009090101</v>
      </c>
      <c r="BA68" s="31">
        <f t="shared" ca="1" si="42"/>
        <v>116.69934245564347</v>
      </c>
      <c r="BB68" s="31">
        <f t="shared" ca="1" si="39"/>
        <v>116.36869431868581</v>
      </c>
      <c r="BC68" s="31">
        <f t="shared" ca="1" si="39"/>
        <v>116.0389830181162</v>
      </c>
      <c r="BD68" s="31">
        <f t="shared" ca="1" si="39"/>
        <v>115.71020589956485</v>
      </c>
      <c r="BE68" s="31">
        <f t="shared" ca="1" si="39"/>
        <v>115.38236031618277</v>
      </c>
      <c r="BF68" s="31">
        <f t="shared" ca="1" si="39"/>
        <v>115.05544362862024</v>
      </c>
      <c r="BG68" s="31">
        <f t="shared" ca="1" si="39"/>
        <v>114.7294532050058</v>
      </c>
      <c r="BH68" s="31">
        <f t="shared" ca="1" si="39"/>
        <v>114.40438642092495</v>
      </c>
      <c r="BL68" s="31">
        <f t="shared" ref="BL68:BW131" ca="1" si="43">IF($C68*BL$5&gt;(5%*BL$5),(5%*BL$5)*$B68,$C68*BL$5)</f>
        <v>245.91603723871421</v>
      </c>
      <c r="BM68" s="31">
        <f t="shared" ca="1" si="43"/>
        <v>137.44382792424332</v>
      </c>
      <c r="BN68" s="31">
        <f t="shared" ca="1" si="43"/>
        <v>136.98568183116251</v>
      </c>
      <c r="BO68" s="31">
        <f t="shared" ca="1" si="43"/>
        <v>136.52906289172532</v>
      </c>
      <c r="BP68" s="31">
        <f t="shared" ca="1" si="43"/>
        <v>136.07396601541956</v>
      </c>
      <c r="BQ68" s="31">
        <f t="shared" ca="1" si="40"/>
        <v>135.62038612870148</v>
      </c>
      <c r="BR68" s="31">
        <f t="shared" ca="1" si="40"/>
        <v>135.16831817493915</v>
      </c>
      <c r="BS68" s="31">
        <f t="shared" ca="1" si="40"/>
        <v>134.717757114356</v>
      </c>
      <c r="BT68" s="31">
        <f t="shared" ca="1" si="40"/>
        <v>134.26869792397483</v>
      </c>
      <c r="BU68" s="31">
        <f t="shared" ca="1" si="40"/>
        <v>133.82113559756158</v>
      </c>
      <c r="BV68" s="31">
        <f t="shared" ca="1" si="40"/>
        <v>133.37506514556969</v>
      </c>
      <c r="BW68" s="31">
        <f t="shared" ca="1" si="40"/>
        <v>132.93048159508447</v>
      </c>
    </row>
    <row r="69" spans="1:75">
      <c r="A69" s="17">
        <v>62</v>
      </c>
      <c r="B69" s="17">
        <v>0.89</v>
      </c>
      <c r="C69" s="17">
        <f t="shared" si="20"/>
        <v>1.5633233795889687E-2</v>
      </c>
      <c r="D69" s="31">
        <f t="shared" ca="1" si="37"/>
        <v>152.90561981002188</v>
      </c>
      <c r="E69" s="31">
        <f t="shared" ca="1" si="37"/>
        <v>152.68263244779894</v>
      </c>
      <c r="F69" s="31">
        <f t="shared" ca="1" si="37"/>
        <v>152.45997027547924</v>
      </c>
      <c r="G69" s="31">
        <f t="shared" ca="1" si="37"/>
        <v>152.23763281882751</v>
      </c>
      <c r="H69" s="31">
        <f t="shared" ca="1" si="37"/>
        <v>152.01561960430001</v>
      </c>
      <c r="I69" s="31">
        <f t="shared" ca="1" si="36"/>
        <v>151.79393015904375</v>
      </c>
      <c r="J69" s="31">
        <f t="shared" ca="1" si="36"/>
        <v>151.57256401089515</v>
      </c>
      <c r="K69" s="31">
        <f t="shared" ca="1" si="36"/>
        <v>151.35152068837925</v>
      </c>
      <c r="L69" s="31">
        <f t="shared" ca="1" si="36"/>
        <v>151.13079972070872</v>
      </c>
      <c r="M69" s="31">
        <f t="shared" ca="1" si="36"/>
        <v>150.91040063778266</v>
      </c>
      <c r="N69" s="31">
        <f t="shared" ca="1" si="36"/>
        <v>150.69032297018592</v>
      </c>
      <c r="O69" s="31">
        <f t="shared" ca="1" si="36"/>
        <v>150.47056624918773</v>
      </c>
      <c r="S69" s="31">
        <f t="shared" ca="1" si="32"/>
        <v>275.24132228345445</v>
      </c>
      <c r="T69" s="31">
        <f t="shared" ca="1" si="32"/>
        <v>274.66790286203053</v>
      </c>
      <c r="U69" s="31">
        <f t="shared" ca="1" si="32"/>
        <v>274.09567806440134</v>
      </c>
      <c r="V69" s="31">
        <f t="shared" ca="1" si="28"/>
        <v>273.52464540176715</v>
      </c>
      <c r="W69" s="31">
        <f t="shared" ca="1" si="28"/>
        <v>272.95480239051346</v>
      </c>
      <c r="X69" s="31">
        <f t="shared" ca="1" si="28"/>
        <v>272.38614655219988</v>
      </c>
      <c r="Y69" s="31">
        <f t="shared" ca="1" si="28"/>
        <v>271.8186754135495</v>
      </c>
      <c r="Z69" s="31">
        <f t="shared" ca="1" si="28"/>
        <v>271.25238650643792</v>
      </c>
      <c r="AA69" s="31">
        <f t="shared" ca="1" si="28"/>
        <v>270.68727736788281</v>
      </c>
      <c r="AB69" s="31">
        <f t="shared" ca="1" si="28"/>
        <v>270.12334554003309</v>
      </c>
      <c r="AC69" s="31">
        <f t="shared" ca="1" si="28"/>
        <v>269.56058857015796</v>
      </c>
      <c r="AD69" s="31">
        <f t="shared" ca="1" si="28"/>
        <v>268.99900401063684</v>
      </c>
      <c r="AH69" s="31">
        <f t="shared" ca="1" si="41"/>
        <v>316.65414659498327</v>
      </c>
      <c r="AI69" s="31">
        <f t="shared" ca="1" si="41"/>
        <v>315.91528691959496</v>
      </c>
      <c r="AJ69" s="31">
        <f t="shared" ca="1" si="41"/>
        <v>315.17815125011583</v>
      </c>
      <c r="AK69" s="31">
        <f t="shared" ca="1" si="41"/>
        <v>314.4427355638656</v>
      </c>
      <c r="AL69" s="31">
        <f t="shared" ca="1" si="41"/>
        <v>313.7090358475499</v>
      </c>
      <c r="AM69" s="31">
        <f t="shared" ca="1" si="41"/>
        <v>312.97704809723888</v>
      </c>
      <c r="AN69" s="31">
        <f t="shared" ca="1" si="41"/>
        <v>312.2467683183454</v>
      </c>
      <c r="AO69" s="31">
        <f t="shared" ca="1" si="41"/>
        <v>311.51819252560256</v>
      </c>
      <c r="AP69" s="31">
        <f t="shared" ca="1" si="41"/>
        <v>310.79131674304284</v>
      </c>
      <c r="AQ69" s="31">
        <f t="shared" ca="1" si="41"/>
        <v>310.06613700397571</v>
      </c>
      <c r="AR69" s="31">
        <f t="shared" ca="1" si="41"/>
        <v>309.34264935096644</v>
      </c>
      <c r="AS69" s="31">
        <f t="shared" ca="1" si="41"/>
        <v>308.62084983581417</v>
      </c>
      <c r="AW69" s="31">
        <f t="shared" si="42"/>
        <v>1250.6587036711751</v>
      </c>
      <c r="AX69" s="31">
        <f t="shared" ca="1" si="42"/>
        <v>374.10811336501433</v>
      </c>
      <c r="AY69" s="31">
        <f t="shared" ca="1" si="42"/>
        <v>373.04814037714669</v>
      </c>
      <c r="AZ69" s="31">
        <f t="shared" ca="1" si="42"/>
        <v>371.99117064607816</v>
      </c>
      <c r="BA69" s="31">
        <f t="shared" ca="1" si="42"/>
        <v>370.93719566258102</v>
      </c>
      <c r="BB69" s="31">
        <f t="shared" ca="1" si="42"/>
        <v>369.88620694153701</v>
      </c>
      <c r="BC69" s="31">
        <f t="shared" ca="1" si="42"/>
        <v>368.83819602186929</v>
      </c>
      <c r="BD69" s="31">
        <f t="shared" ca="1" si="42"/>
        <v>367.79315446647399</v>
      </c>
      <c r="BE69" s="31">
        <f t="shared" ca="1" si="42"/>
        <v>366.75107386215234</v>
      </c>
      <c r="BF69" s="31">
        <f t="shared" ca="1" si="42"/>
        <v>365.71194581954285</v>
      </c>
      <c r="BG69" s="31">
        <f t="shared" ca="1" si="42"/>
        <v>364.67576197305408</v>
      </c>
      <c r="BH69" s="31">
        <f t="shared" ca="1" si="42"/>
        <v>363.6425139807971</v>
      </c>
      <c r="BL69" s="31">
        <f t="shared" ca="1" si="43"/>
        <v>781.66168979448435</v>
      </c>
      <c r="BM69" s="31">
        <f t="shared" ca="1" si="43"/>
        <v>436.87502447348771</v>
      </c>
      <c r="BN69" s="31">
        <f t="shared" ca="1" si="43"/>
        <v>435.41877439190938</v>
      </c>
      <c r="BO69" s="31">
        <f t="shared" ca="1" si="43"/>
        <v>433.96737847726968</v>
      </c>
      <c r="BP69" s="31">
        <f t="shared" ca="1" si="43"/>
        <v>432.52082054901211</v>
      </c>
      <c r="BQ69" s="31">
        <f t="shared" ca="1" si="43"/>
        <v>431.07908448051541</v>
      </c>
      <c r="BR69" s="31">
        <f t="shared" ca="1" si="43"/>
        <v>429.64215419891366</v>
      </c>
      <c r="BS69" s="31">
        <f t="shared" ca="1" si="43"/>
        <v>428.21001368491727</v>
      </c>
      <c r="BT69" s="31">
        <f t="shared" ca="1" si="43"/>
        <v>426.78264697263427</v>
      </c>
      <c r="BU69" s="31">
        <f t="shared" ca="1" si="43"/>
        <v>425.36003814939215</v>
      </c>
      <c r="BV69" s="31">
        <f t="shared" ca="1" si="43"/>
        <v>423.94217135556079</v>
      </c>
      <c r="BW69" s="31">
        <f t="shared" ca="1" si="43"/>
        <v>422.52903078437555</v>
      </c>
    </row>
    <row r="70" spans="1:75">
      <c r="A70" s="17">
        <v>63</v>
      </c>
      <c r="B70" s="17">
        <v>0.95</v>
      </c>
      <c r="C70" s="17">
        <f t="shared" si="20"/>
        <v>1.6687159669769889E-2</v>
      </c>
      <c r="D70" s="31">
        <f t="shared" ca="1" si="37"/>
        <v>163.21386384215816</v>
      </c>
      <c r="E70" s="31">
        <f t="shared" ca="1" si="37"/>
        <v>162.97584362405505</v>
      </c>
      <c r="F70" s="31">
        <f t="shared" ca="1" si="37"/>
        <v>162.73817051876998</v>
      </c>
      <c r="G70" s="31">
        <f t="shared" ca="1" si="37"/>
        <v>162.50084402009674</v>
      </c>
      <c r="H70" s="31">
        <f t="shared" ca="1" si="37"/>
        <v>162.26386362256741</v>
      </c>
      <c r="I70" s="31">
        <f t="shared" ca="1" si="36"/>
        <v>162.02722882145116</v>
      </c>
      <c r="J70" s="31">
        <f t="shared" ca="1" si="36"/>
        <v>161.79093911275322</v>
      </c>
      <c r="K70" s="31">
        <f t="shared" ca="1" si="36"/>
        <v>161.5549939932138</v>
      </c>
      <c r="L70" s="31">
        <f t="shared" ca="1" si="36"/>
        <v>161.31939296030706</v>
      </c>
      <c r="M70" s="31">
        <f t="shared" ca="1" si="36"/>
        <v>161.0841355122399</v>
      </c>
      <c r="N70" s="31">
        <f t="shared" ca="1" si="36"/>
        <v>160.84922114795123</v>
      </c>
      <c r="O70" s="31">
        <f t="shared" ca="1" si="36"/>
        <v>160.61464936711047</v>
      </c>
      <c r="S70" s="31">
        <f t="shared" ca="1" si="32"/>
        <v>293.79691704413676</v>
      </c>
      <c r="T70" s="31">
        <f t="shared" ca="1" si="32"/>
        <v>293.18484013362809</v>
      </c>
      <c r="U70" s="31">
        <f t="shared" ca="1" si="32"/>
        <v>292.57403838334972</v>
      </c>
      <c r="V70" s="31">
        <f t="shared" ca="1" si="28"/>
        <v>291.96450913671771</v>
      </c>
      <c r="W70" s="31">
        <f t="shared" ca="1" si="28"/>
        <v>291.35624974268285</v>
      </c>
      <c r="X70" s="31">
        <f t="shared" ca="1" si="28"/>
        <v>290.74925755571894</v>
      </c>
      <c r="Y70" s="31">
        <f t="shared" ca="1" si="28"/>
        <v>290.14352993581122</v>
      </c>
      <c r="Z70" s="31">
        <f t="shared" ca="1" si="28"/>
        <v>289.5390642484449</v>
      </c>
      <c r="AA70" s="31">
        <f t="shared" ca="1" si="28"/>
        <v>288.93585786459397</v>
      </c>
      <c r="AB70" s="31">
        <f t="shared" ca="1" si="28"/>
        <v>288.33390816070943</v>
      </c>
      <c r="AC70" s="31">
        <f t="shared" ca="1" si="28"/>
        <v>287.73321251870794</v>
      </c>
      <c r="AD70" s="31">
        <f t="shared" ca="1" si="28"/>
        <v>287.1337683259606</v>
      </c>
      <c r="AH70" s="31">
        <f t="shared" ca="1" si="41"/>
        <v>338.00161715194838</v>
      </c>
      <c r="AI70" s="31">
        <f t="shared" ca="1" si="41"/>
        <v>337.2129467119272</v>
      </c>
      <c r="AJ70" s="31">
        <f t="shared" ca="1" si="41"/>
        <v>336.42611650293259</v>
      </c>
      <c r="AK70" s="31">
        <f t="shared" ca="1" si="41"/>
        <v>335.64112223109242</v>
      </c>
      <c r="AL70" s="31">
        <f t="shared" ca="1" si="41"/>
        <v>334.8579596125532</v>
      </c>
      <c r="AM70" s="31">
        <f t="shared" ca="1" si="41"/>
        <v>334.07662437345721</v>
      </c>
      <c r="AN70" s="31">
        <f t="shared" ca="1" si="41"/>
        <v>333.29711224991917</v>
      </c>
      <c r="AO70" s="31">
        <f t="shared" ca="1" si="41"/>
        <v>332.51941898800271</v>
      </c>
      <c r="AP70" s="31">
        <f t="shared" ca="1" si="41"/>
        <v>331.74354034369736</v>
      </c>
      <c r="AQ70" s="31">
        <f t="shared" ca="1" si="41"/>
        <v>330.96947208289538</v>
      </c>
      <c r="AR70" s="31">
        <f t="shared" ca="1" si="41"/>
        <v>330.19720998136864</v>
      </c>
      <c r="AS70" s="31">
        <f t="shared" ca="1" si="41"/>
        <v>329.42674982474546</v>
      </c>
      <c r="AW70" s="31">
        <f t="shared" si="42"/>
        <v>1334.9727735815911</v>
      </c>
      <c r="AX70" s="31">
        <f t="shared" ca="1" si="42"/>
        <v>399.32888505254328</v>
      </c>
      <c r="AY70" s="31">
        <f t="shared" ca="1" si="42"/>
        <v>398.19745321156103</v>
      </c>
      <c r="AZ70" s="31">
        <f t="shared" ca="1" si="42"/>
        <v>397.06922709412834</v>
      </c>
      <c r="BA70" s="31">
        <f t="shared" ca="1" si="42"/>
        <v>395.94419761736168</v>
      </c>
      <c r="BB70" s="31">
        <f t="shared" ca="1" si="42"/>
        <v>394.82235572411247</v>
      </c>
      <c r="BC70" s="31">
        <f t="shared" ca="1" si="42"/>
        <v>393.70369238289419</v>
      </c>
      <c r="BD70" s="31">
        <f t="shared" ca="1" si="42"/>
        <v>392.58819858780925</v>
      </c>
      <c r="BE70" s="31">
        <f t="shared" ca="1" si="42"/>
        <v>391.47586535847717</v>
      </c>
      <c r="BF70" s="31">
        <f t="shared" ca="1" si="42"/>
        <v>390.36668373996145</v>
      </c>
      <c r="BG70" s="31">
        <f t="shared" ca="1" si="42"/>
        <v>389.26064480269815</v>
      </c>
      <c r="BH70" s="31">
        <f t="shared" ca="1" si="42"/>
        <v>388.15773964242385</v>
      </c>
      <c r="BL70" s="31">
        <f t="shared" ca="1" si="43"/>
        <v>834.35798348849448</v>
      </c>
      <c r="BM70" s="31">
        <f t="shared" ca="1" si="43"/>
        <v>466.3272733143969</v>
      </c>
      <c r="BN70" s="31">
        <f t="shared" ca="1" si="43"/>
        <v>464.77284907001558</v>
      </c>
      <c r="BO70" s="31">
        <f t="shared" ca="1" si="43"/>
        <v>463.22360623978221</v>
      </c>
      <c r="BP70" s="31">
        <f t="shared" ca="1" si="43"/>
        <v>461.67952755231624</v>
      </c>
      <c r="BQ70" s="31">
        <f t="shared" ca="1" si="43"/>
        <v>460.14059579380853</v>
      </c>
      <c r="BR70" s="31">
        <f t="shared" ca="1" si="43"/>
        <v>458.60679380782915</v>
      </c>
      <c r="BS70" s="31">
        <f t="shared" ca="1" si="43"/>
        <v>457.07810449513636</v>
      </c>
      <c r="BT70" s="31">
        <f t="shared" ca="1" si="43"/>
        <v>455.55451081348593</v>
      </c>
      <c r="BU70" s="31">
        <f t="shared" ca="1" si="43"/>
        <v>454.03599577744097</v>
      </c>
      <c r="BV70" s="31">
        <f t="shared" ca="1" si="43"/>
        <v>452.52254245818278</v>
      </c>
      <c r="BW70" s="31">
        <f t="shared" ca="1" si="43"/>
        <v>451.01413398332215</v>
      </c>
    </row>
    <row r="71" spans="1:75">
      <c r="A71" s="17">
        <v>64</v>
      </c>
      <c r="B71" s="17">
        <v>0.62</v>
      </c>
      <c r="C71" s="17">
        <f t="shared" si="20"/>
        <v>1.089056736342877E-2</v>
      </c>
      <c r="D71" s="31">
        <f t="shared" ca="1" si="37"/>
        <v>106.51852166540849</v>
      </c>
      <c r="E71" s="31">
        <f t="shared" ca="1" si="37"/>
        <v>106.36318215464645</v>
      </c>
      <c r="F71" s="31">
        <f t="shared" ca="1" si="37"/>
        <v>106.20806918067093</v>
      </c>
      <c r="G71" s="31">
        <f t="shared" ca="1" si="37"/>
        <v>106.05318241311578</v>
      </c>
      <c r="H71" s="31">
        <f t="shared" ca="1" si="37"/>
        <v>105.89852152209663</v>
      </c>
      <c r="I71" s="31">
        <f t="shared" ca="1" si="36"/>
        <v>105.74408617821024</v>
      </c>
      <c r="J71" s="31">
        <f t="shared" ca="1" si="36"/>
        <v>105.58987605253368</v>
      </c>
      <c r="K71" s="31">
        <f t="shared" ca="1" si="36"/>
        <v>105.43589081662374</v>
      </c>
      <c r="L71" s="31">
        <f t="shared" ca="1" si="36"/>
        <v>105.28213014251618</v>
      </c>
      <c r="M71" s="31">
        <f t="shared" ca="1" si="36"/>
        <v>105.128593702725</v>
      </c>
      <c r="N71" s="31">
        <f t="shared" ca="1" si="36"/>
        <v>104.97528117024186</v>
      </c>
      <c r="O71" s="31">
        <f t="shared" ca="1" si="36"/>
        <v>104.82219221853526</v>
      </c>
      <c r="S71" s="31">
        <f t="shared" ca="1" si="32"/>
        <v>191.74114586038399</v>
      </c>
      <c r="T71" s="31">
        <f t="shared" ca="1" si="32"/>
        <v>191.3416851398415</v>
      </c>
      <c r="U71" s="31">
        <f t="shared" ca="1" si="32"/>
        <v>190.94305662913351</v>
      </c>
      <c r="V71" s="31">
        <f t="shared" ca="1" si="28"/>
        <v>190.54525859448947</v>
      </c>
      <c r="W71" s="31">
        <f t="shared" ca="1" si="28"/>
        <v>190.14828930575092</v>
      </c>
      <c r="X71" s="31">
        <f t="shared" ca="1" si="28"/>
        <v>189.75214703636397</v>
      </c>
      <c r="Y71" s="31">
        <f t="shared" ca="1" si="28"/>
        <v>189.35683006337155</v>
      </c>
      <c r="Z71" s="31">
        <f t="shared" ca="1" si="28"/>
        <v>188.96233666740616</v>
      </c>
      <c r="AA71" s="31">
        <f t="shared" ca="1" si="28"/>
        <v>188.56866513268238</v>
      </c>
      <c r="AB71" s="31">
        <f t="shared" ca="1" si="28"/>
        <v>188.17581374698932</v>
      </c>
      <c r="AC71" s="31">
        <f t="shared" ca="1" si="28"/>
        <v>187.78378080168306</v>
      </c>
      <c r="AD71" s="31">
        <f t="shared" ca="1" si="28"/>
        <v>187.39256459167959</v>
      </c>
      <c r="AH71" s="31">
        <f t="shared" ca="1" si="41"/>
        <v>220.59052908864001</v>
      </c>
      <c r="AI71" s="31">
        <f t="shared" ca="1" si="41"/>
        <v>220.07581785409985</v>
      </c>
      <c r="AJ71" s="31">
        <f t="shared" ca="1" si="41"/>
        <v>219.56230761244021</v>
      </c>
      <c r="AK71" s="31">
        <f t="shared" ca="1" si="41"/>
        <v>219.04999556134456</v>
      </c>
      <c r="AL71" s="31">
        <f t="shared" ca="1" si="41"/>
        <v>218.53887890503472</v>
      </c>
      <c r="AM71" s="31">
        <f t="shared" ca="1" si="41"/>
        <v>218.02895485425628</v>
      </c>
      <c r="AN71" s="31">
        <f t="shared" ca="1" si="41"/>
        <v>217.52022062626304</v>
      </c>
      <c r="AO71" s="31">
        <f t="shared" ca="1" si="41"/>
        <v>217.01267344480178</v>
      </c>
      <c r="AP71" s="31">
        <f t="shared" ca="1" si="41"/>
        <v>216.50631054009722</v>
      </c>
      <c r="AQ71" s="31">
        <f t="shared" ca="1" si="41"/>
        <v>216.00112914883698</v>
      </c>
      <c r="AR71" s="31">
        <f t="shared" ca="1" si="41"/>
        <v>215.49712651415638</v>
      </c>
      <c r="AS71" s="31">
        <f t="shared" ca="1" si="41"/>
        <v>214.99429988562335</v>
      </c>
      <c r="AW71" s="31">
        <f t="shared" si="42"/>
        <v>871.24538907430156</v>
      </c>
      <c r="AX71" s="31">
        <f t="shared" ca="1" si="42"/>
        <v>260.61464077113357</v>
      </c>
      <c r="AY71" s="31">
        <f t="shared" ca="1" si="42"/>
        <v>259.87623262228198</v>
      </c>
      <c r="AZ71" s="31">
        <f t="shared" ca="1" si="42"/>
        <v>259.13991662985217</v>
      </c>
      <c r="BA71" s="31">
        <f t="shared" ca="1" si="42"/>
        <v>258.40568686606764</v>
      </c>
      <c r="BB71" s="31">
        <f t="shared" ca="1" si="42"/>
        <v>257.67353741994708</v>
      </c>
      <c r="BC71" s="31">
        <f t="shared" ca="1" si="42"/>
        <v>256.94346239725724</v>
      </c>
      <c r="BD71" s="31">
        <f t="shared" ca="1" si="42"/>
        <v>256.21545592046499</v>
      </c>
      <c r="BE71" s="31">
        <f t="shared" ca="1" si="42"/>
        <v>255.48951212869036</v>
      </c>
      <c r="BF71" s="31">
        <f t="shared" ca="1" si="42"/>
        <v>254.76562517765905</v>
      </c>
      <c r="BG71" s="31">
        <f t="shared" ca="1" si="42"/>
        <v>254.04378923965564</v>
      </c>
      <c r="BH71" s="31">
        <f t="shared" ca="1" si="42"/>
        <v>253.32399850347662</v>
      </c>
      <c r="BL71" s="31">
        <f t="shared" ca="1" si="43"/>
        <v>544.5283681714385</v>
      </c>
      <c r="BM71" s="31">
        <f t="shared" ca="1" si="43"/>
        <v>304.33990468939589</v>
      </c>
      <c r="BN71" s="31">
        <f t="shared" ca="1" si="43"/>
        <v>303.32543834043122</v>
      </c>
      <c r="BO71" s="31">
        <f t="shared" ca="1" si="43"/>
        <v>302.31435354596312</v>
      </c>
      <c r="BP71" s="31">
        <f t="shared" ca="1" si="43"/>
        <v>301.30663903414325</v>
      </c>
      <c r="BQ71" s="31">
        <f t="shared" ca="1" si="43"/>
        <v>300.30228357069609</v>
      </c>
      <c r="BR71" s="31">
        <f t="shared" ca="1" si="43"/>
        <v>299.30127595879378</v>
      </c>
      <c r="BS71" s="31">
        <f t="shared" ca="1" si="43"/>
        <v>298.3036050389311</v>
      </c>
      <c r="BT71" s="31">
        <f t="shared" ca="1" si="43"/>
        <v>297.30925968880138</v>
      </c>
      <c r="BU71" s="31">
        <f t="shared" ca="1" si="43"/>
        <v>296.31822882317203</v>
      </c>
      <c r="BV71" s="31">
        <f t="shared" ca="1" si="43"/>
        <v>295.33050139376144</v>
      </c>
      <c r="BW71" s="31">
        <f t="shared" ca="1" si="43"/>
        <v>294.34606638911555</v>
      </c>
    </row>
    <row r="72" spans="1:75">
      <c r="A72" s="17">
        <v>65</v>
      </c>
      <c r="B72" s="17">
        <v>0.79</v>
      </c>
      <c r="C72" s="17">
        <f t="shared" si="20"/>
        <v>1.3876690672756015E-2</v>
      </c>
      <c r="D72" s="31">
        <f t="shared" ca="1" si="37"/>
        <v>135.72521308979469</v>
      </c>
      <c r="E72" s="31">
        <f t="shared" ca="1" si="37"/>
        <v>135.52728048737211</v>
      </c>
      <c r="F72" s="31">
        <f t="shared" ca="1" si="37"/>
        <v>135.32963653666135</v>
      </c>
      <c r="G72" s="31">
        <f t="shared" ca="1" si="37"/>
        <v>135.13228081671204</v>
      </c>
      <c r="H72" s="31">
        <f t="shared" ca="1" si="37"/>
        <v>134.93521290718766</v>
      </c>
      <c r="I72" s="31">
        <f t="shared" ca="1" si="36"/>
        <v>134.73843238836469</v>
      </c>
      <c r="J72" s="31">
        <f t="shared" ca="1" si="36"/>
        <v>134.54193884113164</v>
      </c>
      <c r="K72" s="31">
        <f t="shared" ca="1" si="36"/>
        <v>134.34573184698834</v>
      </c>
      <c r="L72" s="31">
        <f t="shared" ca="1" si="36"/>
        <v>134.14981098804483</v>
      </c>
      <c r="M72" s="31">
        <f t="shared" ca="1" si="36"/>
        <v>133.95417584702057</v>
      </c>
      <c r="N72" s="31">
        <f t="shared" ca="1" si="36"/>
        <v>133.75882600724367</v>
      </c>
      <c r="O72" s="31">
        <f t="shared" ca="1" si="36"/>
        <v>133.56376105264977</v>
      </c>
      <c r="S72" s="31">
        <f t="shared" ca="1" si="32"/>
        <v>244.3153310156506</v>
      </c>
      <c r="T72" s="31">
        <f t="shared" ca="1" si="32"/>
        <v>243.80634074270128</v>
      </c>
      <c r="U72" s="31">
        <f t="shared" ca="1" si="32"/>
        <v>243.298410866154</v>
      </c>
      <c r="V72" s="31">
        <f t="shared" ca="1" si="28"/>
        <v>242.79153917684951</v>
      </c>
      <c r="W72" s="31">
        <f t="shared" ca="1" si="28"/>
        <v>242.28572347023103</v>
      </c>
      <c r="X72" s="31">
        <f t="shared" ca="1" si="28"/>
        <v>241.78096154633474</v>
      </c>
      <c r="Y72" s="31">
        <f t="shared" ca="1" si="28"/>
        <v>241.27725120977988</v>
      </c>
      <c r="Z72" s="31">
        <f t="shared" ca="1" si="28"/>
        <v>240.77459026975947</v>
      </c>
      <c r="AA72" s="31">
        <f t="shared" ca="1" si="28"/>
        <v>240.27297654003081</v>
      </c>
      <c r="AB72" s="31">
        <f t="shared" ca="1" si="28"/>
        <v>239.77240783890576</v>
      </c>
      <c r="AC72" s="31">
        <f t="shared" ca="1" si="28"/>
        <v>239.27288198924137</v>
      </c>
      <c r="AD72" s="31">
        <f t="shared" ca="1" si="28"/>
        <v>238.77439681843046</v>
      </c>
      <c r="AH72" s="31">
        <f t="shared" ca="1" si="41"/>
        <v>281.07502900004135</v>
      </c>
      <c r="AI72" s="31">
        <f t="shared" ca="1" si="41"/>
        <v>280.41918726570788</v>
      </c>
      <c r="AJ72" s="31">
        <f t="shared" ca="1" si="41"/>
        <v>279.7648758287545</v>
      </c>
      <c r="AK72" s="31">
        <f t="shared" ca="1" si="41"/>
        <v>279.11209111848746</v>
      </c>
      <c r="AL72" s="31">
        <f t="shared" ca="1" si="41"/>
        <v>278.4608295725443</v>
      </c>
      <c r="AM72" s="31">
        <f t="shared" ca="1" si="41"/>
        <v>277.81108763687496</v>
      </c>
      <c r="AN72" s="31">
        <f t="shared" ca="1" si="41"/>
        <v>277.16286176572231</v>
      </c>
      <c r="AO72" s="31">
        <f t="shared" ca="1" si="41"/>
        <v>276.51614842160228</v>
      </c>
      <c r="AP72" s="31">
        <f t="shared" ca="1" si="41"/>
        <v>275.87094407528519</v>
      </c>
      <c r="AQ72" s="31">
        <f t="shared" ca="1" si="41"/>
        <v>275.22724520577617</v>
      </c>
      <c r="AR72" s="31">
        <f t="shared" ca="1" si="41"/>
        <v>274.58504830029608</v>
      </c>
      <c r="AS72" s="31">
        <f t="shared" ca="1" si="41"/>
        <v>273.94434985426204</v>
      </c>
      <c r="AW72" s="31">
        <f t="shared" si="42"/>
        <v>1110.1352538204812</v>
      </c>
      <c r="AX72" s="31">
        <f t="shared" ca="1" si="42"/>
        <v>332.07349388579922</v>
      </c>
      <c r="AY72" s="31">
        <f t="shared" ca="1" si="42"/>
        <v>331.13261898645607</v>
      </c>
      <c r="AZ72" s="31">
        <f t="shared" ca="1" si="42"/>
        <v>330.19440989932781</v>
      </c>
      <c r="BA72" s="31">
        <f t="shared" ca="1" si="42"/>
        <v>329.25885907127974</v>
      </c>
      <c r="BB72" s="31">
        <f t="shared" ca="1" si="42"/>
        <v>328.3259589705778</v>
      </c>
      <c r="BC72" s="31">
        <f t="shared" ca="1" si="42"/>
        <v>327.39570208682784</v>
      </c>
      <c r="BD72" s="31">
        <f t="shared" ca="1" si="42"/>
        <v>326.46808093091511</v>
      </c>
      <c r="BE72" s="31">
        <f t="shared" ca="1" si="42"/>
        <v>325.54308803494416</v>
      </c>
      <c r="BF72" s="31">
        <f t="shared" ca="1" si="42"/>
        <v>324.6207159521785</v>
      </c>
      <c r="BG72" s="31">
        <f t="shared" ca="1" si="42"/>
        <v>323.70095725698059</v>
      </c>
      <c r="BH72" s="31">
        <f t="shared" ca="1" si="42"/>
        <v>322.78380454475251</v>
      </c>
      <c r="BL72" s="31">
        <f t="shared" ca="1" si="43"/>
        <v>693.83453363780075</v>
      </c>
      <c r="BM72" s="31">
        <f t="shared" ca="1" si="43"/>
        <v>387.78794307197222</v>
      </c>
      <c r="BN72" s="31">
        <f t="shared" ca="1" si="43"/>
        <v>386.49531659506562</v>
      </c>
      <c r="BO72" s="31">
        <f t="shared" ca="1" si="43"/>
        <v>385.20699887308211</v>
      </c>
      <c r="BP72" s="31">
        <f t="shared" ca="1" si="43"/>
        <v>383.92297554350512</v>
      </c>
      <c r="BQ72" s="31">
        <f t="shared" ca="1" si="43"/>
        <v>382.64323229169344</v>
      </c>
      <c r="BR72" s="31">
        <f t="shared" ca="1" si="43"/>
        <v>381.3677548507211</v>
      </c>
      <c r="BS72" s="31">
        <f t="shared" ca="1" si="43"/>
        <v>380.0965290012187</v>
      </c>
      <c r="BT72" s="31">
        <f t="shared" ca="1" si="43"/>
        <v>378.82954057121469</v>
      </c>
      <c r="BU72" s="31">
        <f t="shared" ca="1" si="43"/>
        <v>377.56677543597726</v>
      </c>
      <c r="BV72" s="31">
        <f t="shared" ca="1" si="43"/>
        <v>376.30821951785731</v>
      </c>
      <c r="BW72" s="31">
        <f t="shared" ca="1" si="43"/>
        <v>375.05385878613112</v>
      </c>
    </row>
    <row r="73" spans="1:75">
      <c r="A73" s="17">
        <v>66</v>
      </c>
      <c r="B73" s="17">
        <v>0.85</v>
      </c>
      <c r="C73" s="17">
        <f t="shared" ref="C73:C107" si="44">B73/SUM($B$8:$B$107)</f>
        <v>1.4930616546636218E-2</v>
      </c>
      <c r="D73" s="31">
        <f t="shared" ca="1" si="37"/>
        <v>146.03345712193101</v>
      </c>
      <c r="E73" s="31">
        <f t="shared" ca="1" si="37"/>
        <v>145.82049166362819</v>
      </c>
      <c r="F73" s="31">
        <f t="shared" ca="1" si="37"/>
        <v>145.60783677995209</v>
      </c>
      <c r="G73" s="31">
        <f t="shared" ca="1" si="37"/>
        <v>145.3954920179813</v>
      </c>
      <c r="H73" s="31">
        <f t="shared" ca="1" si="37"/>
        <v>145.18345692545506</v>
      </c>
      <c r="I73" s="31">
        <f t="shared" ca="1" si="36"/>
        <v>144.97173105077212</v>
      </c>
      <c r="J73" s="31">
        <f t="shared" ca="1" si="36"/>
        <v>144.76031394298974</v>
      </c>
      <c r="K73" s="31">
        <f t="shared" ca="1" si="36"/>
        <v>144.54920515182289</v>
      </c>
      <c r="L73" s="31">
        <f t="shared" ca="1" si="36"/>
        <v>144.33840422764317</v>
      </c>
      <c r="M73" s="31">
        <f t="shared" ca="1" si="36"/>
        <v>144.12791072147783</v>
      </c>
      <c r="N73" s="31">
        <f t="shared" ca="1" si="36"/>
        <v>143.91772418500901</v>
      </c>
      <c r="O73" s="31">
        <f t="shared" ca="1" si="36"/>
        <v>143.70784417057254</v>
      </c>
      <c r="S73" s="31">
        <f t="shared" ca="1" si="32"/>
        <v>262.87092577633291</v>
      </c>
      <c r="T73" s="31">
        <f t="shared" ca="1" si="32"/>
        <v>262.32327801429886</v>
      </c>
      <c r="U73" s="31">
        <f t="shared" ca="1" si="32"/>
        <v>261.7767711851024</v>
      </c>
      <c r="V73" s="31">
        <f t="shared" ca="1" si="28"/>
        <v>261.2314029118001</v>
      </c>
      <c r="W73" s="31">
        <f t="shared" ca="1" si="28"/>
        <v>260.6871708224005</v>
      </c>
      <c r="X73" s="31">
        <f t="shared" ca="1" si="28"/>
        <v>260.14407254985383</v>
      </c>
      <c r="Y73" s="31">
        <f t="shared" ref="X73:AM125" ca="1" si="45">IF($C73*Y$5&gt;(5%*Y$5),(5%*Y$5)*$B73,$C73*Y$5)</f>
        <v>259.60210573204165</v>
      </c>
      <c r="Z73" s="31">
        <f t="shared" ca="1" si="45"/>
        <v>259.06126801176651</v>
      </c>
      <c r="AA73" s="31">
        <f t="shared" ca="1" si="45"/>
        <v>258.52155703674202</v>
      </c>
      <c r="AB73" s="31">
        <f t="shared" ca="1" si="45"/>
        <v>257.98297045958213</v>
      </c>
      <c r="AC73" s="31">
        <f t="shared" ca="1" si="45"/>
        <v>257.44550593779132</v>
      </c>
      <c r="AD73" s="31">
        <f t="shared" ca="1" si="45"/>
        <v>256.90916113375425</v>
      </c>
      <c r="AH73" s="31">
        <f t="shared" ca="1" si="41"/>
        <v>302.42249955700652</v>
      </c>
      <c r="AI73" s="31">
        <f t="shared" ca="1" si="41"/>
        <v>301.71684705804012</v>
      </c>
      <c r="AJ73" s="31">
        <f t="shared" ca="1" si="41"/>
        <v>301.01284108157131</v>
      </c>
      <c r="AK73" s="31">
        <f t="shared" ca="1" si="41"/>
        <v>300.31047778571434</v>
      </c>
      <c r="AL73" s="31">
        <f t="shared" ca="1" si="41"/>
        <v>299.6097533375476</v>
      </c>
      <c r="AM73" s="31">
        <f t="shared" ca="1" si="41"/>
        <v>298.91066391309334</v>
      </c>
      <c r="AN73" s="31">
        <f t="shared" ca="1" si="41"/>
        <v>298.21320569729613</v>
      </c>
      <c r="AO73" s="31">
        <f t="shared" ca="1" si="41"/>
        <v>297.51737488400244</v>
      </c>
      <c r="AP73" s="31">
        <f t="shared" ca="1" si="41"/>
        <v>296.82316767593977</v>
      </c>
      <c r="AQ73" s="31">
        <f t="shared" ca="1" si="41"/>
        <v>296.1305802846959</v>
      </c>
      <c r="AR73" s="31">
        <f t="shared" ca="1" si="41"/>
        <v>295.43960893069828</v>
      </c>
      <c r="AS73" s="31">
        <f t="shared" ca="1" si="41"/>
        <v>294.75024984319333</v>
      </c>
      <c r="AW73" s="31">
        <f t="shared" si="42"/>
        <v>1194.4493237308975</v>
      </c>
      <c r="AX73" s="31">
        <f t="shared" ca="1" si="42"/>
        <v>357.29426557332823</v>
      </c>
      <c r="AY73" s="31">
        <f t="shared" ca="1" si="42"/>
        <v>356.28193182087045</v>
      </c>
      <c r="AZ73" s="31">
        <f t="shared" ca="1" si="42"/>
        <v>355.27246634737799</v>
      </c>
      <c r="BA73" s="31">
        <f t="shared" ca="1" si="42"/>
        <v>354.26586102606052</v>
      </c>
      <c r="BB73" s="31">
        <f t="shared" ca="1" si="42"/>
        <v>353.26210775315332</v>
      </c>
      <c r="BC73" s="31">
        <f t="shared" ca="1" si="42"/>
        <v>352.26119844785273</v>
      </c>
      <c r="BD73" s="31">
        <f t="shared" ca="1" si="42"/>
        <v>351.26312505225042</v>
      </c>
      <c r="BE73" s="31">
        <f t="shared" ca="1" si="42"/>
        <v>350.26787953126905</v>
      </c>
      <c r="BF73" s="31">
        <f t="shared" ca="1" si="42"/>
        <v>349.2754538725971</v>
      </c>
      <c r="BG73" s="31">
        <f t="shared" ca="1" si="42"/>
        <v>348.28584008662472</v>
      </c>
      <c r="BH73" s="31">
        <f t="shared" ca="1" si="42"/>
        <v>347.29903020637926</v>
      </c>
      <c r="BL73" s="31">
        <f t="shared" ca="1" si="43"/>
        <v>746.53082733181088</v>
      </c>
      <c r="BM73" s="31">
        <f t="shared" ca="1" si="43"/>
        <v>417.24019191288147</v>
      </c>
      <c r="BN73" s="31">
        <f t="shared" ca="1" si="43"/>
        <v>415.84939127317188</v>
      </c>
      <c r="BO73" s="31">
        <f t="shared" ca="1" si="43"/>
        <v>414.46322663559465</v>
      </c>
      <c r="BP73" s="31">
        <f t="shared" ca="1" si="43"/>
        <v>413.0816825468093</v>
      </c>
      <c r="BQ73" s="31">
        <f t="shared" ca="1" si="43"/>
        <v>411.70474360498662</v>
      </c>
      <c r="BR73" s="31">
        <f t="shared" ca="1" si="43"/>
        <v>410.33239445963665</v>
      </c>
      <c r="BS73" s="31">
        <f t="shared" ca="1" si="43"/>
        <v>408.96461981143784</v>
      </c>
      <c r="BT73" s="31">
        <f t="shared" ca="1" si="43"/>
        <v>407.60140441206642</v>
      </c>
      <c r="BU73" s="31">
        <f t="shared" ca="1" si="43"/>
        <v>406.2427330640262</v>
      </c>
      <c r="BV73" s="31">
        <f t="shared" ca="1" si="43"/>
        <v>404.88859062047942</v>
      </c>
      <c r="BW73" s="31">
        <f t="shared" ca="1" si="43"/>
        <v>403.53896198507778</v>
      </c>
    </row>
    <row r="74" spans="1:75">
      <c r="A74" s="17">
        <v>67</v>
      </c>
      <c r="B74" s="17">
        <v>0.88</v>
      </c>
      <c r="C74" s="17">
        <f t="shared" si="44"/>
        <v>1.545757948357632E-2</v>
      </c>
      <c r="D74" s="31">
        <f t="shared" ca="1" si="37"/>
        <v>151.18757913799917</v>
      </c>
      <c r="E74" s="31">
        <f t="shared" ca="1" si="37"/>
        <v>150.96709725175626</v>
      </c>
      <c r="F74" s="31">
        <f t="shared" ca="1" si="37"/>
        <v>150.74693690159745</v>
      </c>
      <c r="G74" s="31">
        <f t="shared" ca="1" si="37"/>
        <v>150.52709761861595</v>
      </c>
      <c r="H74" s="31">
        <f t="shared" ca="1" si="37"/>
        <v>150.30757893458878</v>
      </c>
      <c r="I74" s="31">
        <f t="shared" ca="1" si="36"/>
        <v>150.08838038197584</v>
      </c>
      <c r="J74" s="31">
        <f t="shared" ca="1" si="36"/>
        <v>149.86950149391879</v>
      </c>
      <c r="K74" s="31">
        <f t="shared" ca="1" si="36"/>
        <v>149.65094180424018</v>
      </c>
      <c r="L74" s="31">
        <f t="shared" ca="1" si="36"/>
        <v>149.43270084744233</v>
      </c>
      <c r="M74" s="31">
        <f t="shared" ca="1" si="36"/>
        <v>149.21477815870645</v>
      </c>
      <c r="N74" s="31">
        <f t="shared" ca="1" si="36"/>
        <v>148.99717327389169</v>
      </c>
      <c r="O74" s="31">
        <f t="shared" ca="1" si="36"/>
        <v>148.77988572953393</v>
      </c>
      <c r="S74" s="31">
        <f t="shared" ca="1" si="32"/>
        <v>272.14872315667407</v>
      </c>
      <c r="T74" s="31">
        <f t="shared" ca="1" si="32"/>
        <v>271.58174665009761</v>
      </c>
      <c r="U74" s="31">
        <f t="shared" ca="1" si="32"/>
        <v>271.01595134457665</v>
      </c>
      <c r="V74" s="31">
        <f t="shared" ca="1" si="32"/>
        <v>270.45133477927538</v>
      </c>
      <c r="W74" s="31">
        <f t="shared" ca="1" si="32"/>
        <v>269.8878944984852</v>
      </c>
      <c r="X74" s="31">
        <f t="shared" ca="1" si="45"/>
        <v>269.32562805161336</v>
      </c>
      <c r="Y74" s="31">
        <f t="shared" ca="1" si="45"/>
        <v>268.76453299317251</v>
      </c>
      <c r="Z74" s="31">
        <f t="shared" ca="1" si="45"/>
        <v>268.20460688277007</v>
      </c>
      <c r="AA74" s="31">
        <f t="shared" ca="1" si="45"/>
        <v>267.6458472850976</v>
      </c>
      <c r="AB74" s="31">
        <f t="shared" ca="1" si="45"/>
        <v>267.08825176992036</v>
      </c>
      <c r="AC74" s="31">
        <f t="shared" ca="1" si="45"/>
        <v>266.53181791206634</v>
      </c>
      <c r="AD74" s="31">
        <f t="shared" ca="1" si="45"/>
        <v>265.97654329141619</v>
      </c>
      <c r="AH74" s="31">
        <f t="shared" ca="1" si="41"/>
        <v>313.0962348354891</v>
      </c>
      <c r="AI74" s="31">
        <f t="shared" ca="1" si="41"/>
        <v>312.36567695420626</v>
      </c>
      <c r="AJ74" s="31">
        <f t="shared" ca="1" si="41"/>
        <v>311.63682370797972</v>
      </c>
      <c r="AK74" s="31">
        <f t="shared" ca="1" si="41"/>
        <v>310.90967111932775</v>
      </c>
      <c r="AL74" s="31">
        <f t="shared" ca="1" si="41"/>
        <v>310.18421522004934</v>
      </c>
      <c r="AM74" s="31">
        <f t="shared" ca="1" si="41"/>
        <v>309.46045205120254</v>
      </c>
      <c r="AN74" s="31">
        <f t="shared" ca="1" si="41"/>
        <v>308.7383776630831</v>
      </c>
      <c r="AO74" s="31">
        <f t="shared" ca="1" si="41"/>
        <v>308.01798811520257</v>
      </c>
      <c r="AP74" s="31">
        <f t="shared" ca="1" si="41"/>
        <v>307.29927947626709</v>
      </c>
      <c r="AQ74" s="31">
        <f t="shared" ca="1" si="41"/>
        <v>306.58224782415573</v>
      </c>
      <c r="AR74" s="31">
        <f t="shared" ca="1" si="41"/>
        <v>305.86688924589942</v>
      </c>
      <c r="AS74" s="31">
        <f t="shared" ca="1" si="41"/>
        <v>305.15319983765897</v>
      </c>
      <c r="AW74" s="31">
        <f t="shared" si="42"/>
        <v>1236.6063586861055</v>
      </c>
      <c r="AX74" s="31">
        <f t="shared" ca="1" si="42"/>
        <v>369.90465141709279</v>
      </c>
      <c r="AY74" s="31">
        <f t="shared" ca="1" si="42"/>
        <v>368.85658823807762</v>
      </c>
      <c r="AZ74" s="31">
        <f t="shared" ca="1" si="42"/>
        <v>367.81149457140316</v>
      </c>
      <c r="BA74" s="31">
        <f t="shared" ca="1" si="42"/>
        <v>366.76936200345091</v>
      </c>
      <c r="BB74" s="31">
        <f t="shared" ca="1" si="42"/>
        <v>365.73018214444107</v>
      </c>
      <c r="BC74" s="31">
        <f t="shared" ca="1" si="42"/>
        <v>364.69394662836515</v>
      </c>
      <c r="BD74" s="31">
        <f t="shared" ca="1" si="42"/>
        <v>363.66064711291807</v>
      </c>
      <c r="BE74" s="31">
        <f t="shared" ca="1" si="42"/>
        <v>362.63027527943149</v>
      </c>
      <c r="BF74" s="31">
        <f t="shared" ca="1" si="42"/>
        <v>361.6028228328064</v>
      </c>
      <c r="BG74" s="31">
        <f t="shared" ca="1" si="42"/>
        <v>360.57828150144678</v>
      </c>
      <c r="BH74" s="31">
        <f t="shared" ca="1" si="42"/>
        <v>359.55664303719266</v>
      </c>
      <c r="BL74" s="31">
        <f t="shared" ca="1" si="43"/>
        <v>772.87897417881607</v>
      </c>
      <c r="BM74" s="31">
        <f t="shared" ca="1" si="43"/>
        <v>431.96631633333618</v>
      </c>
      <c r="BN74" s="31">
        <f t="shared" ca="1" si="43"/>
        <v>430.526428612225</v>
      </c>
      <c r="BO74" s="31">
        <f t="shared" ca="1" si="43"/>
        <v>429.09134051685095</v>
      </c>
      <c r="BP74" s="31">
        <f t="shared" ca="1" si="43"/>
        <v>427.66103604846143</v>
      </c>
      <c r="BQ74" s="31">
        <f t="shared" ca="1" si="43"/>
        <v>426.23549926163321</v>
      </c>
      <c r="BR74" s="31">
        <f t="shared" ca="1" si="43"/>
        <v>424.81471426409445</v>
      </c>
      <c r="BS74" s="31">
        <f t="shared" ca="1" si="43"/>
        <v>423.39866521654744</v>
      </c>
      <c r="BT74" s="31">
        <f t="shared" ca="1" si="43"/>
        <v>421.9873363324923</v>
      </c>
      <c r="BU74" s="31">
        <f t="shared" ca="1" si="43"/>
        <v>420.58071187805064</v>
      </c>
      <c r="BV74" s="31">
        <f t="shared" ca="1" si="43"/>
        <v>419.17877617179045</v>
      </c>
      <c r="BW74" s="31">
        <f t="shared" ca="1" si="43"/>
        <v>417.78151358455113</v>
      </c>
    </row>
    <row r="75" spans="1:75">
      <c r="A75" s="17">
        <v>68</v>
      </c>
      <c r="B75" s="17">
        <v>0.45</v>
      </c>
      <c r="C75" s="17">
        <f t="shared" si="44"/>
        <v>7.9044440541015271E-3</v>
      </c>
      <c r="D75" s="31">
        <f t="shared" ca="1" si="37"/>
        <v>77.311830241022292</v>
      </c>
      <c r="E75" s="31">
        <f t="shared" ca="1" si="37"/>
        <v>77.199083821920809</v>
      </c>
      <c r="F75" s="31">
        <f t="shared" ca="1" si="37"/>
        <v>77.086501824680511</v>
      </c>
      <c r="G75" s="31">
        <f t="shared" ca="1" si="37"/>
        <v>76.974084009519515</v>
      </c>
      <c r="H75" s="31">
        <f t="shared" ca="1" si="37"/>
        <v>76.861830137005626</v>
      </c>
      <c r="I75" s="31">
        <f t="shared" ca="1" si="36"/>
        <v>76.74973996805582</v>
      </c>
      <c r="J75" s="31">
        <f t="shared" ca="1" si="36"/>
        <v>76.63781326393574</v>
      </c>
      <c r="K75" s="31">
        <f t="shared" ca="1" si="36"/>
        <v>76.526049786259179</v>
      </c>
      <c r="L75" s="31">
        <f t="shared" ca="1" si="36"/>
        <v>76.414449296987556</v>
      </c>
      <c r="M75" s="31">
        <f t="shared" ca="1" si="36"/>
        <v>76.303011558429432</v>
      </c>
      <c r="N75" s="31">
        <f t="shared" ca="1" si="36"/>
        <v>76.191736333240073</v>
      </c>
      <c r="O75" s="31">
        <f t="shared" ca="1" si="36"/>
        <v>76.080623384420761</v>
      </c>
      <c r="S75" s="31">
        <f t="shared" ca="1" si="32"/>
        <v>139.16696070511742</v>
      </c>
      <c r="T75" s="31">
        <f t="shared" ca="1" si="32"/>
        <v>138.87702953698175</v>
      </c>
      <c r="U75" s="31">
        <f t="shared" ca="1" si="32"/>
        <v>138.58770239211304</v>
      </c>
      <c r="V75" s="31">
        <f t="shared" ca="1" si="32"/>
        <v>138.29897801212945</v>
      </c>
      <c r="W75" s="31">
        <f t="shared" ca="1" si="32"/>
        <v>138.01085514127084</v>
      </c>
      <c r="X75" s="31">
        <f t="shared" ca="1" si="45"/>
        <v>137.72333252639319</v>
      </c>
      <c r="Y75" s="31">
        <f t="shared" ca="1" si="45"/>
        <v>137.43640891696322</v>
      </c>
      <c r="Z75" s="31">
        <f t="shared" ca="1" si="45"/>
        <v>137.15008306505285</v>
      </c>
      <c r="AA75" s="31">
        <f t="shared" ca="1" si="45"/>
        <v>136.86435372533401</v>
      </c>
      <c r="AB75" s="31">
        <f t="shared" ca="1" si="45"/>
        <v>136.5792196550729</v>
      </c>
      <c r="AC75" s="31">
        <f t="shared" ca="1" si="45"/>
        <v>136.29467961412482</v>
      </c>
      <c r="AD75" s="31">
        <f t="shared" ca="1" si="45"/>
        <v>136.01073236492874</v>
      </c>
      <c r="AH75" s="31">
        <f t="shared" ca="1" si="41"/>
        <v>160.10602917723872</v>
      </c>
      <c r="AI75" s="31">
        <f t="shared" ca="1" si="41"/>
        <v>159.73244844249183</v>
      </c>
      <c r="AJ75" s="31">
        <f t="shared" ca="1" si="41"/>
        <v>159.35973939612597</v>
      </c>
      <c r="AK75" s="31">
        <f t="shared" ca="1" si="41"/>
        <v>158.98790000420169</v>
      </c>
      <c r="AL75" s="31">
        <f t="shared" ca="1" si="41"/>
        <v>158.6169282375252</v>
      </c>
      <c r="AM75" s="31">
        <f t="shared" ca="1" si="41"/>
        <v>158.24682207163764</v>
      </c>
      <c r="AN75" s="31">
        <f t="shared" ca="1" si="41"/>
        <v>157.87757948680385</v>
      </c>
      <c r="AO75" s="31">
        <f t="shared" ca="1" si="41"/>
        <v>157.5091984680013</v>
      </c>
      <c r="AP75" s="31">
        <f t="shared" ca="1" si="41"/>
        <v>157.1416770049093</v>
      </c>
      <c r="AQ75" s="31">
        <f t="shared" ca="1" si="41"/>
        <v>156.77501309189782</v>
      </c>
      <c r="AR75" s="31">
        <f t="shared" ca="1" si="41"/>
        <v>156.40920472801673</v>
      </c>
      <c r="AS75" s="31">
        <f t="shared" ca="1" si="41"/>
        <v>156.04424991698468</v>
      </c>
      <c r="AW75" s="31">
        <f t="shared" si="42"/>
        <v>632.35552432812221</v>
      </c>
      <c r="AX75" s="31">
        <f t="shared" ca="1" si="42"/>
        <v>189.15578765646791</v>
      </c>
      <c r="AY75" s="31">
        <f t="shared" ca="1" si="42"/>
        <v>188.61984625810788</v>
      </c>
      <c r="AZ75" s="31">
        <f t="shared" ca="1" si="42"/>
        <v>188.08542336037658</v>
      </c>
      <c r="BA75" s="31">
        <f t="shared" ca="1" si="42"/>
        <v>187.55251466085556</v>
      </c>
      <c r="BB75" s="31">
        <f t="shared" ca="1" si="42"/>
        <v>187.02111586931645</v>
      </c>
      <c r="BC75" s="31">
        <f t="shared" ca="1" si="42"/>
        <v>186.49122270768672</v>
      </c>
      <c r="BD75" s="31">
        <f t="shared" ca="1" si="42"/>
        <v>185.96283091001493</v>
      </c>
      <c r="BE75" s="31">
        <f t="shared" ca="1" si="42"/>
        <v>185.43593622243657</v>
      </c>
      <c r="BF75" s="31">
        <f t="shared" ca="1" si="42"/>
        <v>184.91053440313965</v>
      </c>
      <c r="BG75" s="31">
        <f t="shared" ca="1" si="42"/>
        <v>184.38662122233072</v>
      </c>
      <c r="BH75" s="31">
        <f t="shared" ca="1" si="42"/>
        <v>183.86419246220078</v>
      </c>
      <c r="BL75" s="31">
        <f t="shared" ca="1" si="43"/>
        <v>395.22220270507637</v>
      </c>
      <c r="BM75" s="31">
        <f t="shared" ca="1" si="43"/>
        <v>220.89186630681962</v>
      </c>
      <c r="BN75" s="31">
        <f t="shared" ca="1" si="43"/>
        <v>220.15556008579688</v>
      </c>
      <c r="BO75" s="31">
        <f t="shared" ca="1" si="43"/>
        <v>219.42170821884423</v>
      </c>
      <c r="BP75" s="31">
        <f t="shared" ca="1" si="43"/>
        <v>218.6903025247814</v>
      </c>
      <c r="BQ75" s="31">
        <f t="shared" ca="1" si="43"/>
        <v>217.9613348496988</v>
      </c>
      <c r="BR75" s="31">
        <f t="shared" ca="1" si="43"/>
        <v>217.23479706686646</v>
      </c>
      <c r="BS75" s="31">
        <f t="shared" ca="1" si="43"/>
        <v>216.51068107664358</v>
      </c>
      <c r="BT75" s="31">
        <f t="shared" ca="1" si="43"/>
        <v>215.78897880638809</v>
      </c>
      <c r="BU75" s="31">
        <f t="shared" ca="1" si="43"/>
        <v>215.06968221036681</v>
      </c>
      <c r="BV75" s="31">
        <f t="shared" ca="1" si="43"/>
        <v>214.35278326966557</v>
      </c>
      <c r="BW75" s="31">
        <f t="shared" ca="1" si="43"/>
        <v>213.63827399210001</v>
      </c>
    </row>
    <row r="76" spans="1:75">
      <c r="A76" s="17">
        <v>69</v>
      </c>
      <c r="B76" s="17">
        <v>0.46</v>
      </c>
      <c r="C76" s="17">
        <f t="shared" si="44"/>
        <v>8.0800983664148941E-3</v>
      </c>
      <c r="D76" s="31">
        <f t="shared" ca="1" si="37"/>
        <v>79.029870913045002</v>
      </c>
      <c r="E76" s="31">
        <f t="shared" ca="1" si="37"/>
        <v>78.914619017963489</v>
      </c>
      <c r="F76" s="31">
        <f t="shared" ca="1" si="37"/>
        <v>78.79953519856231</v>
      </c>
      <c r="G76" s="31">
        <f t="shared" ca="1" si="37"/>
        <v>78.684619209731054</v>
      </c>
      <c r="H76" s="31">
        <f t="shared" ca="1" si="37"/>
        <v>78.569870806716864</v>
      </c>
      <c r="I76" s="31">
        <f t="shared" ca="1" si="36"/>
        <v>78.455289745123736</v>
      </c>
      <c r="J76" s="31">
        <f t="shared" ca="1" si="36"/>
        <v>78.340875780912086</v>
      </c>
      <c r="K76" s="31">
        <f t="shared" ca="1" si="36"/>
        <v>78.22662867039827</v>
      </c>
      <c r="L76" s="31">
        <f t="shared" ca="1" si="36"/>
        <v>78.112548170253945</v>
      </c>
      <c r="M76" s="31">
        <f t="shared" ca="1" si="36"/>
        <v>77.998634037505639</v>
      </c>
      <c r="N76" s="31">
        <f t="shared" ca="1" si="36"/>
        <v>77.884886029534286</v>
      </c>
      <c r="O76" s="31">
        <f t="shared" ca="1" si="36"/>
        <v>77.771303904074543</v>
      </c>
      <c r="S76" s="31">
        <f t="shared" ca="1" si="32"/>
        <v>142.2595598318978</v>
      </c>
      <c r="T76" s="31">
        <f t="shared" ca="1" si="32"/>
        <v>141.96318574891467</v>
      </c>
      <c r="U76" s="31">
        <f t="shared" ca="1" si="32"/>
        <v>141.66742911193776</v>
      </c>
      <c r="V76" s="31">
        <f t="shared" ca="1" si="32"/>
        <v>141.37228863462121</v>
      </c>
      <c r="W76" s="31">
        <f t="shared" ca="1" si="32"/>
        <v>141.07776303329908</v>
      </c>
      <c r="X76" s="31">
        <f t="shared" ca="1" si="45"/>
        <v>140.7838510269797</v>
      </c>
      <c r="Y76" s="31">
        <f t="shared" ca="1" si="45"/>
        <v>140.49055133734018</v>
      </c>
      <c r="Z76" s="31">
        <f t="shared" ca="1" si="45"/>
        <v>140.1978626887207</v>
      </c>
      <c r="AA76" s="31">
        <f t="shared" ca="1" si="45"/>
        <v>139.9057838081192</v>
      </c>
      <c r="AB76" s="31">
        <f t="shared" ca="1" si="45"/>
        <v>139.61431342518563</v>
      </c>
      <c r="AC76" s="31">
        <f t="shared" ca="1" si="45"/>
        <v>139.32345027221649</v>
      </c>
      <c r="AD76" s="31">
        <f t="shared" ca="1" si="45"/>
        <v>139.03319308414936</v>
      </c>
      <c r="AH76" s="31">
        <f t="shared" ca="1" si="41"/>
        <v>163.66394093673293</v>
      </c>
      <c r="AI76" s="31">
        <f t="shared" ca="1" si="41"/>
        <v>163.28205840788053</v>
      </c>
      <c r="AJ76" s="31">
        <f t="shared" ca="1" si="41"/>
        <v>162.90106693826209</v>
      </c>
      <c r="AK76" s="31">
        <f t="shared" ca="1" si="41"/>
        <v>162.52096444873951</v>
      </c>
      <c r="AL76" s="31">
        <f t="shared" ca="1" si="41"/>
        <v>162.14174886502576</v>
      </c>
      <c r="AM76" s="31">
        <f t="shared" ca="1" si="41"/>
        <v>161.76341811767404</v>
      </c>
      <c r="AN76" s="31">
        <f t="shared" ca="1" si="41"/>
        <v>161.38597014206613</v>
      </c>
      <c r="AO76" s="31">
        <f t="shared" ca="1" si="41"/>
        <v>161.00940287840132</v>
      </c>
      <c r="AP76" s="31">
        <f t="shared" ca="1" si="41"/>
        <v>160.63371427168505</v>
      </c>
      <c r="AQ76" s="31">
        <f t="shared" ca="1" si="41"/>
        <v>160.25890227171777</v>
      </c>
      <c r="AR76" s="31">
        <f t="shared" ca="1" si="41"/>
        <v>159.88496483308379</v>
      </c>
      <c r="AS76" s="31">
        <f t="shared" ca="1" si="41"/>
        <v>159.51189991513991</v>
      </c>
      <c r="AW76" s="31">
        <f t="shared" si="42"/>
        <v>646.40786931319155</v>
      </c>
      <c r="AX76" s="31">
        <f t="shared" ca="1" si="42"/>
        <v>193.35924960438939</v>
      </c>
      <c r="AY76" s="31">
        <f t="shared" ca="1" si="42"/>
        <v>192.81139839717693</v>
      </c>
      <c r="AZ76" s="31">
        <f t="shared" ca="1" si="42"/>
        <v>192.26509943505161</v>
      </c>
      <c r="BA76" s="31">
        <f t="shared" ca="1" si="42"/>
        <v>191.72034831998567</v>
      </c>
      <c r="BB76" s="31">
        <f t="shared" ca="1" si="42"/>
        <v>191.17714066641236</v>
      </c>
      <c r="BC76" s="31">
        <f t="shared" ca="1" si="42"/>
        <v>190.63547210119086</v>
      </c>
      <c r="BD76" s="31">
        <f t="shared" ca="1" si="42"/>
        <v>190.0953382635708</v>
      </c>
      <c r="BE76" s="31">
        <f t="shared" ca="1" si="42"/>
        <v>189.55673480515736</v>
      </c>
      <c r="BF76" s="31">
        <f t="shared" ca="1" si="42"/>
        <v>189.01965738987607</v>
      </c>
      <c r="BG76" s="31">
        <f t="shared" ca="1" si="42"/>
        <v>188.48410169393807</v>
      </c>
      <c r="BH76" s="31">
        <f t="shared" ca="1" si="42"/>
        <v>187.95006340580525</v>
      </c>
      <c r="BL76" s="31">
        <f t="shared" ca="1" si="43"/>
        <v>404.00491832074471</v>
      </c>
      <c r="BM76" s="31">
        <f t="shared" ca="1" si="43"/>
        <v>225.80057444697115</v>
      </c>
      <c r="BN76" s="31">
        <f t="shared" ca="1" si="43"/>
        <v>225.04790586548123</v>
      </c>
      <c r="BO76" s="31">
        <f t="shared" ca="1" si="43"/>
        <v>224.29774617926299</v>
      </c>
      <c r="BP76" s="31">
        <f t="shared" ca="1" si="43"/>
        <v>223.55008702533209</v>
      </c>
      <c r="BQ76" s="31">
        <f t="shared" ca="1" si="43"/>
        <v>222.80492006858097</v>
      </c>
      <c r="BR76" s="31">
        <f t="shared" ca="1" si="43"/>
        <v>222.0622370016857</v>
      </c>
      <c r="BS76" s="31">
        <f t="shared" ca="1" si="43"/>
        <v>221.32202954501341</v>
      </c>
      <c r="BT76" s="31">
        <f t="shared" ca="1" si="43"/>
        <v>220.58428944653005</v>
      </c>
      <c r="BU76" s="31">
        <f t="shared" ca="1" si="43"/>
        <v>219.84900848170827</v>
      </c>
      <c r="BV76" s="31">
        <f t="shared" ca="1" si="43"/>
        <v>219.11617845343591</v>
      </c>
      <c r="BW76" s="31">
        <f t="shared" ca="1" si="43"/>
        <v>218.38579119192443</v>
      </c>
    </row>
    <row r="77" spans="1:75">
      <c r="A77" s="17">
        <v>70</v>
      </c>
      <c r="B77" s="17">
        <v>0.33</v>
      </c>
      <c r="C77" s="17">
        <f t="shared" si="44"/>
        <v>5.7965923063411206E-3</v>
      </c>
      <c r="D77" s="31">
        <f t="shared" ca="1" si="37"/>
        <v>56.695342176749691</v>
      </c>
      <c r="E77" s="31">
        <f t="shared" ca="1" si="37"/>
        <v>56.6126614694086</v>
      </c>
      <c r="F77" s="31">
        <f t="shared" ca="1" si="37"/>
        <v>56.530101338099051</v>
      </c>
      <c r="G77" s="31">
        <f t="shared" ca="1" si="37"/>
        <v>56.447661606980986</v>
      </c>
      <c r="H77" s="31">
        <f t="shared" ca="1" si="37"/>
        <v>56.365342100470798</v>
      </c>
      <c r="I77" s="31">
        <f t="shared" ca="1" si="36"/>
        <v>56.283142643240943</v>
      </c>
      <c r="J77" s="31">
        <f t="shared" ca="1" si="36"/>
        <v>56.201063060219553</v>
      </c>
      <c r="K77" s="31">
        <f t="shared" ca="1" si="36"/>
        <v>56.119103176590066</v>
      </c>
      <c r="L77" s="31">
        <f t="shared" ca="1" si="36"/>
        <v>56.037262817790882</v>
      </c>
      <c r="M77" s="31">
        <f t="shared" ca="1" si="36"/>
        <v>55.955541809514926</v>
      </c>
      <c r="N77" s="31">
        <f t="shared" ca="1" si="36"/>
        <v>55.873939977709391</v>
      </c>
      <c r="O77" s="31">
        <f t="shared" ca="1" si="36"/>
        <v>55.792457148575231</v>
      </c>
      <c r="S77" s="31">
        <f t="shared" ca="1" si="32"/>
        <v>102.05577118375278</v>
      </c>
      <c r="T77" s="31">
        <f t="shared" ca="1" si="32"/>
        <v>101.84315499378663</v>
      </c>
      <c r="U77" s="31">
        <f t="shared" ca="1" si="32"/>
        <v>101.63098175421624</v>
      </c>
      <c r="V77" s="31">
        <f t="shared" ca="1" si="32"/>
        <v>101.41925054222828</v>
      </c>
      <c r="W77" s="31">
        <f t="shared" ca="1" si="32"/>
        <v>101.20796043693197</v>
      </c>
      <c r="X77" s="31">
        <f t="shared" ca="1" si="45"/>
        <v>100.99711051935503</v>
      </c>
      <c r="Y77" s="31">
        <f t="shared" ca="1" si="45"/>
        <v>100.78669987243971</v>
      </c>
      <c r="Z77" s="31">
        <f t="shared" ca="1" si="45"/>
        <v>100.57672758103878</v>
      </c>
      <c r="AA77" s="31">
        <f t="shared" ca="1" si="45"/>
        <v>100.36719273191162</v>
      </c>
      <c r="AB77" s="31">
        <f t="shared" ca="1" si="45"/>
        <v>100.15809441372014</v>
      </c>
      <c r="AC77" s="31">
        <f t="shared" ca="1" si="45"/>
        <v>99.949431717024879</v>
      </c>
      <c r="AD77" s="31">
        <f t="shared" ca="1" si="45"/>
        <v>99.741203734281086</v>
      </c>
      <c r="AH77" s="31">
        <f t="shared" ca="1" si="41"/>
        <v>117.41108806330841</v>
      </c>
      <c r="AI77" s="31">
        <f t="shared" ca="1" si="41"/>
        <v>117.13712885782736</v>
      </c>
      <c r="AJ77" s="31">
        <f t="shared" ca="1" si="41"/>
        <v>116.86380889049239</v>
      </c>
      <c r="AK77" s="31">
        <f t="shared" ca="1" si="41"/>
        <v>116.59112666974792</v>
      </c>
      <c r="AL77" s="31">
        <f t="shared" ca="1" si="41"/>
        <v>116.31908070751851</v>
      </c>
      <c r="AM77" s="31">
        <f t="shared" ca="1" si="41"/>
        <v>116.04766951920095</v>
      </c>
      <c r="AN77" s="31">
        <f t="shared" ca="1" si="41"/>
        <v>115.77689162365617</v>
      </c>
      <c r="AO77" s="31">
        <f t="shared" ca="1" si="41"/>
        <v>115.50674554320096</v>
      </c>
      <c r="AP77" s="31">
        <f t="shared" ca="1" si="41"/>
        <v>115.23722980360016</v>
      </c>
      <c r="AQ77" s="31">
        <f t="shared" ca="1" si="41"/>
        <v>114.96834293405841</v>
      </c>
      <c r="AR77" s="31">
        <f t="shared" ca="1" si="41"/>
        <v>114.70008346721229</v>
      </c>
      <c r="AS77" s="31">
        <f t="shared" ca="1" si="41"/>
        <v>114.43244993912212</v>
      </c>
      <c r="AW77" s="31">
        <f t="shared" si="42"/>
        <v>463.72738450728963</v>
      </c>
      <c r="AX77" s="31">
        <f t="shared" ca="1" si="42"/>
        <v>138.7142442814098</v>
      </c>
      <c r="AY77" s="31">
        <f t="shared" ca="1" si="42"/>
        <v>138.32122058927914</v>
      </c>
      <c r="AZ77" s="31">
        <f t="shared" ca="1" si="42"/>
        <v>137.9293104642762</v>
      </c>
      <c r="BA77" s="31">
        <f t="shared" ca="1" si="42"/>
        <v>137.5385107512941</v>
      </c>
      <c r="BB77" s="31">
        <f t="shared" ca="1" si="42"/>
        <v>137.14881830416542</v>
      </c>
      <c r="BC77" s="31">
        <f t="shared" ca="1" si="42"/>
        <v>136.76022998563695</v>
      </c>
      <c r="BD77" s="31">
        <f t="shared" ca="1" si="42"/>
        <v>136.37274266734428</v>
      </c>
      <c r="BE77" s="31">
        <f t="shared" ca="1" si="42"/>
        <v>135.98635322978683</v>
      </c>
      <c r="BF77" s="31">
        <f t="shared" ca="1" si="42"/>
        <v>135.60105856230243</v>
      </c>
      <c r="BG77" s="31">
        <f t="shared" ca="1" si="42"/>
        <v>135.21685556304254</v>
      </c>
      <c r="BH77" s="31">
        <f t="shared" ca="1" si="42"/>
        <v>134.83374113894726</v>
      </c>
      <c r="BL77" s="31">
        <f t="shared" ca="1" si="43"/>
        <v>289.82961531705604</v>
      </c>
      <c r="BM77" s="31">
        <f t="shared" ca="1" si="43"/>
        <v>161.98736862500107</v>
      </c>
      <c r="BN77" s="31">
        <f t="shared" ca="1" si="43"/>
        <v>161.44741072958439</v>
      </c>
      <c r="BO77" s="31">
        <f t="shared" ca="1" si="43"/>
        <v>160.90925269381913</v>
      </c>
      <c r="BP77" s="31">
        <f t="shared" ca="1" si="43"/>
        <v>160.37288851817306</v>
      </c>
      <c r="BQ77" s="31">
        <f t="shared" ca="1" si="43"/>
        <v>159.83831222311247</v>
      </c>
      <c r="BR77" s="31">
        <f t="shared" ca="1" si="43"/>
        <v>159.30551784903543</v>
      </c>
      <c r="BS77" s="31">
        <f t="shared" ca="1" si="43"/>
        <v>158.77449945620529</v>
      </c>
      <c r="BT77" s="31">
        <f t="shared" ca="1" si="43"/>
        <v>158.24525112468461</v>
      </c>
      <c r="BU77" s="31">
        <f t="shared" ca="1" si="43"/>
        <v>157.717766954269</v>
      </c>
      <c r="BV77" s="31">
        <f t="shared" ca="1" si="43"/>
        <v>157.19204106442143</v>
      </c>
      <c r="BW77" s="31">
        <f t="shared" ca="1" si="43"/>
        <v>156.66806759420669</v>
      </c>
    </row>
    <row r="78" spans="1:75">
      <c r="A78" s="17">
        <v>71</v>
      </c>
      <c r="B78" s="17">
        <v>0.14000000000000001</v>
      </c>
      <c r="C78" s="17">
        <f t="shared" si="44"/>
        <v>2.4591603723871421E-3</v>
      </c>
      <c r="D78" s="31">
        <f t="shared" ca="1" si="37"/>
        <v>24.05256940831805</v>
      </c>
      <c r="E78" s="31">
        <f t="shared" ca="1" si="37"/>
        <v>24.01749274459759</v>
      </c>
      <c r="F78" s="31">
        <f t="shared" ca="1" si="37"/>
        <v>23.982467234345052</v>
      </c>
      <c r="G78" s="31">
        <f t="shared" ca="1" si="37"/>
        <v>23.94749280296163</v>
      </c>
      <c r="H78" s="31">
        <f t="shared" ca="1" si="37"/>
        <v>23.912569375957307</v>
      </c>
      <c r="I78" s="31">
        <f t="shared" ca="1" si="36"/>
        <v>23.877696878950704</v>
      </c>
      <c r="J78" s="31">
        <f t="shared" ca="1" si="36"/>
        <v>23.842875237668903</v>
      </c>
      <c r="K78" s="31">
        <f t="shared" ca="1" si="36"/>
        <v>23.808104377947302</v>
      </c>
      <c r="L78" s="31">
        <f t="shared" ca="1" si="36"/>
        <v>23.773384225729465</v>
      </c>
      <c r="M78" s="31">
        <f t="shared" ca="1" si="36"/>
        <v>23.73871470706694</v>
      </c>
      <c r="N78" s="31">
        <f t="shared" ca="1" si="36"/>
        <v>23.704095748119133</v>
      </c>
      <c r="O78" s="31">
        <f t="shared" ca="1" si="36"/>
        <v>23.669527275153129</v>
      </c>
      <c r="S78" s="31">
        <f t="shared" ca="1" si="32"/>
        <v>43.296387774925428</v>
      </c>
      <c r="T78" s="31">
        <f t="shared" ca="1" si="32"/>
        <v>43.206186967060994</v>
      </c>
      <c r="U78" s="31">
        <f t="shared" ca="1" si="32"/>
        <v>43.116174077546283</v>
      </c>
      <c r="V78" s="31">
        <f t="shared" ca="1" si="32"/>
        <v>43.026348714884726</v>
      </c>
      <c r="W78" s="31">
        <f t="shared" ca="1" si="32"/>
        <v>42.936710488395377</v>
      </c>
      <c r="X78" s="31">
        <f t="shared" ca="1" si="45"/>
        <v>42.847259008211225</v>
      </c>
      <c r="Y78" s="31">
        <f t="shared" ca="1" si="45"/>
        <v>42.75799388527745</v>
      </c>
      <c r="Z78" s="31">
        <f t="shared" ca="1" si="45"/>
        <v>42.668914731349787</v>
      </c>
      <c r="AA78" s="31">
        <f t="shared" ca="1" si="45"/>
        <v>42.580021158992807</v>
      </c>
      <c r="AB78" s="31">
        <f t="shared" ca="1" si="45"/>
        <v>42.491312781578237</v>
      </c>
      <c r="AC78" s="31">
        <f t="shared" ca="1" si="45"/>
        <v>42.402789213283285</v>
      </c>
      <c r="AD78" s="31">
        <f t="shared" ca="1" si="45"/>
        <v>42.314450069088949</v>
      </c>
      <c r="AH78" s="31">
        <f t="shared" ca="1" si="41"/>
        <v>49.810764632918726</v>
      </c>
      <c r="AI78" s="31">
        <f t="shared" ca="1" si="41"/>
        <v>49.69453951544191</v>
      </c>
      <c r="AJ78" s="31">
        <f t="shared" ca="1" si="41"/>
        <v>49.578585589905863</v>
      </c>
      <c r="AK78" s="31">
        <f t="shared" ca="1" si="41"/>
        <v>49.462902223529426</v>
      </c>
      <c r="AL78" s="31">
        <f t="shared" ca="1" si="41"/>
        <v>49.347488785007855</v>
      </c>
      <c r="AM78" s="31">
        <f t="shared" ca="1" si="41"/>
        <v>49.232344644509496</v>
      </c>
      <c r="AN78" s="31">
        <f t="shared" ca="1" si="41"/>
        <v>49.117469173672312</v>
      </c>
      <c r="AO78" s="31">
        <f t="shared" ca="1" si="41"/>
        <v>49.002861745600413</v>
      </c>
      <c r="AP78" s="31">
        <f t="shared" ca="1" si="41"/>
        <v>48.888521734860674</v>
      </c>
      <c r="AQ78" s="31">
        <f t="shared" ca="1" si="41"/>
        <v>48.774448517479328</v>
      </c>
      <c r="AR78" s="31">
        <f t="shared" ca="1" si="41"/>
        <v>48.66064147093855</v>
      </c>
      <c r="AS78" s="31">
        <f t="shared" ca="1" si="41"/>
        <v>48.547099974173022</v>
      </c>
      <c r="AW78" s="31">
        <f t="shared" si="42"/>
        <v>196.73282979097138</v>
      </c>
      <c r="AX78" s="31">
        <f t="shared" ca="1" si="42"/>
        <v>58.848467270901132</v>
      </c>
      <c r="AY78" s="31">
        <f t="shared" ca="1" si="42"/>
        <v>58.681729946966904</v>
      </c>
      <c r="AZ78" s="31">
        <f t="shared" ca="1" si="42"/>
        <v>58.515465045450505</v>
      </c>
      <c r="BA78" s="31">
        <f t="shared" ca="1" si="42"/>
        <v>58.349671227821737</v>
      </c>
      <c r="BB78" s="31">
        <f t="shared" ca="1" si="42"/>
        <v>58.184347159342906</v>
      </c>
      <c r="BC78" s="31">
        <f t="shared" ca="1" si="42"/>
        <v>58.019491509058099</v>
      </c>
      <c r="BD78" s="31">
        <f t="shared" ca="1" si="42"/>
        <v>57.855102949782427</v>
      </c>
      <c r="BE78" s="31">
        <f t="shared" ca="1" si="42"/>
        <v>57.691180158091385</v>
      </c>
      <c r="BF78" s="31">
        <f t="shared" ca="1" si="42"/>
        <v>57.527721814310119</v>
      </c>
      <c r="BG78" s="31">
        <f t="shared" ca="1" si="42"/>
        <v>57.364726602502898</v>
      </c>
      <c r="BH78" s="31">
        <f t="shared" ca="1" si="42"/>
        <v>57.202193210462475</v>
      </c>
      <c r="BL78" s="31">
        <f t="shared" ca="1" si="43"/>
        <v>122.95801861935711</v>
      </c>
      <c r="BM78" s="31">
        <f t="shared" ca="1" si="43"/>
        <v>68.721913962121661</v>
      </c>
      <c r="BN78" s="31">
        <f t="shared" ca="1" si="43"/>
        <v>68.492840915581255</v>
      </c>
      <c r="BO78" s="31">
        <f t="shared" ca="1" si="43"/>
        <v>68.264531445862659</v>
      </c>
      <c r="BP78" s="31">
        <f t="shared" ca="1" si="43"/>
        <v>68.036983007709779</v>
      </c>
      <c r="BQ78" s="31">
        <f t="shared" ca="1" si="43"/>
        <v>67.810193064350742</v>
      </c>
      <c r="BR78" s="31">
        <f t="shared" ca="1" si="43"/>
        <v>67.584159087469573</v>
      </c>
      <c r="BS78" s="31">
        <f t="shared" ca="1" si="43"/>
        <v>67.358878557178002</v>
      </c>
      <c r="BT78" s="31">
        <f t="shared" ca="1" si="43"/>
        <v>67.134348961987413</v>
      </c>
      <c r="BU78" s="31">
        <f t="shared" ca="1" si="43"/>
        <v>66.910567798780789</v>
      </c>
      <c r="BV78" s="31">
        <f t="shared" ca="1" si="43"/>
        <v>66.687532572784846</v>
      </c>
      <c r="BW78" s="31">
        <f t="shared" ca="1" si="43"/>
        <v>66.465240797542236</v>
      </c>
    </row>
    <row r="79" spans="1:75">
      <c r="A79" s="17">
        <v>72</v>
      </c>
      <c r="B79" s="17">
        <v>0.25</v>
      </c>
      <c r="C79" s="17">
        <f t="shared" si="44"/>
        <v>4.3913578078341817E-3</v>
      </c>
      <c r="D79" s="31">
        <f t="shared" ca="1" si="37"/>
        <v>42.951016800567942</v>
      </c>
      <c r="E79" s="31">
        <f t="shared" ca="1" si="37"/>
        <v>42.888379901067118</v>
      </c>
      <c r="F79" s="31">
        <f t="shared" ca="1" si="37"/>
        <v>42.825834347044733</v>
      </c>
      <c r="G79" s="31">
        <f t="shared" ca="1" si="37"/>
        <v>42.763380005288617</v>
      </c>
      <c r="H79" s="31">
        <f t="shared" ca="1" si="37"/>
        <v>42.701016742780901</v>
      </c>
      <c r="I79" s="31">
        <f t="shared" ca="1" si="36"/>
        <v>42.638744426697684</v>
      </c>
      <c r="J79" s="31">
        <f t="shared" ca="1" si="36"/>
        <v>42.576562924408748</v>
      </c>
      <c r="K79" s="31">
        <f t="shared" ca="1" si="36"/>
        <v>42.514472103477317</v>
      </c>
      <c r="L79" s="31">
        <f t="shared" ca="1" si="36"/>
        <v>42.45247183165975</v>
      </c>
      <c r="M79" s="31">
        <f t="shared" ca="1" si="36"/>
        <v>42.390561976905246</v>
      </c>
      <c r="N79" s="31">
        <f t="shared" ca="1" si="36"/>
        <v>42.328742407355591</v>
      </c>
      <c r="O79" s="31">
        <f t="shared" ca="1" si="36"/>
        <v>42.267012991344863</v>
      </c>
      <c r="S79" s="31">
        <f t="shared" ca="1" si="32"/>
        <v>77.314978169509672</v>
      </c>
      <c r="T79" s="31">
        <f t="shared" ca="1" si="32"/>
        <v>77.153905298323195</v>
      </c>
      <c r="U79" s="31">
        <f t="shared" ca="1" si="32"/>
        <v>76.99316799561835</v>
      </c>
      <c r="V79" s="31">
        <f t="shared" ca="1" si="32"/>
        <v>76.832765562294142</v>
      </c>
      <c r="W79" s="31">
        <f t="shared" ca="1" si="32"/>
        <v>76.67269730070602</v>
      </c>
      <c r="X79" s="31">
        <f t="shared" ca="1" si="45"/>
        <v>76.512962514662888</v>
      </c>
      <c r="Y79" s="31">
        <f t="shared" ca="1" si="45"/>
        <v>76.353560509424014</v>
      </c>
      <c r="Z79" s="31">
        <f t="shared" ca="1" si="45"/>
        <v>76.194490591696038</v>
      </c>
      <c r="AA79" s="31">
        <f t="shared" ca="1" si="45"/>
        <v>76.035752069630007</v>
      </c>
      <c r="AB79" s="31">
        <f t="shared" ca="1" si="45"/>
        <v>75.877344252818276</v>
      </c>
      <c r="AC79" s="31">
        <f t="shared" ca="1" si="45"/>
        <v>75.719266452291563</v>
      </c>
      <c r="AD79" s="31">
        <f t="shared" ca="1" si="45"/>
        <v>75.561517980515958</v>
      </c>
      <c r="AH79" s="31">
        <f t="shared" ca="1" si="41"/>
        <v>88.947793987354856</v>
      </c>
      <c r="AI79" s="31">
        <f t="shared" ca="1" si="41"/>
        <v>88.740249134717686</v>
      </c>
      <c r="AJ79" s="31">
        <f t="shared" ca="1" si="41"/>
        <v>88.53318855340332</v>
      </c>
      <c r="AK79" s="31">
        <f t="shared" ca="1" si="41"/>
        <v>88.326611113445381</v>
      </c>
      <c r="AL79" s="31">
        <f t="shared" ca="1" si="41"/>
        <v>88.120515687514001</v>
      </c>
      <c r="AM79" s="31">
        <f t="shared" ca="1" si="41"/>
        <v>87.914901150909799</v>
      </c>
      <c r="AN79" s="31">
        <f t="shared" ca="1" si="41"/>
        <v>87.709766381557685</v>
      </c>
      <c r="AO79" s="31">
        <f t="shared" ca="1" si="41"/>
        <v>87.50511026000072</v>
      </c>
      <c r="AP79" s="31">
        <f t="shared" ca="1" si="41"/>
        <v>87.300931669394046</v>
      </c>
      <c r="AQ79" s="31">
        <f t="shared" ca="1" si="41"/>
        <v>87.097229495498794</v>
      </c>
      <c r="AR79" s="31">
        <f t="shared" ca="1" si="41"/>
        <v>86.89400262667597</v>
      </c>
      <c r="AS79" s="31">
        <f t="shared" ca="1" si="41"/>
        <v>86.691249953880387</v>
      </c>
      <c r="AW79" s="31">
        <f t="shared" si="42"/>
        <v>351.30862462673451</v>
      </c>
      <c r="AX79" s="31">
        <f t="shared" ca="1" si="42"/>
        <v>105.08654869803772</v>
      </c>
      <c r="AY79" s="31">
        <f t="shared" ca="1" si="42"/>
        <v>104.7888034767266</v>
      </c>
      <c r="AZ79" s="31">
        <f t="shared" ca="1" si="42"/>
        <v>104.49190186687589</v>
      </c>
      <c r="BA79" s="31">
        <f t="shared" ca="1" si="42"/>
        <v>104.19584147825309</v>
      </c>
      <c r="BB79" s="31">
        <f t="shared" ca="1" si="42"/>
        <v>103.90061992739803</v>
      </c>
      <c r="BC79" s="31">
        <f t="shared" ca="1" si="42"/>
        <v>103.60623483760374</v>
      </c>
      <c r="BD79" s="31">
        <f t="shared" ca="1" si="42"/>
        <v>103.31268383889719</v>
      </c>
      <c r="BE79" s="31">
        <f t="shared" ca="1" si="42"/>
        <v>103.01996456802031</v>
      </c>
      <c r="BF79" s="31">
        <f t="shared" ca="1" si="42"/>
        <v>102.72807466841091</v>
      </c>
      <c r="BG79" s="31">
        <f t="shared" ca="1" si="42"/>
        <v>102.43701179018373</v>
      </c>
      <c r="BH79" s="31">
        <f t="shared" ca="1" si="42"/>
        <v>102.14677359011155</v>
      </c>
      <c r="BL79" s="31">
        <f t="shared" ca="1" si="43"/>
        <v>219.56789039170908</v>
      </c>
      <c r="BM79" s="31">
        <f t="shared" ca="1" si="43"/>
        <v>122.71770350378867</v>
      </c>
      <c r="BN79" s="31">
        <f t="shared" ca="1" si="43"/>
        <v>122.30864449210938</v>
      </c>
      <c r="BO79" s="31">
        <f t="shared" ca="1" si="43"/>
        <v>121.90094901046901</v>
      </c>
      <c r="BP79" s="31">
        <f t="shared" ca="1" si="43"/>
        <v>121.49461251376745</v>
      </c>
      <c r="BQ79" s="31">
        <f t="shared" ca="1" si="43"/>
        <v>121.08963047205488</v>
      </c>
      <c r="BR79" s="31">
        <f t="shared" ca="1" si="43"/>
        <v>120.68599837048137</v>
      </c>
      <c r="BS79" s="31">
        <f t="shared" ca="1" si="43"/>
        <v>120.28371170924643</v>
      </c>
      <c r="BT79" s="31">
        <f t="shared" ca="1" si="43"/>
        <v>119.88276600354894</v>
      </c>
      <c r="BU79" s="31">
        <f t="shared" ca="1" si="43"/>
        <v>119.48315678353711</v>
      </c>
      <c r="BV79" s="31">
        <f t="shared" ca="1" si="43"/>
        <v>119.08487959425864</v>
      </c>
      <c r="BW79" s="31">
        <f t="shared" ca="1" si="43"/>
        <v>118.68792999561111</v>
      </c>
    </row>
    <row r="80" spans="1:75">
      <c r="A80" s="17">
        <v>73</v>
      </c>
      <c r="B80" s="17">
        <v>0.61</v>
      </c>
      <c r="C80" s="17">
        <f t="shared" si="44"/>
        <v>1.0714913051115403E-2</v>
      </c>
      <c r="D80" s="31">
        <f t="shared" ca="1" si="37"/>
        <v>104.80048099338578</v>
      </c>
      <c r="E80" s="31">
        <f t="shared" ca="1" si="37"/>
        <v>104.64764695860377</v>
      </c>
      <c r="F80" s="31">
        <f t="shared" ca="1" si="37"/>
        <v>104.49503580678915</v>
      </c>
      <c r="G80" s="31">
        <f t="shared" ca="1" si="37"/>
        <v>104.34264721290423</v>
      </c>
      <c r="H80" s="31">
        <f t="shared" ca="1" si="37"/>
        <v>104.19048085238541</v>
      </c>
      <c r="I80" s="31">
        <f t="shared" ca="1" si="36"/>
        <v>104.03853640114234</v>
      </c>
      <c r="J80" s="31">
        <f t="shared" ca="1" si="36"/>
        <v>103.88681353555734</v>
      </c>
      <c r="K80" s="31">
        <f t="shared" ca="1" si="36"/>
        <v>103.73531193248466</v>
      </c>
      <c r="L80" s="31">
        <f t="shared" ca="1" si="36"/>
        <v>103.58403126924979</v>
      </c>
      <c r="M80" s="31">
        <f t="shared" ca="1" si="36"/>
        <v>103.43297122364879</v>
      </c>
      <c r="N80" s="31">
        <f t="shared" ca="1" si="36"/>
        <v>103.28213147394764</v>
      </c>
      <c r="O80" s="31">
        <f t="shared" ca="1" si="36"/>
        <v>103.13151169888147</v>
      </c>
      <c r="S80" s="31">
        <f t="shared" ca="1" si="32"/>
        <v>188.64854673360361</v>
      </c>
      <c r="T80" s="31">
        <f t="shared" ca="1" si="32"/>
        <v>188.25552892790859</v>
      </c>
      <c r="U80" s="31">
        <f t="shared" ca="1" si="32"/>
        <v>187.86332990930879</v>
      </c>
      <c r="V80" s="31">
        <f t="shared" ca="1" si="32"/>
        <v>187.47194797199771</v>
      </c>
      <c r="W80" s="31">
        <f t="shared" ca="1" si="32"/>
        <v>187.08138141372268</v>
      </c>
      <c r="X80" s="31">
        <f t="shared" ca="1" si="45"/>
        <v>186.69162853577745</v>
      </c>
      <c r="Y80" s="31">
        <f t="shared" ca="1" si="45"/>
        <v>186.30268764299458</v>
      </c>
      <c r="Z80" s="31">
        <f t="shared" ca="1" si="45"/>
        <v>185.91455704373831</v>
      </c>
      <c r="AA80" s="31">
        <f t="shared" ca="1" si="45"/>
        <v>185.5272350498972</v>
      </c>
      <c r="AB80" s="31">
        <f t="shared" ca="1" si="45"/>
        <v>185.14071997687657</v>
      </c>
      <c r="AC80" s="31">
        <f t="shared" ca="1" si="45"/>
        <v>184.75501014359142</v>
      </c>
      <c r="AD80" s="31">
        <f t="shared" ca="1" si="45"/>
        <v>184.37010387245894</v>
      </c>
      <c r="AH80" s="31">
        <f t="shared" ca="1" si="41"/>
        <v>217.03261732914584</v>
      </c>
      <c r="AI80" s="31">
        <f t="shared" ca="1" si="41"/>
        <v>216.52620788871116</v>
      </c>
      <c r="AJ80" s="31">
        <f t="shared" ca="1" si="41"/>
        <v>216.02098007030409</v>
      </c>
      <c r="AK80" s="31">
        <f t="shared" ca="1" si="41"/>
        <v>215.51693111680675</v>
      </c>
      <c r="AL80" s="31">
        <f t="shared" ca="1" si="41"/>
        <v>215.01405827753416</v>
      </c>
      <c r="AM80" s="31">
        <f t="shared" ca="1" si="41"/>
        <v>214.51235880821991</v>
      </c>
      <c r="AN80" s="31">
        <f t="shared" ca="1" si="41"/>
        <v>214.01182997100076</v>
      </c>
      <c r="AO80" s="31">
        <f t="shared" ca="1" si="41"/>
        <v>213.51246903440176</v>
      </c>
      <c r="AP80" s="31">
        <f t="shared" ca="1" si="41"/>
        <v>213.01427327332146</v>
      </c>
      <c r="AQ80" s="31">
        <f t="shared" ca="1" si="41"/>
        <v>212.51723996901703</v>
      </c>
      <c r="AR80" s="31">
        <f t="shared" ca="1" si="41"/>
        <v>212.02136640908935</v>
      </c>
      <c r="AS80" s="31">
        <f t="shared" ca="1" si="41"/>
        <v>211.52664988746812</v>
      </c>
      <c r="AW80" s="31">
        <f t="shared" si="42"/>
        <v>857.19304408923222</v>
      </c>
      <c r="AX80" s="31">
        <f t="shared" ca="1" si="42"/>
        <v>256.41117882321203</v>
      </c>
      <c r="AY80" s="31">
        <f t="shared" ca="1" si="42"/>
        <v>255.6846804832129</v>
      </c>
      <c r="AZ80" s="31">
        <f t="shared" ca="1" si="42"/>
        <v>254.96024055517717</v>
      </c>
      <c r="BA80" s="31">
        <f t="shared" ca="1" si="42"/>
        <v>254.23785320693753</v>
      </c>
      <c r="BB80" s="31">
        <f t="shared" ca="1" si="42"/>
        <v>253.51751262285117</v>
      </c>
      <c r="BC80" s="31">
        <f t="shared" ca="1" si="42"/>
        <v>252.79921300375312</v>
      </c>
      <c r="BD80" s="31">
        <f t="shared" ca="1" si="42"/>
        <v>252.08294856690912</v>
      </c>
      <c r="BE80" s="31">
        <f t="shared" ca="1" si="42"/>
        <v>251.36871354596954</v>
      </c>
      <c r="BF80" s="31">
        <f t="shared" ca="1" si="42"/>
        <v>250.65650219092262</v>
      </c>
      <c r="BG80" s="31">
        <f t="shared" ca="1" si="42"/>
        <v>249.94630876804831</v>
      </c>
      <c r="BH80" s="31">
        <f t="shared" ca="1" si="42"/>
        <v>249.23812755987217</v>
      </c>
      <c r="BL80" s="31">
        <f t="shared" ca="1" si="43"/>
        <v>535.74565255577011</v>
      </c>
      <c r="BM80" s="31">
        <f t="shared" ca="1" si="43"/>
        <v>299.43119654924436</v>
      </c>
      <c r="BN80" s="31">
        <f t="shared" ca="1" si="43"/>
        <v>298.43309256074684</v>
      </c>
      <c r="BO80" s="31">
        <f t="shared" ca="1" si="43"/>
        <v>297.43831558554439</v>
      </c>
      <c r="BP80" s="31">
        <f t="shared" ca="1" si="43"/>
        <v>296.44685453359256</v>
      </c>
      <c r="BQ80" s="31">
        <f t="shared" ca="1" si="43"/>
        <v>295.45869835181389</v>
      </c>
      <c r="BR80" s="31">
        <f t="shared" ca="1" si="43"/>
        <v>294.47383602397451</v>
      </c>
      <c r="BS80" s="31">
        <f t="shared" ca="1" si="43"/>
        <v>293.49225657056127</v>
      </c>
      <c r="BT80" s="31">
        <f t="shared" ca="1" si="43"/>
        <v>292.51394904865941</v>
      </c>
      <c r="BU80" s="31">
        <f t="shared" ca="1" si="43"/>
        <v>291.53890255183057</v>
      </c>
      <c r="BV80" s="31">
        <f t="shared" ca="1" si="43"/>
        <v>290.5671062099911</v>
      </c>
      <c r="BW80" s="31">
        <f t="shared" ca="1" si="43"/>
        <v>289.59854918929108</v>
      </c>
    </row>
    <row r="81" spans="1:75">
      <c r="A81" s="17">
        <v>74</v>
      </c>
      <c r="B81" s="17">
        <v>0.14000000000000001</v>
      </c>
      <c r="C81" s="17">
        <f t="shared" si="44"/>
        <v>2.4591603723871421E-3</v>
      </c>
      <c r="D81" s="31">
        <f t="shared" ca="1" si="37"/>
        <v>24.05256940831805</v>
      </c>
      <c r="E81" s="31">
        <f t="shared" ca="1" si="37"/>
        <v>24.01749274459759</v>
      </c>
      <c r="F81" s="31">
        <f t="shared" ca="1" si="37"/>
        <v>23.982467234345052</v>
      </c>
      <c r="G81" s="31">
        <f t="shared" ca="1" si="37"/>
        <v>23.94749280296163</v>
      </c>
      <c r="H81" s="31">
        <f t="shared" ca="1" si="37"/>
        <v>23.912569375957307</v>
      </c>
      <c r="I81" s="31">
        <f t="shared" ca="1" si="36"/>
        <v>23.877696878950704</v>
      </c>
      <c r="J81" s="31">
        <f t="shared" ca="1" si="36"/>
        <v>23.842875237668903</v>
      </c>
      <c r="K81" s="31">
        <f t="shared" ca="1" si="36"/>
        <v>23.808104377947302</v>
      </c>
      <c r="L81" s="31">
        <f t="shared" ca="1" si="36"/>
        <v>23.773384225729465</v>
      </c>
      <c r="M81" s="31">
        <f t="shared" ca="1" si="36"/>
        <v>23.73871470706694</v>
      </c>
      <c r="N81" s="31">
        <f t="shared" ca="1" si="36"/>
        <v>23.704095748119133</v>
      </c>
      <c r="O81" s="31">
        <f t="shared" ca="1" si="36"/>
        <v>23.669527275153129</v>
      </c>
      <c r="S81" s="31">
        <f t="shared" ca="1" si="32"/>
        <v>43.296387774925428</v>
      </c>
      <c r="T81" s="31">
        <f t="shared" ca="1" si="32"/>
        <v>43.206186967060994</v>
      </c>
      <c r="U81" s="31">
        <f t="shared" ca="1" si="32"/>
        <v>43.116174077546283</v>
      </c>
      <c r="V81" s="31">
        <f t="shared" ca="1" si="32"/>
        <v>43.026348714884726</v>
      </c>
      <c r="W81" s="31">
        <f t="shared" ca="1" si="32"/>
        <v>42.936710488395377</v>
      </c>
      <c r="X81" s="31">
        <f t="shared" ca="1" si="45"/>
        <v>42.847259008211225</v>
      </c>
      <c r="Y81" s="31">
        <f t="shared" ca="1" si="45"/>
        <v>42.75799388527745</v>
      </c>
      <c r="Z81" s="31">
        <f t="shared" ca="1" si="45"/>
        <v>42.668914731349787</v>
      </c>
      <c r="AA81" s="31">
        <f t="shared" ca="1" si="45"/>
        <v>42.580021158992807</v>
      </c>
      <c r="AB81" s="31">
        <f t="shared" ca="1" si="45"/>
        <v>42.491312781578237</v>
      </c>
      <c r="AC81" s="31">
        <f t="shared" ca="1" si="45"/>
        <v>42.402789213283285</v>
      </c>
      <c r="AD81" s="31">
        <f t="shared" ca="1" si="45"/>
        <v>42.314450069088949</v>
      </c>
      <c r="AH81" s="31">
        <f t="shared" ca="1" si="41"/>
        <v>49.810764632918726</v>
      </c>
      <c r="AI81" s="31">
        <f t="shared" ca="1" si="41"/>
        <v>49.69453951544191</v>
      </c>
      <c r="AJ81" s="31">
        <f t="shared" ca="1" si="41"/>
        <v>49.578585589905863</v>
      </c>
      <c r="AK81" s="31">
        <f t="shared" ca="1" si="41"/>
        <v>49.462902223529426</v>
      </c>
      <c r="AL81" s="31">
        <f t="shared" ca="1" si="41"/>
        <v>49.347488785007855</v>
      </c>
      <c r="AM81" s="31">
        <f t="shared" ca="1" si="41"/>
        <v>49.232344644509496</v>
      </c>
      <c r="AN81" s="31">
        <f t="shared" ca="1" si="41"/>
        <v>49.117469173672312</v>
      </c>
      <c r="AO81" s="31">
        <f t="shared" ca="1" si="41"/>
        <v>49.002861745600413</v>
      </c>
      <c r="AP81" s="31">
        <f t="shared" ca="1" si="41"/>
        <v>48.888521734860674</v>
      </c>
      <c r="AQ81" s="31">
        <f t="shared" ca="1" si="41"/>
        <v>48.774448517479328</v>
      </c>
      <c r="AR81" s="31">
        <f t="shared" ca="1" si="41"/>
        <v>48.66064147093855</v>
      </c>
      <c r="AS81" s="31">
        <f t="shared" ca="1" si="41"/>
        <v>48.547099974173022</v>
      </c>
      <c r="AW81" s="31">
        <f t="shared" si="42"/>
        <v>196.73282979097138</v>
      </c>
      <c r="AX81" s="31">
        <f t="shared" ca="1" si="42"/>
        <v>58.848467270901132</v>
      </c>
      <c r="AY81" s="31">
        <f t="shared" ca="1" si="42"/>
        <v>58.681729946966904</v>
      </c>
      <c r="AZ81" s="31">
        <f t="shared" ca="1" si="42"/>
        <v>58.515465045450505</v>
      </c>
      <c r="BA81" s="31">
        <f t="shared" ca="1" si="42"/>
        <v>58.349671227821737</v>
      </c>
      <c r="BB81" s="31">
        <f t="shared" ca="1" si="42"/>
        <v>58.184347159342906</v>
      </c>
      <c r="BC81" s="31">
        <f t="shared" ca="1" si="42"/>
        <v>58.019491509058099</v>
      </c>
      <c r="BD81" s="31">
        <f t="shared" ca="1" si="42"/>
        <v>57.855102949782427</v>
      </c>
      <c r="BE81" s="31">
        <f t="shared" ca="1" si="42"/>
        <v>57.691180158091385</v>
      </c>
      <c r="BF81" s="31">
        <f t="shared" ca="1" si="42"/>
        <v>57.527721814310119</v>
      </c>
      <c r="BG81" s="31">
        <f t="shared" ca="1" si="42"/>
        <v>57.364726602502898</v>
      </c>
      <c r="BH81" s="31">
        <f t="shared" ca="1" si="42"/>
        <v>57.202193210462475</v>
      </c>
      <c r="BL81" s="31">
        <f t="shared" ca="1" si="43"/>
        <v>122.95801861935711</v>
      </c>
      <c r="BM81" s="31">
        <f t="shared" ca="1" si="43"/>
        <v>68.721913962121661</v>
      </c>
      <c r="BN81" s="31">
        <f t="shared" ca="1" si="43"/>
        <v>68.492840915581255</v>
      </c>
      <c r="BO81" s="31">
        <f t="shared" ca="1" si="43"/>
        <v>68.264531445862659</v>
      </c>
      <c r="BP81" s="31">
        <f t="shared" ca="1" si="43"/>
        <v>68.036983007709779</v>
      </c>
      <c r="BQ81" s="31">
        <f t="shared" ca="1" si="43"/>
        <v>67.810193064350742</v>
      </c>
      <c r="BR81" s="31">
        <f t="shared" ca="1" si="43"/>
        <v>67.584159087469573</v>
      </c>
      <c r="BS81" s="31">
        <f t="shared" ca="1" si="43"/>
        <v>67.358878557178002</v>
      </c>
      <c r="BT81" s="31">
        <f t="shared" ca="1" si="43"/>
        <v>67.134348961987413</v>
      </c>
      <c r="BU81" s="31">
        <f t="shared" ca="1" si="43"/>
        <v>66.910567798780789</v>
      </c>
      <c r="BV81" s="31">
        <f t="shared" ca="1" si="43"/>
        <v>66.687532572784846</v>
      </c>
      <c r="BW81" s="31">
        <f t="shared" ca="1" si="43"/>
        <v>66.465240797542236</v>
      </c>
    </row>
    <row r="82" spans="1:75">
      <c r="A82" s="17">
        <v>75</v>
      </c>
      <c r="B82" s="17">
        <v>0.13</v>
      </c>
      <c r="C82" s="17">
        <f t="shared" si="44"/>
        <v>2.2835060600737748E-3</v>
      </c>
      <c r="D82" s="31">
        <f t="shared" ca="1" si="37"/>
        <v>22.334528736295333</v>
      </c>
      <c r="E82" s="31">
        <f t="shared" ca="1" si="37"/>
        <v>22.301957548554903</v>
      </c>
      <c r="F82" s="31">
        <f t="shared" ca="1" si="37"/>
        <v>22.269433860463263</v>
      </c>
      <c r="G82" s="31">
        <f t="shared" ca="1" si="37"/>
        <v>22.236957602750085</v>
      </c>
      <c r="H82" s="31">
        <f t="shared" ca="1" si="37"/>
        <v>22.204528706246073</v>
      </c>
      <c r="I82" s="31">
        <f t="shared" ca="1" si="36"/>
        <v>22.172147101882796</v>
      </c>
      <c r="J82" s="31">
        <f t="shared" ca="1" si="36"/>
        <v>22.13981272069255</v>
      </c>
      <c r="K82" s="31">
        <f t="shared" ca="1" si="36"/>
        <v>22.107525493808208</v>
      </c>
      <c r="L82" s="31">
        <f t="shared" ca="1" si="36"/>
        <v>22.075285352463073</v>
      </c>
      <c r="M82" s="31">
        <f t="shared" ca="1" si="36"/>
        <v>22.04309222799073</v>
      </c>
      <c r="N82" s="31">
        <f t="shared" ca="1" si="36"/>
        <v>22.010946051824909</v>
      </c>
      <c r="O82" s="31">
        <f t="shared" ca="1" si="36"/>
        <v>21.978846755499333</v>
      </c>
      <c r="S82" s="31">
        <f t="shared" ca="1" si="32"/>
        <v>40.203788648145036</v>
      </c>
      <c r="T82" s="31">
        <f t="shared" ca="1" si="32"/>
        <v>40.120030755128063</v>
      </c>
      <c r="U82" s="31">
        <f t="shared" ca="1" si="32"/>
        <v>40.036447357721549</v>
      </c>
      <c r="V82" s="31">
        <f t="shared" ca="1" si="32"/>
        <v>39.953038092392958</v>
      </c>
      <c r="W82" s="31">
        <f t="shared" ca="1" si="32"/>
        <v>39.869802596367137</v>
      </c>
      <c r="X82" s="31">
        <f t="shared" ca="1" si="45"/>
        <v>39.786740507624707</v>
      </c>
      <c r="Y82" s="31">
        <f t="shared" ca="1" si="45"/>
        <v>39.703851464900488</v>
      </c>
      <c r="Z82" s="31">
        <f t="shared" ca="1" si="45"/>
        <v>39.621135107681944</v>
      </c>
      <c r="AA82" s="31">
        <f t="shared" ca="1" si="45"/>
        <v>39.538591076207602</v>
      </c>
      <c r="AB82" s="31">
        <f t="shared" ca="1" si="45"/>
        <v>39.456219011465507</v>
      </c>
      <c r="AC82" s="31">
        <f t="shared" ca="1" si="45"/>
        <v>39.374018555191618</v>
      </c>
      <c r="AD82" s="31">
        <f t="shared" ca="1" si="45"/>
        <v>39.291989349868302</v>
      </c>
      <c r="AH82" s="31">
        <f t="shared" ca="1" si="41"/>
        <v>46.25285287342453</v>
      </c>
      <c r="AI82" s="31">
        <f t="shared" ca="1" si="41"/>
        <v>46.144929550053206</v>
      </c>
      <c r="AJ82" s="31">
        <f t="shared" ca="1" si="41"/>
        <v>46.037258047769733</v>
      </c>
      <c r="AK82" s="31">
        <f t="shared" ca="1" si="41"/>
        <v>45.929837778991605</v>
      </c>
      <c r="AL82" s="31">
        <f t="shared" ca="1" si="41"/>
        <v>45.822668157507287</v>
      </c>
      <c r="AM82" s="31">
        <f t="shared" ca="1" si="41"/>
        <v>45.715748598473105</v>
      </c>
      <c r="AN82" s="31">
        <f t="shared" ca="1" si="41"/>
        <v>45.609078518410001</v>
      </c>
      <c r="AO82" s="31">
        <f t="shared" ca="1" si="41"/>
        <v>45.502657335200382</v>
      </c>
      <c r="AP82" s="31">
        <f t="shared" ca="1" si="41"/>
        <v>45.396484468084914</v>
      </c>
      <c r="AQ82" s="31">
        <f t="shared" ca="1" si="41"/>
        <v>45.290559337659374</v>
      </c>
      <c r="AR82" s="31">
        <f t="shared" ca="1" si="41"/>
        <v>45.184881365871512</v>
      </c>
      <c r="AS82" s="31">
        <f t="shared" ca="1" si="41"/>
        <v>45.079449976017806</v>
      </c>
      <c r="AW82" s="31">
        <f t="shared" si="42"/>
        <v>182.68048480590198</v>
      </c>
      <c r="AX82" s="31">
        <f t="shared" ca="1" si="42"/>
        <v>54.645005322979621</v>
      </c>
      <c r="AY82" s="31">
        <f t="shared" ca="1" si="42"/>
        <v>54.490177807897837</v>
      </c>
      <c r="AZ82" s="31">
        <f t="shared" ca="1" si="42"/>
        <v>54.335788970775468</v>
      </c>
      <c r="BA82" s="31">
        <f t="shared" ca="1" si="42"/>
        <v>54.181837568691613</v>
      </c>
      <c r="BB82" s="31">
        <f t="shared" ca="1" si="42"/>
        <v>54.028322362246982</v>
      </c>
      <c r="BC82" s="31">
        <f t="shared" ca="1" si="42"/>
        <v>53.875242115553952</v>
      </c>
      <c r="BD82" s="31">
        <f t="shared" ca="1" si="42"/>
        <v>53.72259559622654</v>
      </c>
      <c r="BE82" s="31">
        <f t="shared" ca="1" si="42"/>
        <v>53.570381575370568</v>
      </c>
      <c r="BF82" s="31">
        <f t="shared" ca="1" si="42"/>
        <v>53.418598827573682</v>
      </c>
      <c r="BG82" s="31">
        <f t="shared" ca="1" si="42"/>
        <v>53.26724613089555</v>
      </c>
      <c r="BH82" s="31">
        <f t="shared" ca="1" si="42"/>
        <v>53.116322266858013</v>
      </c>
      <c r="BL82" s="31">
        <f t="shared" ca="1" si="43"/>
        <v>114.17530300368874</v>
      </c>
      <c r="BM82" s="31">
        <f t="shared" ca="1" si="43"/>
        <v>63.813205821970115</v>
      </c>
      <c r="BN82" s="31">
        <f t="shared" ca="1" si="43"/>
        <v>63.600495135896878</v>
      </c>
      <c r="BO82" s="31">
        <f t="shared" ca="1" si="43"/>
        <v>63.388493485443895</v>
      </c>
      <c r="BP82" s="31">
        <f t="shared" ca="1" si="43"/>
        <v>63.177198507159076</v>
      </c>
      <c r="BQ82" s="31">
        <f t="shared" ca="1" si="43"/>
        <v>62.966607845468545</v>
      </c>
      <c r="BR82" s="31">
        <f t="shared" ca="1" si="43"/>
        <v>62.756719152650319</v>
      </c>
      <c r="BS82" s="31">
        <f t="shared" ca="1" si="43"/>
        <v>62.547530088808152</v>
      </c>
      <c r="BT82" s="31">
        <f t="shared" ca="1" si="43"/>
        <v>62.339038321845457</v>
      </c>
      <c r="BU82" s="31">
        <f t="shared" ca="1" si="43"/>
        <v>62.131241527439308</v>
      </c>
      <c r="BV82" s="31">
        <f t="shared" ca="1" si="43"/>
        <v>61.924137389014504</v>
      </c>
      <c r="BW82" s="31">
        <f t="shared" ca="1" si="43"/>
        <v>61.717723597717786</v>
      </c>
    </row>
    <row r="83" spans="1:75">
      <c r="A83" s="17">
        <v>76</v>
      </c>
      <c r="B83" s="17">
        <v>1.08</v>
      </c>
      <c r="C83" s="17">
        <f t="shared" si="44"/>
        <v>1.8970665729843666E-2</v>
      </c>
      <c r="D83" s="31">
        <f t="shared" ca="1" si="37"/>
        <v>185.5483925784535</v>
      </c>
      <c r="E83" s="31">
        <f t="shared" ca="1" si="37"/>
        <v>185.27780117260997</v>
      </c>
      <c r="F83" s="31">
        <f t="shared" ca="1" si="37"/>
        <v>185.00760437923324</v>
      </c>
      <c r="G83" s="31">
        <f t="shared" ca="1" si="37"/>
        <v>184.73780162284686</v>
      </c>
      <c r="H83" s="31">
        <f t="shared" ca="1" si="37"/>
        <v>184.46839232881351</v>
      </c>
      <c r="I83" s="31">
        <f t="shared" ca="1" si="36"/>
        <v>184.199375923334</v>
      </c>
      <c r="J83" s="31">
        <f t="shared" ca="1" si="36"/>
        <v>183.93075183344578</v>
      </c>
      <c r="K83" s="31">
        <f t="shared" ca="1" si="36"/>
        <v>183.66251948702202</v>
      </c>
      <c r="L83" s="31">
        <f t="shared" ca="1" si="36"/>
        <v>183.39467831277014</v>
      </c>
      <c r="M83" s="31">
        <f t="shared" ca="1" si="36"/>
        <v>183.12722774023067</v>
      </c>
      <c r="N83" s="31">
        <f t="shared" ca="1" si="36"/>
        <v>182.86016719977616</v>
      </c>
      <c r="O83" s="31">
        <f t="shared" ca="1" si="36"/>
        <v>182.59349612260982</v>
      </c>
      <c r="S83" s="31">
        <f t="shared" ca="1" si="32"/>
        <v>334.00070569228183</v>
      </c>
      <c r="T83" s="31">
        <f t="shared" ca="1" si="32"/>
        <v>333.30487088875617</v>
      </c>
      <c r="U83" s="31">
        <f t="shared" ca="1" si="32"/>
        <v>332.61048574107133</v>
      </c>
      <c r="V83" s="31">
        <f t="shared" ca="1" si="32"/>
        <v>331.91754722911071</v>
      </c>
      <c r="W83" s="31">
        <f t="shared" ca="1" si="32"/>
        <v>331.22605233905006</v>
      </c>
      <c r="X83" s="31">
        <f t="shared" ca="1" si="45"/>
        <v>330.5359980633437</v>
      </c>
      <c r="Y83" s="31">
        <f t="shared" ca="1" si="45"/>
        <v>329.84738140071175</v>
      </c>
      <c r="Z83" s="31">
        <f t="shared" ca="1" si="45"/>
        <v>329.1601993561269</v>
      </c>
      <c r="AA83" s="31">
        <f t="shared" ca="1" si="45"/>
        <v>328.47444894080161</v>
      </c>
      <c r="AB83" s="31">
        <f t="shared" ca="1" si="45"/>
        <v>327.79012717217495</v>
      </c>
      <c r="AC83" s="31">
        <f t="shared" ca="1" si="45"/>
        <v>327.10723107389958</v>
      </c>
      <c r="AD83" s="31">
        <f t="shared" ca="1" si="45"/>
        <v>326.42575767582895</v>
      </c>
      <c r="AH83" s="31">
        <f t="shared" ca="1" si="41"/>
        <v>384.254470025373</v>
      </c>
      <c r="AI83" s="31">
        <f t="shared" ca="1" si="41"/>
        <v>383.35787626198044</v>
      </c>
      <c r="AJ83" s="31">
        <f t="shared" ca="1" si="41"/>
        <v>382.46337455070238</v>
      </c>
      <c r="AK83" s="31">
        <f t="shared" ca="1" si="41"/>
        <v>381.57096001008409</v>
      </c>
      <c r="AL83" s="31">
        <f t="shared" ca="1" si="41"/>
        <v>380.68062777006054</v>
      </c>
      <c r="AM83" s="31">
        <f t="shared" ca="1" si="41"/>
        <v>379.79237297193038</v>
      </c>
      <c r="AN83" s="31">
        <f t="shared" ca="1" si="41"/>
        <v>378.90619076832922</v>
      </c>
      <c r="AO83" s="31">
        <f t="shared" ca="1" si="41"/>
        <v>378.02207632320312</v>
      </c>
      <c r="AP83" s="31">
        <f t="shared" ca="1" si="41"/>
        <v>377.14002481178233</v>
      </c>
      <c r="AQ83" s="31">
        <f t="shared" ca="1" si="41"/>
        <v>376.26003142055475</v>
      </c>
      <c r="AR83" s="31">
        <f t="shared" ca="1" si="41"/>
        <v>375.38209134724019</v>
      </c>
      <c r="AS83" s="31">
        <f t="shared" ca="1" si="41"/>
        <v>374.50619980076328</v>
      </c>
      <c r="AW83" s="31">
        <f t="shared" si="42"/>
        <v>1517.6532583874932</v>
      </c>
      <c r="AX83" s="31">
        <f t="shared" ca="1" si="42"/>
        <v>453.97389037552296</v>
      </c>
      <c r="AY83" s="31">
        <f t="shared" ca="1" si="42"/>
        <v>452.68763101945893</v>
      </c>
      <c r="AZ83" s="31">
        <f t="shared" ca="1" si="42"/>
        <v>451.40501606490386</v>
      </c>
      <c r="BA83" s="31">
        <f t="shared" ca="1" si="42"/>
        <v>450.12603518605334</v>
      </c>
      <c r="BB83" s="31">
        <f t="shared" ca="1" si="42"/>
        <v>448.85067808635949</v>
      </c>
      <c r="BC83" s="31">
        <f t="shared" ca="1" si="42"/>
        <v>447.57893449844818</v>
      </c>
      <c r="BD83" s="31">
        <f t="shared" ca="1" si="42"/>
        <v>446.31079418403584</v>
      </c>
      <c r="BE83" s="31">
        <f t="shared" ca="1" si="42"/>
        <v>445.04624693384778</v>
      </c>
      <c r="BF83" s="31">
        <f t="shared" ca="1" si="42"/>
        <v>443.78528256753515</v>
      </c>
      <c r="BG83" s="31">
        <f t="shared" ca="1" si="42"/>
        <v>442.52789093359377</v>
      </c>
      <c r="BH83" s="31">
        <f t="shared" ca="1" si="42"/>
        <v>441.2740619092819</v>
      </c>
      <c r="BL83" s="31">
        <f t="shared" ca="1" si="43"/>
        <v>948.53328649218327</v>
      </c>
      <c r="BM83" s="31">
        <f t="shared" ca="1" si="43"/>
        <v>530.14047913636705</v>
      </c>
      <c r="BN83" s="31">
        <f t="shared" ca="1" si="43"/>
        <v>528.37334420591253</v>
      </c>
      <c r="BO83" s="31">
        <f t="shared" ca="1" si="43"/>
        <v>526.61209972522613</v>
      </c>
      <c r="BP83" s="31">
        <f t="shared" ca="1" si="43"/>
        <v>524.85672605947536</v>
      </c>
      <c r="BQ83" s="31">
        <f t="shared" ca="1" si="43"/>
        <v>523.10720363927715</v>
      </c>
      <c r="BR83" s="31">
        <f t="shared" ca="1" si="43"/>
        <v>521.36351296047951</v>
      </c>
      <c r="BS83" s="31">
        <f t="shared" ca="1" si="43"/>
        <v>519.62563458394459</v>
      </c>
      <c r="BT83" s="31">
        <f t="shared" ca="1" si="43"/>
        <v>517.89354913533145</v>
      </c>
      <c r="BU83" s="31">
        <f t="shared" ca="1" si="43"/>
        <v>516.16723730488036</v>
      </c>
      <c r="BV83" s="31">
        <f t="shared" ca="1" si="43"/>
        <v>514.4466798471974</v>
      </c>
      <c r="BW83" s="31">
        <f t="shared" ca="1" si="43"/>
        <v>512.73185758104</v>
      </c>
    </row>
    <row r="84" spans="1:75">
      <c r="A84" s="17">
        <v>77</v>
      </c>
      <c r="B84" s="17">
        <v>0.06</v>
      </c>
      <c r="C84" s="17">
        <f t="shared" si="44"/>
        <v>1.0539258738802035E-3</v>
      </c>
      <c r="D84" s="31">
        <f t="shared" ca="1" si="37"/>
        <v>10.308244032136304</v>
      </c>
      <c r="E84" s="31">
        <f t="shared" ca="1" si="37"/>
        <v>10.293211176256108</v>
      </c>
      <c r="F84" s="31">
        <f t="shared" ca="1" si="37"/>
        <v>10.278200243290735</v>
      </c>
      <c r="G84" s="31">
        <f t="shared" ca="1" si="37"/>
        <v>10.263211201269268</v>
      </c>
      <c r="H84" s="31">
        <f t="shared" ca="1" si="37"/>
        <v>10.248244018267416</v>
      </c>
      <c r="I84" s="31">
        <f t="shared" ca="1" si="36"/>
        <v>10.233298662407442</v>
      </c>
      <c r="J84" s="31">
        <f t="shared" ca="1" si="36"/>
        <v>10.218375101858099</v>
      </c>
      <c r="K84" s="31">
        <f t="shared" ca="1" si="36"/>
        <v>10.203473304834555</v>
      </c>
      <c r="L84" s="31">
        <f t="shared" ca="1" si="36"/>
        <v>10.188593239598339</v>
      </c>
      <c r="M84" s="31">
        <f t="shared" ca="1" si="36"/>
        <v>10.173734874457256</v>
      </c>
      <c r="N84" s="31">
        <f t="shared" ca="1" si="36"/>
        <v>10.158898177765341</v>
      </c>
      <c r="O84" s="31">
        <f t="shared" ca="1" si="36"/>
        <v>10.144083117922767</v>
      </c>
      <c r="S84" s="31">
        <f t="shared" ca="1" si="32"/>
        <v>18.555594760682322</v>
      </c>
      <c r="T84" s="31">
        <f t="shared" ca="1" si="32"/>
        <v>18.516937271597563</v>
      </c>
      <c r="U84" s="31">
        <f t="shared" ca="1" si="32"/>
        <v>18.478360318948404</v>
      </c>
      <c r="V84" s="31">
        <f t="shared" ca="1" si="32"/>
        <v>18.439863734950592</v>
      </c>
      <c r="W84" s="31">
        <f t="shared" ca="1" si="32"/>
        <v>18.401447352169445</v>
      </c>
      <c r="X84" s="31">
        <f t="shared" ca="1" si="45"/>
        <v>18.363111003519091</v>
      </c>
      <c r="Y84" s="31">
        <f t="shared" ca="1" si="45"/>
        <v>18.324854522261759</v>
      </c>
      <c r="Z84" s="31">
        <f t="shared" ca="1" si="45"/>
        <v>18.286677742007047</v>
      </c>
      <c r="AA84" s="31">
        <f t="shared" ca="1" si="45"/>
        <v>18.248580496711199</v>
      </c>
      <c r="AB84" s="31">
        <f t="shared" ca="1" si="45"/>
        <v>18.210562620676384</v>
      </c>
      <c r="AC84" s="31">
        <f t="shared" ca="1" si="45"/>
        <v>18.172623948549973</v>
      </c>
      <c r="AD84" s="31">
        <f t="shared" ca="1" si="45"/>
        <v>18.134764315323828</v>
      </c>
      <c r="AH84" s="31">
        <f t="shared" ca="1" si="41"/>
        <v>21.34747055696516</v>
      </c>
      <c r="AI84" s="31">
        <f t="shared" ca="1" si="41"/>
        <v>21.297659792332244</v>
      </c>
      <c r="AJ84" s="31">
        <f t="shared" ca="1" si="41"/>
        <v>21.247965252816794</v>
      </c>
      <c r="AK84" s="31">
        <f t="shared" ca="1" si="41"/>
        <v>21.198386667226892</v>
      </c>
      <c r="AL84" s="31">
        <f t="shared" ca="1" si="41"/>
        <v>21.14892376500336</v>
      </c>
      <c r="AM84" s="31">
        <f t="shared" ca="1" si="41"/>
        <v>21.09957627621835</v>
      </c>
      <c r="AN84" s="31">
        <f t="shared" ca="1" si="41"/>
        <v>21.050343931573842</v>
      </c>
      <c r="AO84" s="31">
        <f t="shared" ca="1" si="41"/>
        <v>21.001226462400169</v>
      </c>
      <c r="AP84" s="31">
        <f t="shared" ca="1" si="41"/>
        <v>20.95222360065457</v>
      </c>
      <c r="AQ84" s="31">
        <f t="shared" ca="1" si="41"/>
        <v>20.903335078919707</v>
      </c>
      <c r="AR84" s="31">
        <f t="shared" ca="1" si="41"/>
        <v>20.854560630402229</v>
      </c>
      <c r="AS84" s="31">
        <f t="shared" ca="1" si="41"/>
        <v>20.805899988931291</v>
      </c>
      <c r="AW84" s="31">
        <f t="shared" si="42"/>
        <v>84.314069910416279</v>
      </c>
      <c r="AX84" s="31">
        <f t="shared" ca="1" si="42"/>
        <v>25.220771687529052</v>
      </c>
      <c r="AY84" s="31">
        <f t="shared" ca="1" si="42"/>
        <v>25.149312834414381</v>
      </c>
      <c r="AZ84" s="31">
        <f t="shared" ca="1" si="42"/>
        <v>25.078056448050209</v>
      </c>
      <c r="BA84" s="31">
        <f t="shared" ca="1" si="42"/>
        <v>25.007001954780737</v>
      </c>
      <c r="BB84" s="31">
        <f t="shared" ca="1" si="42"/>
        <v>24.936148782575522</v>
      </c>
      <c r="BC84" s="31">
        <f t="shared" ca="1" si="42"/>
        <v>24.865496361024896</v>
      </c>
      <c r="BD84" s="31">
        <f t="shared" ca="1" si="42"/>
        <v>24.795044121335319</v>
      </c>
      <c r="BE84" s="31">
        <f t="shared" ca="1" si="42"/>
        <v>24.724791496324872</v>
      </c>
      <c r="BF84" s="31">
        <f t="shared" ca="1" si="42"/>
        <v>24.654737920418615</v>
      </c>
      <c r="BG84" s="31">
        <f t="shared" ca="1" si="42"/>
        <v>24.584882829644094</v>
      </c>
      <c r="BH84" s="31">
        <f t="shared" ca="1" si="42"/>
        <v>24.515225661626769</v>
      </c>
      <c r="BL84" s="31">
        <f t="shared" ca="1" si="43"/>
        <v>52.696293694010173</v>
      </c>
      <c r="BM84" s="31">
        <f t="shared" ca="1" si="43"/>
        <v>29.452248840909277</v>
      </c>
      <c r="BN84" s="31">
        <f t="shared" ca="1" si="43"/>
        <v>29.354074678106247</v>
      </c>
      <c r="BO84" s="31">
        <f t="shared" ca="1" si="43"/>
        <v>29.256227762512559</v>
      </c>
      <c r="BP84" s="31">
        <f t="shared" ca="1" si="43"/>
        <v>29.158707003304183</v>
      </c>
      <c r="BQ84" s="31">
        <f t="shared" ca="1" si="43"/>
        <v>29.061511313293167</v>
      </c>
      <c r="BR84" s="31">
        <f t="shared" ca="1" si="43"/>
        <v>28.964639608915522</v>
      </c>
      <c r="BS84" s="31">
        <f t="shared" ca="1" si="43"/>
        <v>28.86809081021914</v>
      </c>
      <c r="BT84" s="31">
        <f t="shared" ca="1" si="43"/>
        <v>28.771863840851744</v>
      </c>
      <c r="BU84" s="31">
        <f t="shared" ca="1" si="43"/>
        <v>28.675957628048902</v>
      </c>
      <c r="BV84" s="31">
        <f t="shared" ca="1" si="43"/>
        <v>28.58037110262207</v>
      </c>
      <c r="BW84" s="31">
        <f t="shared" ca="1" si="43"/>
        <v>28.485103198946664</v>
      </c>
    </row>
    <row r="85" spans="1:75">
      <c r="A85" s="17">
        <v>78</v>
      </c>
      <c r="B85" s="17">
        <v>0.19</v>
      </c>
      <c r="C85" s="17">
        <f t="shared" si="44"/>
        <v>3.337431933953978E-3</v>
      </c>
      <c r="D85" s="31">
        <f t="shared" ca="1" si="37"/>
        <v>32.642772768431634</v>
      </c>
      <c r="E85" s="31">
        <f t="shared" ca="1" si="37"/>
        <v>32.59516872481101</v>
      </c>
      <c r="F85" s="31">
        <f t="shared" ca="1" si="37"/>
        <v>32.547634103753992</v>
      </c>
      <c r="G85" s="31">
        <f t="shared" ca="1" si="37"/>
        <v>32.500168804019353</v>
      </c>
      <c r="H85" s="31">
        <f t="shared" ca="1" si="37"/>
        <v>32.452772724513487</v>
      </c>
      <c r="I85" s="31">
        <f t="shared" ca="1" si="36"/>
        <v>32.405445764290235</v>
      </c>
      <c r="J85" s="31">
        <f t="shared" ca="1" si="36"/>
        <v>32.358187822550647</v>
      </c>
      <c r="K85" s="31">
        <f t="shared" ca="1" si="36"/>
        <v>32.310998798642764</v>
      </c>
      <c r="L85" s="31">
        <f t="shared" ca="1" si="36"/>
        <v>32.26387859206141</v>
      </c>
      <c r="M85" s="31">
        <f t="shared" ca="1" si="36"/>
        <v>32.216827102447986</v>
      </c>
      <c r="N85" s="31">
        <f t="shared" ca="1" si="36"/>
        <v>32.169844229590247</v>
      </c>
      <c r="O85" s="31">
        <f t="shared" ca="1" si="36"/>
        <v>32.122929873422095</v>
      </c>
      <c r="S85" s="31">
        <f t="shared" ca="1" si="32"/>
        <v>58.759383408827354</v>
      </c>
      <c r="T85" s="31">
        <f t="shared" ca="1" si="32"/>
        <v>58.636968026725619</v>
      </c>
      <c r="U85" s="31">
        <f t="shared" ca="1" si="32"/>
        <v>58.514807676669946</v>
      </c>
      <c r="V85" s="31">
        <f t="shared" ca="1" si="32"/>
        <v>58.39290182734355</v>
      </c>
      <c r="W85" s="31">
        <f t="shared" ca="1" si="32"/>
        <v>58.271249948536578</v>
      </c>
      <c r="X85" s="31">
        <f t="shared" ca="1" si="45"/>
        <v>58.149851511143794</v>
      </c>
      <c r="Y85" s="31">
        <f t="shared" ca="1" si="45"/>
        <v>58.028705987162247</v>
      </c>
      <c r="Z85" s="31">
        <f t="shared" ca="1" si="45"/>
        <v>57.907812849688987</v>
      </c>
      <c r="AA85" s="31">
        <f t="shared" ca="1" si="45"/>
        <v>57.787171572918801</v>
      </c>
      <c r="AB85" s="31">
        <f t="shared" ca="1" si="45"/>
        <v>57.666781632141884</v>
      </c>
      <c r="AC85" s="31">
        <f t="shared" ca="1" si="45"/>
        <v>57.546642503741587</v>
      </c>
      <c r="AD85" s="31">
        <f t="shared" ca="1" si="45"/>
        <v>57.42675366519213</v>
      </c>
      <c r="AH85" s="31">
        <f t="shared" ca="1" si="41"/>
        <v>67.600323430389679</v>
      </c>
      <c r="AI85" s="31">
        <f t="shared" ca="1" si="41"/>
        <v>67.442589342385446</v>
      </c>
      <c r="AJ85" s="31">
        <f t="shared" ca="1" si="41"/>
        <v>67.285223300586523</v>
      </c>
      <c r="AK85" s="31">
        <f t="shared" ca="1" si="41"/>
        <v>67.128224446218496</v>
      </c>
      <c r="AL85" s="31">
        <f t="shared" ca="1" si="41"/>
        <v>66.97159192251064</v>
      </c>
      <c r="AM85" s="31">
        <f t="shared" ca="1" si="41"/>
        <v>66.815324874691441</v>
      </c>
      <c r="AN85" s="31">
        <f t="shared" ca="1" si="41"/>
        <v>66.659422449983836</v>
      </c>
      <c r="AO85" s="31">
        <f t="shared" ca="1" si="41"/>
        <v>66.503883797600551</v>
      </c>
      <c r="AP85" s="31">
        <f t="shared" ca="1" si="41"/>
        <v>66.348708068739469</v>
      </c>
      <c r="AQ85" s="31">
        <f t="shared" ca="1" si="41"/>
        <v>66.19389441657907</v>
      </c>
      <c r="AR85" s="31">
        <f t="shared" ca="1" si="41"/>
        <v>66.039441996273737</v>
      </c>
      <c r="AS85" s="31">
        <f t="shared" ca="1" si="41"/>
        <v>65.885349964949086</v>
      </c>
      <c r="AW85" s="31">
        <f t="shared" si="42"/>
        <v>266.99455471631825</v>
      </c>
      <c r="AX85" s="31">
        <f t="shared" ca="1" si="42"/>
        <v>79.865777010508666</v>
      </c>
      <c r="AY85" s="31">
        <f t="shared" ca="1" si="42"/>
        <v>79.639490642312211</v>
      </c>
      <c r="AZ85" s="31">
        <f t="shared" ca="1" si="42"/>
        <v>79.413845418825673</v>
      </c>
      <c r="BA85" s="31">
        <f t="shared" ca="1" si="42"/>
        <v>79.188839523472339</v>
      </c>
      <c r="BB85" s="31">
        <f t="shared" ca="1" si="42"/>
        <v>78.964471144822497</v>
      </c>
      <c r="BC85" s="31">
        <f t="shared" ca="1" si="42"/>
        <v>78.740738476578841</v>
      </c>
      <c r="BD85" s="31">
        <f t="shared" ca="1" si="42"/>
        <v>78.517639717561849</v>
      </c>
      <c r="BE85" s="31">
        <f t="shared" ca="1" si="42"/>
        <v>78.29517307169543</v>
      </c>
      <c r="BF85" s="31">
        <f t="shared" ca="1" si="42"/>
        <v>78.073336747992286</v>
      </c>
      <c r="BG85" s="31">
        <f t="shared" ca="1" si="42"/>
        <v>77.85212896053963</v>
      </c>
      <c r="BH85" s="31">
        <f t="shared" ca="1" si="42"/>
        <v>77.631547928484778</v>
      </c>
      <c r="BL85" s="31">
        <f t="shared" ca="1" si="43"/>
        <v>166.87159669769889</v>
      </c>
      <c r="BM85" s="31">
        <f t="shared" ca="1" si="43"/>
        <v>93.265454662879392</v>
      </c>
      <c r="BN85" s="31">
        <f t="shared" ca="1" si="43"/>
        <v>92.954569814003122</v>
      </c>
      <c r="BO85" s="31">
        <f t="shared" ca="1" si="43"/>
        <v>92.644721247956454</v>
      </c>
      <c r="BP85" s="31">
        <f t="shared" ca="1" si="43"/>
        <v>92.335905510463249</v>
      </c>
      <c r="BQ85" s="31">
        <f t="shared" ca="1" si="43"/>
        <v>92.028119158761712</v>
      </c>
      <c r="BR85" s="31">
        <f t="shared" ca="1" si="43"/>
        <v>91.721358761565838</v>
      </c>
      <c r="BS85" s="31">
        <f t="shared" ca="1" si="43"/>
        <v>91.415620899027289</v>
      </c>
      <c r="BT85" s="31">
        <f t="shared" ca="1" si="43"/>
        <v>91.110902162697201</v>
      </c>
      <c r="BU85" s="31">
        <f t="shared" ca="1" si="43"/>
        <v>90.807199155488206</v>
      </c>
      <c r="BV85" s="31">
        <f t="shared" ca="1" si="43"/>
        <v>90.504508491636571</v>
      </c>
      <c r="BW85" s="31">
        <f t="shared" ca="1" si="43"/>
        <v>90.202826796664439</v>
      </c>
    </row>
    <row r="86" spans="1:75">
      <c r="A86" s="17">
        <v>79</v>
      </c>
      <c r="B86" s="17">
        <v>0.94</v>
      </c>
      <c r="C86" s="17">
        <f t="shared" si="44"/>
        <v>1.6511505357456522E-2</v>
      </c>
      <c r="D86" s="31">
        <f t="shared" ca="1" si="37"/>
        <v>161.49582317013545</v>
      </c>
      <c r="E86" s="31">
        <f t="shared" ca="1" si="37"/>
        <v>161.26030842801237</v>
      </c>
      <c r="F86" s="31">
        <f t="shared" ca="1" si="37"/>
        <v>161.02513714488819</v>
      </c>
      <c r="G86" s="31">
        <f t="shared" ca="1" si="37"/>
        <v>160.79030881988521</v>
      </c>
      <c r="H86" s="31">
        <f t="shared" ca="1" si="37"/>
        <v>160.55582295285618</v>
      </c>
      <c r="I86" s="31">
        <f t="shared" ca="1" si="36"/>
        <v>160.32167904438327</v>
      </c>
      <c r="J86" s="31">
        <f t="shared" ca="1" si="36"/>
        <v>160.08787659577689</v>
      </c>
      <c r="K86" s="31">
        <f t="shared" ca="1" si="36"/>
        <v>159.85441510907472</v>
      </c>
      <c r="L86" s="31">
        <f t="shared" ca="1" si="36"/>
        <v>159.62129408704067</v>
      </c>
      <c r="M86" s="31">
        <f t="shared" ca="1" si="36"/>
        <v>159.38851303316369</v>
      </c>
      <c r="N86" s="31">
        <f t="shared" ca="1" si="36"/>
        <v>159.156071451657</v>
      </c>
      <c r="O86" s="31">
        <f t="shared" ca="1" si="36"/>
        <v>158.92396884745668</v>
      </c>
      <c r="S86" s="31">
        <f t="shared" ca="1" si="32"/>
        <v>290.70431791735638</v>
      </c>
      <c r="T86" s="31">
        <f t="shared" ca="1" si="32"/>
        <v>290.09868392169517</v>
      </c>
      <c r="U86" s="31">
        <f t="shared" ca="1" si="32"/>
        <v>289.49431166352497</v>
      </c>
      <c r="V86" s="31">
        <f t="shared" ca="1" si="32"/>
        <v>288.89119851422595</v>
      </c>
      <c r="W86" s="31">
        <f t="shared" ca="1" si="32"/>
        <v>288.28934185065464</v>
      </c>
      <c r="X86" s="31">
        <f t="shared" ca="1" si="45"/>
        <v>287.68873905513243</v>
      </c>
      <c r="Y86" s="31">
        <f t="shared" ca="1" si="45"/>
        <v>287.08938751543428</v>
      </c>
      <c r="Z86" s="31">
        <f t="shared" ca="1" si="45"/>
        <v>286.49128462477705</v>
      </c>
      <c r="AA86" s="31">
        <f t="shared" ca="1" si="45"/>
        <v>285.89442778180876</v>
      </c>
      <c r="AB86" s="31">
        <f t="shared" ca="1" si="45"/>
        <v>285.2988143905967</v>
      </c>
      <c r="AC86" s="31">
        <f t="shared" ca="1" si="45"/>
        <v>284.70444186061627</v>
      </c>
      <c r="AD86" s="31">
        <f t="shared" ca="1" si="45"/>
        <v>284.11130760674001</v>
      </c>
      <c r="AH86" s="31">
        <f t="shared" ca="1" si="41"/>
        <v>334.44370539245421</v>
      </c>
      <c r="AI86" s="31">
        <f t="shared" ca="1" si="41"/>
        <v>333.6633367465385</v>
      </c>
      <c r="AJ86" s="31">
        <f t="shared" ca="1" si="41"/>
        <v>332.88478896079647</v>
      </c>
      <c r="AK86" s="31">
        <f t="shared" ca="1" si="41"/>
        <v>332.10805778655464</v>
      </c>
      <c r="AL86" s="31">
        <f t="shared" ca="1" si="41"/>
        <v>331.33313898505264</v>
      </c>
      <c r="AM86" s="31">
        <f t="shared" ca="1" si="41"/>
        <v>330.56002832742081</v>
      </c>
      <c r="AN86" s="31">
        <f t="shared" ca="1" si="41"/>
        <v>329.78872159465686</v>
      </c>
      <c r="AO86" s="31">
        <f t="shared" ca="1" si="41"/>
        <v>329.01921457760267</v>
      </c>
      <c r="AP86" s="31">
        <f t="shared" ca="1" si="41"/>
        <v>328.25150307692161</v>
      </c>
      <c r="AQ86" s="31">
        <f t="shared" ca="1" si="41"/>
        <v>327.4855829030754</v>
      </c>
      <c r="AR86" s="31">
        <f t="shared" ca="1" si="41"/>
        <v>326.72144987630162</v>
      </c>
      <c r="AS86" s="31">
        <f t="shared" ca="1" si="41"/>
        <v>325.9590998265902</v>
      </c>
      <c r="AW86" s="31">
        <f t="shared" si="42"/>
        <v>1320.9204285965218</v>
      </c>
      <c r="AX86" s="31">
        <f t="shared" ca="1" si="42"/>
        <v>395.1254231046218</v>
      </c>
      <c r="AY86" s="31">
        <f t="shared" ca="1" si="42"/>
        <v>394.00590107249195</v>
      </c>
      <c r="AZ86" s="31">
        <f t="shared" ca="1" si="42"/>
        <v>392.88955101945328</v>
      </c>
      <c r="BA86" s="31">
        <f t="shared" ca="1" si="42"/>
        <v>391.77636395823157</v>
      </c>
      <c r="BB86" s="31">
        <f t="shared" ca="1" si="42"/>
        <v>390.66633092701653</v>
      </c>
      <c r="BC86" s="31">
        <f t="shared" ca="1" si="42"/>
        <v>389.55944298938999</v>
      </c>
      <c r="BD86" s="31">
        <f t="shared" ca="1" si="42"/>
        <v>388.45569123425338</v>
      </c>
      <c r="BE86" s="31">
        <f t="shared" ca="1" si="42"/>
        <v>387.35506677575631</v>
      </c>
      <c r="BF86" s="31">
        <f t="shared" ca="1" si="42"/>
        <v>386.25756075322499</v>
      </c>
      <c r="BG86" s="31">
        <f t="shared" ca="1" si="42"/>
        <v>385.1631643310908</v>
      </c>
      <c r="BH86" s="31">
        <f t="shared" ca="1" si="42"/>
        <v>384.0718686988194</v>
      </c>
      <c r="BL86" s="31">
        <f t="shared" ca="1" si="43"/>
        <v>825.57526787282609</v>
      </c>
      <c r="BM86" s="31">
        <f t="shared" ca="1" si="43"/>
        <v>461.41856517424537</v>
      </c>
      <c r="BN86" s="31">
        <f t="shared" ca="1" si="43"/>
        <v>459.88050329033121</v>
      </c>
      <c r="BO86" s="31">
        <f t="shared" ca="1" si="43"/>
        <v>458.34756827936343</v>
      </c>
      <c r="BP86" s="31">
        <f t="shared" ca="1" si="43"/>
        <v>456.81974305176556</v>
      </c>
      <c r="BQ86" s="31">
        <f t="shared" ca="1" si="43"/>
        <v>455.29701057492633</v>
      </c>
      <c r="BR86" s="31">
        <f t="shared" ca="1" si="43"/>
        <v>453.77935387300988</v>
      </c>
      <c r="BS86" s="31">
        <f t="shared" ca="1" si="43"/>
        <v>452.26675602676653</v>
      </c>
      <c r="BT86" s="31">
        <f t="shared" ca="1" si="43"/>
        <v>450.75920017334397</v>
      </c>
      <c r="BU86" s="31">
        <f t="shared" ca="1" si="43"/>
        <v>449.25666950609951</v>
      </c>
      <c r="BV86" s="31">
        <f t="shared" ca="1" si="43"/>
        <v>447.75914727441244</v>
      </c>
      <c r="BW86" s="31">
        <f t="shared" ca="1" si="43"/>
        <v>446.26661678349774</v>
      </c>
    </row>
    <row r="87" spans="1:75">
      <c r="A87" s="17">
        <v>80</v>
      </c>
      <c r="B87" s="17">
        <v>0.45</v>
      </c>
      <c r="C87" s="17">
        <f t="shared" si="44"/>
        <v>7.9044440541015271E-3</v>
      </c>
      <c r="D87" s="31">
        <f t="shared" ca="1" si="37"/>
        <v>77.311830241022292</v>
      </c>
      <c r="E87" s="31">
        <f t="shared" ca="1" si="37"/>
        <v>77.199083821920809</v>
      </c>
      <c r="F87" s="31">
        <f t="shared" ca="1" si="37"/>
        <v>77.086501824680511</v>
      </c>
      <c r="G87" s="31">
        <f t="shared" ca="1" si="37"/>
        <v>76.974084009519515</v>
      </c>
      <c r="H87" s="31">
        <f t="shared" ca="1" si="37"/>
        <v>76.861830137005626</v>
      </c>
      <c r="I87" s="31">
        <f t="shared" ca="1" si="36"/>
        <v>76.74973996805582</v>
      </c>
      <c r="J87" s="31">
        <f t="shared" ca="1" si="36"/>
        <v>76.63781326393574</v>
      </c>
      <c r="K87" s="31">
        <f t="shared" ca="1" si="36"/>
        <v>76.526049786259179</v>
      </c>
      <c r="L87" s="31">
        <f t="shared" ca="1" si="36"/>
        <v>76.414449296987556</v>
      </c>
      <c r="M87" s="31">
        <f t="shared" ca="1" si="36"/>
        <v>76.303011558429432</v>
      </c>
      <c r="N87" s="31">
        <f t="shared" ca="1" si="36"/>
        <v>76.191736333240073</v>
      </c>
      <c r="O87" s="31">
        <f t="shared" ca="1" si="36"/>
        <v>76.080623384420761</v>
      </c>
      <c r="S87" s="31">
        <f t="shared" ca="1" si="32"/>
        <v>139.16696070511742</v>
      </c>
      <c r="T87" s="31">
        <f t="shared" ca="1" si="32"/>
        <v>138.87702953698175</v>
      </c>
      <c r="U87" s="31">
        <f t="shared" ca="1" si="32"/>
        <v>138.58770239211304</v>
      </c>
      <c r="V87" s="31">
        <f t="shared" ca="1" si="32"/>
        <v>138.29897801212945</v>
      </c>
      <c r="W87" s="31">
        <f t="shared" ca="1" si="32"/>
        <v>138.01085514127084</v>
      </c>
      <c r="X87" s="31">
        <f t="shared" ca="1" si="45"/>
        <v>137.72333252639319</v>
      </c>
      <c r="Y87" s="31">
        <f t="shared" ca="1" si="45"/>
        <v>137.43640891696322</v>
      </c>
      <c r="Z87" s="31">
        <f t="shared" ca="1" si="45"/>
        <v>137.15008306505285</v>
      </c>
      <c r="AA87" s="31">
        <f t="shared" ca="1" si="45"/>
        <v>136.86435372533401</v>
      </c>
      <c r="AB87" s="31">
        <f t="shared" ca="1" si="45"/>
        <v>136.5792196550729</v>
      </c>
      <c r="AC87" s="31">
        <f t="shared" ca="1" si="45"/>
        <v>136.29467961412482</v>
      </c>
      <c r="AD87" s="31">
        <f t="shared" ca="1" si="45"/>
        <v>136.01073236492874</v>
      </c>
      <c r="AH87" s="31">
        <f t="shared" ca="1" si="41"/>
        <v>160.10602917723872</v>
      </c>
      <c r="AI87" s="31">
        <f t="shared" ca="1" si="41"/>
        <v>159.73244844249183</v>
      </c>
      <c r="AJ87" s="31">
        <f t="shared" ca="1" si="41"/>
        <v>159.35973939612597</v>
      </c>
      <c r="AK87" s="31">
        <f t="shared" ca="1" si="41"/>
        <v>158.98790000420169</v>
      </c>
      <c r="AL87" s="31">
        <f t="shared" ca="1" si="41"/>
        <v>158.6169282375252</v>
      </c>
      <c r="AM87" s="31">
        <f t="shared" ca="1" si="41"/>
        <v>158.24682207163764</v>
      </c>
      <c r="AN87" s="31">
        <f t="shared" ca="1" si="41"/>
        <v>157.87757948680385</v>
      </c>
      <c r="AO87" s="31">
        <f t="shared" ca="1" si="41"/>
        <v>157.5091984680013</v>
      </c>
      <c r="AP87" s="31">
        <f t="shared" ca="1" si="41"/>
        <v>157.1416770049093</v>
      </c>
      <c r="AQ87" s="31">
        <f t="shared" ca="1" si="41"/>
        <v>156.77501309189782</v>
      </c>
      <c r="AR87" s="31">
        <f t="shared" ca="1" si="41"/>
        <v>156.40920472801673</v>
      </c>
      <c r="AS87" s="31">
        <f t="shared" ca="1" si="41"/>
        <v>156.04424991698468</v>
      </c>
      <c r="AW87" s="31">
        <f t="shared" si="42"/>
        <v>632.35552432812221</v>
      </c>
      <c r="AX87" s="31">
        <f t="shared" ca="1" si="42"/>
        <v>189.15578765646791</v>
      </c>
      <c r="AY87" s="31">
        <f t="shared" ca="1" si="42"/>
        <v>188.61984625810788</v>
      </c>
      <c r="AZ87" s="31">
        <f t="shared" ca="1" si="42"/>
        <v>188.08542336037658</v>
      </c>
      <c r="BA87" s="31">
        <f t="shared" ca="1" si="42"/>
        <v>187.55251466085556</v>
      </c>
      <c r="BB87" s="31">
        <f t="shared" ca="1" si="42"/>
        <v>187.02111586931645</v>
      </c>
      <c r="BC87" s="31">
        <f t="shared" ca="1" si="42"/>
        <v>186.49122270768672</v>
      </c>
      <c r="BD87" s="31">
        <f t="shared" ca="1" si="42"/>
        <v>185.96283091001493</v>
      </c>
      <c r="BE87" s="31">
        <f t="shared" ca="1" si="42"/>
        <v>185.43593622243657</v>
      </c>
      <c r="BF87" s="31">
        <f t="shared" ca="1" si="42"/>
        <v>184.91053440313965</v>
      </c>
      <c r="BG87" s="31">
        <f t="shared" ca="1" si="42"/>
        <v>184.38662122233072</v>
      </c>
      <c r="BH87" s="31">
        <f t="shared" ca="1" si="42"/>
        <v>183.86419246220078</v>
      </c>
      <c r="BL87" s="31">
        <f t="shared" ca="1" si="43"/>
        <v>395.22220270507637</v>
      </c>
      <c r="BM87" s="31">
        <f t="shared" ca="1" si="43"/>
        <v>220.89186630681962</v>
      </c>
      <c r="BN87" s="31">
        <f t="shared" ca="1" si="43"/>
        <v>220.15556008579688</v>
      </c>
      <c r="BO87" s="31">
        <f t="shared" ca="1" si="43"/>
        <v>219.42170821884423</v>
      </c>
      <c r="BP87" s="31">
        <f t="shared" ca="1" si="43"/>
        <v>218.6903025247814</v>
      </c>
      <c r="BQ87" s="31">
        <f t="shared" ca="1" si="43"/>
        <v>217.9613348496988</v>
      </c>
      <c r="BR87" s="31">
        <f t="shared" ca="1" si="43"/>
        <v>217.23479706686646</v>
      </c>
      <c r="BS87" s="31">
        <f t="shared" ca="1" si="43"/>
        <v>216.51068107664358</v>
      </c>
      <c r="BT87" s="31">
        <f t="shared" ca="1" si="43"/>
        <v>215.78897880638809</v>
      </c>
      <c r="BU87" s="31">
        <f t="shared" ca="1" si="43"/>
        <v>215.06968221036681</v>
      </c>
      <c r="BV87" s="31">
        <f t="shared" ca="1" si="43"/>
        <v>214.35278326966557</v>
      </c>
      <c r="BW87" s="31">
        <f t="shared" ca="1" si="43"/>
        <v>213.63827399210001</v>
      </c>
    </row>
    <row r="88" spans="1:75">
      <c r="A88" s="17">
        <v>81</v>
      </c>
      <c r="B88" s="17">
        <v>0.65</v>
      </c>
      <c r="C88" s="17">
        <f t="shared" si="44"/>
        <v>1.1417530300368873E-2</v>
      </c>
      <c r="D88" s="31">
        <f t="shared" ca="1" si="37"/>
        <v>111.67264368147664</v>
      </c>
      <c r="E88" s="31">
        <f t="shared" ca="1" si="37"/>
        <v>111.50978774277451</v>
      </c>
      <c r="F88" s="31">
        <f t="shared" ca="1" si="37"/>
        <v>111.3471693023163</v>
      </c>
      <c r="G88" s="31">
        <f t="shared" ca="1" si="37"/>
        <v>111.18478801375042</v>
      </c>
      <c r="H88" s="31">
        <f t="shared" ca="1" si="37"/>
        <v>111.02264353123034</v>
      </c>
      <c r="I88" s="31">
        <f t="shared" ca="1" si="36"/>
        <v>110.86073550941397</v>
      </c>
      <c r="J88" s="31">
        <f t="shared" ca="1" si="36"/>
        <v>110.69906360346275</v>
      </c>
      <c r="K88" s="31">
        <f t="shared" ca="1" si="36"/>
        <v>110.53762746904103</v>
      </c>
      <c r="L88" s="31">
        <f t="shared" ca="1" si="36"/>
        <v>110.37642676231536</v>
      </c>
      <c r="M88" s="31">
        <f t="shared" ca="1" si="36"/>
        <v>110.21546113995363</v>
      </c>
      <c r="N88" s="31">
        <f t="shared" ca="1" si="36"/>
        <v>110.05473025912454</v>
      </c>
      <c r="O88" s="31">
        <f t="shared" ca="1" si="36"/>
        <v>109.89423377749665</v>
      </c>
      <c r="S88" s="31">
        <f t="shared" ca="1" si="32"/>
        <v>201.01894324072515</v>
      </c>
      <c r="T88" s="31">
        <f t="shared" ca="1" si="32"/>
        <v>200.60015377564028</v>
      </c>
      <c r="U88" s="31">
        <f t="shared" ca="1" si="32"/>
        <v>200.18223678860772</v>
      </c>
      <c r="V88" s="31">
        <f t="shared" ca="1" si="32"/>
        <v>199.76519046196478</v>
      </c>
      <c r="W88" s="31">
        <f t="shared" ca="1" si="32"/>
        <v>199.34901298183567</v>
      </c>
      <c r="X88" s="31">
        <f t="shared" ca="1" si="45"/>
        <v>198.93370253812353</v>
      </c>
      <c r="Y88" s="31">
        <f t="shared" ca="1" si="45"/>
        <v>198.51925732450243</v>
      </c>
      <c r="Z88" s="31">
        <f t="shared" ca="1" si="45"/>
        <v>198.10567553840968</v>
      </c>
      <c r="AA88" s="31">
        <f t="shared" ca="1" si="45"/>
        <v>197.69295538103802</v>
      </c>
      <c r="AB88" s="31">
        <f t="shared" ca="1" si="45"/>
        <v>197.28109505732752</v>
      </c>
      <c r="AC88" s="31">
        <f t="shared" ca="1" si="45"/>
        <v>196.87009277595808</v>
      </c>
      <c r="AD88" s="31">
        <f t="shared" ca="1" si="45"/>
        <v>196.4599467493415</v>
      </c>
      <c r="AH88" s="31">
        <f t="shared" ca="1" si="41"/>
        <v>231.26426436712262</v>
      </c>
      <c r="AI88" s="31">
        <f t="shared" ca="1" si="41"/>
        <v>230.724647750266</v>
      </c>
      <c r="AJ88" s="31">
        <f t="shared" ca="1" si="41"/>
        <v>230.18629023884864</v>
      </c>
      <c r="AK88" s="31">
        <f t="shared" ca="1" si="41"/>
        <v>229.649188894958</v>
      </c>
      <c r="AL88" s="31">
        <f t="shared" ca="1" si="41"/>
        <v>229.11334078753643</v>
      </c>
      <c r="AM88" s="31">
        <f t="shared" ca="1" si="41"/>
        <v>228.57874299236548</v>
      </c>
      <c r="AN88" s="31">
        <f t="shared" ca="1" si="41"/>
        <v>228.04539259204998</v>
      </c>
      <c r="AO88" s="31">
        <f t="shared" ca="1" si="41"/>
        <v>227.51328667600188</v>
      </c>
      <c r="AP88" s="31">
        <f t="shared" ca="1" si="41"/>
        <v>226.98242234042453</v>
      </c>
      <c r="AQ88" s="31">
        <f t="shared" ca="1" si="41"/>
        <v>226.45279668829684</v>
      </c>
      <c r="AR88" s="31">
        <f t="shared" ca="1" si="41"/>
        <v>225.92440682935751</v>
      </c>
      <c r="AS88" s="31">
        <f t="shared" ca="1" si="41"/>
        <v>225.39724988008899</v>
      </c>
      <c r="AW88" s="31">
        <f t="shared" si="42"/>
        <v>913.4024240295098</v>
      </c>
      <c r="AX88" s="31">
        <f t="shared" ca="1" si="42"/>
        <v>273.22502661489807</v>
      </c>
      <c r="AY88" s="31">
        <f t="shared" ca="1" si="42"/>
        <v>272.45088903948914</v>
      </c>
      <c r="AZ88" s="31">
        <f t="shared" ca="1" si="42"/>
        <v>271.67894485387728</v>
      </c>
      <c r="BA88" s="31">
        <f t="shared" ca="1" si="42"/>
        <v>270.90918784345803</v>
      </c>
      <c r="BB88" s="31">
        <f t="shared" ca="1" si="42"/>
        <v>270.1416118112349</v>
      </c>
      <c r="BC88" s="31">
        <f t="shared" ca="1" si="42"/>
        <v>269.37621057776971</v>
      </c>
      <c r="BD88" s="31">
        <f t="shared" ca="1" si="42"/>
        <v>268.61297798113264</v>
      </c>
      <c r="BE88" s="31">
        <f t="shared" ca="1" si="42"/>
        <v>267.85190787685281</v>
      </c>
      <c r="BF88" s="31">
        <f t="shared" ca="1" si="42"/>
        <v>267.09299413786835</v>
      </c>
      <c r="BG88" s="31">
        <f t="shared" ca="1" si="42"/>
        <v>266.33623065447773</v>
      </c>
      <c r="BH88" s="31">
        <f t="shared" ca="1" si="42"/>
        <v>265.58161133429002</v>
      </c>
      <c r="BL88" s="31">
        <f t="shared" ca="1" si="43"/>
        <v>570.87651501844357</v>
      </c>
      <c r="BM88" s="31">
        <f t="shared" ca="1" si="43"/>
        <v>319.06602910985055</v>
      </c>
      <c r="BN88" s="31">
        <f t="shared" ca="1" si="43"/>
        <v>318.00247567948435</v>
      </c>
      <c r="BO88" s="31">
        <f t="shared" ca="1" si="43"/>
        <v>316.94246742721941</v>
      </c>
      <c r="BP88" s="31">
        <f t="shared" ca="1" si="43"/>
        <v>315.88599253579537</v>
      </c>
      <c r="BQ88" s="31">
        <f t="shared" ca="1" si="43"/>
        <v>314.83303922734268</v>
      </c>
      <c r="BR88" s="31">
        <f t="shared" ca="1" si="43"/>
        <v>313.78359576325153</v>
      </c>
      <c r="BS88" s="31">
        <f t="shared" ca="1" si="43"/>
        <v>312.7376504440407</v>
      </c>
      <c r="BT88" s="31">
        <f t="shared" ca="1" si="43"/>
        <v>311.69519160922727</v>
      </c>
      <c r="BU88" s="31">
        <f t="shared" ca="1" si="43"/>
        <v>310.65620763719647</v>
      </c>
      <c r="BV88" s="31">
        <f t="shared" ca="1" si="43"/>
        <v>309.62068694507246</v>
      </c>
      <c r="BW88" s="31">
        <f t="shared" ca="1" si="43"/>
        <v>308.58861798858891</v>
      </c>
    </row>
    <row r="89" spans="1:75">
      <c r="A89" s="17">
        <v>82</v>
      </c>
      <c r="B89" s="17">
        <v>0.55000000000000004</v>
      </c>
      <c r="C89" s="17">
        <f t="shared" si="44"/>
        <v>9.6609871772352016E-3</v>
      </c>
      <c r="D89" s="31">
        <f t="shared" ca="1" si="37"/>
        <v>94.492236961249489</v>
      </c>
      <c r="E89" s="31">
        <f t="shared" ca="1" si="37"/>
        <v>94.354435782347679</v>
      </c>
      <c r="F89" s="31">
        <f t="shared" ca="1" si="37"/>
        <v>94.216835563498421</v>
      </c>
      <c r="G89" s="31">
        <f t="shared" ca="1" si="37"/>
        <v>94.079436011634982</v>
      </c>
      <c r="H89" s="31">
        <f t="shared" ca="1" si="37"/>
        <v>93.942236834118006</v>
      </c>
      <c r="I89" s="31">
        <f t="shared" ca="1" si="36"/>
        <v>93.805237738734917</v>
      </c>
      <c r="J89" s="31">
        <f t="shared" ca="1" si="36"/>
        <v>93.668438433699265</v>
      </c>
      <c r="K89" s="31">
        <f t="shared" ca="1" si="36"/>
        <v>93.531838627650117</v>
      </c>
      <c r="L89" s="31">
        <f t="shared" ca="1" si="36"/>
        <v>93.395438029651473</v>
      </c>
      <c r="M89" s="31">
        <f t="shared" ca="1" si="36"/>
        <v>93.259236349191553</v>
      </c>
      <c r="N89" s="31">
        <f t="shared" ca="1" si="36"/>
        <v>93.12323329618232</v>
      </c>
      <c r="O89" s="31">
        <f t="shared" ca="1" si="36"/>
        <v>92.987428580958721</v>
      </c>
      <c r="S89" s="31">
        <f t="shared" ca="1" si="32"/>
        <v>170.09295197292133</v>
      </c>
      <c r="T89" s="31">
        <f t="shared" ca="1" si="32"/>
        <v>169.73859165631106</v>
      </c>
      <c r="U89" s="31">
        <f t="shared" ca="1" si="32"/>
        <v>169.38496959036041</v>
      </c>
      <c r="V89" s="31">
        <f t="shared" ca="1" si="32"/>
        <v>169.03208423704714</v>
      </c>
      <c r="W89" s="31">
        <f t="shared" ca="1" si="32"/>
        <v>168.67993406155327</v>
      </c>
      <c r="X89" s="31">
        <f t="shared" ca="1" si="45"/>
        <v>168.32851753225839</v>
      </c>
      <c r="Y89" s="31">
        <f t="shared" ca="1" si="45"/>
        <v>167.97783312073287</v>
      </c>
      <c r="Z89" s="31">
        <f t="shared" ca="1" si="45"/>
        <v>167.6278793017313</v>
      </c>
      <c r="AA89" s="31">
        <f t="shared" ca="1" si="45"/>
        <v>167.27865455318604</v>
      </c>
      <c r="AB89" s="31">
        <f t="shared" ca="1" si="45"/>
        <v>166.93015735620023</v>
      </c>
      <c r="AC89" s="31">
        <f t="shared" ca="1" si="45"/>
        <v>166.58238619504147</v>
      </c>
      <c r="AD89" s="31">
        <f t="shared" ca="1" si="45"/>
        <v>166.23533955713515</v>
      </c>
      <c r="AH89" s="31">
        <f t="shared" ca="1" si="41"/>
        <v>195.6851467721807</v>
      </c>
      <c r="AI89" s="31">
        <f t="shared" ca="1" si="41"/>
        <v>195.22854809637894</v>
      </c>
      <c r="AJ89" s="31">
        <f t="shared" ca="1" si="41"/>
        <v>194.77301481748734</v>
      </c>
      <c r="AK89" s="31">
        <f t="shared" ref="AK89:AY152" ca="1" si="46">IF($C89*AK$5&gt;(5%*AK$5),(5%*AK$5)*$B89,$C89*AK$5)</f>
        <v>194.31854444957989</v>
      </c>
      <c r="AL89" s="31">
        <f t="shared" ca="1" si="46"/>
        <v>193.86513451253086</v>
      </c>
      <c r="AM89" s="31">
        <f t="shared" ca="1" si="46"/>
        <v>193.41278253200161</v>
      </c>
      <c r="AN89" s="31">
        <f t="shared" ca="1" si="46"/>
        <v>192.96148603942694</v>
      </c>
      <c r="AO89" s="31">
        <f t="shared" ca="1" si="46"/>
        <v>192.51124257200161</v>
      </c>
      <c r="AP89" s="31">
        <f t="shared" ca="1" si="46"/>
        <v>192.06204967266694</v>
      </c>
      <c r="AQ89" s="31">
        <f t="shared" ca="1" si="46"/>
        <v>191.61390489009736</v>
      </c>
      <c r="AR89" s="31">
        <f t="shared" ca="1" si="46"/>
        <v>191.16680577868718</v>
      </c>
      <c r="AS89" s="31">
        <f t="shared" ca="1" si="46"/>
        <v>190.72074989853689</v>
      </c>
      <c r="AW89" s="31">
        <f t="shared" si="42"/>
        <v>772.87897417881618</v>
      </c>
      <c r="AX89" s="31">
        <f t="shared" ca="1" si="42"/>
        <v>231.19040713568305</v>
      </c>
      <c r="AY89" s="31">
        <f t="shared" ca="1" si="42"/>
        <v>230.53536764879857</v>
      </c>
      <c r="AZ89" s="31">
        <f t="shared" ca="1" si="42"/>
        <v>229.88218410712699</v>
      </c>
      <c r="BA89" s="31">
        <f t="shared" ca="1" si="42"/>
        <v>229.23085125215684</v>
      </c>
      <c r="BB89" s="31">
        <f t="shared" ca="1" si="42"/>
        <v>228.58136384027571</v>
      </c>
      <c r="BC89" s="31">
        <f t="shared" ca="1" si="42"/>
        <v>227.93371664272826</v>
      </c>
      <c r="BD89" s="31">
        <f t="shared" ca="1" si="42"/>
        <v>227.28790444557384</v>
      </c>
      <c r="BE89" s="31">
        <f t="shared" ca="1" si="42"/>
        <v>226.64392204964471</v>
      </c>
      <c r="BF89" s="31">
        <f t="shared" ca="1" si="42"/>
        <v>226.00176427050405</v>
      </c>
      <c r="BG89" s="31">
        <f t="shared" ref="BG89:BU131" ca="1" si="47">IF($C89*BG$5&gt;(5%*BG$5),(5%*BG$5)*$B89,$C89*BG$5)</f>
        <v>225.36142593840427</v>
      </c>
      <c r="BH89" s="31">
        <f t="shared" ca="1" si="47"/>
        <v>224.72290189824545</v>
      </c>
      <c r="BL89" s="31">
        <f t="shared" ca="1" si="43"/>
        <v>483.04935886176008</v>
      </c>
      <c r="BM89" s="31">
        <f t="shared" ca="1" si="43"/>
        <v>269.97894770833511</v>
      </c>
      <c r="BN89" s="31">
        <f t="shared" ca="1" si="43"/>
        <v>269.0790178826407</v>
      </c>
      <c r="BO89" s="31">
        <f t="shared" ca="1" si="43"/>
        <v>268.18208782303185</v>
      </c>
      <c r="BP89" s="31">
        <f t="shared" ca="1" si="43"/>
        <v>267.28814753028843</v>
      </c>
      <c r="BQ89" s="31">
        <f t="shared" ca="1" si="43"/>
        <v>266.39718703852077</v>
      </c>
      <c r="BR89" s="31">
        <f t="shared" ca="1" si="43"/>
        <v>265.50919641505902</v>
      </c>
      <c r="BS89" s="31">
        <f t="shared" ca="1" si="43"/>
        <v>264.62416576034218</v>
      </c>
      <c r="BT89" s="31">
        <f t="shared" ca="1" si="43"/>
        <v>263.74208520780775</v>
      </c>
      <c r="BU89" s="31">
        <f t="shared" ca="1" si="43"/>
        <v>262.8629449237817</v>
      </c>
      <c r="BV89" s="31">
        <f t="shared" ref="BV89:CK152" ca="1" si="48">IF($C89*BV$5&gt;(5%*BV$5),(5%*BV$5)*$B89,$C89*BV$5)</f>
        <v>261.98673510736904</v>
      </c>
      <c r="BW89" s="31">
        <f t="shared" ca="1" si="48"/>
        <v>261.11344599034447</v>
      </c>
    </row>
    <row r="90" spans="1:75">
      <c r="A90" s="17">
        <v>83</v>
      </c>
      <c r="B90" s="17">
        <v>0.28000000000000003</v>
      </c>
      <c r="C90" s="17">
        <f t="shared" si="44"/>
        <v>4.9183207447742842E-3</v>
      </c>
      <c r="D90" s="31">
        <f t="shared" ca="1" si="37"/>
        <v>48.105138816636099</v>
      </c>
      <c r="E90" s="31">
        <f t="shared" ca="1" si="37"/>
        <v>48.034985489195179</v>
      </c>
      <c r="F90" s="31">
        <f t="shared" ca="1" si="37"/>
        <v>47.964934468690103</v>
      </c>
      <c r="G90" s="31">
        <f t="shared" ca="1" si="37"/>
        <v>47.89498560592326</v>
      </c>
      <c r="H90" s="31">
        <f t="shared" ca="1" si="37"/>
        <v>47.825138751914615</v>
      </c>
      <c r="I90" s="31">
        <f t="shared" ca="1" si="36"/>
        <v>47.755393757901409</v>
      </c>
      <c r="J90" s="31">
        <f t="shared" ca="1" si="36"/>
        <v>47.685750475337805</v>
      </c>
      <c r="K90" s="31">
        <f t="shared" ca="1" si="36"/>
        <v>47.616208755894604</v>
      </c>
      <c r="L90" s="31">
        <f t="shared" ca="1" si="36"/>
        <v>47.546768451458931</v>
      </c>
      <c r="M90" s="31">
        <f t="shared" ca="1" si="36"/>
        <v>47.47742941413388</v>
      </c>
      <c r="N90" s="31">
        <f t="shared" ca="1" si="36"/>
        <v>47.408191496238267</v>
      </c>
      <c r="O90" s="31">
        <f t="shared" ca="1" si="36"/>
        <v>47.339054550306258</v>
      </c>
      <c r="S90" s="31">
        <f t="shared" ca="1" si="32"/>
        <v>86.592775549850856</v>
      </c>
      <c r="T90" s="31">
        <f t="shared" ca="1" si="32"/>
        <v>86.412373934121987</v>
      </c>
      <c r="U90" s="31">
        <f t="shared" ca="1" si="32"/>
        <v>86.232348155092566</v>
      </c>
      <c r="V90" s="31">
        <f t="shared" ca="1" si="32"/>
        <v>86.052697429769452</v>
      </c>
      <c r="W90" s="31">
        <f t="shared" ca="1" si="32"/>
        <v>85.873420976790754</v>
      </c>
      <c r="X90" s="31">
        <f t="shared" ca="1" si="45"/>
        <v>85.69451801642245</v>
      </c>
      <c r="Y90" s="31">
        <f t="shared" ca="1" si="45"/>
        <v>85.515987770554901</v>
      </c>
      <c r="Z90" s="31">
        <f t="shared" ca="1" si="45"/>
        <v>85.337829462699574</v>
      </c>
      <c r="AA90" s="31">
        <f t="shared" ca="1" si="45"/>
        <v>85.160042317985614</v>
      </c>
      <c r="AB90" s="31">
        <f t="shared" ca="1" si="45"/>
        <v>84.982625563156475</v>
      </c>
      <c r="AC90" s="31">
        <f t="shared" ca="1" si="45"/>
        <v>84.805578426566569</v>
      </c>
      <c r="AD90" s="31">
        <f t="shared" ca="1" si="45"/>
        <v>84.628900138177897</v>
      </c>
      <c r="AH90" s="31">
        <f t="shared" ref="AH90:AV153" ca="1" si="49">IF($C90*AH$5&gt;(5%*AH$5),(5%*AH$5)*$B90,$C90*AH$5)</f>
        <v>99.621529265837452</v>
      </c>
      <c r="AI90" s="31">
        <f t="shared" ca="1" si="49"/>
        <v>99.389079030883821</v>
      </c>
      <c r="AJ90" s="31">
        <f t="shared" ca="1" si="49"/>
        <v>99.157171179811726</v>
      </c>
      <c r="AK90" s="31">
        <f t="shared" ca="1" si="49"/>
        <v>98.925804447058852</v>
      </c>
      <c r="AL90" s="31">
        <f t="shared" ca="1" si="49"/>
        <v>98.694977570015709</v>
      </c>
      <c r="AM90" s="31">
        <f t="shared" ca="1" si="49"/>
        <v>98.464689289018992</v>
      </c>
      <c r="AN90" s="31">
        <f t="shared" ca="1" si="49"/>
        <v>98.234938347344624</v>
      </c>
      <c r="AO90" s="31">
        <f t="shared" ca="1" si="49"/>
        <v>98.005723491200825</v>
      </c>
      <c r="AP90" s="31">
        <f t="shared" ca="1" si="49"/>
        <v>97.777043469721349</v>
      </c>
      <c r="AQ90" s="31">
        <f t="shared" ca="1" si="49"/>
        <v>97.548897034958657</v>
      </c>
      <c r="AR90" s="31">
        <f t="shared" ca="1" si="49"/>
        <v>97.321282941877101</v>
      </c>
      <c r="AS90" s="31">
        <f t="shared" ca="1" si="49"/>
        <v>97.094199948346045</v>
      </c>
      <c r="AW90" s="31">
        <f t="shared" ref="AW90:BH153" si="50">IF($C90*AW$5&gt;(5%*AW$5),(5%*AW$5)*$B90,$C90*AW$5)</f>
        <v>393.46565958194276</v>
      </c>
      <c r="AX90" s="31">
        <f t="shared" ca="1" si="50"/>
        <v>117.69693454180226</v>
      </c>
      <c r="AY90" s="31">
        <f t="shared" ca="1" si="50"/>
        <v>117.36345989393381</v>
      </c>
      <c r="AZ90" s="31">
        <f t="shared" ca="1" si="50"/>
        <v>117.03093009090101</v>
      </c>
      <c r="BA90" s="31">
        <f t="shared" ca="1" si="50"/>
        <v>116.69934245564347</v>
      </c>
      <c r="BB90" s="31">
        <f t="shared" ca="1" si="50"/>
        <v>116.36869431868581</v>
      </c>
      <c r="BC90" s="31">
        <f t="shared" ca="1" si="50"/>
        <v>116.0389830181162</v>
      </c>
      <c r="BD90" s="31">
        <f t="shared" ca="1" si="50"/>
        <v>115.71020589956485</v>
      </c>
      <c r="BE90" s="31">
        <f t="shared" ca="1" si="50"/>
        <v>115.38236031618277</v>
      </c>
      <c r="BF90" s="31">
        <f t="shared" ca="1" si="50"/>
        <v>115.05544362862024</v>
      </c>
      <c r="BG90" s="31">
        <f t="shared" ca="1" si="50"/>
        <v>114.7294532050058</v>
      </c>
      <c r="BH90" s="31">
        <f t="shared" ca="1" si="50"/>
        <v>114.40438642092495</v>
      </c>
      <c r="BL90" s="31">
        <f t="shared" ref="BL90:CA153" ca="1" si="51">IF($C90*BL$5&gt;(5%*BL$5),(5%*BL$5)*$B90,$C90*BL$5)</f>
        <v>245.91603723871421</v>
      </c>
      <c r="BM90" s="31">
        <f t="shared" ca="1" si="51"/>
        <v>137.44382792424332</v>
      </c>
      <c r="BN90" s="31">
        <f t="shared" ca="1" si="51"/>
        <v>136.98568183116251</v>
      </c>
      <c r="BO90" s="31">
        <f t="shared" ca="1" si="51"/>
        <v>136.52906289172532</v>
      </c>
      <c r="BP90" s="31">
        <f t="shared" ca="1" si="51"/>
        <v>136.07396601541956</v>
      </c>
      <c r="BQ90" s="31">
        <f t="shared" ca="1" si="51"/>
        <v>135.62038612870148</v>
      </c>
      <c r="BR90" s="31">
        <f t="shared" ca="1" si="51"/>
        <v>135.16831817493915</v>
      </c>
      <c r="BS90" s="31">
        <f t="shared" ca="1" si="51"/>
        <v>134.717757114356</v>
      </c>
      <c r="BT90" s="31">
        <f t="shared" ca="1" si="51"/>
        <v>134.26869792397483</v>
      </c>
      <c r="BU90" s="31">
        <f t="shared" ca="1" si="51"/>
        <v>133.82113559756158</v>
      </c>
      <c r="BV90" s="31">
        <f t="shared" ca="1" si="51"/>
        <v>133.37506514556969</v>
      </c>
      <c r="BW90" s="31">
        <f t="shared" ca="1" si="51"/>
        <v>132.93048159508447</v>
      </c>
    </row>
    <row r="91" spans="1:75">
      <c r="A91" s="17">
        <v>84</v>
      </c>
      <c r="B91" s="17">
        <v>0.26</v>
      </c>
      <c r="C91" s="17">
        <f t="shared" si="44"/>
        <v>4.5670121201475495E-3</v>
      </c>
      <c r="D91" s="31">
        <f t="shared" ca="1" si="37"/>
        <v>44.669057472590666</v>
      </c>
      <c r="E91" s="31">
        <f t="shared" ca="1" si="37"/>
        <v>44.603915097109805</v>
      </c>
      <c r="F91" s="31">
        <f t="shared" ca="1" si="37"/>
        <v>44.538867720926525</v>
      </c>
      <c r="G91" s="31">
        <f t="shared" ca="1" si="37"/>
        <v>44.47391520550017</v>
      </c>
      <c r="H91" s="31">
        <f t="shared" ca="1" si="37"/>
        <v>44.409057412492146</v>
      </c>
      <c r="I91" s="31">
        <f t="shared" ca="1" si="36"/>
        <v>44.344294203765592</v>
      </c>
      <c r="J91" s="31">
        <f t="shared" ca="1" si="36"/>
        <v>44.2796254413851</v>
      </c>
      <c r="K91" s="31">
        <f t="shared" ca="1" si="36"/>
        <v>44.215050987616415</v>
      </c>
      <c r="L91" s="31">
        <f t="shared" ca="1" si="36"/>
        <v>44.150570704926146</v>
      </c>
      <c r="M91" s="31">
        <f t="shared" ca="1" si="36"/>
        <v>44.08618445598146</v>
      </c>
      <c r="N91" s="31">
        <f t="shared" ca="1" si="36"/>
        <v>44.021892103649819</v>
      </c>
      <c r="O91" s="31">
        <f t="shared" ca="1" si="36"/>
        <v>43.957693510998666</v>
      </c>
      <c r="S91" s="31">
        <f t="shared" ca="1" si="32"/>
        <v>80.407577296290071</v>
      </c>
      <c r="T91" s="31">
        <f t="shared" ca="1" si="32"/>
        <v>80.240061510256126</v>
      </c>
      <c r="U91" s="31">
        <f t="shared" ca="1" si="32"/>
        <v>80.072894715443098</v>
      </c>
      <c r="V91" s="31">
        <f t="shared" ca="1" si="32"/>
        <v>79.906076184785917</v>
      </c>
      <c r="W91" s="31">
        <f t="shared" ca="1" si="32"/>
        <v>79.739605192734274</v>
      </c>
      <c r="X91" s="31">
        <f t="shared" ca="1" si="45"/>
        <v>79.573481015249413</v>
      </c>
      <c r="Y91" s="31">
        <f t="shared" ca="1" si="45"/>
        <v>79.407702929800976</v>
      </c>
      <c r="Z91" s="31">
        <f t="shared" ca="1" si="45"/>
        <v>79.242270215363888</v>
      </c>
      <c r="AA91" s="31">
        <f t="shared" ca="1" si="45"/>
        <v>79.077182152415205</v>
      </c>
      <c r="AB91" s="31">
        <f t="shared" ca="1" si="45"/>
        <v>78.912438022931013</v>
      </c>
      <c r="AC91" s="31">
        <f t="shared" ca="1" si="45"/>
        <v>78.748037110383237</v>
      </c>
      <c r="AD91" s="31">
        <f t="shared" ca="1" si="45"/>
        <v>78.583978699736605</v>
      </c>
      <c r="AH91" s="31">
        <f t="shared" ca="1" si="49"/>
        <v>92.50570574684906</v>
      </c>
      <c r="AI91" s="31">
        <f t="shared" ca="1" si="49"/>
        <v>92.289859100106412</v>
      </c>
      <c r="AJ91" s="31">
        <f t="shared" ca="1" si="49"/>
        <v>92.074516095539465</v>
      </c>
      <c r="AK91" s="31">
        <f t="shared" ca="1" si="49"/>
        <v>91.859675557983209</v>
      </c>
      <c r="AL91" s="31">
        <f t="shared" ca="1" si="49"/>
        <v>91.645336315014575</v>
      </c>
      <c r="AM91" s="31">
        <f t="shared" ca="1" si="49"/>
        <v>91.431497196946211</v>
      </c>
      <c r="AN91" s="31">
        <f t="shared" ca="1" si="49"/>
        <v>91.218157036820003</v>
      </c>
      <c r="AO91" s="31">
        <f t="shared" ca="1" si="49"/>
        <v>91.005314670400764</v>
      </c>
      <c r="AP91" s="31">
        <f t="shared" ca="1" si="49"/>
        <v>90.792968936169828</v>
      </c>
      <c r="AQ91" s="31">
        <f t="shared" ca="1" si="49"/>
        <v>90.581118675318749</v>
      </c>
      <c r="AR91" s="31">
        <f t="shared" ca="1" si="49"/>
        <v>90.369762731743023</v>
      </c>
      <c r="AS91" s="31">
        <f t="shared" ca="1" si="49"/>
        <v>90.158899952035611</v>
      </c>
      <c r="AW91" s="31">
        <f t="shared" si="50"/>
        <v>365.36096961180397</v>
      </c>
      <c r="AX91" s="31">
        <f t="shared" ca="1" si="50"/>
        <v>109.29001064595924</v>
      </c>
      <c r="AY91" s="31">
        <f t="shared" ca="1" si="50"/>
        <v>108.98035561579567</v>
      </c>
      <c r="AZ91" s="31">
        <f t="shared" ca="1" si="50"/>
        <v>108.67157794155094</v>
      </c>
      <c r="BA91" s="31">
        <f t="shared" ca="1" si="50"/>
        <v>108.36367513738323</v>
      </c>
      <c r="BB91" s="31">
        <f t="shared" ca="1" si="50"/>
        <v>108.05664472449396</v>
      </c>
      <c r="BC91" s="31">
        <f t="shared" ca="1" si="50"/>
        <v>107.7504842311079</v>
      </c>
      <c r="BD91" s="31">
        <f t="shared" ca="1" si="50"/>
        <v>107.44519119245308</v>
      </c>
      <c r="BE91" s="31">
        <f t="shared" ca="1" si="50"/>
        <v>107.14076315074114</v>
      </c>
      <c r="BF91" s="31">
        <f t="shared" ca="1" si="50"/>
        <v>106.83719765514736</v>
      </c>
      <c r="BG91" s="31">
        <f t="shared" ca="1" si="50"/>
        <v>106.5344922617911</v>
      </c>
      <c r="BH91" s="31">
        <f t="shared" ca="1" si="50"/>
        <v>106.23264453371603</v>
      </c>
      <c r="BL91" s="31">
        <f t="shared" ca="1" si="51"/>
        <v>228.35060600737748</v>
      </c>
      <c r="BM91" s="31">
        <f t="shared" ca="1" si="51"/>
        <v>127.62641164394023</v>
      </c>
      <c r="BN91" s="31">
        <f t="shared" ca="1" si="51"/>
        <v>127.20099027179376</v>
      </c>
      <c r="BO91" s="31">
        <f t="shared" ca="1" si="51"/>
        <v>126.77698697088779</v>
      </c>
      <c r="BP91" s="31">
        <f t="shared" ca="1" si="51"/>
        <v>126.35439701431815</v>
      </c>
      <c r="BQ91" s="31">
        <f t="shared" ca="1" si="51"/>
        <v>125.93321569093709</v>
      </c>
      <c r="BR91" s="31">
        <f t="shared" ca="1" si="51"/>
        <v>125.51343830530064</v>
      </c>
      <c r="BS91" s="31">
        <f t="shared" ca="1" si="51"/>
        <v>125.0950601776163</v>
      </c>
      <c r="BT91" s="31">
        <f t="shared" ca="1" si="51"/>
        <v>124.67807664369091</v>
      </c>
      <c r="BU91" s="31">
        <f t="shared" ca="1" si="51"/>
        <v>124.26248305487862</v>
      </c>
      <c r="BV91" s="31">
        <f t="shared" ca="1" si="51"/>
        <v>123.84827477802901</v>
      </c>
      <c r="BW91" s="31">
        <f t="shared" ca="1" si="51"/>
        <v>123.43544719543557</v>
      </c>
    </row>
    <row r="92" spans="1:75">
      <c r="A92" s="17">
        <v>85</v>
      </c>
      <c r="B92" s="17">
        <v>0.94</v>
      </c>
      <c r="C92" s="17">
        <f t="shared" si="44"/>
        <v>1.6511505357456522E-2</v>
      </c>
      <c r="D92" s="31">
        <f t="shared" ca="1" si="37"/>
        <v>161.49582317013545</v>
      </c>
      <c r="E92" s="31">
        <f t="shared" ca="1" si="37"/>
        <v>161.26030842801237</v>
      </c>
      <c r="F92" s="31">
        <f t="shared" ca="1" si="37"/>
        <v>161.02513714488819</v>
      </c>
      <c r="G92" s="31">
        <f t="shared" ca="1" si="37"/>
        <v>160.79030881988521</v>
      </c>
      <c r="H92" s="31">
        <f t="shared" ca="1" si="37"/>
        <v>160.55582295285618</v>
      </c>
      <c r="I92" s="31">
        <f t="shared" ca="1" si="36"/>
        <v>160.32167904438327</v>
      </c>
      <c r="J92" s="31">
        <f t="shared" ca="1" si="36"/>
        <v>160.08787659577689</v>
      </c>
      <c r="K92" s="31">
        <f t="shared" ca="1" si="36"/>
        <v>159.85441510907472</v>
      </c>
      <c r="L92" s="31">
        <f t="shared" ca="1" si="36"/>
        <v>159.62129408704067</v>
      </c>
      <c r="M92" s="31">
        <f t="shared" ca="1" si="36"/>
        <v>159.38851303316369</v>
      </c>
      <c r="N92" s="31">
        <f t="shared" ca="1" si="36"/>
        <v>159.156071451657</v>
      </c>
      <c r="O92" s="31">
        <f t="shared" ca="1" si="36"/>
        <v>158.92396884745668</v>
      </c>
      <c r="S92" s="31">
        <f t="shared" ca="1" si="32"/>
        <v>290.70431791735638</v>
      </c>
      <c r="T92" s="31">
        <f t="shared" ca="1" si="32"/>
        <v>290.09868392169517</v>
      </c>
      <c r="U92" s="31">
        <f t="shared" ca="1" si="32"/>
        <v>289.49431166352497</v>
      </c>
      <c r="V92" s="31">
        <f t="shared" ca="1" si="32"/>
        <v>288.89119851422595</v>
      </c>
      <c r="W92" s="31">
        <f t="shared" ca="1" si="32"/>
        <v>288.28934185065464</v>
      </c>
      <c r="X92" s="31">
        <f t="shared" ca="1" si="45"/>
        <v>287.68873905513243</v>
      </c>
      <c r="Y92" s="31">
        <f t="shared" ca="1" si="45"/>
        <v>287.08938751543428</v>
      </c>
      <c r="Z92" s="31">
        <f t="shared" ca="1" si="45"/>
        <v>286.49128462477705</v>
      </c>
      <c r="AA92" s="31">
        <f t="shared" ca="1" si="45"/>
        <v>285.89442778180876</v>
      </c>
      <c r="AB92" s="31">
        <f t="shared" ca="1" si="45"/>
        <v>285.2988143905967</v>
      </c>
      <c r="AC92" s="31">
        <f t="shared" ca="1" si="45"/>
        <v>284.70444186061627</v>
      </c>
      <c r="AD92" s="31">
        <f t="shared" ca="1" si="45"/>
        <v>284.11130760674001</v>
      </c>
      <c r="AH92" s="31">
        <f t="shared" ca="1" si="49"/>
        <v>334.44370539245421</v>
      </c>
      <c r="AI92" s="31">
        <f t="shared" ca="1" si="49"/>
        <v>333.6633367465385</v>
      </c>
      <c r="AJ92" s="31">
        <f t="shared" ca="1" si="49"/>
        <v>332.88478896079647</v>
      </c>
      <c r="AK92" s="31">
        <f t="shared" ca="1" si="49"/>
        <v>332.10805778655464</v>
      </c>
      <c r="AL92" s="31">
        <f t="shared" ca="1" si="49"/>
        <v>331.33313898505264</v>
      </c>
      <c r="AM92" s="31">
        <f t="shared" ca="1" si="49"/>
        <v>330.56002832742081</v>
      </c>
      <c r="AN92" s="31">
        <f t="shared" ca="1" si="49"/>
        <v>329.78872159465686</v>
      </c>
      <c r="AO92" s="31">
        <f t="shared" ca="1" si="49"/>
        <v>329.01921457760267</v>
      </c>
      <c r="AP92" s="31">
        <f t="shared" ca="1" si="49"/>
        <v>328.25150307692161</v>
      </c>
      <c r="AQ92" s="31">
        <f t="shared" ca="1" si="49"/>
        <v>327.4855829030754</v>
      </c>
      <c r="AR92" s="31">
        <f t="shared" ca="1" si="49"/>
        <v>326.72144987630162</v>
      </c>
      <c r="AS92" s="31">
        <f t="shared" ca="1" si="49"/>
        <v>325.9590998265902</v>
      </c>
      <c r="AW92" s="31">
        <f t="shared" si="50"/>
        <v>1320.9204285965218</v>
      </c>
      <c r="AX92" s="31">
        <f t="shared" ca="1" si="50"/>
        <v>395.1254231046218</v>
      </c>
      <c r="AY92" s="31">
        <f t="shared" ca="1" si="50"/>
        <v>394.00590107249195</v>
      </c>
      <c r="AZ92" s="31">
        <f t="shared" ca="1" si="50"/>
        <v>392.88955101945328</v>
      </c>
      <c r="BA92" s="31">
        <f t="shared" ca="1" si="50"/>
        <v>391.77636395823157</v>
      </c>
      <c r="BB92" s="31">
        <f t="shared" ca="1" si="50"/>
        <v>390.66633092701653</v>
      </c>
      <c r="BC92" s="31">
        <f t="shared" ca="1" si="50"/>
        <v>389.55944298938999</v>
      </c>
      <c r="BD92" s="31">
        <f t="shared" ca="1" si="50"/>
        <v>388.45569123425338</v>
      </c>
      <c r="BE92" s="31">
        <f t="shared" ca="1" si="50"/>
        <v>387.35506677575631</v>
      </c>
      <c r="BF92" s="31">
        <f t="shared" ca="1" si="50"/>
        <v>386.25756075322499</v>
      </c>
      <c r="BG92" s="31">
        <f t="shared" ca="1" si="50"/>
        <v>385.1631643310908</v>
      </c>
      <c r="BH92" s="31">
        <f t="shared" ca="1" si="50"/>
        <v>384.0718686988194</v>
      </c>
      <c r="BL92" s="31">
        <f t="shared" ca="1" si="51"/>
        <v>825.57526787282609</v>
      </c>
      <c r="BM92" s="31">
        <f t="shared" ca="1" si="51"/>
        <v>461.41856517424537</v>
      </c>
      <c r="BN92" s="31">
        <f t="shared" ca="1" si="51"/>
        <v>459.88050329033121</v>
      </c>
      <c r="BO92" s="31">
        <f t="shared" ca="1" si="51"/>
        <v>458.34756827936343</v>
      </c>
      <c r="BP92" s="31">
        <f t="shared" ca="1" si="51"/>
        <v>456.81974305176556</v>
      </c>
      <c r="BQ92" s="31">
        <f t="shared" ca="1" si="51"/>
        <v>455.29701057492633</v>
      </c>
      <c r="BR92" s="31">
        <f t="shared" ca="1" si="51"/>
        <v>453.77935387300988</v>
      </c>
      <c r="BS92" s="31">
        <f t="shared" ca="1" si="51"/>
        <v>452.26675602676653</v>
      </c>
      <c r="BT92" s="31">
        <f t="shared" ca="1" si="51"/>
        <v>450.75920017334397</v>
      </c>
      <c r="BU92" s="31">
        <f t="shared" ca="1" si="51"/>
        <v>449.25666950609951</v>
      </c>
      <c r="BV92" s="31">
        <f t="shared" ca="1" si="51"/>
        <v>447.75914727441244</v>
      </c>
      <c r="BW92" s="31">
        <f t="shared" ca="1" si="51"/>
        <v>446.26661678349774</v>
      </c>
    </row>
    <row r="93" spans="1:75">
      <c r="A93" s="17">
        <v>86</v>
      </c>
      <c r="B93" s="17">
        <v>0.22</v>
      </c>
      <c r="C93" s="17">
        <f t="shared" si="44"/>
        <v>3.8643948708940801E-3</v>
      </c>
      <c r="D93" s="31">
        <f t="shared" ca="1" si="37"/>
        <v>37.796894784499791</v>
      </c>
      <c r="E93" s="31">
        <f t="shared" ca="1" si="37"/>
        <v>37.741774312939064</v>
      </c>
      <c r="F93" s="31">
        <f t="shared" ca="1" si="37"/>
        <v>37.686734225399363</v>
      </c>
      <c r="G93" s="31">
        <f t="shared" ca="1" si="37"/>
        <v>37.631774404653989</v>
      </c>
      <c r="H93" s="31">
        <f t="shared" ca="1" si="37"/>
        <v>37.576894733647194</v>
      </c>
      <c r="I93" s="31">
        <f t="shared" ca="1" si="36"/>
        <v>37.52209509549396</v>
      </c>
      <c r="J93" s="31">
        <f t="shared" ca="1" si="36"/>
        <v>37.467375373479697</v>
      </c>
      <c r="K93" s="31">
        <f t="shared" ca="1" si="36"/>
        <v>37.412735451060044</v>
      </c>
      <c r="L93" s="31">
        <f t="shared" ca="1" si="36"/>
        <v>37.358175211860583</v>
      </c>
      <c r="M93" s="31">
        <f t="shared" ca="1" si="36"/>
        <v>37.303694539676613</v>
      </c>
      <c r="N93" s="31">
        <f t="shared" ca="1" si="36"/>
        <v>37.249293318472922</v>
      </c>
      <c r="O93" s="31">
        <f t="shared" ca="1" si="36"/>
        <v>37.194971432383483</v>
      </c>
      <c r="S93" s="31">
        <f t="shared" ca="1" si="32"/>
        <v>68.037180789168517</v>
      </c>
      <c r="T93" s="31">
        <f t="shared" ca="1" si="32"/>
        <v>67.895436662524403</v>
      </c>
      <c r="U93" s="31">
        <f t="shared" ca="1" si="32"/>
        <v>67.753987836144162</v>
      </c>
      <c r="V93" s="31">
        <f t="shared" ca="1" si="32"/>
        <v>67.612833694818846</v>
      </c>
      <c r="W93" s="31">
        <f t="shared" ca="1" si="32"/>
        <v>67.471973624621299</v>
      </c>
      <c r="X93" s="31">
        <f t="shared" ca="1" si="45"/>
        <v>67.331407012903341</v>
      </c>
      <c r="Y93" s="31">
        <f t="shared" ca="1" si="45"/>
        <v>67.191133248293127</v>
      </c>
      <c r="Z93" s="31">
        <f t="shared" ca="1" si="45"/>
        <v>67.051151720692516</v>
      </c>
      <c r="AA93" s="31">
        <f t="shared" ca="1" si="45"/>
        <v>66.911461821274401</v>
      </c>
      <c r="AB93" s="31">
        <f t="shared" ca="1" si="45"/>
        <v>66.77206294248009</v>
      </c>
      <c r="AC93" s="31">
        <f t="shared" ca="1" si="45"/>
        <v>66.632954478016586</v>
      </c>
      <c r="AD93" s="31">
        <f t="shared" ca="1" si="45"/>
        <v>66.494135822854048</v>
      </c>
      <c r="AH93" s="31">
        <f t="shared" ca="1" si="49"/>
        <v>78.274058708872275</v>
      </c>
      <c r="AI93" s="31">
        <f t="shared" ca="1" si="49"/>
        <v>78.091419238551566</v>
      </c>
      <c r="AJ93" s="31">
        <f t="shared" ca="1" si="49"/>
        <v>77.909205926994929</v>
      </c>
      <c r="AK93" s="31">
        <f t="shared" ca="1" si="49"/>
        <v>77.727417779831939</v>
      </c>
      <c r="AL93" s="31">
        <f t="shared" ca="1" si="49"/>
        <v>77.546053805012335</v>
      </c>
      <c r="AM93" s="31">
        <f t="shared" ca="1" si="49"/>
        <v>77.365113012800634</v>
      </c>
      <c r="AN93" s="31">
        <f t="shared" ca="1" si="49"/>
        <v>77.184594415770775</v>
      </c>
      <c r="AO93" s="31">
        <f t="shared" ca="1" si="49"/>
        <v>77.004497028800643</v>
      </c>
      <c r="AP93" s="31">
        <f t="shared" ca="1" si="49"/>
        <v>76.824819869066772</v>
      </c>
      <c r="AQ93" s="31">
        <f t="shared" ca="1" si="49"/>
        <v>76.645561956038932</v>
      </c>
      <c r="AR93" s="31">
        <f t="shared" ca="1" si="49"/>
        <v>76.466722311474854</v>
      </c>
      <c r="AS93" s="31">
        <f t="shared" ca="1" si="49"/>
        <v>76.288299959414744</v>
      </c>
      <c r="AW93" s="31">
        <f t="shared" si="50"/>
        <v>309.15158967152638</v>
      </c>
      <c r="AX93" s="31">
        <f t="shared" ca="1" si="50"/>
        <v>92.476162854273198</v>
      </c>
      <c r="AY93" s="31">
        <f t="shared" ca="1" si="50"/>
        <v>92.214147059519405</v>
      </c>
      <c r="AZ93" s="31">
        <f t="shared" ca="1" si="50"/>
        <v>91.95287364285079</v>
      </c>
      <c r="BA93" s="31">
        <f t="shared" ca="1" si="50"/>
        <v>91.692340500862727</v>
      </c>
      <c r="BB93" s="31">
        <f t="shared" ca="1" si="50"/>
        <v>91.432545536110268</v>
      </c>
      <c r="BC93" s="31">
        <f t="shared" ca="1" si="50"/>
        <v>91.173486657091289</v>
      </c>
      <c r="BD93" s="31">
        <f t="shared" ca="1" si="50"/>
        <v>90.915161778229518</v>
      </c>
      <c r="BE93" s="31">
        <f t="shared" ca="1" si="50"/>
        <v>90.657568819857872</v>
      </c>
      <c r="BF93" s="31">
        <f t="shared" ca="1" si="50"/>
        <v>90.400705708201599</v>
      </c>
      <c r="BG93" s="31">
        <f t="shared" ca="1" si="50"/>
        <v>90.144570375361695</v>
      </c>
      <c r="BH93" s="31">
        <f t="shared" ca="1" si="50"/>
        <v>89.889160759298164</v>
      </c>
      <c r="BL93" s="31">
        <f t="shared" ca="1" si="51"/>
        <v>193.21974354470402</v>
      </c>
      <c r="BM93" s="31">
        <f t="shared" ca="1" si="51"/>
        <v>107.99157908333405</v>
      </c>
      <c r="BN93" s="31">
        <f t="shared" ca="1" si="51"/>
        <v>107.63160715305625</v>
      </c>
      <c r="BO93" s="31">
        <f t="shared" ca="1" si="51"/>
        <v>107.27283512921274</v>
      </c>
      <c r="BP93" s="31">
        <f t="shared" ca="1" si="51"/>
        <v>106.91525901211536</v>
      </c>
      <c r="BQ93" s="31">
        <f t="shared" ca="1" si="51"/>
        <v>106.5588748154083</v>
      </c>
      <c r="BR93" s="31">
        <f t="shared" ca="1" si="51"/>
        <v>106.20367856602361</v>
      </c>
      <c r="BS93" s="31">
        <f t="shared" ca="1" si="51"/>
        <v>105.84966630413686</v>
      </c>
      <c r="BT93" s="31">
        <f t="shared" ca="1" si="51"/>
        <v>105.49683408312308</v>
      </c>
      <c r="BU93" s="31">
        <f t="shared" ca="1" si="51"/>
        <v>105.14517796951266</v>
      </c>
      <c r="BV93" s="31">
        <f t="shared" ca="1" si="51"/>
        <v>104.79469404294761</v>
      </c>
      <c r="BW93" s="31">
        <f t="shared" ca="1" si="51"/>
        <v>104.44537839613778</v>
      </c>
    </row>
    <row r="94" spans="1:75">
      <c r="A94" s="17">
        <v>87</v>
      </c>
      <c r="B94" s="17">
        <v>0.14000000000000001</v>
      </c>
      <c r="C94" s="17">
        <f t="shared" si="44"/>
        <v>2.4591603723871421E-3</v>
      </c>
      <c r="D94" s="31">
        <f t="shared" ca="1" si="37"/>
        <v>24.05256940831805</v>
      </c>
      <c r="E94" s="31">
        <f t="shared" ca="1" si="37"/>
        <v>24.01749274459759</v>
      </c>
      <c r="F94" s="31">
        <f t="shared" ca="1" si="37"/>
        <v>23.982467234345052</v>
      </c>
      <c r="G94" s="31">
        <f t="shared" ca="1" si="37"/>
        <v>23.94749280296163</v>
      </c>
      <c r="H94" s="31">
        <f t="shared" ca="1" si="37"/>
        <v>23.912569375957307</v>
      </c>
      <c r="I94" s="31">
        <f t="shared" ca="1" si="36"/>
        <v>23.877696878950704</v>
      </c>
      <c r="J94" s="31">
        <f t="shared" ca="1" si="36"/>
        <v>23.842875237668903</v>
      </c>
      <c r="K94" s="31">
        <f t="shared" ca="1" si="36"/>
        <v>23.808104377947302</v>
      </c>
      <c r="L94" s="31">
        <f t="shared" ca="1" si="36"/>
        <v>23.773384225729465</v>
      </c>
      <c r="M94" s="31">
        <f t="shared" ca="1" si="36"/>
        <v>23.73871470706694</v>
      </c>
      <c r="N94" s="31">
        <f t="shared" ca="1" si="36"/>
        <v>23.704095748119133</v>
      </c>
      <c r="O94" s="31">
        <f t="shared" ca="1" si="36"/>
        <v>23.669527275153129</v>
      </c>
      <c r="S94" s="31">
        <f t="shared" ca="1" si="32"/>
        <v>43.296387774925428</v>
      </c>
      <c r="T94" s="31">
        <f t="shared" ca="1" si="32"/>
        <v>43.206186967060994</v>
      </c>
      <c r="U94" s="31">
        <f t="shared" ca="1" si="32"/>
        <v>43.116174077546283</v>
      </c>
      <c r="V94" s="31">
        <f t="shared" ca="1" si="32"/>
        <v>43.026348714884726</v>
      </c>
      <c r="W94" s="31">
        <f t="shared" ca="1" si="32"/>
        <v>42.936710488395377</v>
      </c>
      <c r="X94" s="31">
        <f t="shared" ca="1" si="45"/>
        <v>42.847259008211225</v>
      </c>
      <c r="Y94" s="31">
        <f t="shared" ca="1" si="45"/>
        <v>42.75799388527745</v>
      </c>
      <c r="Z94" s="31">
        <f t="shared" ca="1" si="45"/>
        <v>42.668914731349787</v>
      </c>
      <c r="AA94" s="31">
        <f t="shared" ca="1" si="45"/>
        <v>42.580021158992807</v>
      </c>
      <c r="AB94" s="31">
        <f t="shared" ca="1" si="45"/>
        <v>42.491312781578237</v>
      </c>
      <c r="AC94" s="31">
        <f t="shared" ca="1" si="45"/>
        <v>42.402789213283285</v>
      </c>
      <c r="AD94" s="31">
        <f t="shared" ca="1" si="45"/>
        <v>42.314450069088949</v>
      </c>
      <c r="AH94" s="31">
        <f t="shared" ca="1" si="49"/>
        <v>49.810764632918726</v>
      </c>
      <c r="AI94" s="31">
        <f t="shared" ca="1" si="49"/>
        <v>49.69453951544191</v>
      </c>
      <c r="AJ94" s="31">
        <f t="shared" ca="1" si="49"/>
        <v>49.578585589905863</v>
      </c>
      <c r="AK94" s="31">
        <f t="shared" ca="1" si="49"/>
        <v>49.462902223529426</v>
      </c>
      <c r="AL94" s="31">
        <f t="shared" ca="1" si="49"/>
        <v>49.347488785007855</v>
      </c>
      <c r="AM94" s="31">
        <f t="shared" ca="1" si="49"/>
        <v>49.232344644509496</v>
      </c>
      <c r="AN94" s="31">
        <f t="shared" ca="1" si="49"/>
        <v>49.117469173672312</v>
      </c>
      <c r="AO94" s="31">
        <f t="shared" ca="1" si="49"/>
        <v>49.002861745600413</v>
      </c>
      <c r="AP94" s="31">
        <f t="shared" ca="1" si="49"/>
        <v>48.888521734860674</v>
      </c>
      <c r="AQ94" s="31">
        <f t="shared" ca="1" si="49"/>
        <v>48.774448517479328</v>
      </c>
      <c r="AR94" s="31">
        <f t="shared" ca="1" si="49"/>
        <v>48.66064147093855</v>
      </c>
      <c r="AS94" s="31">
        <f t="shared" ca="1" si="49"/>
        <v>48.547099974173022</v>
      </c>
      <c r="AW94" s="31">
        <f t="shared" si="50"/>
        <v>196.73282979097138</v>
      </c>
      <c r="AX94" s="31">
        <f t="shared" ca="1" si="50"/>
        <v>58.848467270901132</v>
      </c>
      <c r="AY94" s="31">
        <f t="shared" ca="1" si="50"/>
        <v>58.681729946966904</v>
      </c>
      <c r="AZ94" s="31">
        <f t="shared" ca="1" si="50"/>
        <v>58.515465045450505</v>
      </c>
      <c r="BA94" s="31">
        <f t="shared" ca="1" si="50"/>
        <v>58.349671227821737</v>
      </c>
      <c r="BB94" s="31">
        <f t="shared" ca="1" si="50"/>
        <v>58.184347159342906</v>
      </c>
      <c r="BC94" s="31">
        <f t="shared" ca="1" si="50"/>
        <v>58.019491509058099</v>
      </c>
      <c r="BD94" s="31">
        <f t="shared" ca="1" si="50"/>
        <v>57.855102949782427</v>
      </c>
      <c r="BE94" s="31">
        <f t="shared" ca="1" si="50"/>
        <v>57.691180158091385</v>
      </c>
      <c r="BF94" s="31">
        <f t="shared" ca="1" si="50"/>
        <v>57.527721814310119</v>
      </c>
      <c r="BG94" s="31">
        <f t="shared" ca="1" si="50"/>
        <v>57.364726602502898</v>
      </c>
      <c r="BH94" s="31">
        <f t="shared" ca="1" si="50"/>
        <v>57.202193210462475</v>
      </c>
      <c r="BL94" s="31">
        <f t="shared" ca="1" si="51"/>
        <v>122.95801861935711</v>
      </c>
      <c r="BM94" s="31">
        <f t="shared" ca="1" si="51"/>
        <v>68.721913962121661</v>
      </c>
      <c r="BN94" s="31">
        <f t="shared" ca="1" si="51"/>
        <v>68.492840915581255</v>
      </c>
      <c r="BO94" s="31">
        <f t="shared" ca="1" si="51"/>
        <v>68.264531445862659</v>
      </c>
      <c r="BP94" s="31">
        <f t="shared" ca="1" si="51"/>
        <v>68.036983007709779</v>
      </c>
      <c r="BQ94" s="31">
        <f t="shared" ca="1" si="51"/>
        <v>67.810193064350742</v>
      </c>
      <c r="BR94" s="31">
        <f t="shared" ca="1" si="51"/>
        <v>67.584159087469573</v>
      </c>
      <c r="BS94" s="31">
        <f t="shared" ca="1" si="51"/>
        <v>67.358878557178002</v>
      </c>
      <c r="BT94" s="31">
        <f t="shared" ca="1" si="51"/>
        <v>67.134348961987413</v>
      </c>
      <c r="BU94" s="31">
        <f t="shared" ca="1" si="51"/>
        <v>66.910567798780789</v>
      </c>
      <c r="BV94" s="31">
        <f t="shared" ca="1" si="51"/>
        <v>66.687532572784846</v>
      </c>
      <c r="BW94" s="31">
        <f t="shared" ca="1" si="51"/>
        <v>66.465240797542236</v>
      </c>
    </row>
    <row r="95" spans="1:75">
      <c r="A95" s="17">
        <v>88</v>
      </c>
      <c r="B95" s="17">
        <v>0.35</v>
      </c>
      <c r="C95" s="17">
        <f t="shared" si="44"/>
        <v>6.1479009309678544E-3</v>
      </c>
      <c r="D95" s="31">
        <f t="shared" ca="1" si="37"/>
        <v>60.131423520795117</v>
      </c>
      <c r="E95" s="31">
        <f t="shared" ca="1" si="37"/>
        <v>60.043731861493967</v>
      </c>
      <c r="F95" s="31">
        <f t="shared" ca="1" si="37"/>
        <v>59.956168085862622</v>
      </c>
      <c r="G95" s="31">
        <f t="shared" ca="1" si="37"/>
        <v>59.86873200740407</v>
      </c>
      <c r="H95" s="31">
        <f t="shared" ca="1" si="37"/>
        <v>59.781423439893267</v>
      </c>
      <c r="I95" s="31">
        <f t="shared" ca="1" si="36"/>
        <v>59.694242197376752</v>
      </c>
      <c r="J95" s="31">
        <f t="shared" ca="1" si="36"/>
        <v>59.607188094172244</v>
      </c>
      <c r="K95" s="31">
        <f t="shared" ca="1" si="36"/>
        <v>59.520260944868248</v>
      </c>
      <c r="L95" s="31">
        <f t="shared" ca="1" si="36"/>
        <v>59.433460564323653</v>
      </c>
      <c r="M95" s="31">
        <f t="shared" ca="1" si="36"/>
        <v>59.346786767667339</v>
      </c>
      <c r="N95" s="31">
        <f t="shared" ca="1" si="36"/>
        <v>59.260239370297832</v>
      </c>
      <c r="O95" s="31">
        <f t="shared" ca="1" si="36"/>
        <v>59.173818187882809</v>
      </c>
      <c r="S95" s="31">
        <f t="shared" ca="1" si="32"/>
        <v>108.24096943731355</v>
      </c>
      <c r="T95" s="31">
        <f t="shared" ca="1" si="32"/>
        <v>108.01546741765246</v>
      </c>
      <c r="U95" s="31">
        <f t="shared" ca="1" si="32"/>
        <v>107.7904351938657</v>
      </c>
      <c r="V95" s="31">
        <f t="shared" ca="1" si="32"/>
        <v>107.5658717872118</v>
      </c>
      <c r="W95" s="31">
        <f t="shared" ca="1" si="32"/>
        <v>107.34177622098844</v>
      </c>
      <c r="X95" s="31">
        <f t="shared" ca="1" si="45"/>
        <v>107.11814752052804</v>
      </c>
      <c r="Y95" s="31">
        <f t="shared" ca="1" si="45"/>
        <v>106.89498471319362</v>
      </c>
      <c r="Z95" s="31">
        <f t="shared" ca="1" si="45"/>
        <v>106.67228682837445</v>
      </c>
      <c r="AA95" s="31">
        <f t="shared" ca="1" si="45"/>
        <v>106.45005289748201</v>
      </c>
      <c r="AB95" s="31">
        <f t="shared" ca="1" si="45"/>
        <v>106.22828195394558</v>
      </c>
      <c r="AC95" s="31">
        <f t="shared" ca="1" si="45"/>
        <v>106.0069730332082</v>
      </c>
      <c r="AD95" s="31">
        <f t="shared" ca="1" si="45"/>
        <v>105.78612517272235</v>
      </c>
      <c r="AH95" s="31">
        <f t="shared" ca="1" si="49"/>
        <v>124.52691158229679</v>
      </c>
      <c r="AI95" s="31">
        <f t="shared" ca="1" si="49"/>
        <v>124.23634878860476</v>
      </c>
      <c r="AJ95" s="31">
        <f t="shared" ca="1" si="49"/>
        <v>123.94646397476465</v>
      </c>
      <c r="AK95" s="31">
        <f t="shared" ca="1" si="49"/>
        <v>123.65725555882354</v>
      </c>
      <c r="AL95" s="31">
        <f t="shared" ca="1" si="49"/>
        <v>123.36872196251961</v>
      </c>
      <c r="AM95" s="31">
        <f t="shared" ca="1" si="49"/>
        <v>123.08086161127372</v>
      </c>
      <c r="AN95" s="31">
        <f t="shared" ca="1" si="49"/>
        <v>122.79367293418076</v>
      </c>
      <c r="AO95" s="31">
        <f t="shared" ca="1" si="49"/>
        <v>122.50715436400101</v>
      </c>
      <c r="AP95" s="31">
        <f t="shared" ca="1" si="49"/>
        <v>122.22130433715166</v>
      </c>
      <c r="AQ95" s="31">
        <f t="shared" ca="1" si="49"/>
        <v>121.93612129369831</v>
      </c>
      <c r="AR95" s="31">
        <f t="shared" ca="1" si="49"/>
        <v>121.65160367734636</v>
      </c>
      <c r="AS95" s="31">
        <f t="shared" ca="1" si="49"/>
        <v>121.36774993543254</v>
      </c>
      <c r="AW95" s="31">
        <f t="shared" si="50"/>
        <v>491.83207447742836</v>
      </c>
      <c r="AX95" s="31">
        <f t="shared" ca="1" si="50"/>
        <v>147.12116817725283</v>
      </c>
      <c r="AY95" s="31">
        <f t="shared" ca="1" si="50"/>
        <v>146.70432486741723</v>
      </c>
      <c r="AZ95" s="31">
        <f t="shared" ca="1" si="50"/>
        <v>146.28866261362623</v>
      </c>
      <c r="BA95" s="31">
        <f t="shared" ca="1" si="50"/>
        <v>145.87417806955432</v>
      </c>
      <c r="BB95" s="31">
        <f t="shared" ca="1" si="50"/>
        <v>145.46086789835724</v>
      </c>
      <c r="BC95" s="31">
        <f t="shared" ca="1" si="50"/>
        <v>145.04872877264523</v>
      </c>
      <c r="BD95" s="31">
        <f t="shared" ca="1" si="50"/>
        <v>144.63775737445604</v>
      </c>
      <c r="BE95" s="31">
        <f t="shared" ca="1" si="50"/>
        <v>144.22795039522845</v>
      </c>
      <c r="BF95" s="31">
        <f t="shared" ca="1" si="50"/>
        <v>143.81930453577527</v>
      </c>
      <c r="BG95" s="31">
        <f t="shared" ca="1" si="50"/>
        <v>143.41181650625722</v>
      </c>
      <c r="BH95" s="31">
        <f t="shared" ca="1" si="50"/>
        <v>143.00548302615616</v>
      </c>
      <c r="BL95" s="31">
        <f t="shared" ca="1" si="51"/>
        <v>307.39504654839271</v>
      </c>
      <c r="BM95" s="31">
        <f t="shared" ca="1" si="51"/>
        <v>171.80478490530413</v>
      </c>
      <c r="BN95" s="31">
        <f t="shared" ca="1" si="51"/>
        <v>171.23210228895312</v>
      </c>
      <c r="BO95" s="31">
        <f t="shared" ca="1" si="51"/>
        <v>170.66132861465661</v>
      </c>
      <c r="BP95" s="31">
        <f t="shared" ca="1" si="51"/>
        <v>170.09245751927443</v>
      </c>
      <c r="BQ95" s="31">
        <f t="shared" ca="1" si="51"/>
        <v>169.52548266087683</v>
      </c>
      <c r="BR95" s="31">
        <f t="shared" ca="1" si="51"/>
        <v>168.9603977186739</v>
      </c>
      <c r="BS95" s="31">
        <f t="shared" ca="1" si="51"/>
        <v>168.39719639294501</v>
      </c>
      <c r="BT95" s="31">
        <f t="shared" ca="1" si="51"/>
        <v>167.83587240496851</v>
      </c>
      <c r="BU95" s="31">
        <f t="shared" ca="1" si="51"/>
        <v>167.27641949695195</v>
      </c>
      <c r="BV95" s="31">
        <f t="shared" ca="1" si="51"/>
        <v>166.71883143196212</v>
      </c>
      <c r="BW95" s="31">
        <f t="shared" ca="1" si="51"/>
        <v>166.16310199385555</v>
      </c>
    </row>
    <row r="96" spans="1:75">
      <c r="A96" s="17">
        <v>89</v>
      </c>
      <c r="B96" s="17">
        <v>0.75</v>
      </c>
      <c r="C96" s="17">
        <f t="shared" si="44"/>
        <v>1.3174073423502545E-2</v>
      </c>
      <c r="D96" s="31">
        <f t="shared" ca="1" si="37"/>
        <v>128.85305040170383</v>
      </c>
      <c r="E96" s="31">
        <f t="shared" ca="1" si="37"/>
        <v>128.66513970320136</v>
      </c>
      <c r="F96" s="31">
        <f t="shared" ca="1" si="37"/>
        <v>128.47750304113418</v>
      </c>
      <c r="G96" s="31">
        <f t="shared" ca="1" si="37"/>
        <v>128.29014001586586</v>
      </c>
      <c r="H96" s="31">
        <f t="shared" ca="1" si="37"/>
        <v>128.10305022834271</v>
      </c>
      <c r="I96" s="31">
        <f t="shared" ca="1" si="36"/>
        <v>127.91623328009304</v>
      </c>
      <c r="J96" s="31">
        <f t="shared" ca="1" si="36"/>
        <v>127.72968877322624</v>
      </c>
      <c r="K96" s="31">
        <f t="shared" ca="1" si="36"/>
        <v>127.54341631043197</v>
      </c>
      <c r="L96" s="31">
        <f t="shared" ca="1" si="36"/>
        <v>127.35741549497926</v>
      </c>
      <c r="M96" s="31">
        <f t="shared" ca="1" si="36"/>
        <v>127.17168593071573</v>
      </c>
      <c r="N96" s="31">
        <f t="shared" ca="1" si="36"/>
        <v>126.98622722206677</v>
      </c>
      <c r="O96" s="31">
        <f t="shared" ca="1" si="36"/>
        <v>126.8010389740346</v>
      </c>
      <c r="S96" s="31">
        <f t="shared" ca="1" si="32"/>
        <v>231.94493450852903</v>
      </c>
      <c r="T96" s="31">
        <f t="shared" ca="1" si="32"/>
        <v>231.46171589496956</v>
      </c>
      <c r="U96" s="31">
        <f t="shared" ca="1" si="32"/>
        <v>230.97950398685506</v>
      </c>
      <c r="V96" s="31">
        <f t="shared" ca="1" si="32"/>
        <v>230.49829668688244</v>
      </c>
      <c r="W96" s="31">
        <f t="shared" ca="1" si="32"/>
        <v>230.01809190211807</v>
      </c>
      <c r="X96" s="31">
        <f t="shared" ca="1" si="45"/>
        <v>229.53888754398866</v>
      </c>
      <c r="Y96" s="31">
        <f t="shared" ca="1" si="45"/>
        <v>229.06068152827203</v>
      </c>
      <c r="Z96" s="31">
        <f t="shared" ca="1" si="45"/>
        <v>228.5834717750881</v>
      </c>
      <c r="AA96" s="31">
        <f t="shared" ca="1" si="45"/>
        <v>228.10725620888999</v>
      </c>
      <c r="AB96" s="31">
        <f t="shared" ca="1" si="45"/>
        <v>227.63203275845481</v>
      </c>
      <c r="AC96" s="31">
        <f t="shared" ca="1" si="45"/>
        <v>227.1577993568747</v>
      </c>
      <c r="AD96" s="31">
        <f t="shared" ca="1" si="45"/>
        <v>226.6845539415479</v>
      </c>
      <c r="AH96" s="31">
        <f t="shared" ca="1" si="49"/>
        <v>266.84338196206454</v>
      </c>
      <c r="AI96" s="31">
        <f t="shared" ca="1" si="49"/>
        <v>266.22074740415309</v>
      </c>
      <c r="AJ96" s="31">
        <f t="shared" ca="1" si="49"/>
        <v>265.59956566020998</v>
      </c>
      <c r="AK96" s="31">
        <f t="shared" ca="1" si="49"/>
        <v>264.97983334033614</v>
      </c>
      <c r="AL96" s="31">
        <f t="shared" ca="1" si="49"/>
        <v>264.361547062542</v>
      </c>
      <c r="AM96" s="31">
        <f t="shared" ca="1" si="49"/>
        <v>263.74470345272942</v>
      </c>
      <c r="AN96" s="31">
        <f t="shared" ca="1" si="49"/>
        <v>263.12929914467304</v>
      </c>
      <c r="AO96" s="31">
        <f t="shared" ca="1" si="49"/>
        <v>262.51533078000216</v>
      </c>
      <c r="AP96" s="31">
        <f t="shared" ca="1" si="49"/>
        <v>261.90279500818212</v>
      </c>
      <c r="AQ96" s="31">
        <f t="shared" ca="1" si="49"/>
        <v>261.29168848649635</v>
      </c>
      <c r="AR96" s="31">
        <f t="shared" ca="1" si="49"/>
        <v>260.68200788002792</v>
      </c>
      <c r="AS96" s="31">
        <f t="shared" ca="1" si="49"/>
        <v>260.07374986164115</v>
      </c>
      <c r="AW96" s="31">
        <f t="shared" si="50"/>
        <v>1053.9258738802037</v>
      </c>
      <c r="AX96" s="31">
        <f t="shared" ca="1" si="50"/>
        <v>315.25964609411318</v>
      </c>
      <c r="AY96" s="31">
        <f t="shared" ca="1" si="50"/>
        <v>314.36641043017977</v>
      </c>
      <c r="AZ96" s="31">
        <f t="shared" ca="1" si="50"/>
        <v>313.47570560062763</v>
      </c>
      <c r="BA96" s="31">
        <f t="shared" ca="1" si="50"/>
        <v>312.58752443475925</v>
      </c>
      <c r="BB96" s="31">
        <f t="shared" ca="1" si="50"/>
        <v>311.70185978219411</v>
      </c>
      <c r="BC96" s="31">
        <f t="shared" ca="1" si="50"/>
        <v>310.81870451281122</v>
      </c>
      <c r="BD96" s="31">
        <f t="shared" ca="1" si="50"/>
        <v>309.93805151669153</v>
      </c>
      <c r="BE96" s="31">
        <f t="shared" ca="1" si="50"/>
        <v>309.05989370406093</v>
      </c>
      <c r="BF96" s="31">
        <f t="shared" ca="1" si="50"/>
        <v>308.18422400523275</v>
      </c>
      <c r="BG96" s="31">
        <f t="shared" ca="1" si="50"/>
        <v>307.31103537055122</v>
      </c>
      <c r="BH96" s="31">
        <f t="shared" ca="1" si="50"/>
        <v>306.44032077033467</v>
      </c>
      <c r="BL96" s="31">
        <f t="shared" ca="1" si="51"/>
        <v>658.70367117512728</v>
      </c>
      <c r="BM96" s="31">
        <f t="shared" ca="1" si="51"/>
        <v>368.15311051136604</v>
      </c>
      <c r="BN96" s="31">
        <f t="shared" ca="1" si="51"/>
        <v>366.92593347632811</v>
      </c>
      <c r="BO96" s="31">
        <f t="shared" ca="1" si="51"/>
        <v>365.70284703140703</v>
      </c>
      <c r="BP96" s="31">
        <f t="shared" ca="1" si="51"/>
        <v>364.48383754130231</v>
      </c>
      <c r="BQ96" s="31">
        <f t="shared" ca="1" si="51"/>
        <v>363.26889141616465</v>
      </c>
      <c r="BR96" s="31">
        <f t="shared" ca="1" si="51"/>
        <v>362.05799511144409</v>
      </c>
      <c r="BS96" s="31">
        <f t="shared" ca="1" si="51"/>
        <v>360.85113512773927</v>
      </c>
      <c r="BT96" s="31">
        <f t="shared" ca="1" si="51"/>
        <v>359.64829801064684</v>
      </c>
      <c r="BU96" s="31">
        <f t="shared" ca="1" si="51"/>
        <v>358.44947035061136</v>
      </c>
      <c r="BV96" s="31">
        <f t="shared" ca="1" si="51"/>
        <v>357.25463878277594</v>
      </c>
      <c r="BW96" s="31">
        <f t="shared" ca="1" si="51"/>
        <v>356.06378998683334</v>
      </c>
    </row>
    <row r="97" spans="1:75">
      <c r="A97" s="17">
        <v>90</v>
      </c>
      <c r="B97" s="17">
        <v>0.18</v>
      </c>
      <c r="C97" s="17">
        <f t="shared" si="44"/>
        <v>3.1617776216406107E-3</v>
      </c>
      <c r="D97" s="31">
        <f t="shared" ca="1" si="37"/>
        <v>30.924732096408917</v>
      </c>
      <c r="E97" s="31">
        <f t="shared" ca="1" si="37"/>
        <v>30.879633528768323</v>
      </c>
      <c r="F97" s="31">
        <f t="shared" ca="1" si="37"/>
        <v>30.834600729872207</v>
      </c>
      <c r="G97" s="31">
        <f t="shared" ca="1" si="37"/>
        <v>30.789633603807804</v>
      </c>
      <c r="H97" s="31">
        <f t="shared" ca="1" si="37"/>
        <v>30.744732054802249</v>
      </c>
      <c r="I97" s="31">
        <f t="shared" ca="1" si="36"/>
        <v>30.69989598722233</v>
      </c>
      <c r="J97" s="31">
        <f t="shared" ca="1" si="36"/>
        <v>30.655125305574298</v>
      </c>
      <c r="K97" s="31">
        <f t="shared" ca="1" si="36"/>
        <v>30.61041991450367</v>
      </c>
      <c r="L97" s="31">
        <f t="shared" ca="1" si="36"/>
        <v>30.565779718795021</v>
      </c>
      <c r="M97" s="31">
        <f t="shared" ca="1" si="36"/>
        <v>30.521204623371773</v>
      </c>
      <c r="N97" s="31">
        <f t="shared" ca="1" si="36"/>
        <v>30.476694533296026</v>
      </c>
      <c r="O97" s="31">
        <f t="shared" ca="1" si="36"/>
        <v>30.432249353768302</v>
      </c>
      <c r="S97" s="31">
        <f t="shared" ca="1" si="32"/>
        <v>55.666784282046969</v>
      </c>
      <c r="T97" s="31">
        <f t="shared" ca="1" si="32"/>
        <v>55.550811814792695</v>
      </c>
      <c r="U97" s="31">
        <f t="shared" ca="1" si="32"/>
        <v>55.435080956845212</v>
      </c>
      <c r="V97" s="31">
        <f t="shared" ca="1" si="32"/>
        <v>55.319591204851783</v>
      </c>
      <c r="W97" s="31">
        <f t="shared" ca="1" si="32"/>
        <v>55.204342056508331</v>
      </c>
      <c r="X97" s="31">
        <f t="shared" ca="1" si="45"/>
        <v>55.089333010557276</v>
      </c>
      <c r="Y97" s="31">
        <f t="shared" ca="1" si="45"/>
        <v>54.974563566785285</v>
      </c>
      <c r="Z97" s="31">
        <f t="shared" ca="1" si="45"/>
        <v>54.860033226021145</v>
      </c>
      <c r="AA97" s="31">
        <f t="shared" ca="1" si="45"/>
        <v>54.745741490133597</v>
      </c>
      <c r="AB97" s="31">
        <f t="shared" ca="1" si="45"/>
        <v>54.631687862029153</v>
      </c>
      <c r="AC97" s="31">
        <f t="shared" ca="1" si="45"/>
        <v>54.517871845649928</v>
      </c>
      <c r="AD97" s="31">
        <f t="shared" ca="1" si="45"/>
        <v>54.404292945971491</v>
      </c>
      <c r="AH97" s="31">
        <f t="shared" ca="1" si="49"/>
        <v>64.04241167089549</v>
      </c>
      <c r="AI97" s="31">
        <f t="shared" ca="1" si="49"/>
        <v>63.892979376996735</v>
      </c>
      <c r="AJ97" s="31">
        <f t="shared" ca="1" si="49"/>
        <v>63.743895758450385</v>
      </c>
      <c r="AK97" s="31">
        <f t="shared" ca="1" si="49"/>
        <v>63.595160001680675</v>
      </c>
      <c r="AL97" s="31">
        <f t="shared" ca="1" si="49"/>
        <v>63.44677129501008</v>
      </c>
      <c r="AM97" s="31">
        <f t="shared" ca="1" si="49"/>
        <v>63.298728828655058</v>
      </c>
      <c r="AN97" s="31">
        <f t="shared" ca="1" si="49"/>
        <v>63.151031794721533</v>
      </c>
      <c r="AO97" s="31">
        <f t="shared" ca="1" si="49"/>
        <v>63.003679387200513</v>
      </c>
      <c r="AP97" s="31">
        <f t="shared" ca="1" si="49"/>
        <v>62.856670801963709</v>
      </c>
      <c r="AQ97" s="31">
        <f t="shared" ca="1" si="49"/>
        <v>62.710005236759123</v>
      </c>
      <c r="AR97" s="31">
        <f t="shared" ca="1" si="49"/>
        <v>62.563681891206691</v>
      </c>
      <c r="AS97" s="31">
        <f t="shared" ca="1" si="49"/>
        <v>62.417699966793876</v>
      </c>
      <c r="AW97" s="31">
        <f t="shared" si="50"/>
        <v>252.94220973124885</v>
      </c>
      <c r="AX97" s="31">
        <f t="shared" ca="1" si="50"/>
        <v>75.662315062587155</v>
      </c>
      <c r="AY97" s="31">
        <f t="shared" ca="1" si="50"/>
        <v>75.447938503243151</v>
      </c>
      <c r="AZ97" s="31">
        <f t="shared" ca="1" si="50"/>
        <v>75.234169344150629</v>
      </c>
      <c r="BA97" s="31">
        <f t="shared" ca="1" si="50"/>
        <v>75.021005864342214</v>
      </c>
      <c r="BB97" s="31">
        <f t="shared" ca="1" si="50"/>
        <v>74.808446347726573</v>
      </c>
      <c r="BC97" s="31">
        <f t="shared" ca="1" si="50"/>
        <v>74.596489083074687</v>
      </c>
      <c r="BD97" s="31">
        <f t="shared" ca="1" si="50"/>
        <v>74.385132364005969</v>
      </c>
      <c r="BE97" s="31">
        <f t="shared" ca="1" si="50"/>
        <v>74.174374488974621</v>
      </c>
      <c r="BF97" s="31">
        <f t="shared" ca="1" si="50"/>
        <v>73.964213761255849</v>
      </c>
      <c r="BG97" s="31">
        <f t="shared" ca="1" si="50"/>
        <v>73.75464848893229</v>
      </c>
      <c r="BH97" s="31">
        <f t="shared" ca="1" si="50"/>
        <v>73.545676984880316</v>
      </c>
      <c r="BL97" s="31">
        <f t="shared" ca="1" si="51"/>
        <v>158.08888108203053</v>
      </c>
      <c r="BM97" s="31">
        <f t="shared" ca="1" si="51"/>
        <v>88.356746522727846</v>
      </c>
      <c r="BN97" s="31">
        <f t="shared" ca="1" si="51"/>
        <v>88.062224034318746</v>
      </c>
      <c r="BO97" s="31">
        <f t="shared" ca="1" si="51"/>
        <v>87.768683287537684</v>
      </c>
      <c r="BP97" s="31">
        <f t="shared" ca="1" si="51"/>
        <v>87.476121009912561</v>
      </c>
      <c r="BQ97" s="31">
        <f t="shared" ca="1" si="51"/>
        <v>87.184533939879515</v>
      </c>
      <c r="BR97" s="31">
        <f t="shared" ca="1" si="51"/>
        <v>86.893918826746571</v>
      </c>
      <c r="BS97" s="31">
        <f t="shared" ca="1" si="51"/>
        <v>86.604272430657417</v>
      </c>
      <c r="BT97" s="31">
        <f t="shared" ca="1" si="51"/>
        <v>86.315591522555238</v>
      </c>
      <c r="BU97" s="31">
        <f t="shared" ca="1" si="51"/>
        <v>86.027872884146717</v>
      </c>
      <c r="BV97" s="31">
        <f t="shared" ca="1" si="51"/>
        <v>85.741113307866215</v>
      </c>
      <c r="BW97" s="31">
        <f t="shared" ca="1" si="51"/>
        <v>85.455309596839996</v>
      </c>
    </row>
    <row r="98" spans="1:75">
      <c r="A98" s="17">
        <v>91</v>
      </c>
      <c r="B98" s="17">
        <v>0.87</v>
      </c>
      <c r="C98" s="17">
        <f t="shared" si="44"/>
        <v>1.5281925171262952E-2</v>
      </c>
      <c r="D98" s="31">
        <f t="shared" ca="1" si="37"/>
        <v>149.46953846597643</v>
      </c>
      <c r="E98" s="31">
        <f t="shared" ca="1" si="37"/>
        <v>149.25156205571358</v>
      </c>
      <c r="F98" s="31">
        <f t="shared" ca="1" si="37"/>
        <v>149.03390352771567</v>
      </c>
      <c r="G98" s="31">
        <f t="shared" ca="1" si="37"/>
        <v>148.8165624184044</v>
      </c>
      <c r="H98" s="31">
        <f t="shared" ca="1" si="37"/>
        <v>148.59953826487754</v>
      </c>
      <c r="I98" s="31">
        <f t="shared" ca="1" si="36"/>
        <v>148.38283060490792</v>
      </c>
      <c r="J98" s="31">
        <f t="shared" ref="I98:U161" ca="1" si="52">IF($C98*J$5&gt;(5%*J$5),(5%*J$5)*$B98,$C98*J$5)</f>
        <v>148.16643897694243</v>
      </c>
      <c r="K98" s="31">
        <f t="shared" ca="1" si="52"/>
        <v>147.95036292010107</v>
      </c>
      <c r="L98" s="31">
        <f t="shared" ca="1" si="52"/>
        <v>147.73460197417594</v>
      </c>
      <c r="M98" s="31">
        <f t="shared" ca="1" si="52"/>
        <v>147.51915567963025</v>
      </c>
      <c r="N98" s="31">
        <f t="shared" ca="1" si="52"/>
        <v>147.30402357759746</v>
      </c>
      <c r="O98" s="31">
        <f t="shared" ca="1" si="52"/>
        <v>147.08920520988013</v>
      </c>
      <c r="S98" s="31">
        <f t="shared" ca="1" si="32"/>
        <v>269.05612402989368</v>
      </c>
      <c r="T98" s="31">
        <f t="shared" ca="1" si="32"/>
        <v>268.4955904381647</v>
      </c>
      <c r="U98" s="31">
        <f t="shared" ca="1" si="32"/>
        <v>267.93622462475184</v>
      </c>
      <c r="V98" s="31">
        <f t="shared" ca="1" si="32"/>
        <v>267.37802415678362</v>
      </c>
      <c r="W98" s="31">
        <f t="shared" ca="1" si="32"/>
        <v>266.82098660645693</v>
      </c>
      <c r="X98" s="31">
        <f t="shared" ca="1" si="45"/>
        <v>266.26510955102685</v>
      </c>
      <c r="Y98" s="31">
        <f t="shared" ca="1" si="45"/>
        <v>265.71039057279557</v>
      </c>
      <c r="Z98" s="31">
        <f t="shared" ca="1" si="45"/>
        <v>265.15682725910222</v>
      </c>
      <c r="AA98" s="31">
        <f t="shared" ca="1" si="45"/>
        <v>264.60441720231239</v>
      </c>
      <c r="AB98" s="31">
        <f t="shared" ca="1" si="45"/>
        <v>264.05315799980758</v>
      </c>
      <c r="AC98" s="31">
        <f t="shared" ca="1" si="45"/>
        <v>263.50304725397461</v>
      </c>
      <c r="AD98" s="31">
        <f t="shared" ca="1" si="45"/>
        <v>262.95408257219555</v>
      </c>
      <c r="AH98" s="31">
        <f t="shared" ca="1" si="49"/>
        <v>309.53832307599487</v>
      </c>
      <c r="AI98" s="31">
        <f t="shared" ca="1" si="49"/>
        <v>308.81606698881751</v>
      </c>
      <c r="AJ98" s="31">
        <f t="shared" ca="1" si="49"/>
        <v>308.09549616584354</v>
      </c>
      <c r="AK98" s="31">
        <f t="shared" ca="1" si="49"/>
        <v>307.37660667478991</v>
      </c>
      <c r="AL98" s="31">
        <f t="shared" ca="1" si="49"/>
        <v>306.65939459254872</v>
      </c>
      <c r="AM98" s="31">
        <f t="shared" ca="1" si="49"/>
        <v>305.94385600516608</v>
      </c>
      <c r="AN98" s="31">
        <f t="shared" ca="1" si="49"/>
        <v>305.22998700782074</v>
      </c>
      <c r="AO98" s="31">
        <f t="shared" ca="1" si="49"/>
        <v>304.51778370480247</v>
      </c>
      <c r="AP98" s="31">
        <f t="shared" ca="1" si="49"/>
        <v>303.80724220949128</v>
      </c>
      <c r="AQ98" s="31">
        <f t="shared" ca="1" si="49"/>
        <v>303.09835864433575</v>
      </c>
      <c r="AR98" s="31">
        <f t="shared" ca="1" si="49"/>
        <v>302.39112914083233</v>
      </c>
      <c r="AS98" s="31">
        <f t="shared" ca="1" si="49"/>
        <v>301.68554983950372</v>
      </c>
      <c r="AW98" s="31">
        <f t="shared" si="50"/>
        <v>1222.5540137010362</v>
      </c>
      <c r="AX98" s="31">
        <f t="shared" ca="1" si="50"/>
        <v>365.70118946917125</v>
      </c>
      <c r="AY98" s="31">
        <f t="shared" ca="1" si="50"/>
        <v>364.66503609900855</v>
      </c>
      <c r="AZ98" s="31">
        <f t="shared" ca="1" si="50"/>
        <v>363.63181849672804</v>
      </c>
      <c r="BA98" s="31">
        <f t="shared" ca="1" si="50"/>
        <v>362.60152834432074</v>
      </c>
      <c r="BB98" s="31">
        <f t="shared" ca="1" si="50"/>
        <v>361.57415734734514</v>
      </c>
      <c r="BC98" s="31">
        <f t="shared" ca="1" si="50"/>
        <v>360.54969723486101</v>
      </c>
      <c r="BD98" s="31">
        <f t="shared" ca="1" si="50"/>
        <v>359.52813975936215</v>
      </c>
      <c r="BE98" s="31">
        <f t="shared" ca="1" si="50"/>
        <v>358.50947669671069</v>
      </c>
      <c r="BF98" s="31">
        <f t="shared" ca="1" si="50"/>
        <v>357.49369984606994</v>
      </c>
      <c r="BG98" s="31">
        <f t="shared" ca="1" si="50"/>
        <v>356.48080102983937</v>
      </c>
      <c r="BH98" s="31">
        <f t="shared" ca="1" si="50"/>
        <v>355.47077209358815</v>
      </c>
      <c r="BL98" s="31">
        <f t="shared" ca="1" si="51"/>
        <v>764.09625856314756</v>
      </c>
      <c r="BM98" s="31">
        <f t="shared" ca="1" si="51"/>
        <v>427.05760819318459</v>
      </c>
      <c r="BN98" s="31">
        <f t="shared" ca="1" si="51"/>
        <v>425.63408283254063</v>
      </c>
      <c r="BO98" s="31">
        <f t="shared" ca="1" si="51"/>
        <v>424.21530255643216</v>
      </c>
      <c r="BP98" s="31">
        <f t="shared" ca="1" si="51"/>
        <v>422.80125154791068</v>
      </c>
      <c r="BQ98" s="31">
        <f t="shared" ca="1" si="51"/>
        <v>421.39191404275095</v>
      </c>
      <c r="BR98" s="31">
        <f t="shared" ca="1" si="51"/>
        <v>419.98727432927512</v>
      </c>
      <c r="BS98" s="31">
        <f t="shared" ca="1" si="51"/>
        <v>418.58731674817756</v>
      </c>
      <c r="BT98" s="31">
        <f t="shared" ca="1" si="51"/>
        <v>417.19202569235028</v>
      </c>
      <c r="BU98" s="31">
        <f t="shared" ca="1" si="51"/>
        <v>415.80138560670912</v>
      </c>
      <c r="BV98" s="31">
        <f t="shared" ca="1" si="51"/>
        <v>414.41538098802005</v>
      </c>
      <c r="BW98" s="31">
        <f t="shared" ca="1" si="51"/>
        <v>413.03399638472666</v>
      </c>
    </row>
    <row r="99" spans="1:75">
      <c r="A99" s="17">
        <v>92</v>
      </c>
      <c r="B99" s="17">
        <v>0.18</v>
      </c>
      <c r="C99" s="17">
        <f t="shared" si="44"/>
        <v>3.1617776216406107E-3</v>
      </c>
      <c r="D99" s="31">
        <f t="shared" ca="1" si="37"/>
        <v>30.924732096408917</v>
      </c>
      <c r="E99" s="31">
        <f t="shared" ca="1" si="37"/>
        <v>30.879633528768323</v>
      </c>
      <c r="F99" s="31">
        <f t="shared" ca="1" si="37"/>
        <v>30.834600729872207</v>
      </c>
      <c r="G99" s="31">
        <f t="shared" ca="1" si="37"/>
        <v>30.789633603807804</v>
      </c>
      <c r="H99" s="31">
        <f t="shared" ca="1" si="37"/>
        <v>30.744732054802249</v>
      </c>
      <c r="I99" s="31">
        <f t="shared" ca="1" si="52"/>
        <v>30.69989598722233</v>
      </c>
      <c r="J99" s="31">
        <f t="shared" ca="1" si="52"/>
        <v>30.655125305574298</v>
      </c>
      <c r="K99" s="31">
        <f t="shared" ca="1" si="52"/>
        <v>30.61041991450367</v>
      </c>
      <c r="L99" s="31">
        <f t="shared" ca="1" si="52"/>
        <v>30.565779718795021</v>
      </c>
      <c r="M99" s="31">
        <f t="shared" ca="1" si="52"/>
        <v>30.521204623371773</v>
      </c>
      <c r="N99" s="31">
        <f t="shared" ca="1" si="52"/>
        <v>30.476694533296026</v>
      </c>
      <c r="O99" s="31">
        <f t="shared" ca="1" si="52"/>
        <v>30.432249353768302</v>
      </c>
      <c r="S99" s="31">
        <f t="shared" ca="1" si="32"/>
        <v>55.666784282046969</v>
      </c>
      <c r="T99" s="31">
        <f t="shared" ca="1" si="32"/>
        <v>55.550811814792695</v>
      </c>
      <c r="U99" s="31">
        <f t="shared" ca="1" si="32"/>
        <v>55.435080956845212</v>
      </c>
      <c r="V99" s="31">
        <f t="shared" ca="1" si="32"/>
        <v>55.319591204851783</v>
      </c>
      <c r="W99" s="31">
        <f t="shared" ca="1" si="32"/>
        <v>55.204342056508331</v>
      </c>
      <c r="X99" s="31">
        <f t="shared" ca="1" si="45"/>
        <v>55.089333010557276</v>
      </c>
      <c r="Y99" s="31">
        <f t="shared" ca="1" si="45"/>
        <v>54.974563566785285</v>
      </c>
      <c r="Z99" s="31">
        <f t="shared" ca="1" si="45"/>
        <v>54.860033226021145</v>
      </c>
      <c r="AA99" s="31">
        <f t="shared" ca="1" si="45"/>
        <v>54.745741490133597</v>
      </c>
      <c r="AB99" s="31">
        <f t="shared" ca="1" si="45"/>
        <v>54.631687862029153</v>
      </c>
      <c r="AC99" s="31">
        <f t="shared" ca="1" si="45"/>
        <v>54.517871845649928</v>
      </c>
      <c r="AD99" s="31">
        <f t="shared" ca="1" si="45"/>
        <v>54.404292945971491</v>
      </c>
      <c r="AH99" s="31">
        <f t="shared" ca="1" si="49"/>
        <v>64.04241167089549</v>
      </c>
      <c r="AI99" s="31">
        <f t="shared" ca="1" si="49"/>
        <v>63.892979376996735</v>
      </c>
      <c r="AJ99" s="31">
        <f t="shared" ca="1" si="49"/>
        <v>63.743895758450385</v>
      </c>
      <c r="AK99" s="31">
        <f t="shared" ca="1" si="49"/>
        <v>63.595160001680675</v>
      </c>
      <c r="AL99" s="31">
        <f t="shared" ca="1" si="49"/>
        <v>63.44677129501008</v>
      </c>
      <c r="AM99" s="31">
        <f t="shared" ca="1" si="49"/>
        <v>63.298728828655058</v>
      </c>
      <c r="AN99" s="31">
        <f t="shared" ca="1" si="49"/>
        <v>63.151031794721533</v>
      </c>
      <c r="AO99" s="31">
        <f t="shared" ca="1" si="49"/>
        <v>63.003679387200513</v>
      </c>
      <c r="AP99" s="31">
        <f t="shared" ca="1" si="49"/>
        <v>62.856670801963709</v>
      </c>
      <c r="AQ99" s="31">
        <f t="shared" ca="1" si="49"/>
        <v>62.710005236759123</v>
      </c>
      <c r="AR99" s="31">
        <f t="shared" ca="1" si="49"/>
        <v>62.563681891206691</v>
      </c>
      <c r="AS99" s="31">
        <f t="shared" ca="1" si="49"/>
        <v>62.417699966793876</v>
      </c>
      <c r="AW99" s="31">
        <f t="shared" si="50"/>
        <v>252.94220973124885</v>
      </c>
      <c r="AX99" s="31">
        <f t="shared" ca="1" si="50"/>
        <v>75.662315062587155</v>
      </c>
      <c r="AY99" s="31">
        <f t="shared" ca="1" si="50"/>
        <v>75.447938503243151</v>
      </c>
      <c r="AZ99" s="31">
        <f t="shared" ca="1" si="50"/>
        <v>75.234169344150629</v>
      </c>
      <c r="BA99" s="31">
        <f t="shared" ca="1" si="50"/>
        <v>75.021005864342214</v>
      </c>
      <c r="BB99" s="31">
        <f t="shared" ca="1" si="50"/>
        <v>74.808446347726573</v>
      </c>
      <c r="BC99" s="31">
        <f t="shared" ca="1" si="50"/>
        <v>74.596489083074687</v>
      </c>
      <c r="BD99" s="31">
        <f t="shared" ca="1" si="50"/>
        <v>74.385132364005969</v>
      </c>
      <c r="BE99" s="31">
        <f t="shared" ca="1" si="50"/>
        <v>74.174374488974621</v>
      </c>
      <c r="BF99" s="31">
        <f t="shared" ca="1" si="50"/>
        <v>73.964213761255849</v>
      </c>
      <c r="BG99" s="31">
        <f t="shared" ca="1" si="50"/>
        <v>73.75464848893229</v>
      </c>
      <c r="BH99" s="31">
        <f t="shared" ca="1" si="50"/>
        <v>73.545676984880316</v>
      </c>
      <c r="BL99" s="31">
        <f t="shared" ca="1" si="51"/>
        <v>158.08888108203053</v>
      </c>
      <c r="BM99" s="31">
        <f t="shared" ca="1" si="51"/>
        <v>88.356746522727846</v>
      </c>
      <c r="BN99" s="31">
        <f t="shared" ca="1" si="51"/>
        <v>88.062224034318746</v>
      </c>
      <c r="BO99" s="31">
        <f t="shared" ca="1" si="51"/>
        <v>87.768683287537684</v>
      </c>
      <c r="BP99" s="31">
        <f t="shared" ca="1" si="51"/>
        <v>87.476121009912561</v>
      </c>
      <c r="BQ99" s="31">
        <f t="shared" ca="1" si="51"/>
        <v>87.184533939879515</v>
      </c>
      <c r="BR99" s="31">
        <f t="shared" ca="1" si="51"/>
        <v>86.893918826746571</v>
      </c>
      <c r="BS99" s="31">
        <f t="shared" ca="1" si="51"/>
        <v>86.604272430657417</v>
      </c>
      <c r="BT99" s="31">
        <f t="shared" ca="1" si="51"/>
        <v>86.315591522555238</v>
      </c>
      <c r="BU99" s="31">
        <f t="shared" ca="1" si="51"/>
        <v>86.027872884146717</v>
      </c>
      <c r="BV99" s="31">
        <f t="shared" ca="1" si="51"/>
        <v>85.741113307866215</v>
      </c>
      <c r="BW99" s="31">
        <f t="shared" ca="1" si="51"/>
        <v>85.455309596839996</v>
      </c>
    </row>
    <row r="100" spans="1:75">
      <c r="A100" s="17">
        <v>93</v>
      </c>
      <c r="B100" s="17">
        <v>0.56999999999999995</v>
      </c>
      <c r="C100" s="17">
        <f t="shared" si="44"/>
        <v>1.0012295801861934E-2</v>
      </c>
      <c r="D100" s="31">
        <f t="shared" ca="1" si="37"/>
        <v>97.928318305294894</v>
      </c>
      <c r="E100" s="31">
        <f t="shared" ca="1" si="37"/>
        <v>97.785506174433024</v>
      </c>
      <c r="F100" s="31">
        <f t="shared" ca="1" si="37"/>
        <v>97.642902311261977</v>
      </c>
      <c r="G100" s="31">
        <f t="shared" ca="1" si="37"/>
        <v>97.500506412058044</v>
      </c>
      <c r="H100" s="31">
        <f t="shared" ca="1" si="37"/>
        <v>97.358318173540454</v>
      </c>
      <c r="I100" s="31">
        <f t="shared" ca="1" si="52"/>
        <v>97.216337292870705</v>
      </c>
      <c r="J100" s="31">
        <f t="shared" ca="1" si="52"/>
        <v>97.074563467651942</v>
      </c>
      <c r="K100" s="31">
        <f t="shared" ca="1" si="52"/>
        <v>96.932996395928285</v>
      </c>
      <c r="L100" s="31">
        <f t="shared" ca="1" si="52"/>
        <v>96.791635776184222</v>
      </c>
      <c r="M100" s="31">
        <f t="shared" ca="1" si="52"/>
        <v>96.650481307343952</v>
      </c>
      <c r="N100" s="31">
        <f t="shared" ca="1" si="52"/>
        <v>96.509532688770747</v>
      </c>
      <c r="O100" s="31">
        <f t="shared" ca="1" si="52"/>
        <v>96.368789620266284</v>
      </c>
      <c r="S100" s="31">
        <f t="shared" ca="1" si="32"/>
        <v>176.27815022648204</v>
      </c>
      <c r="T100" s="31">
        <f t="shared" ca="1" si="32"/>
        <v>175.91090408017686</v>
      </c>
      <c r="U100" s="31">
        <f t="shared" ca="1" si="32"/>
        <v>175.54442303000985</v>
      </c>
      <c r="V100" s="31">
        <f t="shared" ca="1" si="32"/>
        <v>175.17870548203064</v>
      </c>
      <c r="W100" s="31">
        <f t="shared" ca="1" si="32"/>
        <v>174.81374984560972</v>
      </c>
      <c r="X100" s="31">
        <f t="shared" ca="1" si="45"/>
        <v>174.44955453343138</v>
      </c>
      <c r="Y100" s="31">
        <f t="shared" ca="1" si="45"/>
        <v>174.08611796148674</v>
      </c>
      <c r="Z100" s="31">
        <f t="shared" ca="1" si="45"/>
        <v>173.72343854906694</v>
      </c>
      <c r="AA100" s="31">
        <f t="shared" ca="1" si="45"/>
        <v>173.36151471875638</v>
      </c>
      <c r="AB100" s="31">
        <f t="shared" ca="1" si="45"/>
        <v>173.00034489642564</v>
      </c>
      <c r="AC100" s="31">
        <f t="shared" ca="1" si="45"/>
        <v>172.63992751122476</v>
      </c>
      <c r="AD100" s="31">
        <f t="shared" ca="1" si="45"/>
        <v>172.28026099557638</v>
      </c>
      <c r="AH100" s="31">
        <f t="shared" ca="1" si="49"/>
        <v>202.80097029116905</v>
      </c>
      <c r="AI100" s="31">
        <f t="shared" ca="1" si="49"/>
        <v>202.32776802715631</v>
      </c>
      <c r="AJ100" s="31">
        <f t="shared" ca="1" si="49"/>
        <v>201.85566990175957</v>
      </c>
      <c r="AK100" s="31">
        <f t="shared" ca="1" si="49"/>
        <v>201.38467333865546</v>
      </c>
      <c r="AL100" s="31">
        <f t="shared" ca="1" si="49"/>
        <v>200.91477576753192</v>
      </c>
      <c r="AM100" s="31">
        <f t="shared" ca="1" si="49"/>
        <v>200.44597462407432</v>
      </c>
      <c r="AN100" s="31">
        <f t="shared" ca="1" si="49"/>
        <v>199.97826734995152</v>
      </c>
      <c r="AO100" s="31">
        <f t="shared" ca="1" si="49"/>
        <v>199.51165139280164</v>
      </c>
      <c r="AP100" s="31">
        <f t="shared" ca="1" si="49"/>
        <v>199.04612420621842</v>
      </c>
      <c r="AQ100" s="31">
        <f t="shared" ca="1" si="49"/>
        <v>198.58168324973721</v>
      </c>
      <c r="AR100" s="31">
        <f t="shared" ca="1" si="49"/>
        <v>198.1183259888212</v>
      </c>
      <c r="AS100" s="31">
        <f t="shared" ca="1" si="49"/>
        <v>197.65604989484726</v>
      </c>
      <c r="AW100" s="31">
        <f t="shared" si="50"/>
        <v>800.98366414895474</v>
      </c>
      <c r="AX100" s="31">
        <f t="shared" ca="1" si="50"/>
        <v>239.59733103152598</v>
      </c>
      <c r="AY100" s="31">
        <f t="shared" ca="1" si="50"/>
        <v>238.91847192693663</v>
      </c>
      <c r="AZ100" s="31">
        <f t="shared" ca="1" si="50"/>
        <v>238.24153625647699</v>
      </c>
      <c r="BA100" s="31">
        <f t="shared" ca="1" si="50"/>
        <v>237.56651857041703</v>
      </c>
      <c r="BB100" s="31">
        <f t="shared" ca="1" si="50"/>
        <v>236.89341343446748</v>
      </c>
      <c r="BC100" s="31">
        <f t="shared" ca="1" si="50"/>
        <v>236.22221542973651</v>
      </c>
      <c r="BD100" s="31">
        <f t="shared" ca="1" si="50"/>
        <v>235.55291915268555</v>
      </c>
      <c r="BE100" s="31">
        <f t="shared" ca="1" si="50"/>
        <v>234.8855192150863</v>
      </c>
      <c r="BF100" s="31">
        <f t="shared" ca="1" si="50"/>
        <v>234.22001024397687</v>
      </c>
      <c r="BG100" s="31">
        <f t="shared" ca="1" si="50"/>
        <v>233.55638688161889</v>
      </c>
      <c r="BH100" s="31">
        <f t="shared" ca="1" si="50"/>
        <v>232.89464378545432</v>
      </c>
      <c r="BL100" s="31">
        <f t="shared" ca="1" si="51"/>
        <v>500.6147900930967</v>
      </c>
      <c r="BM100" s="31">
        <f t="shared" ca="1" si="51"/>
        <v>279.79636398863818</v>
      </c>
      <c r="BN100" s="31">
        <f t="shared" ca="1" si="51"/>
        <v>278.86370944200934</v>
      </c>
      <c r="BO100" s="31">
        <f t="shared" ca="1" si="51"/>
        <v>277.93416374386931</v>
      </c>
      <c r="BP100" s="31">
        <f t="shared" ca="1" si="51"/>
        <v>277.00771653138975</v>
      </c>
      <c r="BQ100" s="31">
        <f t="shared" ca="1" si="51"/>
        <v>276.08435747628511</v>
      </c>
      <c r="BR100" s="31">
        <f t="shared" ca="1" si="51"/>
        <v>275.1640762846975</v>
      </c>
      <c r="BS100" s="31">
        <f t="shared" ca="1" si="51"/>
        <v>274.24686269708184</v>
      </c>
      <c r="BT100" s="31">
        <f t="shared" ca="1" si="51"/>
        <v>273.33270648809156</v>
      </c>
      <c r="BU100" s="31">
        <f t="shared" ca="1" si="51"/>
        <v>272.42159746646462</v>
      </c>
      <c r="BV100" s="31">
        <f t="shared" ca="1" si="51"/>
        <v>271.51352547490967</v>
      </c>
      <c r="BW100" s="31">
        <f t="shared" ca="1" si="51"/>
        <v>270.6084803899933</v>
      </c>
    </row>
    <row r="101" spans="1:75">
      <c r="A101" s="17">
        <v>94</v>
      </c>
      <c r="B101" s="17">
        <v>0.59</v>
      </c>
      <c r="C101" s="17">
        <f t="shared" si="44"/>
        <v>1.0363604426488669E-2</v>
      </c>
      <c r="D101" s="31">
        <f t="shared" ca="1" si="37"/>
        <v>101.36439964934034</v>
      </c>
      <c r="E101" s="31">
        <f t="shared" ca="1" si="37"/>
        <v>101.2165765665184</v>
      </c>
      <c r="F101" s="31">
        <f t="shared" ca="1" si="37"/>
        <v>101.06896905902558</v>
      </c>
      <c r="G101" s="31">
        <f t="shared" ca="1" si="37"/>
        <v>100.92157681248115</v>
      </c>
      <c r="H101" s="31">
        <f t="shared" ca="1" si="37"/>
        <v>100.77439951296293</v>
      </c>
      <c r="I101" s="31">
        <f t="shared" ca="1" si="52"/>
        <v>100.62743684700654</v>
      </c>
      <c r="J101" s="31">
        <f t="shared" ca="1" si="52"/>
        <v>100.48068850160465</v>
      </c>
      <c r="K101" s="31">
        <f t="shared" ca="1" si="52"/>
        <v>100.33415416420648</v>
      </c>
      <c r="L101" s="31">
        <f t="shared" ca="1" si="52"/>
        <v>100.18783352271701</v>
      </c>
      <c r="M101" s="31">
        <f t="shared" ca="1" si="52"/>
        <v>100.04172626549638</v>
      </c>
      <c r="N101" s="31">
        <f t="shared" ca="1" si="52"/>
        <v>99.895832081359202</v>
      </c>
      <c r="O101" s="31">
        <f t="shared" ca="1" si="52"/>
        <v>99.75015065957389</v>
      </c>
      <c r="S101" s="31">
        <f t="shared" ca="1" si="32"/>
        <v>182.46334848004284</v>
      </c>
      <c r="T101" s="31">
        <f t="shared" ca="1" si="32"/>
        <v>182.08321650404272</v>
      </c>
      <c r="U101" s="31">
        <f t="shared" ca="1" si="32"/>
        <v>181.70387646965932</v>
      </c>
      <c r="V101" s="31">
        <f t="shared" ca="1" si="32"/>
        <v>181.32532672701419</v>
      </c>
      <c r="W101" s="31">
        <f t="shared" ca="1" si="32"/>
        <v>180.94756562966623</v>
      </c>
      <c r="X101" s="31">
        <f t="shared" ca="1" si="45"/>
        <v>180.57059153460443</v>
      </c>
      <c r="Y101" s="31">
        <f t="shared" ca="1" si="45"/>
        <v>180.19440280224066</v>
      </c>
      <c r="Z101" s="31">
        <f t="shared" ca="1" si="45"/>
        <v>179.81899779640264</v>
      </c>
      <c r="AA101" s="31">
        <f t="shared" ca="1" si="45"/>
        <v>179.44437488432681</v>
      </c>
      <c r="AB101" s="31">
        <f t="shared" ca="1" si="45"/>
        <v>179.07053243665112</v>
      </c>
      <c r="AC101" s="31">
        <f t="shared" ca="1" si="45"/>
        <v>178.6974688274081</v>
      </c>
      <c r="AD101" s="31">
        <f t="shared" ca="1" si="45"/>
        <v>178.32518243401768</v>
      </c>
      <c r="AH101" s="31">
        <f t="shared" ca="1" si="49"/>
        <v>209.91679381015746</v>
      </c>
      <c r="AI101" s="31">
        <f t="shared" ca="1" si="49"/>
        <v>209.42698795793376</v>
      </c>
      <c r="AJ101" s="31">
        <f t="shared" ca="1" si="49"/>
        <v>208.93832498603183</v>
      </c>
      <c r="AK101" s="31">
        <f t="shared" ca="1" si="49"/>
        <v>208.45080222773112</v>
      </c>
      <c r="AL101" s="31">
        <f t="shared" ca="1" si="49"/>
        <v>207.96441702253307</v>
      </c>
      <c r="AM101" s="31">
        <f t="shared" ca="1" si="49"/>
        <v>207.47916671614715</v>
      </c>
      <c r="AN101" s="31">
        <f t="shared" ca="1" si="49"/>
        <v>206.99504866047616</v>
      </c>
      <c r="AO101" s="31">
        <f t="shared" ca="1" si="49"/>
        <v>206.5120602136017</v>
      </c>
      <c r="AP101" s="31">
        <f t="shared" ca="1" si="49"/>
        <v>206.03019873976996</v>
      </c>
      <c r="AQ101" s="31">
        <f t="shared" ca="1" si="49"/>
        <v>205.54946160937715</v>
      </c>
      <c r="AR101" s="31">
        <f t="shared" ca="1" si="49"/>
        <v>205.0698461989553</v>
      </c>
      <c r="AS101" s="31">
        <f t="shared" ca="1" si="49"/>
        <v>204.59134989115771</v>
      </c>
      <c r="AW101" s="31">
        <f t="shared" si="50"/>
        <v>829.08835411909354</v>
      </c>
      <c r="AX101" s="31">
        <f t="shared" ca="1" si="50"/>
        <v>248.00425492736903</v>
      </c>
      <c r="AY101" s="31">
        <f t="shared" ca="1" si="50"/>
        <v>247.30157620507478</v>
      </c>
      <c r="AZ101" s="31">
        <f t="shared" ca="1" si="50"/>
        <v>246.60088840582711</v>
      </c>
      <c r="BA101" s="31">
        <f t="shared" ca="1" si="50"/>
        <v>245.90218588867728</v>
      </c>
      <c r="BB101" s="31">
        <f t="shared" ca="1" si="50"/>
        <v>245.20546302865935</v>
      </c>
      <c r="BC101" s="31">
        <f t="shared" ca="1" si="50"/>
        <v>244.51071421674482</v>
      </c>
      <c r="BD101" s="31">
        <f t="shared" ca="1" si="50"/>
        <v>243.81793385979736</v>
      </c>
      <c r="BE101" s="31">
        <f t="shared" ca="1" si="50"/>
        <v>243.12711638052795</v>
      </c>
      <c r="BF101" s="31">
        <f t="shared" ca="1" si="50"/>
        <v>242.43825621744975</v>
      </c>
      <c r="BG101" s="31">
        <f t="shared" ca="1" si="50"/>
        <v>241.75134782483363</v>
      </c>
      <c r="BH101" s="31">
        <f t="shared" ca="1" si="50"/>
        <v>241.06638567266327</v>
      </c>
      <c r="BL101" s="31">
        <f t="shared" ca="1" si="51"/>
        <v>518.18022132443343</v>
      </c>
      <c r="BM101" s="31">
        <f t="shared" ca="1" si="51"/>
        <v>289.6137802689413</v>
      </c>
      <c r="BN101" s="31">
        <f t="shared" ca="1" si="51"/>
        <v>288.64840100137815</v>
      </c>
      <c r="BO101" s="31">
        <f t="shared" ca="1" si="51"/>
        <v>287.68623966470687</v>
      </c>
      <c r="BP101" s="31">
        <f t="shared" ca="1" si="51"/>
        <v>286.72728553249118</v>
      </c>
      <c r="BQ101" s="31">
        <f t="shared" ca="1" si="51"/>
        <v>285.77152791404956</v>
      </c>
      <c r="BR101" s="31">
        <f t="shared" ca="1" si="51"/>
        <v>284.81895615433604</v>
      </c>
      <c r="BS101" s="31">
        <f t="shared" ca="1" si="51"/>
        <v>283.86955963382155</v>
      </c>
      <c r="BT101" s="31">
        <f t="shared" ca="1" si="51"/>
        <v>282.92332776837554</v>
      </c>
      <c r="BU101" s="31">
        <f t="shared" ca="1" si="51"/>
        <v>281.9802500091476</v>
      </c>
      <c r="BV101" s="31">
        <f t="shared" ca="1" si="51"/>
        <v>281.04031584245041</v>
      </c>
      <c r="BW101" s="31">
        <f t="shared" ca="1" si="51"/>
        <v>280.10351478964225</v>
      </c>
    </row>
    <row r="102" spans="1:75">
      <c r="A102" s="17">
        <v>95</v>
      </c>
      <c r="B102" s="17">
        <v>0.48</v>
      </c>
      <c r="C102" s="17">
        <f t="shared" si="44"/>
        <v>8.4314069910416279E-3</v>
      </c>
      <c r="D102" s="31">
        <f t="shared" ca="1" si="37"/>
        <v>82.465952257090436</v>
      </c>
      <c r="E102" s="31">
        <f t="shared" ca="1" si="37"/>
        <v>82.345689410048863</v>
      </c>
      <c r="F102" s="31">
        <f t="shared" ca="1" si="37"/>
        <v>82.225601946325881</v>
      </c>
      <c r="G102" s="31">
        <f t="shared" ca="1" si="37"/>
        <v>82.105689610154144</v>
      </c>
      <c r="H102" s="31">
        <f t="shared" ca="1" si="37"/>
        <v>81.985952146139326</v>
      </c>
      <c r="I102" s="31">
        <f t="shared" ca="1" si="37"/>
        <v>81.866389299259538</v>
      </c>
      <c r="J102" s="31">
        <f t="shared" ca="1" si="37"/>
        <v>81.747000814864791</v>
      </c>
      <c r="K102" s="31">
        <f t="shared" ca="1" si="37"/>
        <v>81.627786438676438</v>
      </c>
      <c r="L102" s="31">
        <f t="shared" ca="1" si="37"/>
        <v>81.508745916786708</v>
      </c>
      <c r="M102" s="31">
        <f t="shared" ca="1" si="52"/>
        <v>81.389878995658052</v>
      </c>
      <c r="N102" s="31">
        <f t="shared" ca="1" si="52"/>
        <v>81.271185422122727</v>
      </c>
      <c r="O102" s="31">
        <f t="shared" ca="1" si="52"/>
        <v>81.152664943382135</v>
      </c>
      <c r="S102" s="31">
        <f t="shared" ca="1" si="32"/>
        <v>148.44475808545857</v>
      </c>
      <c r="T102" s="31">
        <f t="shared" ca="1" si="32"/>
        <v>148.1354981727805</v>
      </c>
      <c r="U102" s="31">
        <f t="shared" ca="1" si="32"/>
        <v>147.82688255158723</v>
      </c>
      <c r="V102" s="31">
        <f t="shared" ca="1" si="32"/>
        <v>147.51890987960473</v>
      </c>
      <c r="W102" s="31">
        <f t="shared" ca="1" si="32"/>
        <v>147.21157881735556</v>
      </c>
      <c r="X102" s="31">
        <f t="shared" ca="1" si="45"/>
        <v>146.90488802815273</v>
      </c>
      <c r="Y102" s="31">
        <f t="shared" ca="1" si="45"/>
        <v>146.59883617809407</v>
      </c>
      <c r="Z102" s="31">
        <f t="shared" ca="1" si="45"/>
        <v>146.29342193605638</v>
      </c>
      <c r="AA102" s="31">
        <f t="shared" ca="1" si="45"/>
        <v>145.98864397368959</v>
      </c>
      <c r="AB102" s="31">
        <f t="shared" ca="1" si="45"/>
        <v>145.68450096541108</v>
      </c>
      <c r="AC102" s="31">
        <f t="shared" ca="1" si="45"/>
        <v>145.38099158839978</v>
      </c>
      <c r="AD102" s="31">
        <f t="shared" ca="1" si="45"/>
        <v>145.07811452259062</v>
      </c>
      <c r="AH102" s="31">
        <f t="shared" ca="1" si="49"/>
        <v>170.77976445572128</v>
      </c>
      <c r="AI102" s="31">
        <f t="shared" ca="1" si="49"/>
        <v>170.38127833865795</v>
      </c>
      <c r="AJ102" s="31">
        <f t="shared" ca="1" si="49"/>
        <v>169.98372202253435</v>
      </c>
      <c r="AK102" s="31">
        <f t="shared" ca="1" si="49"/>
        <v>169.58709333781513</v>
      </c>
      <c r="AL102" s="31">
        <f t="shared" ca="1" si="49"/>
        <v>169.19139012002688</v>
      </c>
      <c r="AM102" s="31">
        <f t="shared" ca="1" si="49"/>
        <v>168.7966102097468</v>
      </c>
      <c r="AN102" s="31">
        <f t="shared" ca="1" si="49"/>
        <v>168.40275145259073</v>
      </c>
      <c r="AO102" s="31">
        <f t="shared" ca="1" si="49"/>
        <v>168.00981169920135</v>
      </c>
      <c r="AP102" s="31">
        <f t="shared" ca="1" si="49"/>
        <v>167.61778880523656</v>
      </c>
      <c r="AQ102" s="31">
        <f t="shared" ca="1" si="49"/>
        <v>167.22668063135765</v>
      </c>
      <c r="AR102" s="31">
        <f t="shared" ca="1" si="49"/>
        <v>166.83648504321783</v>
      </c>
      <c r="AS102" s="31">
        <f t="shared" ca="1" si="49"/>
        <v>166.44719991145033</v>
      </c>
      <c r="AW102" s="31">
        <f t="shared" si="50"/>
        <v>674.51255928333023</v>
      </c>
      <c r="AX102" s="31">
        <f t="shared" ca="1" si="50"/>
        <v>201.76617350023241</v>
      </c>
      <c r="AY102" s="31">
        <f t="shared" ca="1" si="50"/>
        <v>201.19450267531505</v>
      </c>
      <c r="AZ102" s="31">
        <f t="shared" ca="1" si="50"/>
        <v>200.62445158440167</v>
      </c>
      <c r="BA102" s="31">
        <f t="shared" ca="1" si="50"/>
        <v>200.0560156382459</v>
      </c>
      <c r="BB102" s="31">
        <f t="shared" ca="1" si="50"/>
        <v>199.48919026060418</v>
      </c>
      <c r="BC102" s="31">
        <f t="shared" ca="1" si="50"/>
        <v>198.92397088819916</v>
      </c>
      <c r="BD102" s="31">
        <f t="shared" ca="1" si="50"/>
        <v>198.36035297068256</v>
      </c>
      <c r="BE102" s="31">
        <f t="shared" ca="1" si="50"/>
        <v>197.79833197059898</v>
      </c>
      <c r="BF102" s="31">
        <f t="shared" ca="1" si="50"/>
        <v>197.23790336334892</v>
      </c>
      <c r="BG102" s="31">
        <f t="shared" ca="1" si="50"/>
        <v>196.67906263715275</v>
      </c>
      <c r="BH102" s="31">
        <f t="shared" ca="1" si="50"/>
        <v>196.12180529301415</v>
      </c>
      <c r="BL102" s="31">
        <f t="shared" ca="1" si="51"/>
        <v>421.57034955208138</v>
      </c>
      <c r="BM102" s="31">
        <f t="shared" ca="1" si="51"/>
        <v>235.61799072727422</v>
      </c>
      <c r="BN102" s="31">
        <f t="shared" ca="1" si="51"/>
        <v>234.83259742484998</v>
      </c>
      <c r="BO102" s="31">
        <f t="shared" ca="1" si="51"/>
        <v>234.04982210010047</v>
      </c>
      <c r="BP102" s="31">
        <f t="shared" ca="1" si="51"/>
        <v>233.26965602643347</v>
      </c>
      <c r="BQ102" s="31">
        <f t="shared" ca="1" si="51"/>
        <v>232.49209050634533</v>
      </c>
      <c r="BR102" s="31">
        <f t="shared" ca="1" si="51"/>
        <v>231.71711687132418</v>
      </c>
      <c r="BS102" s="31">
        <f t="shared" ca="1" si="51"/>
        <v>230.94472648175312</v>
      </c>
      <c r="BT102" s="31">
        <f t="shared" ca="1" si="51"/>
        <v>230.17491072681395</v>
      </c>
      <c r="BU102" s="31">
        <f t="shared" ca="1" si="51"/>
        <v>229.40766102439122</v>
      </c>
      <c r="BV102" s="31">
        <f t="shared" ca="1" si="51"/>
        <v>228.64296882097656</v>
      </c>
      <c r="BW102" s="31">
        <f t="shared" ca="1" si="51"/>
        <v>227.88082559157331</v>
      </c>
    </row>
    <row r="103" spans="1:75">
      <c r="A103" s="17">
        <v>96</v>
      </c>
      <c r="B103" s="17">
        <v>0.66</v>
      </c>
      <c r="C103" s="17">
        <f t="shared" si="44"/>
        <v>1.1593184612682241E-2</v>
      </c>
      <c r="D103" s="31">
        <f t="shared" ca="1" si="37"/>
        <v>113.39068435349938</v>
      </c>
      <c r="E103" s="31">
        <f t="shared" ca="1" si="37"/>
        <v>113.2253229388172</v>
      </c>
      <c r="F103" s="31">
        <f t="shared" ca="1" si="37"/>
        <v>113.0602026761981</v>
      </c>
      <c r="G103" s="31">
        <f t="shared" ca="1" si="37"/>
        <v>112.89532321396197</v>
      </c>
      <c r="H103" s="31">
        <f t="shared" ca="1" si="37"/>
        <v>112.7306842009416</v>
      </c>
      <c r="I103" s="31">
        <f t="shared" ca="1" si="37"/>
        <v>112.56628528648189</v>
      </c>
      <c r="J103" s="31">
        <f t="shared" ca="1" si="37"/>
        <v>112.40212612043911</v>
      </c>
      <c r="K103" s="31">
        <f t="shared" ca="1" si="37"/>
        <v>112.23820635318013</v>
      </c>
      <c r="L103" s="31">
        <f t="shared" ca="1" si="37"/>
        <v>112.07452563558176</v>
      </c>
      <c r="M103" s="31">
        <f t="shared" ca="1" si="52"/>
        <v>111.91108361902985</v>
      </c>
      <c r="N103" s="31">
        <f t="shared" ca="1" si="52"/>
        <v>111.74787995541878</v>
      </c>
      <c r="O103" s="31">
        <f t="shared" ca="1" si="52"/>
        <v>111.58491429715046</v>
      </c>
      <c r="S103" s="31">
        <f t="shared" ca="1" si="32"/>
        <v>204.11154236750556</v>
      </c>
      <c r="T103" s="31">
        <f t="shared" ca="1" si="32"/>
        <v>203.68630998757325</v>
      </c>
      <c r="U103" s="31">
        <f t="shared" ca="1" si="32"/>
        <v>203.26196350843247</v>
      </c>
      <c r="V103" s="31">
        <f t="shared" ca="1" si="32"/>
        <v>202.83850108445657</v>
      </c>
      <c r="W103" s="31">
        <f t="shared" ca="1" si="32"/>
        <v>202.41592087386394</v>
      </c>
      <c r="X103" s="31">
        <f t="shared" ca="1" si="45"/>
        <v>201.99422103871007</v>
      </c>
      <c r="Y103" s="31">
        <f t="shared" ca="1" si="45"/>
        <v>201.57339974487942</v>
      </c>
      <c r="Z103" s="31">
        <f t="shared" ca="1" si="45"/>
        <v>201.15345516207756</v>
      </c>
      <c r="AA103" s="31">
        <f t="shared" ca="1" si="45"/>
        <v>200.73438546382323</v>
      </c>
      <c r="AB103" s="31">
        <f t="shared" ca="1" si="45"/>
        <v>200.31618882744027</v>
      </c>
      <c r="AC103" s="31">
        <f t="shared" ca="1" si="45"/>
        <v>199.89886343404976</v>
      </c>
      <c r="AD103" s="31">
        <f t="shared" ca="1" si="45"/>
        <v>199.48240746856217</v>
      </c>
      <c r="AH103" s="31">
        <f t="shared" ca="1" si="49"/>
        <v>234.82217612661682</v>
      </c>
      <c r="AI103" s="31">
        <f t="shared" ca="1" si="49"/>
        <v>234.27425771565473</v>
      </c>
      <c r="AJ103" s="31">
        <f t="shared" ca="1" si="49"/>
        <v>233.72761778098479</v>
      </c>
      <c r="AK103" s="31">
        <f t="shared" ca="1" si="49"/>
        <v>233.18225333949584</v>
      </c>
      <c r="AL103" s="31">
        <f t="shared" ca="1" si="49"/>
        <v>232.63816141503702</v>
      </c>
      <c r="AM103" s="31">
        <f t="shared" ca="1" si="49"/>
        <v>232.0953390384019</v>
      </c>
      <c r="AN103" s="31">
        <f t="shared" ca="1" si="49"/>
        <v>231.55378324731234</v>
      </c>
      <c r="AO103" s="31">
        <f t="shared" ca="1" si="49"/>
        <v>231.01349108640193</v>
      </c>
      <c r="AP103" s="31">
        <f t="shared" ca="1" si="49"/>
        <v>230.47445960720032</v>
      </c>
      <c r="AQ103" s="31">
        <f t="shared" ca="1" si="49"/>
        <v>229.93668586811683</v>
      </c>
      <c r="AR103" s="31">
        <f t="shared" ca="1" si="49"/>
        <v>229.40016693442459</v>
      </c>
      <c r="AS103" s="31">
        <f t="shared" ca="1" si="49"/>
        <v>228.86489987824424</v>
      </c>
      <c r="AW103" s="31">
        <f t="shared" si="50"/>
        <v>927.45476901457926</v>
      </c>
      <c r="AX103" s="31">
        <f t="shared" ca="1" si="50"/>
        <v>277.42848856281961</v>
      </c>
      <c r="AY103" s="31">
        <f t="shared" ca="1" si="50"/>
        <v>276.64244117855827</v>
      </c>
      <c r="AZ103" s="31">
        <f t="shared" ca="1" si="50"/>
        <v>275.8586209285524</v>
      </c>
      <c r="BA103" s="31">
        <f t="shared" ca="1" si="50"/>
        <v>275.0770215025882</v>
      </c>
      <c r="BB103" s="31">
        <f t="shared" ca="1" si="50"/>
        <v>274.29763660833083</v>
      </c>
      <c r="BC103" s="31">
        <f t="shared" ca="1" si="50"/>
        <v>273.52045997127391</v>
      </c>
      <c r="BD103" s="31">
        <f t="shared" ca="1" si="50"/>
        <v>272.74548533468857</v>
      </c>
      <c r="BE103" s="31">
        <f t="shared" ca="1" si="50"/>
        <v>271.97270645957366</v>
      </c>
      <c r="BF103" s="31">
        <f t="shared" ca="1" si="50"/>
        <v>271.20211712460485</v>
      </c>
      <c r="BG103" s="31">
        <f t="shared" ca="1" si="50"/>
        <v>270.43371112608509</v>
      </c>
      <c r="BH103" s="31">
        <f t="shared" ca="1" si="50"/>
        <v>269.66748227789452</v>
      </c>
      <c r="BL103" s="31">
        <f t="shared" ca="1" si="51"/>
        <v>579.65923063411208</v>
      </c>
      <c r="BM103" s="31">
        <f t="shared" ca="1" si="51"/>
        <v>323.97473725000214</v>
      </c>
      <c r="BN103" s="31">
        <f t="shared" ca="1" si="51"/>
        <v>322.89482145916878</v>
      </c>
      <c r="BO103" s="31">
        <f t="shared" ca="1" si="51"/>
        <v>321.81850538763825</v>
      </c>
      <c r="BP103" s="31">
        <f t="shared" ca="1" si="51"/>
        <v>320.74577703634611</v>
      </c>
      <c r="BQ103" s="31">
        <f t="shared" ca="1" si="51"/>
        <v>319.67662444622493</v>
      </c>
      <c r="BR103" s="31">
        <f t="shared" ca="1" si="51"/>
        <v>318.61103569807085</v>
      </c>
      <c r="BS103" s="31">
        <f t="shared" ca="1" si="51"/>
        <v>317.54899891241058</v>
      </c>
      <c r="BT103" s="31">
        <f t="shared" ca="1" si="51"/>
        <v>316.49050224936923</v>
      </c>
      <c r="BU103" s="31">
        <f t="shared" ca="1" si="51"/>
        <v>315.43553390853799</v>
      </c>
      <c r="BV103" s="31">
        <f t="shared" ca="1" si="51"/>
        <v>314.38408212884286</v>
      </c>
      <c r="BW103" s="31">
        <f t="shared" ca="1" si="51"/>
        <v>313.33613518841338</v>
      </c>
    </row>
    <row r="104" spans="1:75">
      <c r="A104" s="17">
        <v>97</v>
      </c>
      <c r="B104" s="17">
        <v>0.59</v>
      </c>
      <c r="C104" s="17">
        <f t="shared" si="44"/>
        <v>1.0363604426488669E-2</v>
      </c>
      <c r="D104" s="31">
        <f t="shared" ca="1" si="37"/>
        <v>101.36439964934034</v>
      </c>
      <c r="E104" s="31">
        <f t="shared" ca="1" si="37"/>
        <v>101.2165765665184</v>
      </c>
      <c r="F104" s="31">
        <f t="shared" ca="1" si="37"/>
        <v>101.06896905902558</v>
      </c>
      <c r="G104" s="31">
        <f t="shared" ca="1" si="37"/>
        <v>100.92157681248115</v>
      </c>
      <c r="H104" s="31">
        <f t="shared" ca="1" si="37"/>
        <v>100.77439951296293</v>
      </c>
      <c r="I104" s="31">
        <f t="shared" ca="1" si="37"/>
        <v>100.62743684700654</v>
      </c>
      <c r="J104" s="31">
        <f t="shared" ca="1" si="37"/>
        <v>100.48068850160465</v>
      </c>
      <c r="K104" s="31">
        <f t="shared" ca="1" si="37"/>
        <v>100.33415416420648</v>
      </c>
      <c r="L104" s="31">
        <f t="shared" ca="1" si="37"/>
        <v>100.18783352271701</v>
      </c>
      <c r="M104" s="31">
        <f t="shared" ca="1" si="52"/>
        <v>100.04172626549638</v>
      </c>
      <c r="N104" s="31">
        <f t="shared" ca="1" si="52"/>
        <v>99.895832081359202</v>
      </c>
      <c r="O104" s="31">
        <f t="shared" ca="1" si="52"/>
        <v>99.75015065957389</v>
      </c>
      <c r="S104" s="31">
        <f t="shared" ca="1" si="32"/>
        <v>182.46334848004284</v>
      </c>
      <c r="T104" s="31">
        <f t="shared" ca="1" si="32"/>
        <v>182.08321650404272</v>
      </c>
      <c r="U104" s="31">
        <f t="shared" ca="1" si="32"/>
        <v>181.70387646965932</v>
      </c>
      <c r="V104" s="31">
        <f t="shared" ca="1" si="32"/>
        <v>181.32532672701419</v>
      </c>
      <c r="W104" s="31">
        <f t="shared" ca="1" si="32"/>
        <v>180.94756562966623</v>
      </c>
      <c r="X104" s="31">
        <f t="shared" ca="1" si="45"/>
        <v>180.57059153460443</v>
      </c>
      <c r="Y104" s="31">
        <f t="shared" ca="1" si="45"/>
        <v>180.19440280224066</v>
      </c>
      <c r="Z104" s="31">
        <f t="shared" ca="1" si="45"/>
        <v>179.81899779640264</v>
      </c>
      <c r="AA104" s="31">
        <f t="shared" ca="1" si="45"/>
        <v>179.44437488432681</v>
      </c>
      <c r="AB104" s="31">
        <f t="shared" ca="1" si="45"/>
        <v>179.07053243665112</v>
      </c>
      <c r="AC104" s="31">
        <f t="shared" ca="1" si="45"/>
        <v>178.6974688274081</v>
      </c>
      <c r="AD104" s="31">
        <f t="shared" ca="1" si="45"/>
        <v>178.32518243401768</v>
      </c>
      <c r="AH104" s="31">
        <f t="shared" ca="1" si="49"/>
        <v>209.91679381015746</v>
      </c>
      <c r="AI104" s="31">
        <f t="shared" ca="1" si="49"/>
        <v>209.42698795793376</v>
      </c>
      <c r="AJ104" s="31">
        <f t="shared" ca="1" si="49"/>
        <v>208.93832498603183</v>
      </c>
      <c r="AK104" s="31">
        <f t="shared" ca="1" si="49"/>
        <v>208.45080222773112</v>
      </c>
      <c r="AL104" s="31">
        <f t="shared" ca="1" si="49"/>
        <v>207.96441702253307</v>
      </c>
      <c r="AM104" s="31">
        <f t="shared" ca="1" si="49"/>
        <v>207.47916671614715</v>
      </c>
      <c r="AN104" s="31">
        <f t="shared" ca="1" si="49"/>
        <v>206.99504866047616</v>
      </c>
      <c r="AO104" s="31">
        <f t="shared" ca="1" si="49"/>
        <v>206.5120602136017</v>
      </c>
      <c r="AP104" s="31">
        <f t="shared" ca="1" si="49"/>
        <v>206.03019873976996</v>
      </c>
      <c r="AQ104" s="31">
        <f t="shared" ca="1" si="49"/>
        <v>205.54946160937715</v>
      </c>
      <c r="AR104" s="31">
        <f t="shared" ca="1" si="49"/>
        <v>205.0698461989553</v>
      </c>
      <c r="AS104" s="31">
        <f t="shared" ca="1" si="49"/>
        <v>204.59134989115771</v>
      </c>
      <c r="AW104" s="31">
        <f t="shared" si="50"/>
        <v>829.08835411909354</v>
      </c>
      <c r="AX104" s="31">
        <f t="shared" ca="1" si="50"/>
        <v>248.00425492736903</v>
      </c>
      <c r="AY104" s="31">
        <f t="shared" ca="1" si="50"/>
        <v>247.30157620507478</v>
      </c>
      <c r="AZ104" s="31">
        <f t="shared" ca="1" si="50"/>
        <v>246.60088840582711</v>
      </c>
      <c r="BA104" s="31">
        <f t="shared" ca="1" si="50"/>
        <v>245.90218588867728</v>
      </c>
      <c r="BB104" s="31">
        <f t="shared" ca="1" si="50"/>
        <v>245.20546302865935</v>
      </c>
      <c r="BC104" s="31">
        <f t="shared" ca="1" si="50"/>
        <v>244.51071421674482</v>
      </c>
      <c r="BD104" s="31">
        <f t="shared" ca="1" si="50"/>
        <v>243.81793385979736</v>
      </c>
      <c r="BE104" s="31">
        <f t="shared" ca="1" si="50"/>
        <v>243.12711638052795</v>
      </c>
      <c r="BF104" s="31">
        <f t="shared" ca="1" si="50"/>
        <v>242.43825621744975</v>
      </c>
      <c r="BG104" s="31">
        <f t="shared" ca="1" si="50"/>
        <v>241.75134782483363</v>
      </c>
      <c r="BH104" s="31">
        <f t="shared" ca="1" si="50"/>
        <v>241.06638567266327</v>
      </c>
      <c r="BL104" s="31">
        <f t="shared" ca="1" si="51"/>
        <v>518.18022132443343</v>
      </c>
      <c r="BM104" s="31">
        <f t="shared" ca="1" si="51"/>
        <v>289.6137802689413</v>
      </c>
      <c r="BN104" s="31">
        <f t="shared" ca="1" si="51"/>
        <v>288.64840100137815</v>
      </c>
      <c r="BO104" s="31">
        <f t="shared" ca="1" si="51"/>
        <v>287.68623966470687</v>
      </c>
      <c r="BP104" s="31">
        <f t="shared" ca="1" si="51"/>
        <v>286.72728553249118</v>
      </c>
      <c r="BQ104" s="31">
        <f t="shared" ca="1" si="51"/>
        <v>285.77152791404956</v>
      </c>
      <c r="BR104" s="31">
        <f t="shared" ca="1" si="51"/>
        <v>284.81895615433604</v>
      </c>
      <c r="BS104" s="31">
        <f t="shared" ca="1" si="51"/>
        <v>283.86955963382155</v>
      </c>
      <c r="BT104" s="31">
        <f t="shared" ca="1" si="51"/>
        <v>282.92332776837554</v>
      </c>
      <c r="BU104" s="31">
        <f t="shared" ca="1" si="51"/>
        <v>281.9802500091476</v>
      </c>
      <c r="BV104" s="31">
        <f t="shared" ca="1" si="51"/>
        <v>281.04031584245041</v>
      </c>
      <c r="BW104" s="31">
        <f t="shared" ca="1" si="51"/>
        <v>280.10351478964225</v>
      </c>
    </row>
    <row r="105" spans="1:75">
      <c r="A105" s="17">
        <v>98</v>
      </c>
      <c r="B105" s="17">
        <v>0.09</v>
      </c>
      <c r="C105" s="17">
        <f t="shared" si="44"/>
        <v>1.5808888108203053E-3</v>
      </c>
      <c r="D105" s="31">
        <f t="shared" ca="1" si="37"/>
        <v>15.462366048204458</v>
      </c>
      <c r="E105" s="31">
        <f t="shared" ca="1" si="37"/>
        <v>15.439816764384162</v>
      </c>
      <c r="F105" s="31">
        <f t="shared" ca="1" si="37"/>
        <v>15.417300364936104</v>
      </c>
      <c r="G105" s="31">
        <f t="shared" ca="1" si="37"/>
        <v>15.394816801903902</v>
      </c>
      <c r="H105" s="31">
        <f t="shared" ca="1" si="37"/>
        <v>15.372366027401124</v>
      </c>
      <c r="I105" s="31">
        <f t="shared" ca="1" si="37"/>
        <v>15.349947993611165</v>
      </c>
      <c r="J105" s="31">
        <f t="shared" ca="1" si="37"/>
        <v>15.327562652787149</v>
      </c>
      <c r="K105" s="31">
        <f t="shared" ca="1" si="37"/>
        <v>15.305209957251835</v>
      </c>
      <c r="L105" s="31">
        <f t="shared" ca="1" si="37"/>
        <v>15.28288985939751</v>
      </c>
      <c r="M105" s="31">
        <f t="shared" ca="1" si="52"/>
        <v>15.260602311685886</v>
      </c>
      <c r="N105" s="31">
        <f t="shared" ca="1" si="52"/>
        <v>15.238347266648013</v>
      </c>
      <c r="O105" s="31">
        <f t="shared" ca="1" si="52"/>
        <v>15.216124676884151</v>
      </c>
      <c r="S105" s="31">
        <f t="shared" ca="1" si="32"/>
        <v>27.833392141023484</v>
      </c>
      <c r="T105" s="31">
        <f t="shared" ca="1" si="32"/>
        <v>27.775405907396348</v>
      </c>
      <c r="U105" s="31">
        <f t="shared" ca="1" si="32"/>
        <v>27.717540478422606</v>
      </c>
      <c r="V105" s="31">
        <f t="shared" ca="1" si="32"/>
        <v>27.659795602425891</v>
      </c>
      <c r="W105" s="31">
        <f t="shared" ca="1" si="32"/>
        <v>27.602171028254165</v>
      </c>
      <c r="X105" s="31">
        <f t="shared" ca="1" si="45"/>
        <v>27.544666505278638</v>
      </c>
      <c r="Y105" s="31">
        <f t="shared" ca="1" si="45"/>
        <v>27.487281783392643</v>
      </c>
      <c r="Z105" s="31">
        <f t="shared" ca="1" si="45"/>
        <v>27.430016613010572</v>
      </c>
      <c r="AA105" s="31">
        <f t="shared" ca="1" si="45"/>
        <v>27.372870745066798</v>
      </c>
      <c r="AB105" s="31">
        <f t="shared" ca="1" si="45"/>
        <v>27.315843931014577</v>
      </c>
      <c r="AC105" s="31">
        <f t="shared" ca="1" si="45"/>
        <v>27.258935922824964</v>
      </c>
      <c r="AD105" s="31">
        <f t="shared" ca="1" si="45"/>
        <v>27.202146472985746</v>
      </c>
      <c r="AH105" s="31">
        <f t="shared" ca="1" si="49"/>
        <v>32.021205835447745</v>
      </c>
      <c r="AI105" s="31">
        <f t="shared" ca="1" si="49"/>
        <v>31.946489688498367</v>
      </c>
      <c r="AJ105" s="31">
        <f t="shared" ca="1" si="49"/>
        <v>31.871947879225193</v>
      </c>
      <c r="AK105" s="31">
        <f t="shared" ca="1" si="49"/>
        <v>31.797580000840338</v>
      </c>
      <c r="AL105" s="31">
        <f t="shared" ca="1" si="49"/>
        <v>31.72338564750504</v>
      </c>
      <c r="AM105" s="31">
        <f t="shared" ca="1" si="49"/>
        <v>31.649364414327529</v>
      </c>
      <c r="AN105" s="31">
        <f t="shared" ca="1" si="49"/>
        <v>31.575515897360766</v>
      </c>
      <c r="AO105" s="31">
        <f t="shared" ca="1" si="49"/>
        <v>31.501839693600257</v>
      </c>
      <c r="AP105" s="31">
        <f t="shared" ca="1" si="49"/>
        <v>31.428335400981855</v>
      </c>
      <c r="AQ105" s="31">
        <f t="shared" ca="1" si="49"/>
        <v>31.355002618379562</v>
      </c>
      <c r="AR105" s="31">
        <f t="shared" ca="1" si="49"/>
        <v>31.281840945603346</v>
      </c>
      <c r="AS105" s="31">
        <f t="shared" ca="1" si="49"/>
        <v>31.208849983396938</v>
      </c>
      <c r="AW105" s="31">
        <f t="shared" si="50"/>
        <v>126.47110486562443</v>
      </c>
      <c r="AX105" s="31">
        <f t="shared" ca="1" si="50"/>
        <v>37.831157531293577</v>
      </c>
      <c r="AY105" s="31">
        <f t="shared" ca="1" si="50"/>
        <v>37.723969251621575</v>
      </c>
      <c r="AZ105" s="31">
        <f t="shared" ca="1" si="50"/>
        <v>37.617084672075315</v>
      </c>
      <c r="BA105" s="31">
        <f t="shared" ca="1" si="50"/>
        <v>37.510502932171107</v>
      </c>
      <c r="BB105" s="31">
        <f t="shared" ca="1" si="50"/>
        <v>37.404223173863286</v>
      </c>
      <c r="BC105" s="31">
        <f t="shared" ca="1" si="50"/>
        <v>37.298244541537343</v>
      </c>
      <c r="BD105" s="31">
        <f t="shared" ca="1" si="50"/>
        <v>37.192566182002984</v>
      </c>
      <c r="BE105" s="31">
        <f t="shared" ca="1" si="50"/>
        <v>37.087187244487311</v>
      </c>
      <c r="BF105" s="31">
        <f t="shared" ca="1" si="50"/>
        <v>36.982106880627924</v>
      </c>
      <c r="BG105" s="31">
        <f t="shared" ca="1" si="50"/>
        <v>36.877324244466145</v>
      </c>
      <c r="BH105" s="31">
        <f t="shared" ca="1" si="50"/>
        <v>36.772838492440158</v>
      </c>
      <c r="BL105" s="31">
        <f t="shared" ca="1" si="51"/>
        <v>79.044440541015263</v>
      </c>
      <c r="BM105" s="31">
        <f t="shared" ca="1" si="51"/>
        <v>44.178373261363923</v>
      </c>
      <c r="BN105" s="31">
        <f t="shared" ca="1" si="51"/>
        <v>44.031112017159373</v>
      </c>
      <c r="BO105" s="31">
        <f t="shared" ca="1" si="51"/>
        <v>43.884341643768842</v>
      </c>
      <c r="BP105" s="31">
        <f t="shared" ca="1" si="51"/>
        <v>43.73806050495628</v>
      </c>
      <c r="BQ105" s="31">
        <f t="shared" ca="1" si="51"/>
        <v>43.592266969939757</v>
      </c>
      <c r="BR105" s="31">
        <f t="shared" ca="1" si="51"/>
        <v>43.446959413373285</v>
      </c>
      <c r="BS105" s="31">
        <f t="shared" ca="1" si="51"/>
        <v>43.302136215328709</v>
      </c>
      <c r="BT105" s="31">
        <f t="shared" ca="1" si="51"/>
        <v>43.157795761277619</v>
      </c>
      <c r="BU105" s="31">
        <f t="shared" ca="1" si="51"/>
        <v>43.013936442073359</v>
      </c>
      <c r="BV105" s="31">
        <f t="shared" ca="1" si="51"/>
        <v>42.870556653933107</v>
      </c>
      <c r="BW105" s="31">
        <f t="shared" ca="1" si="51"/>
        <v>42.727654798419998</v>
      </c>
    </row>
    <row r="106" spans="1:75">
      <c r="A106" s="17">
        <v>99</v>
      </c>
      <c r="B106" s="17">
        <v>0.71</v>
      </c>
      <c r="C106" s="17">
        <f t="shared" si="44"/>
        <v>1.2471456174249076E-2</v>
      </c>
      <c r="D106" s="31">
        <f t="shared" ca="1" si="37"/>
        <v>121.98088771361294</v>
      </c>
      <c r="E106" s="31">
        <f t="shared" ca="1" si="37"/>
        <v>121.80299891903061</v>
      </c>
      <c r="F106" s="31">
        <f t="shared" ca="1" si="37"/>
        <v>121.62536954560703</v>
      </c>
      <c r="G106" s="31">
        <f t="shared" ca="1" si="37"/>
        <v>121.44799921501968</v>
      </c>
      <c r="H106" s="31">
        <f t="shared" ca="1" si="37"/>
        <v>121.27088754949776</v>
      </c>
      <c r="I106" s="31">
        <f t="shared" ca="1" si="37"/>
        <v>121.09403417182141</v>
      </c>
      <c r="J106" s="31">
        <f t="shared" ca="1" si="37"/>
        <v>120.91743870532083</v>
      </c>
      <c r="K106" s="31">
        <f t="shared" ca="1" si="37"/>
        <v>120.74110077387559</v>
      </c>
      <c r="L106" s="31">
        <f t="shared" ca="1" si="37"/>
        <v>120.56502000191369</v>
      </c>
      <c r="M106" s="31">
        <f t="shared" ca="1" si="52"/>
        <v>120.38919601441089</v>
      </c>
      <c r="N106" s="31">
        <f t="shared" ca="1" si="52"/>
        <v>120.21362843688988</v>
      </c>
      <c r="O106" s="31">
        <f t="shared" ca="1" si="52"/>
        <v>120.03831689541941</v>
      </c>
      <c r="S106" s="31">
        <f t="shared" ca="1" si="32"/>
        <v>219.57453800140749</v>
      </c>
      <c r="T106" s="31">
        <f t="shared" ca="1" si="32"/>
        <v>219.11709104723786</v>
      </c>
      <c r="U106" s="31">
        <f t="shared" ca="1" si="32"/>
        <v>218.66059710755613</v>
      </c>
      <c r="V106" s="31">
        <f t="shared" ca="1" si="32"/>
        <v>218.20505419691537</v>
      </c>
      <c r="W106" s="31">
        <f t="shared" ca="1" si="32"/>
        <v>217.75046033400511</v>
      </c>
      <c r="X106" s="31">
        <f t="shared" ca="1" si="45"/>
        <v>217.29681354164259</v>
      </c>
      <c r="Y106" s="31">
        <f t="shared" ca="1" si="45"/>
        <v>216.84411184676418</v>
      </c>
      <c r="Z106" s="31">
        <f t="shared" ca="1" si="45"/>
        <v>216.39235328041673</v>
      </c>
      <c r="AA106" s="31">
        <f t="shared" ca="1" si="45"/>
        <v>215.9415358777492</v>
      </c>
      <c r="AB106" s="31">
        <f t="shared" ca="1" si="45"/>
        <v>215.49165767800389</v>
      </c>
      <c r="AC106" s="31">
        <f t="shared" ca="1" si="45"/>
        <v>215.04271672450804</v>
      </c>
      <c r="AD106" s="31">
        <f t="shared" ca="1" si="45"/>
        <v>214.59471106466532</v>
      </c>
      <c r="AH106" s="31">
        <f t="shared" ca="1" si="49"/>
        <v>252.61173492408776</v>
      </c>
      <c r="AI106" s="31">
        <f t="shared" ca="1" si="49"/>
        <v>252.02230754259821</v>
      </c>
      <c r="AJ106" s="31">
        <f t="shared" ca="1" si="49"/>
        <v>251.43425549166543</v>
      </c>
      <c r="AK106" s="31">
        <f t="shared" ca="1" si="49"/>
        <v>250.84757556218489</v>
      </c>
      <c r="AL106" s="31">
        <f t="shared" ca="1" si="49"/>
        <v>250.26226455253976</v>
      </c>
      <c r="AM106" s="31">
        <f t="shared" ca="1" si="49"/>
        <v>249.67831926858383</v>
      </c>
      <c r="AN106" s="31">
        <f t="shared" ca="1" si="49"/>
        <v>249.09573652362383</v>
      </c>
      <c r="AO106" s="31">
        <f t="shared" ca="1" si="49"/>
        <v>248.51451313840204</v>
      </c>
      <c r="AP106" s="31">
        <f t="shared" ca="1" si="49"/>
        <v>247.93464594107908</v>
      </c>
      <c r="AQ106" s="31">
        <f t="shared" ca="1" si="49"/>
        <v>247.35613176721654</v>
      </c>
      <c r="AR106" s="31">
        <f t="shared" ca="1" si="49"/>
        <v>246.77896745975974</v>
      </c>
      <c r="AS106" s="31">
        <f t="shared" ca="1" si="49"/>
        <v>246.20314986902028</v>
      </c>
      <c r="AW106" s="31">
        <f t="shared" si="50"/>
        <v>997.71649393992607</v>
      </c>
      <c r="AX106" s="31">
        <f t="shared" ca="1" si="50"/>
        <v>298.44579830242714</v>
      </c>
      <c r="AY106" s="31">
        <f t="shared" ca="1" si="50"/>
        <v>297.60020187390353</v>
      </c>
      <c r="AZ106" s="31">
        <f t="shared" ca="1" si="50"/>
        <v>296.75700130192752</v>
      </c>
      <c r="BA106" s="31">
        <f t="shared" ca="1" si="50"/>
        <v>295.91618979823875</v>
      </c>
      <c r="BB106" s="31">
        <f t="shared" ca="1" si="50"/>
        <v>295.07776059381041</v>
      </c>
      <c r="BC106" s="31">
        <f t="shared" ca="1" si="50"/>
        <v>294.24170693879461</v>
      </c>
      <c r="BD106" s="31">
        <f t="shared" ca="1" si="50"/>
        <v>293.40802210246801</v>
      </c>
      <c r="BE106" s="31">
        <f t="shared" ca="1" si="50"/>
        <v>292.57669937317769</v>
      </c>
      <c r="BF106" s="31">
        <f t="shared" ca="1" si="50"/>
        <v>291.747732058287</v>
      </c>
      <c r="BG106" s="31">
        <f t="shared" ca="1" si="50"/>
        <v>290.9211134841218</v>
      </c>
      <c r="BH106" s="31">
        <f t="shared" ca="1" si="50"/>
        <v>290.09683699591676</v>
      </c>
      <c r="BL106" s="31">
        <f t="shared" ca="1" si="51"/>
        <v>623.57280871245382</v>
      </c>
      <c r="BM106" s="31">
        <f t="shared" ca="1" si="51"/>
        <v>348.51827795075985</v>
      </c>
      <c r="BN106" s="31">
        <f t="shared" ca="1" si="51"/>
        <v>347.35655035759061</v>
      </c>
      <c r="BO106" s="31">
        <f t="shared" ca="1" si="51"/>
        <v>346.19869518973201</v>
      </c>
      <c r="BP106" s="31">
        <f t="shared" ca="1" si="51"/>
        <v>345.04469953909955</v>
      </c>
      <c r="BQ106" s="31">
        <f t="shared" ca="1" si="51"/>
        <v>343.89455054063586</v>
      </c>
      <c r="BR106" s="31">
        <f t="shared" ca="1" si="51"/>
        <v>342.74823537216707</v>
      </c>
      <c r="BS106" s="31">
        <f t="shared" ca="1" si="51"/>
        <v>341.60574125425984</v>
      </c>
      <c r="BT106" s="31">
        <f t="shared" ca="1" si="51"/>
        <v>340.46705545007899</v>
      </c>
      <c r="BU106" s="31">
        <f t="shared" ca="1" si="51"/>
        <v>339.33216526524541</v>
      </c>
      <c r="BV106" s="31">
        <f t="shared" ca="1" si="51"/>
        <v>338.20105804769452</v>
      </c>
      <c r="BW106" s="31">
        <f t="shared" ca="1" si="51"/>
        <v>337.07372118753557</v>
      </c>
    </row>
    <row r="107" spans="1:75">
      <c r="A107" s="17">
        <v>100</v>
      </c>
      <c r="B107" s="17">
        <v>0.42</v>
      </c>
      <c r="C107" s="17">
        <f t="shared" si="44"/>
        <v>7.3774811171614255E-3</v>
      </c>
      <c r="D107" s="31">
        <f t="shared" ca="1" si="37"/>
        <v>72.157708224954149</v>
      </c>
      <c r="E107" s="31">
        <f t="shared" ca="1" si="37"/>
        <v>72.052478233792755</v>
      </c>
      <c r="F107" s="31">
        <f t="shared" ca="1" si="37"/>
        <v>71.947401703035155</v>
      </c>
      <c r="G107" s="31">
        <f t="shared" ca="1" si="37"/>
        <v>71.842478408884887</v>
      </c>
      <c r="H107" s="31">
        <f t="shared" ca="1" si="37"/>
        <v>71.737708127871912</v>
      </c>
      <c r="I107" s="31">
        <f t="shared" ca="1" si="37"/>
        <v>71.633090636852103</v>
      </c>
      <c r="J107" s="31">
        <f t="shared" ca="1" si="37"/>
        <v>71.528625713006704</v>
      </c>
      <c r="K107" s="31">
        <f t="shared" ca="1" si="37"/>
        <v>71.424313133841892</v>
      </c>
      <c r="L107" s="31">
        <f t="shared" ca="1" si="37"/>
        <v>71.320152677188389</v>
      </c>
      <c r="M107" s="31">
        <f t="shared" ca="1" si="52"/>
        <v>71.216144121200813</v>
      </c>
      <c r="N107" s="31">
        <f t="shared" ca="1" si="52"/>
        <v>71.11228724435739</v>
      </c>
      <c r="O107" s="31">
        <f t="shared" ca="1" si="52"/>
        <v>71.008581825459373</v>
      </c>
      <c r="S107" s="31">
        <f t="shared" ca="1" si="32"/>
        <v>129.88916332477626</v>
      </c>
      <c r="T107" s="31">
        <f t="shared" ca="1" si="32"/>
        <v>129.61856090118297</v>
      </c>
      <c r="U107" s="31">
        <f t="shared" ca="1" si="32"/>
        <v>129.34852223263883</v>
      </c>
      <c r="V107" s="31">
        <f t="shared" ca="1" si="32"/>
        <v>129.07904614465417</v>
      </c>
      <c r="W107" s="31">
        <f t="shared" ca="1" si="32"/>
        <v>128.81013146518612</v>
      </c>
      <c r="X107" s="31">
        <f t="shared" ca="1" si="45"/>
        <v>128.54177702463366</v>
      </c>
      <c r="Y107" s="31">
        <f t="shared" ca="1" si="45"/>
        <v>128.27398165583233</v>
      </c>
      <c r="Z107" s="31">
        <f t="shared" ca="1" si="45"/>
        <v>128.00674419404933</v>
      </c>
      <c r="AA107" s="31">
        <f t="shared" ca="1" si="45"/>
        <v>127.74006347697841</v>
      </c>
      <c r="AB107" s="31">
        <f t="shared" ca="1" si="45"/>
        <v>127.47393834473471</v>
      </c>
      <c r="AC107" s="31">
        <f t="shared" ca="1" si="45"/>
        <v>127.20836763984984</v>
      </c>
      <c r="AD107" s="31">
        <f t="shared" ca="1" si="45"/>
        <v>126.94335020726682</v>
      </c>
      <c r="AH107" s="31">
        <f t="shared" ca="1" si="49"/>
        <v>149.43229389875614</v>
      </c>
      <c r="AI107" s="31">
        <f t="shared" ca="1" si="49"/>
        <v>149.08361854632571</v>
      </c>
      <c r="AJ107" s="31">
        <f t="shared" ca="1" si="49"/>
        <v>148.73575676971757</v>
      </c>
      <c r="AK107" s="31">
        <f t="shared" ca="1" si="49"/>
        <v>148.38870667058825</v>
      </c>
      <c r="AL107" s="31">
        <f t="shared" ca="1" si="49"/>
        <v>148.04246635502355</v>
      </c>
      <c r="AM107" s="31">
        <f t="shared" ca="1" si="49"/>
        <v>147.69703393352847</v>
      </c>
      <c r="AN107" s="31">
        <f t="shared" ca="1" si="49"/>
        <v>147.35240752101691</v>
      </c>
      <c r="AO107" s="31">
        <f t="shared" ca="1" si="49"/>
        <v>147.00858523680122</v>
      </c>
      <c r="AP107" s="31">
        <f t="shared" ca="1" si="49"/>
        <v>146.66556520458201</v>
      </c>
      <c r="AQ107" s="31">
        <f t="shared" ca="1" si="49"/>
        <v>146.32334555243796</v>
      </c>
      <c r="AR107" s="31">
        <f t="shared" ca="1" si="49"/>
        <v>145.98192441281563</v>
      </c>
      <c r="AS107" s="31">
        <f t="shared" ca="1" si="49"/>
        <v>145.64129992251904</v>
      </c>
      <c r="AW107" s="31">
        <f t="shared" si="50"/>
        <v>590.19848937291408</v>
      </c>
      <c r="AX107" s="31">
        <f t="shared" ca="1" si="50"/>
        <v>176.54540181270337</v>
      </c>
      <c r="AY107" s="31">
        <f t="shared" ca="1" si="50"/>
        <v>176.04518984090069</v>
      </c>
      <c r="AZ107" s="31">
        <f t="shared" ca="1" si="50"/>
        <v>175.54639513635149</v>
      </c>
      <c r="BA107" s="31">
        <f t="shared" ca="1" si="50"/>
        <v>175.04901368346518</v>
      </c>
      <c r="BB107" s="31">
        <f t="shared" ca="1" si="50"/>
        <v>174.55304147802869</v>
      </c>
      <c r="BC107" s="31">
        <f t="shared" ca="1" si="50"/>
        <v>174.0584745271743</v>
      </c>
      <c r="BD107" s="31">
        <f t="shared" ca="1" si="50"/>
        <v>173.56530884934728</v>
      </c>
      <c r="BE107" s="31">
        <f t="shared" ca="1" si="50"/>
        <v>173.07354047427413</v>
      </c>
      <c r="BF107" s="31">
        <f t="shared" ca="1" si="50"/>
        <v>172.58316544293032</v>
      </c>
      <c r="BG107" s="31">
        <f t="shared" ca="1" si="50"/>
        <v>172.09417980750868</v>
      </c>
      <c r="BH107" s="31">
        <f t="shared" ca="1" si="50"/>
        <v>171.6065796313874</v>
      </c>
      <c r="BL107" s="31">
        <f t="shared" ca="1" si="51"/>
        <v>368.8740558580713</v>
      </c>
      <c r="BM107" s="31">
        <f t="shared" ca="1" si="51"/>
        <v>206.16574188636497</v>
      </c>
      <c r="BN107" s="31">
        <f t="shared" ca="1" si="51"/>
        <v>205.47852274674375</v>
      </c>
      <c r="BO107" s="31">
        <f t="shared" ca="1" si="51"/>
        <v>204.79359433758793</v>
      </c>
      <c r="BP107" s="31">
        <f t="shared" ca="1" si="51"/>
        <v>204.11094902312931</v>
      </c>
      <c r="BQ107" s="31">
        <f t="shared" ca="1" si="51"/>
        <v>203.43057919305221</v>
      </c>
      <c r="BR107" s="31">
        <f t="shared" ca="1" si="51"/>
        <v>202.75247726240869</v>
      </c>
      <c r="BS107" s="31">
        <f t="shared" ca="1" si="51"/>
        <v>202.07663567153401</v>
      </c>
      <c r="BT107" s="31">
        <f t="shared" ca="1" si="51"/>
        <v>201.40304688596223</v>
      </c>
      <c r="BU107" s="31">
        <f t="shared" ca="1" si="51"/>
        <v>200.73170339634237</v>
      </c>
      <c r="BV107" s="31">
        <f t="shared" ca="1" si="51"/>
        <v>200.06259771835454</v>
      </c>
      <c r="BW107" s="31">
        <f t="shared" ca="1" si="51"/>
        <v>199.39572239262668</v>
      </c>
    </row>
  </sheetData>
  <mergeCells count="5">
    <mergeCell ref="C2:P2"/>
    <mergeCell ref="R2:AE2"/>
    <mergeCell ref="AG2:AT2"/>
    <mergeCell ref="AV2:BI2"/>
    <mergeCell ref="BK2:BX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A025D-5661-4089-83BB-A0FA2CDCDEBA}">
  <dimension ref="A1:BY107"/>
  <sheetViews>
    <sheetView workbookViewId="0">
      <pane xSplit="3" ySplit="7" topLeftCell="D8" activePane="bottomRight" state="frozen"/>
      <selection pane="bottomRight" activeCell="A3" sqref="A3"/>
      <selection pane="bottomLeft"/>
      <selection pane="topRight"/>
    </sheetView>
  </sheetViews>
  <sheetFormatPr defaultRowHeight="15"/>
  <cols>
    <col min="1" max="1" width="16.85546875" bestFit="1" customWidth="1"/>
    <col min="2" max="2" width="10.42578125" bestFit="1" customWidth="1"/>
    <col min="3" max="3" width="17.5703125" bestFit="1" customWidth="1"/>
    <col min="4" max="5" width="13.42578125" bestFit="1" customWidth="1"/>
    <col min="6" max="16" width="13" customWidth="1"/>
    <col min="17" max="17" width="10.7109375" bestFit="1" customWidth="1"/>
    <col min="18" max="18" width="16.85546875" bestFit="1" customWidth="1"/>
    <col min="19" max="20" width="13.42578125" bestFit="1" customWidth="1"/>
    <col min="21" max="21" width="21" bestFit="1" customWidth="1"/>
    <col min="22" max="22" width="13" bestFit="1" customWidth="1"/>
    <col min="23" max="23" width="13.42578125" bestFit="1" customWidth="1"/>
    <col min="24" max="24" width="16.85546875" bestFit="1" customWidth="1"/>
    <col min="25" max="26" width="13.42578125" bestFit="1" customWidth="1"/>
    <col min="27" max="27" width="16.85546875" bestFit="1" customWidth="1"/>
    <col min="28" max="31" width="13.42578125" bestFit="1" customWidth="1"/>
    <col min="33" max="33" width="16.85546875" bestFit="1" customWidth="1"/>
    <col min="34" max="46" width="13.42578125" bestFit="1" customWidth="1"/>
    <col min="48" max="48" width="16.85546875" bestFit="1" customWidth="1"/>
    <col min="49" max="61" width="13.42578125" bestFit="1" customWidth="1"/>
    <col min="63" max="63" width="19.28515625" customWidth="1"/>
    <col min="64" max="76" width="13.42578125" bestFit="1" customWidth="1"/>
    <col min="77" max="77" width="12.28515625" bestFit="1" customWidth="1"/>
  </cols>
  <sheetData>
    <row r="1" spans="1:77">
      <c r="D1" s="1" cm="1">
        <f t="array" aca="1" ref="D1" ca="1">INDIRECT("'Year "&amp;$A$2-1&amp;"'!$P$4")</f>
        <v>11533209.210719682</v>
      </c>
      <c r="E1" s="1">
        <f ca="1">D1-(D5+D6)</f>
        <v>11524799.579003533</v>
      </c>
      <c r="F1" s="1">
        <f t="shared" ref="F1:P1" ca="1" si="0">E1-(E5+E6)</f>
        <v>11516396.07931051</v>
      </c>
      <c r="G1" s="1">
        <f t="shared" ca="1" si="0"/>
        <v>11507998.707169347</v>
      </c>
      <c r="H1" s="1">
        <f t="shared" ca="1" si="0"/>
        <v>11499607.458112035</v>
      </c>
      <c r="I1" s="1">
        <f t="shared" ca="1" si="0"/>
        <v>11491222.327673828</v>
      </c>
      <c r="J1" s="1">
        <f t="shared" ca="1" si="0"/>
        <v>11482843.311393233</v>
      </c>
      <c r="K1" s="1">
        <f t="shared" ca="1" si="0"/>
        <v>11474470.404812008</v>
      </c>
      <c r="L1" s="1">
        <f t="shared" ca="1" si="0"/>
        <v>11466103.603475166</v>
      </c>
      <c r="M1" s="1">
        <f t="shared" ca="1" si="0"/>
        <v>11457742.902930966</v>
      </c>
      <c r="N1" s="1">
        <f t="shared" ca="1" si="0"/>
        <v>11449388.298730912</v>
      </c>
      <c r="O1" s="1">
        <f t="shared" ca="1" si="0"/>
        <v>11441039.786429754</v>
      </c>
      <c r="P1" s="1">
        <f t="shared" ca="1" si="0"/>
        <v>11432697.361585481</v>
      </c>
      <c r="S1" s="1" cm="1">
        <f t="array" aca="1" ref="S1" ca="1">INDIRECT("'Year "&amp;$A$2-1&amp;"'!$ae$4")</f>
        <v>10302612.738620706</v>
      </c>
      <c r="T1" s="1">
        <f ca="1">S1-(S5+S6)</f>
        <v>10291880.850351309</v>
      </c>
      <c r="U1" s="1">
        <f t="shared" ref="U1:AD1" ca="1" si="1">T1-(T5+T6)</f>
        <v>10281160.141132193</v>
      </c>
      <c r="V1" s="1">
        <f t="shared" ca="1" si="1"/>
        <v>10270450.599318514</v>
      </c>
      <c r="W1" s="1">
        <f t="shared" ca="1" si="1"/>
        <v>10259752.213277556</v>
      </c>
      <c r="X1" s="1">
        <f t="shared" ca="1" si="1"/>
        <v>10249064.971388726</v>
      </c>
      <c r="Y1" s="1">
        <f t="shared" ca="1" si="1"/>
        <v>10238388.86204353</v>
      </c>
      <c r="Z1" s="1">
        <f t="shared" ca="1" si="1"/>
        <v>10227723.873645568</v>
      </c>
      <c r="AA1" s="1">
        <f t="shared" ca="1" si="1"/>
        <v>10217069.99461052</v>
      </c>
      <c r="AB1" s="1">
        <f t="shared" ca="1" si="1"/>
        <v>10206427.213366134</v>
      </c>
      <c r="AC1" s="1">
        <f t="shared" ca="1" si="1"/>
        <v>10195795.518352211</v>
      </c>
      <c r="AD1" s="1">
        <f t="shared" ca="1" si="1"/>
        <v>10185174.898020593</v>
      </c>
      <c r="AE1" s="1">
        <f ca="1">AD1-(AD5+AD6)</f>
        <v>10174565.340835156</v>
      </c>
      <c r="AH1" s="1" cm="1">
        <f t="array" aca="1" ref="AH1" ca="1">INDIRECT("'Year "&amp;$A$2-1&amp;"'!$at$4")</f>
        <v>9847634.1664027441</v>
      </c>
      <c r="AI1" s="1">
        <f ca="1">AH1-(AH5+AH6)</f>
        <v>9836145.2598752733</v>
      </c>
      <c r="AJ1" s="1">
        <f t="shared" ref="AJ1:AT1" ca="1" si="2">AI1-(AI5+AI6)</f>
        <v>9824669.7570720855</v>
      </c>
      <c r="AK1" s="1">
        <f t="shared" ca="1" si="2"/>
        <v>9813207.6423555017</v>
      </c>
      <c r="AL1" s="1">
        <f t="shared" ca="1" si="2"/>
        <v>9801758.9001060873</v>
      </c>
      <c r="AM1" s="1">
        <f t="shared" ca="1" si="2"/>
        <v>9790323.5147226304</v>
      </c>
      <c r="AN1" s="1">
        <f t="shared" ca="1" si="2"/>
        <v>9778901.4706221204</v>
      </c>
      <c r="AO1" s="1">
        <f t="shared" ca="1" si="2"/>
        <v>9767492.7522397283</v>
      </c>
      <c r="AP1" s="1">
        <f t="shared" ca="1" si="2"/>
        <v>9756097.3440287821</v>
      </c>
      <c r="AQ1" s="1">
        <f t="shared" ca="1" si="2"/>
        <v>9744715.2304607481</v>
      </c>
      <c r="AR1" s="1">
        <f t="shared" ca="1" si="2"/>
        <v>9733346.3960252106</v>
      </c>
      <c r="AS1" s="1">
        <f t="shared" ca="1" si="2"/>
        <v>9721990.8252298478</v>
      </c>
      <c r="AT1" s="1">
        <f t="shared" ca="1" si="2"/>
        <v>9710648.5026004128</v>
      </c>
      <c r="AW1" s="1" cm="1">
        <f t="array" aca="1" ref="AW1" ca="1">INDIRECT("'Year "&amp;$A$2-1&amp;"'!$bi$4")</f>
        <v>8698109.0634905174</v>
      </c>
      <c r="AX1" s="1">
        <f ca="1">AW1-(AW5+AW6)</f>
        <v>8613109.0634905174</v>
      </c>
      <c r="AY1" s="1">
        <f t="shared" ref="AY1:BI1" ca="1" si="3">AX1-(AX5+AX6)</f>
        <v>8600907.1589839067</v>
      </c>
      <c r="AZ1" s="1">
        <f t="shared" ca="1" si="3"/>
        <v>8588722.54050868</v>
      </c>
      <c r="BA1" s="1">
        <f t="shared" ca="1" si="3"/>
        <v>8576555.1835762933</v>
      </c>
      <c r="BB1" s="1">
        <f t="shared" ca="1" si="3"/>
        <v>8564405.0637328941</v>
      </c>
      <c r="BC1" s="1">
        <f t="shared" ca="1" si="3"/>
        <v>8552272.1565592717</v>
      </c>
      <c r="BD1" s="1">
        <f t="shared" ca="1" si="3"/>
        <v>8540156.437670812</v>
      </c>
      <c r="BE1" s="1">
        <f t="shared" ca="1" si="3"/>
        <v>8528057.8827174455</v>
      </c>
      <c r="BF1" s="1">
        <f t="shared" ca="1" si="3"/>
        <v>8515976.4673835952</v>
      </c>
      <c r="BG1" s="1">
        <f t="shared" ca="1" si="3"/>
        <v>8503912.1673881356</v>
      </c>
      <c r="BH1" s="1">
        <f t="shared" ca="1" si="3"/>
        <v>8491864.9584843349</v>
      </c>
      <c r="BI1" s="1">
        <f t="shared" ca="1" si="3"/>
        <v>8479834.8164598159</v>
      </c>
      <c r="BL1" s="1" cm="1">
        <f t="array" aca="1" ref="BL1" ca="1">INDIRECT("'Year "&amp;$A$2-1&amp;"'!$bx$4")</f>
        <v>8081257.0101615703</v>
      </c>
      <c r="BM1" s="1">
        <f ca="1">BL1-(BL5+BL6)</f>
        <v>8056257.0101615703</v>
      </c>
      <c r="BN1" s="1">
        <f t="shared" ref="BN1:BX1" ca="1" si="4">BM1-(BM5+BM6)</f>
        <v>8042829.9151446344</v>
      </c>
      <c r="BO1" s="1">
        <f t="shared" ca="1" si="4"/>
        <v>8029425.1986193936</v>
      </c>
      <c r="BP1" s="1">
        <f t="shared" ca="1" si="4"/>
        <v>8016042.8232883615</v>
      </c>
      <c r="BQ1" s="1">
        <f t="shared" ca="1" si="4"/>
        <v>8002682.7519162139</v>
      </c>
      <c r="BR1" s="1">
        <f t="shared" ca="1" si="4"/>
        <v>7989344.947329687</v>
      </c>
      <c r="BS1" s="1">
        <f t="shared" ca="1" si="4"/>
        <v>7976029.3724174704</v>
      </c>
      <c r="BT1" s="1">
        <f t="shared" ca="1" si="4"/>
        <v>7962735.9901301078</v>
      </c>
      <c r="BU1" s="1">
        <f t="shared" ca="1" si="4"/>
        <v>7949464.7634798912</v>
      </c>
      <c r="BV1" s="1">
        <f t="shared" ca="1" si="4"/>
        <v>7936215.6555407578</v>
      </c>
      <c r="BW1" s="1">
        <f t="shared" ca="1" si="4"/>
        <v>7922988.6294481903</v>
      </c>
      <c r="BX1" s="1">
        <f t="shared" ca="1" si="4"/>
        <v>7909783.64839911</v>
      </c>
    </row>
    <row r="2" spans="1:77">
      <c r="A2">
        <v>11</v>
      </c>
      <c r="B2" s="12" t="s">
        <v>0</v>
      </c>
      <c r="C2" s="52" t="s">
        <v>27</v>
      </c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R2" s="53" t="s">
        <v>28</v>
      </c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G2" s="54" t="s">
        <v>29</v>
      </c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5"/>
      <c r="AS2" s="55"/>
      <c r="AT2" s="56"/>
      <c r="AV2" s="57" t="s">
        <v>30</v>
      </c>
      <c r="AW2" s="58"/>
      <c r="AX2" s="58"/>
      <c r="AY2" s="58"/>
      <c r="AZ2" s="58"/>
      <c r="BA2" s="58"/>
      <c r="BB2" s="58"/>
      <c r="BC2" s="58"/>
      <c r="BD2" s="58"/>
      <c r="BE2" s="58"/>
      <c r="BF2" s="58"/>
      <c r="BG2" s="58"/>
      <c r="BH2" s="58"/>
      <c r="BI2" s="59"/>
      <c r="BK2" s="60" t="s">
        <v>31</v>
      </c>
      <c r="BL2" s="61"/>
      <c r="BM2" s="61"/>
      <c r="BN2" s="61"/>
      <c r="BO2" s="61"/>
      <c r="BP2" s="61"/>
      <c r="BQ2" s="61"/>
      <c r="BR2" s="61"/>
      <c r="BS2" s="61"/>
      <c r="BT2" s="61"/>
      <c r="BU2" s="61"/>
      <c r="BV2" s="61"/>
      <c r="BW2" s="61"/>
      <c r="BX2" s="62"/>
    </row>
    <row r="3" spans="1:77">
      <c r="B3" s="30">
        <f>Simulations!$B$1</f>
        <v>0.25</v>
      </c>
      <c r="C3" s="30">
        <v>0.25</v>
      </c>
      <c r="D3" s="18" t="s">
        <v>32</v>
      </c>
      <c r="E3" s="19" t="s">
        <v>33</v>
      </c>
      <c r="F3" s="20" t="s">
        <v>34</v>
      </c>
      <c r="G3" s="21" t="s">
        <v>35</v>
      </c>
      <c r="H3" s="22" t="s">
        <v>36</v>
      </c>
      <c r="I3" s="23" t="s">
        <v>37</v>
      </c>
      <c r="J3" s="24" t="s">
        <v>38</v>
      </c>
      <c r="K3" s="25" t="s">
        <v>39</v>
      </c>
      <c r="L3" s="26" t="s">
        <v>40</v>
      </c>
      <c r="M3" s="27" t="s">
        <v>41</v>
      </c>
      <c r="N3" s="28" t="s">
        <v>42</v>
      </c>
      <c r="O3" s="29" t="s">
        <v>43</v>
      </c>
      <c r="P3" s="42" t="s">
        <v>44</v>
      </c>
      <c r="R3" s="30">
        <v>0.5</v>
      </c>
      <c r="S3" s="18" t="s">
        <v>32</v>
      </c>
      <c r="T3" s="19" t="s">
        <v>33</v>
      </c>
      <c r="U3" s="20" t="s">
        <v>34</v>
      </c>
      <c r="V3" s="21" t="s">
        <v>35</v>
      </c>
      <c r="W3" s="22" t="s">
        <v>36</v>
      </c>
      <c r="X3" s="23" t="s">
        <v>37</v>
      </c>
      <c r="Y3" s="24" t="s">
        <v>38</v>
      </c>
      <c r="Z3" s="25" t="s">
        <v>39</v>
      </c>
      <c r="AA3" s="26" t="s">
        <v>40</v>
      </c>
      <c r="AB3" s="27" t="s">
        <v>41</v>
      </c>
      <c r="AC3" s="28" t="s">
        <v>42</v>
      </c>
      <c r="AD3" s="29" t="s">
        <v>43</v>
      </c>
      <c r="AE3" s="42" t="s">
        <v>44</v>
      </c>
      <c r="AG3" s="30">
        <v>0.6</v>
      </c>
      <c r="AH3" s="18" t="s">
        <v>32</v>
      </c>
      <c r="AI3" s="19" t="s">
        <v>33</v>
      </c>
      <c r="AJ3" s="20" t="s">
        <v>34</v>
      </c>
      <c r="AK3" s="21" t="s">
        <v>35</v>
      </c>
      <c r="AL3" s="22" t="s">
        <v>36</v>
      </c>
      <c r="AM3" s="23" t="s">
        <v>37</v>
      </c>
      <c r="AN3" s="24" t="s">
        <v>38</v>
      </c>
      <c r="AO3" s="25" t="s">
        <v>39</v>
      </c>
      <c r="AP3" s="26" t="s">
        <v>40</v>
      </c>
      <c r="AQ3" s="27" t="s">
        <v>41</v>
      </c>
      <c r="AR3" s="28" t="s">
        <v>42</v>
      </c>
      <c r="AS3" s="29" t="s">
        <v>43</v>
      </c>
      <c r="AT3" s="42" t="s">
        <v>44</v>
      </c>
      <c r="AV3" s="30">
        <v>0.8</v>
      </c>
      <c r="AW3" s="18" t="s">
        <v>32</v>
      </c>
      <c r="AX3" s="19" t="s">
        <v>33</v>
      </c>
      <c r="AY3" s="20" t="s">
        <v>34</v>
      </c>
      <c r="AZ3" s="21" t="s">
        <v>35</v>
      </c>
      <c r="BA3" s="22" t="s">
        <v>36</v>
      </c>
      <c r="BB3" s="23" t="s">
        <v>37</v>
      </c>
      <c r="BC3" s="24" t="s">
        <v>38</v>
      </c>
      <c r="BD3" s="25" t="s">
        <v>39</v>
      </c>
      <c r="BE3" s="26" t="s">
        <v>40</v>
      </c>
      <c r="BF3" s="27" t="s">
        <v>41</v>
      </c>
      <c r="BG3" s="28" t="s">
        <v>42</v>
      </c>
      <c r="BH3" s="29" t="s">
        <v>43</v>
      </c>
      <c r="BI3" s="42" t="s">
        <v>44</v>
      </c>
      <c r="BK3" s="30">
        <v>1</v>
      </c>
      <c r="BL3" s="18" t="s">
        <v>32</v>
      </c>
      <c r="BM3" s="19" t="s">
        <v>33</v>
      </c>
      <c r="BN3" s="20" t="s">
        <v>34</v>
      </c>
      <c r="BO3" s="21" t="s">
        <v>35</v>
      </c>
      <c r="BP3" s="22" t="s">
        <v>36</v>
      </c>
      <c r="BQ3" s="23" t="s">
        <v>37</v>
      </c>
      <c r="BR3" s="24" t="s">
        <v>38</v>
      </c>
      <c r="BS3" s="25" t="s">
        <v>39</v>
      </c>
      <c r="BT3" s="26" t="s">
        <v>40</v>
      </c>
      <c r="BU3" s="27" t="s">
        <v>41</v>
      </c>
      <c r="BV3" s="28" t="s">
        <v>42</v>
      </c>
      <c r="BW3" s="29" t="s">
        <v>43</v>
      </c>
      <c r="BX3" s="42" t="s">
        <v>44</v>
      </c>
    </row>
    <row r="4" spans="1:77">
      <c r="C4" s="12" t="s">
        <v>45</v>
      </c>
      <c r="D4" s="16" cm="1">
        <f t="array" aca="1" ref="D4" ca="1">INDIRECT("Simulations!$c$"&amp;$A$2+3)*(D1/12)</f>
        <v>19222.015351199472</v>
      </c>
      <c r="E4" s="16" cm="1">
        <f t="array" aca="1" ref="E4" ca="1">INDIRECT("Simulations!$c$"&amp;$A$2+3)*(E1/12)</f>
        <v>19207.999298339222</v>
      </c>
      <c r="F4" s="16" cm="1">
        <f t="array" aca="1" ref="F4" ca="1">INDIRECT("Simulations!$c$"&amp;$A$2+3)*(F1/12)</f>
        <v>19193.993465517517</v>
      </c>
      <c r="G4" s="16" cm="1">
        <f t="array" aca="1" ref="G4" ca="1">INDIRECT("Simulations!$c$"&amp;$A$2+3)*(G1/12)</f>
        <v>19179.997845282247</v>
      </c>
      <c r="H4" s="16" cm="1">
        <f t="array" aca="1" ref="H4" ca="1">INDIRECT("Simulations!$c$"&amp;$A$2+3)*(H1/12)</f>
        <v>19166.012430186725</v>
      </c>
      <c r="I4" s="16" cm="1">
        <f t="array" aca="1" ref="I4" ca="1">INDIRECT("Simulations!$c$"&amp;$A$2+3)*(I1/12)</f>
        <v>19152.037212789714</v>
      </c>
      <c r="J4" s="16" cm="1">
        <f t="array" aca="1" ref="J4" ca="1">INDIRECT("Simulations!$c$"&amp;$A$2+3)*(J1/12)</f>
        <v>19138.072185655386</v>
      </c>
      <c r="K4" s="16" cm="1">
        <f t="array" aca="1" ref="K4" ca="1">INDIRECT("Simulations!$c$"&amp;$A$2+3)*(K1/12)</f>
        <v>19124.117341353347</v>
      </c>
      <c r="L4" s="16" cm="1">
        <f t="array" aca="1" ref="L4" ca="1">INDIRECT("Simulations!$c$"&amp;$A$2+3)*(L1/12)</f>
        <v>19110.172672458611</v>
      </c>
      <c r="M4" s="16" cm="1">
        <f t="array" aca="1" ref="M4" ca="1">INDIRECT("Simulations!$c$"&amp;$A$2+3)*(M1/12)</f>
        <v>19096.238171551609</v>
      </c>
      <c r="N4" s="16" cm="1">
        <f t="array" aca="1" ref="N4" ca="1">INDIRECT("Simulations!$c$"&amp;$A$2+3)*(N1/12)</f>
        <v>19082.313831218187</v>
      </c>
      <c r="O4" s="16" cm="1">
        <f t="array" aca="1" ref="O4" ca="1">INDIRECT("Simulations!$c$"&amp;$A$2+3)*(O1/12)</f>
        <v>19068.39964404959</v>
      </c>
      <c r="P4" s="37">
        <f ca="1">$D$1-($P$5+$P$6)</f>
        <v>11432697.361585481</v>
      </c>
      <c r="R4" s="12" t="s">
        <v>45</v>
      </c>
      <c r="S4" s="1" cm="1">
        <f t="array" aca="1" ref="S4" ca="1">INDIRECT("Simulations!$c$"&amp;$A$2+3)*(S1/12)</f>
        <v>17171.021231034509</v>
      </c>
      <c r="T4" s="16" cm="1">
        <f t="array" aca="1" ref="T4" ca="1">(INDIRECT("Simulations!$c$"&amp;$A$2+3)*(T1/12))</f>
        <v>17153.134750585516</v>
      </c>
      <c r="U4" s="16" cm="1">
        <f t="array" aca="1" ref="U4" ca="1">(INDIRECT("Simulations!$c$"&amp;$A$2+3)*(U1/12))</f>
        <v>17135.266901886986</v>
      </c>
      <c r="V4" s="16" cm="1">
        <f t="array" aca="1" ref="V4" ca="1">(INDIRECT("Simulations!$c$"&amp;$A$2+3)*(V1/12))</f>
        <v>17117.417665530855</v>
      </c>
      <c r="W4" s="16" cm="1">
        <f t="array" aca="1" ref="W4" ca="1">(INDIRECT("Simulations!$c$"&amp;$A$2+3)*(W1/12))</f>
        <v>17099.587022129261</v>
      </c>
      <c r="X4" s="16" cm="1">
        <f t="array" aca="1" ref="X4" ca="1">(INDIRECT("Simulations!$c$"&amp;$A$2+3)*(X1/12))</f>
        <v>17081.774952314543</v>
      </c>
      <c r="Y4" s="16" cm="1">
        <f t="array" aca="1" ref="Y4" ca="1">(INDIRECT("Simulations!$c$"&amp;$A$2+3)*(Y1/12))</f>
        <v>17063.981436739217</v>
      </c>
      <c r="Z4" s="16" cm="1">
        <f t="array" aca="1" ref="Z4" ca="1">(INDIRECT("Simulations!$c$"&amp;$A$2+3)*(Z1/12))</f>
        <v>17046.206456075946</v>
      </c>
      <c r="AA4" s="16" cm="1">
        <f t="array" aca="1" ref="AA4" ca="1">(INDIRECT("Simulations!$c$"&amp;$A$2+3)*(AA1/12))</f>
        <v>17028.449991017533</v>
      </c>
      <c r="AB4" s="16" cm="1">
        <f t="array" aca="1" ref="AB4" ca="1">(INDIRECT("Simulations!$c$"&amp;$A$2+3)*(AB1/12))</f>
        <v>17010.71202227689</v>
      </c>
      <c r="AC4" s="16" cm="1">
        <f t="array" aca="1" ref="AC4" ca="1">(INDIRECT("Simulations!$c$"&amp;$A$2+3)*(AC1/12))</f>
        <v>16992.992530587017</v>
      </c>
      <c r="AD4" s="16" cm="1">
        <f t="array" aca="1" ref="AD4" ca="1">(INDIRECT("Simulations!$c$"&amp;$A$2+3)*(AD1/12))</f>
        <v>16975.291496700989</v>
      </c>
      <c r="AE4" s="14">
        <f ca="1">$S$1-($AE$5+$AE$6)</f>
        <v>10174565.340835156</v>
      </c>
      <c r="AG4" s="12" t="s">
        <v>45</v>
      </c>
      <c r="AH4" s="1" cm="1">
        <f t="array" aca="1" ref="AH4" ca="1">INDIRECT("Simulations!$c$"&amp;$A$2+3)*(AH1/12)</f>
        <v>16412.723610671241</v>
      </c>
      <c r="AI4" s="1" cm="1">
        <f t="array" aca="1" ref="AI4" ca="1">INDIRECT("Simulations!$c$"&amp;$A$2+3)*(AI1/12)</f>
        <v>16393.575433125457</v>
      </c>
      <c r="AJ4" s="1" cm="1">
        <f t="array" aca="1" ref="AJ4" ca="1">INDIRECT("Simulations!$c$"&amp;$A$2+3)*(AJ1/12)</f>
        <v>16374.449595120142</v>
      </c>
      <c r="AK4" s="1" cm="1">
        <f t="array" aca="1" ref="AK4" ca="1">INDIRECT("Simulations!$c$"&amp;$A$2+3)*(AK1/12)</f>
        <v>16355.346070592504</v>
      </c>
      <c r="AL4" s="1" cm="1">
        <f t="array" aca="1" ref="AL4" ca="1">INDIRECT("Simulations!$c$"&amp;$A$2+3)*(AL1/12)</f>
        <v>16336.264833510146</v>
      </c>
      <c r="AM4" s="1" cm="1">
        <f t="array" aca="1" ref="AM4" ca="1">INDIRECT("Simulations!$c$"&amp;$A$2+3)*(AM1/12)</f>
        <v>16317.205857871051</v>
      </c>
      <c r="AN4" s="1" cm="1">
        <f t="array" aca="1" ref="AN4" ca="1">INDIRECT("Simulations!$c$"&amp;$A$2+3)*(AN1/12)</f>
        <v>16298.169117703534</v>
      </c>
      <c r="AO4" s="1" cm="1">
        <f t="array" aca="1" ref="AO4" ca="1">INDIRECT("Simulations!$c$"&amp;$A$2+3)*(AO1/12)</f>
        <v>16279.154587066214</v>
      </c>
      <c r="AP4" s="1" cm="1">
        <f t="array" aca="1" ref="AP4" ca="1">INDIRECT("Simulations!$c$"&amp;$A$2+3)*(AP1/12)</f>
        <v>16260.16224004797</v>
      </c>
      <c r="AQ4" s="1" cm="1">
        <f t="array" aca="1" ref="AQ4" ca="1">INDIRECT("Simulations!$c$"&amp;$A$2+3)*(AQ1/12)</f>
        <v>16241.192050767913</v>
      </c>
      <c r="AR4" s="1" cm="1">
        <f t="array" aca="1" ref="AR4" ca="1">INDIRECT("Simulations!$c$"&amp;$A$2+3)*(AR1/12)</f>
        <v>16222.24399337535</v>
      </c>
      <c r="AS4" s="1" cm="1">
        <f t="array" aca="1" ref="AS4" ca="1">INDIRECT("Simulations!$c$"&amp;$A$2+3)*(AS1/12)</f>
        <v>16203.318042049747</v>
      </c>
      <c r="AT4" s="1">
        <f ca="1">$AH$1-($AT$5+$AT$6)</f>
        <v>9710648.5026004128</v>
      </c>
      <c r="AV4" s="12" t="s">
        <v>45</v>
      </c>
      <c r="AW4" s="1">
        <v>100000</v>
      </c>
      <c r="AX4" s="16" cm="1">
        <f t="array" aca="1" ref="AX4" ca="1">(INDIRECT("Simulations!$c$"&amp;$A$2+3)*(AX1/12))</f>
        <v>14355.181772484195</v>
      </c>
      <c r="AY4" s="16" cm="1">
        <f t="array" aca="1" ref="AY4" ca="1">(INDIRECT("Simulations!$c$"&amp;$A$2+3)*(AY1/12))</f>
        <v>14334.845264973177</v>
      </c>
      <c r="AZ4" s="16" cm="1">
        <f t="array" aca="1" ref="AZ4" ca="1">(INDIRECT("Simulations!$c$"&amp;$A$2+3)*(AZ1/12))</f>
        <v>14314.537567514468</v>
      </c>
      <c r="BA4" s="16" cm="1">
        <f t="array" aca="1" ref="BA4" ca="1">(INDIRECT("Simulations!$c$"&amp;$A$2+3)*(BA1/12))</f>
        <v>14294.258639293823</v>
      </c>
      <c r="BB4" s="16" cm="1">
        <f t="array" aca="1" ref="BB4" ca="1">(INDIRECT("Simulations!$c$"&amp;$A$2+3)*(BB1/12))</f>
        <v>14274.008439554824</v>
      </c>
      <c r="BC4" s="16" cm="1">
        <f t="array" aca="1" ref="BC4" ca="1">(INDIRECT("Simulations!$c$"&amp;$A$2+3)*(BC1/12))</f>
        <v>14253.786927598787</v>
      </c>
      <c r="BD4" s="16" cm="1">
        <f t="array" aca="1" ref="BD4" ca="1">(INDIRECT("Simulations!$c$"&amp;$A$2+3)*(BD1/12))</f>
        <v>14233.594062784687</v>
      </c>
      <c r="BE4" s="16" cm="1">
        <f t="array" aca="1" ref="BE4" ca="1">(INDIRECT("Simulations!$c$"&amp;$A$2+3)*(BE1/12))</f>
        <v>14213.429804529076</v>
      </c>
      <c r="BF4" s="16" cm="1">
        <f t="array" aca="1" ref="BF4" ca="1">(INDIRECT("Simulations!$c$"&amp;$A$2+3)*(BF1/12))</f>
        <v>14193.294112305994</v>
      </c>
      <c r="BG4" s="16" cm="1">
        <f t="array" aca="1" ref="BG4" ca="1">(INDIRECT("Simulations!$c$"&amp;$A$2+3)*(BG1/12))</f>
        <v>14173.186945646892</v>
      </c>
      <c r="BH4" s="16" cm="1">
        <f t="array" aca="1" ref="BH4" ca="1">(INDIRECT("Simulations!$c$"&amp;$A$2+3)*(BH1/12))</f>
        <v>14153.108264140559</v>
      </c>
      <c r="BI4" s="1">
        <f ca="1">$AW$1-($BI$5+$BI$6)</f>
        <v>8479834.8164598141</v>
      </c>
      <c r="BK4" s="12" t="s">
        <v>45</v>
      </c>
      <c r="BL4" s="1" cm="1">
        <f t="array" aca="1" ref="BL4" ca="1">INDIRECT("Simulations!$c$"&amp;$A$2+3)*Simulations!$D$1/12</f>
        <v>25000</v>
      </c>
      <c r="BM4" s="16" cm="1">
        <f t="array" aca="1" ref="BM4" ca="1">INDIRECT("Simulations!$c$"&amp;$A$2+3)*(BM1/12)</f>
        <v>13427.095016935949</v>
      </c>
      <c r="BN4" s="16" cm="1">
        <f t="array" aca="1" ref="BN4" ca="1">INDIRECT("Simulations!$c$"&amp;$A$2+3)*(BN1/12)</f>
        <v>13404.716525241058</v>
      </c>
      <c r="BO4" s="16" cm="1">
        <f t="array" aca="1" ref="BO4" ca="1">INDIRECT("Simulations!$c$"&amp;$A$2+3)*(BO1/12)</f>
        <v>13382.375331032323</v>
      </c>
      <c r="BP4" s="16" cm="1">
        <f t="array" aca="1" ref="BP4" ca="1">INDIRECT("Simulations!$c$"&amp;$A$2+3)*(BP1/12)</f>
        <v>13360.071372147271</v>
      </c>
      <c r="BQ4" s="16" cm="1">
        <f t="array" aca="1" ref="BQ4" ca="1">INDIRECT("Simulations!$c$"&amp;$A$2+3)*(BQ1/12)</f>
        <v>13337.804586527025</v>
      </c>
      <c r="BR4" s="16" cm="1">
        <f t="array" aca="1" ref="BR4" ca="1">INDIRECT("Simulations!$c$"&amp;$A$2+3)*(BR1/12)</f>
        <v>13315.574912216145</v>
      </c>
      <c r="BS4" s="16" cm="1">
        <f t="array" aca="1" ref="BS4" ca="1">INDIRECT("Simulations!$c$"&amp;$A$2+3)*(BS1/12)</f>
        <v>13293.38228736245</v>
      </c>
      <c r="BT4" s="16" cm="1">
        <f t="array" aca="1" ref="BT4" ca="1">INDIRECT("Simulations!$c$"&amp;$A$2+3)*(BT1/12)</f>
        <v>13271.226650216848</v>
      </c>
      <c r="BU4" s="16" cm="1">
        <f t="array" aca="1" ref="BU4" ca="1">INDIRECT("Simulations!$c$"&amp;$A$2+3)*(BU1/12)</f>
        <v>13249.107939133153</v>
      </c>
      <c r="BV4" s="16" cm="1">
        <f t="array" aca="1" ref="BV4" ca="1">INDIRECT("Simulations!$c$"&amp;$A$2+3)*(BV1/12)</f>
        <v>13227.02609256793</v>
      </c>
      <c r="BW4" s="16" cm="1">
        <f t="array" aca="1" ref="BW4" ca="1">INDIRECT("Simulations!$c$"&amp;$A$2+3)*(BW1/12)</f>
        <v>13204.981049080317</v>
      </c>
      <c r="BX4" s="14">
        <f ca="1">$BL$1-($BX$5+$BX$6)</f>
        <v>7909783.64839911</v>
      </c>
      <c r="BY4" s="1"/>
    </row>
    <row r="5" spans="1:77">
      <c r="C5" s="12" t="s">
        <v>46</v>
      </c>
      <c r="D5" s="1">
        <f ca="1">$C$3*D4</f>
        <v>4805.5038377998681</v>
      </c>
      <c r="E5" s="1">
        <f t="shared" ref="E5:O5" ca="1" si="5">$C$3*E4</f>
        <v>4801.9998245848055</v>
      </c>
      <c r="F5" s="1">
        <f ca="1">$C$3*F4</f>
        <v>4798.4983663793791</v>
      </c>
      <c r="G5" s="1">
        <f t="shared" ca="1" si="5"/>
        <v>4794.9994613205617</v>
      </c>
      <c r="H5" s="1">
        <f t="shared" ca="1" si="5"/>
        <v>4791.5031075466813</v>
      </c>
      <c r="I5" s="1">
        <f t="shared" ca="1" si="5"/>
        <v>4788.0093031974284</v>
      </c>
      <c r="J5" s="1">
        <f t="shared" ca="1" si="5"/>
        <v>4784.5180464138466</v>
      </c>
      <c r="K5" s="1">
        <f t="shared" ca="1" si="5"/>
        <v>4781.0293353383368</v>
      </c>
      <c r="L5" s="1">
        <f t="shared" ca="1" si="5"/>
        <v>4777.5431681146529</v>
      </c>
      <c r="M5" s="1">
        <f t="shared" ca="1" si="5"/>
        <v>4774.0595428879024</v>
      </c>
      <c r="N5" s="1">
        <f t="shared" ca="1" si="5"/>
        <v>4770.5784578045468</v>
      </c>
      <c r="O5" s="1">
        <f t="shared" ca="1" si="5"/>
        <v>4767.0999110123976</v>
      </c>
      <c r="P5" s="14">
        <f ca="1">SUM(D5:O5)</f>
        <v>57435.342362400414</v>
      </c>
      <c r="R5" s="12" t="s">
        <v>46</v>
      </c>
      <c r="S5" s="1">
        <f ca="1">$R$3*S4</f>
        <v>8585.5106155172543</v>
      </c>
      <c r="T5" s="1">
        <f t="shared" ref="T5:AD5" ca="1" si="6">$R$3*T4</f>
        <v>8576.5673752927578</v>
      </c>
      <c r="U5" s="1">
        <f t="shared" ca="1" si="6"/>
        <v>8567.6334509434928</v>
      </c>
      <c r="V5" s="1">
        <f t="shared" ca="1" si="6"/>
        <v>8558.7088327654274</v>
      </c>
      <c r="W5" s="1">
        <f t="shared" ca="1" si="6"/>
        <v>8549.7935110646304</v>
      </c>
      <c r="X5" s="1">
        <f t="shared" ca="1" si="6"/>
        <v>8540.8874761572715</v>
      </c>
      <c r="Y5" s="1">
        <f t="shared" ca="1" si="6"/>
        <v>8531.9907183696087</v>
      </c>
      <c r="Z5" s="1">
        <f t="shared" ca="1" si="6"/>
        <v>8523.1032280379732</v>
      </c>
      <c r="AA5" s="1">
        <f t="shared" ca="1" si="6"/>
        <v>8514.2249955087664</v>
      </c>
      <c r="AB5" s="1">
        <f t="shared" ca="1" si="6"/>
        <v>8505.356011138445</v>
      </c>
      <c r="AC5" s="1">
        <f t="shared" ca="1" si="6"/>
        <v>8496.4962652935083</v>
      </c>
      <c r="AD5" s="1">
        <f t="shared" ca="1" si="6"/>
        <v>8487.6457483504946</v>
      </c>
      <c r="AE5" s="14">
        <f ca="1">SUM(S5:AD5)</f>
        <v>102437.91822843962</v>
      </c>
      <c r="AG5" s="12" t="s">
        <v>46</v>
      </c>
      <c r="AH5" s="1">
        <f ca="1">$AG$3*AH4</f>
        <v>9847.6341664027441</v>
      </c>
      <c r="AI5" s="1">
        <f t="shared" ref="AI5:AS5" ca="1" si="7">$AG$3*AI4</f>
        <v>9836.1452598752749</v>
      </c>
      <c r="AJ5" s="1">
        <f t="shared" ca="1" si="7"/>
        <v>9824.6697570720844</v>
      </c>
      <c r="AK5" s="1">
        <f t="shared" ca="1" si="7"/>
        <v>9813.2076423555027</v>
      </c>
      <c r="AL5" s="1">
        <f t="shared" ca="1" si="7"/>
        <v>9801.7589001060878</v>
      </c>
      <c r="AM5" s="1">
        <f t="shared" ca="1" si="7"/>
        <v>9790.3235147226296</v>
      </c>
      <c r="AN5" s="1">
        <f t="shared" ca="1" si="7"/>
        <v>9778.9014706221205</v>
      </c>
      <c r="AO5" s="1">
        <f t="shared" ca="1" si="7"/>
        <v>9767.4927522397284</v>
      </c>
      <c r="AP5" s="1">
        <f t="shared" ca="1" si="7"/>
        <v>9756.0973440287817</v>
      </c>
      <c r="AQ5" s="1">
        <f t="shared" ca="1" si="7"/>
        <v>9744.715230460748</v>
      </c>
      <c r="AR5" s="1">
        <f t="shared" ca="1" si="7"/>
        <v>9733.3463960252102</v>
      </c>
      <c r="AS5" s="1">
        <f t="shared" ca="1" si="7"/>
        <v>9721.9908252298483</v>
      </c>
      <c r="AT5" s="14">
        <f ca="1">SUM(AH5:AS5)</f>
        <v>117416.28325914076</v>
      </c>
      <c r="AV5" s="12" t="s">
        <v>46</v>
      </c>
      <c r="AW5" s="1">
        <f>$AV$3*AW4</f>
        <v>80000</v>
      </c>
      <c r="AX5" s="1">
        <f t="shared" ref="AX5:BH5" ca="1" si="8">$AV$3*AX4</f>
        <v>11484.145417987356</v>
      </c>
      <c r="AY5" s="1">
        <f t="shared" ca="1" si="8"/>
        <v>11467.876211978542</v>
      </c>
      <c r="AZ5" s="1">
        <f t="shared" ca="1" si="8"/>
        <v>11451.630054011575</v>
      </c>
      <c r="BA5" s="1">
        <f t="shared" ca="1" si="8"/>
        <v>11435.406911435059</v>
      </c>
      <c r="BB5" s="1">
        <f t="shared" ca="1" si="8"/>
        <v>11419.20675164386</v>
      </c>
      <c r="BC5" s="1">
        <f t="shared" ca="1" si="8"/>
        <v>11403.02954207903</v>
      </c>
      <c r="BD5" s="1">
        <f t="shared" ca="1" si="8"/>
        <v>11386.875250227749</v>
      </c>
      <c r="BE5" s="1">
        <f t="shared" ca="1" si="8"/>
        <v>11370.743843623262</v>
      </c>
      <c r="BF5" s="1">
        <f t="shared" ca="1" si="8"/>
        <v>11354.635289844795</v>
      </c>
      <c r="BG5" s="1">
        <f t="shared" ca="1" si="8"/>
        <v>11338.549556517515</v>
      </c>
      <c r="BH5" s="1">
        <f t="shared" ca="1" si="8"/>
        <v>11322.486611312448</v>
      </c>
      <c r="BI5" s="14">
        <f ca="1">SUM(AW5:BH5)</f>
        <v>205434.58544066118</v>
      </c>
      <c r="BK5" s="12" t="s">
        <v>46</v>
      </c>
      <c r="BL5" s="1">
        <f ca="1">$BK$3*BL4</f>
        <v>25000</v>
      </c>
      <c r="BM5" s="1">
        <f t="shared" ref="BM5:BW5" ca="1" si="9">$BK$3*BM4</f>
        <v>13427.095016935949</v>
      </c>
      <c r="BN5" s="1">
        <f t="shared" ca="1" si="9"/>
        <v>13404.716525241058</v>
      </c>
      <c r="BO5" s="1">
        <f t="shared" ca="1" si="9"/>
        <v>13382.375331032323</v>
      </c>
      <c r="BP5" s="1">
        <f t="shared" ca="1" si="9"/>
        <v>13360.071372147271</v>
      </c>
      <c r="BQ5" s="1">
        <f t="shared" ca="1" si="9"/>
        <v>13337.804586527025</v>
      </c>
      <c r="BR5" s="1">
        <f t="shared" ca="1" si="9"/>
        <v>13315.574912216145</v>
      </c>
      <c r="BS5" s="1">
        <f t="shared" ca="1" si="9"/>
        <v>13293.38228736245</v>
      </c>
      <c r="BT5" s="1">
        <f t="shared" ca="1" si="9"/>
        <v>13271.226650216848</v>
      </c>
      <c r="BU5" s="1">
        <f t="shared" ca="1" si="9"/>
        <v>13249.107939133153</v>
      </c>
      <c r="BV5" s="1">
        <f t="shared" ca="1" si="9"/>
        <v>13227.02609256793</v>
      </c>
      <c r="BW5" s="1">
        <f t="shared" ca="1" si="9"/>
        <v>13204.981049080317</v>
      </c>
      <c r="BX5" s="14">
        <f ca="1">SUM(BL5:BW5)</f>
        <v>171473.36176246047</v>
      </c>
    </row>
    <row r="6" spans="1:77">
      <c r="A6" s="15"/>
      <c r="B6" s="16"/>
      <c r="C6" s="12" t="s">
        <v>47</v>
      </c>
      <c r="D6" s="1">
        <f ca="1">$B$3*(D4-D5)</f>
        <v>3604.127878349901</v>
      </c>
      <c r="E6" s="1">
        <f t="shared" ref="E6:O6" ca="1" si="10">$B$3*(E4-E5)</f>
        <v>3601.4998684386042</v>
      </c>
      <c r="F6" s="1">
        <f t="shared" ca="1" si="10"/>
        <v>3598.8737747845344</v>
      </c>
      <c r="G6" s="1">
        <f t="shared" ca="1" si="10"/>
        <v>3596.2495959904213</v>
      </c>
      <c r="H6" s="1">
        <f t="shared" ca="1" si="10"/>
        <v>3593.627330660011</v>
      </c>
      <c r="I6" s="1">
        <f t="shared" ca="1" si="10"/>
        <v>3591.0069773980713</v>
      </c>
      <c r="J6" s="1">
        <f t="shared" ca="1" si="10"/>
        <v>3588.388534810385</v>
      </c>
      <c r="K6" s="1">
        <f t="shared" ca="1" si="10"/>
        <v>3585.7720015037526</v>
      </c>
      <c r="L6" s="1">
        <f t="shared" ca="1" si="10"/>
        <v>3583.1573760859897</v>
      </c>
      <c r="M6" s="1">
        <f t="shared" ca="1" si="10"/>
        <v>3580.5446571659268</v>
      </c>
      <c r="N6" s="1">
        <f t="shared" ca="1" si="10"/>
        <v>3577.9338433534103</v>
      </c>
      <c r="O6" s="1">
        <f t="shared" ca="1" si="10"/>
        <v>3575.3249332592982</v>
      </c>
      <c r="P6" s="14">
        <f ca="1">SUM(D6:O6)</f>
        <v>43076.506771800312</v>
      </c>
      <c r="R6" s="12" t="s">
        <v>47</v>
      </c>
      <c r="S6" s="1">
        <f ca="1">$B$3*(S4-S5)</f>
        <v>2146.3776538793136</v>
      </c>
      <c r="T6" s="1">
        <f t="shared" ref="T6:AD6" ca="1" si="11">$B$3*(T4-T5)</f>
        <v>2144.1418438231894</v>
      </c>
      <c r="U6" s="1">
        <f t="shared" ca="1" si="11"/>
        <v>2141.9083627358732</v>
      </c>
      <c r="V6" s="1">
        <f t="shared" ca="1" si="11"/>
        <v>2139.6772081913568</v>
      </c>
      <c r="W6" s="1">
        <f t="shared" ca="1" si="11"/>
        <v>2137.4483777661576</v>
      </c>
      <c r="X6" s="1">
        <f t="shared" ca="1" si="11"/>
        <v>2135.2218690393179</v>
      </c>
      <c r="Y6" s="1">
        <f t="shared" ca="1" si="11"/>
        <v>2132.9976795924022</v>
      </c>
      <c r="Z6" s="1">
        <f t="shared" ca="1" si="11"/>
        <v>2130.7758070094933</v>
      </c>
      <c r="AA6" s="1">
        <f t="shared" ca="1" si="11"/>
        <v>2128.5562488771916</v>
      </c>
      <c r="AB6" s="1">
        <f t="shared" ca="1" si="11"/>
        <v>2126.3390027846112</v>
      </c>
      <c r="AC6" s="1">
        <f t="shared" ca="1" si="11"/>
        <v>2124.1240663233771</v>
      </c>
      <c r="AD6" s="1">
        <f t="shared" ca="1" si="11"/>
        <v>2121.9114370876237</v>
      </c>
      <c r="AE6" s="14">
        <f ca="1">SUM(S6:AD6)</f>
        <v>25609.479557109906</v>
      </c>
      <c r="AG6" s="12" t="s">
        <v>47</v>
      </c>
      <c r="AH6" s="1">
        <f ca="1">$B$3*(AH4-AH5)</f>
        <v>1641.2723610671242</v>
      </c>
      <c r="AI6" s="1">
        <f t="shared" ref="AI6:AS6" ca="1" si="12">$B$3*(AI4-AI5)</f>
        <v>1639.3575433125457</v>
      </c>
      <c r="AJ6" s="1">
        <f t="shared" ca="1" si="12"/>
        <v>1637.4449595120145</v>
      </c>
      <c r="AK6" s="1">
        <f t="shared" ca="1" si="12"/>
        <v>1635.5346070592504</v>
      </c>
      <c r="AL6" s="1">
        <f t="shared" ca="1" si="12"/>
        <v>1633.6264833510145</v>
      </c>
      <c r="AM6" s="1">
        <f t="shared" ca="1" si="12"/>
        <v>1631.7205857871054</v>
      </c>
      <c r="AN6" s="1">
        <f t="shared" ca="1" si="12"/>
        <v>1629.8169117703533</v>
      </c>
      <c r="AO6" s="1">
        <f t="shared" ca="1" si="12"/>
        <v>1627.9154587066214</v>
      </c>
      <c r="AP6" s="1">
        <f t="shared" ca="1" si="12"/>
        <v>1626.0162240047971</v>
      </c>
      <c r="AQ6" s="1">
        <f t="shared" ca="1" si="12"/>
        <v>1624.1192050767913</v>
      </c>
      <c r="AR6" s="1">
        <f t="shared" ca="1" si="12"/>
        <v>1622.224399337535</v>
      </c>
      <c r="AS6" s="1">
        <f t="shared" ca="1" si="12"/>
        <v>1620.3318042049746</v>
      </c>
      <c r="AT6" s="14">
        <f ca="1">SUM(AH6:AS6)</f>
        <v>19569.380543190131</v>
      </c>
      <c r="AV6" s="12" t="s">
        <v>47</v>
      </c>
      <c r="AW6" s="1">
        <f>$B$3*(AW4-AW5)</f>
        <v>5000</v>
      </c>
      <c r="AX6" s="1">
        <f t="shared" ref="AX6:BH6" ca="1" si="13">$B$3*(AX4-AX5)</f>
        <v>717.75908862420965</v>
      </c>
      <c r="AY6" s="1">
        <f t="shared" ca="1" si="13"/>
        <v>716.74226324865867</v>
      </c>
      <c r="AZ6" s="1">
        <f t="shared" ca="1" si="13"/>
        <v>715.72687837572312</v>
      </c>
      <c r="BA6" s="1">
        <f t="shared" ca="1" si="13"/>
        <v>714.71293196469105</v>
      </c>
      <c r="BB6" s="1">
        <f t="shared" ca="1" si="13"/>
        <v>713.70042197774092</v>
      </c>
      <c r="BC6" s="1">
        <f t="shared" ca="1" si="13"/>
        <v>712.68934637993925</v>
      </c>
      <c r="BD6" s="1">
        <f t="shared" ca="1" si="13"/>
        <v>711.67970313923433</v>
      </c>
      <c r="BE6" s="1">
        <f t="shared" ca="1" si="13"/>
        <v>710.67149022645344</v>
      </c>
      <c r="BF6" s="1">
        <f t="shared" ca="1" si="13"/>
        <v>709.66470561529968</v>
      </c>
      <c r="BG6" s="1">
        <f t="shared" ca="1" si="13"/>
        <v>708.65934728234424</v>
      </c>
      <c r="BH6" s="1">
        <f t="shared" ca="1" si="13"/>
        <v>707.65541320702778</v>
      </c>
      <c r="BI6" s="14">
        <f ca="1">SUM(AW6:BH6)</f>
        <v>12839.661590041324</v>
      </c>
      <c r="BK6" s="12" t="s">
        <v>47</v>
      </c>
      <c r="BL6" s="1">
        <f ca="1">$B$3*(BL4-BL5)</f>
        <v>0</v>
      </c>
      <c r="BM6" s="1">
        <f ca="1">$B$3*(BM4-BM5)</f>
        <v>0</v>
      </c>
      <c r="BN6" s="1">
        <f t="shared" ref="BN6:BX6" ca="1" si="14">$B$3*(BN4-BN5)</f>
        <v>0</v>
      </c>
      <c r="BO6" s="1">
        <f t="shared" ca="1" si="14"/>
        <v>0</v>
      </c>
      <c r="BP6" s="1">
        <f t="shared" ca="1" si="14"/>
        <v>0</v>
      </c>
      <c r="BQ6" s="1">
        <f t="shared" ca="1" si="14"/>
        <v>0</v>
      </c>
      <c r="BR6" s="1">
        <f t="shared" ca="1" si="14"/>
        <v>0</v>
      </c>
      <c r="BS6" s="1">
        <f t="shared" ca="1" si="14"/>
        <v>0</v>
      </c>
      <c r="BT6" s="1">
        <f t="shared" ca="1" si="14"/>
        <v>0</v>
      </c>
      <c r="BU6" s="1">
        <f t="shared" ca="1" si="14"/>
        <v>0</v>
      </c>
      <c r="BV6" s="1">
        <f t="shared" ca="1" si="14"/>
        <v>0</v>
      </c>
      <c r="BW6" s="1">
        <f t="shared" ca="1" si="14"/>
        <v>0</v>
      </c>
      <c r="BX6" s="14">
        <f ca="1">SUM(BL6:BW6)</f>
        <v>0</v>
      </c>
    </row>
    <row r="7" spans="1:77">
      <c r="A7" s="12" t="s">
        <v>48</v>
      </c>
      <c r="B7" s="12" t="s">
        <v>49</v>
      </c>
      <c r="C7" s="12" t="s">
        <v>50</v>
      </c>
      <c r="D7" s="18" t="s">
        <v>51</v>
      </c>
      <c r="E7" s="19" t="s">
        <v>51</v>
      </c>
      <c r="F7" s="20" t="s">
        <v>51</v>
      </c>
      <c r="G7" s="21" t="s">
        <v>51</v>
      </c>
      <c r="H7" s="22" t="s">
        <v>51</v>
      </c>
      <c r="I7" s="23" t="s">
        <v>51</v>
      </c>
      <c r="J7" s="24" t="s">
        <v>51</v>
      </c>
      <c r="K7" s="25" t="s">
        <v>51</v>
      </c>
      <c r="L7" s="26" t="s">
        <v>51</v>
      </c>
      <c r="M7" s="27" t="s">
        <v>51</v>
      </c>
      <c r="N7" s="28" t="s">
        <v>51</v>
      </c>
      <c r="O7" s="29" t="s">
        <v>51</v>
      </c>
      <c r="P7" s="12"/>
      <c r="R7" s="12"/>
      <c r="S7" s="18" t="s">
        <v>51</v>
      </c>
      <c r="T7" s="19" t="s">
        <v>51</v>
      </c>
      <c r="U7" s="20" t="s">
        <v>51</v>
      </c>
      <c r="V7" s="21" t="s">
        <v>51</v>
      </c>
      <c r="W7" s="22" t="s">
        <v>51</v>
      </c>
      <c r="X7" s="23" t="s">
        <v>51</v>
      </c>
      <c r="Y7" s="24" t="s">
        <v>51</v>
      </c>
      <c r="Z7" s="25" t="s">
        <v>51</v>
      </c>
      <c r="AA7" s="26" t="s">
        <v>51</v>
      </c>
      <c r="AB7" s="27" t="s">
        <v>51</v>
      </c>
      <c r="AC7" s="28" t="s">
        <v>51</v>
      </c>
      <c r="AD7" s="29" t="s">
        <v>51</v>
      </c>
      <c r="AG7" s="12"/>
      <c r="AH7" s="18" t="s">
        <v>51</v>
      </c>
      <c r="AI7" s="19" t="s">
        <v>51</v>
      </c>
      <c r="AJ7" s="20" t="s">
        <v>51</v>
      </c>
      <c r="AK7" s="21" t="s">
        <v>51</v>
      </c>
      <c r="AL7" s="22" t="s">
        <v>51</v>
      </c>
      <c r="AM7" s="23" t="s">
        <v>51</v>
      </c>
      <c r="AN7" s="24" t="s">
        <v>51</v>
      </c>
      <c r="AO7" s="25" t="s">
        <v>51</v>
      </c>
      <c r="AP7" s="26" t="s">
        <v>51</v>
      </c>
      <c r="AQ7" s="27" t="s">
        <v>51</v>
      </c>
      <c r="AR7" s="28" t="s">
        <v>51</v>
      </c>
      <c r="AS7" s="29" t="s">
        <v>51</v>
      </c>
      <c r="AV7" s="12"/>
      <c r="AW7" s="18" t="s">
        <v>51</v>
      </c>
      <c r="AX7" s="19" t="s">
        <v>51</v>
      </c>
      <c r="AY7" s="20" t="s">
        <v>51</v>
      </c>
      <c r="AZ7" s="21" t="s">
        <v>51</v>
      </c>
      <c r="BA7" s="22" t="s">
        <v>51</v>
      </c>
      <c r="BB7" s="23" t="s">
        <v>51</v>
      </c>
      <c r="BC7" s="24" t="s">
        <v>51</v>
      </c>
      <c r="BD7" s="25" t="s">
        <v>51</v>
      </c>
      <c r="BE7" s="26" t="s">
        <v>51</v>
      </c>
      <c r="BF7" s="27" t="s">
        <v>51</v>
      </c>
      <c r="BG7" s="28" t="s">
        <v>51</v>
      </c>
      <c r="BH7" s="29" t="s">
        <v>51</v>
      </c>
      <c r="BK7" s="12"/>
      <c r="BL7" s="18" t="s">
        <v>51</v>
      </c>
      <c r="BM7" s="19" t="s">
        <v>51</v>
      </c>
      <c r="BN7" s="20" t="s">
        <v>51</v>
      </c>
      <c r="BO7" s="21" t="s">
        <v>51</v>
      </c>
      <c r="BP7" s="22" t="s">
        <v>51</v>
      </c>
      <c r="BQ7" s="23" t="s">
        <v>51</v>
      </c>
      <c r="BR7" s="24" t="s">
        <v>51</v>
      </c>
      <c r="BS7" s="25" t="s">
        <v>51</v>
      </c>
      <c r="BT7" s="26" t="s">
        <v>51</v>
      </c>
      <c r="BU7" s="27" t="s">
        <v>51</v>
      </c>
      <c r="BV7" s="28" t="s">
        <v>51</v>
      </c>
      <c r="BW7" s="29" t="s">
        <v>51</v>
      </c>
    </row>
    <row r="8" spans="1:77">
      <c r="A8" s="17">
        <v>1</v>
      </c>
      <c r="B8" s="17">
        <v>1.1000000000000001</v>
      </c>
      <c r="C8" s="17">
        <f>B8/SUM($B$8:$B$107)</f>
        <v>1.9321974354470403E-2</v>
      </c>
      <c r="D8" s="31">
        <f ca="1">IF($C8*D$5&gt;(5%*D$5),(5%*D$5)*$B8,$C8*D$5)</f>
        <v>92.851821914278148</v>
      </c>
      <c r="E8" s="31">
        <f ca="1">IF($C8*E$5&gt;(5%*E$5),(5%*E$5)*$B8,$C8*E$5)</f>
        <v>92.784117460798981</v>
      </c>
      <c r="F8" s="31">
        <f ca="1">IF($C8*F$5&gt;(5%*F$5),(5%*F$5)*$B8,$C8*F$5)</f>
        <v>92.716462375150485</v>
      </c>
      <c r="G8" s="31">
        <f ca="1">IF($C8*G$5&gt;(5%*G$5),(5%*G$5)*$B8,$C8*G$5)</f>
        <v>92.648856621335298</v>
      </c>
      <c r="H8" s="31">
        <f t="shared" ref="H8:W23" ca="1" si="15">IF($C8*H$5&gt;(5%*H$5),(5%*H$5)*$B8,$C8*H$5)</f>
        <v>92.581300163382224</v>
      </c>
      <c r="I8" s="31">
        <f t="shared" ca="1" si="15"/>
        <v>92.513792965346411</v>
      </c>
      <c r="J8" s="31">
        <f t="shared" ca="1" si="15"/>
        <v>92.446334991309172</v>
      </c>
      <c r="K8" s="31">
        <f t="shared" ca="1" si="15"/>
        <v>92.378926205378022</v>
      </c>
      <c r="L8" s="31">
        <f t="shared" ca="1" si="15"/>
        <v>92.311566571686598</v>
      </c>
      <c r="M8" s="31">
        <f t="shared" ca="1" si="15"/>
        <v>92.244256054394739</v>
      </c>
      <c r="N8" s="31">
        <f t="shared" ca="1" si="15"/>
        <v>92.176994617688422</v>
      </c>
      <c r="O8" s="31">
        <f t="shared" ca="1" si="15"/>
        <v>92.109782225779682</v>
      </c>
      <c r="S8" s="31">
        <f t="shared" ca="1" si="15"/>
        <v>165.88901593305781</v>
      </c>
      <c r="T8" s="31">
        <f t="shared" ca="1" si="15"/>
        <v>165.71621487479419</v>
      </c>
      <c r="U8" s="31">
        <f t="shared" ca="1" si="15"/>
        <v>165.54359381763294</v>
      </c>
      <c r="V8" s="31">
        <f t="shared" ca="1" si="15"/>
        <v>165.37115257407291</v>
      </c>
      <c r="W8" s="31">
        <f t="shared" ca="1" si="15"/>
        <v>165.19889095680824</v>
      </c>
      <c r="X8" s="31">
        <f t="shared" ref="X8:AM23" ca="1" si="16">IF($C8*X$5&gt;(5%*X$5),(5%*X$5)*$B8,$C8*X$5)</f>
        <v>165.02680877872825</v>
      </c>
      <c r="Y8" s="31">
        <f t="shared" ca="1" si="16"/>
        <v>164.85490585291708</v>
      </c>
      <c r="Z8" s="31">
        <f t="shared" ca="1" si="16"/>
        <v>164.68318199265363</v>
      </c>
      <c r="AA8" s="31">
        <f t="shared" ca="1" si="16"/>
        <v>164.51163701141127</v>
      </c>
      <c r="AB8" s="31">
        <f t="shared" ca="1" si="16"/>
        <v>164.34027072285772</v>
      </c>
      <c r="AC8" s="31">
        <f t="shared" ca="1" si="16"/>
        <v>164.16908294085474</v>
      </c>
      <c r="AD8" s="31">
        <f t="shared" ca="1" si="16"/>
        <v>163.99807347945801</v>
      </c>
      <c r="AH8" s="31">
        <f t="shared" ca="1" si="16"/>
        <v>190.27573481544036</v>
      </c>
      <c r="AI8" s="31">
        <f t="shared" ca="1" si="16"/>
        <v>190.05374645815567</v>
      </c>
      <c r="AJ8" s="31">
        <f t="shared" ca="1" si="16"/>
        <v>189.83201708728777</v>
      </c>
      <c r="AK8" s="31">
        <f t="shared" ca="1" si="16"/>
        <v>189.61054640068599</v>
      </c>
      <c r="AL8" s="31">
        <f t="shared" ca="1" si="16"/>
        <v>189.38933409655186</v>
      </c>
      <c r="AM8" s="31">
        <f t="shared" ca="1" si="16"/>
        <v>189.16837987343919</v>
      </c>
      <c r="AN8" s="31">
        <f t="shared" ref="AN8:BC23" ca="1" si="17">IF($C8*AN$5&gt;(5%*AN$5),(5%*AN$5)*$B8,$C8*AN$5)</f>
        <v>188.94768343025353</v>
      </c>
      <c r="AO8" s="31">
        <f t="shared" ca="1" si="17"/>
        <v>188.72724446625156</v>
      </c>
      <c r="AP8" s="31">
        <f t="shared" ca="1" si="17"/>
        <v>188.50706268104094</v>
      </c>
      <c r="AQ8" s="31">
        <f t="shared" ca="1" si="17"/>
        <v>188.28713777457972</v>
      </c>
      <c r="AR8" s="31">
        <f t="shared" ca="1" si="17"/>
        <v>188.06746944717602</v>
      </c>
      <c r="AS8" s="31">
        <f t="shared" ca="1" si="17"/>
        <v>187.84805739948769</v>
      </c>
      <c r="AW8" s="31">
        <f t="shared" si="17"/>
        <v>1545.7579483576324</v>
      </c>
      <c r="AX8" s="31">
        <f t="shared" ca="1" si="17"/>
        <v>221.89636324936049</v>
      </c>
      <c r="AY8" s="31">
        <f t="shared" ca="1" si="17"/>
        <v>221.5820100680906</v>
      </c>
      <c r="AZ8" s="31">
        <f t="shared" ca="1" si="17"/>
        <v>221.26810222049417</v>
      </c>
      <c r="BA8" s="31">
        <f t="shared" ca="1" si="17"/>
        <v>220.9546390756818</v>
      </c>
      <c r="BB8" s="31">
        <f t="shared" ca="1" si="17"/>
        <v>220.64162000365795</v>
      </c>
      <c r="BC8" s="31">
        <f t="shared" ca="1" si="17"/>
        <v>220.3290443753194</v>
      </c>
      <c r="BD8" s="31">
        <f t="shared" ref="BD8:BS23" ca="1" si="18">IF($C8*BD$5&gt;(5%*BD$5),(5%*BD$5)*$B8,$C8*BD$5)</f>
        <v>220.01691156245434</v>
      </c>
      <c r="BE8" s="31">
        <f t="shared" ca="1" si="18"/>
        <v>219.7052209377409</v>
      </c>
      <c r="BF8" s="31">
        <f t="shared" ca="1" si="18"/>
        <v>219.39397187474574</v>
      </c>
      <c r="BG8" s="31">
        <f t="shared" ca="1" si="18"/>
        <v>219.08316374792318</v>
      </c>
      <c r="BH8" s="31">
        <f t="shared" ca="1" si="18"/>
        <v>218.77279593261363</v>
      </c>
      <c r="BL8" s="31">
        <f t="shared" ca="1" si="18"/>
        <v>483.04935886176008</v>
      </c>
      <c r="BM8" s="31">
        <f t="shared" ca="1" si="18"/>
        <v>259.43798557227376</v>
      </c>
      <c r="BN8" s="31">
        <f t="shared" ca="1" si="18"/>
        <v>259.00558892965336</v>
      </c>
      <c r="BO8" s="31">
        <f t="shared" ca="1" si="18"/>
        <v>258.5739129481039</v>
      </c>
      <c r="BP8" s="31">
        <f t="shared" ca="1" si="18"/>
        <v>258.14295642652377</v>
      </c>
      <c r="BQ8" s="31">
        <f t="shared" ca="1" si="18"/>
        <v>257.71271816581287</v>
      </c>
      <c r="BR8" s="31">
        <f t="shared" ca="1" si="18"/>
        <v>257.28319696886985</v>
      </c>
      <c r="BS8" s="31">
        <f t="shared" ca="1" si="18"/>
        <v>256.85439164058835</v>
      </c>
      <c r="BT8" s="31">
        <f t="shared" ref="BT8:BW23" ca="1" si="19">IF($C8*BT$5&gt;(5%*BT$5),(5%*BT$5)*$B8,$C8*BT$5)</f>
        <v>256.42630098785406</v>
      </c>
      <c r="BU8" s="31">
        <f t="shared" ca="1" si="19"/>
        <v>255.99892381954101</v>
      </c>
      <c r="BV8" s="31">
        <f t="shared" ca="1" si="19"/>
        <v>255.57225894650841</v>
      </c>
      <c r="BW8" s="31">
        <f t="shared" ca="1" si="19"/>
        <v>255.14630518159757</v>
      </c>
    </row>
    <row r="9" spans="1:77">
      <c r="A9" s="17">
        <v>2</v>
      </c>
      <c r="B9" s="17">
        <v>0.43</v>
      </c>
      <c r="C9" s="17">
        <f t="shared" ref="C9:C72" si="20">B9/SUM($B$8:$B$107)</f>
        <v>7.5531354294747924E-3</v>
      </c>
      <c r="D9" s="31">
        <f t="shared" ref="D9:O72" ca="1" si="21">IF($C9*D$5&gt;(5%*D$5),(5%*D$5)*$B9,$C9*D$5)</f>
        <v>36.296621293763266</v>
      </c>
      <c r="E9" s="31">
        <f t="shared" ca="1" si="21"/>
        <v>36.270155007403233</v>
      </c>
      <c r="F9" s="31">
        <f t="shared" ca="1" si="21"/>
        <v>36.243708019377003</v>
      </c>
      <c r="G9" s="31">
        <f t="shared" ca="1" si="21"/>
        <v>36.217280315612882</v>
      </c>
      <c r="H9" s="31">
        <f t="shared" ca="1" si="15"/>
        <v>36.190871882049407</v>
      </c>
      <c r="I9" s="31">
        <f t="shared" ca="1" si="15"/>
        <v>36.164482704635411</v>
      </c>
      <c r="J9" s="31">
        <f t="shared" ca="1" si="15"/>
        <v>36.138112769329943</v>
      </c>
      <c r="K9" s="31">
        <f t="shared" ca="1" si="15"/>
        <v>36.111762062102308</v>
      </c>
      <c r="L9" s="31">
        <f t="shared" ca="1" si="15"/>
        <v>36.085430568932026</v>
      </c>
      <c r="M9" s="31">
        <f t="shared" ca="1" si="15"/>
        <v>36.059118275808849</v>
      </c>
      <c r="N9" s="31">
        <f t="shared" ca="1" si="15"/>
        <v>36.032825168732735</v>
      </c>
      <c r="O9" s="31">
        <f t="shared" ca="1" si="15"/>
        <v>36.006551233713871</v>
      </c>
      <c r="S9" s="31">
        <f t="shared" ca="1" si="15"/>
        <v>64.847524410195305</v>
      </c>
      <c r="T9" s="31">
        <f t="shared" ca="1" si="15"/>
        <v>64.779974905601364</v>
      </c>
      <c r="U9" s="31">
        <f t="shared" ca="1" si="15"/>
        <v>64.712495765074678</v>
      </c>
      <c r="V9" s="31">
        <f t="shared" ca="1" si="15"/>
        <v>64.645086915319396</v>
      </c>
      <c r="W9" s="31">
        <f t="shared" ca="1" si="15"/>
        <v>64.577748283115938</v>
      </c>
      <c r="X9" s="31">
        <f t="shared" ca="1" si="16"/>
        <v>64.510479795321032</v>
      </c>
      <c r="Y9" s="31">
        <f t="shared" ca="1" si="16"/>
        <v>64.443281378867582</v>
      </c>
      <c r="Z9" s="31">
        <f t="shared" ca="1" si="16"/>
        <v>64.376152960764585</v>
      </c>
      <c r="AA9" s="31">
        <f t="shared" ca="1" si="16"/>
        <v>64.309094468097115</v>
      </c>
      <c r="AB9" s="31">
        <f t="shared" ca="1" si="16"/>
        <v>64.242105828026183</v>
      </c>
      <c r="AC9" s="31">
        <f t="shared" ca="1" si="16"/>
        <v>64.175186967788648</v>
      </c>
      <c r="AD9" s="31">
        <f t="shared" ca="1" si="16"/>
        <v>64.108337814697208</v>
      </c>
      <c r="AH9" s="31">
        <f t="shared" ca="1" si="16"/>
        <v>74.380514518763036</v>
      </c>
      <c r="AI9" s="31">
        <f t="shared" ca="1" si="16"/>
        <v>74.293737251824481</v>
      </c>
      <c r="AJ9" s="31">
        <f t="shared" ca="1" si="16"/>
        <v>74.207061225030657</v>
      </c>
      <c r="AK9" s="31">
        <f t="shared" ca="1" si="16"/>
        <v>74.120486320268142</v>
      </c>
      <c r="AL9" s="31">
        <f t="shared" ca="1" si="16"/>
        <v>74.034012419561165</v>
      </c>
      <c r="AM9" s="31">
        <f t="shared" ca="1" si="16"/>
        <v>73.947639405071669</v>
      </c>
      <c r="AN9" s="31">
        <f t="shared" ca="1" si="17"/>
        <v>73.861367159099089</v>
      </c>
      <c r="AO9" s="31">
        <f t="shared" ca="1" si="17"/>
        <v>73.77519556408015</v>
      </c>
      <c r="AP9" s="31">
        <f t="shared" ca="1" si="17"/>
        <v>73.689124502588712</v>
      </c>
      <c r="AQ9" s="31">
        <f t="shared" ca="1" si="17"/>
        <v>73.603153857335698</v>
      </c>
      <c r="AR9" s="31">
        <f t="shared" ca="1" si="17"/>
        <v>73.517283511168799</v>
      </c>
      <c r="AS9" s="31">
        <f t="shared" ca="1" si="17"/>
        <v>73.431513347072439</v>
      </c>
      <c r="AW9" s="31">
        <f t="shared" si="17"/>
        <v>604.25083435798342</v>
      </c>
      <c r="AX9" s="31">
        <f t="shared" ca="1" si="17"/>
        <v>86.741305633840895</v>
      </c>
      <c r="AY9" s="31">
        <f t="shared" ca="1" si="17"/>
        <v>86.618422117526308</v>
      </c>
      <c r="AZ9" s="31">
        <f t="shared" ca="1" si="17"/>
        <v>86.495712686193158</v>
      </c>
      <c r="BA9" s="31">
        <f t="shared" ca="1" si="17"/>
        <v>86.373177093221045</v>
      </c>
      <c r="BB9" s="31">
        <f t="shared" ca="1" si="17"/>
        <v>86.250815092338996</v>
      </c>
      <c r="BC9" s="31">
        <f t="shared" ca="1" si="17"/>
        <v>86.128626437624845</v>
      </c>
      <c r="BD9" s="31">
        <f t="shared" ca="1" si="18"/>
        <v>86.006610883504862</v>
      </c>
      <c r="BE9" s="31">
        <f t="shared" ca="1" si="18"/>
        <v>85.884768184753241</v>
      </c>
      <c r="BF9" s="31">
        <f t="shared" ca="1" si="18"/>
        <v>85.763098096491504</v>
      </c>
      <c r="BG9" s="31">
        <f t="shared" ca="1" si="18"/>
        <v>85.641600374188144</v>
      </c>
      <c r="BH9" s="31">
        <f t="shared" ca="1" si="18"/>
        <v>85.520274773658031</v>
      </c>
      <c r="BL9" s="31">
        <f t="shared" ca="1" si="18"/>
        <v>188.82838573686982</v>
      </c>
      <c r="BM9" s="31">
        <f t="shared" ca="1" si="18"/>
        <v>101.41666708734336</v>
      </c>
      <c r="BN9" s="31">
        <f t="shared" ca="1" si="18"/>
        <v>101.24763930886446</v>
      </c>
      <c r="BO9" s="31">
        <f t="shared" ca="1" si="18"/>
        <v>101.0788932433497</v>
      </c>
      <c r="BP9" s="31">
        <f t="shared" ca="1" si="18"/>
        <v>100.91042842127746</v>
      </c>
      <c r="BQ9" s="31">
        <f t="shared" ca="1" si="18"/>
        <v>100.74224437390866</v>
      </c>
      <c r="BR9" s="31">
        <f t="shared" ca="1" si="18"/>
        <v>100.57434063328546</v>
      </c>
      <c r="BS9" s="31">
        <f t="shared" ca="1" si="18"/>
        <v>100.40671673222998</v>
      </c>
      <c r="BT9" s="31">
        <f t="shared" ca="1" si="19"/>
        <v>100.23937220434294</v>
      </c>
      <c r="BU9" s="31">
        <f t="shared" ca="1" si="19"/>
        <v>100.07230658400238</v>
      </c>
      <c r="BV9" s="31">
        <f t="shared" ca="1" si="19"/>
        <v>99.905519406362359</v>
      </c>
      <c r="BW9" s="31">
        <f t="shared" ca="1" si="19"/>
        <v>99.739010207351754</v>
      </c>
    </row>
    <row r="10" spans="1:77">
      <c r="A10" s="17">
        <v>3</v>
      </c>
      <c r="B10" s="17">
        <v>0.44</v>
      </c>
      <c r="C10" s="17">
        <f t="shared" si="20"/>
        <v>7.7287897417881602E-3</v>
      </c>
      <c r="D10" s="31">
        <f t="shared" ca="1" si="21"/>
        <v>37.140728765711252</v>
      </c>
      <c r="E10" s="31">
        <f t="shared" ca="1" si="21"/>
        <v>37.113646984319587</v>
      </c>
      <c r="F10" s="31">
        <f t="shared" ca="1" si="21"/>
        <v>37.086584950060193</v>
      </c>
      <c r="G10" s="31">
        <f t="shared" ca="1" si="21"/>
        <v>37.059542648534112</v>
      </c>
      <c r="H10" s="31">
        <f t="shared" ca="1" si="15"/>
        <v>37.032520065352884</v>
      </c>
      <c r="I10" s="31">
        <f t="shared" ca="1" si="15"/>
        <v>37.005517186138562</v>
      </c>
      <c r="J10" s="31">
        <f t="shared" ca="1" si="15"/>
        <v>36.978533996523666</v>
      </c>
      <c r="K10" s="31">
        <f t="shared" ca="1" si="15"/>
        <v>36.951570482151205</v>
      </c>
      <c r="L10" s="31">
        <f t="shared" ca="1" si="15"/>
        <v>36.924626628674638</v>
      </c>
      <c r="M10" s="31">
        <f t="shared" ca="1" si="15"/>
        <v>36.897702421757891</v>
      </c>
      <c r="N10" s="31">
        <f t="shared" ca="1" si="15"/>
        <v>36.870797847075366</v>
      </c>
      <c r="O10" s="31">
        <f t="shared" ca="1" si="15"/>
        <v>36.84391289031187</v>
      </c>
      <c r="S10" s="31">
        <f t="shared" ca="1" si="15"/>
        <v>66.355606373223111</v>
      </c>
      <c r="T10" s="31">
        <f t="shared" ca="1" si="15"/>
        <v>66.286485949917676</v>
      </c>
      <c r="U10" s="31">
        <f t="shared" ca="1" si="15"/>
        <v>66.217437527053164</v>
      </c>
      <c r="V10" s="31">
        <f t="shared" ca="1" si="15"/>
        <v>66.148461029629146</v>
      </c>
      <c r="W10" s="31">
        <f t="shared" ca="1" si="15"/>
        <v>66.079556382723297</v>
      </c>
      <c r="X10" s="31">
        <f t="shared" ca="1" si="16"/>
        <v>66.010723511491292</v>
      </c>
      <c r="Y10" s="31">
        <f t="shared" ca="1" si="16"/>
        <v>65.941962341166828</v>
      </c>
      <c r="Z10" s="31">
        <f t="shared" ca="1" si="16"/>
        <v>65.873272797061446</v>
      </c>
      <c r="AA10" s="31">
        <f t="shared" ca="1" si="16"/>
        <v>65.804654804564493</v>
      </c>
      <c r="AB10" s="31">
        <f t="shared" ca="1" si="16"/>
        <v>65.736108289143075</v>
      </c>
      <c r="AC10" s="31">
        <f t="shared" ca="1" si="16"/>
        <v>65.66763317634188</v>
      </c>
      <c r="AD10" s="31">
        <f t="shared" ca="1" si="16"/>
        <v>65.599229391783197</v>
      </c>
      <c r="AH10" s="31">
        <f t="shared" ca="1" si="16"/>
        <v>76.110293926176126</v>
      </c>
      <c r="AI10" s="31">
        <f t="shared" ca="1" si="16"/>
        <v>76.021498583262257</v>
      </c>
      <c r="AJ10" s="31">
        <f t="shared" ca="1" si="16"/>
        <v>75.932806834915098</v>
      </c>
      <c r="AK10" s="31">
        <f t="shared" ca="1" si="16"/>
        <v>75.844218560274385</v>
      </c>
      <c r="AL10" s="31">
        <f t="shared" ca="1" si="16"/>
        <v>75.755733638620725</v>
      </c>
      <c r="AM10" s="31">
        <f t="shared" ca="1" si="16"/>
        <v>75.667351949375671</v>
      </c>
      <c r="AN10" s="31">
        <f t="shared" ca="1" si="17"/>
        <v>75.579073372101405</v>
      </c>
      <c r="AO10" s="31">
        <f t="shared" ca="1" si="17"/>
        <v>75.490897786500611</v>
      </c>
      <c r="AP10" s="31">
        <f t="shared" ca="1" si="17"/>
        <v>75.402825072416363</v>
      </c>
      <c r="AQ10" s="31">
        <f t="shared" ca="1" si="17"/>
        <v>75.314855109831882</v>
      </c>
      <c r="AR10" s="31">
        <f t="shared" ca="1" si="17"/>
        <v>75.226987778870409</v>
      </c>
      <c r="AS10" s="31">
        <f t="shared" ca="1" si="17"/>
        <v>75.139222959795063</v>
      </c>
      <c r="AW10" s="31">
        <f t="shared" si="17"/>
        <v>618.30317934305276</v>
      </c>
      <c r="AX10" s="31">
        <f t="shared" ca="1" si="17"/>
        <v>88.758545299744185</v>
      </c>
      <c r="AY10" s="31">
        <f t="shared" ca="1" si="17"/>
        <v>88.632804027236219</v>
      </c>
      <c r="AZ10" s="31">
        <f t="shared" ca="1" si="17"/>
        <v>88.507240888197657</v>
      </c>
      <c r="BA10" s="31">
        <f t="shared" ca="1" si="17"/>
        <v>88.38185563027271</v>
      </c>
      <c r="BB10" s="31">
        <f t="shared" ca="1" si="17"/>
        <v>88.256648001463162</v>
      </c>
      <c r="BC10" s="31">
        <f t="shared" ca="1" si="17"/>
        <v>88.131617750127745</v>
      </c>
      <c r="BD10" s="31">
        <f t="shared" ca="1" si="18"/>
        <v>88.006764624981713</v>
      </c>
      <c r="BE10" s="31">
        <f t="shared" ca="1" si="18"/>
        <v>87.882088375096345</v>
      </c>
      <c r="BF10" s="31">
        <f t="shared" ca="1" si="18"/>
        <v>87.757588749898289</v>
      </c>
      <c r="BG10" s="31">
        <f t="shared" ca="1" si="18"/>
        <v>87.633265499169269</v>
      </c>
      <c r="BH10" s="31">
        <f t="shared" ca="1" si="18"/>
        <v>87.509118373045439</v>
      </c>
      <c r="BL10" s="31">
        <f t="shared" ca="1" si="18"/>
        <v>193.21974354470402</v>
      </c>
      <c r="BM10" s="31">
        <f t="shared" ca="1" si="18"/>
        <v>103.77519422890948</v>
      </c>
      <c r="BN10" s="31">
        <f t="shared" ca="1" si="18"/>
        <v>103.60223557186131</v>
      </c>
      <c r="BO10" s="31">
        <f t="shared" ca="1" si="18"/>
        <v>103.42956517924155</v>
      </c>
      <c r="BP10" s="31">
        <f t="shared" ca="1" si="18"/>
        <v>103.2571825706095</v>
      </c>
      <c r="BQ10" s="31">
        <f t="shared" ca="1" si="18"/>
        <v>103.08508726632515</v>
      </c>
      <c r="BR10" s="31">
        <f t="shared" ca="1" si="18"/>
        <v>102.91327878754792</v>
      </c>
      <c r="BS10" s="31">
        <f t="shared" ca="1" si="18"/>
        <v>102.74175665623534</v>
      </c>
      <c r="BT10" s="31">
        <f t="shared" ca="1" si="19"/>
        <v>102.57052039514161</v>
      </c>
      <c r="BU10" s="31">
        <f t="shared" ca="1" si="19"/>
        <v>102.39956952781638</v>
      </c>
      <c r="BV10" s="31">
        <f t="shared" ca="1" si="19"/>
        <v>102.22890357860335</v>
      </c>
      <c r="BW10" s="31">
        <f t="shared" ca="1" si="19"/>
        <v>102.05852207263902</v>
      </c>
    </row>
    <row r="11" spans="1:77">
      <c r="A11" s="17">
        <v>4</v>
      </c>
      <c r="B11" s="17">
        <v>1.0900000000000001</v>
      </c>
      <c r="C11" s="17">
        <f t="shared" si="20"/>
        <v>1.9146320042157033E-2</v>
      </c>
      <c r="D11" s="31">
        <f t="shared" ca="1" si="21"/>
        <v>92.007714442330155</v>
      </c>
      <c r="E11" s="31">
        <f t="shared" ca="1" si="21"/>
        <v>91.940625483882613</v>
      </c>
      <c r="F11" s="31">
        <f t="shared" ca="1" si="21"/>
        <v>91.873585444467281</v>
      </c>
      <c r="G11" s="31">
        <f t="shared" ca="1" si="21"/>
        <v>91.806594288414047</v>
      </c>
      <c r="H11" s="31">
        <f t="shared" ca="1" si="15"/>
        <v>91.739651980078733</v>
      </c>
      <c r="I11" s="31">
        <f t="shared" ca="1" si="15"/>
        <v>91.672758483843253</v>
      </c>
      <c r="J11" s="31">
        <f t="shared" ca="1" si="15"/>
        <v>91.605913764115442</v>
      </c>
      <c r="K11" s="31">
        <f t="shared" ca="1" si="15"/>
        <v>91.539117785329111</v>
      </c>
      <c r="L11" s="31">
        <f t="shared" ca="1" si="15"/>
        <v>91.472370511943978</v>
      </c>
      <c r="M11" s="31">
        <f t="shared" ca="1" si="15"/>
        <v>91.405671908445683</v>
      </c>
      <c r="N11" s="31">
        <f t="shared" ca="1" si="15"/>
        <v>91.339021939345784</v>
      </c>
      <c r="O11" s="31">
        <f t="shared" ca="1" si="15"/>
        <v>91.272420569181676</v>
      </c>
      <c r="S11" s="31">
        <f t="shared" ca="1" si="15"/>
        <v>164.38093397002996</v>
      </c>
      <c r="T11" s="31">
        <f t="shared" ca="1" si="15"/>
        <v>164.20970383047788</v>
      </c>
      <c r="U11" s="31">
        <f t="shared" ca="1" si="15"/>
        <v>164.03865205565441</v>
      </c>
      <c r="V11" s="31">
        <f t="shared" ca="1" si="15"/>
        <v>163.86777845976312</v>
      </c>
      <c r="W11" s="31">
        <f t="shared" ca="1" si="15"/>
        <v>163.69708285720088</v>
      </c>
      <c r="X11" s="31">
        <f t="shared" ca="1" si="16"/>
        <v>163.52656506255795</v>
      </c>
      <c r="Y11" s="31">
        <f t="shared" ca="1" si="16"/>
        <v>163.35622489061782</v>
      </c>
      <c r="Z11" s="31">
        <f t="shared" ca="1" si="16"/>
        <v>163.18606215635674</v>
      </c>
      <c r="AA11" s="31">
        <f t="shared" ca="1" si="16"/>
        <v>163.01607667494386</v>
      </c>
      <c r="AB11" s="31">
        <f t="shared" ca="1" si="16"/>
        <v>162.84626826174079</v>
      </c>
      <c r="AC11" s="31">
        <f t="shared" ca="1" si="16"/>
        <v>162.67663673230146</v>
      </c>
      <c r="AD11" s="31">
        <f t="shared" ca="1" si="16"/>
        <v>162.507181902372</v>
      </c>
      <c r="AH11" s="31">
        <f t="shared" ca="1" si="16"/>
        <v>188.54595540802723</v>
      </c>
      <c r="AI11" s="31">
        <f t="shared" ca="1" si="16"/>
        <v>188.32598512671788</v>
      </c>
      <c r="AJ11" s="31">
        <f t="shared" ca="1" si="16"/>
        <v>188.10627147740331</v>
      </c>
      <c r="AK11" s="31">
        <f t="shared" ca="1" si="16"/>
        <v>187.88681416067973</v>
      </c>
      <c r="AL11" s="31">
        <f t="shared" ca="1" si="16"/>
        <v>187.66761287749227</v>
      </c>
      <c r="AM11" s="31">
        <f t="shared" ca="1" si="16"/>
        <v>187.44866732913516</v>
      </c>
      <c r="AN11" s="31">
        <f t="shared" ca="1" si="17"/>
        <v>187.22997721725119</v>
      </c>
      <c r="AO11" s="31">
        <f t="shared" ca="1" si="17"/>
        <v>187.01154224383106</v>
      </c>
      <c r="AP11" s="31">
        <f t="shared" ca="1" si="17"/>
        <v>186.79336211121327</v>
      </c>
      <c r="AQ11" s="31">
        <f t="shared" ca="1" si="17"/>
        <v>186.57543652208352</v>
      </c>
      <c r="AR11" s="31">
        <f t="shared" ca="1" si="17"/>
        <v>186.3577651794744</v>
      </c>
      <c r="AS11" s="31">
        <f t="shared" ca="1" si="17"/>
        <v>186.14034778676503</v>
      </c>
      <c r="AW11" s="31">
        <f t="shared" si="17"/>
        <v>1531.7056033725626</v>
      </c>
      <c r="AX11" s="31">
        <f t="shared" ca="1" si="17"/>
        <v>219.87912358345719</v>
      </c>
      <c r="AY11" s="31">
        <f t="shared" ca="1" si="17"/>
        <v>219.56762815838064</v>
      </c>
      <c r="AZ11" s="31">
        <f t="shared" ca="1" si="17"/>
        <v>219.25657401848966</v>
      </c>
      <c r="BA11" s="31">
        <f t="shared" ca="1" si="17"/>
        <v>218.94596053863012</v>
      </c>
      <c r="BB11" s="31">
        <f t="shared" ca="1" si="17"/>
        <v>218.63578709453375</v>
      </c>
      <c r="BC11" s="31">
        <f t="shared" ca="1" si="17"/>
        <v>218.32605306281647</v>
      </c>
      <c r="BD11" s="31">
        <f t="shared" ca="1" si="18"/>
        <v>218.01675782097743</v>
      </c>
      <c r="BE11" s="31">
        <f t="shared" ca="1" si="18"/>
        <v>217.70790074739776</v>
      </c>
      <c r="BF11" s="31">
        <f t="shared" ca="1" si="18"/>
        <v>217.39948122133893</v>
      </c>
      <c r="BG11" s="31">
        <f t="shared" ca="1" si="18"/>
        <v>217.09149862294203</v>
      </c>
      <c r="BH11" s="31">
        <f t="shared" ca="1" si="18"/>
        <v>216.78395233322618</v>
      </c>
      <c r="BL11" s="31">
        <f t="shared" ca="1" si="18"/>
        <v>478.65800105392583</v>
      </c>
      <c r="BM11" s="31">
        <f t="shared" ca="1" si="18"/>
        <v>257.07945843070758</v>
      </c>
      <c r="BN11" s="31">
        <f t="shared" ca="1" si="18"/>
        <v>256.65099266665646</v>
      </c>
      <c r="BO11" s="31">
        <f t="shared" ca="1" si="18"/>
        <v>256.22324101221204</v>
      </c>
      <c r="BP11" s="31">
        <f t="shared" ca="1" si="18"/>
        <v>255.7962022771917</v>
      </c>
      <c r="BQ11" s="31">
        <f t="shared" ca="1" si="18"/>
        <v>255.36987527339639</v>
      </c>
      <c r="BR11" s="31">
        <f t="shared" ca="1" si="18"/>
        <v>254.94425881460734</v>
      </c>
      <c r="BS11" s="31">
        <f t="shared" ca="1" si="18"/>
        <v>254.51935171658297</v>
      </c>
      <c r="BT11" s="31">
        <f t="shared" ca="1" si="19"/>
        <v>254.09515279705536</v>
      </c>
      <c r="BU11" s="31">
        <f t="shared" ca="1" si="19"/>
        <v>253.67166087572696</v>
      </c>
      <c r="BV11" s="31">
        <f t="shared" ca="1" si="19"/>
        <v>253.24887477426739</v>
      </c>
      <c r="BW11" s="31">
        <f t="shared" ca="1" si="19"/>
        <v>252.82679331631027</v>
      </c>
    </row>
    <row r="12" spans="1:77">
      <c r="A12" s="17">
        <v>5</v>
      </c>
      <c r="B12" s="17">
        <v>0.2</v>
      </c>
      <c r="C12" s="17">
        <f t="shared" si="20"/>
        <v>3.5130862462673458E-3</v>
      </c>
      <c r="D12" s="31">
        <f t="shared" ca="1" si="21"/>
        <v>16.882149438959662</v>
      </c>
      <c r="E12" s="31">
        <f t="shared" ca="1" si="21"/>
        <v>16.869839538327088</v>
      </c>
      <c r="F12" s="31">
        <f t="shared" ca="1" si="21"/>
        <v>16.857538613663724</v>
      </c>
      <c r="G12" s="31">
        <f t="shared" ca="1" si="21"/>
        <v>16.845246658424596</v>
      </c>
      <c r="H12" s="31">
        <f t="shared" ca="1" si="15"/>
        <v>16.832963666069492</v>
      </c>
      <c r="I12" s="31">
        <f t="shared" ca="1" si="15"/>
        <v>16.820689630062983</v>
      </c>
      <c r="J12" s="31">
        <f t="shared" ca="1" si="15"/>
        <v>16.808424543874395</v>
      </c>
      <c r="K12" s="31">
        <f t="shared" ca="1" si="15"/>
        <v>16.79616840097782</v>
      </c>
      <c r="L12" s="31">
        <f t="shared" ca="1" si="15"/>
        <v>16.783921194852109</v>
      </c>
      <c r="M12" s="31">
        <f t="shared" ca="1" si="15"/>
        <v>16.771682918980861</v>
      </c>
      <c r="N12" s="31">
        <f t="shared" ca="1" si="15"/>
        <v>16.759453566852439</v>
      </c>
      <c r="O12" s="31">
        <f t="shared" ca="1" si="15"/>
        <v>16.747233131959941</v>
      </c>
      <c r="S12" s="31">
        <f t="shared" ca="1" si="15"/>
        <v>30.161639260555962</v>
      </c>
      <c r="T12" s="31">
        <f t="shared" ca="1" si="15"/>
        <v>30.130220886326217</v>
      </c>
      <c r="U12" s="31">
        <f t="shared" ca="1" si="15"/>
        <v>30.09883523956962</v>
      </c>
      <c r="V12" s="31">
        <f t="shared" ca="1" si="15"/>
        <v>30.067482286195073</v>
      </c>
      <c r="W12" s="31">
        <f t="shared" ca="1" si="15"/>
        <v>30.036161992146955</v>
      </c>
      <c r="X12" s="31">
        <f t="shared" ca="1" si="16"/>
        <v>30.004874323405133</v>
      </c>
      <c r="Y12" s="31">
        <f t="shared" ca="1" si="16"/>
        <v>29.973619245984924</v>
      </c>
      <c r="Z12" s="31">
        <f t="shared" ca="1" si="16"/>
        <v>29.942396725937019</v>
      </c>
      <c r="AA12" s="31">
        <f t="shared" ca="1" si="16"/>
        <v>29.911206729347501</v>
      </c>
      <c r="AB12" s="31">
        <f t="shared" ca="1" si="16"/>
        <v>29.880049222337764</v>
      </c>
      <c r="AC12" s="31">
        <f t="shared" ca="1" si="16"/>
        <v>29.848924171064493</v>
      </c>
      <c r="AD12" s="31">
        <f t="shared" ca="1" si="16"/>
        <v>29.817831541719638</v>
      </c>
      <c r="AH12" s="31">
        <f t="shared" ca="1" si="16"/>
        <v>34.595588148261882</v>
      </c>
      <c r="AI12" s="31">
        <f t="shared" ca="1" si="16"/>
        <v>34.555226628755577</v>
      </c>
      <c r="AJ12" s="31">
        <f t="shared" ca="1" si="16"/>
        <v>34.514912197688687</v>
      </c>
      <c r="AK12" s="31">
        <f t="shared" ca="1" si="16"/>
        <v>34.474644800124722</v>
      </c>
      <c r="AL12" s="31">
        <f t="shared" ca="1" si="16"/>
        <v>34.434424381191242</v>
      </c>
      <c r="AM12" s="31">
        <f t="shared" ca="1" si="16"/>
        <v>34.394250886079853</v>
      </c>
      <c r="AN12" s="31">
        <f t="shared" ca="1" si="17"/>
        <v>34.354124260046092</v>
      </c>
      <c r="AO12" s="31">
        <f t="shared" ca="1" si="17"/>
        <v>34.314044448409376</v>
      </c>
      <c r="AP12" s="31">
        <f t="shared" ca="1" si="17"/>
        <v>34.274011396552893</v>
      </c>
      <c r="AQ12" s="31">
        <f t="shared" ca="1" si="17"/>
        <v>34.234025049923581</v>
      </c>
      <c r="AR12" s="31">
        <f t="shared" ca="1" si="17"/>
        <v>34.194085354032005</v>
      </c>
      <c r="AS12" s="31">
        <f t="shared" ca="1" si="17"/>
        <v>34.154192254452305</v>
      </c>
      <c r="AW12" s="31">
        <f t="shared" si="17"/>
        <v>281.04689970138764</v>
      </c>
      <c r="AX12" s="31">
        <f t="shared" ca="1" si="17"/>
        <v>40.344793318065541</v>
      </c>
      <c r="AY12" s="31">
        <f t="shared" ca="1" si="17"/>
        <v>40.287638194198287</v>
      </c>
      <c r="AZ12" s="31">
        <f t="shared" ca="1" si="17"/>
        <v>40.230564040089845</v>
      </c>
      <c r="BA12" s="31">
        <f t="shared" ca="1" si="17"/>
        <v>40.173570741033053</v>
      </c>
      <c r="BB12" s="31">
        <f t="shared" ca="1" si="17"/>
        <v>40.116658182483263</v>
      </c>
      <c r="BC12" s="31">
        <f t="shared" ca="1" si="17"/>
        <v>40.059826250058073</v>
      </c>
      <c r="BD12" s="31">
        <f t="shared" ca="1" si="18"/>
        <v>40.003074829537148</v>
      </c>
      <c r="BE12" s="31">
        <f t="shared" ca="1" si="18"/>
        <v>39.94640380686198</v>
      </c>
      <c r="BF12" s="31">
        <f t="shared" ca="1" si="18"/>
        <v>39.889813068135588</v>
      </c>
      <c r="BG12" s="31">
        <f t="shared" ca="1" si="18"/>
        <v>39.833302499622398</v>
      </c>
      <c r="BH12" s="31">
        <f t="shared" ca="1" si="18"/>
        <v>39.776871987747931</v>
      </c>
      <c r="BL12" s="31">
        <f t="shared" ca="1" si="18"/>
        <v>87.827156156683643</v>
      </c>
      <c r="BM12" s="31">
        <f t="shared" ca="1" si="18"/>
        <v>47.1705428313225</v>
      </c>
      <c r="BN12" s="31">
        <f t="shared" ca="1" si="18"/>
        <v>47.091925259936964</v>
      </c>
      <c r="BO12" s="31">
        <f t="shared" ca="1" si="18"/>
        <v>47.013438717837069</v>
      </c>
      <c r="BP12" s="31">
        <f t="shared" ca="1" si="18"/>
        <v>46.935082986640687</v>
      </c>
      <c r="BQ12" s="31">
        <f t="shared" ca="1" si="18"/>
        <v>46.856857848329618</v>
      </c>
      <c r="BR12" s="31">
        <f t="shared" ca="1" si="18"/>
        <v>46.778763085249061</v>
      </c>
      <c r="BS12" s="31">
        <f t="shared" ca="1" si="18"/>
        <v>46.700798480106975</v>
      </c>
      <c r="BT12" s="31">
        <f t="shared" ca="1" si="19"/>
        <v>46.622963815973471</v>
      </c>
      <c r="BU12" s="31">
        <f t="shared" ca="1" si="19"/>
        <v>46.54525887628018</v>
      </c>
      <c r="BV12" s="31">
        <f t="shared" ca="1" si="19"/>
        <v>46.467683444819713</v>
      </c>
      <c r="BW12" s="31">
        <f t="shared" ca="1" si="19"/>
        <v>46.390237305745011</v>
      </c>
    </row>
    <row r="13" spans="1:77">
      <c r="A13" s="17">
        <v>6</v>
      </c>
      <c r="B13" s="17">
        <v>0.3</v>
      </c>
      <c r="C13" s="17">
        <f t="shared" si="20"/>
        <v>5.2696293694010181E-3</v>
      </c>
      <c r="D13" s="31">
        <f t="shared" ca="1" si="21"/>
        <v>25.323224158439491</v>
      </c>
      <c r="E13" s="31">
        <f t="shared" ca="1" si="21"/>
        <v>25.304759307490627</v>
      </c>
      <c r="F13" s="31">
        <f t="shared" ca="1" si="21"/>
        <v>25.286307920495585</v>
      </c>
      <c r="G13" s="31">
        <f t="shared" ca="1" si="21"/>
        <v>25.267869987636892</v>
      </c>
      <c r="H13" s="31">
        <f t="shared" ca="1" si="15"/>
        <v>25.249445499104237</v>
      </c>
      <c r="I13" s="31">
        <f t="shared" ca="1" si="15"/>
        <v>25.231034445094473</v>
      </c>
      <c r="J13" s="31">
        <f t="shared" ca="1" si="15"/>
        <v>25.212636815811589</v>
      </c>
      <c r="K13" s="31">
        <f t="shared" ca="1" si="15"/>
        <v>25.194252601466729</v>
      </c>
      <c r="L13" s="31">
        <f t="shared" ca="1" si="15"/>
        <v>25.175881792278162</v>
      </c>
      <c r="M13" s="31">
        <f t="shared" ca="1" si="15"/>
        <v>25.15752437847129</v>
      </c>
      <c r="N13" s="31">
        <f t="shared" ca="1" si="15"/>
        <v>25.139180350278654</v>
      </c>
      <c r="O13" s="31">
        <f t="shared" ca="1" si="15"/>
        <v>25.12084969793991</v>
      </c>
      <c r="S13" s="31">
        <f t="shared" ca="1" si="15"/>
        <v>45.242458890833937</v>
      </c>
      <c r="T13" s="31">
        <f t="shared" ca="1" si="15"/>
        <v>45.195331329489321</v>
      </c>
      <c r="U13" s="31">
        <f t="shared" ca="1" si="15"/>
        <v>45.148252859354429</v>
      </c>
      <c r="V13" s="31">
        <f t="shared" ca="1" si="15"/>
        <v>45.101223429292602</v>
      </c>
      <c r="W13" s="31">
        <f t="shared" ca="1" si="15"/>
        <v>45.054242988220423</v>
      </c>
      <c r="X13" s="31">
        <f t="shared" ca="1" si="16"/>
        <v>45.007311485107692</v>
      </c>
      <c r="Y13" s="31">
        <f t="shared" ca="1" si="16"/>
        <v>44.960428868977381</v>
      </c>
      <c r="Z13" s="31">
        <f t="shared" ca="1" si="16"/>
        <v>44.913595088905524</v>
      </c>
      <c r="AA13" s="31">
        <f t="shared" ca="1" si="16"/>
        <v>44.866810094021247</v>
      </c>
      <c r="AB13" s="31">
        <f t="shared" ca="1" si="16"/>
        <v>44.82007383350664</v>
      </c>
      <c r="AC13" s="31">
        <f t="shared" ca="1" si="16"/>
        <v>44.773386256596737</v>
      </c>
      <c r="AD13" s="31">
        <f t="shared" ca="1" si="16"/>
        <v>44.726747312579448</v>
      </c>
      <c r="AH13" s="31">
        <f t="shared" ca="1" si="16"/>
        <v>51.893382222392816</v>
      </c>
      <c r="AI13" s="31">
        <f t="shared" ca="1" si="16"/>
        <v>51.832839943133358</v>
      </c>
      <c r="AJ13" s="31">
        <f t="shared" ca="1" si="16"/>
        <v>51.772368296533024</v>
      </c>
      <c r="AK13" s="31">
        <f t="shared" ca="1" si="16"/>
        <v>51.711967200187082</v>
      </c>
      <c r="AL13" s="31">
        <f t="shared" ca="1" si="16"/>
        <v>51.65163657178686</v>
      </c>
      <c r="AM13" s="31">
        <f t="shared" ca="1" si="16"/>
        <v>51.591376329119768</v>
      </c>
      <c r="AN13" s="31">
        <f t="shared" ca="1" si="17"/>
        <v>51.531186390069131</v>
      </c>
      <c r="AO13" s="31">
        <f t="shared" ca="1" si="17"/>
        <v>51.471066672614057</v>
      </c>
      <c r="AP13" s="31">
        <f t="shared" ca="1" si="17"/>
        <v>51.411017094829333</v>
      </c>
      <c r="AQ13" s="31">
        <f t="shared" ca="1" si="17"/>
        <v>51.351037574885368</v>
      </c>
      <c r="AR13" s="31">
        <f t="shared" ca="1" si="17"/>
        <v>51.291128031048004</v>
      </c>
      <c r="AS13" s="31">
        <f t="shared" ca="1" si="17"/>
        <v>51.231288381678446</v>
      </c>
      <c r="AW13" s="31">
        <f t="shared" si="17"/>
        <v>421.57034955208144</v>
      </c>
      <c r="AX13" s="31">
        <f t="shared" ca="1" si="17"/>
        <v>60.517189977098305</v>
      </c>
      <c r="AY13" s="31">
        <f t="shared" ca="1" si="17"/>
        <v>60.43145729129742</v>
      </c>
      <c r="AZ13" s="31">
        <f t="shared" ca="1" si="17"/>
        <v>60.345846060134761</v>
      </c>
      <c r="BA13" s="31">
        <f t="shared" ca="1" si="17"/>
        <v>60.260356111549569</v>
      </c>
      <c r="BB13" s="31">
        <f t="shared" ca="1" si="17"/>
        <v>60.174987273724881</v>
      </c>
      <c r="BC13" s="31">
        <f t="shared" ca="1" si="17"/>
        <v>60.089739375087099</v>
      </c>
      <c r="BD13" s="31">
        <f t="shared" ca="1" si="18"/>
        <v>60.004612244305711</v>
      </c>
      <c r="BE13" s="31">
        <f t="shared" ca="1" si="18"/>
        <v>59.919605710292963</v>
      </c>
      <c r="BF13" s="31">
        <f t="shared" ca="1" si="18"/>
        <v>59.834719602203371</v>
      </c>
      <c r="BG13" s="31">
        <f t="shared" ca="1" si="18"/>
        <v>59.749953749433587</v>
      </c>
      <c r="BH13" s="31">
        <f t="shared" ca="1" si="18"/>
        <v>59.665307981621886</v>
      </c>
      <c r="BL13" s="31">
        <f t="shared" ca="1" si="18"/>
        <v>131.74073423502546</v>
      </c>
      <c r="BM13" s="31">
        <f t="shared" ca="1" si="18"/>
        <v>70.755814246983746</v>
      </c>
      <c r="BN13" s="31">
        <f t="shared" ca="1" si="18"/>
        <v>70.637887889905443</v>
      </c>
      <c r="BO13" s="31">
        <f t="shared" ca="1" si="18"/>
        <v>70.520158076755592</v>
      </c>
      <c r="BP13" s="31">
        <f t="shared" ca="1" si="18"/>
        <v>70.40262447996102</v>
      </c>
      <c r="BQ13" s="31">
        <f t="shared" ca="1" si="18"/>
        <v>70.285286772494416</v>
      </c>
      <c r="BR13" s="31">
        <f t="shared" ca="1" si="18"/>
        <v>70.168144627873588</v>
      </c>
      <c r="BS13" s="31">
        <f t="shared" ca="1" si="18"/>
        <v>70.051197720160459</v>
      </c>
      <c r="BT13" s="31">
        <f t="shared" ca="1" si="19"/>
        <v>69.934445723960195</v>
      </c>
      <c r="BU13" s="31">
        <f t="shared" ca="1" si="19"/>
        <v>69.817888314420259</v>
      </c>
      <c r="BV13" s="31">
        <f t="shared" ca="1" si="19"/>
        <v>69.701525167229562</v>
      </c>
      <c r="BW13" s="31">
        <f t="shared" ca="1" si="19"/>
        <v>69.585355958617512</v>
      </c>
    </row>
    <row r="14" spans="1:77">
      <c r="A14" s="17">
        <v>7</v>
      </c>
      <c r="B14" s="17">
        <v>0.39</v>
      </c>
      <c r="C14" s="17">
        <f t="shared" si="20"/>
        <v>6.8505181802213239E-3</v>
      </c>
      <c r="D14" s="31">
        <f t="shared" ca="1" si="21"/>
        <v>32.920191405971337</v>
      </c>
      <c r="E14" s="31">
        <f t="shared" ca="1" si="21"/>
        <v>32.896187099737816</v>
      </c>
      <c r="F14" s="31">
        <f t="shared" ca="1" si="21"/>
        <v>32.872200296644259</v>
      </c>
      <c r="G14" s="31">
        <f t="shared" ca="1" si="21"/>
        <v>32.848230983927962</v>
      </c>
      <c r="H14" s="31">
        <f t="shared" ca="1" si="15"/>
        <v>32.824279148835508</v>
      </c>
      <c r="I14" s="31">
        <f t="shared" ca="1" si="15"/>
        <v>32.800344778622815</v>
      </c>
      <c r="J14" s="31">
        <f t="shared" ca="1" si="15"/>
        <v>32.776427860555067</v>
      </c>
      <c r="K14" s="31">
        <f t="shared" ca="1" si="15"/>
        <v>32.75252838190675</v>
      </c>
      <c r="L14" s="31">
        <f t="shared" ca="1" si="15"/>
        <v>32.728646329961613</v>
      </c>
      <c r="M14" s="31">
        <f t="shared" ca="1" si="15"/>
        <v>32.704781692012681</v>
      </c>
      <c r="N14" s="31">
        <f t="shared" ca="1" si="15"/>
        <v>32.680934455362255</v>
      </c>
      <c r="O14" s="31">
        <f t="shared" ca="1" si="15"/>
        <v>32.657104607321884</v>
      </c>
      <c r="S14" s="31">
        <f t="shared" ca="1" si="15"/>
        <v>58.815196558084118</v>
      </c>
      <c r="T14" s="31">
        <f t="shared" ca="1" si="15"/>
        <v>58.753930728336123</v>
      </c>
      <c r="U14" s="31">
        <f t="shared" ca="1" si="15"/>
        <v>58.692728717160755</v>
      </c>
      <c r="V14" s="31">
        <f t="shared" ca="1" si="15"/>
        <v>58.631590458080389</v>
      </c>
      <c r="W14" s="31">
        <f t="shared" ca="1" si="15"/>
        <v>58.570515884686557</v>
      </c>
      <c r="X14" s="31">
        <f t="shared" ca="1" si="16"/>
        <v>58.509504930640006</v>
      </c>
      <c r="Y14" s="31">
        <f t="shared" ca="1" si="16"/>
        <v>58.448557529670595</v>
      </c>
      <c r="Z14" s="31">
        <f t="shared" ca="1" si="16"/>
        <v>58.387673615577185</v>
      </c>
      <c r="AA14" s="31">
        <f t="shared" ca="1" si="16"/>
        <v>58.326853122227625</v>
      </c>
      <c r="AB14" s="31">
        <f t="shared" ca="1" si="16"/>
        <v>58.266095983558635</v>
      </c>
      <c r="AC14" s="31">
        <f t="shared" ca="1" si="16"/>
        <v>58.20540213357576</v>
      </c>
      <c r="AD14" s="31">
        <f t="shared" ca="1" si="16"/>
        <v>58.144771506353287</v>
      </c>
      <c r="AH14" s="31">
        <f t="shared" ca="1" si="16"/>
        <v>67.461396889110659</v>
      </c>
      <c r="AI14" s="31">
        <f t="shared" ca="1" si="16"/>
        <v>67.382691926073363</v>
      </c>
      <c r="AJ14" s="31">
        <f t="shared" ca="1" si="16"/>
        <v>67.304078785492933</v>
      </c>
      <c r="AK14" s="31">
        <f t="shared" ca="1" si="16"/>
        <v>67.225557360243201</v>
      </c>
      <c r="AL14" s="31">
        <f t="shared" ca="1" si="16"/>
        <v>67.147127543322924</v>
      </c>
      <c r="AM14" s="31">
        <f t="shared" ca="1" si="16"/>
        <v>67.068789227855703</v>
      </c>
      <c r="AN14" s="31">
        <f t="shared" ca="1" si="17"/>
        <v>66.990542307089882</v>
      </c>
      <c r="AO14" s="31">
        <f t="shared" ca="1" si="17"/>
        <v>66.912386674398277</v>
      </c>
      <c r="AP14" s="31">
        <f t="shared" ca="1" si="17"/>
        <v>66.834322223278136</v>
      </c>
      <c r="AQ14" s="31">
        <f t="shared" ca="1" si="17"/>
        <v>66.756348847350978</v>
      </c>
      <c r="AR14" s="31">
        <f t="shared" ca="1" si="17"/>
        <v>66.678466440362399</v>
      </c>
      <c r="AS14" s="31">
        <f t="shared" ca="1" si="17"/>
        <v>66.600674896181985</v>
      </c>
      <c r="AW14" s="31">
        <f t="shared" si="17"/>
        <v>548.04145441770595</v>
      </c>
      <c r="AX14" s="31">
        <f t="shared" ca="1" si="17"/>
        <v>78.672346970227792</v>
      </c>
      <c r="AY14" s="31">
        <f t="shared" ca="1" si="17"/>
        <v>78.560894478686649</v>
      </c>
      <c r="AZ14" s="31">
        <f t="shared" ca="1" si="17"/>
        <v>78.449599878175192</v>
      </c>
      <c r="BA14" s="31">
        <f t="shared" ca="1" si="17"/>
        <v>78.338462945014442</v>
      </c>
      <c r="BB14" s="31">
        <f t="shared" ca="1" si="17"/>
        <v>78.227483455842346</v>
      </c>
      <c r="BC14" s="31">
        <f t="shared" ca="1" si="17"/>
        <v>78.116661187613232</v>
      </c>
      <c r="BD14" s="31">
        <f t="shared" ca="1" si="18"/>
        <v>78.005995917597431</v>
      </c>
      <c r="BE14" s="31">
        <f t="shared" ca="1" si="18"/>
        <v>77.895487423380857</v>
      </c>
      <c r="BF14" s="31">
        <f t="shared" ca="1" si="18"/>
        <v>77.785135482864391</v>
      </c>
      <c r="BG14" s="31">
        <f t="shared" ca="1" si="18"/>
        <v>77.674939874263671</v>
      </c>
      <c r="BH14" s="31">
        <f t="shared" ca="1" si="18"/>
        <v>77.564900376108454</v>
      </c>
      <c r="BL14" s="31">
        <f t="shared" ca="1" si="18"/>
        <v>171.26295450553309</v>
      </c>
      <c r="BM14" s="31">
        <f t="shared" ca="1" si="18"/>
        <v>91.982558521078872</v>
      </c>
      <c r="BN14" s="31">
        <f t="shared" ca="1" si="18"/>
        <v>91.829254256877078</v>
      </c>
      <c r="BO14" s="31">
        <f t="shared" ca="1" si="18"/>
        <v>91.676205499782284</v>
      </c>
      <c r="BP14" s="31">
        <f t="shared" ca="1" si="18"/>
        <v>91.523411823949331</v>
      </c>
      <c r="BQ14" s="31">
        <f t="shared" ca="1" si="18"/>
        <v>91.370872804242737</v>
      </c>
      <c r="BR14" s="31">
        <f t="shared" ca="1" si="18"/>
        <v>91.218588016235657</v>
      </c>
      <c r="BS14" s="31">
        <f t="shared" ca="1" si="18"/>
        <v>91.066557036208593</v>
      </c>
      <c r="BT14" s="31">
        <f t="shared" ca="1" si="19"/>
        <v>90.914779441148255</v>
      </c>
      <c r="BU14" s="31">
        <f t="shared" ca="1" si="19"/>
        <v>90.763254808746339</v>
      </c>
      <c r="BV14" s="31">
        <f t="shared" ca="1" si="19"/>
        <v>90.611982717398433</v>
      </c>
      <c r="BW14" s="31">
        <f t="shared" ca="1" si="19"/>
        <v>90.460962746202767</v>
      </c>
    </row>
    <row r="15" spans="1:77">
      <c r="A15" s="17">
        <v>8</v>
      </c>
      <c r="B15" s="17">
        <v>0.53</v>
      </c>
      <c r="C15" s="17">
        <f t="shared" si="20"/>
        <v>9.309678552608466E-3</v>
      </c>
      <c r="D15" s="31">
        <f t="shared" ca="1" si="21"/>
        <v>44.737696013243102</v>
      </c>
      <c r="E15" s="31">
        <f t="shared" ca="1" si="21"/>
        <v>44.705074776566782</v>
      </c>
      <c r="F15" s="31">
        <f t="shared" ca="1" si="21"/>
        <v>44.67247732620887</v>
      </c>
      <c r="G15" s="31">
        <f t="shared" ca="1" si="21"/>
        <v>44.639903644825182</v>
      </c>
      <c r="H15" s="31">
        <f t="shared" ca="1" si="15"/>
        <v>44.607353715084159</v>
      </c>
      <c r="I15" s="31">
        <f t="shared" ca="1" si="15"/>
        <v>44.574827519666904</v>
      </c>
      <c r="J15" s="31">
        <f t="shared" ca="1" si="15"/>
        <v>44.542325041267148</v>
      </c>
      <c r="K15" s="31">
        <f t="shared" ca="1" si="15"/>
        <v>44.509846262591225</v>
      </c>
      <c r="L15" s="31">
        <f t="shared" ca="1" si="15"/>
        <v>44.477391166358089</v>
      </c>
      <c r="M15" s="31">
        <f t="shared" ca="1" si="15"/>
        <v>44.444959735299278</v>
      </c>
      <c r="N15" s="31">
        <f t="shared" ca="1" si="15"/>
        <v>44.412551952158964</v>
      </c>
      <c r="O15" s="31">
        <f t="shared" ca="1" si="15"/>
        <v>44.380167799693844</v>
      </c>
      <c r="S15" s="31">
        <f t="shared" ca="1" si="15"/>
        <v>79.928344040473291</v>
      </c>
      <c r="T15" s="31">
        <f t="shared" ca="1" si="15"/>
        <v>79.845085348764471</v>
      </c>
      <c r="U15" s="31">
        <f t="shared" ca="1" si="15"/>
        <v>79.761913384859497</v>
      </c>
      <c r="V15" s="31">
        <f t="shared" ca="1" si="15"/>
        <v>79.67882805841694</v>
      </c>
      <c r="W15" s="31">
        <f t="shared" ca="1" si="15"/>
        <v>79.595829279189417</v>
      </c>
      <c r="X15" s="31">
        <f t="shared" ca="1" si="16"/>
        <v>79.512916957023606</v>
      </c>
      <c r="Y15" s="31">
        <f t="shared" ca="1" si="16"/>
        <v>79.430091001860049</v>
      </c>
      <c r="Z15" s="31">
        <f t="shared" ca="1" si="16"/>
        <v>79.347351323733108</v>
      </c>
      <c r="AA15" s="31">
        <f t="shared" ca="1" si="16"/>
        <v>79.264697832770878</v>
      </c>
      <c r="AB15" s="31">
        <f t="shared" ca="1" si="16"/>
        <v>79.182130439195078</v>
      </c>
      <c r="AC15" s="31">
        <f t="shared" ca="1" si="16"/>
        <v>79.099649053320903</v>
      </c>
      <c r="AD15" s="31">
        <f t="shared" ca="1" si="16"/>
        <v>79.017253585557029</v>
      </c>
      <c r="AH15" s="31">
        <f t="shared" ca="1" si="16"/>
        <v>91.67830859289397</v>
      </c>
      <c r="AI15" s="31">
        <f t="shared" ca="1" si="16"/>
        <v>91.57135056620227</v>
      </c>
      <c r="AJ15" s="31">
        <f t="shared" ca="1" si="16"/>
        <v>91.464517323875015</v>
      </c>
      <c r="AK15" s="31">
        <f t="shared" ca="1" si="16"/>
        <v>91.35780872033051</v>
      </c>
      <c r="AL15" s="31">
        <f t="shared" ca="1" si="16"/>
        <v>91.251224610156797</v>
      </c>
      <c r="AM15" s="31">
        <f t="shared" ca="1" si="16"/>
        <v>91.144764848111606</v>
      </c>
      <c r="AN15" s="31">
        <f t="shared" ca="1" si="17"/>
        <v>91.038429289122149</v>
      </c>
      <c r="AO15" s="31">
        <f t="shared" ca="1" si="17"/>
        <v>90.932217788284831</v>
      </c>
      <c r="AP15" s="31">
        <f t="shared" ca="1" si="17"/>
        <v>90.826130200865165</v>
      </c>
      <c r="AQ15" s="31">
        <f t="shared" ca="1" si="17"/>
        <v>90.720166382297492</v>
      </c>
      <c r="AR15" s="31">
        <f t="shared" ca="1" si="17"/>
        <v>90.614326188184805</v>
      </c>
      <c r="AS15" s="31">
        <f t="shared" ca="1" si="17"/>
        <v>90.508609474298595</v>
      </c>
      <c r="AW15" s="31">
        <f t="shared" si="17"/>
        <v>744.77428420867727</v>
      </c>
      <c r="AX15" s="31">
        <f t="shared" ca="1" si="17"/>
        <v>106.91370229287368</v>
      </c>
      <c r="AY15" s="31">
        <f t="shared" ca="1" si="17"/>
        <v>106.76224121462545</v>
      </c>
      <c r="AZ15" s="31">
        <f t="shared" ca="1" si="17"/>
        <v>106.61099470623809</v>
      </c>
      <c r="BA15" s="31">
        <f t="shared" ca="1" si="17"/>
        <v>106.45996246373758</v>
      </c>
      <c r="BB15" s="31">
        <f t="shared" ca="1" si="17"/>
        <v>106.30914418358063</v>
      </c>
      <c r="BC15" s="31">
        <f t="shared" ca="1" si="17"/>
        <v>106.15853956265389</v>
      </c>
      <c r="BD15" s="31">
        <f t="shared" ca="1" si="18"/>
        <v>106.00814829827344</v>
      </c>
      <c r="BE15" s="31">
        <f t="shared" ca="1" si="18"/>
        <v>105.85797008818423</v>
      </c>
      <c r="BF15" s="31">
        <f t="shared" ca="1" si="18"/>
        <v>105.7080046305593</v>
      </c>
      <c r="BG15" s="31">
        <f t="shared" ca="1" si="18"/>
        <v>105.55825162399934</v>
      </c>
      <c r="BH15" s="31">
        <f t="shared" ca="1" si="18"/>
        <v>105.408710767532</v>
      </c>
      <c r="BL15" s="31">
        <f t="shared" ca="1" si="18"/>
        <v>232.74196381521165</v>
      </c>
      <c r="BM15" s="31">
        <f t="shared" ca="1" si="18"/>
        <v>125.00193850300461</v>
      </c>
      <c r="BN15" s="31">
        <f t="shared" ca="1" si="18"/>
        <v>124.79360193883295</v>
      </c>
      <c r="BO15" s="31">
        <f t="shared" ca="1" si="18"/>
        <v>124.58561260226824</v>
      </c>
      <c r="BP15" s="31">
        <f t="shared" ca="1" si="18"/>
        <v>124.37796991459781</v>
      </c>
      <c r="BQ15" s="31">
        <f t="shared" ca="1" si="18"/>
        <v>124.17067329807347</v>
      </c>
      <c r="BR15" s="31">
        <f t="shared" ca="1" si="18"/>
        <v>123.96372217591001</v>
      </c>
      <c r="BS15" s="31">
        <f t="shared" ca="1" si="18"/>
        <v>123.75711597228347</v>
      </c>
      <c r="BT15" s="31">
        <f t="shared" ca="1" si="19"/>
        <v>123.55085411232969</v>
      </c>
      <c r="BU15" s="31">
        <f t="shared" ca="1" si="19"/>
        <v>123.34493602214246</v>
      </c>
      <c r="BV15" s="31">
        <f t="shared" ca="1" si="19"/>
        <v>123.13936112877222</v>
      </c>
      <c r="BW15" s="31">
        <f t="shared" ca="1" si="19"/>
        <v>122.93412886022428</v>
      </c>
    </row>
    <row r="16" spans="1:77">
      <c r="A16" s="17">
        <v>9</v>
      </c>
      <c r="B16" s="17">
        <v>1</v>
      </c>
      <c r="C16" s="17">
        <f t="shared" si="20"/>
        <v>1.7565431231336727E-2</v>
      </c>
      <c r="D16" s="31">
        <f t="shared" ca="1" si="21"/>
        <v>84.410747194798304</v>
      </c>
      <c r="E16" s="31">
        <f t="shared" ca="1" si="21"/>
        <v>84.349197691635425</v>
      </c>
      <c r="F16" s="31">
        <f t="shared" ca="1" si="21"/>
        <v>84.287693068318617</v>
      </c>
      <c r="G16" s="31">
        <f t="shared" ca="1" si="21"/>
        <v>84.226233292122984</v>
      </c>
      <c r="H16" s="31">
        <f t="shared" ca="1" si="15"/>
        <v>84.164818330347458</v>
      </c>
      <c r="I16" s="31">
        <f t="shared" ca="1" si="15"/>
        <v>84.103448150314904</v>
      </c>
      <c r="J16" s="31">
        <f t="shared" ca="1" si="15"/>
        <v>84.04212271937196</v>
      </c>
      <c r="K16" s="31">
        <f t="shared" ca="1" si="15"/>
        <v>83.980842004889098</v>
      </c>
      <c r="L16" s="31">
        <f t="shared" ca="1" si="15"/>
        <v>83.919605974260534</v>
      </c>
      <c r="M16" s="31">
        <f t="shared" ca="1" si="15"/>
        <v>83.858414594904303</v>
      </c>
      <c r="N16" s="31">
        <f t="shared" ca="1" si="15"/>
        <v>83.797267834262186</v>
      </c>
      <c r="O16" s="31">
        <f t="shared" ca="1" si="15"/>
        <v>83.736165659799696</v>
      </c>
      <c r="S16" s="31">
        <f t="shared" ca="1" si="15"/>
        <v>150.80819630277978</v>
      </c>
      <c r="T16" s="31">
        <f t="shared" ca="1" si="15"/>
        <v>150.65110443163107</v>
      </c>
      <c r="U16" s="31">
        <f t="shared" ca="1" si="15"/>
        <v>150.49417619784808</v>
      </c>
      <c r="V16" s="31">
        <f t="shared" ca="1" si="15"/>
        <v>150.33741143097535</v>
      </c>
      <c r="W16" s="31">
        <f t="shared" ca="1" si="15"/>
        <v>150.18080996073473</v>
      </c>
      <c r="X16" s="31">
        <f t="shared" ca="1" si="16"/>
        <v>150.02437161702565</v>
      </c>
      <c r="Y16" s="31">
        <f t="shared" ca="1" si="16"/>
        <v>149.86809622992459</v>
      </c>
      <c r="Z16" s="31">
        <f t="shared" ca="1" si="16"/>
        <v>149.71198362968508</v>
      </c>
      <c r="AA16" s="31">
        <f t="shared" ca="1" si="16"/>
        <v>149.55603364673749</v>
      </c>
      <c r="AB16" s="31">
        <f t="shared" ca="1" si="16"/>
        <v>149.4002461116888</v>
      </c>
      <c r="AC16" s="31">
        <f t="shared" ca="1" si="16"/>
        <v>149.24462085532244</v>
      </c>
      <c r="AD16" s="31">
        <f t="shared" ca="1" si="16"/>
        <v>149.08915770859815</v>
      </c>
      <c r="AH16" s="31">
        <f t="shared" ca="1" si="16"/>
        <v>172.97794074130937</v>
      </c>
      <c r="AI16" s="31">
        <f t="shared" ca="1" si="16"/>
        <v>172.77613314377786</v>
      </c>
      <c r="AJ16" s="31">
        <f t="shared" ca="1" si="16"/>
        <v>172.57456098844341</v>
      </c>
      <c r="AK16" s="31">
        <f t="shared" ca="1" si="16"/>
        <v>172.37322400062359</v>
      </c>
      <c r="AL16" s="31">
        <f t="shared" ca="1" si="16"/>
        <v>172.1721219059562</v>
      </c>
      <c r="AM16" s="31">
        <f t="shared" ca="1" si="16"/>
        <v>171.97125443039923</v>
      </c>
      <c r="AN16" s="31">
        <f t="shared" ca="1" si="17"/>
        <v>171.77062130023043</v>
      </c>
      <c r="AO16" s="31">
        <f t="shared" ca="1" si="17"/>
        <v>171.57022224204684</v>
      </c>
      <c r="AP16" s="31">
        <f t="shared" ca="1" si="17"/>
        <v>171.37005698276445</v>
      </c>
      <c r="AQ16" s="31">
        <f t="shared" ca="1" si="17"/>
        <v>171.17012524961788</v>
      </c>
      <c r="AR16" s="31">
        <f t="shared" ca="1" si="17"/>
        <v>170.97042677016</v>
      </c>
      <c r="AS16" s="31">
        <f t="shared" ca="1" si="17"/>
        <v>170.7709612722615</v>
      </c>
      <c r="AW16" s="31">
        <f t="shared" si="17"/>
        <v>1405.2344985069381</v>
      </c>
      <c r="AX16" s="31">
        <f t="shared" ca="1" si="17"/>
        <v>201.72396659032768</v>
      </c>
      <c r="AY16" s="31">
        <f t="shared" ca="1" si="17"/>
        <v>201.4381909709914</v>
      </c>
      <c r="AZ16" s="31">
        <f t="shared" ca="1" si="17"/>
        <v>201.15282020044921</v>
      </c>
      <c r="BA16" s="31">
        <f t="shared" ca="1" si="17"/>
        <v>200.86785370516523</v>
      </c>
      <c r="BB16" s="31">
        <f t="shared" ca="1" si="17"/>
        <v>200.58329091241629</v>
      </c>
      <c r="BC16" s="31">
        <f t="shared" ca="1" si="17"/>
        <v>200.29913125029032</v>
      </c>
      <c r="BD16" s="31">
        <f t="shared" ca="1" si="18"/>
        <v>200.01537414768572</v>
      </c>
      <c r="BE16" s="31">
        <f t="shared" ca="1" si="18"/>
        <v>199.73201903430987</v>
      </c>
      <c r="BF16" s="31">
        <f t="shared" ca="1" si="18"/>
        <v>199.44906534067792</v>
      </c>
      <c r="BG16" s="31">
        <f t="shared" ca="1" si="18"/>
        <v>199.16651249811196</v>
      </c>
      <c r="BH16" s="31">
        <f t="shared" ca="1" si="18"/>
        <v>198.88435993873961</v>
      </c>
      <c r="BL16" s="31">
        <f t="shared" ca="1" si="18"/>
        <v>439.13578078341817</v>
      </c>
      <c r="BM16" s="31">
        <f t="shared" ca="1" si="18"/>
        <v>235.85271415661248</v>
      </c>
      <c r="BN16" s="31">
        <f t="shared" ca="1" si="18"/>
        <v>235.4596262996848</v>
      </c>
      <c r="BO16" s="31">
        <f t="shared" ca="1" si="18"/>
        <v>235.06719358918534</v>
      </c>
      <c r="BP16" s="31">
        <f t="shared" ca="1" si="18"/>
        <v>234.6754149332034</v>
      </c>
      <c r="BQ16" s="31">
        <f t="shared" ca="1" si="18"/>
        <v>234.28428924164805</v>
      </c>
      <c r="BR16" s="31">
        <f t="shared" ca="1" si="18"/>
        <v>233.89381542624528</v>
      </c>
      <c r="BS16" s="31">
        <f t="shared" ca="1" si="18"/>
        <v>233.50399240053486</v>
      </c>
      <c r="BT16" s="31">
        <f t="shared" ca="1" si="19"/>
        <v>233.11481907986732</v>
      </c>
      <c r="BU16" s="31">
        <f t="shared" ca="1" si="19"/>
        <v>232.72629438140086</v>
      </c>
      <c r="BV16" s="31">
        <f t="shared" ca="1" si="19"/>
        <v>232.33841722409852</v>
      </c>
      <c r="BW16" s="31">
        <f t="shared" ca="1" si="19"/>
        <v>231.95118652872503</v>
      </c>
    </row>
    <row r="17" spans="1:75">
      <c r="A17" s="17">
        <v>10</v>
      </c>
      <c r="B17" s="17">
        <v>0.32</v>
      </c>
      <c r="C17" s="17">
        <f t="shared" si="20"/>
        <v>5.6209379940277528E-3</v>
      </c>
      <c r="D17" s="31">
        <f t="shared" ca="1" si="21"/>
        <v>27.011439102335459</v>
      </c>
      <c r="E17" s="31">
        <f t="shared" ca="1" si="21"/>
        <v>26.991743261323336</v>
      </c>
      <c r="F17" s="31">
        <f t="shared" ca="1" si="21"/>
        <v>26.972061781861957</v>
      </c>
      <c r="G17" s="31">
        <f t="shared" ca="1" si="21"/>
        <v>26.952394653479352</v>
      </c>
      <c r="H17" s="31">
        <f t="shared" ca="1" si="15"/>
        <v>26.932741865711186</v>
      </c>
      <c r="I17" s="31">
        <f t="shared" ca="1" si="15"/>
        <v>26.913103408100771</v>
      </c>
      <c r="J17" s="31">
        <f t="shared" ca="1" si="15"/>
        <v>26.89347927019903</v>
      </c>
      <c r="K17" s="31">
        <f t="shared" ca="1" si="15"/>
        <v>26.873869441564512</v>
      </c>
      <c r="L17" s="31">
        <f t="shared" ca="1" si="15"/>
        <v>26.854273911763372</v>
      </c>
      <c r="M17" s="31">
        <f t="shared" ca="1" si="15"/>
        <v>26.834692670369375</v>
      </c>
      <c r="N17" s="31">
        <f t="shared" ca="1" si="15"/>
        <v>26.815125706963901</v>
      </c>
      <c r="O17" s="31">
        <f t="shared" ca="1" si="15"/>
        <v>26.795573011135904</v>
      </c>
      <c r="S17" s="31">
        <f t="shared" ca="1" si="15"/>
        <v>48.258622816889535</v>
      </c>
      <c r="T17" s="31">
        <f t="shared" ca="1" si="15"/>
        <v>48.208353418121945</v>
      </c>
      <c r="U17" s="31">
        <f t="shared" ca="1" si="15"/>
        <v>48.158136383311387</v>
      </c>
      <c r="V17" s="31">
        <f t="shared" ca="1" si="15"/>
        <v>48.10797165791211</v>
      </c>
      <c r="W17" s="31">
        <f t="shared" ca="1" si="15"/>
        <v>48.05785918743512</v>
      </c>
      <c r="X17" s="31">
        <f t="shared" ca="1" si="16"/>
        <v>48.007798917448213</v>
      </c>
      <c r="Y17" s="31">
        <f t="shared" ca="1" si="16"/>
        <v>47.957790793575874</v>
      </c>
      <c r="Z17" s="31">
        <f t="shared" ca="1" si="16"/>
        <v>47.907834761499231</v>
      </c>
      <c r="AA17" s="31">
        <f t="shared" ca="1" si="16"/>
        <v>47.857930766955995</v>
      </c>
      <c r="AB17" s="31">
        <f t="shared" ca="1" si="16"/>
        <v>47.808078755740418</v>
      </c>
      <c r="AC17" s="31">
        <f t="shared" ca="1" si="16"/>
        <v>47.758278673703188</v>
      </c>
      <c r="AD17" s="31">
        <f t="shared" ca="1" si="16"/>
        <v>47.708530466751412</v>
      </c>
      <c r="AH17" s="31">
        <f t="shared" ca="1" si="16"/>
        <v>55.352941037219004</v>
      </c>
      <c r="AI17" s="31">
        <f t="shared" ca="1" si="16"/>
        <v>55.288362606008917</v>
      </c>
      <c r="AJ17" s="31">
        <f t="shared" ca="1" si="16"/>
        <v>55.223859516301893</v>
      </c>
      <c r="AK17" s="31">
        <f t="shared" ca="1" si="16"/>
        <v>55.159431680199553</v>
      </c>
      <c r="AL17" s="31">
        <f t="shared" ca="1" si="16"/>
        <v>55.095079009905987</v>
      </c>
      <c r="AM17" s="31">
        <f t="shared" ca="1" si="16"/>
        <v>55.030801417727758</v>
      </c>
      <c r="AN17" s="31">
        <f t="shared" ca="1" si="17"/>
        <v>54.966598816073741</v>
      </c>
      <c r="AO17" s="31">
        <f t="shared" ca="1" si="17"/>
        <v>54.902471117454994</v>
      </c>
      <c r="AP17" s="31">
        <f t="shared" ca="1" si="17"/>
        <v>54.838418234484628</v>
      </c>
      <c r="AQ17" s="31">
        <f t="shared" ca="1" si="17"/>
        <v>54.774440079877728</v>
      </c>
      <c r="AR17" s="31">
        <f t="shared" ca="1" si="17"/>
        <v>54.710536566451204</v>
      </c>
      <c r="AS17" s="31">
        <f t="shared" ca="1" si="17"/>
        <v>54.64670760712368</v>
      </c>
      <c r="AW17" s="31">
        <f t="shared" si="17"/>
        <v>449.67503952222023</v>
      </c>
      <c r="AX17" s="31">
        <f t="shared" ca="1" si="17"/>
        <v>64.551669308904863</v>
      </c>
      <c r="AY17" s="31">
        <f t="shared" ca="1" si="17"/>
        <v>64.460221110717256</v>
      </c>
      <c r="AZ17" s="31">
        <f t="shared" ca="1" si="17"/>
        <v>64.368902464143744</v>
      </c>
      <c r="BA17" s="31">
        <f t="shared" ca="1" si="17"/>
        <v>64.277713185652885</v>
      </c>
      <c r="BB17" s="31">
        <f t="shared" ca="1" si="17"/>
        <v>64.186653091973213</v>
      </c>
      <c r="BC17" s="31">
        <f t="shared" ca="1" si="17"/>
        <v>64.095722000092906</v>
      </c>
      <c r="BD17" s="31">
        <f t="shared" ca="1" si="18"/>
        <v>64.004919727259434</v>
      </c>
      <c r="BE17" s="31">
        <f t="shared" ca="1" si="18"/>
        <v>63.914246090979162</v>
      </c>
      <c r="BF17" s="31">
        <f t="shared" ca="1" si="18"/>
        <v>63.823700909016935</v>
      </c>
      <c r="BG17" s="31">
        <f t="shared" ca="1" si="18"/>
        <v>63.73328399939583</v>
      </c>
      <c r="BH17" s="31">
        <f t="shared" ca="1" si="18"/>
        <v>63.642995180396682</v>
      </c>
      <c r="BL17" s="31">
        <f t="shared" ca="1" si="18"/>
        <v>140.52344985069382</v>
      </c>
      <c r="BM17" s="31">
        <f t="shared" ca="1" si="18"/>
        <v>75.472868530115989</v>
      </c>
      <c r="BN17" s="31">
        <f t="shared" ca="1" si="18"/>
        <v>75.347080415899143</v>
      </c>
      <c r="BO17" s="31">
        <f t="shared" ca="1" si="18"/>
        <v>75.221501948539313</v>
      </c>
      <c r="BP17" s="31">
        <f t="shared" ca="1" si="18"/>
        <v>75.096132778625091</v>
      </c>
      <c r="BQ17" s="31">
        <f t="shared" ca="1" si="18"/>
        <v>74.970972557327372</v>
      </c>
      <c r="BR17" s="31">
        <f t="shared" ca="1" si="18"/>
        <v>74.846020936398489</v>
      </c>
      <c r="BS17" s="31">
        <f t="shared" ca="1" si="18"/>
        <v>74.721277568171146</v>
      </c>
      <c r="BT17" s="31">
        <f t="shared" ca="1" si="19"/>
        <v>74.596742105557539</v>
      </c>
      <c r="BU17" s="31">
        <f t="shared" ca="1" si="19"/>
        <v>74.472414202048284</v>
      </c>
      <c r="BV17" s="31">
        <f t="shared" ca="1" si="19"/>
        <v>74.348293511711532</v>
      </c>
      <c r="BW17" s="31">
        <f t="shared" ca="1" si="19"/>
        <v>74.224379689192006</v>
      </c>
    </row>
    <row r="18" spans="1:75">
      <c r="A18" s="17">
        <v>11</v>
      </c>
      <c r="B18" s="17">
        <v>0.88</v>
      </c>
      <c r="C18" s="17">
        <f t="shared" si="20"/>
        <v>1.545757948357632E-2</v>
      </c>
      <c r="D18" s="31">
        <f t="shared" ca="1" si="21"/>
        <v>74.281457531422504</v>
      </c>
      <c r="E18" s="31">
        <f t="shared" ca="1" si="21"/>
        <v>74.227293968639174</v>
      </c>
      <c r="F18" s="31">
        <f t="shared" ca="1" si="21"/>
        <v>74.173169900120385</v>
      </c>
      <c r="G18" s="31">
        <f t="shared" ca="1" si="21"/>
        <v>74.119085297068224</v>
      </c>
      <c r="H18" s="31">
        <f t="shared" ca="1" si="15"/>
        <v>74.065040130705768</v>
      </c>
      <c r="I18" s="31">
        <f t="shared" ca="1" si="15"/>
        <v>74.011034372277123</v>
      </c>
      <c r="J18" s="31">
        <f t="shared" ca="1" si="15"/>
        <v>73.957067993047332</v>
      </c>
      <c r="K18" s="31">
        <f t="shared" ca="1" si="15"/>
        <v>73.903140964302409</v>
      </c>
      <c r="L18" s="31">
        <f t="shared" ca="1" si="15"/>
        <v>73.849253257349275</v>
      </c>
      <c r="M18" s="31">
        <f t="shared" ca="1" si="15"/>
        <v>73.795404843515783</v>
      </c>
      <c r="N18" s="31">
        <f t="shared" ca="1" si="15"/>
        <v>73.741595694150732</v>
      </c>
      <c r="O18" s="31">
        <f t="shared" ca="1" si="15"/>
        <v>73.68782578062374</v>
      </c>
      <c r="S18" s="31">
        <f t="shared" ca="1" si="15"/>
        <v>132.71121274644622</v>
      </c>
      <c r="T18" s="31">
        <f t="shared" ca="1" si="15"/>
        <v>132.57297189983535</v>
      </c>
      <c r="U18" s="31">
        <f t="shared" ca="1" si="15"/>
        <v>132.43487505410633</v>
      </c>
      <c r="V18" s="31">
        <f t="shared" ca="1" si="15"/>
        <v>132.29692205925829</v>
      </c>
      <c r="W18" s="31">
        <f t="shared" ca="1" si="15"/>
        <v>132.15911276544659</v>
      </c>
      <c r="X18" s="31">
        <f t="shared" ca="1" si="16"/>
        <v>132.02144702298258</v>
      </c>
      <c r="Y18" s="31">
        <f t="shared" ca="1" si="16"/>
        <v>131.88392468233366</v>
      </c>
      <c r="Z18" s="31">
        <f t="shared" ca="1" si="16"/>
        <v>131.74654559412289</v>
      </c>
      <c r="AA18" s="31">
        <f t="shared" ca="1" si="16"/>
        <v>131.60930960912899</v>
      </c>
      <c r="AB18" s="31">
        <f t="shared" ca="1" si="16"/>
        <v>131.47221657828615</v>
      </c>
      <c r="AC18" s="31">
        <f t="shared" ca="1" si="16"/>
        <v>131.33526635268376</v>
      </c>
      <c r="AD18" s="31">
        <f t="shared" ca="1" si="16"/>
        <v>131.19845878356639</v>
      </c>
      <c r="AH18" s="31">
        <f t="shared" ca="1" si="16"/>
        <v>152.22058785235225</v>
      </c>
      <c r="AI18" s="31">
        <f t="shared" ca="1" si="16"/>
        <v>152.04299716652451</v>
      </c>
      <c r="AJ18" s="31">
        <f t="shared" ca="1" si="16"/>
        <v>151.8656136698302</v>
      </c>
      <c r="AK18" s="31">
        <f t="shared" ca="1" si="16"/>
        <v>151.68843712054877</v>
      </c>
      <c r="AL18" s="31">
        <f t="shared" ca="1" si="16"/>
        <v>151.51146727724145</v>
      </c>
      <c r="AM18" s="31">
        <f t="shared" ca="1" si="16"/>
        <v>151.33470389875134</v>
      </c>
      <c r="AN18" s="31">
        <f t="shared" ca="1" si="17"/>
        <v>151.15814674420281</v>
      </c>
      <c r="AO18" s="31">
        <f t="shared" ca="1" si="17"/>
        <v>150.98179557300122</v>
      </c>
      <c r="AP18" s="31">
        <f t="shared" ca="1" si="17"/>
        <v>150.80565014483273</v>
      </c>
      <c r="AQ18" s="31">
        <f t="shared" ca="1" si="17"/>
        <v>150.62971021966376</v>
      </c>
      <c r="AR18" s="31">
        <f t="shared" ca="1" si="17"/>
        <v>150.45397555774082</v>
      </c>
      <c r="AS18" s="31">
        <f t="shared" ca="1" si="17"/>
        <v>150.27844591959013</v>
      </c>
      <c r="AW18" s="31">
        <f t="shared" si="17"/>
        <v>1236.6063586861055</v>
      </c>
      <c r="AX18" s="31">
        <f t="shared" ca="1" si="17"/>
        <v>177.51709059948837</v>
      </c>
      <c r="AY18" s="31">
        <f t="shared" ca="1" si="17"/>
        <v>177.26560805447244</v>
      </c>
      <c r="AZ18" s="31">
        <f t="shared" ca="1" si="17"/>
        <v>177.01448177639531</v>
      </c>
      <c r="BA18" s="31">
        <f t="shared" ca="1" si="17"/>
        <v>176.76371126054542</v>
      </c>
      <c r="BB18" s="31">
        <f t="shared" ca="1" si="17"/>
        <v>176.51329600292632</v>
      </c>
      <c r="BC18" s="31">
        <f t="shared" ca="1" si="17"/>
        <v>176.26323550025549</v>
      </c>
      <c r="BD18" s="31">
        <f t="shared" ca="1" si="18"/>
        <v>176.01352924996343</v>
      </c>
      <c r="BE18" s="31">
        <f t="shared" ca="1" si="18"/>
        <v>175.76417675019269</v>
      </c>
      <c r="BF18" s="31">
        <f t="shared" ca="1" si="18"/>
        <v>175.51517749979658</v>
      </c>
      <c r="BG18" s="31">
        <f t="shared" ca="1" si="18"/>
        <v>175.26653099833854</v>
      </c>
      <c r="BH18" s="31">
        <f t="shared" ca="1" si="18"/>
        <v>175.01823674609088</v>
      </c>
      <c r="BL18" s="31">
        <f t="shared" ca="1" si="18"/>
        <v>386.43948708940803</v>
      </c>
      <c r="BM18" s="31">
        <f t="shared" ca="1" si="18"/>
        <v>207.55038845781897</v>
      </c>
      <c r="BN18" s="31">
        <f t="shared" ca="1" si="18"/>
        <v>207.20447114372263</v>
      </c>
      <c r="BO18" s="31">
        <f t="shared" ca="1" si="18"/>
        <v>206.8591303584831</v>
      </c>
      <c r="BP18" s="31">
        <f t="shared" ca="1" si="18"/>
        <v>206.514365141219</v>
      </c>
      <c r="BQ18" s="31">
        <f t="shared" ca="1" si="18"/>
        <v>206.17017453265029</v>
      </c>
      <c r="BR18" s="31">
        <f t="shared" ca="1" si="18"/>
        <v>205.82655757509585</v>
      </c>
      <c r="BS18" s="31">
        <f t="shared" ca="1" si="18"/>
        <v>205.48351331247068</v>
      </c>
      <c r="BT18" s="31">
        <f t="shared" ca="1" si="19"/>
        <v>205.14104079028323</v>
      </c>
      <c r="BU18" s="31">
        <f t="shared" ca="1" si="19"/>
        <v>204.79913905563276</v>
      </c>
      <c r="BV18" s="31">
        <f t="shared" ca="1" si="19"/>
        <v>204.4578071572067</v>
      </c>
      <c r="BW18" s="31">
        <f t="shared" ca="1" si="19"/>
        <v>204.11704414527804</v>
      </c>
    </row>
    <row r="19" spans="1:75">
      <c r="A19" s="17">
        <v>12</v>
      </c>
      <c r="B19" s="17">
        <v>0.1</v>
      </c>
      <c r="C19" s="17">
        <f t="shared" si="20"/>
        <v>1.7565431231336729E-3</v>
      </c>
      <c r="D19" s="31">
        <f t="shared" ca="1" si="21"/>
        <v>8.4410747194798308</v>
      </c>
      <c r="E19" s="31">
        <f t="shared" ca="1" si="21"/>
        <v>8.4349197691635442</v>
      </c>
      <c r="F19" s="31">
        <f t="shared" ca="1" si="21"/>
        <v>8.4287693068318621</v>
      </c>
      <c r="G19" s="31">
        <f t="shared" ca="1" si="21"/>
        <v>8.4226233292122981</v>
      </c>
      <c r="H19" s="31">
        <f t="shared" ca="1" si="15"/>
        <v>8.4164818330347462</v>
      </c>
      <c r="I19" s="31">
        <f t="shared" ca="1" si="15"/>
        <v>8.4103448150314914</v>
      </c>
      <c r="J19" s="31">
        <f t="shared" ca="1" si="15"/>
        <v>8.4042122719371974</v>
      </c>
      <c r="K19" s="31">
        <f t="shared" ca="1" si="15"/>
        <v>8.3980842004889098</v>
      </c>
      <c r="L19" s="31">
        <f t="shared" ca="1" si="15"/>
        <v>8.3919605974260545</v>
      </c>
      <c r="M19" s="31">
        <f t="shared" ca="1" si="15"/>
        <v>8.3858414594904307</v>
      </c>
      <c r="N19" s="31">
        <f t="shared" ca="1" si="15"/>
        <v>8.3797267834262197</v>
      </c>
      <c r="O19" s="31">
        <f t="shared" ca="1" si="15"/>
        <v>8.3736165659799706</v>
      </c>
      <c r="S19" s="31">
        <f t="shared" ca="1" si="15"/>
        <v>15.080819630277981</v>
      </c>
      <c r="T19" s="31">
        <f t="shared" ca="1" si="15"/>
        <v>15.065110443163109</v>
      </c>
      <c r="U19" s="31">
        <f t="shared" ca="1" si="15"/>
        <v>15.04941761978481</v>
      </c>
      <c r="V19" s="31">
        <f t="shared" ca="1" si="15"/>
        <v>15.033741143097537</v>
      </c>
      <c r="W19" s="31">
        <f t="shared" ca="1" si="15"/>
        <v>15.018080996073477</v>
      </c>
      <c r="X19" s="31">
        <f t="shared" ca="1" si="16"/>
        <v>15.002437161702566</v>
      </c>
      <c r="Y19" s="31">
        <f t="shared" ca="1" si="16"/>
        <v>14.986809622992462</v>
      </c>
      <c r="Z19" s="31">
        <f t="shared" ca="1" si="16"/>
        <v>14.97119836296851</v>
      </c>
      <c r="AA19" s="31">
        <f t="shared" ca="1" si="16"/>
        <v>14.955603364673751</v>
      </c>
      <c r="AB19" s="31">
        <f t="shared" ca="1" si="16"/>
        <v>14.940024611168882</v>
      </c>
      <c r="AC19" s="31">
        <f t="shared" ca="1" si="16"/>
        <v>14.924462085532246</v>
      </c>
      <c r="AD19" s="31">
        <f t="shared" ca="1" si="16"/>
        <v>14.908915770859819</v>
      </c>
      <c r="AH19" s="31">
        <f t="shared" ca="1" si="16"/>
        <v>17.297794074130941</v>
      </c>
      <c r="AI19" s="31">
        <f t="shared" ca="1" si="16"/>
        <v>17.277613314377788</v>
      </c>
      <c r="AJ19" s="31">
        <f t="shared" ca="1" si="16"/>
        <v>17.257456098844344</v>
      </c>
      <c r="AK19" s="31">
        <f t="shared" ca="1" si="16"/>
        <v>17.237322400062361</v>
      </c>
      <c r="AL19" s="31">
        <f t="shared" ca="1" si="16"/>
        <v>17.217212190595621</v>
      </c>
      <c r="AM19" s="31">
        <f t="shared" ca="1" si="16"/>
        <v>17.197125443039926</v>
      </c>
      <c r="AN19" s="31">
        <f t="shared" ca="1" si="17"/>
        <v>17.177062130023046</v>
      </c>
      <c r="AO19" s="31">
        <f t="shared" ca="1" si="17"/>
        <v>17.157022224204688</v>
      </c>
      <c r="AP19" s="31">
        <f t="shared" ca="1" si="17"/>
        <v>17.137005698276447</v>
      </c>
      <c r="AQ19" s="31">
        <f t="shared" ca="1" si="17"/>
        <v>17.11701252496179</v>
      </c>
      <c r="AR19" s="31">
        <f t="shared" ca="1" si="17"/>
        <v>17.097042677016002</v>
      </c>
      <c r="AS19" s="31">
        <f t="shared" ca="1" si="17"/>
        <v>17.077096127226152</v>
      </c>
      <c r="AW19" s="31">
        <f t="shared" si="17"/>
        <v>140.52344985069382</v>
      </c>
      <c r="AX19" s="31">
        <f t="shared" ca="1" si="17"/>
        <v>20.172396659032771</v>
      </c>
      <c r="AY19" s="31">
        <f t="shared" ca="1" si="17"/>
        <v>20.143819097099144</v>
      </c>
      <c r="AZ19" s="31">
        <f t="shared" ca="1" si="17"/>
        <v>20.115282020044923</v>
      </c>
      <c r="BA19" s="31">
        <f t="shared" ca="1" si="17"/>
        <v>20.086785370516527</v>
      </c>
      <c r="BB19" s="31">
        <f t="shared" ca="1" si="17"/>
        <v>20.058329091241632</v>
      </c>
      <c r="BC19" s="31">
        <f t="shared" ca="1" si="17"/>
        <v>20.029913125029037</v>
      </c>
      <c r="BD19" s="31">
        <f t="shared" ca="1" si="18"/>
        <v>20.001537414768574</v>
      </c>
      <c r="BE19" s="31">
        <f t="shared" ca="1" si="18"/>
        <v>19.97320190343099</v>
      </c>
      <c r="BF19" s="31">
        <f t="shared" ca="1" si="18"/>
        <v>19.944906534067794</v>
      </c>
      <c r="BG19" s="31">
        <f t="shared" ca="1" si="18"/>
        <v>19.916651249811199</v>
      </c>
      <c r="BH19" s="31">
        <f t="shared" ca="1" si="18"/>
        <v>19.888435993873966</v>
      </c>
      <c r="BL19" s="31">
        <f t="shared" ca="1" si="18"/>
        <v>43.913578078341821</v>
      </c>
      <c r="BM19" s="31">
        <f t="shared" ca="1" si="18"/>
        <v>23.58527141566125</v>
      </c>
      <c r="BN19" s="31">
        <f t="shared" ca="1" si="18"/>
        <v>23.545962629968482</v>
      </c>
      <c r="BO19" s="31">
        <f t="shared" ca="1" si="18"/>
        <v>23.506719358918534</v>
      </c>
      <c r="BP19" s="31">
        <f t="shared" ca="1" si="18"/>
        <v>23.467541493320343</v>
      </c>
      <c r="BQ19" s="31">
        <f t="shared" ca="1" si="18"/>
        <v>23.428428924164809</v>
      </c>
      <c r="BR19" s="31">
        <f t="shared" ca="1" si="18"/>
        <v>23.38938154262453</v>
      </c>
      <c r="BS19" s="31">
        <f t="shared" ca="1" si="18"/>
        <v>23.350399240053488</v>
      </c>
      <c r="BT19" s="31">
        <f t="shared" ca="1" si="19"/>
        <v>23.311481907986735</v>
      </c>
      <c r="BU19" s="31">
        <f t="shared" ca="1" si="19"/>
        <v>23.27262943814009</v>
      </c>
      <c r="BV19" s="31">
        <f t="shared" ca="1" si="19"/>
        <v>23.233841722409856</v>
      </c>
      <c r="BW19" s="31">
        <f t="shared" ca="1" si="19"/>
        <v>23.195118652872505</v>
      </c>
    </row>
    <row r="20" spans="1:75">
      <c r="A20" s="17">
        <v>13</v>
      </c>
      <c r="B20" s="17">
        <v>1.08</v>
      </c>
      <c r="C20" s="17">
        <f t="shared" si="20"/>
        <v>1.8970665729843666E-2</v>
      </c>
      <c r="D20" s="31">
        <f t="shared" ca="1" si="21"/>
        <v>91.163606970382176</v>
      </c>
      <c r="E20" s="31">
        <f t="shared" ca="1" si="21"/>
        <v>91.097133506966259</v>
      </c>
      <c r="F20" s="31">
        <f t="shared" ca="1" si="21"/>
        <v>91.030708513784106</v>
      </c>
      <c r="G20" s="31">
        <f t="shared" ca="1" si="21"/>
        <v>90.964331955492824</v>
      </c>
      <c r="H20" s="31">
        <f t="shared" ca="1" si="15"/>
        <v>90.898003796775257</v>
      </c>
      <c r="I20" s="31">
        <f t="shared" ca="1" si="15"/>
        <v>90.83172400234011</v>
      </c>
      <c r="J20" s="31">
        <f t="shared" ca="1" si="15"/>
        <v>90.765492536921727</v>
      </c>
      <c r="K20" s="31">
        <f t="shared" ca="1" si="15"/>
        <v>90.699309365280229</v>
      </c>
      <c r="L20" s="31">
        <f t="shared" ca="1" si="15"/>
        <v>90.633174452201374</v>
      </c>
      <c r="M20" s="31">
        <f t="shared" ca="1" si="15"/>
        <v>90.567087762496641</v>
      </c>
      <c r="N20" s="31">
        <f t="shared" ca="1" si="15"/>
        <v>90.50104926100316</v>
      </c>
      <c r="O20" s="31">
        <f t="shared" ca="1" si="15"/>
        <v>90.435058912583685</v>
      </c>
      <c r="S20" s="31">
        <f t="shared" ca="1" si="15"/>
        <v>162.87285200700217</v>
      </c>
      <c r="T20" s="31">
        <f t="shared" ca="1" si="15"/>
        <v>162.70319278616157</v>
      </c>
      <c r="U20" s="31">
        <f t="shared" ca="1" si="15"/>
        <v>162.53371029367594</v>
      </c>
      <c r="V20" s="31">
        <f t="shared" ca="1" si="15"/>
        <v>162.36440434545338</v>
      </c>
      <c r="W20" s="31">
        <f t="shared" ca="1" si="15"/>
        <v>162.19527475759352</v>
      </c>
      <c r="X20" s="31">
        <f t="shared" ca="1" si="16"/>
        <v>162.0263213463877</v>
      </c>
      <c r="Y20" s="31">
        <f t="shared" ca="1" si="16"/>
        <v>161.85754392831856</v>
      </c>
      <c r="Z20" s="31">
        <f t="shared" ca="1" si="16"/>
        <v>161.68894232005991</v>
      </c>
      <c r="AA20" s="31">
        <f t="shared" ca="1" si="16"/>
        <v>161.52051633847648</v>
      </c>
      <c r="AB20" s="31">
        <f t="shared" ca="1" si="16"/>
        <v>161.35226580062391</v>
      </c>
      <c r="AC20" s="31">
        <f t="shared" ca="1" si="16"/>
        <v>161.18419052374824</v>
      </c>
      <c r="AD20" s="31">
        <f t="shared" ca="1" si="16"/>
        <v>161.01629032528604</v>
      </c>
      <c r="AH20" s="31">
        <f t="shared" ca="1" si="16"/>
        <v>186.81617600061412</v>
      </c>
      <c r="AI20" s="31">
        <f t="shared" ca="1" si="16"/>
        <v>186.59822379528009</v>
      </c>
      <c r="AJ20" s="31">
        <f t="shared" ca="1" si="16"/>
        <v>186.38052586751888</v>
      </c>
      <c r="AK20" s="31">
        <f t="shared" ca="1" si="16"/>
        <v>186.16308192067351</v>
      </c>
      <c r="AL20" s="31">
        <f t="shared" ca="1" si="16"/>
        <v>185.94589165843271</v>
      </c>
      <c r="AM20" s="31">
        <f t="shared" ca="1" si="16"/>
        <v>185.72895478483119</v>
      </c>
      <c r="AN20" s="31">
        <f t="shared" ca="1" si="17"/>
        <v>185.51227100424887</v>
      </c>
      <c r="AO20" s="31">
        <f t="shared" ca="1" si="17"/>
        <v>185.29584002141061</v>
      </c>
      <c r="AP20" s="31">
        <f t="shared" ca="1" si="17"/>
        <v>185.0796615413856</v>
      </c>
      <c r="AQ20" s="31">
        <f t="shared" ca="1" si="17"/>
        <v>184.86373526958732</v>
      </c>
      <c r="AR20" s="31">
        <f t="shared" ca="1" si="17"/>
        <v>184.6480609117728</v>
      </c>
      <c r="AS20" s="31">
        <f t="shared" ca="1" si="17"/>
        <v>184.43263817404241</v>
      </c>
      <c r="AW20" s="31">
        <f t="shared" si="17"/>
        <v>1517.6532583874932</v>
      </c>
      <c r="AX20" s="31">
        <f t="shared" ca="1" si="17"/>
        <v>217.86188391755391</v>
      </c>
      <c r="AY20" s="31">
        <f t="shared" ca="1" si="17"/>
        <v>217.55324624867072</v>
      </c>
      <c r="AZ20" s="31">
        <f t="shared" ca="1" si="17"/>
        <v>217.24504581648517</v>
      </c>
      <c r="BA20" s="31">
        <f t="shared" ca="1" si="17"/>
        <v>216.93728200157847</v>
      </c>
      <c r="BB20" s="31">
        <f t="shared" ca="1" si="17"/>
        <v>216.62995418540959</v>
      </c>
      <c r="BC20" s="31">
        <f t="shared" ca="1" si="17"/>
        <v>216.32306175031357</v>
      </c>
      <c r="BD20" s="31">
        <f t="shared" ca="1" si="18"/>
        <v>216.01660407950058</v>
      </c>
      <c r="BE20" s="31">
        <f t="shared" ca="1" si="18"/>
        <v>215.71058055705467</v>
      </c>
      <c r="BF20" s="31">
        <f t="shared" ca="1" si="18"/>
        <v>215.40499056793215</v>
      </c>
      <c r="BG20" s="31">
        <f t="shared" ca="1" si="18"/>
        <v>215.09983349796093</v>
      </c>
      <c r="BH20" s="31">
        <f t="shared" ca="1" si="18"/>
        <v>214.79510873383879</v>
      </c>
      <c r="BL20" s="31">
        <f t="shared" ca="1" si="18"/>
        <v>474.26664324609163</v>
      </c>
      <c r="BM20" s="31">
        <f t="shared" ca="1" si="18"/>
        <v>254.72093128914148</v>
      </c>
      <c r="BN20" s="31">
        <f t="shared" ca="1" si="18"/>
        <v>254.2963964036596</v>
      </c>
      <c r="BO20" s="31">
        <f t="shared" ca="1" si="18"/>
        <v>253.87256907632016</v>
      </c>
      <c r="BP20" s="31">
        <f t="shared" ca="1" si="18"/>
        <v>253.44944812785968</v>
      </c>
      <c r="BQ20" s="31">
        <f t="shared" ca="1" si="18"/>
        <v>253.0270323809799</v>
      </c>
      <c r="BR20" s="31">
        <f t="shared" ca="1" si="18"/>
        <v>252.60532066034492</v>
      </c>
      <c r="BS20" s="31">
        <f t="shared" ca="1" si="18"/>
        <v>252.18431179257763</v>
      </c>
      <c r="BT20" s="31">
        <f t="shared" ca="1" si="19"/>
        <v>251.76400460625669</v>
      </c>
      <c r="BU20" s="31">
        <f t="shared" ca="1" si="19"/>
        <v>251.34439793191294</v>
      </c>
      <c r="BV20" s="31">
        <f t="shared" ca="1" si="19"/>
        <v>250.9254906020264</v>
      </c>
      <c r="BW20" s="31">
        <f t="shared" ca="1" si="19"/>
        <v>250.50728145102303</v>
      </c>
    </row>
    <row r="21" spans="1:75">
      <c r="A21" s="17">
        <v>14</v>
      </c>
      <c r="B21" s="17">
        <v>0.81</v>
      </c>
      <c r="C21" s="17">
        <f t="shared" si="20"/>
        <v>1.422799929738275E-2</v>
      </c>
      <c r="D21" s="31">
        <f t="shared" ca="1" si="21"/>
        <v>68.372705227786639</v>
      </c>
      <c r="E21" s="31">
        <f t="shared" ca="1" si="21"/>
        <v>68.322850130224708</v>
      </c>
      <c r="F21" s="31">
        <f t="shared" ca="1" si="21"/>
        <v>68.273031385338086</v>
      </c>
      <c r="G21" s="31">
        <f t="shared" ca="1" si="21"/>
        <v>68.223248966619622</v>
      </c>
      <c r="H21" s="31">
        <f t="shared" ca="1" si="15"/>
        <v>68.173502847581446</v>
      </c>
      <c r="I21" s="31">
        <f t="shared" ca="1" si="15"/>
        <v>68.123793001755089</v>
      </c>
      <c r="J21" s="31">
        <f t="shared" ca="1" si="15"/>
        <v>68.074119402691295</v>
      </c>
      <c r="K21" s="31">
        <f t="shared" ca="1" si="15"/>
        <v>68.024482023960175</v>
      </c>
      <c r="L21" s="31">
        <f t="shared" ca="1" si="15"/>
        <v>67.974880839151041</v>
      </c>
      <c r="M21" s="31">
        <f t="shared" ca="1" si="15"/>
        <v>67.925315821872488</v>
      </c>
      <c r="N21" s="31">
        <f t="shared" ca="1" si="15"/>
        <v>67.875786945752381</v>
      </c>
      <c r="O21" s="31">
        <f t="shared" ca="1" si="15"/>
        <v>67.826294184437771</v>
      </c>
      <c r="S21" s="31">
        <f t="shared" ca="1" si="15"/>
        <v>122.15463900525164</v>
      </c>
      <c r="T21" s="31">
        <f t="shared" ca="1" si="15"/>
        <v>122.02739458962118</v>
      </c>
      <c r="U21" s="31">
        <f t="shared" ca="1" si="15"/>
        <v>121.90028272025697</v>
      </c>
      <c r="V21" s="31">
        <f t="shared" ca="1" si="15"/>
        <v>121.77330325909004</v>
      </c>
      <c r="W21" s="31">
        <f t="shared" ca="1" si="15"/>
        <v>121.64645606819516</v>
      </c>
      <c r="X21" s="31">
        <f t="shared" ca="1" si="16"/>
        <v>121.51974100979079</v>
      </c>
      <c r="Y21" s="31">
        <f t="shared" ca="1" si="16"/>
        <v>121.39315794623894</v>
      </c>
      <c r="Z21" s="31">
        <f t="shared" ca="1" si="16"/>
        <v>121.26670674004494</v>
      </c>
      <c r="AA21" s="31">
        <f t="shared" ca="1" si="16"/>
        <v>121.14038725385738</v>
      </c>
      <c r="AB21" s="31">
        <f t="shared" ca="1" si="16"/>
        <v>121.01419935046795</v>
      </c>
      <c r="AC21" s="31">
        <f t="shared" ca="1" si="16"/>
        <v>120.8881428928112</v>
      </c>
      <c r="AD21" s="31">
        <f t="shared" ca="1" si="16"/>
        <v>120.76221774396453</v>
      </c>
      <c r="AH21" s="31">
        <f t="shared" ca="1" si="16"/>
        <v>140.1121320004606</v>
      </c>
      <c r="AI21" s="31">
        <f t="shared" ca="1" si="16"/>
        <v>139.94866784646007</v>
      </c>
      <c r="AJ21" s="31">
        <f t="shared" ca="1" si="16"/>
        <v>139.78539440063918</v>
      </c>
      <c r="AK21" s="31">
        <f t="shared" ca="1" si="16"/>
        <v>139.62231144050511</v>
      </c>
      <c r="AL21" s="31">
        <f t="shared" ca="1" si="16"/>
        <v>139.45941874382453</v>
      </c>
      <c r="AM21" s="31">
        <f t="shared" ca="1" si="16"/>
        <v>139.29671608862338</v>
      </c>
      <c r="AN21" s="31">
        <f t="shared" ca="1" si="17"/>
        <v>139.13420325318668</v>
      </c>
      <c r="AO21" s="31">
        <f t="shared" ca="1" si="17"/>
        <v>138.97188001605795</v>
      </c>
      <c r="AP21" s="31">
        <f t="shared" ca="1" si="17"/>
        <v>138.80974615603921</v>
      </c>
      <c r="AQ21" s="31">
        <f t="shared" ca="1" si="17"/>
        <v>138.64780145219052</v>
      </c>
      <c r="AR21" s="31">
        <f t="shared" ca="1" si="17"/>
        <v>138.48604568382962</v>
      </c>
      <c r="AS21" s="31">
        <f t="shared" ca="1" si="17"/>
        <v>138.32447863053181</v>
      </c>
      <c r="AW21" s="31">
        <f t="shared" si="17"/>
        <v>1138.2399437906199</v>
      </c>
      <c r="AX21" s="31">
        <f t="shared" ca="1" si="17"/>
        <v>163.39641293816544</v>
      </c>
      <c r="AY21" s="31">
        <f t="shared" ca="1" si="17"/>
        <v>163.16493468650305</v>
      </c>
      <c r="AZ21" s="31">
        <f t="shared" ca="1" si="17"/>
        <v>162.93378436236387</v>
      </c>
      <c r="BA21" s="31">
        <f t="shared" ca="1" si="17"/>
        <v>162.70296150118386</v>
      </c>
      <c r="BB21" s="31">
        <f t="shared" ca="1" si="17"/>
        <v>162.47246563905719</v>
      </c>
      <c r="BC21" s="31">
        <f t="shared" ca="1" si="17"/>
        <v>162.24229631273519</v>
      </c>
      <c r="BD21" s="31">
        <f t="shared" ca="1" si="18"/>
        <v>162.01245305962544</v>
      </c>
      <c r="BE21" s="31">
        <f t="shared" ca="1" si="18"/>
        <v>161.78293541779101</v>
      </c>
      <c r="BF21" s="31">
        <f t="shared" ca="1" si="18"/>
        <v>161.55374292594911</v>
      </c>
      <c r="BG21" s="31">
        <f t="shared" ca="1" si="18"/>
        <v>161.32487512347069</v>
      </c>
      <c r="BH21" s="31">
        <f t="shared" ca="1" si="18"/>
        <v>161.09633155037912</v>
      </c>
      <c r="BL21" s="31">
        <f t="shared" ca="1" si="18"/>
        <v>355.69998243456877</v>
      </c>
      <c r="BM21" s="31">
        <f t="shared" ca="1" si="18"/>
        <v>191.04069846685613</v>
      </c>
      <c r="BN21" s="31">
        <f t="shared" ca="1" si="18"/>
        <v>190.72229730274472</v>
      </c>
      <c r="BO21" s="31">
        <f t="shared" ca="1" si="18"/>
        <v>190.40442680724013</v>
      </c>
      <c r="BP21" s="31">
        <f t="shared" ca="1" si="18"/>
        <v>190.08708609589476</v>
      </c>
      <c r="BQ21" s="31">
        <f t="shared" ca="1" si="18"/>
        <v>189.77027428573493</v>
      </c>
      <c r="BR21" s="31">
        <f t="shared" ca="1" si="18"/>
        <v>189.45399049525869</v>
      </c>
      <c r="BS21" s="31">
        <f t="shared" ca="1" si="18"/>
        <v>189.13823384443324</v>
      </c>
      <c r="BT21" s="31">
        <f t="shared" ca="1" si="19"/>
        <v>188.82300345469253</v>
      </c>
      <c r="BU21" s="31">
        <f t="shared" ca="1" si="19"/>
        <v>188.50829844893471</v>
      </c>
      <c r="BV21" s="31">
        <f t="shared" ca="1" si="19"/>
        <v>188.19411795151981</v>
      </c>
      <c r="BW21" s="31">
        <f t="shared" ca="1" si="19"/>
        <v>187.88046108826728</v>
      </c>
    </row>
    <row r="22" spans="1:75">
      <c r="A22" s="17">
        <v>15</v>
      </c>
      <c r="B22" s="17">
        <v>0.54</v>
      </c>
      <c r="C22" s="17">
        <f t="shared" si="20"/>
        <v>9.4853328649218329E-3</v>
      </c>
      <c r="D22" s="31">
        <f t="shared" ca="1" si="21"/>
        <v>45.581803485191088</v>
      </c>
      <c r="E22" s="31">
        <f t="shared" ca="1" si="21"/>
        <v>45.548566753483129</v>
      </c>
      <c r="F22" s="31">
        <f t="shared" ca="1" si="21"/>
        <v>45.515354256892053</v>
      </c>
      <c r="G22" s="31">
        <f t="shared" ca="1" si="21"/>
        <v>45.482165977746412</v>
      </c>
      <c r="H22" s="31">
        <f t="shared" ca="1" si="15"/>
        <v>45.449001898387628</v>
      </c>
      <c r="I22" s="31">
        <f t="shared" ca="1" si="15"/>
        <v>45.415862001170055</v>
      </c>
      <c r="J22" s="31">
        <f t="shared" ca="1" si="15"/>
        <v>45.382746268460863</v>
      </c>
      <c r="K22" s="31">
        <f t="shared" ca="1" si="15"/>
        <v>45.349654682640114</v>
      </c>
      <c r="L22" s="31">
        <f t="shared" ca="1" si="15"/>
        <v>45.316587226100687</v>
      </c>
      <c r="M22" s="31">
        <f t="shared" ca="1" si="15"/>
        <v>45.28354388124832</v>
      </c>
      <c r="N22" s="31">
        <f t="shared" ca="1" si="15"/>
        <v>45.25052463050158</v>
      </c>
      <c r="O22" s="31">
        <f t="shared" ca="1" si="15"/>
        <v>45.217529456291842</v>
      </c>
      <c r="S22" s="31">
        <f t="shared" ca="1" si="15"/>
        <v>81.436426003501083</v>
      </c>
      <c r="T22" s="31">
        <f t="shared" ca="1" si="15"/>
        <v>81.351596393080783</v>
      </c>
      <c r="U22" s="31">
        <f t="shared" ca="1" si="15"/>
        <v>81.266855146837969</v>
      </c>
      <c r="V22" s="31">
        <f t="shared" ca="1" si="15"/>
        <v>81.18220217272669</v>
      </c>
      <c r="W22" s="31">
        <f t="shared" ca="1" si="15"/>
        <v>81.097637378796762</v>
      </c>
      <c r="X22" s="31">
        <f t="shared" ca="1" si="16"/>
        <v>81.013160673193852</v>
      </c>
      <c r="Y22" s="31">
        <f t="shared" ca="1" si="16"/>
        <v>80.928771964159282</v>
      </c>
      <c r="Z22" s="31">
        <f t="shared" ca="1" si="16"/>
        <v>80.844471160029954</v>
      </c>
      <c r="AA22" s="31">
        <f t="shared" ca="1" si="16"/>
        <v>80.760258169238242</v>
      </c>
      <c r="AB22" s="31">
        <f t="shared" ca="1" si="16"/>
        <v>80.676132900311956</v>
      </c>
      <c r="AC22" s="31">
        <f t="shared" ca="1" si="16"/>
        <v>80.592095261874121</v>
      </c>
      <c r="AD22" s="31">
        <f t="shared" ca="1" si="16"/>
        <v>80.508145162643018</v>
      </c>
      <c r="AH22" s="31">
        <f t="shared" ca="1" si="16"/>
        <v>93.40808800030706</v>
      </c>
      <c r="AI22" s="31">
        <f t="shared" ca="1" si="16"/>
        <v>93.299111897640046</v>
      </c>
      <c r="AJ22" s="31">
        <f t="shared" ca="1" si="16"/>
        <v>93.190262933759442</v>
      </c>
      <c r="AK22" s="31">
        <f t="shared" ca="1" si="16"/>
        <v>93.081540960336753</v>
      </c>
      <c r="AL22" s="31">
        <f t="shared" ca="1" si="16"/>
        <v>92.972945829216357</v>
      </c>
      <c r="AM22" s="31">
        <f t="shared" ca="1" si="16"/>
        <v>92.864477392415594</v>
      </c>
      <c r="AN22" s="31">
        <f t="shared" ca="1" si="17"/>
        <v>92.756135502124437</v>
      </c>
      <c r="AO22" s="31">
        <f t="shared" ca="1" si="17"/>
        <v>92.647920010705306</v>
      </c>
      <c r="AP22" s="31">
        <f t="shared" ca="1" si="17"/>
        <v>92.539830770692802</v>
      </c>
      <c r="AQ22" s="31">
        <f t="shared" ca="1" si="17"/>
        <v>92.431867634793662</v>
      </c>
      <c r="AR22" s="31">
        <f t="shared" ca="1" si="17"/>
        <v>92.324030455886401</v>
      </c>
      <c r="AS22" s="31">
        <f t="shared" ca="1" si="17"/>
        <v>92.216319087021205</v>
      </c>
      <c r="AW22" s="31">
        <f t="shared" si="17"/>
        <v>758.82662919374661</v>
      </c>
      <c r="AX22" s="31">
        <f t="shared" ca="1" si="17"/>
        <v>108.93094195877696</v>
      </c>
      <c r="AY22" s="31">
        <f t="shared" ca="1" si="17"/>
        <v>108.77662312433536</v>
      </c>
      <c r="AZ22" s="31">
        <f t="shared" ca="1" si="17"/>
        <v>108.62252290824259</v>
      </c>
      <c r="BA22" s="31">
        <f t="shared" ca="1" si="17"/>
        <v>108.46864100078923</v>
      </c>
      <c r="BB22" s="31">
        <f t="shared" ca="1" si="17"/>
        <v>108.31497709270479</v>
      </c>
      <c r="BC22" s="31">
        <f t="shared" ca="1" si="17"/>
        <v>108.16153087515679</v>
      </c>
      <c r="BD22" s="31">
        <f t="shared" ca="1" si="18"/>
        <v>108.00830203975029</v>
      </c>
      <c r="BE22" s="31">
        <f t="shared" ca="1" si="18"/>
        <v>107.85529027852733</v>
      </c>
      <c r="BF22" s="31">
        <f t="shared" ca="1" si="18"/>
        <v>107.70249528396607</v>
      </c>
      <c r="BG22" s="31">
        <f t="shared" ca="1" si="18"/>
        <v>107.54991674898046</v>
      </c>
      <c r="BH22" s="31">
        <f t="shared" ca="1" si="18"/>
        <v>107.39755436691939</v>
      </c>
      <c r="BL22" s="31">
        <f t="shared" ca="1" si="18"/>
        <v>237.13332162304582</v>
      </c>
      <c r="BM22" s="31">
        <f t="shared" ca="1" si="18"/>
        <v>127.36046564457074</v>
      </c>
      <c r="BN22" s="31">
        <f t="shared" ca="1" si="18"/>
        <v>127.1481982018298</v>
      </c>
      <c r="BO22" s="31">
        <f t="shared" ca="1" si="18"/>
        <v>126.93628453816008</v>
      </c>
      <c r="BP22" s="31">
        <f t="shared" ca="1" si="18"/>
        <v>126.72472406392984</v>
      </c>
      <c r="BQ22" s="31">
        <f t="shared" ca="1" si="18"/>
        <v>126.51351619048995</v>
      </c>
      <c r="BR22" s="31">
        <f t="shared" ca="1" si="18"/>
        <v>126.30266033017246</v>
      </c>
      <c r="BS22" s="31">
        <f t="shared" ca="1" si="18"/>
        <v>126.09215589628882</v>
      </c>
      <c r="BT22" s="31">
        <f t="shared" ca="1" si="19"/>
        <v>125.88200230312835</v>
      </c>
      <c r="BU22" s="31">
        <f t="shared" ca="1" si="19"/>
        <v>125.67219896595647</v>
      </c>
      <c r="BV22" s="31">
        <f t="shared" ca="1" si="19"/>
        <v>125.4627453010132</v>
      </c>
      <c r="BW22" s="31">
        <f t="shared" ca="1" si="19"/>
        <v>125.25364072551152</v>
      </c>
    </row>
    <row r="23" spans="1:75">
      <c r="A23" s="17">
        <v>16</v>
      </c>
      <c r="B23" s="17">
        <v>0.81</v>
      </c>
      <c r="C23" s="17">
        <f t="shared" si="20"/>
        <v>1.422799929738275E-2</v>
      </c>
      <c r="D23" s="31">
        <f t="shared" ca="1" si="21"/>
        <v>68.372705227786639</v>
      </c>
      <c r="E23" s="31">
        <f t="shared" ca="1" si="21"/>
        <v>68.322850130224708</v>
      </c>
      <c r="F23" s="31">
        <f t="shared" ca="1" si="21"/>
        <v>68.273031385338086</v>
      </c>
      <c r="G23" s="31">
        <f t="shared" ca="1" si="21"/>
        <v>68.223248966619622</v>
      </c>
      <c r="H23" s="31">
        <f t="shared" ca="1" si="15"/>
        <v>68.173502847581446</v>
      </c>
      <c r="I23" s="31">
        <f t="shared" ca="1" si="15"/>
        <v>68.123793001755089</v>
      </c>
      <c r="J23" s="31">
        <f t="shared" ca="1" si="15"/>
        <v>68.074119402691295</v>
      </c>
      <c r="K23" s="31">
        <f t="shared" ca="1" si="15"/>
        <v>68.024482023960175</v>
      </c>
      <c r="L23" s="31">
        <f t="shared" ca="1" si="15"/>
        <v>67.974880839151041</v>
      </c>
      <c r="M23" s="31">
        <f t="shared" ca="1" si="15"/>
        <v>67.925315821872488</v>
      </c>
      <c r="N23" s="31">
        <f t="shared" ca="1" si="15"/>
        <v>67.875786945752381</v>
      </c>
      <c r="O23" s="31">
        <f t="shared" ca="1" si="15"/>
        <v>67.826294184437771</v>
      </c>
      <c r="S23" s="31">
        <f t="shared" ca="1" si="15"/>
        <v>122.15463900525164</v>
      </c>
      <c r="T23" s="31">
        <f t="shared" ca="1" si="15"/>
        <v>122.02739458962118</v>
      </c>
      <c r="U23" s="31">
        <f t="shared" ca="1" si="15"/>
        <v>121.90028272025697</v>
      </c>
      <c r="V23" s="31">
        <f t="shared" ca="1" si="15"/>
        <v>121.77330325909004</v>
      </c>
      <c r="W23" s="31">
        <f t="shared" ca="1" si="15"/>
        <v>121.64645606819516</v>
      </c>
      <c r="X23" s="31">
        <f t="shared" ca="1" si="16"/>
        <v>121.51974100979079</v>
      </c>
      <c r="Y23" s="31">
        <f t="shared" ca="1" si="16"/>
        <v>121.39315794623894</v>
      </c>
      <c r="Z23" s="31">
        <f t="shared" ca="1" si="16"/>
        <v>121.26670674004494</v>
      </c>
      <c r="AA23" s="31">
        <f t="shared" ca="1" si="16"/>
        <v>121.14038725385738</v>
      </c>
      <c r="AB23" s="31">
        <f t="shared" ca="1" si="16"/>
        <v>121.01419935046795</v>
      </c>
      <c r="AC23" s="31">
        <f t="shared" ca="1" si="16"/>
        <v>120.8881428928112</v>
      </c>
      <c r="AD23" s="31">
        <f t="shared" ca="1" si="16"/>
        <v>120.76221774396453</v>
      </c>
      <c r="AH23" s="31">
        <f t="shared" ca="1" si="16"/>
        <v>140.1121320004606</v>
      </c>
      <c r="AI23" s="31">
        <f t="shared" ca="1" si="16"/>
        <v>139.94866784646007</v>
      </c>
      <c r="AJ23" s="31">
        <f t="shared" ca="1" si="16"/>
        <v>139.78539440063918</v>
      </c>
      <c r="AK23" s="31">
        <f t="shared" ca="1" si="16"/>
        <v>139.62231144050511</v>
      </c>
      <c r="AL23" s="31">
        <f t="shared" ca="1" si="16"/>
        <v>139.45941874382453</v>
      </c>
      <c r="AM23" s="31">
        <f t="shared" ca="1" si="16"/>
        <v>139.29671608862338</v>
      </c>
      <c r="AN23" s="31">
        <f t="shared" ca="1" si="17"/>
        <v>139.13420325318668</v>
      </c>
      <c r="AO23" s="31">
        <f t="shared" ca="1" si="17"/>
        <v>138.97188001605795</v>
      </c>
      <c r="AP23" s="31">
        <f t="shared" ca="1" si="17"/>
        <v>138.80974615603921</v>
      </c>
      <c r="AQ23" s="31">
        <f t="shared" ca="1" si="17"/>
        <v>138.64780145219052</v>
      </c>
      <c r="AR23" s="31">
        <f t="shared" ca="1" si="17"/>
        <v>138.48604568382962</v>
      </c>
      <c r="AS23" s="31">
        <f t="shared" ca="1" si="17"/>
        <v>138.32447863053181</v>
      </c>
      <c r="AW23" s="31">
        <f t="shared" si="17"/>
        <v>1138.2399437906199</v>
      </c>
      <c r="AX23" s="31">
        <f t="shared" ca="1" si="17"/>
        <v>163.39641293816544</v>
      </c>
      <c r="AY23" s="31">
        <f t="shared" ca="1" si="17"/>
        <v>163.16493468650305</v>
      </c>
      <c r="AZ23" s="31">
        <f t="shared" ca="1" si="17"/>
        <v>162.93378436236387</v>
      </c>
      <c r="BA23" s="31">
        <f t="shared" ca="1" si="17"/>
        <v>162.70296150118386</v>
      </c>
      <c r="BB23" s="31">
        <f t="shared" ca="1" si="17"/>
        <v>162.47246563905719</v>
      </c>
      <c r="BC23" s="31">
        <f t="shared" ca="1" si="17"/>
        <v>162.24229631273519</v>
      </c>
      <c r="BD23" s="31">
        <f t="shared" ca="1" si="18"/>
        <v>162.01245305962544</v>
      </c>
      <c r="BE23" s="31">
        <f t="shared" ca="1" si="18"/>
        <v>161.78293541779101</v>
      </c>
      <c r="BF23" s="31">
        <f t="shared" ca="1" si="18"/>
        <v>161.55374292594911</v>
      </c>
      <c r="BG23" s="31">
        <f t="shared" ca="1" si="18"/>
        <v>161.32487512347069</v>
      </c>
      <c r="BH23" s="31">
        <f t="shared" ca="1" si="18"/>
        <v>161.09633155037912</v>
      </c>
      <c r="BL23" s="31">
        <f t="shared" ca="1" si="18"/>
        <v>355.69998243456877</v>
      </c>
      <c r="BM23" s="31">
        <f t="shared" ca="1" si="18"/>
        <v>191.04069846685613</v>
      </c>
      <c r="BN23" s="31">
        <f t="shared" ca="1" si="18"/>
        <v>190.72229730274472</v>
      </c>
      <c r="BO23" s="31">
        <f t="shared" ca="1" si="18"/>
        <v>190.40442680724013</v>
      </c>
      <c r="BP23" s="31">
        <f t="shared" ca="1" si="18"/>
        <v>190.08708609589476</v>
      </c>
      <c r="BQ23" s="31">
        <f t="shared" ca="1" si="18"/>
        <v>189.77027428573493</v>
      </c>
      <c r="BR23" s="31">
        <f t="shared" ca="1" si="18"/>
        <v>189.45399049525869</v>
      </c>
      <c r="BS23" s="31">
        <f t="shared" ca="1" si="18"/>
        <v>189.13823384443324</v>
      </c>
      <c r="BT23" s="31">
        <f t="shared" ca="1" si="19"/>
        <v>188.82300345469253</v>
      </c>
      <c r="BU23" s="31">
        <f t="shared" ca="1" si="19"/>
        <v>188.50829844893471</v>
      </c>
      <c r="BV23" s="31">
        <f t="shared" ca="1" si="19"/>
        <v>188.19411795151981</v>
      </c>
      <c r="BW23" s="31">
        <f t="shared" ca="1" si="19"/>
        <v>187.88046108826728</v>
      </c>
    </row>
    <row r="24" spans="1:75">
      <c r="A24" s="17">
        <v>17</v>
      </c>
      <c r="B24" s="17">
        <v>0.79</v>
      </c>
      <c r="C24" s="17">
        <f t="shared" si="20"/>
        <v>1.3876690672756015E-2</v>
      </c>
      <c r="D24" s="31">
        <f t="shared" ca="1" si="21"/>
        <v>66.684490283890668</v>
      </c>
      <c r="E24" s="31">
        <f t="shared" ca="1" si="21"/>
        <v>66.635866176391986</v>
      </c>
      <c r="F24" s="31">
        <f t="shared" ca="1" si="21"/>
        <v>66.587277523971707</v>
      </c>
      <c r="G24" s="31">
        <f t="shared" ca="1" si="21"/>
        <v>66.538724300777147</v>
      </c>
      <c r="H24" s="31">
        <f t="shared" ca="1" si="21"/>
        <v>66.490206480974493</v>
      </c>
      <c r="I24" s="31">
        <f t="shared" ca="1" si="21"/>
        <v>66.441724038748774</v>
      </c>
      <c r="J24" s="31">
        <f t="shared" ca="1" si="21"/>
        <v>66.39327694830385</v>
      </c>
      <c r="K24" s="31">
        <f t="shared" ca="1" si="21"/>
        <v>66.344865183862382</v>
      </c>
      <c r="L24" s="31">
        <f t="shared" ca="1" si="21"/>
        <v>66.296488719665831</v>
      </c>
      <c r="M24" s="31">
        <f t="shared" ca="1" si="21"/>
        <v>66.248147529974403</v>
      </c>
      <c r="N24" s="31">
        <f t="shared" ca="1" si="21"/>
        <v>66.199841589067134</v>
      </c>
      <c r="O24" s="31">
        <f t="shared" ca="1" si="21"/>
        <v>66.151570871241759</v>
      </c>
      <c r="S24" s="31">
        <f t="shared" ref="S24:AD87" ca="1" si="22">IF($C24*S$5&gt;(5%*S$5),(5%*S$5)*$B24,$C24*S$5)</f>
        <v>119.13847507919603</v>
      </c>
      <c r="T24" s="31">
        <f t="shared" ca="1" si="22"/>
        <v>119.01437250098854</v>
      </c>
      <c r="U24" s="31">
        <f t="shared" ca="1" si="22"/>
        <v>118.8903991963</v>
      </c>
      <c r="V24" s="31">
        <f t="shared" ca="1" si="22"/>
        <v>118.76655503047053</v>
      </c>
      <c r="W24" s="31">
        <f t="shared" ca="1" si="22"/>
        <v>118.64283986898046</v>
      </c>
      <c r="X24" s="31">
        <f t="shared" ca="1" si="22"/>
        <v>118.51925357745027</v>
      </c>
      <c r="Y24" s="31">
        <f t="shared" ca="1" si="22"/>
        <v>118.39579602164044</v>
      </c>
      <c r="Z24" s="31">
        <f t="shared" ca="1" si="22"/>
        <v>118.27246706745122</v>
      </c>
      <c r="AA24" s="31">
        <f t="shared" ca="1" si="22"/>
        <v>118.14926658092261</v>
      </c>
      <c r="AB24" s="31">
        <f t="shared" ca="1" si="22"/>
        <v>118.02619442823416</v>
      </c>
      <c r="AC24" s="31">
        <f t="shared" ca="1" si="22"/>
        <v>117.90325047570474</v>
      </c>
      <c r="AD24" s="31">
        <f t="shared" ca="1" si="22"/>
        <v>117.78043458979255</v>
      </c>
      <c r="AH24" s="31">
        <f t="shared" ref="AH24:AS87" ca="1" si="23">IF($C24*AH$5&gt;(5%*AH$5),(5%*AH$5)*$B24,$C24*AH$5)</f>
        <v>136.65257318563442</v>
      </c>
      <c r="AI24" s="31">
        <f t="shared" ca="1" si="23"/>
        <v>136.49314518358452</v>
      </c>
      <c r="AJ24" s="31">
        <f t="shared" ca="1" si="23"/>
        <v>136.33390318087029</v>
      </c>
      <c r="AK24" s="31">
        <f t="shared" ca="1" si="23"/>
        <v>136.17484696049266</v>
      </c>
      <c r="AL24" s="31">
        <f t="shared" ca="1" si="23"/>
        <v>136.01597630570541</v>
      </c>
      <c r="AM24" s="31">
        <f t="shared" ca="1" si="23"/>
        <v>135.85729100001541</v>
      </c>
      <c r="AN24" s="31">
        <f t="shared" ca="1" si="23"/>
        <v>135.69879082718205</v>
      </c>
      <c r="AO24" s="31">
        <f t="shared" ca="1" si="23"/>
        <v>135.540475571217</v>
      </c>
      <c r="AP24" s="31">
        <f t="shared" ca="1" si="23"/>
        <v>135.38234501638391</v>
      </c>
      <c r="AQ24" s="31">
        <f t="shared" ca="1" si="23"/>
        <v>135.22439894719813</v>
      </c>
      <c r="AR24" s="31">
        <f t="shared" ca="1" si="23"/>
        <v>135.06663714842639</v>
      </c>
      <c r="AS24" s="31">
        <f t="shared" ca="1" si="23"/>
        <v>134.90905940508659</v>
      </c>
      <c r="AW24" s="31">
        <f t="shared" ref="AW24:BH87" si="24">IF($C24*AW$5&gt;(5%*AW$5),(5%*AW$5)*$B24,$C24*AW$5)</f>
        <v>1110.1352538204812</v>
      </c>
      <c r="AX24" s="31">
        <f t="shared" ca="1" si="24"/>
        <v>159.36193360635886</v>
      </c>
      <c r="AY24" s="31">
        <f t="shared" ca="1" si="24"/>
        <v>159.13617086708322</v>
      </c>
      <c r="AZ24" s="31">
        <f t="shared" ca="1" si="24"/>
        <v>158.9107279583549</v>
      </c>
      <c r="BA24" s="31">
        <f t="shared" ca="1" si="24"/>
        <v>158.68560442708053</v>
      </c>
      <c r="BB24" s="31">
        <f t="shared" ca="1" si="24"/>
        <v>158.46079982080886</v>
      </c>
      <c r="BC24" s="31">
        <f t="shared" ca="1" si="24"/>
        <v>158.23631368772936</v>
      </c>
      <c r="BD24" s="31">
        <f t="shared" ca="1" si="24"/>
        <v>158.01214557667171</v>
      </c>
      <c r="BE24" s="31">
        <f t="shared" ca="1" si="24"/>
        <v>157.7882950371048</v>
      </c>
      <c r="BF24" s="31">
        <f t="shared" ca="1" si="24"/>
        <v>157.56476161913554</v>
      </c>
      <c r="BG24" s="31">
        <f t="shared" ca="1" si="24"/>
        <v>157.34154487350844</v>
      </c>
      <c r="BH24" s="31">
        <f t="shared" ca="1" si="24"/>
        <v>157.1186443516043</v>
      </c>
      <c r="BL24" s="31">
        <f t="shared" ref="BL24:BW87" ca="1" si="25">IF($C24*BL$5&gt;(5%*BL$5),(5%*BL$5)*$B24,$C24*BL$5)</f>
        <v>346.91726681890037</v>
      </c>
      <c r="BM24" s="31">
        <f t="shared" ca="1" si="25"/>
        <v>186.32364418372384</v>
      </c>
      <c r="BN24" s="31">
        <f t="shared" ca="1" si="25"/>
        <v>186.01310477675099</v>
      </c>
      <c r="BO24" s="31">
        <f t="shared" ca="1" si="25"/>
        <v>185.70308293545642</v>
      </c>
      <c r="BP24" s="31">
        <f t="shared" ca="1" si="25"/>
        <v>185.39357779723068</v>
      </c>
      <c r="BQ24" s="31">
        <f t="shared" ca="1" si="25"/>
        <v>185.08458850090196</v>
      </c>
      <c r="BR24" s="31">
        <f t="shared" ca="1" si="25"/>
        <v>184.77611418673376</v>
      </c>
      <c r="BS24" s="31">
        <f t="shared" ca="1" si="25"/>
        <v>184.46815399642253</v>
      </c>
      <c r="BT24" s="31">
        <f t="shared" ca="1" si="25"/>
        <v>184.16070707309518</v>
      </c>
      <c r="BU24" s="31">
        <f t="shared" ca="1" si="25"/>
        <v>183.8537725613067</v>
      </c>
      <c r="BV24" s="31">
        <f t="shared" ca="1" si="25"/>
        <v>183.54734960703783</v>
      </c>
      <c r="BW24" s="31">
        <f t="shared" ca="1" si="25"/>
        <v>183.24143735769277</v>
      </c>
    </row>
    <row r="25" spans="1:75">
      <c r="A25" s="17">
        <v>18</v>
      </c>
      <c r="B25" s="17">
        <v>0.24</v>
      </c>
      <c r="C25" s="17">
        <f t="shared" si="20"/>
        <v>4.2157034955208139E-3</v>
      </c>
      <c r="D25" s="31">
        <f t="shared" ca="1" si="21"/>
        <v>20.25857932675159</v>
      </c>
      <c r="E25" s="31">
        <f t="shared" ca="1" si="21"/>
        <v>20.243807445992498</v>
      </c>
      <c r="F25" s="31">
        <f t="shared" ca="1" si="21"/>
        <v>20.229046336396465</v>
      </c>
      <c r="G25" s="31">
        <f t="shared" ca="1" si="21"/>
        <v>20.214295990109513</v>
      </c>
      <c r="H25" s="31">
        <f t="shared" ca="1" si="21"/>
        <v>20.199556399283388</v>
      </c>
      <c r="I25" s="31">
        <f t="shared" ca="1" si="21"/>
        <v>20.184827556075575</v>
      </c>
      <c r="J25" s="31">
        <f t="shared" ca="1" si="21"/>
        <v>20.170109452649267</v>
      </c>
      <c r="K25" s="31">
        <f t="shared" ca="1" si="21"/>
        <v>20.155402081173381</v>
      </c>
      <c r="L25" s="31">
        <f t="shared" ca="1" si="21"/>
        <v>20.140705433822525</v>
      </c>
      <c r="M25" s="31">
        <f t="shared" ca="1" si="21"/>
        <v>20.12601950277703</v>
      </c>
      <c r="N25" s="31">
        <f t="shared" ca="1" si="21"/>
        <v>20.111344280222923</v>
      </c>
      <c r="O25" s="31">
        <f t="shared" ca="1" si="21"/>
        <v>20.096679758351925</v>
      </c>
      <c r="S25" s="31">
        <f t="shared" ca="1" si="22"/>
        <v>36.193967112667146</v>
      </c>
      <c r="T25" s="31">
        <f t="shared" ca="1" si="22"/>
        <v>36.156265063591455</v>
      </c>
      <c r="U25" s="31">
        <f t="shared" ca="1" si="22"/>
        <v>36.118602287483533</v>
      </c>
      <c r="V25" s="31">
        <f t="shared" ca="1" si="22"/>
        <v>36.080978743434081</v>
      </c>
      <c r="W25" s="31">
        <f t="shared" ca="1" si="22"/>
        <v>36.043394390576339</v>
      </c>
      <c r="X25" s="31">
        <f t="shared" ca="1" si="22"/>
        <v>36.005849188086152</v>
      </c>
      <c r="Y25" s="31">
        <f t="shared" ca="1" si="22"/>
        <v>35.968343095181901</v>
      </c>
      <c r="Z25" s="31">
        <f t="shared" ca="1" si="22"/>
        <v>35.930876071124416</v>
      </c>
      <c r="AA25" s="31">
        <f t="shared" ca="1" si="22"/>
        <v>35.893448075216995</v>
      </c>
      <c r="AB25" s="31">
        <f t="shared" ca="1" si="22"/>
        <v>35.856059066805308</v>
      </c>
      <c r="AC25" s="31">
        <f t="shared" ca="1" si="22"/>
        <v>35.818709005277384</v>
      </c>
      <c r="AD25" s="31">
        <f t="shared" ca="1" si="22"/>
        <v>35.781397850063556</v>
      </c>
      <c r="AH25" s="31">
        <f t="shared" ca="1" si="23"/>
        <v>41.514705777914244</v>
      </c>
      <c r="AI25" s="31">
        <f t="shared" ca="1" si="23"/>
        <v>41.466271954506681</v>
      </c>
      <c r="AJ25" s="31">
        <f t="shared" ca="1" si="23"/>
        <v>41.417894637226411</v>
      </c>
      <c r="AK25" s="31">
        <f t="shared" ca="1" si="23"/>
        <v>41.369573760149656</v>
      </c>
      <c r="AL25" s="31">
        <f t="shared" ca="1" si="23"/>
        <v>41.321309257429483</v>
      </c>
      <c r="AM25" s="31">
        <f t="shared" ca="1" si="23"/>
        <v>41.273101063295812</v>
      </c>
      <c r="AN25" s="31">
        <f t="shared" ca="1" si="23"/>
        <v>41.224949112055299</v>
      </c>
      <c r="AO25" s="31">
        <f t="shared" ca="1" si="23"/>
        <v>41.176853338091242</v>
      </c>
      <c r="AP25" s="31">
        <f t="shared" ca="1" si="23"/>
        <v>41.128813675863462</v>
      </c>
      <c r="AQ25" s="31">
        <f t="shared" ca="1" si="23"/>
        <v>41.080830059908287</v>
      </c>
      <c r="AR25" s="31">
        <f t="shared" ca="1" si="23"/>
        <v>41.032902424838397</v>
      </c>
      <c r="AS25" s="31">
        <f t="shared" ca="1" si="23"/>
        <v>40.985030705342751</v>
      </c>
      <c r="AW25" s="31">
        <f t="shared" si="24"/>
        <v>337.25627964166512</v>
      </c>
      <c r="AX25" s="31">
        <f t="shared" ca="1" si="24"/>
        <v>48.413751981678637</v>
      </c>
      <c r="AY25" s="31">
        <f t="shared" ca="1" si="24"/>
        <v>48.345165833037932</v>
      </c>
      <c r="AZ25" s="31">
        <f t="shared" ca="1" si="24"/>
        <v>48.276676848107805</v>
      </c>
      <c r="BA25" s="31">
        <f t="shared" ca="1" si="24"/>
        <v>48.20828488923965</v>
      </c>
      <c r="BB25" s="31">
        <f t="shared" ca="1" si="24"/>
        <v>48.139989818979899</v>
      </c>
      <c r="BC25" s="31">
        <f t="shared" ca="1" si="24"/>
        <v>48.071791500069672</v>
      </c>
      <c r="BD25" s="31">
        <f t="shared" ca="1" si="24"/>
        <v>48.003689795444565</v>
      </c>
      <c r="BE25" s="31">
        <f t="shared" ca="1" si="24"/>
        <v>47.935684568234365</v>
      </c>
      <c r="BF25" s="31">
        <f t="shared" ca="1" si="24"/>
        <v>47.867775681762694</v>
      </c>
      <c r="BG25" s="31">
        <f t="shared" ca="1" si="24"/>
        <v>47.799962999546864</v>
      </c>
      <c r="BH25" s="31">
        <f t="shared" ca="1" si="24"/>
        <v>47.732246385297501</v>
      </c>
      <c r="BL25" s="31">
        <f t="shared" ca="1" si="25"/>
        <v>105.39258738802035</v>
      </c>
      <c r="BM25" s="31">
        <f t="shared" ca="1" si="25"/>
        <v>56.604651397586984</v>
      </c>
      <c r="BN25" s="31">
        <f t="shared" ca="1" si="25"/>
        <v>56.510310311924343</v>
      </c>
      <c r="BO25" s="31">
        <f t="shared" ca="1" si="25"/>
        <v>56.416126461404474</v>
      </c>
      <c r="BP25" s="31">
        <f t="shared" ca="1" si="25"/>
        <v>56.322099583968807</v>
      </c>
      <c r="BQ25" s="31">
        <f t="shared" ca="1" si="25"/>
        <v>56.228229417995522</v>
      </c>
      <c r="BR25" s="31">
        <f t="shared" ca="1" si="25"/>
        <v>56.134515702298856</v>
      </c>
      <c r="BS25" s="31">
        <f t="shared" ca="1" si="25"/>
        <v>56.040958176128356</v>
      </c>
      <c r="BT25" s="31">
        <f t="shared" ca="1" si="25"/>
        <v>55.94755657916815</v>
      </c>
      <c r="BU25" s="31">
        <f t="shared" ca="1" si="25"/>
        <v>55.854310651536203</v>
      </c>
      <c r="BV25" s="31">
        <f t="shared" ca="1" si="25"/>
        <v>55.761220133783638</v>
      </c>
      <c r="BW25" s="31">
        <f t="shared" ca="1" si="25"/>
        <v>55.668284766893997</v>
      </c>
    </row>
    <row r="26" spans="1:75">
      <c r="A26" s="17">
        <v>19</v>
      </c>
      <c r="B26" s="17">
        <v>1.04</v>
      </c>
      <c r="C26" s="17">
        <f t="shared" si="20"/>
        <v>1.8268048480590198E-2</v>
      </c>
      <c r="D26" s="31">
        <f t="shared" ca="1" si="21"/>
        <v>87.787177082590247</v>
      </c>
      <c r="E26" s="31">
        <f t="shared" ca="1" si="21"/>
        <v>87.723165599300856</v>
      </c>
      <c r="F26" s="31">
        <f t="shared" ca="1" si="21"/>
        <v>87.659200791051362</v>
      </c>
      <c r="G26" s="31">
        <f t="shared" ca="1" si="21"/>
        <v>87.595282623807904</v>
      </c>
      <c r="H26" s="31">
        <f t="shared" ca="1" si="21"/>
        <v>87.531411063561364</v>
      </c>
      <c r="I26" s="31">
        <f t="shared" ca="1" si="21"/>
        <v>87.467586076327521</v>
      </c>
      <c r="J26" s="31">
        <f t="shared" ca="1" si="21"/>
        <v>87.403807628146851</v>
      </c>
      <c r="K26" s="31">
        <f t="shared" ca="1" si="21"/>
        <v>87.34007568508467</v>
      </c>
      <c r="L26" s="31">
        <f t="shared" ca="1" si="21"/>
        <v>87.276390213230968</v>
      </c>
      <c r="M26" s="31">
        <f t="shared" ca="1" si="21"/>
        <v>87.212751178700486</v>
      </c>
      <c r="N26" s="31">
        <f t="shared" ca="1" si="21"/>
        <v>87.14915854763268</v>
      </c>
      <c r="O26" s="31">
        <f t="shared" ca="1" si="21"/>
        <v>87.085612286191704</v>
      </c>
      <c r="S26" s="31">
        <f t="shared" ca="1" si="22"/>
        <v>156.840524154891</v>
      </c>
      <c r="T26" s="31">
        <f t="shared" ca="1" si="22"/>
        <v>156.67714860889632</v>
      </c>
      <c r="U26" s="31">
        <f t="shared" ca="1" si="22"/>
        <v>156.51394324576202</v>
      </c>
      <c r="V26" s="31">
        <f t="shared" ca="1" si="22"/>
        <v>156.35090788821438</v>
      </c>
      <c r="W26" s="31">
        <f t="shared" ca="1" si="22"/>
        <v>156.18804235916414</v>
      </c>
      <c r="X26" s="31">
        <f t="shared" ca="1" si="22"/>
        <v>156.02534648170669</v>
      </c>
      <c r="Y26" s="31">
        <f t="shared" ca="1" si="22"/>
        <v>155.8628200791216</v>
      </c>
      <c r="Z26" s="31">
        <f t="shared" ca="1" si="22"/>
        <v>155.70046297487252</v>
      </c>
      <c r="AA26" s="31">
        <f t="shared" ca="1" si="22"/>
        <v>155.538274992607</v>
      </c>
      <c r="AB26" s="31">
        <f t="shared" ca="1" si="22"/>
        <v>155.37625595615637</v>
      </c>
      <c r="AC26" s="31">
        <f t="shared" ca="1" si="22"/>
        <v>155.21440568953537</v>
      </c>
      <c r="AD26" s="31">
        <f t="shared" ca="1" si="22"/>
        <v>155.05272401694211</v>
      </c>
      <c r="AH26" s="31">
        <f t="shared" ca="1" si="23"/>
        <v>179.89705837096176</v>
      </c>
      <c r="AI26" s="31">
        <f t="shared" ca="1" si="23"/>
        <v>179.68717846952899</v>
      </c>
      <c r="AJ26" s="31">
        <f t="shared" ca="1" si="23"/>
        <v>179.47754342798117</v>
      </c>
      <c r="AK26" s="31">
        <f t="shared" ca="1" si="23"/>
        <v>179.26815296064856</v>
      </c>
      <c r="AL26" s="31">
        <f t="shared" ca="1" si="23"/>
        <v>179.05900678219447</v>
      </c>
      <c r="AM26" s="31">
        <f t="shared" ca="1" si="23"/>
        <v>178.85010460761524</v>
      </c>
      <c r="AN26" s="31">
        <f t="shared" ca="1" si="23"/>
        <v>178.64144615223969</v>
      </c>
      <c r="AO26" s="31">
        <f t="shared" ca="1" si="23"/>
        <v>178.43303113172874</v>
      </c>
      <c r="AP26" s="31">
        <f t="shared" ca="1" si="23"/>
        <v>178.22485926207506</v>
      </c>
      <c r="AQ26" s="31">
        <f t="shared" ca="1" si="23"/>
        <v>178.01693025960262</v>
      </c>
      <c r="AR26" s="31">
        <f t="shared" ca="1" si="23"/>
        <v>177.80924384096642</v>
      </c>
      <c r="AS26" s="31">
        <f t="shared" ca="1" si="23"/>
        <v>177.60179972315197</v>
      </c>
      <c r="AW26" s="31">
        <f t="shared" si="24"/>
        <v>1461.4438784472159</v>
      </c>
      <c r="AX26" s="31">
        <f t="shared" ca="1" si="24"/>
        <v>209.79292525394081</v>
      </c>
      <c r="AY26" s="31">
        <f t="shared" ca="1" si="24"/>
        <v>209.4957186098311</v>
      </c>
      <c r="AZ26" s="31">
        <f t="shared" ca="1" si="24"/>
        <v>209.19893300846721</v>
      </c>
      <c r="BA26" s="31">
        <f t="shared" ca="1" si="24"/>
        <v>208.90256785337186</v>
      </c>
      <c r="BB26" s="31">
        <f t="shared" ca="1" si="24"/>
        <v>208.60662254891295</v>
      </c>
      <c r="BC26" s="31">
        <f t="shared" ca="1" si="24"/>
        <v>208.31109650030197</v>
      </c>
      <c r="BD26" s="31">
        <f t="shared" ca="1" si="24"/>
        <v>208.01598911359318</v>
      </c>
      <c r="BE26" s="31">
        <f t="shared" ca="1" si="24"/>
        <v>207.72129979568228</v>
      </c>
      <c r="BF26" s="31">
        <f t="shared" ca="1" si="24"/>
        <v>207.42702795430506</v>
      </c>
      <c r="BG26" s="31">
        <f t="shared" ca="1" si="24"/>
        <v>207.13317299803646</v>
      </c>
      <c r="BH26" s="31">
        <f t="shared" ca="1" si="24"/>
        <v>206.83973433628924</v>
      </c>
      <c r="BL26" s="31">
        <f t="shared" ca="1" si="25"/>
        <v>456.70121201475496</v>
      </c>
      <c r="BM26" s="31">
        <f t="shared" ca="1" si="25"/>
        <v>245.28682272287699</v>
      </c>
      <c r="BN26" s="31">
        <f t="shared" ca="1" si="25"/>
        <v>244.87801135167223</v>
      </c>
      <c r="BO26" s="31">
        <f t="shared" ca="1" si="25"/>
        <v>244.46988133275278</v>
      </c>
      <c r="BP26" s="31">
        <f t="shared" ca="1" si="25"/>
        <v>244.06243153053157</v>
      </c>
      <c r="BQ26" s="31">
        <f t="shared" ca="1" si="25"/>
        <v>243.65566081131399</v>
      </c>
      <c r="BR26" s="31">
        <f t="shared" ca="1" si="25"/>
        <v>243.24956804329511</v>
      </c>
      <c r="BS26" s="31">
        <f t="shared" ca="1" si="25"/>
        <v>242.84415209655626</v>
      </c>
      <c r="BT26" s="31">
        <f t="shared" ca="1" si="25"/>
        <v>242.43941184306203</v>
      </c>
      <c r="BU26" s="31">
        <f t="shared" ca="1" si="25"/>
        <v>242.03534615665694</v>
      </c>
      <c r="BV26" s="31">
        <f t="shared" ca="1" si="25"/>
        <v>241.63195391306249</v>
      </c>
      <c r="BW26" s="31">
        <f t="shared" ca="1" si="25"/>
        <v>241.22923398987405</v>
      </c>
    </row>
    <row r="27" spans="1:75">
      <c r="A27" s="17">
        <v>20</v>
      </c>
      <c r="B27" s="17">
        <v>0.63</v>
      </c>
      <c r="C27" s="17">
        <f t="shared" si="20"/>
        <v>1.1066221675742139E-2</v>
      </c>
      <c r="D27" s="31">
        <f t="shared" ca="1" si="21"/>
        <v>53.178770732722931</v>
      </c>
      <c r="E27" s="31">
        <f t="shared" ca="1" si="21"/>
        <v>53.139994545730325</v>
      </c>
      <c r="F27" s="31">
        <f t="shared" ca="1" si="21"/>
        <v>53.101246633040731</v>
      </c>
      <c r="G27" s="31">
        <f t="shared" ca="1" si="21"/>
        <v>53.062526974037482</v>
      </c>
      <c r="H27" s="31">
        <f t="shared" ca="1" si="21"/>
        <v>53.023835548118903</v>
      </c>
      <c r="I27" s="31">
        <f t="shared" ca="1" si="21"/>
        <v>52.985172334698397</v>
      </c>
      <c r="J27" s="31">
        <f t="shared" ca="1" si="21"/>
        <v>52.946537313204338</v>
      </c>
      <c r="K27" s="31">
        <f t="shared" ca="1" si="21"/>
        <v>52.907930463080135</v>
      </c>
      <c r="L27" s="31">
        <f t="shared" ca="1" si="21"/>
        <v>52.869351763784138</v>
      </c>
      <c r="M27" s="31">
        <f t="shared" ca="1" si="21"/>
        <v>52.830801194789714</v>
      </c>
      <c r="N27" s="31">
        <f t="shared" ca="1" si="21"/>
        <v>52.792278735585178</v>
      </c>
      <c r="O27" s="31">
        <f t="shared" ca="1" si="21"/>
        <v>52.753784365673816</v>
      </c>
      <c r="S27" s="31">
        <f t="shared" ca="1" si="22"/>
        <v>95.009163670751278</v>
      </c>
      <c r="T27" s="31">
        <f t="shared" ca="1" si="22"/>
        <v>94.910195791927578</v>
      </c>
      <c r="U27" s="31">
        <f t="shared" ca="1" si="22"/>
        <v>94.811331004644302</v>
      </c>
      <c r="V27" s="31">
        <f t="shared" ca="1" si="22"/>
        <v>94.712569201514469</v>
      </c>
      <c r="W27" s="31">
        <f t="shared" ca="1" si="22"/>
        <v>94.613910275262896</v>
      </c>
      <c r="X27" s="31">
        <f t="shared" ca="1" si="22"/>
        <v>94.515354118726165</v>
      </c>
      <c r="Y27" s="31">
        <f t="shared" ca="1" si="22"/>
        <v>94.416900624852502</v>
      </c>
      <c r="Z27" s="31">
        <f t="shared" ca="1" si="22"/>
        <v>94.318549686701616</v>
      </c>
      <c r="AA27" s="31">
        <f t="shared" ca="1" si="22"/>
        <v>94.220301197444627</v>
      </c>
      <c r="AB27" s="31">
        <f t="shared" ca="1" si="22"/>
        <v>94.122155050363958</v>
      </c>
      <c r="AC27" s="31">
        <f t="shared" ca="1" si="22"/>
        <v>94.024111138853144</v>
      </c>
      <c r="AD27" s="31">
        <f t="shared" ca="1" si="22"/>
        <v>93.92616935641685</v>
      </c>
      <c r="AH27" s="31">
        <f t="shared" ca="1" si="23"/>
        <v>108.97610266702492</v>
      </c>
      <c r="AI27" s="31">
        <f t="shared" ca="1" si="23"/>
        <v>108.84896388058006</v>
      </c>
      <c r="AJ27" s="31">
        <f t="shared" ca="1" si="23"/>
        <v>108.72197342271936</v>
      </c>
      <c r="AK27" s="31">
        <f t="shared" ca="1" si="23"/>
        <v>108.59513112039288</v>
      </c>
      <c r="AL27" s="31">
        <f t="shared" ca="1" si="23"/>
        <v>108.46843680075241</v>
      </c>
      <c r="AM27" s="31">
        <f t="shared" ca="1" si="23"/>
        <v>108.34189029115153</v>
      </c>
      <c r="AN27" s="31">
        <f t="shared" ca="1" si="23"/>
        <v>108.21549141914518</v>
      </c>
      <c r="AO27" s="31">
        <f t="shared" ca="1" si="23"/>
        <v>108.08924001248953</v>
      </c>
      <c r="AP27" s="31">
        <f t="shared" ca="1" si="23"/>
        <v>107.96313589914162</v>
      </c>
      <c r="AQ27" s="31">
        <f t="shared" ca="1" si="23"/>
        <v>107.83717890725929</v>
      </c>
      <c r="AR27" s="31">
        <f t="shared" ca="1" si="23"/>
        <v>107.71136886520081</v>
      </c>
      <c r="AS27" s="31">
        <f t="shared" ca="1" si="23"/>
        <v>107.58570560152475</v>
      </c>
      <c r="AW27" s="31">
        <f t="shared" si="24"/>
        <v>885.29773405937112</v>
      </c>
      <c r="AX27" s="31">
        <f t="shared" ca="1" si="24"/>
        <v>127.08609895190645</v>
      </c>
      <c r="AY27" s="31">
        <f t="shared" ca="1" si="24"/>
        <v>126.9060603117246</v>
      </c>
      <c r="AZ27" s="31">
        <f t="shared" ca="1" si="24"/>
        <v>126.72627672628302</v>
      </c>
      <c r="BA27" s="31">
        <f t="shared" ca="1" si="24"/>
        <v>126.54674783425411</v>
      </c>
      <c r="BB27" s="31">
        <f t="shared" ca="1" si="24"/>
        <v>126.36747327482226</v>
      </c>
      <c r="BC27" s="31">
        <f t="shared" ca="1" si="24"/>
        <v>126.18845268768291</v>
      </c>
      <c r="BD27" s="31">
        <f t="shared" ca="1" si="24"/>
        <v>126.009685713042</v>
      </c>
      <c r="BE27" s="31">
        <f t="shared" ca="1" si="24"/>
        <v>125.83117199161522</v>
      </c>
      <c r="BF27" s="31">
        <f t="shared" ca="1" si="24"/>
        <v>125.65291116462708</v>
      </c>
      <c r="BG27" s="31">
        <f t="shared" ca="1" si="24"/>
        <v>125.47490287381054</v>
      </c>
      <c r="BH27" s="31">
        <f t="shared" ca="1" si="24"/>
        <v>125.29714676140597</v>
      </c>
      <c r="BL27" s="31">
        <f t="shared" ca="1" si="25"/>
        <v>276.65554189355345</v>
      </c>
      <c r="BM27" s="31">
        <f t="shared" ca="1" si="25"/>
        <v>148.58720991866585</v>
      </c>
      <c r="BN27" s="31">
        <f t="shared" ca="1" si="25"/>
        <v>148.33956456880145</v>
      </c>
      <c r="BO27" s="31">
        <f t="shared" ca="1" si="25"/>
        <v>148.09233196118677</v>
      </c>
      <c r="BP27" s="31">
        <f t="shared" ca="1" si="25"/>
        <v>147.84551140791814</v>
      </c>
      <c r="BQ27" s="31">
        <f t="shared" ca="1" si="25"/>
        <v>147.59910222223829</v>
      </c>
      <c r="BR27" s="31">
        <f t="shared" ca="1" si="25"/>
        <v>147.35310371853453</v>
      </c>
      <c r="BS27" s="31">
        <f t="shared" ca="1" si="25"/>
        <v>147.10751521233695</v>
      </c>
      <c r="BT27" s="31">
        <f t="shared" ca="1" si="25"/>
        <v>146.86233602031641</v>
      </c>
      <c r="BU27" s="31">
        <f t="shared" ca="1" si="25"/>
        <v>146.61756546028255</v>
      </c>
      <c r="BV27" s="31">
        <f t="shared" ca="1" si="25"/>
        <v>146.37320285118207</v>
      </c>
      <c r="BW27" s="31">
        <f t="shared" ca="1" si="25"/>
        <v>146.12924751309677</v>
      </c>
    </row>
    <row r="28" spans="1:75">
      <c r="A28" s="17">
        <v>21</v>
      </c>
      <c r="B28" s="17">
        <v>0.53</v>
      </c>
      <c r="C28" s="17">
        <f t="shared" si="20"/>
        <v>9.309678552608466E-3</v>
      </c>
      <c r="D28" s="31">
        <f t="shared" ca="1" si="21"/>
        <v>44.737696013243102</v>
      </c>
      <c r="E28" s="31">
        <f t="shared" ca="1" si="21"/>
        <v>44.705074776566782</v>
      </c>
      <c r="F28" s="31">
        <f t="shared" ca="1" si="21"/>
        <v>44.67247732620887</v>
      </c>
      <c r="G28" s="31">
        <f t="shared" ca="1" si="21"/>
        <v>44.639903644825182</v>
      </c>
      <c r="H28" s="31">
        <f t="shared" ca="1" si="21"/>
        <v>44.607353715084159</v>
      </c>
      <c r="I28" s="31">
        <f t="shared" ca="1" si="21"/>
        <v>44.574827519666904</v>
      </c>
      <c r="J28" s="31">
        <f t="shared" ca="1" si="21"/>
        <v>44.542325041267148</v>
      </c>
      <c r="K28" s="31">
        <f t="shared" ca="1" si="21"/>
        <v>44.509846262591225</v>
      </c>
      <c r="L28" s="31">
        <f t="shared" ca="1" si="21"/>
        <v>44.477391166358089</v>
      </c>
      <c r="M28" s="31">
        <f t="shared" ca="1" si="21"/>
        <v>44.444959735299278</v>
      </c>
      <c r="N28" s="31">
        <f t="shared" ca="1" si="21"/>
        <v>44.412551952158964</v>
      </c>
      <c r="O28" s="31">
        <f t="shared" ca="1" si="21"/>
        <v>44.380167799693844</v>
      </c>
      <c r="S28" s="31">
        <f t="shared" ca="1" si="22"/>
        <v>79.928344040473291</v>
      </c>
      <c r="T28" s="31">
        <f t="shared" ca="1" si="22"/>
        <v>79.845085348764471</v>
      </c>
      <c r="U28" s="31">
        <f t="shared" ca="1" si="22"/>
        <v>79.761913384859497</v>
      </c>
      <c r="V28" s="31">
        <f t="shared" ca="1" si="22"/>
        <v>79.67882805841694</v>
      </c>
      <c r="W28" s="31">
        <f t="shared" ca="1" si="22"/>
        <v>79.595829279189417</v>
      </c>
      <c r="X28" s="31">
        <f t="shared" ca="1" si="22"/>
        <v>79.512916957023606</v>
      </c>
      <c r="Y28" s="31">
        <f t="shared" ca="1" si="22"/>
        <v>79.430091001860049</v>
      </c>
      <c r="Z28" s="31">
        <f t="shared" ca="1" si="22"/>
        <v>79.347351323733108</v>
      </c>
      <c r="AA28" s="31">
        <f t="shared" ca="1" si="22"/>
        <v>79.264697832770878</v>
      </c>
      <c r="AB28" s="31">
        <f t="shared" ca="1" si="22"/>
        <v>79.182130439195078</v>
      </c>
      <c r="AC28" s="31">
        <f t="shared" ca="1" si="22"/>
        <v>79.099649053320903</v>
      </c>
      <c r="AD28" s="31">
        <f t="shared" ca="1" si="22"/>
        <v>79.017253585557029</v>
      </c>
      <c r="AH28" s="31">
        <f t="shared" ca="1" si="23"/>
        <v>91.67830859289397</v>
      </c>
      <c r="AI28" s="31">
        <f t="shared" ca="1" si="23"/>
        <v>91.57135056620227</v>
      </c>
      <c r="AJ28" s="31">
        <f t="shared" ca="1" si="23"/>
        <v>91.464517323875015</v>
      </c>
      <c r="AK28" s="31">
        <f t="shared" ca="1" si="23"/>
        <v>91.35780872033051</v>
      </c>
      <c r="AL28" s="31">
        <f t="shared" ca="1" si="23"/>
        <v>91.251224610156797</v>
      </c>
      <c r="AM28" s="31">
        <f t="shared" ca="1" si="23"/>
        <v>91.144764848111606</v>
      </c>
      <c r="AN28" s="31">
        <f t="shared" ca="1" si="23"/>
        <v>91.038429289122149</v>
      </c>
      <c r="AO28" s="31">
        <f t="shared" ca="1" si="23"/>
        <v>90.932217788284831</v>
      </c>
      <c r="AP28" s="31">
        <f t="shared" ca="1" si="23"/>
        <v>90.826130200865165</v>
      </c>
      <c r="AQ28" s="31">
        <f t="shared" ca="1" si="23"/>
        <v>90.720166382297492</v>
      </c>
      <c r="AR28" s="31">
        <f t="shared" ca="1" si="23"/>
        <v>90.614326188184805</v>
      </c>
      <c r="AS28" s="31">
        <f t="shared" ca="1" si="23"/>
        <v>90.508609474298595</v>
      </c>
      <c r="AW28" s="31">
        <f t="shared" si="24"/>
        <v>744.77428420867727</v>
      </c>
      <c r="AX28" s="31">
        <f t="shared" ca="1" si="24"/>
        <v>106.91370229287368</v>
      </c>
      <c r="AY28" s="31">
        <f t="shared" ca="1" si="24"/>
        <v>106.76224121462545</v>
      </c>
      <c r="AZ28" s="31">
        <f t="shared" ca="1" si="24"/>
        <v>106.61099470623809</v>
      </c>
      <c r="BA28" s="31">
        <f t="shared" ca="1" si="24"/>
        <v>106.45996246373758</v>
      </c>
      <c r="BB28" s="31">
        <f t="shared" ca="1" si="24"/>
        <v>106.30914418358063</v>
      </c>
      <c r="BC28" s="31">
        <f t="shared" ca="1" si="24"/>
        <v>106.15853956265389</v>
      </c>
      <c r="BD28" s="31">
        <f t="shared" ca="1" si="24"/>
        <v>106.00814829827344</v>
      </c>
      <c r="BE28" s="31">
        <f t="shared" ca="1" si="24"/>
        <v>105.85797008818423</v>
      </c>
      <c r="BF28" s="31">
        <f t="shared" ca="1" si="24"/>
        <v>105.7080046305593</v>
      </c>
      <c r="BG28" s="31">
        <f t="shared" ca="1" si="24"/>
        <v>105.55825162399934</v>
      </c>
      <c r="BH28" s="31">
        <f t="shared" ca="1" si="24"/>
        <v>105.408710767532</v>
      </c>
      <c r="BL28" s="31">
        <f t="shared" ca="1" si="25"/>
        <v>232.74196381521165</v>
      </c>
      <c r="BM28" s="31">
        <f t="shared" ca="1" si="25"/>
        <v>125.00193850300461</v>
      </c>
      <c r="BN28" s="31">
        <f t="shared" ca="1" si="25"/>
        <v>124.79360193883295</v>
      </c>
      <c r="BO28" s="31">
        <f t="shared" ca="1" si="25"/>
        <v>124.58561260226824</v>
      </c>
      <c r="BP28" s="31">
        <f t="shared" ca="1" si="25"/>
        <v>124.37796991459781</v>
      </c>
      <c r="BQ28" s="31">
        <f t="shared" ca="1" si="25"/>
        <v>124.17067329807347</v>
      </c>
      <c r="BR28" s="31">
        <f t="shared" ca="1" si="25"/>
        <v>123.96372217591001</v>
      </c>
      <c r="BS28" s="31">
        <f t="shared" ca="1" si="25"/>
        <v>123.75711597228347</v>
      </c>
      <c r="BT28" s="31">
        <f t="shared" ca="1" si="25"/>
        <v>123.55085411232969</v>
      </c>
      <c r="BU28" s="31">
        <f t="shared" ca="1" si="25"/>
        <v>123.34493602214246</v>
      </c>
      <c r="BV28" s="31">
        <f t="shared" ca="1" si="25"/>
        <v>123.13936112877222</v>
      </c>
      <c r="BW28" s="31">
        <f t="shared" ca="1" si="25"/>
        <v>122.93412886022428</v>
      </c>
    </row>
    <row r="29" spans="1:75">
      <c r="A29" s="17">
        <v>22</v>
      </c>
      <c r="B29" s="17">
        <v>0.47</v>
      </c>
      <c r="C29" s="17">
        <f t="shared" si="20"/>
        <v>8.255752678728261E-3</v>
      </c>
      <c r="D29" s="31">
        <f t="shared" ca="1" si="21"/>
        <v>39.673051181555202</v>
      </c>
      <c r="E29" s="31">
        <f t="shared" ca="1" si="21"/>
        <v>39.64412291506865</v>
      </c>
      <c r="F29" s="31">
        <f t="shared" ca="1" si="21"/>
        <v>39.615215742109747</v>
      </c>
      <c r="G29" s="31">
        <f t="shared" ca="1" si="21"/>
        <v>39.586329647297795</v>
      </c>
      <c r="H29" s="31">
        <f t="shared" ca="1" si="21"/>
        <v>39.557464615263299</v>
      </c>
      <c r="I29" s="31">
        <f t="shared" ca="1" si="21"/>
        <v>39.528620630648007</v>
      </c>
      <c r="J29" s="31">
        <f t="shared" ca="1" si="21"/>
        <v>39.499797678104819</v>
      </c>
      <c r="K29" s="31">
        <f t="shared" ca="1" si="21"/>
        <v>39.470995742297873</v>
      </c>
      <c r="L29" s="31">
        <f t="shared" ca="1" si="21"/>
        <v>39.442214807902445</v>
      </c>
      <c r="M29" s="31">
        <f t="shared" ca="1" si="21"/>
        <v>39.413454859605018</v>
      </c>
      <c r="N29" s="31">
        <f t="shared" ca="1" si="21"/>
        <v>39.384715882103222</v>
      </c>
      <c r="O29" s="31">
        <f t="shared" ca="1" si="21"/>
        <v>39.355997860105859</v>
      </c>
      <c r="S29" s="31">
        <f t="shared" ca="1" si="22"/>
        <v>70.8798522623065</v>
      </c>
      <c r="T29" s="31">
        <f t="shared" ca="1" si="22"/>
        <v>70.806019082866598</v>
      </c>
      <c r="U29" s="31">
        <f t="shared" ca="1" si="22"/>
        <v>70.732262812988594</v>
      </c>
      <c r="V29" s="31">
        <f t="shared" ca="1" si="22"/>
        <v>70.658583372558411</v>
      </c>
      <c r="W29" s="31">
        <f t="shared" ca="1" si="22"/>
        <v>70.584980681545332</v>
      </c>
      <c r="X29" s="31">
        <f t="shared" ca="1" si="22"/>
        <v>70.511454660002045</v>
      </c>
      <c r="Y29" s="31">
        <f t="shared" ca="1" si="22"/>
        <v>70.438005228064554</v>
      </c>
      <c r="Z29" s="31">
        <f t="shared" ca="1" si="22"/>
        <v>70.364632305951986</v>
      </c>
      <c r="AA29" s="31">
        <f t="shared" ca="1" si="22"/>
        <v>70.291335813966612</v>
      </c>
      <c r="AB29" s="31">
        <f t="shared" ca="1" si="22"/>
        <v>70.218115672493738</v>
      </c>
      <c r="AC29" s="31">
        <f t="shared" ca="1" si="22"/>
        <v>70.14497180200155</v>
      </c>
      <c r="AD29" s="31">
        <f t="shared" ca="1" si="22"/>
        <v>70.071904123041136</v>
      </c>
      <c r="AH29" s="31">
        <f t="shared" ca="1" si="23"/>
        <v>81.299632148415398</v>
      </c>
      <c r="AI29" s="31">
        <f t="shared" ca="1" si="23"/>
        <v>81.204782577575585</v>
      </c>
      <c r="AJ29" s="31">
        <f t="shared" ca="1" si="23"/>
        <v>81.110043664568394</v>
      </c>
      <c r="AK29" s="31">
        <f t="shared" ca="1" si="23"/>
        <v>81.015415280293084</v>
      </c>
      <c r="AL29" s="31">
        <f t="shared" ca="1" si="23"/>
        <v>80.920897295799406</v>
      </c>
      <c r="AM29" s="31">
        <f t="shared" ca="1" si="23"/>
        <v>80.826489582287635</v>
      </c>
      <c r="AN29" s="31">
        <f t="shared" ca="1" si="23"/>
        <v>80.732192011108296</v>
      </c>
      <c r="AO29" s="31">
        <f t="shared" ca="1" si="23"/>
        <v>80.638004453762008</v>
      </c>
      <c r="AP29" s="31">
        <f t="shared" ca="1" si="23"/>
        <v>80.543926781899287</v>
      </c>
      <c r="AQ29" s="31">
        <f t="shared" ca="1" si="23"/>
        <v>80.449958867320404</v>
      </c>
      <c r="AR29" s="31">
        <f t="shared" ca="1" si="23"/>
        <v>80.356100581975198</v>
      </c>
      <c r="AS29" s="31">
        <f t="shared" ca="1" si="23"/>
        <v>80.262351797962893</v>
      </c>
      <c r="AW29" s="31">
        <f t="shared" si="24"/>
        <v>660.46021429826089</v>
      </c>
      <c r="AX29" s="31">
        <f t="shared" ca="1" si="24"/>
        <v>94.810264297453998</v>
      </c>
      <c r="AY29" s="31">
        <f t="shared" ca="1" si="24"/>
        <v>94.675949756365952</v>
      </c>
      <c r="AZ29" s="31">
        <f t="shared" ca="1" si="24"/>
        <v>94.541825494211125</v>
      </c>
      <c r="BA29" s="31">
        <f t="shared" ca="1" si="24"/>
        <v>94.407891241427649</v>
      </c>
      <c r="BB29" s="31">
        <f t="shared" ca="1" si="24"/>
        <v>94.274146728835646</v>
      </c>
      <c r="BC29" s="31">
        <f t="shared" ca="1" si="24"/>
        <v>94.140591687636444</v>
      </c>
      <c r="BD29" s="31">
        <f t="shared" ca="1" si="24"/>
        <v>94.007225849412279</v>
      </c>
      <c r="BE29" s="31">
        <f t="shared" ca="1" si="24"/>
        <v>93.874048946125626</v>
      </c>
      <c r="BF29" s="31">
        <f t="shared" ca="1" si="24"/>
        <v>93.741060710118603</v>
      </c>
      <c r="BG29" s="31">
        <f t="shared" ca="1" si="24"/>
        <v>93.608260874112617</v>
      </c>
      <c r="BH29" s="31">
        <f t="shared" ca="1" si="24"/>
        <v>93.475649171207607</v>
      </c>
      <c r="BL29" s="31">
        <f t="shared" ca="1" si="25"/>
        <v>206.39381696820652</v>
      </c>
      <c r="BM29" s="31">
        <f t="shared" ca="1" si="25"/>
        <v>110.85077565360785</v>
      </c>
      <c r="BN29" s="31">
        <f t="shared" ca="1" si="25"/>
        <v>110.66602436085185</v>
      </c>
      <c r="BO29" s="31">
        <f t="shared" ca="1" si="25"/>
        <v>110.48158098691709</v>
      </c>
      <c r="BP29" s="31">
        <f t="shared" ca="1" si="25"/>
        <v>110.29744501860559</v>
      </c>
      <c r="BQ29" s="31">
        <f t="shared" ca="1" si="25"/>
        <v>110.11361594357457</v>
      </c>
      <c r="BR29" s="31">
        <f t="shared" ca="1" si="25"/>
        <v>109.93009325033528</v>
      </c>
      <c r="BS29" s="31">
        <f t="shared" ca="1" si="25"/>
        <v>109.74687642825137</v>
      </c>
      <c r="BT29" s="31">
        <f t="shared" ca="1" si="25"/>
        <v>109.56396496753763</v>
      </c>
      <c r="BU29" s="31">
        <f t="shared" ca="1" si="25"/>
        <v>109.3813583592584</v>
      </c>
      <c r="BV29" s="31">
        <f t="shared" ca="1" si="25"/>
        <v>109.1990560953263</v>
      </c>
      <c r="BW29" s="31">
        <f t="shared" ca="1" si="25"/>
        <v>109.01705766850075</v>
      </c>
    </row>
    <row r="30" spans="1:75">
      <c r="A30" s="17">
        <v>23</v>
      </c>
      <c r="B30" s="17">
        <v>0.85</v>
      </c>
      <c r="C30" s="17">
        <f t="shared" si="20"/>
        <v>1.4930616546636218E-2</v>
      </c>
      <c r="D30" s="31">
        <f t="shared" ca="1" si="21"/>
        <v>71.749135115578554</v>
      </c>
      <c r="E30" s="31">
        <f t="shared" ca="1" si="21"/>
        <v>71.696818037890111</v>
      </c>
      <c r="F30" s="31">
        <f t="shared" ca="1" si="21"/>
        <v>71.644539108070816</v>
      </c>
      <c r="G30" s="31">
        <f t="shared" ca="1" si="21"/>
        <v>71.592298298304527</v>
      </c>
      <c r="H30" s="31">
        <f t="shared" ca="1" si="21"/>
        <v>71.540095580795338</v>
      </c>
      <c r="I30" s="31">
        <f t="shared" ca="1" si="21"/>
        <v>71.487930927767678</v>
      </c>
      <c r="J30" s="31">
        <f t="shared" ca="1" si="21"/>
        <v>71.435804311466171</v>
      </c>
      <c r="K30" s="31">
        <f t="shared" ca="1" si="21"/>
        <v>71.383715704155733</v>
      </c>
      <c r="L30" s="31">
        <f t="shared" ca="1" si="21"/>
        <v>71.331665078121461</v>
      </c>
      <c r="M30" s="31">
        <f t="shared" ca="1" si="21"/>
        <v>71.279652405668656</v>
      </c>
      <c r="N30" s="31">
        <f t="shared" ca="1" si="21"/>
        <v>71.227677659122861</v>
      </c>
      <c r="O30" s="31">
        <f t="shared" ca="1" si="21"/>
        <v>71.175740810829751</v>
      </c>
      <c r="S30" s="31">
        <f t="shared" ca="1" si="22"/>
        <v>128.18696685736282</v>
      </c>
      <c r="T30" s="31">
        <f t="shared" ca="1" si="22"/>
        <v>128.05343876688642</v>
      </c>
      <c r="U30" s="31">
        <f t="shared" ca="1" si="22"/>
        <v>127.92004976817087</v>
      </c>
      <c r="V30" s="31">
        <f t="shared" ca="1" si="22"/>
        <v>127.78679971632904</v>
      </c>
      <c r="W30" s="31">
        <f t="shared" ca="1" si="22"/>
        <v>127.65368846662453</v>
      </c>
      <c r="X30" s="31">
        <f t="shared" ca="1" si="22"/>
        <v>127.5207158744718</v>
      </c>
      <c r="Y30" s="31">
        <f t="shared" ca="1" si="22"/>
        <v>127.38788179543592</v>
      </c>
      <c r="Z30" s="31">
        <f t="shared" ca="1" si="22"/>
        <v>127.25518608523232</v>
      </c>
      <c r="AA30" s="31">
        <f t="shared" ca="1" si="22"/>
        <v>127.12262859972687</v>
      </c>
      <c r="AB30" s="31">
        <f t="shared" ca="1" si="22"/>
        <v>126.99020919493549</v>
      </c>
      <c r="AC30" s="31">
        <f t="shared" ca="1" si="22"/>
        <v>126.85792772702408</v>
      </c>
      <c r="AD30" s="31">
        <f t="shared" ca="1" si="22"/>
        <v>126.72578405230844</v>
      </c>
      <c r="AH30" s="31">
        <f t="shared" ca="1" si="23"/>
        <v>147.03124963011297</v>
      </c>
      <c r="AI30" s="31">
        <f t="shared" ca="1" si="23"/>
        <v>146.85971317221117</v>
      </c>
      <c r="AJ30" s="31">
        <f t="shared" ca="1" si="23"/>
        <v>146.68837684017689</v>
      </c>
      <c r="AK30" s="31">
        <f t="shared" ca="1" si="23"/>
        <v>146.51724040053006</v>
      </c>
      <c r="AL30" s="31">
        <f t="shared" ca="1" si="23"/>
        <v>146.34630362006277</v>
      </c>
      <c r="AM30" s="31">
        <f t="shared" ca="1" si="23"/>
        <v>146.17556626583934</v>
      </c>
      <c r="AN30" s="31">
        <f t="shared" ca="1" si="23"/>
        <v>146.00502810519589</v>
      </c>
      <c r="AO30" s="31">
        <f t="shared" ca="1" si="23"/>
        <v>145.83468890573982</v>
      </c>
      <c r="AP30" s="31">
        <f t="shared" ca="1" si="23"/>
        <v>145.66454843534979</v>
      </c>
      <c r="AQ30" s="31">
        <f t="shared" ca="1" si="23"/>
        <v>145.4946064621752</v>
      </c>
      <c r="AR30" s="31">
        <f t="shared" ca="1" si="23"/>
        <v>145.324862754636</v>
      </c>
      <c r="AS30" s="31">
        <f t="shared" ca="1" si="23"/>
        <v>145.15531708142228</v>
      </c>
      <c r="AW30" s="31">
        <f t="shared" si="24"/>
        <v>1194.4493237308975</v>
      </c>
      <c r="AX30" s="31">
        <f t="shared" ca="1" si="24"/>
        <v>171.46537160177851</v>
      </c>
      <c r="AY30" s="31">
        <f t="shared" ca="1" si="24"/>
        <v>171.22246232534269</v>
      </c>
      <c r="AZ30" s="31">
        <f t="shared" ca="1" si="24"/>
        <v>170.97989717038183</v>
      </c>
      <c r="BA30" s="31">
        <f t="shared" ca="1" si="24"/>
        <v>170.73767564939047</v>
      </c>
      <c r="BB30" s="31">
        <f t="shared" ca="1" si="24"/>
        <v>170.49579727555383</v>
      </c>
      <c r="BC30" s="31">
        <f t="shared" ca="1" si="24"/>
        <v>170.25426156274679</v>
      </c>
      <c r="BD30" s="31">
        <f t="shared" ca="1" si="24"/>
        <v>170.01306802553285</v>
      </c>
      <c r="BE30" s="31">
        <f t="shared" ca="1" si="24"/>
        <v>169.77221617916339</v>
      </c>
      <c r="BF30" s="31">
        <f t="shared" ca="1" si="24"/>
        <v>169.53170553957622</v>
      </c>
      <c r="BG30" s="31">
        <f t="shared" ca="1" si="24"/>
        <v>169.29153562339516</v>
      </c>
      <c r="BH30" s="31">
        <f t="shared" ca="1" si="24"/>
        <v>169.05170594792867</v>
      </c>
      <c r="BL30" s="31">
        <f t="shared" ca="1" si="25"/>
        <v>373.26541366590544</v>
      </c>
      <c r="BM30" s="31">
        <f t="shared" ca="1" si="25"/>
        <v>200.47480703312058</v>
      </c>
      <c r="BN30" s="31">
        <f t="shared" ca="1" si="25"/>
        <v>200.14068235473209</v>
      </c>
      <c r="BO30" s="31">
        <f t="shared" ca="1" si="25"/>
        <v>199.80711455080754</v>
      </c>
      <c r="BP30" s="31">
        <f t="shared" ca="1" si="25"/>
        <v>199.47410269322287</v>
      </c>
      <c r="BQ30" s="31">
        <f t="shared" ca="1" si="25"/>
        <v>199.14164585540084</v>
      </c>
      <c r="BR30" s="31">
        <f t="shared" ca="1" si="25"/>
        <v>198.80974311230847</v>
      </c>
      <c r="BS30" s="31">
        <f t="shared" ca="1" si="25"/>
        <v>198.47839354045462</v>
      </c>
      <c r="BT30" s="31">
        <f t="shared" ca="1" si="25"/>
        <v>198.14759621788721</v>
      </c>
      <c r="BU30" s="31">
        <f t="shared" ca="1" si="25"/>
        <v>197.81735022419073</v>
      </c>
      <c r="BV30" s="31">
        <f t="shared" ca="1" si="25"/>
        <v>197.48765464048375</v>
      </c>
      <c r="BW30" s="31">
        <f t="shared" ca="1" si="25"/>
        <v>197.15850854941627</v>
      </c>
    </row>
    <row r="31" spans="1:75">
      <c r="A31" s="17">
        <v>24</v>
      </c>
      <c r="B31" s="17">
        <v>0.14000000000000001</v>
      </c>
      <c r="C31" s="17">
        <f t="shared" si="20"/>
        <v>2.4591603723871421E-3</v>
      </c>
      <c r="D31" s="31">
        <f t="shared" ca="1" si="21"/>
        <v>11.817504607271765</v>
      </c>
      <c r="E31" s="31">
        <f t="shared" ca="1" si="21"/>
        <v>11.808887676828961</v>
      </c>
      <c r="F31" s="31">
        <f t="shared" ca="1" si="21"/>
        <v>11.800277029564608</v>
      </c>
      <c r="G31" s="31">
        <f t="shared" ca="1" si="21"/>
        <v>11.791672660897218</v>
      </c>
      <c r="H31" s="31">
        <f t="shared" ca="1" si="21"/>
        <v>11.783074566248645</v>
      </c>
      <c r="I31" s="31">
        <f t="shared" ca="1" si="21"/>
        <v>11.774482741044089</v>
      </c>
      <c r="J31" s="31">
        <f t="shared" ca="1" si="21"/>
        <v>11.765897180712077</v>
      </c>
      <c r="K31" s="31">
        <f t="shared" ca="1" si="21"/>
        <v>11.757317880684475</v>
      </c>
      <c r="L31" s="31">
        <f t="shared" ca="1" si="21"/>
        <v>11.748744836396476</v>
      </c>
      <c r="M31" s="31">
        <f t="shared" ca="1" si="21"/>
        <v>11.740178043286603</v>
      </c>
      <c r="N31" s="31">
        <f t="shared" ca="1" si="21"/>
        <v>11.731617496796707</v>
      </c>
      <c r="O31" s="31">
        <f t="shared" ca="1" si="21"/>
        <v>11.72306319237196</v>
      </c>
      <c r="S31" s="31">
        <f t="shared" ca="1" si="22"/>
        <v>21.113147482389174</v>
      </c>
      <c r="T31" s="31">
        <f t="shared" ca="1" si="22"/>
        <v>21.091154620428352</v>
      </c>
      <c r="U31" s="31">
        <f t="shared" ca="1" si="22"/>
        <v>21.069184667698735</v>
      </c>
      <c r="V31" s="31">
        <f t="shared" ca="1" si="22"/>
        <v>21.047237600336551</v>
      </c>
      <c r="W31" s="31">
        <f t="shared" ca="1" si="22"/>
        <v>21.025313394502867</v>
      </c>
      <c r="X31" s="31">
        <f t="shared" ca="1" si="22"/>
        <v>21.003412026383593</v>
      </c>
      <c r="Y31" s="31">
        <f t="shared" ca="1" si="22"/>
        <v>20.981533472189447</v>
      </c>
      <c r="Z31" s="31">
        <f t="shared" ca="1" si="22"/>
        <v>20.959677708155915</v>
      </c>
      <c r="AA31" s="31">
        <f t="shared" ca="1" si="22"/>
        <v>20.937844710543253</v>
      </c>
      <c r="AB31" s="31">
        <f t="shared" ca="1" si="22"/>
        <v>20.916034455636435</v>
      </c>
      <c r="AC31" s="31">
        <f t="shared" ca="1" si="22"/>
        <v>20.894246919745147</v>
      </c>
      <c r="AD31" s="31">
        <f t="shared" ca="1" si="22"/>
        <v>20.872482079203746</v>
      </c>
      <c r="AH31" s="31">
        <f t="shared" ca="1" si="23"/>
        <v>24.216911703783317</v>
      </c>
      <c r="AI31" s="31">
        <f t="shared" ca="1" si="23"/>
        <v>24.188658640128903</v>
      </c>
      <c r="AJ31" s="31">
        <f t="shared" ca="1" si="23"/>
        <v>24.160438538382081</v>
      </c>
      <c r="AK31" s="31">
        <f t="shared" ca="1" si="23"/>
        <v>24.132251360087306</v>
      </c>
      <c r="AL31" s="31">
        <f t="shared" ca="1" si="23"/>
        <v>24.104097066833873</v>
      </c>
      <c r="AM31" s="31">
        <f t="shared" ca="1" si="23"/>
        <v>24.075975620255896</v>
      </c>
      <c r="AN31" s="31">
        <f t="shared" ca="1" si="23"/>
        <v>24.047886982032267</v>
      </c>
      <c r="AO31" s="31">
        <f t="shared" ca="1" si="23"/>
        <v>24.019831113886561</v>
      </c>
      <c r="AP31" s="31">
        <f t="shared" ca="1" si="23"/>
        <v>23.991807977587026</v>
      </c>
      <c r="AQ31" s="31">
        <f t="shared" ca="1" si="23"/>
        <v>23.963817534946507</v>
      </c>
      <c r="AR31" s="31">
        <f t="shared" ca="1" si="23"/>
        <v>23.935859747822402</v>
      </c>
      <c r="AS31" s="31">
        <f t="shared" ca="1" si="23"/>
        <v>23.907934578116613</v>
      </c>
      <c r="AW31" s="31">
        <f t="shared" si="24"/>
        <v>196.73282979097138</v>
      </c>
      <c r="AX31" s="31">
        <f t="shared" ca="1" si="24"/>
        <v>28.24135532264588</v>
      </c>
      <c r="AY31" s="31">
        <f t="shared" ca="1" si="24"/>
        <v>28.201346735938802</v>
      </c>
      <c r="AZ31" s="31">
        <f t="shared" ca="1" si="24"/>
        <v>28.161394828062893</v>
      </c>
      <c r="BA31" s="31">
        <f t="shared" ca="1" si="24"/>
        <v>28.121499518723137</v>
      </c>
      <c r="BB31" s="31">
        <f t="shared" ca="1" si="24"/>
        <v>28.081660727738281</v>
      </c>
      <c r="BC31" s="31">
        <f t="shared" ca="1" si="24"/>
        <v>28.04187837504065</v>
      </c>
      <c r="BD31" s="31">
        <f t="shared" ca="1" si="24"/>
        <v>28.002152380676005</v>
      </c>
      <c r="BE31" s="31">
        <f t="shared" ca="1" si="24"/>
        <v>27.962482664803385</v>
      </c>
      <c r="BF31" s="31">
        <f t="shared" ca="1" si="24"/>
        <v>27.922869147694911</v>
      </c>
      <c r="BG31" s="31">
        <f t="shared" ca="1" si="24"/>
        <v>27.883311749735679</v>
      </c>
      <c r="BH31" s="31">
        <f t="shared" ca="1" si="24"/>
        <v>27.843810391423549</v>
      </c>
      <c r="BL31" s="31">
        <f t="shared" ca="1" si="25"/>
        <v>61.479009309678553</v>
      </c>
      <c r="BM31" s="31">
        <f t="shared" ca="1" si="25"/>
        <v>33.019379981925752</v>
      </c>
      <c r="BN31" s="31">
        <f t="shared" ca="1" si="25"/>
        <v>32.964347681955878</v>
      </c>
      <c r="BO31" s="31">
        <f t="shared" ca="1" si="25"/>
        <v>32.90940710248595</v>
      </c>
      <c r="BP31" s="31">
        <f t="shared" ca="1" si="25"/>
        <v>32.854558090648482</v>
      </c>
      <c r="BQ31" s="31">
        <f t="shared" ca="1" si="25"/>
        <v>32.79980049383073</v>
      </c>
      <c r="BR31" s="31">
        <f t="shared" ca="1" si="25"/>
        <v>32.745134159674343</v>
      </c>
      <c r="BS31" s="31">
        <f t="shared" ca="1" si="25"/>
        <v>32.690558936074879</v>
      </c>
      <c r="BT31" s="31">
        <f t="shared" ca="1" si="25"/>
        <v>32.636074671181426</v>
      </c>
      <c r="BU31" s="31">
        <f t="shared" ca="1" si="25"/>
        <v>32.581681213396124</v>
      </c>
      <c r="BV31" s="31">
        <f t="shared" ca="1" si="25"/>
        <v>32.527378411373796</v>
      </c>
      <c r="BW31" s="31">
        <f t="shared" ca="1" si="25"/>
        <v>32.47316611402151</v>
      </c>
    </row>
    <row r="32" spans="1:75">
      <c r="A32" s="17">
        <v>25</v>
      </c>
      <c r="B32" s="17">
        <v>0.12</v>
      </c>
      <c r="C32" s="17">
        <f t="shared" si="20"/>
        <v>2.107851747760407E-3</v>
      </c>
      <c r="D32" s="31">
        <f t="shared" ca="1" si="21"/>
        <v>10.129289663375795</v>
      </c>
      <c r="E32" s="31">
        <f t="shared" ca="1" si="21"/>
        <v>10.121903722996249</v>
      </c>
      <c r="F32" s="31">
        <f t="shared" ca="1" si="21"/>
        <v>10.114523168198232</v>
      </c>
      <c r="G32" s="31">
        <f t="shared" ca="1" si="21"/>
        <v>10.107147995054756</v>
      </c>
      <c r="H32" s="31">
        <f t="shared" ca="1" si="21"/>
        <v>10.099778199641694</v>
      </c>
      <c r="I32" s="31">
        <f t="shared" ca="1" si="21"/>
        <v>10.092413778037788</v>
      </c>
      <c r="J32" s="31">
        <f t="shared" ca="1" si="21"/>
        <v>10.085054726324634</v>
      </c>
      <c r="K32" s="31">
        <f t="shared" ca="1" si="21"/>
        <v>10.077701040586691</v>
      </c>
      <c r="L32" s="31">
        <f t="shared" ca="1" si="21"/>
        <v>10.070352716911263</v>
      </c>
      <c r="M32" s="31">
        <f t="shared" ca="1" si="21"/>
        <v>10.063009751388515</v>
      </c>
      <c r="N32" s="31">
        <f t="shared" ca="1" si="21"/>
        <v>10.055672140111461</v>
      </c>
      <c r="O32" s="31">
        <f t="shared" ca="1" si="21"/>
        <v>10.048339879175963</v>
      </c>
      <c r="S32" s="31">
        <f t="shared" ca="1" si="22"/>
        <v>18.096983556333573</v>
      </c>
      <c r="T32" s="31">
        <f t="shared" ca="1" si="22"/>
        <v>18.078132531795728</v>
      </c>
      <c r="U32" s="31">
        <f t="shared" ca="1" si="22"/>
        <v>18.059301143741767</v>
      </c>
      <c r="V32" s="31">
        <f t="shared" ca="1" si="22"/>
        <v>18.04048937171704</v>
      </c>
      <c r="W32" s="31">
        <f t="shared" ca="1" si="22"/>
        <v>18.021697195288169</v>
      </c>
      <c r="X32" s="31">
        <f t="shared" ca="1" si="22"/>
        <v>18.002924594043076</v>
      </c>
      <c r="Y32" s="31">
        <f t="shared" ca="1" si="22"/>
        <v>17.98417154759095</v>
      </c>
      <c r="Z32" s="31">
        <f t="shared" ca="1" si="22"/>
        <v>17.965438035562208</v>
      </c>
      <c r="AA32" s="31">
        <f t="shared" ca="1" si="22"/>
        <v>17.946724037608497</v>
      </c>
      <c r="AB32" s="31">
        <f t="shared" ca="1" si="22"/>
        <v>17.928029533402654</v>
      </c>
      <c r="AC32" s="31">
        <f t="shared" ca="1" si="22"/>
        <v>17.909354502638692</v>
      </c>
      <c r="AD32" s="31">
        <f t="shared" ca="1" si="22"/>
        <v>17.890698925031778</v>
      </c>
      <c r="AH32" s="31">
        <f t="shared" ca="1" si="23"/>
        <v>20.757352888957122</v>
      </c>
      <c r="AI32" s="31">
        <f t="shared" ca="1" si="23"/>
        <v>20.73313597725334</v>
      </c>
      <c r="AJ32" s="31">
        <f t="shared" ca="1" si="23"/>
        <v>20.708947318613205</v>
      </c>
      <c r="AK32" s="31">
        <f t="shared" ca="1" si="23"/>
        <v>20.684786880074828</v>
      </c>
      <c r="AL32" s="31">
        <f t="shared" ca="1" si="23"/>
        <v>20.660654628714742</v>
      </c>
      <c r="AM32" s="31">
        <f t="shared" ca="1" si="23"/>
        <v>20.636550531647906</v>
      </c>
      <c r="AN32" s="31">
        <f t="shared" ca="1" si="23"/>
        <v>20.612474556027649</v>
      </c>
      <c r="AO32" s="31">
        <f t="shared" ca="1" si="23"/>
        <v>20.588426669045621</v>
      </c>
      <c r="AP32" s="31">
        <f t="shared" ca="1" si="23"/>
        <v>20.564406837931731</v>
      </c>
      <c r="AQ32" s="31">
        <f t="shared" ca="1" si="23"/>
        <v>20.540415029954143</v>
      </c>
      <c r="AR32" s="31">
        <f t="shared" ca="1" si="23"/>
        <v>20.516451212419199</v>
      </c>
      <c r="AS32" s="31">
        <f t="shared" ca="1" si="23"/>
        <v>20.492515352671376</v>
      </c>
      <c r="AW32" s="31">
        <f t="shared" si="24"/>
        <v>168.62813982083256</v>
      </c>
      <c r="AX32" s="31">
        <f t="shared" ca="1" si="24"/>
        <v>24.206875990839318</v>
      </c>
      <c r="AY32" s="31">
        <f t="shared" ca="1" si="24"/>
        <v>24.172582916518966</v>
      </c>
      <c r="AZ32" s="31">
        <f t="shared" ca="1" si="24"/>
        <v>24.138338424053902</v>
      </c>
      <c r="BA32" s="31">
        <f t="shared" ca="1" si="24"/>
        <v>24.104142444619825</v>
      </c>
      <c r="BB32" s="31">
        <f t="shared" ca="1" si="24"/>
        <v>24.069994909489949</v>
      </c>
      <c r="BC32" s="31">
        <f t="shared" ca="1" si="24"/>
        <v>24.035895750034836</v>
      </c>
      <c r="BD32" s="31">
        <f t="shared" ca="1" si="24"/>
        <v>24.001844897722282</v>
      </c>
      <c r="BE32" s="31">
        <f t="shared" ca="1" si="24"/>
        <v>23.967842284117182</v>
      </c>
      <c r="BF32" s="31">
        <f t="shared" ca="1" si="24"/>
        <v>23.933887840881347</v>
      </c>
      <c r="BG32" s="31">
        <f t="shared" ca="1" si="24"/>
        <v>23.899981499773432</v>
      </c>
      <c r="BH32" s="31">
        <f t="shared" ca="1" si="24"/>
        <v>23.86612319264875</v>
      </c>
      <c r="BL32" s="31">
        <f t="shared" ca="1" si="25"/>
        <v>52.696293694010173</v>
      </c>
      <c r="BM32" s="31">
        <f t="shared" ca="1" si="25"/>
        <v>28.302325698793492</v>
      </c>
      <c r="BN32" s="31">
        <f t="shared" ca="1" si="25"/>
        <v>28.255155155962171</v>
      </c>
      <c r="BO32" s="31">
        <f t="shared" ca="1" si="25"/>
        <v>28.208063230702237</v>
      </c>
      <c r="BP32" s="31">
        <f t="shared" ca="1" si="25"/>
        <v>28.161049791984404</v>
      </c>
      <c r="BQ32" s="31">
        <f t="shared" ca="1" si="25"/>
        <v>28.114114708997761</v>
      </c>
      <c r="BR32" s="31">
        <f t="shared" ca="1" si="25"/>
        <v>28.067257851149428</v>
      </c>
      <c r="BS32" s="31">
        <f t="shared" ca="1" si="25"/>
        <v>28.020479088064178</v>
      </c>
      <c r="BT32" s="31">
        <f t="shared" ca="1" si="25"/>
        <v>27.973778289584075</v>
      </c>
      <c r="BU32" s="31">
        <f t="shared" ca="1" si="25"/>
        <v>27.927155325768101</v>
      </c>
      <c r="BV32" s="31">
        <f t="shared" ca="1" si="25"/>
        <v>27.880610066891819</v>
      </c>
      <c r="BW32" s="31">
        <f t="shared" ca="1" si="25"/>
        <v>27.834142383446999</v>
      </c>
    </row>
    <row r="33" spans="1:75">
      <c r="A33" s="17">
        <v>26</v>
      </c>
      <c r="B33" s="17">
        <v>0.57999999999999996</v>
      </c>
      <c r="C33" s="17">
        <f t="shared" si="20"/>
        <v>1.0187950114175301E-2</v>
      </c>
      <c r="D33" s="31">
        <f t="shared" ca="1" si="21"/>
        <v>48.95823337298301</v>
      </c>
      <c r="E33" s="31">
        <f t="shared" ca="1" si="21"/>
        <v>48.922534661148546</v>
      </c>
      <c r="F33" s="31">
        <f t="shared" ca="1" si="21"/>
        <v>48.88686197962479</v>
      </c>
      <c r="G33" s="31">
        <f t="shared" ca="1" si="21"/>
        <v>48.851215309431325</v>
      </c>
      <c r="H33" s="31">
        <f t="shared" ca="1" si="21"/>
        <v>48.81559463160152</v>
      </c>
      <c r="I33" s="31">
        <f t="shared" ca="1" si="21"/>
        <v>48.779999927182644</v>
      </c>
      <c r="J33" s="31">
        <f t="shared" ca="1" si="21"/>
        <v>48.744431177235732</v>
      </c>
      <c r="K33" s="31">
        <f t="shared" ca="1" si="21"/>
        <v>48.708888362835673</v>
      </c>
      <c r="L33" s="31">
        <f t="shared" ca="1" si="21"/>
        <v>48.673371465071106</v>
      </c>
      <c r="M33" s="31">
        <f t="shared" ca="1" si="21"/>
        <v>48.637880465044489</v>
      </c>
      <c r="N33" s="31">
        <f t="shared" ca="1" si="21"/>
        <v>48.60241534387206</v>
      </c>
      <c r="O33" s="31">
        <f t="shared" ca="1" si="21"/>
        <v>48.566976082683823</v>
      </c>
      <c r="S33" s="31">
        <f t="shared" ca="1" si="22"/>
        <v>87.468753855612263</v>
      </c>
      <c r="T33" s="31">
        <f t="shared" ca="1" si="22"/>
        <v>87.377640570346003</v>
      </c>
      <c r="U33" s="31">
        <f t="shared" ca="1" si="22"/>
        <v>87.286622194751885</v>
      </c>
      <c r="V33" s="31">
        <f t="shared" ca="1" si="22"/>
        <v>87.19569862996569</v>
      </c>
      <c r="W33" s="31">
        <f t="shared" ca="1" si="22"/>
        <v>87.104869777226142</v>
      </c>
      <c r="X33" s="31">
        <f t="shared" ca="1" si="22"/>
        <v>87.014135537874864</v>
      </c>
      <c r="Y33" s="31">
        <f t="shared" ca="1" si="22"/>
        <v>86.923495813356254</v>
      </c>
      <c r="Z33" s="31">
        <f t="shared" ca="1" si="22"/>
        <v>86.83295050521734</v>
      </c>
      <c r="AA33" s="31">
        <f t="shared" ca="1" si="22"/>
        <v>86.742499515107738</v>
      </c>
      <c r="AB33" s="31">
        <f t="shared" ca="1" si="22"/>
        <v>86.652142744779496</v>
      </c>
      <c r="AC33" s="31">
        <f t="shared" ca="1" si="22"/>
        <v>86.561880096087009</v>
      </c>
      <c r="AD33" s="31">
        <f t="shared" ca="1" si="22"/>
        <v>86.471711470986932</v>
      </c>
      <c r="AH33" s="31">
        <f t="shared" ca="1" si="23"/>
        <v>100.32720562995942</v>
      </c>
      <c r="AI33" s="31">
        <f t="shared" ca="1" si="23"/>
        <v>100.21015722339115</v>
      </c>
      <c r="AJ33" s="31">
        <f t="shared" ca="1" si="23"/>
        <v>100.09324537329717</v>
      </c>
      <c r="AK33" s="31">
        <f t="shared" ca="1" si="23"/>
        <v>99.97646992036168</v>
      </c>
      <c r="AL33" s="31">
        <f t="shared" ca="1" si="23"/>
        <v>99.859830705454584</v>
      </c>
      <c r="AM33" s="31">
        <f t="shared" ca="1" si="23"/>
        <v>99.743327569631546</v>
      </c>
      <c r="AN33" s="31">
        <f t="shared" ca="1" si="23"/>
        <v>99.626960354133644</v>
      </c>
      <c r="AO33" s="31">
        <f t="shared" ca="1" si="23"/>
        <v>99.510728900387164</v>
      </c>
      <c r="AP33" s="31">
        <f t="shared" ca="1" si="23"/>
        <v>99.394633050003378</v>
      </c>
      <c r="AQ33" s="31">
        <f t="shared" ca="1" si="23"/>
        <v>99.278672644778368</v>
      </c>
      <c r="AR33" s="31">
        <f t="shared" ca="1" si="23"/>
        <v>99.162847526692786</v>
      </c>
      <c r="AS33" s="31">
        <f t="shared" ca="1" si="23"/>
        <v>99.047157537911659</v>
      </c>
      <c r="AW33" s="31">
        <f t="shared" si="24"/>
        <v>815.03600913402408</v>
      </c>
      <c r="AX33" s="31">
        <f t="shared" ca="1" si="24"/>
        <v>116.99990062239004</v>
      </c>
      <c r="AY33" s="31">
        <f t="shared" ca="1" si="24"/>
        <v>116.834150763175</v>
      </c>
      <c r="AZ33" s="31">
        <f t="shared" ca="1" si="24"/>
        <v>116.66863571626054</v>
      </c>
      <c r="BA33" s="31">
        <f t="shared" ca="1" si="24"/>
        <v>116.50335514899582</v>
      </c>
      <c r="BB33" s="31">
        <f t="shared" ca="1" si="24"/>
        <v>116.33830872920143</v>
      </c>
      <c r="BC33" s="31">
        <f t="shared" ca="1" si="24"/>
        <v>116.17349612516838</v>
      </c>
      <c r="BD33" s="31">
        <f t="shared" ca="1" si="24"/>
        <v>116.00891700565771</v>
      </c>
      <c r="BE33" s="31">
        <f t="shared" ca="1" si="24"/>
        <v>115.84457103989971</v>
      </c>
      <c r="BF33" s="31">
        <f t="shared" ca="1" si="24"/>
        <v>115.68045789759317</v>
      </c>
      <c r="BG33" s="31">
        <f t="shared" ca="1" si="24"/>
        <v>115.51657724890492</v>
      </c>
      <c r="BH33" s="31">
        <f t="shared" ca="1" si="24"/>
        <v>115.35292876446897</v>
      </c>
      <c r="BL33" s="31">
        <f t="shared" ca="1" si="25"/>
        <v>254.69875285438252</v>
      </c>
      <c r="BM33" s="31">
        <f t="shared" ca="1" si="25"/>
        <v>136.79457421083521</v>
      </c>
      <c r="BN33" s="31">
        <f t="shared" ca="1" si="25"/>
        <v>136.56658325381719</v>
      </c>
      <c r="BO33" s="31">
        <f t="shared" ca="1" si="25"/>
        <v>136.33897228172748</v>
      </c>
      <c r="BP33" s="31">
        <f t="shared" ca="1" si="25"/>
        <v>136.11174066125795</v>
      </c>
      <c r="BQ33" s="31">
        <f t="shared" ca="1" si="25"/>
        <v>135.88488776015586</v>
      </c>
      <c r="BR33" s="31">
        <f t="shared" ca="1" si="25"/>
        <v>135.65841294722225</v>
      </c>
      <c r="BS33" s="31">
        <f t="shared" ca="1" si="25"/>
        <v>135.4323155923102</v>
      </c>
      <c r="BT33" s="31">
        <f t="shared" ca="1" si="25"/>
        <v>135.20659506632302</v>
      </c>
      <c r="BU33" s="31">
        <f t="shared" ca="1" si="25"/>
        <v>134.98125074121248</v>
      </c>
      <c r="BV33" s="31">
        <f t="shared" ca="1" si="25"/>
        <v>134.75628198997714</v>
      </c>
      <c r="BW33" s="31">
        <f t="shared" ca="1" si="25"/>
        <v>134.53168818666049</v>
      </c>
    </row>
    <row r="34" spans="1:75">
      <c r="A34" s="17">
        <v>27</v>
      </c>
      <c r="B34" s="17">
        <v>0.56999999999999995</v>
      </c>
      <c r="C34" s="17">
        <f t="shared" si="20"/>
        <v>1.0012295801861934E-2</v>
      </c>
      <c r="D34" s="31">
        <f t="shared" ca="1" si="21"/>
        <v>48.114125901035031</v>
      </c>
      <c r="E34" s="31">
        <f t="shared" ca="1" si="21"/>
        <v>48.079042684232192</v>
      </c>
      <c r="F34" s="31">
        <f t="shared" ca="1" si="21"/>
        <v>48.043985048941607</v>
      </c>
      <c r="G34" s="31">
        <f t="shared" ca="1" si="21"/>
        <v>48.008952976510095</v>
      </c>
      <c r="H34" s="31">
        <f t="shared" ca="1" si="21"/>
        <v>47.973946448298044</v>
      </c>
      <c r="I34" s="31">
        <f t="shared" ca="1" si="21"/>
        <v>47.938965445679493</v>
      </c>
      <c r="J34" s="31">
        <f t="shared" ca="1" si="21"/>
        <v>47.904009950042017</v>
      </c>
      <c r="K34" s="31">
        <f t="shared" ca="1" si="21"/>
        <v>47.869079942786783</v>
      </c>
      <c r="L34" s="31">
        <f t="shared" ca="1" si="21"/>
        <v>47.834175405328502</v>
      </c>
      <c r="M34" s="31">
        <f t="shared" ca="1" si="21"/>
        <v>47.799296319095447</v>
      </c>
      <c r="N34" s="31">
        <f t="shared" ca="1" si="21"/>
        <v>47.764442665529444</v>
      </c>
      <c r="O34" s="31">
        <f t="shared" ca="1" si="21"/>
        <v>47.729614426085824</v>
      </c>
      <c r="S34" s="31">
        <f t="shared" ca="1" si="22"/>
        <v>85.960671892584472</v>
      </c>
      <c r="T34" s="31">
        <f t="shared" ca="1" si="22"/>
        <v>85.871129526029705</v>
      </c>
      <c r="U34" s="31">
        <f t="shared" ca="1" si="22"/>
        <v>85.781680432773399</v>
      </c>
      <c r="V34" s="31">
        <f t="shared" ca="1" si="22"/>
        <v>85.69232451565594</v>
      </c>
      <c r="W34" s="31">
        <f t="shared" ca="1" si="22"/>
        <v>85.603061677618797</v>
      </c>
      <c r="X34" s="31">
        <f t="shared" ca="1" si="22"/>
        <v>85.513891821704618</v>
      </c>
      <c r="Y34" s="31">
        <f t="shared" ca="1" si="22"/>
        <v>85.424814851057022</v>
      </c>
      <c r="Z34" s="31">
        <f t="shared" ca="1" si="22"/>
        <v>85.335830668920494</v>
      </c>
      <c r="AA34" s="31">
        <f t="shared" ca="1" si="22"/>
        <v>85.246939178640361</v>
      </c>
      <c r="AB34" s="31">
        <f t="shared" ca="1" si="22"/>
        <v>85.158140283662618</v>
      </c>
      <c r="AC34" s="31">
        <f t="shared" ca="1" si="22"/>
        <v>85.069433887533791</v>
      </c>
      <c r="AD34" s="31">
        <f t="shared" ca="1" si="22"/>
        <v>84.980819893900943</v>
      </c>
      <c r="AH34" s="31">
        <f t="shared" ca="1" si="23"/>
        <v>98.597426222546332</v>
      </c>
      <c r="AI34" s="31">
        <f t="shared" ca="1" si="23"/>
        <v>98.482395891953374</v>
      </c>
      <c r="AJ34" s="31">
        <f t="shared" ca="1" si="23"/>
        <v>98.367499763412738</v>
      </c>
      <c r="AK34" s="31">
        <f t="shared" ca="1" si="23"/>
        <v>98.252737680355438</v>
      </c>
      <c r="AL34" s="31">
        <f t="shared" ca="1" si="23"/>
        <v>98.138109486395024</v>
      </c>
      <c r="AM34" s="31">
        <f t="shared" ca="1" si="23"/>
        <v>98.023615025327558</v>
      </c>
      <c r="AN34" s="31">
        <f t="shared" ca="1" si="23"/>
        <v>97.909254141131342</v>
      </c>
      <c r="AO34" s="31">
        <f t="shared" ca="1" si="23"/>
        <v>97.795026677966703</v>
      </c>
      <c r="AP34" s="31">
        <f t="shared" ca="1" si="23"/>
        <v>97.680932480175727</v>
      </c>
      <c r="AQ34" s="31">
        <f t="shared" ca="1" si="23"/>
        <v>97.566971392282198</v>
      </c>
      <c r="AR34" s="31">
        <f t="shared" ca="1" si="23"/>
        <v>97.45314325899119</v>
      </c>
      <c r="AS34" s="31">
        <f t="shared" ca="1" si="23"/>
        <v>97.339447925189049</v>
      </c>
      <c r="AW34" s="31">
        <f t="shared" si="24"/>
        <v>800.98366414895474</v>
      </c>
      <c r="AX34" s="31">
        <f t="shared" ca="1" si="24"/>
        <v>114.98266095648677</v>
      </c>
      <c r="AY34" s="31">
        <f t="shared" ca="1" si="24"/>
        <v>114.81976885346509</v>
      </c>
      <c r="AZ34" s="31">
        <f t="shared" ca="1" si="24"/>
        <v>114.65710751425604</v>
      </c>
      <c r="BA34" s="31">
        <f t="shared" ca="1" si="24"/>
        <v>114.49467661194417</v>
      </c>
      <c r="BB34" s="31">
        <f t="shared" ca="1" si="24"/>
        <v>114.33247582007726</v>
      </c>
      <c r="BC34" s="31">
        <f t="shared" ca="1" si="24"/>
        <v>114.17050481266548</v>
      </c>
      <c r="BD34" s="31">
        <f t="shared" ca="1" si="24"/>
        <v>114.00876326418086</v>
      </c>
      <c r="BE34" s="31">
        <f t="shared" ca="1" si="24"/>
        <v>113.84725084955662</v>
      </c>
      <c r="BF34" s="31">
        <f t="shared" ca="1" si="24"/>
        <v>113.6859672441864</v>
      </c>
      <c r="BG34" s="31">
        <f t="shared" ca="1" si="24"/>
        <v>113.52491212392381</v>
      </c>
      <c r="BH34" s="31">
        <f t="shared" ca="1" si="24"/>
        <v>113.36408516508158</v>
      </c>
      <c r="BL34" s="31">
        <f t="shared" ca="1" si="25"/>
        <v>250.30739504654835</v>
      </c>
      <c r="BM34" s="31">
        <f t="shared" ca="1" si="25"/>
        <v>134.43604706926911</v>
      </c>
      <c r="BN34" s="31">
        <f t="shared" ca="1" si="25"/>
        <v>134.21198699082032</v>
      </c>
      <c r="BO34" s="31">
        <f t="shared" ca="1" si="25"/>
        <v>133.98830034583563</v>
      </c>
      <c r="BP34" s="31">
        <f t="shared" ca="1" si="25"/>
        <v>133.76498651192594</v>
      </c>
      <c r="BQ34" s="31">
        <f t="shared" ca="1" si="25"/>
        <v>133.54204486773938</v>
      </c>
      <c r="BR34" s="31">
        <f t="shared" ca="1" si="25"/>
        <v>133.3194747929598</v>
      </c>
      <c r="BS34" s="31">
        <f t="shared" ca="1" si="25"/>
        <v>133.09727566830486</v>
      </c>
      <c r="BT34" s="31">
        <f t="shared" ca="1" si="25"/>
        <v>132.87544687552435</v>
      </c>
      <c r="BU34" s="31">
        <f t="shared" ca="1" si="25"/>
        <v>132.65398779739849</v>
      </c>
      <c r="BV34" s="31">
        <f t="shared" ca="1" si="25"/>
        <v>132.43289781773615</v>
      </c>
      <c r="BW34" s="31">
        <f t="shared" ca="1" si="25"/>
        <v>132.21217632137325</v>
      </c>
    </row>
    <row r="35" spans="1:75">
      <c r="A35" s="17">
        <v>28</v>
      </c>
      <c r="B35" s="17">
        <v>0.2</v>
      </c>
      <c r="C35" s="17">
        <f t="shared" si="20"/>
        <v>3.5130862462673458E-3</v>
      </c>
      <c r="D35" s="31">
        <f t="shared" ca="1" si="21"/>
        <v>16.882149438959662</v>
      </c>
      <c r="E35" s="31">
        <f t="shared" ca="1" si="21"/>
        <v>16.869839538327088</v>
      </c>
      <c r="F35" s="31">
        <f t="shared" ca="1" si="21"/>
        <v>16.857538613663724</v>
      </c>
      <c r="G35" s="31">
        <f t="shared" ca="1" si="21"/>
        <v>16.845246658424596</v>
      </c>
      <c r="H35" s="31">
        <f t="shared" ca="1" si="21"/>
        <v>16.832963666069492</v>
      </c>
      <c r="I35" s="31">
        <f t="shared" ca="1" si="21"/>
        <v>16.820689630062983</v>
      </c>
      <c r="J35" s="31">
        <f t="shared" ca="1" si="21"/>
        <v>16.808424543874395</v>
      </c>
      <c r="K35" s="31">
        <f t="shared" ca="1" si="21"/>
        <v>16.79616840097782</v>
      </c>
      <c r="L35" s="31">
        <f t="shared" ca="1" si="21"/>
        <v>16.783921194852109</v>
      </c>
      <c r="M35" s="31">
        <f t="shared" ca="1" si="21"/>
        <v>16.771682918980861</v>
      </c>
      <c r="N35" s="31">
        <f t="shared" ca="1" si="21"/>
        <v>16.759453566852439</v>
      </c>
      <c r="O35" s="31">
        <f t="shared" ca="1" si="21"/>
        <v>16.747233131959941</v>
      </c>
      <c r="S35" s="31">
        <f t="shared" ca="1" si="22"/>
        <v>30.161639260555962</v>
      </c>
      <c r="T35" s="31">
        <f t="shared" ca="1" si="22"/>
        <v>30.130220886326217</v>
      </c>
      <c r="U35" s="31">
        <f t="shared" ca="1" si="22"/>
        <v>30.09883523956962</v>
      </c>
      <c r="V35" s="31">
        <f t="shared" ca="1" si="22"/>
        <v>30.067482286195073</v>
      </c>
      <c r="W35" s="31">
        <f t="shared" ca="1" si="22"/>
        <v>30.036161992146955</v>
      </c>
      <c r="X35" s="31">
        <f t="shared" ca="1" si="22"/>
        <v>30.004874323405133</v>
      </c>
      <c r="Y35" s="31">
        <f t="shared" ca="1" si="22"/>
        <v>29.973619245984924</v>
      </c>
      <c r="Z35" s="31">
        <f t="shared" ca="1" si="22"/>
        <v>29.942396725937019</v>
      </c>
      <c r="AA35" s="31">
        <f t="shared" ca="1" si="22"/>
        <v>29.911206729347501</v>
      </c>
      <c r="AB35" s="31">
        <f t="shared" ca="1" si="22"/>
        <v>29.880049222337764</v>
      </c>
      <c r="AC35" s="31">
        <f t="shared" ca="1" si="22"/>
        <v>29.848924171064493</v>
      </c>
      <c r="AD35" s="31">
        <f t="shared" ca="1" si="22"/>
        <v>29.817831541719638</v>
      </c>
      <c r="AH35" s="31">
        <f t="shared" ca="1" si="23"/>
        <v>34.595588148261882</v>
      </c>
      <c r="AI35" s="31">
        <f t="shared" ca="1" si="23"/>
        <v>34.555226628755577</v>
      </c>
      <c r="AJ35" s="31">
        <f t="shared" ca="1" si="23"/>
        <v>34.514912197688687</v>
      </c>
      <c r="AK35" s="31">
        <f t="shared" ca="1" si="23"/>
        <v>34.474644800124722</v>
      </c>
      <c r="AL35" s="31">
        <f t="shared" ca="1" si="23"/>
        <v>34.434424381191242</v>
      </c>
      <c r="AM35" s="31">
        <f t="shared" ca="1" si="23"/>
        <v>34.394250886079853</v>
      </c>
      <c r="AN35" s="31">
        <f t="shared" ca="1" si="23"/>
        <v>34.354124260046092</v>
      </c>
      <c r="AO35" s="31">
        <f t="shared" ca="1" si="23"/>
        <v>34.314044448409376</v>
      </c>
      <c r="AP35" s="31">
        <f t="shared" ca="1" si="23"/>
        <v>34.274011396552893</v>
      </c>
      <c r="AQ35" s="31">
        <f t="shared" ca="1" si="23"/>
        <v>34.234025049923581</v>
      </c>
      <c r="AR35" s="31">
        <f t="shared" ca="1" si="23"/>
        <v>34.194085354032005</v>
      </c>
      <c r="AS35" s="31">
        <f t="shared" ca="1" si="23"/>
        <v>34.154192254452305</v>
      </c>
      <c r="AW35" s="31">
        <f t="shared" si="24"/>
        <v>281.04689970138764</v>
      </c>
      <c r="AX35" s="31">
        <f t="shared" ca="1" si="24"/>
        <v>40.344793318065541</v>
      </c>
      <c r="AY35" s="31">
        <f t="shared" ca="1" si="24"/>
        <v>40.287638194198287</v>
      </c>
      <c r="AZ35" s="31">
        <f t="shared" ca="1" si="24"/>
        <v>40.230564040089845</v>
      </c>
      <c r="BA35" s="31">
        <f t="shared" ca="1" si="24"/>
        <v>40.173570741033053</v>
      </c>
      <c r="BB35" s="31">
        <f t="shared" ca="1" si="24"/>
        <v>40.116658182483263</v>
      </c>
      <c r="BC35" s="31">
        <f t="shared" ca="1" si="24"/>
        <v>40.059826250058073</v>
      </c>
      <c r="BD35" s="31">
        <f t="shared" ca="1" si="24"/>
        <v>40.003074829537148</v>
      </c>
      <c r="BE35" s="31">
        <f t="shared" ca="1" si="24"/>
        <v>39.94640380686198</v>
      </c>
      <c r="BF35" s="31">
        <f t="shared" ca="1" si="24"/>
        <v>39.889813068135588</v>
      </c>
      <c r="BG35" s="31">
        <f t="shared" ca="1" si="24"/>
        <v>39.833302499622398</v>
      </c>
      <c r="BH35" s="31">
        <f t="shared" ca="1" si="24"/>
        <v>39.776871987747931</v>
      </c>
      <c r="BL35" s="31">
        <f t="shared" ca="1" si="25"/>
        <v>87.827156156683643</v>
      </c>
      <c r="BM35" s="31">
        <f t="shared" ca="1" si="25"/>
        <v>47.1705428313225</v>
      </c>
      <c r="BN35" s="31">
        <f t="shared" ca="1" si="25"/>
        <v>47.091925259936964</v>
      </c>
      <c r="BO35" s="31">
        <f t="shared" ca="1" si="25"/>
        <v>47.013438717837069</v>
      </c>
      <c r="BP35" s="31">
        <f t="shared" ca="1" si="25"/>
        <v>46.935082986640687</v>
      </c>
      <c r="BQ35" s="31">
        <f t="shared" ca="1" si="25"/>
        <v>46.856857848329618</v>
      </c>
      <c r="BR35" s="31">
        <f t="shared" ca="1" si="25"/>
        <v>46.778763085249061</v>
      </c>
      <c r="BS35" s="31">
        <f t="shared" ca="1" si="25"/>
        <v>46.700798480106975</v>
      </c>
      <c r="BT35" s="31">
        <f t="shared" ca="1" si="25"/>
        <v>46.622963815973471</v>
      </c>
      <c r="BU35" s="31">
        <f t="shared" ca="1" si="25"/>
        <v>46.54525887628018</v>
      </c>
      <c r="BV35" s="31">
        <f t="shared" ca="1" si="25"/>
        <v>46.467683444819713</v>
      </c>
      <c r="BW35" s="31">
        <f t="shared" ca="1" si="25"/>
        <v>46.390237305745011</v>
      </c>
    </row>
    <row r="36" spans="1:75">
      <c r="A36" s="17">
        <v>29</v>
      </c>
      <c r="B36" s="17">
        <v>0.25</v>
      </c>
      <c r="C36" s="17">
        <f t="shared" si="20"/>
        <v>4.3913578078341817E-3</v>
      </c>
      <c r="D36" s="31">
        <f t="shared" ca="1" si="21"/>
        <v>21.102686798699576</v>
      </c>
      <c r="E36" s="31">
        <f t="shared" ca="1" si="21"/>
        <v>21.087299422908856</v>
      </c>
      <c r="F36" s="31">
        <f t="shared" ca="1" si="21"/>
        <v>21.071923267079654</v>
      </c>
      <c r="G36" s="31">
        <f t="shared" ca="1" si="21"/>
        <v>21.056558323030746</v>
      </c>
      <c r="H36" s="31">
        <f t="shared" ca="1" si="21"/>
        <v>21.041204582586865</v>
      </c>
      <c r="I36" s="31">
        <f t="shared" ca="1" si="21"/>
        <v>21.025862037578726</v>
      </c>
      <c r="J36" s="31">
        <f t="shared" ca="1" si="21"/>
        <v>21.01053067984299</v>
      </c>
      <c r="K36" s="31">
        <f t="shared" ca="1" si="21"/>
        <v>20.995210501222275</v>
      </c>
      <c r="L36" s="31">
        <f t="shared" ca="1" si="21"/>
        <v>20.979901493565134</v>
      </c>
      <c r="M36" s="31">
        <f t="shared" ca="1" si="21"/>
        <v>20.964603648726076</v>
      </c>
      <c r="N36" s="31">
        <f t="shared" ca="1" si="21"/>
        <v>20.949316958565547</v>
      </c>
      <c r="O36" s="31">
        <f t="shared" ca="1" si="21"/>
        <v>20.934041414949924</v>
      </c>
      <c r="S36" s="31">
        <f t="shared" ca="1" si="22"/>
        <v>37.702049075694944</v>
      </c>
      <c r="T36" s="31">
        <f t="shared" ca="1" si="22"/>
        <v>37.662776107907767</v>
      </c>
      <c r="U36" s="31">
        <f t="shared" ca="1" si="22"/>
        <v>37.623544049462019</v>
      </c>
      <c r="V36" s="31">
        <f t="shared" ca="1" si="22"/>
        <v>37.584352857743838</v>
      </c>
      <c r="W36" s="31">
        <f t="shared" ca="1" si="22"/>
        <v>37.545202490183684</v>
      </c>
      <c r="X36" s="31">
        <f t="shared" ca="1" si="22"/>
        <v>37.506092904256413</v>
      </c>
      <c r="Y36" s="31">
        <f t="shared" ca="1" si="22"/>
        <v>37.467024057481147</v>
      </c>
      <c r="Z36" s="31">
        <f t="shared" ca="1" si="22"/>
        <v>37.42799590742127</v>
      </c>
      <c r="AA36" s="31">
        <f t="shared" ca="1" si="22"/>
        <v>37.389008411684372</v>
      </c>
      <c r="AB36" s="31">
        <f t="shared" ca="1" si="22"/>
        <v>37.3500615279222</v>
      </c>
      <c r="AC36" s="31">
        <f t="shared" ca="1" si="22"/>
        <v>37.31115521383061</v>
      </c>
      <c r="AD36" s="31">
        <f t="shared" ca="1" si="22"/>
        <v>37.272289427149538</v>
      </c>
      <c r="AH36" s="31">
        <f t="shared" ca="1" si="23"/>
        <v>43.244485185327342</v>
      </c>
      <c r="AI36" s="31">
        <f t="shared" ca="1" si="23"/>
        <v>43.194033285944464</v>
      </c>
      <c r="AJ36" s="31">
        <f t="shared" ca="1" si="23"/>
        <v>43.143640247110852</v>
      </c>
      <c r="AK36" s="31">
        <f t="shared" ca="1" si="23"/>
        <v>43.093306000155899</v>
      </c>
      <c r="AL36" s="31">
        <f t="shared" ca="1" si="23"/>
        <v>43.043030476489051</v>
      </c>
      <c r="AM36" s="31">
        <f t="shared" ca="1" si="23"/>
        <v>42.992813607599807</v>
      </c>
      <c r="AN36" s="31">
        <f t="shared" ca="1" si="23"/>
        <v>42.942655325057608</v>
      </c>
      <c r="AO36" s="31">
        <f t="shared" ca="1" si="23"/>
        <v>42.89255556051171</v>
      </c>
      <c r="AP36" s="31">
        <f t="shared" ca="1" si="23"/>
        <v>42.842514245691113</v>
      </c>
      <c r="AQ36" s="31">
        <f t="shared" ca="1" si="23"/>
        <v>42.792531312404471</v>
      </c>
      <c r="AR36" s="31">
        <f t="shared" ca="1" si="23"/>
        <v>42.742606692540001</v>
      </c>
      <c r="AS36" s="31">
        <f t="shared" ca="1" si="23"/>
        <v>42.692740318065376</v>
      </c>
      <c r="AW36" s="31">
        <f t="shared" si="24"/>
        <v>351.30862462673451</v>
      </c>
      <c r="AX36" s="31">
        <f t="shared" ca="1" si="24"/>
        <v>50.430991647581919</v>
      </c>
      <c r="AY36" s="31">
        <f t="shared" ca="1" si="24"/>
        <v>50.35954774274785</v>
      </c>
      <c r="AZ36" s="31">
        <f t="shared" ca="1" si="24"/>
        <v>50.288205050112303</v>
      </c>
      <c r="BA36" s="31">
        <f t="shared" ca="1" si="24"/>
        <v>50.216963426291308</v>
      </c>
      <c r="BB36" s="31">
        <f t="shared" ca="1" si="24"/>
        <v>50.145822728104072</v>
      </c>
      <c r="BC36" s="31">
        <f t="shared" ca="1" si="24"/>
        <v>50.074782812572579</v>
      </c>
      <c r="BD36" s="31">
        <f t="shared" ca="1" si="24"/>
        <v>50.00384353692143</v>
      </c>
      <c r="BE36" s="31">
        <f t="shared" ca="1" si="24"/>
        <v>49.933004758577468</v>
      </c>
      <c r="BF36" s="31">
        <f t="shared" ca="1" si="24"/>
        <v>49.86226633516948</v>
      </c>
      <c r="BG36" s="31">
        <f t="shared" ca="1" si="24"/>
        <v>49.791628124527989</v>
      </c>
      <c r="BH36" s="31">
        <f t="shared" ca="1" si="24"/>
        <v>49.721089984684902</v>
      </c>
      <c r="BL36" s="31">
        <f t="shared" ca="1" si="25"/>
        <v>109.78394519585454</v>
      </c>
      <c r="BM36" s="31">
        <f t="shared" ca="1" si="25"/>
        <v>58.96317853915312</v>
      </c>
      <c r="BN36" s="31">
        <f t="shared" ca="1" si="25"/>
        <v>58.8649065749212</v>
      </c>
      <c r="BO36" s="31">
        <f t="shared" ca="1" si="25"/>
        <v>58.766798397296334</v>
      </c>
      <c r="BP36" s="31">
        <f t="shared" ca="1" si="25"/>
        <v>58.66885373330085</v>
      </c>
      <c r="BQ36" s="31">
        <f t="shared" ca="1" si="25"/>
        <v>58.571072310412013</v>
      </c>
      <c r="BR36" s="31">
        <f t="shared" ca="1" si="25"/>
        <v>58.473453856561321</v>
      </c>
      <c r="BS36" s="31">
        <f t="shared" ca="1" si="25"/>
        <v>58.375998100133714</v>
      </c>
      <c r="BT36" s="31">
        <f t="shared" ca="1" si="25"/>
        <v>58.278704769966829</v>
      </c>
      <c r="BU36" s="31">
        <f t="shared" ca="1" si="25"/>
        <v>58.181573595350216</v>
      </c>
      <c r="BV36" s="31">
        <f t="shared" ca="1" si="25"/>
        <v>58.08460430602463</v>
      </c>
      <c r="BW36" s="31">
        <f t="shared" ca="1" si="25"/>
        <v>57.987796632181258</v>
      </c>
    </row>
    <row r="37" spans="1:75">
      <c r="A37" s="17">
        <v>30</v>
      </c>
      <c r="B37" s="17">
        <v>0.61</v>
      </c>
      <c r="C37" s="17">
        <f t="shared" si="20"/>
        <v>1.0714913051115403E-2</v>
      </c>
      <c r="D37" s="31">
        <f t="shared" ca="1" si="21"/>
        <v>51.49055578882696</v>
      </c>
      <c r="E37" s="31">
        <f t="shared" ca="1" si="21"/>
        <v>51.453010591897609</v>
      </c>
      <c r="F37" s="31">
        <f t="shared" ca="1" si="21"/>
        <v>51.415492771674352</v>
      </c>
      <c r="G37" s="31">
        <f t="shared" ca="1" si="21"/>
        <v>51.378002308195015</v>
      </c>
      <c r="H37" s="31">
        <f t="shared" ca="1" si="21"/>
        <v>51.34053918151195</v>
      </c>
      <c r="I37" s="31">
        <f t="shared" ca="1" si="21"/>
        <v>51.303103371692096</v>
      </c>
      <c r="J37" s="31">
        <f t="shared" ca="1" si="21"/>
        <v>51.2656948588169</v>
      </c>
      <c r="K37" s="31">
        <f t="shared" ca="1" si="21"/>
        <v>51.228313622982348</v>
      </c>
      <c r="L37" s="31">
        <f t="shared" ca="1" si="21"/>
        <v>51.190959644298921</v>
      </c>
      <c r="M37" s="31">
        <f t="shared" ca="1" si="21"/>
        <v>51.153632902891623</v>
      </c>
      <c r="N37" s="31">
        <f t="shared" ca="1" si="21"/>
        <v>51.116333378899931</v>
      </c>
      <c r="O37" s="31">
        <f t="shared" ca="1" si="21"/>
        <v>51.079061052477819</v>
      </c>
      <c r="S37" s="31">
        <f t="shared" ca="1" si="22"/>
        <v>91.992999744695666</v>
      </c>
      <c r="T37" s="31">
        <f t="shared" ca="1" si="22"/>
        <v>91.897173703294953</v>
      </c>
      <c r="U37" s="31">
        <f t="shared" ca="1" si="22"/>
        <v>91.80144748068733</v>
      </c>
      <c r="V37" s="31">
        <f t="shared" ca="1" si="22"/>
        <v>91.705820972894955</v>
      </c>
      <c r="W37" s="31">
        <f t="shared" ca="1" si="22"/>
        <v>91.610294076048191</v>
      </c>
      <c r="X37" s="31">
        <f t="shared" ca="1" si="22"/>
        <v>91.514866686385645</v>
      </c>
      <c r="Y37" s="31">
        <f t="shared" ca="1" si="22"/>
        <v>91.419538700254009</v>
      </c>
      <c r="Z37" s="31">
        <f t="shared" ca="1" si="22"/>
        <v>91.324310014107894</v>
      </c>
      <c r="AA37" s="31">
        <f t="shared" ca="1" si="22"/>
        <v>91.229180524509871</v>
      </c>
      <c r="AB37" s="31">
        <f t="shared" ca="1" si="22"/>
        <v>91.134150128130173</v>
      </c>
      <c r="AC37" s="31">
        <f t="shared" ca="1" si="22"/>
        <v>91.039218721746693</v>
      </c>
      <c r="AD37" s="31">
        <f t="shared" ca="1" si="22"/>
        <v>90.944386202244871</v>
      </c>
      <c r="AH37" s="31">
        <f t="shared" ca="1" si="23"/>
        <v>105.51654385219872</v>
      </c>
      <c r="AI37" s="31">
        <f t="shared" ca="1" si="23"/>
        <v>105.39344121770449</v>
      </c>
      <c r="AJ37" s="31">
        <f t="shared" ca="1" si="23"/>
        <v>105.27048220295048</v>
      </c>
      <c r="AK37" s="31">
        <f t="shared" ca="1" si="23"/>
        <v>105.14766664038039</v>
      </c>
      <c r="AL37" s="31">
        <f t="shared" ca="1" si="23"/>
        <v>105.02499436263328</v>
      </c>
      <c r="AM37" s="31">
        <f t="shared" ca="1" si="23"/>
        <v>104.90246520254352</v>
      </c>
      <c r="AN37" s="31">
        <f t="shared" ca="1" si="23"/>
        <v>104.78007899314056</v>
      </c>
      <c r="AO37" s="31">
        <f t="shared" ca="1" si="23"/>
        <v>104.65783556764858</v>
      </c>
      <c r="AP37" s="31">
        <f t="shared" ca="1" si="23"/>
        <v>104.53573475948632</v>
      </c>
      <c r="AQ37" s="31">
        <f t="shared" ca="1" si="23"/>
        <v>104.4137764022669</v>
      </c>
      <c r="AR37" s="31">
        <f t="shared" ca="1" si="23"/>
        <v>104.2919603297976</v>
      </c>
      <c r="AS37" s="31">
        <f t="shared" ca="1" si="23"/>
        <v>104.1702863760795</v>
      </c>
      <c r="AW37" s="31">
        <f t="shared" si="24"/>
        <v>857.19304408923222</v>
      </c>
      <c r="AX37" s="31">
        <f t="shared" ca="1" si="24"/>
        <v>123.05161962009988</v>
      </c>
      <c r="AY37" s="31">
        <f t="shared" ca="1" si="24"/>
        <v>122.87729649230475</v>
      </c>
      <c r="AZ37" s="31">
        <f t="shared" ca="1" si="24"/>
        <v>122.70322032227402</v>
      </c>
      <c r="BA37" s="31">
        <f t="shared" ca="1" si="24"/>
        <v>122.52939076015079</v>
      </c>
      <c r="BB37" s="31">
        <f t="shared" ca="1" si="24"/>
        <v>122.35580745657393</v>
      </c>
      <c r="BC37" s="31">
        <f t="shared" ca="1" si="24"/>
        <v>122.1824700626771</v>
      </c>
      <c r="BD37" s="31">
        <f t="shared" ca="1" si="24"/>
        <v>122.00937823008829</v>
      </c>
      <c r="BE37" s="31">
        <f t="shared" ca="1" si="24"/>
        <v>121.83653161092901</v>
      </c>
      <c r="BF37" s="31">
        <f t="shared" ca="1" si="24"/>
        <v>121.66392985781351</v>
      </c>
      <c r="BG37" s="31">
        <f t="shared" ca="1" si="24"/>
        <v>121.49157262384828</v>
      </c>
      <c r="BH37" s="31">
        <f t="shared" ca="1" si="24"/>
        <v>121.31945956263117</v>
      </c>
      <c r="BL37" s="31">
        <f t="shared" ca="1" si="25"/>
        <v>267.87282627788505</v>
      </c>
      <c r="BM37" s="31">
        <f t="shared" ca="1" si="25"/>
        <v>143.87015563553359</v>
      </c>
      <c r="BN37" s="31">
        <f t="shared" ca="1" si="25"/>
        <v>143.63037204280772</v>
      </c>
      <c r="BO37" s="31">
        <f t="shared" ca="1" si="25"/>
        <v>143.39098808940304</v>
      </c>
      <c r="BP37" s="31">
        <f t="shared" ca="1" si="25"/>
        <v>143.15200310925405</v>
      </c>
      <c r="BQ37" s="31">
        <f t="shared" ca="1" si="25"/>
        <v>142.91341643740532</v>
      </c>
      <c r="BR37" s="31">
        <f t="shared" ca="1" si="25"/>
        <v>142.6752274100096</v>
      </c>
      <c r="BS37" s="31">
        <f t="shared" ca="1" si="25"/>
        <v>142.43743536432626</v>
      </c>
      <c r="BT37" s="31">
        <f t="shared" ca="1" si="25"/>
        <v>142.20003963871906</v>
      </c>
      <c r="BU37" s="31">
        <f t="shared" ca="1" si="25"/>
        <v>141.96303957265454</v>
      </c>
      <c r="BV37" s="31">
        <f t="shared" ca="1" si="25"/>
        <v>141.72643450670009</v>
      </c>
      <c r="BW37" s="31">
        <f t="shared" ca="1" si="25"/>
        <v>141.49022378252226</v>
      </c>
    </row>
    <row r="38" spans="1:75">
      <c r="A38" s="17">
        <v>31</v>
      </c>
      <c r="B38" s="17">
        <v>0.3</v>
      </c>
      <c r="C38" s="17">
        <f t="shared" si="20"/>
        <v>5.2696293694010181E-3</v>
      </c>
      <c r="D38" s="31">
        <f t="shared" ca="1" si="21"/>
        <v>25.323224158439491</v>
      </c>
      <c r="E38" s="31">
        <f t="shared" ca="1" si="21"/>
        <v>25.304759307490627</v>
      </c>
      <c r="F38" s="31">
        <f t="shared" ca="1" si="21"/>
        <v>25.286307920495585</v>
      </c>
      <c r="G38" s="31">
        <f t="shared" ca="1" si="21"/>
        <v>25.267869987636892</v>
      </c>
      <c r="H38" s="31">
        <f t="shared" ca="1" si="21"/>
        <v>25.249445499104237</v>
      </c>
      <c r="I38" s="31">
        <f t="shared" ca="1" si="21"/>
        <v>25.231034445094473</v>
      </c>
      <c r="J38" s="31">
        <f t="shared" ca="1" si="21"/>
        <v>25.212636815811589</v>
      </c>
      <c r="K38" s="31">
        <f t="shared" ca="1" si="21"/>
        <v>25.194252601466729</v>
      </c>
      <c r="L38" s="31">
        <f t="shared" ca="1" si="21"/>
        <v>25.175881792278162</v>
      </c>
      <c r="M38" s="31">
        <f t="shared" ca="1" si="21"/>
        <v>25.15752437847129</v>
      </c>
      <c r="N38" s="31">
        <f t="shared" ca="1" si="21"/>
        <v>25.139180350278654</v>
      </c>
      <c r="O38" s="31">
        <f t="shared" ca="1" si="21"/>
        <v>25.12084969793991</v>
      </c>
      <c r="S38" s="31">
        <f t="shared" ca="1" si="22"/>
        <v>45.242458890833937</v>
      </c>
      <c r="T38" s="31">
        <f t="shared" ca="1" si="22"/>
        <v>45.195331329489321</v>
      </c>
      <c r="U38" s="31">
        <f t="shared" ca="1" si="22"/>
        <v>45.148252859354429</v>
      </c>
      <c r="V38" s="31">
        <f t="shared" ca="1" si="22"/>
        <v>45.101223429292602</v>
      </c>
      <c r="W38" s="31">
        <f t="shared" ca="1" si="22"/>
        <v>45.054242988220423</v>
      </c>
      <c r="X38" s="31">
        <f t="shared" ca="1" si="22"/>
        <v>45.007311485107692</v>
      </c>
      <c r="Y38" s="31">
        <f t="shared" ca="1" si="22"/>
        <v>44.960428868977381</v>
      </c>
      <c r="Z38" s="31">
        <f t="shared" ca="1" si="22"/>
        <v>44.913595088905524</v>
      </c>
      <c r="AA38" s="31">
        <f t="shared" ca="1" si="22"/>
        <v>44.866810094021247</v>
      </c>
      <c r="AB38" s="31">
        <f t="shared" ca="1" si="22"/>
        <v>44.82007383350664</v>
      </c>
      <c r="AC38" s="31">
        <f t="shared" ca="1" si="22"/>
        <v>44.773386256596737</v>
      </c>
      <c r="AD38" s="31">
        <f t="shared" ca="1" si="22"/>
        <v>44.726747312579448</v>
      </c>
      <c r="AH38" s="31">
        <f t="shared" ca="1" si="23"/>
        <v>51.893382222392816</v>
      </c>
      <c r="AI38" s="31">
        <f t="shared" ca="1" si="23"/>
        <v>51.832839943133358</v>
      </c>
      <c r="AJ38" s="31">
        <f t="shared" ca="1" si="23"/>
        <v>51.772368296533024</v>
      </c>
      <c r="AK38" s="31">
        <f t="shared" ca="1" si="23"/>
        <v>51.711967200187082</v>
      </c>
      <c r="AL38" s="31">
        <f t="shared" ca="1" si="23"/>
        <v>51.65163657178686</v>
      </c>
      <c r="AM38" s="31">
        <f t="shared" ca="1" si="23"/>
        <v>51.591376329119768</v>
      </c>
      <c r="AN38" s="31">
        <f t="shared" ca="1" si="23"/>
        <v>51.531186390069131</v>
      </c>
      <c r="AO38" s="31">
        <f t="shared" ca="1" si="23"/>
        <v>51.471066672614057</v>
      </c>
      <c r="AP38" s="31">
        <f t="shared" ca="1" si="23"/>
        <v>51.411017094829333</v>
      </c>
      <c r="AQ38" s="31">
        <f t="shared" ca="1" si="23"/>
        <v>51.351037574885368</v>
      </c>
      <c r="AR38" s="31">
        <f t="shared" ca="1" si="23"/>
        <v>51.291128031048004</v>
      </c>
      <c r="AS38" s="31">
        <f t="shared" ca="1" si="23"/>
        <v>51.231288381678446</v>
      </c>
      <c r="AW38" s="31">
        <f t="shared" si="24"/>
        <v>421.57034955208144</v>
      </c>
      <c r="AX38" s="31">
        <f t="shared" ca="1" si="24"/>
        <v>60.517189977098305</v>
      </c>
      <c r="AY38" s="31">
        <f t="shared" ca="1" si="24"/>
        <v>60.43145729129742</v>
      </c>
      <c r="AZ38" s="31">
        <f t="shared" ca="1" si="24"/>
        <v>60.345846060134761</v>
      </c>
      <c r="BA38" s="31">
        <f t="shared" ca="1" si="24"/>
        <v>60.260356111549569</v>
      </c>
      <c r="BB38" s="31">
        <f t="shared" ca="1" si="24"/>
        <v>60.174987273724881</v>
      </c>
      <c r="BC38" s="31">
        <f t="shared" ca="1" si="24"/>
        <v>60.089739375087099</v>
      </c>
      <c r="BD38" s="31">
        <f t="shared" ca="1" si="24"/>
        <v>60.004612244305711</v>
      </c>
      <c r="BE38" s="31">
        <f t="shared" ca="1" si="24"/>
        <v>59.919605710292963</v>
      </c>
      <c r="BF38" s="31">
        <f t="shared" ca="1" si="24"/>
        <v>59.834719602203371</v>
      </c>
      <c r="BG38" s="31">
        <f t="shared" ca="1" si="24"/>
        <v>59.749953749433587</v>
      </c>
      <c r="BH38" s="31">
        <f t="shared" ca="1" si="24"/>
        <v>59.665307981621886</v>
      </c>
      <c r="BL38" s="31">
        <f t="shared" ca="1" si="25"/>
        <v>131.74073423502546</v>
      </c>
      <c r="BM38" s="31">
        <f t="shared" ca="1" si="25"/>
        <v>70.755814246983746</v>
      </c>
      <c r="BN38" s="31">
        <f t="shared" ca="1" si="25"/>
        <v>70.637887889905443</v>
      </c>
      <c r="BO38" s="31">
        <f t="shared" ca="1" si="25"/>
        <v>70.520158076755592</v>
      </c>
      <c r="BP38" s="31">
        <f t="shared" ca="1" si="25"/>
        <v>70.40262447996102</v>
      </c>
      <c r="BQ38" s="31">
        <f t="shared" ca="1" si="25"/>
        <v>70.285286772494416</v>
      </c>
      <c r="BR38" s="31">
        <f t="shared" ca="1" si="25"/>
        <v>70.168144627873588</v>
      </c>
      <c r="BS38" s="31">
        <f t="shared" ca="1" si="25"/>
        <v>70.051197720160459</v>
      </c>
      <c r="BT38" s="31">
        <f t="shared" ca="1" si="25"/>
        <v>69.934445723960195</v>
      </c>
      <c r="BU38" s="31">
        <f t="shared" ca="1" si="25"/>
        <v>69.817888314420259</v>
      </c>
      <c r="BV38" s="31">
        <f t="shared" ca="1" si="25"/>
        <v>69.701525167229562</v>
      </c>
      <c r="BW38" s="31">
        <f t="shared" ca="1" si="25"/>
        <v>69.585355958617512</v>
      </c>
    </row>
    <row r="39" spans="1:75">
      <c r="A39" s="17">
        <v>32</v>
      </c>
      <c r="B39" s="17">
        <v>0.45</v>
      </c>
      <c r="C39" s="17">
        <f t="shared" si="20"/>
        <v>7.9044440541015271E-3</v>
      </c>
      <c r="D39" s="31">
        <f t="shared" ca="1" si="21"/>
        <v>37.984836237659238</v>
      </c>
      <c r="E39" s="31">
        <f t="shared" ca="1" si="21"/>
        <v>37.957138961235941</v>
      </c>
      <c r="F39" s="31">
        <f t="shared" ca="1" si="21"/>
        <v>37.929461880743375</v>
      </c>
      <c r="G39" s="31">
        <f t="shared" ca="1" si="21"/>
        <v>37.901804981455342</v>
      </c>
      <c r="H39" s="31">
        <f t="shared" ca="1" si="21"/>
        <v>37.874168248656353</v>
      </c>
      <c r="I39" s="31">
        <f t="shared" ca="1" si="21"/>
        <v>37.846551667641705</v>
      </c>
      <c r="J39" s="31">
        <f t="shared" ca="1" si="21"/>
        <v>37.818955223717381</v>
      </c>
      <c r="K39" s="31">
        <f t="shared" ca="1" si="21"/>
        <v>37.791378902200094</v>
      </c>
      <c r="L39" s="31">
        <f t="shared" ca="1" si="21"/>
        <v>37.763822688417243</v>
      </c>
      <c r="M39" s="31">
        <f t="shared" ca="1" si="21"/>
        <v>37.736286567706934</v>
      </c>
      <c r="N39" s="31">
        <f t="shared" ca="1" si="21"/>
        <v>37.708770525417982</v>
      </c>
      <c r="O39" s="31">
        <f t="shared" ca="1" si="21"/>
        <v>37.681274546909862</v>
      </c>
      <c r="S39" s="31">
        <f t="shared" ca="1" si="22"/>
        <v>67.863688336250902</v>
      </c>
      <c r="T39" s="31">
        <f t="shared" ca="1" si="22"/>
        <v>67.792996994233974</v>
      </c>
      <c r="U39" s="31">
        <f t="shared" ca="1" si="22"/>
        <v>67.722379289031636</v>
      </c>
      <c r="V39" s="31">
        <f t="shared" ca="1" si="22"/>
        <v>67.651835143938911</v>
      </c>
      <c r="W39" s="31">
        <f t="shared" ca="1" si="22"/>
        <v>67.581364482330642</v>
      </c>
      <c r="X39" s="31">
        <f t="shared" ca="1" si="22"/>
        <v>67.510967227661538</v>
      </c>
      <c r="Y39" s="31">
        <f t="shared" ca="1" si="22"/>
        <v>67.440643303466075</v>
      </c>
      <c r="Z39" s="31">
        <f t="shared" ca="1" si="22"/>
        <v>67.370392633358293</v>
      </c>
      <c r="AA39" s="31">
        <f t="shared" ca="1" si="22"/>
        <v>67.30021514103187</v>
      </c>
      <c r="AB39" s="31">
        <f t="shared" ca="1" si="22"/>
        <v>67.230110750259968</v>
      </c>
      <c r="AC39" s="31">
        <f t="shared" ca="1" si="22"/>
        <v>67.160079384895099</v>
      </c>
      <c r="AD39" s="31">
        <f t="shared" ca="1" si="22"/>
        <v>67.090120968869172</v>
      </c>
      <c r="AH39" s="31">
        <f t="shared" ca="1" si="23"/>
        <v>77.840073333589217</v>
      </c>
      <c r="AI39" s="31">
        <f t="shared" ca="1" si="23"/>
        <v>77.749259914700033</v>
      </c>
      <c r="AJ39" s="31">
        <f t="shared" ca="1" si="23"/>
        <v>77.658552444799525</v>
      </c>
      <c r="AK39" s="31">
        <f t="shared" ca="1" si="23"/>
        <v>77.567950800280613</v>
      </c>
      <c r="AL39" s="31">
        <f t="shared" ca="1" si="23"/>
        <v>77.477454857680286</v>
      </c>
      <c r="AM39" s="31">
        <f t="shared" ca="1" si="23"/>
        <v>77.387064493679659</v>
      </c>
      <c r="AN39" s="31">
        <f t="shared" ca="1" si="23"/>
        <v>77.296779585103707</v>
      </c>
      <c r="AO39" s="31">
        <f t="shared" ca="1" si="23"/>
        <v>77.206600008921086</v>
      </c>
      <c r="AP39" s="31">
        <f t="shared" ca="1" si="23"/>
        <v>77.116525642244</v>
      </c>
      <c r="AQ39" s="31">
        <f t="shared" ca="1" si="23"/>
        <v>77.026556362328051</v>
      </c>
      <c r="AR39" s="31">
        <f t="shared" ca="1" si="23"/>
        <v>76.936692046572006</v>
      </c>
      <c r="AS39" s="31">
        <f t="shared" ca="1" si="23"/>
        <v>76.846932572517673</v>
      </c>
      <c r="AW39" s="31">
        <f t="shared" si="24"/>
        <v>632.35552432812221</v>
      </c>
      <c r="AX39" s="31">
        <f t="shared" ca="1" si="24"/>
        <v>90.77578496564746</v>
      </c>
      <c r="AY39" s="31">
        <f t="shared" ca="1" si="24"/>
        <v>90.64718593694613</v>
      </c>
      <c r="AZ39" s="31">
        <f t="shared" ca="1" si="24"/>
        <v>90.518769090202142</v>
      </c>
      <c r="BA39" s="31">
        <f t="shared" ca="1" si="24"/>
        <v>90.390534167324361</v>
      </c>
      <c r="BB39" s="31">
        <f t="shared" ca="1" si="24"/>
        <v>90.262480910587328</v>
      </c>
      <c r="BC39" s="31">
        <f t="shared" ca="1" si="24"/>
        <v>90.134609062630645</v>
      </c>
      <c r="BD39" s="31">
        <f t="shared" ca="1" si="24"/>
        <v>90.006918366458578</v>
      </c>
      <c r="BE39" s="31">
        <f t="shared" ca="1" si="24"/>
        <v>89.879408565439448</v>
      </c>
      <c r="BF39" s="31">
        <f t="shared" ca="1" si="24"/>
        <v>89.752079403305061</v>
      </c>
      <c r="BG39" s="31">
        <f t="shared" ca="1" si="24"/>
        <v>89.62493062415038</v>
      </c>
      <c r="BH39" s="31">
        <f t="shared" ca="1" si="24"/>
        <v>89.497961972432833</v>
      </c>
      <c r="BL39" s="31">
        <f t="shared" ca="1" si="25"/>
        <v>197.61110135253818</v>
      </c>
      <c r="BM39" s="31">
        <f t="shared" ca="1" si="25"/>
        <v>106.13372137047561</v>
      </c>
      <c r="BN39" s="31">
        <f t="shared" ca="1" si="25"/>
        <v>105.95683183485816</v>
      </c>
      <c r="BO39" s="31">
        <f t="shared" ca="1" si="25"/>
        <v>105.7802371151334</v>
      </c>
      <c r="BP39" s="31">
        <f t="shared" ca="1" si="25"/>
        <v>105.60393671994153</v>
      </c>
      <c r="BQ39" s="31">
        <f t="shared" ca="1" si="25"/>
        <v>105.42793015874162</v>
      </c>
      <c r="BR39" s="31">
        <f t="shared" ca="1" si="25"/>
        <v>105.25221694181037</v>
      </c>
      <c r="BS39" s="31">
        <f t="shared" ca="1" si="25"/>
        <v>105.07679658024068</v>
      </c>
      <c r="BT39" s="31">
        <f t="shared" ca="1" si="25"/>
        <v>104.90166858594029</v>
      </c>
      <c r="BU39" s="31">
        <f t="shared" ca="1" si="25"/>
        <v>104.72683247163039</v>
      </c>
      <c r="BV39" s="31">
        <f t="shared" ca="1" si="25"/>
        <v>104.55228775084433</v>
      </c>
      <c r="BW39" s="31">
        <f t="shared" ca="1" si="25"/>
        <v>104.37803393792626</v>
      </c>
    </row>
    <row r="40" spans="1:75">
      <c r="A40" s="17">
        <v>33</v>
      </c>
      <c r="B40" s="17">
        <v>0.99</v>
      </c>
      <c r="C40" s="17">
        <f t="shared" si="20"/>
        <v>1.738977691902336E-2</v>
      </c>
      <c r="D40" s="31">
        <f t="shared" ca="1" si="21"/>
        <v>83.566639722850326</v>
      </c>
      <c r="E40" s="31">
        <f t="shared" ca="1" si="21"/>
        <v>83.50570571471907</v>
      </c>
      <c r="F40" s="31">
        <f t="shared" ca="1" si="21"/>
        <v>83.444816137635428</v>
      </c>
      <c r="G40" s="31">
        <f t="shared" ref="G40:U103" ca="1" si="26">IF($C40*G$5&gt;(5%*G$5),(5%*G$5)*$B40,$C40*G$5)</f>
        <v>83.383970959201747</v>
      </c>
      <c r="H40" s="31">
        <f t="shared" ca="1" si="26"/>
        <v>83.323170147043982</v>
      </c>
      <c r="I40" s="31">
        <f t="shared" ca="1" si="26"/>
        <v>83.26241366881176</v>
      </c>
      <c r="J40" s="31">
        <f t="shared" ca="1" si="26"/>
        <v>83.201701492178245</v>
      </c>
      <c r="K40" s="31">
        <f t="shared" ca="1" si="26"/>
        <v>83.141033584840201</v>
      </c>
      <c r="L40" s="31">
        <f t="shared" ca="1" si="26"/>
        <v>83.080409914517929</v>
      </c>
      <c r="M40" s="31">
        <f t="shared" ca="1" si="26"/>
        <v>83.019830448955261</v>
      </c>
      <c r="N40" s="31">
        <f t="shared" ca="1" si="26"/>
        <v>82.959295155919563</v>
      </c>
      <c r="O40" s="31">
        <f t="shared" ca="1" si="26"/>
        <v>82.898804003201704</v>
      </c>
      <c r="S40" s="31">
        <f t="shared" ca="1" si="22"/>
        <v>149.30011433975199</v>
      </c>
      <c r="T40" s="31">
        <f t="shared" ca="1" si="22"/>
        <v>149.14459338731476</v>
      </c>
      <c r="U40" s="31">
        <f t="shared" ca="1" si="22"/>
        <v>148.98923443586961</v>
      </c>
      <c r="V40" s="31">
        <f t="shared" ca="1" si="22"/>
        <v>148.83403731666559</v>
      </c>
      <c r="W40" s="31">
        <f t="shared" ca="1" si="22"/>
        <v>148.6790018611274</v>
      </c>
      <c r="X40" s="31">
        <f t="shared" ca="1" si="22"/>
        <v>148.5241279008554</v>
      </c>
      <c r="Y40" s="31">
        <f t="shared" ca="1" si="22"/>
        <v>148.36941526762536</v>
      </c>
      <c r="Z40" s="31">
        <f t="shared" ca="1" si="22"/>
        <v>148.21486379338825</v>
      </c>
      <c r="AA40" s="31">
        <f t="shared" ca="1" si="22"/>
        <v>148.06047331027011</v>
      </c>
      <c r="AB40" s="31">
        <f t="shared" ca="1" si="22"/>
        <v>147.90624365057192</v>
      </c>
      <c r="AC40" s="31">
        <f t="shared" ca="1" si="22"/>
        <v>147.75217464676922</v>
      </c>
      <c r="AD40" s="31">
        <f t="shared" ca="1" si="22"/>
        <v>147.59826613151219</v>
      </c>
      <c r="AH40" s="31">
        <f t="shared" ca="1" si="23"/>
        <v>171.24816133389629</v>
      </c>
      <c r="AI40" s="31">
        <f t="shared" ca="1" si="23"/>
        <v>171.04837181234009</v>
      </c>
      <c r="AJ40" s="31">
        <f t="shared" ca="1" si="23"/>
        <v>170.84881537855898</v>
      </c>
      <c r="AK40" s="31">
        <f t="shared" ca="1" si="23"/>
        <v>170.64949176061737</v>
      </c>
      <c r="AL40" s="31">
        <f t="shared" ca="1" si="23"/>
        <v>170.45040068689664</v>
      </c>
      <c r="AM40" s="31">
        <f t="shared" ca="1" si="23"/>
        <v>170.25154188609525</v>
      </c>
      <c r="AN40" s="31">
        <f t="shared" ca="1" si="23"/>
        <v>170.05291508722814</v>
      </c>
      <c r="AO40" s="31">
        <f t="shared" ca="1" si="23"/>
        <v>169.85452001962639</v>
      </c>
      <c r="AP40" s="31">
        <f t="shared" ca="1" si="23"/>
        <v>169.65635641293682</v>
      </c>
      <c r="AQ40" s="31">
        <f t="shared" ca="1" si="23"/>
        <v>169.45842399712171</v>
      </c>
      <c r="AR40" s="31">
        <f t="shared" ca="1" si="23"/>
        <v>169.26072250245841</v>
      </c>
      <c r="AS40" s="31">
        <f t="shared" ca="1" si="23"/>
        <v>169.06325165953888</v>
      </c>
      <c r="AW40" s="31">
        <f t="shared" si="24"/>
        <v>1391.1821535218687</v>
      </c>
      <c r="AX40" s="31">
        <f t="shared" ca="1" si="24"/>
        <v>199.7067269244244</v>
      </c>
      <c r="AY40" s="31">
        <f t="shared" ca="1" si="24"/>
        <v>199.4238090612815</v>
      </c>
      <c r="AZ40" s="31">
        <f t="shared" ca="1" si="24"/>
        <v>199.14129199844473</v>
      </c>
      <c r="BA40" s="31">
        <f t="shared" ca="1" si="24"/>
        <v>198.85917516811358</v>
      </c>
      <c r="BB40" s="31">
        <f t="shared" ca="1" si="24"/>
        <v>198.57745800329212</v>
      </c>
      <c r="BC40" s="31">
        <f t="shared" ca="1" si="24"/>
        <v>198.29613993778742</v>
      </c>
      <c r="BD40" s="31">
        <f t="shared" ca="1" si="24"/>
        <v>198.01522040620887</v>
      </c>
      <c r="BE40" s="31">
        <f t="shared" ca="1" si="24"/>
        <v>197.73469884396678</v>
      </c>
      <c r="BF40" s="31">
        <f t="shared" ca="1" si="24"/>
        <v>197.45457468727113</v>
      </c>
      <c r="BG40" s="31">
        <f t="shared" ca="1" si="24"/>
        <v>197.17484737313083</v>
      </c>
      <c r="BH40" s="31">
        <f t="shared" ca="1" si="24"/>
        <v>196.89551633935224</v>
      </c>
      <c r="BL40" s="31">
        <f t="shared" ca="1" si="25"/>
        <v>434.74442297558397</v>
      </c>
      <c r="BM40" s="31">
        <f t="shared" ca="1" si="25"/>
        <v>233.49418701504635</v>
      </c>
      <c r="BN40" s="31">
        <f t="shared" ca="1" si="25"/>
        <v>233.10503003668796</v>
      </c>
      <c r="BO40" s="31">
        <f t="shared" ca="1" si="25"/>
        <v>232.71652165329348</v>
      </c>
      <c r="BP40" s="31">
        <f t="shared" ca="1" si="25"/>
        <v>232.32866078387136</v>
      </c>
      <c r="BQ40" s="31">
        <f t="shared" ca="1" si="25"/>
        <v>231.94144634923157</v>
      </c>
      <c r="BR40" s="31">
        <f t="shared" ca="1" si="25"/>
        <v>231.55487727198283</v>
      </c>
      <c r="BS40" s="31">
        <f t="shared" ca="1" si="25"/>
        <v>231.16895247652951</v>
      </c>
      <c r="BT40" s="31">
        <f t="shared" ca="1" si="25"/>
        <v>230.78367088906865</v>
      </c>
      <c r="BU40" s="31">
        <f t="shared" ca="1" si="25"/>
        <v>230.39903143758687</v>
      </c>
      <c r="BV40" s="31">
        <f t="shared" ca="1" si="25"/>
        <v>230.01503305185753</v>
      </c>
      <c r="BW40" s="31">
        <f t="shared" ca="1" si="25"/>
        <v>229.63167466343779</v>
      </c>
    </row>
    <row r="41" spans="1:75">
      <c r="A41" s="17">
        <v>34</v>
      </c>
      <c r="B41" s="17">
        <v>0.77</v>
      </c>
      <c r="C41" s="17">
        <f t="shared" si="20"/>
        <v>1.3525382048129281E-2</v>
      </c>
      <c r="D41" s="31">
        <f t="shared" ref="D41:O104" ca="1" si="27">IF($C41*D$5&gt;(5%*D$5),(5%*D$5)*$B41,$C41*D$5)</f>
        <v>64.996275339994696</v>
      </c>
      <c r="E41" s="31">
        <f t="shared" ca="1" si="27"/>
        <v>64.948882222559291</v>
      </c>
      <c r="F41" s="31">
        <f t="shared" ca="1" si="27"/>
        <v>64.901523662605342</v>
      </c>
      <c r="G41" s="31">
        <f t="shared" ca="1" si="27"/>
        <v>64.854199634934702</v>
      </c>
      <c r="H41" s="31">
        <f t="shared" ca="1" si="27"/>
        <v>64.80691011436754</v>
      </c>
      <c r="I41" s="31">
        <f t="shared" ca="1" si="27"/>
        <v>64.759655075742486</v>
      </c>
      <c r="J41" s="31">
        <f t="shared" ca="1" si="27"/>
        <v>64.712434493916419</v>
      </c>
      <c r="K41" s="31">
        <f t="shared" ca="1" si="27"/>
        <v>64.665248343764603</v>
      </c>
      <c r="L41" s="31">
        <f t="shared" ca="1" si="27"/>
        <v>64.618096600180621</v>
      </c>
      <c r="M41" s="31">
        <f t="shared" ca="1" si="27"/>
        <v>64.570979238076319</v>
      </c>
      <c r="N41" s="31">
        <f t="shared" ca="1" si="27"/>
        <v>64.523896232381887</v>
      </c>
      <c r="O41" s="31">
        <f t="shared" ca="1" si="27"/>
        <v>64.476847558045776</v>
      </c>
      <c r="S41" s="31">
        <f t="shared" ca="1" si="22"/>
        <v>116.12231115314044</v>
      </c>
      <c r="T41" s="31">
        <f t="shared" ca="1" si="22"/>
        <v>116.00135041235593</v>
      </c>
      <c r="U41" s="31">
        <f t="shared" ca="1" si="22"/>
        <v>115.88051567234304</v>
      </c>
      <c r="V41" s="31">
        <f t="shared" ca="1" si="22"/>
        <v>115.75980680185103</v>
      </c>
      <c r="W41" s="31">
        <f t="shared" ca="1" si="22"/>
        <v>115.63922366976577</v>
      </c>
      <c r="X41" s="31">
        <f t="shared" ca="1" si="22"/>
        <v>115.51876614510977</v>
      </c>
      <c r="Y41" s="31">
        <f t="shared" ca="1" si="22"/>
        <v>115.39843409704196</v>
      </c>
      <c r="Z41" s="31">
        <f t="shared" ca="1" si="22"/>
        <v>115.27822739485752</v>
      </c>
      <c r="AA41" s="31">
        <f t="shared" ca="1" si="22"/>
        <v>115.15814590798787</v>
      </c>
      <c r="AB41" s="31">
        <f t="shared" ca="1" si="22"/>
        <v>115.03818950600039</v>
      </c>
      <c r="AC41" s="31">
        <f t="shared" ca="1" si="22"/>
        <v>114.9183580585983</v>
      </c>
      <c r="AD41" s="31">
        <f t="shared" ca="1" si="22"/>
        <v>114.7986514356206</v>
      </c>
      <c r="AH41" s="31">
        <f t="shared" ca="1" si="23"/>
        <v>133.19301437080824</v>
      </c>
      <c r="AI41" s="31">
        <f t="shared" ca="1" si="23"/>
        <v>133.03762252070896</v>
      </c>
      <c r="AJ41" s="31">
        <f t="shared" ca="1" si="23"/>
        <v>132.88241196110144</v>
      </c>
      <c r="AK41" s="31">
        <f t="shared" ca="1" si="23"/>
        <v>132.72738248048017</v>
      </c>
      <c r="AL41" s="31">
        <f t="shared" ca="1" si="23"/>
        <v>132.57253386758629</v>
      </c>
      <c r="AM41" s="31">
        <f t="shared" ca="1" si="23"/>
        <v>132.41786591140743</v>
      </c>
      <c r="AN41" s="31">
        <f t="shared" ca="1" si="23"/>
        <v>132.26337840117745</v>
      </c>
      <c r="AO41" s="31">
        <f t="shared" ca="1" si="23"/>
        <v>132.10907112637608</v>
      </c>
      <c r="AP41" s="31">
        <f t="shared" ca="1" si="23"/>
        <v>131.95494387672863</v>
      </c>
      <c r="AQ41" s="31">
        <f t="shared" ca="1" si="23"/>
        <v>131.80099644220579</v>
      </c>
      <c r="AR41" s="31">
        <f t="shared" ca="1" si="23"/>
        <v>131.6472286130232</v>
      </c>
      <c r="AS41" s="31">
        <f t="shared" ca="1" si="23"/>
        <v>131.49364017964137</v>
      </c>
      <c r="AW41" s="31">
        <f t="shared" si="24"/>
        <v>1082.0305638503426</v>
      </c>
      <c r="AX41" s="31">
        <f t="shared" ca="1" si="24"/>
        <v>155.32745427455234</v>
      </c>
      <c r="AY41" s="31">
        <f t="shared" ca="1" si="24"/>
        <v>155.1074070476634</v>
      </c>
      <c r="AZ41" s="31">
        <f t="shared" ca="1" si="24"/>
        <v>154.8876715543459</v>
      </c>
      <c r="BA41" s="31">
        <f t="shared" ca="1" si="24"/>
        <v>154.66824735297726</v>
      </c>
      <c r="BB41" s="31">
        <f t="shared" ca="1" si="24"/>
        <v>154.44913400256056</v>
      </c>
      <c r="BC41" s="31">
        <f t="shared" ca="1" si="24"/>
        <v>154.23033106272356</v>
      </c>
      <c r="BD41" s="31">
        <f t="shared" ca="1" si="24"/>
        <v>154.01183809371801</v>
      </c>
      <c r="BE41" s="31">
        <f t="shared" ca="1" si="24"/>
        <v>153.79365465641862</v>
      </c>
      <c r="BF41" s="31">
        <f t="shared" ca="1" si="24"/>
        <v>153.575780312322</v>
      </c>
      <c r="BG41" s="31">
        <f t="shared" ca="1" si="24"/>
        <v>153.35821462354622</v>
      </c>
      <c r="BH41" s="31">
        <f t="shared" ca="1" si="24"/>
        <v>153.14095715282951</v>
      </c>
      <c r="BL41" s="31">
        <f t="shared" ca="1" si="25"/>
        <v>338.13455120323204</v>
      </c>
      <c r="BM41" s="31">
        <f t="shared" ca="1" si="25"/>
        <v>181.60658990059162</v>
      </c>
      <c r="BN41" s="31">
        <f t="shared" ca="1" si="25"/>
        <v>181.30391225075732</v>
      </c>
      <c r="BO41" s="31">
        <f t="shared" ca="1" si="25"/>
        <v>181.00173906367272</v>
      </c>
      <c r="BP41" s="31">
        <f t="shared" ca="1" si="25"/>
        <v>180.70006949856662</v>
      </c>
      <c r="BQ41" s="31">
        <f t="shared" ca="1" si="25"/>
        <v>180.39890271606902</v>
      </c>
      <c r="BR41" s="31">
        <f t="shared" ca="1" si="25"/>
        <v>180.09823787820886</v>
      </c>
      <c r="BS41" s="31">
        <f t="shared" ca="1" si="25"/>
        <v>179.79807414841184</v>
      </c>
      <c r="BT41" s="31">
        <f t="shared" ca="1" si="25"/>
        <v>179.49841069149784</v>
      </c>
      <c r="BU41" s="31">
        <f t="shared" ca="1" si="25"/>
        <v>179.19924667367869</v>
      </c>
      <c r="BV41" s="31">
        <f t="shared" ca="1" si="25"/>
        <v>178.90058126255587</v>
      </c>
      <c r="BW41" s="31">
        <f t="shared" ca="1" si="25"/>
        <v>178.6024136271183</v>
      </c>
    </row>
    <row r="42" spans="1:75">
      <c r="A42" s="17">
        <v>35</v>
      </c>
      <c r="B42" s="17">
        <v>0.54</v>
      </c>
      <c r="C42" s="17">
        <f t="shared" si="20"/>
        <v>9.4853328649218329E-3</v>
      </c>
      <c r="D42" s="31">
        <f t="shared" ca="1" si="27"/>
        <v>45.581803485191088</v>
      </c>
      <c r="E42" s="31">
        <f t="shared" ca="1" si="27"/>
        <v>45.548566753483129</v>
      </c>
      <c r="F42" s="31">
        <f t="shared" ca="1" si="27"/>
        <v>45.515354256892053</v>
      </c>
      <c r="G42" s="31">
        <f t="shared" ca="1" si="27"/>
        <v>45.482165977746412</v>
      </c>
      <c r="H42" s="31">
        <f t="shared" ca="1" si="27"/>
        <v>45.449001898387628</v>
      </c>
      <c r="I42" s="31">
        <f t="shared" ca="1" si="27"/>
        <v>45.415862001170055</v>
      </c>
      <c r="J42" s="31">
        <f t="shared" ca="1" si="27"/>
        <v>45.382746268460863</v>
      </c>
      <c r="K42" s="31">
        <f t="shared" ca="1" si="27"/>
        <v>45.349654682640114</v>
      </c>
      <c r="L42" s="31">
        <f t="shared" ca="1" si="27"/>
        <v>45.316587226100687</v>
      </c>
      <c r="M42" s="31">
        <f t="shared" ca="1" si="27"/>
        <v>45.28354388124832</v>
      </c>
      <c r="N42" s="31">
        <f t="shared" ca="1" si="27"/>
        <v>45.25052463050158</v>
      </c>
      <c r="O42" s="31">
        <f t="shared" ca="1" si="27"/>
        <v>45.217529456291842</v>
      </c>
      <c r="S42" s="31">
        <f t="shared" ca="1" si="22"/>
        <v>81.436426003501083</v>
      </c>
      <c r="T42" s="31">
        <f t="shared" ca="1" si="22"/>
        <v>81.351596393080783</v>
      </c>
      <c r="U42" s="31">
        <f t="shared" ca="1" si="22"/>
        <v>81.266855146837969</v>
      </c>
      <c r="V42" s="31">
        <f t="shared" ca="1" si="22"/>
        <v>81.18220217272669</v>
      </c>
      <c r="W42" s="31">
        <f t="shared" ca="1" si="22"/>
        <v>81.097637378796762</v>
      </c>
      <c r="X42" s="31">
        <f t="shared" ca="1" si="22"/>
        <v>81.013160673193852</v>
      </c>
      <c r="Y42" s="31">
        <f t="shared" ca="1" si="22"/>
        <v>80.928771964159282</v>
      </c>
      <c r="Z42" s="31">
        <f t="shared" ca="1" si="22"/>
        <v>80.844471160029954</v>
      </c>
      <c r="AA42" s="31">
        <f t="shared" ca="1" si="22"/>
        <v>80.760258169238242</v>
      </c>
      <c r="AB42" s="31">
        <f t="shared" ca="1" si="22"/>
        <v>80.676132900311956</v>
      </c>
      <c r="AC42" s="31">
        <f t="shared" ca="1" si="22"/>
        <v>80.592095261874121</v>
      </c>
      <c r="AD42" s="31">
        <f t="shared" ca="1" si="22"/>
        <v>80.508145162643018</v>
      </c>
      <c r="AH42" s="31">
        <f t="shared" ca="1" si="23"/>
        <v>93.40808800030706</v>
      </c>
      <c r="AI42" s="31">
        <f t="shared" ca="1" si="23"/>
        <v>93.299111897640046</v>
      </c>
      <c r="AJ42" s="31">
        <f t="shared" ca="1" si="23"/>
        <v>93.190262933759442</v>
      </c>
      <c r="AK42" s="31">
        <f t="shared" ca="1" si="23"/>
        <v>93.081540960336753</v>
      </c>
      <c r="AL42" s="31">
        <f t="shared" ca="1" si="23"/>
        <v>92.972945829216357</v>
      </c>
      <c r="AM42" s="31">
        <f t="shared" ca="1" si="23"/>
        <v>92.864477392415594</v>
      </c>
      <c r="AN42" s="31">
        <f t="shared" ca="1" si="23"/>
        <v>92.756135502124437</v>
      </c>
      <c r="AO42" s="31">
        <f t="shared" ca="1" si="23"/>
        <v>92.647920010705306</v>
      </c>
      <c r="AP42" s="31">
        <f t="shared" ca="1" si="23"/>
        <v>92.539830770692802</v>
      </c>
      <c r="AQ42" s="31">
        <f t="shared" ca="1" si="23"/>
        <v>92.431867634793662</v>
      </c>
      <c r="AR42" s="31">
        <f t="shared" ca="1" si="23"/>
        <v>92.324030455886401</v>
      </c>
      <c r="AS42" s="31">
        <f t="shared" ca="1" si="23"/>
        <v>92.216319087021205</v>
      </c>
      <c r="AW42" s="31">
        <f t="shared" si="24"/>
        <v>758.82662919374661</v>
      </c>
      <c r="AX42" s="31">
        <f t="shared" ca="1" si="24"/>
        <v>108.93094195877696</v>
      </c>
      <c r="AY42" s="31">
        <f t="shared" ca="1" si="24"/>
        <v>108.77662312433536</v>
      </c>
      <c r="AZ42" s="31">
        <f t="shared" ca="1" si="24"/>
        <v>108.62252290824259</v>
      </c>
      <c r="BA42" s="31">
        <f t="shared" ca="1" si="24"/>
        <v>108.46864100078923</v>
      </c>
      <c r="BB42" s="31">
        <f t="shared" ca="1" si="24"/>
        <v>108.31497709270479</v>
      </c>
      <c r="BC42" s="31">
        <f t="shared" ca="1" si="24"/>
        <v>108.16153087515679</v>
      </c>
      <c r="BD42" s="31">
        <f t="shared" ca="1" si="24"/>
        <v>108.00830203975029</v>
      </c>
      <c r="BE42" s="31">
        <f t="shared" ca="1" si="24"/>
        <v>107.85529027852733</v>
      </c>
      <c r="BF42" s="31">
        <f t="shared" ca="1" si="24"/>
        <v>107.70249528396607</v>
      </c>
      <c r="BG42" s="31">
        <f t="shared" ca="1" si="24"/>
        <v>107.54991674898046</v>
      </c>
      <c r="BH42" s="31">
        <f t="shared" ca="1" si="24"/>
        <v>107.39755436691939</v>
      </c>
      <c r="BL42" s="31">
        <f t="shared" ca="1" si="25"/>
        <v>237.13332162304582</v>
      </c>
      <c r="BM42" s="31">
        <f t="shared" ca="1" si="25"/>
        <v>127.36046564457074</v>
      </c>
      <c r="BN42" s="31">
        <f t="shared" ca="1" si="25"/>
        <v>127.1481982018298</v>
      </c>
      <c r="BO42" s="31">
        <f t="shared" ca="1" si="25"/>
        <v>126.93628453816008</v>
      </c>
      <c r="BP42" s="31">
        <f t="shared" ca="1" si="25"/>
        <v>126.72472406392984</v>
      </c>
      <c r="BQ42" s="31">
        <f t="shared" ca="1" si="25"/>
        <v>126.51351619048995</v>
      </c>
      <c r="BR42" s="31">
        <f t="shared" ca="1" si="25"/>
        <v>126.30266033017246</v>
      </c>
      <c r="BS42" s="31">
        <f t="shared" ca="1" si="25"/>
        <v>126.09215589628882</v>
      </c>
      <c r="BT42" s="31">
        <f t="shared" ca="1" si="25"/>
        <v>125.88200230312835</v>
      </c>
      <c r="BU42" s="31">
        <f t="shared" ca="1" si="25"/>
        <v>125.67219896595647</v>
      </c>
      <c r="BV42" s="31">
        <f t="shared" ca="1" si="25"/>
        <v>125.4627453010132</v>
      </c>
      <c r="BW42" s="31">
        <f t="shared" ca="1" si="25"/>
        <v>125.25364072551152</v>
      </c>
    </row>
    <row r="43" spans="1:75">
      <c r="A43" s="17">
        <v>36</v>
      </c>
      <c r="B43" s="17">
        <v>0.75</v>
      </c>
      <c r="C43" s="17">
        <f t="shared" si="20"/>
        <v>1.3174073423502545E-2</v>
      </c>
      <c r="D43" s="31">
        <f t="shared" ca="1" si="27"/>
        <v>63.308060396098725</v>
      </c>
      <c r="E43" s="31">
        <f t="shared" ca="1" si="27"/>
        <v>63.261898268726569</v>
      </c>
      <c r="F43" s="31">
        <f t="shared" ca="1" si="27"/>
        <v>63.215769801238956</v>
      </c>
      <c r="G43" s="31">
        <f t="shared" ca="1" si="27"/>
        <v>63.169674969092235</v>
      </c>
      <c r="H43" s="31">
        <f t="shared" ca="1" si="27"/>
        <v>63.123613747760594</v>
      </c>
      <c r="I43" s="31">
        <f t="shared" ca="1" si="27"/>
        <v>63.077586112736178</v>
      </c>
      <c r="J43" s="31">
        <f t="shared" ca="1" si="27"/>
        <v>63.031592039528974</v>
      </c>
      <c r="K43" s="31">
        <f t="shared" ca="1" si="27"/>
        <v>62.985631503666824</v>
      </c>
      <c r="L43" s="31">
        <f t="shared" ca="1" si="27"/>
        <v>62.939704480695404</v>
      </c>
      <c r="M43" s="31">
        <f t="shared" ca="1" si="27"/>
        <v>62.89381094617822</v>
      </c>
      <c r="N43" s="31">
        <f t="shared" ca="1" si="27"/>
        <v>62.84795087569664</v>
      </c>
      <c r="O43" s="31">
        <f t="shared" ca="1" si="27"/>
        <v>62.802124244849772</v>
      </c>
      <c r="S43" s="31">
        <f t="shared" ca="1" si="22"/>
        <v>113.10614722708483</v>
      </c>
      <c r="T43" s="31">
        <f t="shared" ca="1" si="22"/>
        <v>112.98832832372329</v>
      </c>
      <c r="U43" s="31">
        <f t="shared" ca="1" si="22"/>
        <v>112.87063214838606</v>
      </c>
      <c r="V43" s="31">
        <f t="shared" ca="1" si="22"/>
        <v>112.75305857323151</v>
      </c>
      <c r="W43" s="31">
        <f t="shared" ca="1" si="22"/>
        <v>112.63560747055107</v>
      </c>
      <c r="X43" s="31">
        <f t="shared" ca="1" si="22"/>
        <v>112.51827871276924</v>
      </c>
      <c r="Y43" s="31">
        <f t="shared" ca="1" si="22"/>
        <v>112.40107217244345</v>
      </c>
      <c r="Z43" s="31">
        <f t="shared" ca="1" si="22"/>
        <v>112.28398772226382</v>
      </c>
      <c r="AA43" s="31">
        <f t="shared" ca="1" si="22"/>
        <v>112.16702523505312</v>
      </c>
      <c r="AB43" s="31">
        <f t="shared" ca="1" si="22"/>
        <v>112.05018458376661</v>
      </c>
      <c r="AC43" s="31">
        <f t="shared" ca="1" si="22"/>
        <v>111.93346564149184</v>
      </c>
      <c r="AD43" s="31">
        <f t="shared" ca="1" si="22"/>
        <v>111.81686828144862</v>
      </c>
      <c r="AH43" s="31">
        <f t="shared" ca="1" si="23"/>
        <v>129.73345555598203</v>
      </c>
      <c r="AI43" s="31">
        <f t="shared" ca="1" si="23"/>
        <v>129.58209985783338</v>
      </c>
      <c r="AJ43" s="31">
        <f t="shared" ca="1" si="23"/>
        <v>129.43092074133256</v>
      </c>
      <c r="AK43" s="31">
        <f t="shared" ca="1" si="23"/>
        <v>129.27991800046769</v>
      </c>
      <c r="AL43" s="31">
        <f t="shared" ca="1" si="23"/>
        <v>129.12909142946714</v>
      </c>
      <c r="AM43" s="31">
        <f t="shared" ca="1" si="23"/>
        <v>128.97844082279943</v>
      </c>
      <c r="AN43" s="31">
        <f t="shared" ca="1" si="23"/>
        <v>128.82796597517284</v>
      </c>
      <c r="AO43" s="31">
        <f t="shared" ca="1" si="23"/>
        <v>128.67766668153513</v>
      </c>
      <c r="AP43" s="31">
        <f t="shared" ca="1" si="23"/>
        <v>128.52754273707333</v>
      </c>
      <c r="AQ43" s="31">
        <f t="shared" ca="1" si="23"/>
        <v>128.37759393721342</v>
      </c>
      <c r="AR43" s="31">
        <f t="shared" ca="1" si="23"/>
        <v>128.22782007762001</v>
      </c>
      <c r="AS43" s="31">
        <f t="shared" ca="1" si="23"/>
        <v>128.07822095419613</v>
      </c>
      <c r="AW43" s="31">
        <f t="shared" si="24"/>
        <v>1053.9258738802037</v>
      </c>
      <c r="AX43" s="31">
        <f t="shared" ca="1" si="24"/>
        <v>151.29297494274576</v>
      </c>
      <c r="AY43" s="31">
        <f t="shared" ca="1" si="24"/>
        <v>151.07864322824355</v>
      </c>
      <c r="AZ43" s="31">
        <f t="shared" ca="1" si="24"/>
        <v>150.8646151503369</v>
      </c>
      <c r="BA43" s="31">
        <f t="shared" ca="1" si="24"/>
        <v>150.65089027887393</v>
      </c>
      <c r="BB43" s="31">
        <f t="shared" ca="1" si="24"/>
        <v>150.43746818431219</v>
      </c>
      <c r="BC43" s="31">
        <f t="shared" ca="1" si="24"/>
        <v>150.22434843771774</v>
      </c>
      <c r="BD43" s="31">
        <f t="shared" ca="1" si="24"/>
        <v>150.01153061076428</v>
      </c>
      <c r="BE43" s="31">
        <f t="shared" ca="1" si="24"/>
        <v>149.79901427573239</v>
      </c>
      <c r="BF43" s="31">
        <f t="shared" ca="1" si="24"/>
        <v>149.58679900550842</v>
      </c>
      <c r="BG43" s="31">
        <f t="shared" ca="1" si="24"/>
        <v>149.37488437358397</v>
      </c>
      <c r="BH43" s="31">
        <f t="shared" ca="1" si="24"/>
        <v>149.16326995405473</v>
      </c>
      <c r="BL43" s="31">
        <f t="shared" ca="1" si="25"/>
        <v>329.35183558756364</v>
      </c>
      <c r="BM43" s="31">
        <f t="shared" ca="1" si="25"/>
        <v>176.88953561745936</v>
      </c>
      <c r="BN43" s="31">
        <f t="shared" ca="1" si="25"/>
        <v>176.59471972476359</v>
      </c>
      <c r="BO43" s="31">
        <f t="shared" ca="1" si="25"/>
        <v>176.30039519188901</v>
      </c>
      <c r="BP43" s="31">
        <f t="shared" ca="1" si="25"/>
        <v>176.00656119990254</v>
      </c>
      <c r="BQ43" s="31">
        <f t="shared" ca="1" si="25"/>
        <v>175.71321693123605</v>
      </c>
      <c r="BR43" s="31">
        <f t="shared" ca="1" si="25"/>
        <v>175.42036156968396</v>
      </c>
      <c r="BS43" s="31">
        <f t="shared" ca="1" si="25"/>
        <v>175.12799430040113</v>
      </c>
      <c r="BT43" s="31">
        <f t="shared" ca="1" si="25"/>
        <v>174.83611430990049</v>
      </c>
      <c r="BU43" s="31">
        <f t="shared" ca="1" si="25"/>
        <v>174.54472078605065</v>
      </c>
      <c r="BV43" s="31">
        <f t="shared" ca="1" si="25"/>
        <v>174.25381291807389</v>
      </c>
      <c r="BW43" s="31">
        <f t="shared" ca="1" si="25"/>
        <v>173.96338989654376</v>
      </c>
    </row>
    <row r="44" spans="1:75">
      <c r="A44" s="17">
        <v>37</v>
      </c>
      <c r="B44" s="17">
        <v>0.88</v>
      </c>
      <c r="C44" s="17">
        <f t="shared" si="20"/>
        <v>1.545757948357632E-2</v>
      </c>
      <c r="D44" s="31">
        <f t="shared" ca="1" si="27"/>
        <v>74.281457531422504</v>
      </c>
      <c r="E44" s="31">
        <f t="shared" ca="1" si="27"/>
        <v>74.227293968639174</v>
      </c>
      <c r="F44" s="31">
        <f t="shared" ca="1" si="27"/>
        <v>74.173169900120385</v>
      </c>
      <c r="G44" s="31">
        <f t="shared" ca="1" si="27"/>
        <v>74.119085297068224</v>
      </c>
      <c r="H44" s="31">
        <f t="shared" ca="1" si="27"/>
        <v>74.065040130705768</v>
      </c>
      <c r="I44" s="31">
        <f t="shared" ca="1" si="27"/>
        <v>74.011034372277123</v>
      </c>
      <c r="J44" s="31">
        <f t="shared" ca="1" si="27"/>
        <v>73.957067993047332</v>
      </c>
      <c r="K44" s="31">
        <f t="shared" ca="1" si="27"/>
        <v>73.903140964302409</v>
      </c>
      <c r="L44" s="31">
        <f t="shared" ca="1" si="27"/>
        <v>73.849253257349275</v>
      </c>
      <c r="M44" s="31">
        <f t="shared" ca="1" si="27"/>
        <v>73.795404843515783</v>
      </c>
      <c r="N44" s="31">
        <f t="shared" ca="1" si="27"/>
        <v>73.741595694150732</v>
      </c>
      <c r="O44" s="31">
        <f t="shared" ca="1" si="27"/>
        <v>73.68782578062374</v>
      </c>
      <c r="S44" s="31">
        <f t="shared" ca="1" si="22"/>
        <v>132.71121274644622</v>
      </c>
      <c r="T44" s="31">
        <f t="shared" ca="1" si="22"/>
        <v>132.57297189983535</v>
      </c>
      <c r="U44" s="31">
        <f t="shared" ca="1" si="22"/>
        <v>132.43487505410633</v>
      </c>
      <c r="V44" s="31">
        <f t="shared" ca="1" si="22"/>
        <v>132.29692205925829</v>
      </c>
      <c r="W44" s="31">
        <f t="shared" ca="1" si="22"/>
        <v>132.15911276544659</v>
      </c>
      <c r="X44" s="31">
        <f t="shared" ca="1" si="22"/>
        <v>132.02144702298258</v>
      </c>
      <c r="Y44" s="31">
        <f t="shared" ca="1" si="22"/>
        <v>131.88392468233366</v>
      </c>
      <c r="Z44" s="31">
        <f t="shared" ca="1" si="22"/>
        <v>131.74654559412289</v>
      </c>
      <c r="AA44" s="31">
        <f t="shared" ca="1" si="22"/>
        <v>131.60930960912899</v>
      </c>
      <c r="AB44" s="31">
        <f t="shared" ca="1" si="22"/>
        <v>131.47221657828615</v>
      </c>
      <c r="AC44" s="31">
        <f t="shared" ca="1" si="22"/>
        <v>131.33526635268376</v>
      </c>
      <c r="AD44" s="31">
        <f t="shared" ca="1" si="22"/>
        <v>131.19845878356639</v>
      </c>
      <c r="AH44" s="31">
        <f t="shared" ca="1" si="23"/>
        <v>152.22058785235225</v>
      </c>
      <c r="AI44" s="31">
        <f t="shared" ca="1" si="23"/>
        <v>152.04299716652451</v>
      </c>
      <c r="AJ44" s="31">
        <f t="shared" ca="1" si="23"/>
        <v>151.8656136698302</v>
      </c>
      <c r="AK44" s="31">
        <f t="shared" ca="1" si="23"/>
        <v>151.68843712054877</v>
      </c>
      <c r="AL44" s="31">
        <f t="shared" ca="1" si="23"/>
        <v>151.51146727724145</v>
      </c>
      <c r="AM44" s="31">
        <f t="shared" ca="1" si="23"/>
        <v>151.33470389875134</v>
      </c>
      <c r="AN44" s="31">
        <f t="shared" ca="1" si="23"/>
        <v>151.15814674420281</v>
      </c>
      <c r="AO44" s="31">
        <f t="shared" ca="1" si="23"/>
        <v>150.98179557300122</v>
      </c>
      <c r="AP44" s="31">
        <f t="shared" ca="1" si="23"/>
        <v>150.80565014483273</v>
      </c>
      <c r="AQ44" s="31">
        <f t="shared" ca="1" si="23"/>
        <v>150.62971021966376</v>
      </c>
      <c r="AR44" s="31">
        <f t="shared" ca="1" si="23"/>
        <v>150.45397555774082</v>
      </c>
      <c r="AS44" s="31">
        <f t="shared" ca="1" si="23"/>
        <v>150.27844591959013</v>
      </c>
      <c r="AW44" s="31">
        <f t="shared" si="24"/>
        <v>1236.6063586861055</v>
      </c>
      <c r="AX44" s="31">
        <f t="shared" ca="1" si="24"/>
        <v>177.51709059948837</v>
      </c>
      <c r="AY44" s="31">
        <f t="shared" ca="1" si="24"/>
        <v>177.26560805447244</v>
      </c>
      <c r="AZ44" s="31">
        <f t="shared" ca="1" si="24"/>
        <v>177.01448177639531</v>
      </c>
      <c r="BA44" s="31">
        <f t="shared" ca="1" si="24"/>
        <v>176.76371126054542</v>
      </c>
      <c r="BB44" s="31">
        <f t="shared" ca="1" si="24"/>
        <v>176.51329600292632</v>
      </c>
      <c r="BC44" s="31">
        <f t="shared" ca="1" si="24"/>
        <v>176.26323550025549</v>
      </c>
      <c r="BD44" s="31">
        <f t="shared" ca="1" si="24"/>
        <v>176.01352924996343</v>
      </c>
      <c r="BE44" s="31">
        <f t="shared" ca="1" si="24"/>
        <v>175.76417675019269</v>
      </c>
      <c r="BF44" s="31">
        <f t="shared" ca="1" si="24"/>
        <v>175.51517749979658</v>
      </c>
      <c r="BG44" s="31">
        <f t="shared" ca="1" si="24"/>
        <v>175.26653099833854</v>
      </c>
      <c r="BH44" s="31">
        <f t="shared" ca="1" si="24"/>
        <v>175.01823674609088</v>
      </c>
      <c r="BL44" s="31">
        <f t="shared" ca="1" si="25"/>
        <v>386.43948708940803</v>
      </c>
      <c r="BM44" s="31">
        <f t="shared" ca="1" si="25"/>
        <v>207.55038845781897</v>
      </c>
      <c r="BN44" s="31">
        <f t="shared" ca="1" si="25"/>
        <v>207.20447114372263</v>
      </c>
      <c r="BO44" s="31">
        <f t="shared" ca="1" si="25"/>
        <v>206.8591303584831</v>
      </c>
      <c r="BP44" s="31">
        <f t="shared" ca="1" si="25"/>
        <v>206.514365141219</v>
      </c>
      <c r="BQ44" s="31">
        <f t="shared" ca="1" si="25"/>
        <v>206.17017453265029</v>
      </c>
      <c r="BR44" s="31">
        <f t="shared" ca="1" si="25"/>
        <v>205.82655757509585</v>
      </c>
      <c r="BS44" s="31">
        <f t="shared" ca="1" si="25"/>
        <v>205.48351331247068</v>
      </c>
      <c r="BT44" s="31">
        <f t="shared" ca="1" si="25"/>
        <v>205.14104079028323</v>
      </c>
      <c r="BU44" s="31">
        <f t="shared" ca="1" si="25"/>
        <v>204.79913905563276</v>
      </c>
      <c r="BV44" s="31">
        <f t="shared" ca="1" si="25"/>
        <v>204.4578071572067</v>
      </c>
      <c r="BW44" s="31">
        <f t="shared" ca="1" si="25"/>
        <v>204.11704414527804</v>
      </c>
    </row>
    <row r="45" spans="1:75">
      <c r="A45" s="17">
        <v>38</v>
      </c>
      <c r="B45" s="17">
        <v>0.24</v>
      </c>
      <c r="C45" s="17">
        <f t="shared" si="20"/>
        <v>4.2157034955208139E-3</v>
      </c>
      <c r="D45" s="31">
        <f t="shared" ca="1" si="27"/>
        <v>20.25857932675159</v>
      </c>
      <c r="E45" s="31">
        <f t="shared" ca="1" si="27"/>
        <v>20.243807445992498</v>
      </c>
      <c r="F45" s="31">
        <f t="shared" ca="1" si="27"/>
        <v>20.229046336396465</v>
      </c>
      <c r="G45" s="31">
        <f t="shared" ca="1" si="27"/>
        <v>20.214295990109513</v>
      </c>
      <c r="H45" s="31">
        <f t="shared" ca="1" si="27"/>
        <v>20.199556399283388</v>
      </c>
      <c r="I45" s="31">
        <f t="shared" ca="1" si="27"/>
        <v>20.184827556075575</v>
      </c>
      <c r="J45" s="31">
        <f t="shared" ca="1" si="27"/>
        <v>20.170109452649267</v>
      </c>
      <c r="K45" s="31">
        <f t="shared" ca="1" si="27"/>
        <v>20.155402081173381</v>
      </c>
      <c r="L45" s="31">
        <f t="shared" ca="1" si="27"/>
        <v>20.140705433822525</v>
      </c>
      <c r="M45" s="31">
        <f t="shared" ca="1" si="27"/>
        <v>20.12601950277703</v>
      </c>
      <c r="N45" s="31">
        <f t="shared" ca="1" si="27"/>
        <v>20.111344280222923</v>
      </c>
      <c r="O45" s="31">
        <f t="shared" ca="1" si="27"/>
        <v>20.096679758351925</v>
      </c>
      <c r="S45" s="31">
        <f t="shared" ca="1" si="22"/>
        <v>36.193967112667146</v>
      </c>
      <c r="T45" s="31">
        <f t="shared" ca="1" si="22"/>
        <v>36.156265063591455</v>
      </c>
      <c r="U45" s="31">
        <f t="shared" ca="1" si="22"/>
        <v>36.118602287483533</v>
      </c>
      <c r="V45" s="31">
        <f t="shared" ref="V45:AD108" ca="1" si="28">IF($C45*V$5&gt;(5%*V$5),(5%*V$5)*$B45,$C45*V$5)</f>
        <v>36.080978743434081</v>
      </c>
      <c r="W45" s="31">
        <f t="shared" ca="1" si="28"/>
        <v>36.043394390576339</v>
      </c>
      <c r="X45" s="31">
        <f t="shared" ca="1" si="28"/>
        <v>36.005849188086152</v>
      </c>
      <c r="Y45" s="31">
        <f t="shared" ca="1" si="28"/>
        <v>35.968343095181901</v>
      </c>
      <c r="Z45" s="31">
        <f t="shared" ca="1" si="28"/>
        <v>35.930876071124416</v>
      </c>
      <c r="AA45" s="31">
        <f t="shared" ca="1" si="28"/>
        <v>35.893448075216995</v>
      </c>
      <c r="AB45" s="31">
        <f t="shared" ca="1" si="28"/>
        <v>35.856059066805308</v>
      </c>
      <c r="AC45" s="31">
        <f t="shared" ca="1" si="28"/>
        <v>35.818709005277384</v>
      </c>
      <c r="AD45" s="31">
        <f t="shared" ca="1" si="28"/>
        <v>35.781397850063556</v>
      </c>
      <c r="AH45" s="31">
        <f t="shared" ca="1" si="23"/>
        <v>41.514705777914244</v>
      </c>
      <c r="AI45" s="31">
        <f t="shared" ca="1" si="23"/>
        <v>41.466271954506681</v>
      </c>
      <c r="AJ45" s="31">
        <f t="shared" ca="1" si="23"/>
        <v>41.417894637226411</v>
      </c>
      <c r="AK45" s="31">
        <f t="shared" ref="AK45:AY108" ca="1" si="29">IF($C45*AK$5&gt;(5%*AK$5),(5%*AK$5)*$B45,$C45*AK$5)</f>
        <v>41.369573760149656</v>
      </c>
      <c r="AL45" s="31">
        <f t="shared" ca="1" si="29"/>
        <v>41.321309257429483</v>
      </c>
      <c r="AM45" s="31">
        <f t="shared" ca="1" si="29"/>
        <v>41.273101063295812</v>
      </c>
      <c r="AN45" s="31">
        <f t="shared" ca="1" si="29"/>
        <v>41.224949112055299</v>
      </c>
      <c r="AO45" s="31">
        <f t="shared" ca="1" si="29"/>
        <v>41.176853338091242</v>
      </c>
      <c r="AP45" s="31">
        <f t="shared" ca="1" si="29"/>
        <v>41.128813675863462</v>
      </c>
      <c r="AQ45" s="31">
        <f t="shared" ca="1" si="29"/>
        <v>41.080830059908287</v>
      </c>
      <c r="AR45" s="31">
        <f t="shared" ca="1" si="29"/>
        <v>41.032902424838397</v>
      </c>
      <c r="AS45" s="31">
        <f t="shared" ca="1" si="29"/>
        <v>40.985030705342751</v>
      </c>
      <c r="AW45" s="31">
        <f t="shared" si="24"/>
        <v>337.25627964166512</v>
      </c>
      <c r="AX45" s="31">
        <f t="shared" ca="1" si="24"/>
        <v>48.413751981678637</v>
      </c>
      <c r="AY45" s="31">
        <f t="shared" ca="1" si="24"/>
        <v>48.345165833037932</v>
      </c>
      <c r="AZ45" s="31">
        <f t="shared" ref="AZ45:BN68" ca="1" si="30">IF($C45*AZ$5&gt;(5%*AZ$5),(5%*AZ$5)*$B45,$C45*AZ$5)</f>
        <v>48.276676848107805</v>
      </c>
      <c r="BA45" s="31">
        <f t="shared" ca="1" si="30"/>
        <v>48.20828488923965</v>
      </c>
      <c r="BB45" s="31">
        <f t="shared" ca="1" si="30"/>
        <v>48.139989818979899</v>
      </c>
      <c r="BC45" s="31">
        <f t="shared" ca="1" si="30"/>
        <v>48.071791500069672</v>
      </c>
      <c r="BD45" s="31">
        <f t="shared" ca="1" si="30"/>
        <v>48.003689795444565</v>
      </c>
      <c r="BE45" s="31">
        <f t="shared" ca="1" si="30"/>
        <v>47.935684568234365</v>
      </c>
      <c r="BF45" s="31">
        <f t="shared" ca="1" si="30"/>
        <v>47.867775681762694</v>
      </c>
      <c r="BG45" s="31">
        <f t="shared" ca="1" si="30"/>
        <v>47.799962999546864</v>
      </c>
      <c r="BH45" s="31">
        <f t="shared" ca="1" si="30"/>
        <v>47.732246385297501</v>
      </c>
      <c r="BL45" s="31">
        <f t="shared" ca="1" si="25"/>
        <v>105.39258738802035</v>
      </c>
      <c r="BM45" s="31">
        <f t="shared" ca="1" si="25"/>
        <v>56.604651397586984</v>
      </c>
      <c r="BN45" s="31">
        <f t="shared" ca="1" si="25"/>
        <v>56.510310311924343</v>
      </c>
      <c r="BO45" s="31">
        <f t="shared" ref="BO45:CC68" ca="1" si="31">IF($C45*BO$5&gt;(5%*BO$5),(5%*BO$5)*$B45,$C45*BO$5)</f>
        <v>56.416126461404474</v>
      </c>
      <c r="BP45" s="31">
        <f t="shared" ca="1" si="31"/>
        <v>56.322099583968807</v>
      </c>
      <c r="BQ45" s="31">
        <f t="shared" ca="1" si="31"/>
        <v>56.228229417995522</v>
      </c>
      <c r="BR45" s="31">
        <f t="shared" ca="1" si="31"/>
        <v>56.134515702298856</v>
      </c>
      <c r="BS45" s="31">
        <f t="shared" ca="1" si="31"/>
        <v>56.040958176128356</v>
      </c>
      <c r="BT45" s="31">
        <f t="shared" ca="1" si="31"/>
        <v>55.94755657916815</v>
      </c>
      <c r="BU45" s="31">
        <f t="shared" ca="1" si="31"/>
        <v>55.854310651536203</v>
      </c>
      <c r="BV45" s="31">
        <f t="shared" ca="1" si="31"/>
        <v>55.761220133783638</v>
      </c>
      <c r="BW45" s="31">
        <f t="shared" ca="1" si="31"/>
        <v>55.668284766893997</v>
      </c>
    </row>
    <row r="46" spans="1:75">
      <c r="A46" s="17">
        <v>39</v>
      </c>
      <c r="B46" s="17">
        <v>0.95</v>
      </c>
      <c r="C46" s="17">
        <f t="shared" si="20"/>
        <v>1.6687159669769889E-2</v>
      </c>
      <c r="D46" s="31">
        <f t="shared" ca="1" si="27"/>
        <v>80.190209835058383</v>
      </c>
      <c r="E46" s="31">
        <f t="shared" ca="1" si="27"/>
        <v>80.131737807053653</v>
      </c>
      <c r="F46" s="31">
        <f t="shared" ca="1" si="27"/>
        <v>80.073308414902669</v>
      </c>
      <c r="G46" s="31">
        <f t="shared" ca="1" si="27"/>
        <v>80.014921627516827</v>
      </c>
      <c r="H46" s="31">
        <f t="shared" ca="1" si="27"/>
        <v>79.956577413830075</v>
      </c>
      <c r="I46" s="31">
        <f t="shared" ca="1" si="27"/>
        <v>79.898275742799157</v>
      </c>
      <c r="J46" s="31">
        <f t="shared" ca="1" si="27"/>
        <v>79.840016583403354</v>
      </c>
      <c r="K46" s="31">
        <f t="shared" ca="1" si="27"/>
        <v>79.781799904644629</v>
      </c>
      <c r="L46" s="31">
        <f t="shared" ca="1" si="27"/>
        <v>79.723625675547495</v>
      </c>
      <c r="M46" s="31">
        <f t="shared" ca="1" si="27"/>
        <v>79.665493865159078</v>
      </c>
      <c r="N46" s="31">
        <f t="shared" ca="1" si="27"/>
        <v>79.607404442549068</v>
      </c>
      <c r="O46" s="31">
        <f t="shared" ca="1" si="27"/>
        <v>79.549357376809709</v>
      </c>
      <c r="S46" s="31">
        <f t="shared" ref="S46:AD109" ca="1" si="32">IF($C46*S$5&gt;(5%*S$5),(5%*S$5)*$B46,$C46*S$5)</f>
        <v>143.26778648764079</v>
      </c>
      <c r="T46" s="31">
        <f t="shared" ca="1" si="32"/>
        <v>143.11854921004951</v>
      </c>
      <c r="U46" s="31">
        <f t="shared" ca="1" si="32"/>
        <v>142.96946738795566</v>
      </c>
      <c r="V46" s="31">
        <f t="shared" ca="1" si="28"/>
        <v>142.82054085942656</v>
      </c>
      <c r="W46" s="31">
        <f t="shared" ca="1" si="28"/>
        <v>142.67176946269799</v>
      </c>
      <c r="X46" s="31">
        <f t="shared" ca="1" si="28"/>
        <v>142.52315303617436</v>
      </c>
      <c r="Y46" s="31">
        <f t="shared" ca="1" si="28"/>
        <v>142.37469141842837</v>
      </c>
      <c r="Z46" s="31">
        <f t="shared" ca="1" si="28"/>
        <v>142.22638444820083</v>
      </c>
      <c r="AA46" s="31">
        <f t="shared" ca="1" si="28"/>
        <v>142.0782319644006</v>
      </c>
      <c r="AB46" s="31">
        <f t="shared" ca="1" si="28"/>
        <v>141.93023380610435</v>
      </c>
      <c r="AC46" s="31">
        <f t="shared" ca="1" si="28"/>
        <v>141.78238981255632</v>
      </c>
      <c r="AD46" s="31">
        <f t="shared" ca="1" si="28"/>
        <v>141.63469982316823</v>
      </c>
      <c r="AH46" s="31">
        <f t="shared" ref="AH46:AV109" ca="1" si="33">IF($C46*AH$5&gt;(5%*AH$5),(5%*AH$5)*$B46,$C46*AH$5)</f>
        <v>164.3290437042439</v>
      </c>
      <c r="AI46" s="31">
        <f t="shared" ca="1" si="33"/>
        <v>164.13732648658896</v>
      </c>
      <c r="AJ46" s="31">
        <f t="shared" ca="1" si="33"/>
        <v>163.94583293902122</v>
      </c>
      <c r="AK46" s="31">
        <f t="shared" ca="1" si="33"/>
        <v>163.7545628005924</v>
      </c>
      <c r="AL46" s="31">
        <f t="shared" ca="1" si="33"/>
        <v>163.56351581065837</v>
      </c>
      <c r="AM46" s="31">
        <f t="shared" ca="1" si="33"/>
        <v>163.37269170887924</v>
      </c>
      <c r="AN46" s="31">
        <f t="shared" ca="1" si="33"/>
        <v>163.18209023521891</v>
      </c>
      <c r="AO46" s="31">
        <f t="shared" ca="1" si="33"/>
        <v>162.99171112994449</v>
      </c>
      <c r="AP46" s="31">
        <f t="shared" ca="1" si="33"/>
        <v>162.80155413362621</v>
      </c>
      <c r="AQ46" s="31">
        <f t="shared" ca="1" si="33"/>
        <v>162.61161898713698</v>
      </c>
      <c r="AR46" s="31">
        <f t="shared" ca="1" si="33"/>
        <v>162.42190543165199</v>
      </c>
      <c r="AS46" s="31">
        <f t="shared" ca="1" si="33"/>
        <v>162.23241320864841</v>
      </c>
      <c r="AW46" s="31">
        <f t="shared" ref="AW46:BH109" si="34">IF($C46*AW$5&gt;(5%*AW$5),(5%*AW$5)*$B46,$C46*AW$5)</f>
        <v>1334.9727735815911</v>
      </c>
      <c r="AX46" s="31">
        <f t="shared" ca="1" si="34"/>
        <v>191.63776826081127</v>
      </c>
      <c r="AY46" s="31">
        <f t="shared" ca="1" si="34"/>
        <v>191.36628142244183</v>
      </c>
      <c r="AZ46" s="31">
        <f t="shared" ca="1" si="34"/>
        <v>191.09517919042673</v>
      </c>
      <c r="BA46" s="31">
        <f t="shared" ca="1" si="34"/>
        <v>190.82446101990695</v>
      </c>
      <c r="BB46" s="31">
        <f t="shared" ca="1" si="34"/>
        <v>190.55412636679543</v>
      </c>
      <c r="BC46" s="31">
        <f t="shared" ca="1" si="34"/>
        <v>190.28417468777579</v>
      </c>
      <c r="BD46" s="31">
        <f t="shared" ca="1" si="34"/>
        <v>190.01460544030141</v>
      </c>
      <c r="BE46" s="31">
        <f t="shared" ca="1" si="34"/>
        <v>189.74541808259437</v>
      </c>
      <c r="BF46" s="31">
        <f t="shared" ca="1" si="34"/>
        <v>189.47661207364399</v>
      </c>
      <c r="BG46" s="31">
        <f t="shared" ca="1" si="34"/>
        <v>189.20818687320633</v>
      </c>
      <c r="BH46" s="31">
        <f t="shared" ca="1" si="34"/>
        <v>188.94014194180261</v>
      </c>
      <c r="BL46" s="31">
        <f t="shared" ref="BL46:BW109" ca="1" si="35">IF($C46*BL$5&gt;(5%*BL$5),(5%*BL$5)*$B46,$C46*BL$5)</f>
        <v>417.17899174424724</v>
      </c>
      <c r="BM46" s="31">
        <f t="shared" ca="1" si="35"/>
        <v>224.06007844878181</v>
      </c>
      <c r="BN46" s="31">
        <f t="shared" ca="1" si="35"/>
        <v>223.68664498470054</v>
      </c>
      <c r="BO46" s="31">
        <f t="shared" ca="1" si="35"/>
        <v>223.31383390972604</v>
      </c>
      <c r="BP46" s="31">
        <f t="shared" ca="1" si="35"/>
        <v>222.94164418654321</v>
      </c>
      <c r="BQ46" s="31">
        <f t="shared" ca="1" si="35"/>
        <v>222.57007477956563</v>
      </c>
      <c r="BR46" s="31">
        <f t="shared" ca="1" si="35"/>
        <v>222.19912465493297</v>
      </c>
      <c r="BS46" s="31">
        <f t="shared" ca="1" si="35"/>
        <v>221.82879278050808</v>
      </c>
      <c r="BT46" s="31">
        <f t="shared" ca="1" si="35"/>
        <v>221.45907812587393</v>
      </c>
      <c r="BU46" s="31">
        <f t="shared" ca="1" si="35"/>
        <v>221.08997966233079</v>
      </c>
      <c r="BV46" s="31">
        <f t="shared" ca="1" si="35"/>
        <v>220.72149636289356</v>
      </c>
      <c r="BW46" s="31">
        <f t="shared" ca="1" si="35"/>
        <v>220.35362720228875</v>
      </c>
    </row>
    <row r="47" spans="1:75">
      <c r="A47" s="17">
        <v>40</v>
      </c>
      <c r="B47" s="17">
        <v>0.41</v>
      </c>
      <c r="C47" s="17">
        <f t="shared" si="20"/>
        <v>7.2018268048480577E-3</v>
      </c>
      <c r="D47" s="31">
        <f t="shared" ca="1" si="27"/>
        <v>34.608406349867302</v>
      </c>
      <c r="E47" s="31">
        <f t="shared" ca="1" si="27"/>
        <v>34.583171053570524</v>
      </c>
      <c r="F47" s="31">
        <f t="shared" ca="1" si="27"/>
        <v>34.557954158010631</v>
      </c>
      <c r="G47" s="31">
        <f t="shared" ca="1" si="27"/>
        <v>34.532755649770422</v>
      </c>
      <c r="H47" s="31">
        <f t="shared" ca="1" si="27"/>
        <v>34.507575515442454</v>
      </c>
      <c r="I47" s="31">
        <f t="shared" ca="1" si="27"/>
        <v>34.482413741629109</v>
      </c>
      <c r="J47" s="31">
        <f t="shared" ca="1" si="27"/>
        <v>34.457270314942505</v>
      </c>
      <c r="K47" s="31">
        <f t="shared" ca="1" si="27"/>
        <v>34.432145222004529</v>
      </c>
      <c r="L47" s="31">
        <f t="shared" ca="1" si="27"/>
        <v>34.407038449446816</v>
      </c>
      <c r="M47" s="31">
        <f t="shared" ca="1" si="27"/>
        <v>34.381949983910758</v>
      </c>
      <c r="N47" s="31">
        <f t="shared" ca="1" si="27"/>
        <v>34.356879812047495</v>
      </c>
      <c r="O47" s="31">
        <f t="shared" ca="1" si="27"/>
        <v>34.331827920517874</v>
      </c>
      <c r="S47" s="31">
        <f t="shared" ca="1" si="32"/>
        <v>61.831360484139708</v>
      </c>
      <c r="T47" s="31">
        <f t="shared" ca="1" si="32"/>
        <v>61.766952816968733</v>
      </c>
      <c r="U47" s="31">
        <f t="shared" ca="1" si="32"/>
        <v>61.702612241117713</v>
      </c>
      <c r="V47" s="31">
        <f t="shared" ca="1" si="28"/>
        <v>61.638338686699889</v>
      </c>
      <c r="W47" s="31">
        <f t="shared" ca="1" si="28"/>
        <v>61.57413208390124</v>
      </c>
      <c r="X47" s="31">
        <f t="shared" ca="1" si="28"/>
        <v>61.509992362980512</v>
      </c>
      <c r="Y47" s="31">
        <f t="shared" ca="1" si="28"/>
        <v>61.445919454269081</v>
      </c>
      <c r="Z47" s="31">
        <f t="shared" ca="1" si="28"/>
        <v>61.381913288170885</v>
      </c>
      <c r="AA47" s="31">
        <f t="shared" ca="1" si="28"/>
        <v>61.317973795162366</v>
      </c>
      <c r="AB47" s="31">
        <f t="shared" ca="1" si="28"/>
        <v>61.254100905792406</v>
      </c>
      <c r="AC47" s="31">
        <f t="shared" ca="1" si="28"/>
        <v>61.190294550682204</v>
      </c>
      <c r="AD47" s="31">
        <f t="shared" ca="1" si="28"/>
        <v>61.126554660525244</v>
      </c>
      <c r="AH47" s="31">
        <f t="shared" ca="1" si="33"/>
        <v>70.920955703936841</v>
      </c>
      <c r="AI47" s="31">
        <f t="shared" ca="1" si="33"/>
        <v>70.838214588948915</v>
      </c>
      <c r="AJ47" s="31">
        <f t="shared" ca="1" si="33"/>
        <v>70.755570005261788</v>
      </c>
      <c r="AK47" s="31">
        <f t="shared" ca="1" si="33"/>
        <v>70.673021840255672</v>
      </c>
      <c r="AL47" s="31">
        <f t="shared" ca="1" si="33"/>
        <v>70.590569981442044</v>
      </c>
      <c r="AM47" s="31">
        <f t="shared" ca="1" si="33"/>
        <v>70.508214316463679</v>
      </c>
      <c r="AN47" s="31">
        <f t="shared" ca="1" si="33"/>
        <v>70.425954733094486</v>
      </c>
      <c r="AO47" s="31">
        <f t="shared" ca="1" si="33"/>
        <v>70.343791119239199</v>
      </c>
      <c r="AP47" s="31">
        <f t="shared" ca="1" si="33"/>
        <v>70.261723362933424</v>
      </c>
      <c r="AQ47" s="31">
        <f t="shared" ca="1" si="33"/>
        <v>70.179751352343331</v>
      </c>
      <c r="AR47" s="31">
        <f t="shared" ca="1" si="33"/>
        <v>70.097874975765592</v>
      </c>
      <c r="AS47" s="31">
        <f t="shared" ca="1" si="33"/>
        <v>70.016094121627205</v>
      </c>
      <c r="AW47" s="31">
        <f t="shared" si="34"/>
        <v>576.14614438784463</v>
      </c>
      <c r="AX47" s="31">
        <f t="shared" ca="1" si="34"/>
        <v>82.706826302034344</v>
      </c>
      <c r="AY47" s="31">
        <f t="shared" ca="1" si="34"/>
        <v>82.589658298106471</v>
      </c>
      <c r="AZ47" s="31">
        <f t="shared" ca="1" si="34"/>
        <v>82.472656282184175</v>
      </c>
      <c r="BA47" s="31">
        <f t="shared" ca="1" si="34"/>
        <v>82.355820019117743</v>
      </c>
      <c r="BB47" s="31">
        <f t="shared" ca="1" si="34"/>
        <v>82.239149274090664</v>
      </c>
      <c r="BC47" s="31">
        <f t="shared" ca="1" si="34"/>
        <v>82.122643812619032</v>
      </c>
      <c r="BD47" s="31">
        <f t="shared" ca="1" si="34"/>
        <v>82.006303400551133</v>
      </c>
      <c r="BE47" s="31">
        <f t="shared" ca="1" si="34"/>
        <v>81.890127804067049</v>
      </c>
      <c r="BF47" s="31">
        <f t="shared" ca="1" si="34"/>
        <v>81.774116789677933</v>
      </c>
      <c r="BG47" s="31">
        <f t="shared" ca="1" si="34"/>
        <v>81.658270124225893</v>
      </c>
      <c r="BH47" s="31">
        <f t="shared" ca="1" si="34"/>
        <v>81.542587574883242</v>
      </c>
      <c r="BL47" s="31">
        <f t="shared" ca="1" si="35"/>
        <v>180.04567012120145</v>
      </c>
      <c r="BM47" s="31">
        <f t="shared" ca="1" si="35"/>
        <v>96.6996128042111</v>
      </c>
      <c r="BN47" s="31">
        <f t="shared" ca="1" si="35"/>
        <v>96.538446782870764</v>
      </c>
      <c r="BO47" s="31">
        <f t="shared" ca="1" si="35"/>
        <v>96.377549371565976</v>
      </c>
      <c r="BP47" s="31">
        <f t="shared" ca="1" si="35"/>
        <v>96.216920122613388</v>
      </c>
      <c r="BQ47" s="31">
        <f t="shared" ca="1" si="35"/>
        <v>96.056558589075692</v>
      </c>
      <c r="BR47" s="31">
        <f t="shared" ca="1" si="35"/>
        <v>95.896464324760558</v>
      </c>
      <c r="BS47" s="31">
        <f t="shared" ca="1" si="35"/>
        <v>95.73663688421928</v>
      </c>
      <c r="BT47" s="31">
        <f t="shared" ca="1" si="35"/>
        <v>95.577075822745599</v>
      </c>
      <c r="BU47" s="31">
        <f t="shared" ca="1" si="35"/>
        <v>95.417780696374351</v>
      </c>
      <c r="BV47" s="31">
        <f t="shared" ca="1" si="35"/>
        <v>95.258751061880389</v>
      </c>
      <c r="BW47" s="31">
        <f t="shared" ca="1" si="35"/>
        <v>95.099986476777261</v>
      </c>
    </row>
    <row r="48" spans="1:75">
      <c r="A48" s="17">
        <v>41</v>
      </c>
      <c r="B48" s="17">
        <v>1.02</v>
      </c>
      <c r="C48" s="17">
        <f t="shared" si="20"/>
        <v>1.7916739855963461E-2</v>
      </c>
      <c r="D48" s="31">
        <f t="shared" ca="1" si="27"/>
        <v>86.098962138694262</v>
      </c>
      <c r="E48" s="31">
        <f t="shared" ca="1" si="27"/>
        <v>86.036181645468133</v>
      </c>
      <c r="F48" s="31">
        <f t="shared" ca="1" si="27"/>
        <v>85.973446929684982</v>
      </c>
      <c r="G48" s="31">
        <f t="shared" ca="1" si="27"/>
        <v>85.91075795796543</v>
      </c>
      <c r="H48" s="31">
        <f t="shared" ca="1" si="27"/>
        <v>85.848114696954397</v>
      </c>
      <c r="I48" s="31">
        <f t="shared" ca="1" si="27"/>
        <v>85.785517113321205</v>
      </c>
      <c r="J48" s="31">
        <f t="shared" ca="1" si="27"/>
        <v>85.722965173759405</v>
      </c>
      <c r="K48" s="31">
        <f t="shared" ca="1" si="27"/>
        <v>85.660458844986877</v>
      </c>
      <c r="L48" s="31">
        <f t="shared" ca="1" si="27"/>
        <v>85.597998093745744</v>
      </c>
      <c r="M48" s="31">
        <f t="shared" ca="1" si="27"/>
        <v>85.535582886802388</v>
      </c>
      <c r="N48" s="31">
        <f t="shared" ca="1" si="27"/>
        <v>85.473213190947419</v>
      </c>
      <c r="O48" s="31">
        <f t="shared" ca="1" si="27"/>
        <v>85.410888972995693</v>
      </c>
      <c r="S48" s="31">
        <f t="shared" ca="1" si="32"/>
        <v>153.82436022883539</v>
      </c>
      <c r="T48" s="31">
        <f t="shared" ca="1" si="32"/>
        <v>153.66412652026369</v>
      </c>
      <c r="U48" s="31">
        <f t="shared" ca="1" si="32"/>
        <v>153.50405972180505</v>
      </c>
      <c r="V48" s="31">
        <f t="shared" ca="1" si="28"/>
        <v>153.34415965959485</v>
      </c>
      <c r="W48" s="31">
        <f t="shared" ca="1" si="28"/>
        <v>153.18442615994942</v>
      </c>
      <c r="X48" s="31">
        <f t="shared" ca="1" si="28"/>
        <v>153.02485904936617</v>
      </c>
      <c r="Y48" s="31">
        <f t="shared" ca="1" si="28"/>
        <v>152.86545815452308</v>
      </c>
      <c r="Z48" s="31">
        <f t="shared" ca="1" si="28"/>
        <v>152.70622330227877</v>
      </c>
      <c r="AA48" s="31">
        <f t="shared" ca="1" si="28"/>
        <v>152.54715431967225</v>
      </c>
      <c r="AB48" s="31">
        <f t="shared" ca="1" si="28"/>
        <v>152.38825103392259</v>
      </c>
      <c r="AC48" s="31">
        <f t="shared" ca="1" si="28"/>
        <v>152.2295132724289</v>
      </c>
      <c r="AD48" s="31">
        <f t="shared" ca="1" si="28"/>
        <v>152.07094086277013</v>
      </c>
      <c r="AH48" s="31">
        <f t="shared" ca="1" si="33"/>
        <v>176.43749955613555</v>
      </c>
      <c r="AI48" s="31">
        <f t="shared" ca="1" si="33"/>
        <v>176.23165580665341</v>
      </c>
      <c r="AJ48" s="31">
        <f t="shared" ca="1" si="33"/>
        <v>176.02605220821226</v>
      </c>
      <c r="AK48" s="31">
        <f t="shared" ca="1" si="33"/>
        <v>175.82068848063605</v>
      </c>
      <c r="AL48" s="31">
        <f t="shared" ca="1" si="33"/>
        <v>175.61556434407532</v>
      </c>
      <c r="AM48" s="31">
        <f t="shared" ca="1" si="33"/>
        <v>175.4106795190072</v>
      </c>
      <c r="AN48" s="31">
        <f t="shared" ca="1" si="33"/>
        <v>175.20603372623503</v>
      </c>
      <c r="AO48" s="31">
        <f t="shared" ca="1" si="33"/>
        <v>175.00162668688779</v>
      </c>
      <c r="AP48" s="31">
        <f t="shared" ca="1" si="33"/>
        <v>174.79745812241973</v>
      </c>
      <c r="AQ48" s="31">
        <f t="shared" ca="1" si="33"/>
        <v>174.59352775461025</v>
      </c>
      <c r="AR48" s="31">
        <f t="shared" ca="1" si="33"/>
        <v>174.3898353055632</v>
      </c>
      <c r="AS48" s="31">
        <f t="shared" ca="1" si="33"/>
        <v>174.18638049770672</v>
      </c>
      <c r="AW48" s="31">
        <f t="shared" si="34"/>
        <v>1433.339188477077</v>
      </c>
      <c r="AX48" s="31">
        <f t="shared" ca="1" si="34"/>
        <v>205.75844592213423</v>
      </c>
      <c r="AY48" s="31">
        <f t="shared" ca="1" si="34"/>
        <v>205.46695479041122</v>
      </c>
      <c r="AZ48" s="31">
        <f t="shared" ca="1" si="34"/>
        <v>205.17587660445818</v>
      </c>
      <c r="BA48" s="31">
        <f t="shared" ca="1" si="34"/>
        <v>204.88521077926853</v>
      </c>
      <c r="BB48" s="31">
        <f t="shared" ca="1" si="34"/>
        <v>204.59495673066459</v>
      </c>
      <c r="BC48" s="31">
        <f t="shared" ca="1" si="34"/>
        <v>204.30511387529612</v>
      </c>
      <c r="BD48" s="31">
        <f t="shared" ca="1" si="34"/>
        <v>204.01568163063942</v>
      </c>
      <c r="BE48" s="31">
        <f t="shared" ca="1" si="34"/>
        <v>203.72665941499605</v>
      </c>
      <c r="BF48" s="31">
        <f t="shared" ca="1" si="34"/>
        <v>203.43804664749146</v>
      </c>
      <c r="BG48" s="31">
        <f t="shared" ca="1" si="34"/>
        <v>203.14984274807418</v>
      </c>
      <c r="BH48" s="31">
        <f t="shared" ca="1" si="34"/>
        <v>202.86204713751439</v>
      </c>
      <c r="BL48" s="31">
        <f t="shared" ca="1" si="35"/>
        <v>447.91849639908651</v>
      </c>
      <c r="BM48" s="31">
        <f t="shared" ca="1" si="35"/>
        <v>240.56976843974471</v>
      </c>
      <c r="BN48" s="31">
        <f t="shared" ca="1" si="35"/>
        <v>240.1688188256785</v>
      </c>
      <c r="BO48" s="31">
        <f t="shared" ca="1" si="35"/>
        <v>239.76853746096904</v>
      </c>
      <c r="BP48" s="31">
        <f t="shared" ca="1" si="35"/>
        <v>239.36892323186746</v>
      </c>
      <c r="BQ48" s="31">
        <f t="shared" ca="1" si="35"/>
        <v>238.96997502648099</v>
      </c>
      <c r="BR48" s="31">
        <f t="shared" ca="1" si="35"/>
        <v>238.57169173477016</v>
      </c>
      <c r="BS48" s="31">
        <f t="shared" ca="1" si="35"/>
        <v>238.17407224854554</v>
      </c>
      <c r="BT48" s="31">
        <f t="shared" ca="1" si="35"/>
        <v>237.77711546146466</v>
      </c>
      <c r="BU48" s="31">
        <f t="shared" ca="1" si="35"/>
        <v>237.38082026902887</v>
      </c>
      <c r="BV48" s="31">
        <f t="shared" ca="1" si="35"/>
        <v>236.98518556858048</v>
      </c>
      <c r="BW48" s="31">
        <f t="shared" ca="1" si="35"/>
        <v>236.59021025929951</v>
      </c>
    </row>
    <row r="49" spans="1:75">
      <c r="A49" s="17">
        <v>42</v>
      </c>
      <c r="B49" s="17">
        <v>0.37</v>
      </c>
      <c r="C49" s="17">
        <f t="shared" si="20"/>
        <v>6.4992095555945891E-3</v>
      </c>
      <c r="D49" s="31">
        <f t="shared" ca="1" si="27"/>
        <v>31.231976462075373</v>
      </c>
      <c r="E49" s="31">
        <f t="shared" ca="1" si="27"/>
        <v>31.209203145905111</v>
      </c>
      <c r="F49" s="31">
        <f t="shared" ca="1" si="27"/>
        <v>31.186446435277887</v>
      </c>
      <c r="G49" s="31">
        <f t="shared" ca="1" si="27"/>
        <v>31.163706318085502</v>
      </c>
      <c r="H49" s="31">
        <f t="shared" ca="1" si="27"/>
        <v>31.140982782228559</v>
      </c>
      <c r="I49" s="31">
        <f t="shared" ca="1" si="27"/>
        <v>31.118275815616517</v>
      </c>
      <c r="J49" s="31">
        <f t="shared" ca="1" si="27"/>
        <v>31.095585406167629</v>
      </c>
      <c r="K49" s="31">
        <f t="shared" ca="1" si="27"/>
        <v>31.072911541808967</v>
      </c>
      <c r="L49" s="31">
        <f t="shared" ca="1" si="27"/>
        <v>31.0502542104764</v>
      </c>
      <c r="M49" s="31">
        <f t="shared" ca="1" si="27"/>
        <v>31.027613400114593</v>
      </c>
      <c r="N49" s="31">
        <f t="shared" ca="1" si="27"/>
        <v>31.004989098677008</v>
      </c>
      <c r="O49" s="31">
        <f t="shared" ca="1" si="27"/>
        <v>30.98238129412589</v>
      </c>
      <c r="S49" s="31">
        <f t="shared" ca="1" si="32"/>
        <v>55.799032632028521</v>
      </c>
      <c r="T49" s="31">
        <f t="shared" ca="1" si="32"/>
        <v>55.740908639703498</v>
      </c>
      <c r="U49" s="31">
        <f t="shared" ca="1" si="32"/>
        <v>55.682845193203796</v>
      </c>
      <c r="V49" s="31">
        <f t="shared" ca="1" si="28"/>
        <v>55.624842229460874</v>
      </c>
      <c r="W49" s="31">
        <f t="shared" ca="1" si="28"/>
        <v>55.56689968547186</v>
      </c>
      <c r="X49" s="31">
        <f t="shared" ca="1" si="28"/>
        <v>55.509017498299492</v>
      </c>
      <c r="Y49" s="31">
        <f t="shared" ca="1" si="28"/>
        <v>55.451195605072101</v>
      </c>
      <c r="Z49" s="31">
        <f t="shared" ca="1" si="28"/>
        <v>55.393433942983485</v>
      </c>
      <c r="AA49" s="31">
        <f t="shared" ca="1" si="28"/>
        <v>55.33573244929287</v>
      </c>
      <c r="AB49" s="31">
        <f t="shared" ca="1" si="28"/>
        <v>55.278091061324858</v>
      </c>
      <c r="AC49" s="31">
        <f t="shared" ca="1" si="28"/>
        <v>55.220509716469309</v>
      </c>
      <c r="AD49" s="31">
        <f t="shared" ca="1" si="28"/>
        <v>55.162988352181323</v>
      </c>
      <c r="AH49" s="31">
        <f t="shared" ca="1" si="33"/>
        <v>64.001838074284464</v>
      </c>
      <c r="AI49" s="31">
        <f t="shared" ca="1" si="33"/>
        <v>63.927169263197811</v>
      </c>
      <c r="AJ49" s="31">
        <f t="shared" ca="1" si="33"/>
        <v>63.852587565724065</v>
      </c>
      <c r="AK49" s="31">
        <f t="shared" ca="1" si="33"/>
        <v>63.77809288023073</v>
      </c>
      <c r="AL49" s="31">
        <f t="shared" ca="1" si="33"/>
        <v>63.703685105203796</v>
      </c>
      <c r="AM49" s="31">
        <f t="shared" ca="1" si="33"/>
        <v>63.62936413924772</v>
      </c>
      <c r="AN49" s="31">
        <f t="shared" ca="1" si="33"/>
        <v>63.555129881085264</v>
      </c>
      <c r="AO49" s="31">
        <f t="shared" ca="1" si="33"/>
        <v>63.480982229557334</v>
      </c>
      <c r="AP49" s="31">
        <f t="shared" ca="1" si="33"/>
        <v>63.406921083622848</v>
      </c>
      <c r="AQ49" s="31">
        <f t="shared" ca="1" si="33"/>
        <v>63.332946342358625</v>
      </c>
      <c r="AR49" s="31">
        <f t="shared" ca="1" si="33"/>
        <v>63.259057904959199</v>
      </c>
      <c r="AS49" s="31">
        <f t="shared" ca="1" si="33"/>
        <v>63.185255670736758</v>
      </c>
      <c r="AW49" s="31">
        <f t="shared" si="34"/>
        <v>519.93676444756716</v>
      </c>
      <c r="AX49" s="31">
        <f t="shared" ca="1" si="34"/>
        <v>74.637867638421241</v>
      </c>
      <c r="AY49" s="31">
        <f t="shared" ca="1" si="34"/>
        <v>74.532130659266826</v>
      </c>
      <c r="AZ49" s="31">
        <f t="shared" ca="1" si="34"/>
        <v>74.426543474166209</v>
      </c>
      <c r="BA49" s="31">
        <f t="shared" ca="1" si="34"/>
        <v>74.32110587091114</v>
      </c>
      <c r="BB49" s="31">
        <f t="shared" ca="1" si="34"/>
        <v>74.215817637594029</v>
      </c>
      <c r="BC49" s="31">
        <f t="shared" ca="1" si="34"/>
        <v>74.110678562607418</v>
      </c>
      <c r="BD49" s="31">
        <f t="shared" ca="1" si="34"/>
        <v>74.005688434643716</v>
      </c>
      <c r="BE49" s="31">
        <f t="shared" ca="1" si="34"/>
        <v>73.90084704269465</v>
      </c>
      <c r="BF49" s="31">
        <f t="shared" ca="1" si="34"/>
        <v>73.796154176050834</v>
      </c>
      <c r="BG49" s="31">
        <f t="shared" ca="1" si="34"/>
        <v>73.691609624301421</v>
      </c>
      <c r="BH49" s="31">
        <f t="shared" ca="1" si="34"/>
        <v>73.587213177333666</v>
      </c>
      <c r="BL49" s="31">
        <f t="shared" ca="1" si="35"/>
        <v>162.48023888986472</v>
      </c>
      <c r="BM49" s="31">
        <f t="shared" ca="1" si="35"/>
        <v>87.265504237946615</v>
      </c>
      <c r="BN49" s="31">
        <f t="shared" ca="1" si="35"/>
        <v>87.120061730883378</v>
      </c>
      <c r="BO49" s="31">
        <f t="shared" ca="1" si="35"/>
        <v>86.974861627998578</v>
      </c>
      <c r="BP49" s="31">
        <f t="shared" ca="1" si="35"/>
        <v>86.82990352528526</v>
      </c>
      <c r="BQ49" s="31">
        <f t="shared" ca="1" si="35"/>
        <v>86.685187019409781</v>
      </c>
      <c r="BR49" s="31">
        <f t="shared" ca="1" si="35"/>
        <v>86.540711707710756</v>
      </c>
      <c r="BS49" s="31">
        <f t="shared" ca="1" si="35"/>
        <v>86.396477188197892</v>
      </c>
      <c r="BT49" s="31">
        <f t="shared" ca="1" si="35"/>
        <v>86.252483059550912</v>
      </c>
      <c r="BU49" s="31">
        <f t="shared" ca="1" si="35"/>
        <v>86.108728921118328</v>
      </c>
      <c r="BV49" s="31">
        <f t="shared" ca="1" si="35"/>
        <v>85.965214372916449</v>
      </c>
      <c r="BW49" s="31">
        <f t="shared" ca="1" si="35"/>
        <v>85.82193901562826</v>
      </c>
    </row>
    <row r="50" spans="1:75">
      <c r="A50" s="17">
        <v>43</v>
      </c>
      <c r="B50" s="17">
        <v>0.9</v>
      </c>
      <c r="C50" s="17">
        <f t="shared" si="20"/>
        <v>1.5808888108203054E-2</v>
      </c>
      <c r="D50" s="31">
        <f t="shared" ca="1" si="27"/>
        <v>75.969672475318475</v>
      </c>
      <c r="E50" s="31">
        <f t="shared" ca="1" si="27"/>
        <v>75.914277922471882</v>
      </c>
      <c r="F50" s="31">
        <f t="shared" ca="1" si="27"/>
        <v>75.85892376148675</v>
      </c>
      <c r="G50" s="31">
        <f t="shared" ca="1" si="27"/>
        <v>75.803609962910684</v>
      </c>
      <c r="H50" s="31">
        <f t="shared" ca="1" si="27"/>
        <v>75.748336497312707</v>
      </c>
      <c r="I50" s="31">
        <f t="shared" ca="1" si="27"/>
        <v>75.693103335283411</v>
      </c>
      <c r="J50" s="31">
        <f t="shared" ca="1" si="27"/>
        <v>75.637910447434763</v>
      </c>
      <c r="K50" s="31">
        <f t="shared" ca="1" si="27"/>
        <v>75.582757804400188</v>
      </c>
      <c r="L50" s="31">
        <f t="shared" ca="1" si="27"/>
        <v>75.527645376834485</v>
      </c>
      <c r="M50" s="31">
        <f t="shared" ca="1" si="27"/>
        <v>75.472573135413867</v>
      </c>
      <c r="N50" s="31">
        <f t="shared" ca="1" si="27"/>
        <v>75.417541050835965</v>
      </c>
      <c r="O50" s="31">
        <f t="shared" ca="1" si="27"/>
        <v>75.362549093819723</v>
      </c>
      <c r="S50" s="31">
        <f t="shared" ca="1" si="32"/>
        <v>135.7273766725018</v>
      </c>
      <c r="T50" s="31">
        <f t="shared" ca="1" si="32"/>
        <v>135.58599398846795</v>
      </c>
      <c r="U50" s="31">
        <f t="shared" ca="1" si="32"/>
        <v>135.44475857806327</v>
      </c>
      <c r="V50" s="31">
        <f t="shared" ca="1" si="28"/>
        <v>135.30367028787782</v>
      </c>
      <c r="W50" s="31">
        <f t="shared" ca="1" si="28"/>
        <v>135.16272896466128</v>
      </c>
      <c r="X50" s="31">
        <f t="shared" ca="1" si="28"/>
        <v>135.02193445532308</v>
      </c>
      <c r="Y50" s="31">
        <f t="shared" ca="1" si="28"/>
        <v>134.88128660693215</v>
      </c>
      <c r="Z50" s="31">
        <f t="shared" ca="1" si="28"/>
        <v>134.74078526671659</v>
      </c>
      <c r="AA50" s="31">
        <f t="shared" ca="1" si="28"/>
        <v>134.60043028206374</v>
      </c>
      <c r="AB50" s="31">
        <f t="shared" ca="1" si="28"/>
        <v>134.46022150051994</v>
      </c>
      <c r="AC50" s="31">
        <f t="shared" ca="1" si="28"/>
        <v>134.3201587697902</v>
      </c>
      <c r="AD50" s="31">
        <f t="shared" ca="1" si="28"/>
        <v>134.18024193773834</v>
      </c>
      <c r="AH50" s="31">
        <f t="shared" ca="1" si="33"/>
        <v>155.68014666717843</v>
      </c>
      <c r="AI50" s="31">
        <f t="shared" ca="1" si="33"/>
        <v>155.49851982940007</v>
      </c>
      <c r="AJ50" s="31">
        <f t="shared" ca="1" si="33"/>
        <v>155.31710488959905</v>
      </c>
      <c r="AK50" s="31">
        <f t="shared" ca="1" si="33"/>
        <v>155.13590160056123</v>
      </c>
      <c r="AL50" s="31">
        <f t="shared" ca="1" si="33"/>
        <v>154.95490971536057</v>
      </c>
      <c r="AM50" s="31">
        <f t="shared" ca="1" si="33"/>
        <v>154.77412898735932</v>
      </c>
      <c r="AN50" s="31">
        <f t="shared" ca="1" si="33"/>
        <v>154.59355917020741</v>
      </c>
      <c r="AO50" s="31">
        <f t="shared" ca="1" si="33"/>
        <v>154.41320001784217</v>
      </c>
      <c r="AP50" s="31">
        <f t="shared" ca="1" si="33"/>
        <v>154.233051284488</v>
      </c>
      <c r="AQ50" s="31">
        <f t="shared" ca="1" si="33"/>
        <v>154.0531127246561</v>
      </c>
      <c r="AR50" s="31">
        <f t="shared" ca="1" si="33"/>
        <v>153.87338409314401</v>
      </c>
      <c r="AS50" s="31">
        <f t="shared" ca="1" si="33"/>
        <v>153.69386514503535</v>
      </c>
      <c r="AW50" s="31">
        <f t="shared" si="34"/>
        <v>1264.7110486562444</v>
      </c>
      <c r="AX50" s="31">
        <f t="shared" ca="1" si="34"/>
        <v>181.55156993129492</v>
      </c>
      <c r="AY50" s="31">
        <f t="shared" ca="1" si="34"/>
        <v>181.29437187389226</v>
      </c>
      <c r="AZ50" s="31">
        <f t="shared" ca="1" si="34"/>
        <v>181.03753818040428</v>
      </c>
      <c r="BA50" s="31">
        <f t="shared" ca="1" si="34"/>
        <v>180.78106833464872</v>
      </c>
      <c r="BB50" s="31">
        <f t="shared" ca="1" si="34"/>
        <v>180.52496182117466</v>
      </c>
      <c r="BC50" s="31">
        <f t="shared" ca="1" si="34"/>
        <v>180.26921812526129</v>
      </c>
      <c r="BD50" s="31">
        <f t="shared" ca="1" si="34"/>
        <v>180.01383673291716</v>
      </c>
      <c r="BE50" s="31">
        <f t="shared" ca="1" si="34"/>
        <v>179.7588171308789</v>
      </c>
      <c r="BF50" s="31">
        <f t="shared" ca="1" si="34"/>
        <v>179.50415880661012</v>
      </c>
      <c r="BG50" s="31">
        <f t="shared" ca="1" si="34"/>
        <v>179.24986124830076</v>
      </c>
      <c r="BH50" s="31">
        <f t="shared" ca="1" si="34"/>
        <v>178.99592394486567</v>
      </c>
      <c r="BL50" s="31">
        <f t="shared" ca="1" si="35"/>
        <v>395.22220270507637</v>
      </c>
      <c r="BM50" s="31">
        <f t="shared" ca="1" si="35"/>
        <v>212.26744274095122</v>
      </c>
      <c r="BN50" s="31">
        <f t="shared" ca="1" si="35"/>
        <v>211.91366366971633</v>
      </c>
      <c r="BO50" s="31">
        <f t="shared" ca="1" si="35"/>
        <v>211.56047423026681</v>
      </c>
      <c r="BP50" s="31">
        <f t="shared" ca="1" si="35"/>
        <v>211.20787343988306</v>
      </c>
      <c r="BQ50" s="31">
        <f t="shared" ca="1" si="35"/>
        <v>210.85586031748323</v>
      </c>
      <c r="BR50" s="31">
        <f t="shared" ca="1" si="35"/>
        <v>210.50443388362075</v>
      </c>
      <c r="BS50" s="31">
        <f t="shared" ca="1" si="35"/>
        <v>210.15359316048136</v>
      </c>
      <c r="BT50" s="31">
        <f t="shared" ca="1" si="35"/>
        <v>209.80333717188057</v>
      </c>
      <c r="BU50" s="31">
        <f t="shared" ca="1" si="35"/>
        <v>209.45366494326078</v>
      </c>
      <c r="BV50" s="31">
        <f t="shared" ca="1" si="35"/>
        <v>209.10457550168866</v>
      </c>
      <c r="BW50" s="31">
        <f t="shared" ca="1" si="35"/>
        <v>208.75606787585252</v>
      </c>
    </row>
    <row r="51" spans="1:75">
      <c r="A51" s="17">
        <v>44</v>
      </c>
      <c r="B51" s="17">
        <v>1.06</v>
      </c>
      <c r="C51" s="17">
        <f t="shared" si="20"/>
        <v>1.8619357105216932E-2</v>
      </c>
      <c r="D51" s="31">
        <f t="shared" ca="1" si="27"/>
        <v>89.475392026486205</v>
      </c>
      <c r="E51" s="31">
        <f t="shared" ca="1" si="27"/>
        <v>89.410149553133564</v>
      </c>
      <c r="F51" s="31">
        <f t="shared" ca="1" si="27"/>
        <v>89.344954652417741</v>
      </c>
      <c r="G51" s="31">
        <f t="shared" ca="1" si="27"/>
        <v>89.279807289650364</v>
      </c>
      <c r="H51" s="31">
        <f t="shared" ca="1" si="27"/>
        <v>89.214707430168318</v>
      </c>
      <c r="I51" s="31">
        <f t="shared" ca="1" si="27"/>
        <v>89.149655039333808</v>
      </c>
      <c r="J51" s="31">
        <f t="shared" ca="1" si="27"/>
        <v>89.084650082534296</v>
      </c>
      <c r="K51" s="31">
        <f t="shared" ca="1" si="27"/>
        <v>89.01969252518245</v>
      </c>
      <c r="L51" s="31">
        <f t="shared" ca="1" si="27"/>
        <v>88.954782332716178</v>
      </c>
      <c r="M51" s="31">
        <f t="shared" ca="1" si="27"/>
        <v>88.889919470598556</v>
      </c>
      <c r="N51" s="31">
        <f t="shared" ca="1" si="27"/>
        <v>88.825103904317928</v>
      </c>
      <c r="O51" s="31">
        <f t="shared" ca="1" si="27"/>
        <v>88.760335599387687</v>
      </c>
      <c r="S51" s="31">
        <f t="shared" ca="1" si="32"/>
        <v>159.85668808094658</v>
      </c>
      <c r="T51" s="31">
        <f t="shared" ca="1" si="32"/>
        <v>159.69017069752894</v>
      </c>
      <c r="U51" s="31">
        <f t="shared" ca="1" si="32"/>
        <v>159.52382676971899</v>
      </c>
      <c r="V51" s="31">
        <f t="shared" ca="1" si="28"/>
        <v>159.35765611683388</v>
      </c>
      <c r="W51" s="31">
        <f t="shared" ca="1" si="28"/>
        <v>159.19165855837883</v>
      </c>
      <c r="X51" s="31">
        <f t="shared" ca="1" si="28"/>
        <v>159.02583391404721</v>
      </c>
      <c r="Y51" s="31">
        <f t="shared" ca="1" si="28"/>
        <v>158.8601820037201</v>
      </c>
      <c r="Z51" s="31">
        <f t="shared" ca="1" si="28"/>
        <v>158.69470264746622</v>
      </c>
      <c r="AA51" s="31">
        <f t="shared" ca="1" si="28"/>
        <v>158.52939566554176</v>
      </c>
      <c r="AB51" s="31">
        <f t="shared" ca="1" si="28"/>
        <v>158.36426087839016</v>
      </c>
      <c r="AC51" s="31">
        <f t="shared" ca="1" si="28"/>
        <v>158.19929810664181</v>
      </c>
      <c r="AD51" s="31">
        <f t="shared" ca="1" si="28"/>
        <v>158.03450717111406</v>
      </c>
      <c r="AH51" s="31">
        <f t="shared" ca="1" si="33"/>
        <v>183.35661718578794</v>
      </c>
      <c r="AI51" s="31">
        <f t="shared" ca="1" si="33"/>
        <v>183.14270113240454</v>
      </c>
      <c r="AJ51" s="31">
        <f t="shared" ca="1" si="33"/>
        <v>182.92903464775003</v>
      </c>
      <c r="AK51" s="31">
        <f t="shared" ca="1" si="33"/>
        <v>182.71561744066102</v>
      </c>
      <c r="AL51" s="31">
        <f t="shared" ca="1" si="33"/>
        <v>182.50244922031359</v>
      </c>
      <c r="AM51" s="31">
        <f t="shared" ca="1" si="33"/>
        <v>182.28952969622321</v>
      </c>
      <c r="AN51" s="31">
        <f t="shared" ca="1" si="33"/>
        <v>182.0768585782443</v>
      </c>
      <c r="AO51" s="31">
        <f t="shared" ca="1" si="33"/>
        <v>181.86443557656966</v>
      </c>
      <c r="AP51" s="31">
        <f t="shared" ca="1" si="33"/>
        <v>181.65226040173033</v>
      </c>
      <c r="AQ51" s="31">
        <f t="shared" ca="1" si="33"/>
        <v>181.44033276459498</v>
      </c>
      <c r="AR51" s="31">
        <f t="shared" ca="1" si="33"/>
        <v>181.22865237636961</v>
      </c>
      <c r="AS51" s="31">
        <f t="shared" ca="1" si="33"/>
        <v>181.01721894859719</v>
      </c>
      <c r="AW51" s="31">
        <f t="shared" si="34"/>
        <v>1489.5485684173545</v>
      </c>
      <c r="AX51" s="31">
        <f t="shared" ca="1" si="34"/>
        <v>213.82740458574736</v>
      </c>
      <c r="AY51" s="31">
        <f t="shared" ca="1" si="34"/>
        <v>213.5244824292509</v>
      </c>
      <c r="AZ51" s="31">
        <f t="shared" ca="1" si="34"/>
        <v>213.22198941247618</v>
      </c>
      <c r="BA51" s="31">
        <f t="shared" ca="1" si="34"/>
        <v>212.91992492747517</v>
      </c>
      <c r="BB51" s="31">
        <f t="shared" ca="1" si="34"/>
        <v>212.61828836716126</v>
      </c>
      <c r="BC51" s="31">
        <f t="shared" ca="1" si="34"/>
        <v>212.31707912530777</v>
      </c>
      <c r="BD51" s="31">
        <f t="shared" ca="1" si="34"/>
        <v>212.01629659654688</v>
      </c>
      <c r="BE51" s="31">
        <f t="shared" ca="1" si="34"/>
        <v>211.71594017636846</v>
      </c>
      <c r="BF51" s="31">
        <f t="shared" ca="1" si="34"/>
        <v>211.4160092611186</v>
      </c>
      <c r="BG51" s="31">
        <f t="shared" ca="1" si="34"/>
        <v>211.11650324799868</v>
      </c>
      <c r="BH51" s="31">
        <f t="shared" ca="1" si="34"/>
        <v>210.817421535064</v>
      </c>
      <c r="BL51" s="31">
        <f t="shared" ca="1" si="35"/>
        <v>465.4839276304233</v>
      </c>
      <c r="BM51" s="31">
        <f t="shared" ca="1" si="35"/>
        <v>250.00387700600922</v>
      </c>
      <c r="BN51" s="31">
        <f t="shared" ca="1" si="35"/>
        <v>249.5872038776659</v>
      </c>
      <c r="BO51" s="31">
        <f t="shared" ca="1" si="35"/>
        <v>249.17122520453648</v>
      </c>
      <c r="BP51" s="31">
        <f t="shared" ca="1" si="35"/>
        <v>248.75593982919563</v>
      </c>
      <c r="BQ51" s="31">
        <f t="shared" ca="1" si="35"/>
        <v>248.34134659614693</v>
      </c>
      <c r="BR51" s="31">
        <f t="shared" ca="1" si="35"/>
        <v>247.92744435182001</v>
      </c>
      <c r="BS51" s="31">
        <f t="shared" ca="1" si="35"/>
        <v>247.51423194456694</v>
      </c>
      <c r="BT51" s="31">
        <f t="shared" ca="1" si="35"/>
        <v>247.10170822465938</v>
      </c>
      <c r="BU51" s="31">
        <f t="shared" ca="1" si="35"/>
        <v>246.68987204428493</v>
      </c>
      <c r="BV51" s="31">
        <f t="shared" ca="1" si="35"/>
        <v>246.27872225754444</v>
      </c>
      <c r="BW51" s="31">
        <f t="shared" ca="1" si="35"/>
        <v>245.86825772044855</v>
      </c>
    </row>
    <row r="52" spans="1:75">
      <c r="A52" s="17">
        <v>45</v>
      </c>
      <c r="B52" s="17">
        <v>0.7</v>
      </c>
      <c r="C52" s="17">
        <f t="shared" si="20"/>
        <v>1.2295801861935709E-2</v>
      </c>
      <c r="D52" s="31">
        <f t="shared" ca="1" si="27"/>
        <v>59.08752303635881</v>
      </c>
      <c r="E52" s="31">
        <f t="shared" ca="1" si="27"/>
        <v>59.044438384144797</v>
      </c>
      <c r="F52" s="31">
        <f t="shared" ca="1" si="27"/>
        <v>59.001385147823029</v>
      </c>
      <c r="G52" s="31">
        <f t="shared" ca="1" si="27"/>
        <v>58.958363304486085</v>
      </c>
      <c r="H52" s="31">
        <f t="shared" ca="1" si="27"/>
        <v>58.915372831243218</v>
      </c>
      <c r="I52" s="31">
        <f t="shared" ca="1" si="27"/>
        <v>58.872413705220438</v>
      </c>
      <c r="J52" s="31">
        <f t="shared" ca="1" si="27"/>
        <v>58.829485903560375</v>
      </c>
      <c r="K52" s="31">
        <f t="shared" ca="1" si="27"/>
        <v>58.786589403422369</v>
      </c>
      <c r="L52" s="31">
        <f t="shared" ca="1" si="27"/>
        <v>58.743724181982373</v>
      </c>
      <c r="M52" s="31">
        <f t="shared" ca="1" si="27"/>
        <v>58.70089021643301</v>
      </c>
      <c r="N52" s="31">
        <f t="shared" ca="1" si="27"/>
        <v>58.658087483983529</v>
      </c>
      <c r="O52" s="31">
        <f t="shared" ca="1" si="27"/>
        <v>58.615315961859793</v>
      </c>
      <c r="S52" s="31">
        <f t="shared" ca="1" si="32"/>
        <v>105.56573741194585</v>
      </c>
      <c r="T52" s="31">
        <f t="shared" ca="1" si="32"/>
        <v>105.45577310214175</v>
      </c>
      <c r="U52" s="31">
        <f t="shared" ca="1" si="32"/>
        <v>105.34592333849366</v>
      </c>
      <c r="V52" s="31">
        <f t="shared" ca="1" si="28"/>
        <v>105.23618800168273</v>
      </c>
      <c r="W52" s="31">
        <f t="shared" ca="1" si="28"/>
        <v>105.12656697251433</v>
      </c>
      <c r="X52" s="31">
        <f t="shared" ca="1" si="28"/>
        <v>105.01706013191796</v>
      </c>
      <c r="Y52" s="31">
        <f t="shared" ca="1" si="28"/>
        <v>104.90766736094722</v>
      </c>
      <c r="Z52" s="31">
        <f t="shared" ca="1" si="28"/>
        <v>104.79838854077956</v>
      </c>
      <c r="AA52" s="31">
        <f t="shared" ca="1" si="28"/>
        <v>104.68922355271624</v>
      </c>
      <c r="AB52" s="31">
        <f t="shared" ca="1" si="28"/>
        <v>104.58017227818216</v>
      </c>
      <c r="AC52" s="31">
        <f t="shared" ca="1" si="28"/>
        <v>104.47123459872572</v>
      </c>
      <c r="AD52" s="31">
        <f t="shared" ca="1" si="28"/>
        <v>104.36241039601872</v>
      </c>
      <c r="AH52" s="31">
        <f t="shared" ca="1" si="33"/>
        <v>121.08455851891657</v>
      </c>
      <c r="AI52" s="31">
        <f t="shared" ca="1" si="33"/>
        <v>120.9432932006445</v>
      </c>
      <c r="AJ52" s="31">
        <f t="shared" ca="1" si="33"/>
        <v>120.80219269191038</v>
      </c>
      <c r="AK52" s="31">
        <f t="shared" ca="1" si="33"/>
        <v>120.66125680043652</v>
      </c>
      <c r="AL52" s="31">
        <f t="shared" ca="1" si="33"/>
        <v>120.52048533416934</v>
      </c>
      <c r="AM52" s="31">
        <f t="shared" ca="1" si="33"/>
        <v>120.37987810127946</v>
      </c>
      <c r="AN52" s="31">
        <f t="shared" ca="1" si="33"/>
        <v>120.23943491016131</v>
      </c>
      <c r="AO52" s="31">
        <f t="shared" ca="1" si="33"/>
        <v>120.0991555694328</v>
      </c>
      <c r="AP52" s="31">
        <f t="shared" ca="1" si="33"/>
        <v>119.95903988793512</v>
      </c>
      <c r="AQ52" s="31">
        <f t="shared" ca="1" si="33"/>
        <v>119.81908767473253</v>
      </c>
      <c r="AR52" s="31">
        <f t="shared" ca="1" si="33"/>
        <v>119.679298739112</v>
      </c>
      <c r="AS52" s="31">
        <f t="shared" ca="1" si="33"/>
        <v>119.53967289058305</v>
      </c>
      <c r="AW52" s="31">
        <f t="shared" si="34"/>
        <v>983.66414895485673</v>
      </c>
      <c r="AX52" s="31">
        <f t="shared" ca="1" si="34"/>
        <v>141.20677661322938</v>
      </c>
      <c r="AY52" s="31">
        <f t="shared" ca="1" si="34"/>
        <v>141.00673367969398</v>
      </c>
      <c r="AZ52" s="31">
        <f t="shared" ca="1" si="34"/>
        <v>140.80697414031445</v>
      </c>
      <c r="BA52" s="31">
        <f t="shared" ca="1" si="34"/>
        <v>140.60749759361568</v>
      </c>
      <c r="BB52" s="31">
        <f t="shared" ca="1" si="34"/>
        <v>140.40830363869139</v>
      </c>
      <c r="BC52" s="31">
        <f t="shared" ca="1" si="34"/>
        <v>140.20939187520324</v>
      </c>
      <c r="BD52" s="31">
        <f t="shared" ca="1" si="34"/>
        <v>140.01076190338</v>
      </c>
      <c r="BE52" s="31">
        <f t="shared" ca="1" si="34"/>
        <v>139.81241332401692</v>
      </c>
      <c r="BF52" s="31">
        <f t="shared" ca="1" si="34"/>
        <v>139.61434573847453</v>
      </c>
      <c r="BG52" s="31">
        <f t="shared" ca="1" si="34"/>
        <v>139.41655874867837</v>
      </c>
      <c r="BH52" s="31">
        <f t="shared" ca="1" si="34"/>
        <v>139.21905195711773</v>
      </c>
      <c r="BL52" s="31">
        <f t="shared" ca="1" si="35"/>
        <v>307.39504654839271</v>
      </c>
      <c r="BM52" s="31">
        <f t="shared" ca="1" si="35"/>
        <v>165.09689990962872</v>
      </c>
      <c r="BN52" s="31">
        <f t="shared" ca="1" si="35"/>
        <v>164.82173840977936</v>
      </c>
      <c r="BO52" s="31">
        <f t="shared" ca="1" si="35"/>
        <v>164.54703551242974</v>
      </c>
      <c r="BP52" s="31">
        <f t="shared" ca="1" si="35"/>
        <v>164.27279045324238</v>
      </c>
      <c r="BQ52" s="31">
        <f t="shared" ca="1" si="35"/>
        <v>163.99900246915362</v>
      </c>
      <c r="BR52" s="31">
        <f t="shared" ca="1" si="35"/>
        <v>163.72567079837168</v>
      </c>
      <c r="BS52" s="31">
        <f t="shared" ca="1" si="35"/>
        <v>163.45279468037438</v>
      </c>
      <c r="BT52" s="31">
        <f t="shared" ca="1" si="35"/>
        <v>163.18037335590711</v>
      </c>
      <c r="BU52" s="31">
        <f t="shared" ca="1" si="35"/>
        <v>162.9084060669806</v>
      </c>
      <c r="BV52" s="31">
        <f t="shared" ca="1" si="35"/>
        <v>162.63689205686896</v>
      </c>
      <c r="BW52" s="31">
        <f t="shared" ca="1" si="35"/>
        <v>162.36583057010751</v>
      </c>
    </row>
    <row r="53" spans="1:75">
      <c r="A53" s="17">
        <v>46</v>
      </c>
      <c r="B53" s="17">
        <v>0.72</v>
      </c>
      <c r="C53" s="17">
        <f t="shared" si="20"/>
        <v>1.2647110486562443E-2</v>
      </c>
      <c r="D53" s="31">
        <f t="shared" ca="1" si="27"/>
        <v>60.775737980254775</v>
      </c>
      <c r="E53" s="31">
        <f t="shared" ca="1" si="27"/>
        <v>60.731422337977506</v>
      </c>
      <c r="F53" s="31">
        <f t="shared" ca="1" si="27"/>
        <v>60.687139009189394</v>
      </c>
      <c r="G53" s="31">
        <f t="shared" ca="1" si="27"/>
        <v>60.642887970328538</v>
      </c>
      <c r="H53" s="31">
        <f t="shared" ca="1" si="27"/>
        <v>60.598669197850164</v>
      </c>
      <c r="I53" s="31">
        <f t="shared" ca="1" si="27"/>
        <v>60.554482668226733</v>
      </c>
      <c r="J53" s="31">
        <f t="shared" ca="1" si="27"/>
        <v>60.510328357947813</v>
      </c>
      <c r="K53" s="31">
        <f t="shared" ca="1" si="27"/>
        <v>60.466206243520148</v>
      </c>
      <c r="L53" s="31">
        <f t="shared" ca="1" si="27"/>
        <v>60.422116301467582</v>
      </c>
      <c r="M53" s="31">
        <f t="shared" ca="1" si="27"/>
        <v>60.378058508331094</v>
      </c>
      <c r="N53" s="31">
        <f t="shared" ca="1" si="27"/>
        <v>60.334032840668769</v>
      </c>
      <c r="O53" s="31">
        <f t="shared" ca="1" si="27"/>
        <v>60.290039275055783</v>
      </c>
      <c r="S53" s="31">
        <f t="shared" ca="1" si="32"/>
        <v>108.58190133800144</v>
      </c>
      <c r="T53" s="31">
        <f t="shared" ca="1" si="32"/>
        <v>108.46879519077436</v>
      </c>
      <c r="U53" s="31">
        <f t="shared" ca="1" si="32"/>
        <v>108.35580686245062</v>
      </c>
      <c r="V53" s="31">
        <f t="shared" ca="1" si="28"/>
        <v>108.24293623030223</v>
      </c>
      <c r="W53" s="31">
        <f t="shared" ca="1" si="28"/>
        <v>108.13018317172902</v>
      </c>
      <c r="X53" s="31">
        <f t="shared" ca="1" si="28"/>
        <v>108.01754756425846</v>
      </c>
      <c r="Y53" s="31">
        <f t="shared" ca="1" si="28"/>
        <v>107.90502928554571</v>
      </c>
      <c r="Z53" s="31">
        <f t="shared" ca="1" si="28"/>
        <v>107.79262821337326</v>
      </c>
      <c r="AA53" s="31">
        <f t="shared" ca="1" si="28"/>
        <v>107.68034422565098</v>
      </c>
      <c r="AB53" s="31">
        <f t="shared" ca="1" si="28"/>
        <v>107.56817720041593</v>
      </c>
      <c r="AC53" s="31">
        <f t="shared" ca="1" si="28"/>
        <v>107.45612701583215</v>
      </c>
      <c r="AD53" s="31">
        <f t="shared" ca="1" si="28"/>
        <v>107.34419355019067</v>
      </c>
      <c r="AH53" s="31">
        <f t="shared" ca="1" si="33"/>
        <v>124.54411733374275</v>
      </c>
      <c r="AI53" s="31">
        <f t="shared" ca="1" si="33"/>
        <v>124.39881586352006</v>
      </c>
      <c r="AJ53" s="31">
        <f t="shared" ca="1" si="33"/>
        <v>124.25368391167925</v>
      </c>
      <c r="AK53" s="31">
        <f t="shared" ca="1" si="33"/>
        <v>124.10872128044899</v>
      </c>
      <c r="AL53" s="31">
        <f t="shared" ca="1" si="33"/>
        <v>123.96392777228846</v>
      </c>
      <c r="AM53" s="31">
        <f t="shared" ca="1" si="33"/>
        <v>123.81930318988744</v>
      </c>
      <c r="AN53" s="31">
        <f t="shared" ca="1" si="33"/>
        <v>123.67484733616591</v>
      </c>
      <c r="AO53" s="31">
        <f t="shared" ca="1" si="33"/>
        <v>123.53056001427372</v>
      </c>
      <c r="AP53" s="31">
        <f t="shared" ca="1" si="33"/>
        <v>123.38644102759039</v>
      </c>
      <c r="AQ53" s="31">
        <f t="shared" ca="1" si="33"/>
        <v>123.24249017972488</v>
      </c>
      <c r="AR53" s="31">
        <f t="shared" ca="1" si="33"/>
        <v>123.09870727451519</v>
      </c>
      <c r="AS53" s="31">
        <f t="shared" ca="1" si="33"/>
        <v>122.95509211602827</v>
      </c>
      <c r="AW53" s="31">
        <f t="shared" si="34"/>
        <v>1011.7688389249954</v>
      </c>
      <c r="AX53" s="31">
        <f t="shared" ca="1" si="34"/>
        <v>145.24125594503593</v>
      </c>
      <c r="AY53" s="31">
        <f t="shared" ca="1" si="34"/>
        <v>145.0354974991138</v>
      </c>
      <c r="AZ53" s="31">
        <f t="shared" ca="1" si="34"/>
        <v>144.83003054432342</v>
      </c>
      <c r="BA53" s="31">
        <f t="shared" ca="1" si="34"/>
        <v>144.62485466771898</v>
      </c>
      <c r="BB53" s="31">
        <f t="shared" ca="1" si="34"/>
        <v>144.4199694569397</v>
      </c>
      <c r="BC53" s="31">
        <f t="shared" ca="1" si="34"/>
        <v>144.21537450020904</v>
      </c>
      <c r="BD53" s="31">
        <f t="shared" ca="1" si="34"/>
        <v>144.0110693863337</v>
      </c>
      <c r="BE53" s="31">
        <f t="shared" ca="1" si="34"/>
        <v>143.80705370470309</v>
      </c>
      <c r="BF53" s="31">
        <f t="shared" ca="1" si="34"/>
        <v>143.6033270452881</v>
      </c>
      <c r="BG53" s="31">
        <f t="shared" ca="1" si="34"/>
        <v>143.39988899864059</v>
      </c>
      <c r="BH53" s="31">
        <f t="shared" ca="1" si="34"/>
        <v>143.19673915589252</v>
      </c>
      <c r="BL53" s="31">
        <f t="shared" ca="1" si="35"/>
        <v>316.17776216406105</v>
      </c>
      <c r="BM53" s="31">
        <f t="shared" ca="1" si="35"/>
        <v>169.81395419276097</v>
      </c>
      <c r="BN53" s="31">
        <f t="shared" ca="1" si="35"/>
        <v>169.53093093577306</v>
      </c>
      <c r="BO53" s="31">
        <f t="shared" ca="1" si="35"/>
        <v>169.24837938421342</v>
      </c>
      <c r="BP53" s="31">
        <f t="shared" ca="1" si="35"/>
        <v>168.96629875190644</v>
      </c>
      <c r="BQ53" s="31">
        <f t="shared" ca="1" si="35"/>
        <v>168.68468825398659</v>
      </c>
      <c r="BR53" s="31">
        <f t="shared" ca="1" si="35"/>
        <v>168.40354710689658</v>
      </c>
      <c r="BS53" s="31">
        <f t="shared" ca="1" si="35"/>
        <v>168.12287452838507</v>
      </c>
      <c r="BT53" s="31">
        <f t="shared" ca="1" si="35"/>
        <v>167.84266973750445</v>
      </c>
      <c r="BU53" s="31">
        <f t="shared" ca="1" si="35"/>
        <v>167.56293195460862</v>
      </c>
      <c r="BV53" s="31">
        <f t="shared" ca="1" si="35"/>
        <v>167.28366040135091</v>
      </c>
      <c r="BW53" s="31">
        <f t="shared" ca="1" si="35"/>
        <v>167.00485430068201</v>
      </c>
    </row>
    <row r="54" spans="1:75">
      <c r="A54" s="17">
        <v>47</v>
      </c>
      <c r="B54" s="17">
        <v>0.6</v>
      </c>
      <c r="C54" s="17">
        <f t="shared" si="20"/>
        <v>1.0539258738802036E-2</v>
      </c>
      <c r="D54" s="31">
        <f t="shared" ca="1" si="27"/>
        <v>50.646448316878981</v>
      </c>
      <c r="E54" s="31">
        <f t="shared" ca="1" si="27"/>
        <v>50.609518614981255</v>
      </c>
      <c r="F54" s="31">
        <f t="shared" ca="1" si="27"/>
        <v>50.572615840991169</v>
      </c>
      <c r="G54" s="31">
        <f t="shared" ca="1" si="27"/>
        <v>50.535739975273785</v>
      </c>
      <c r="H54" s="31">
        <f t="shared" ca="1" si="27"/>
        <v>50.498890998208473</v>
      </c>
      <c r="I54" s="31">
        <f t="shared" ca="1" si="27"/>
        <v>50.462068890188945</v>
      </c>
      <c r="J54" s="31">
        <f t="shared" ca="1" si="27"/>
        <v>50.425273631623178</v>
      </c>
      <c r="K54" s="31">
        <f t="shared" ca="1" si="27"/>
        <v>50.388505202933459</v>
      </c>
      <c r="L54" s="31">
        <f t="shared" ca="1" si="27"/>
        <v>50.351763584556323</v>
      </c>
      <c r="M54" s="31">
        <f t="shared" ca="1" si="27"/>
        <v>50.315048756942581</v>
      </c>
      <c r="N54" s="31">
        <f t="shared" ca="1" si="27"/>
        <v>50.278360700557307</v>
      </c>
      <c r="O54" s="31">
        <f t="shared" ca="1" si="27"/>
        <v>50.24169939587982</v>
      </c>
      <c r="S54" s="31">
        <f t="shared" ca="1" si="32"/>
        <v>90.484917781667875</v>
      </c>
      <c r="T54" s="31">
        <f t="shared" ca="1" si="32"/>
        <v>90.390662658978641</v>
      </c>
      <c r="U54" s="31">
        <f t="shared" ca="1" si="32"/>
        <v>90.296505718708858</v>
      </c>
      <c r="V54" s="31">
        <f t="shared" ca="1" si="28"/>
        <v>90.202446858585205</v>
      </c>
      <c r="W54" s="31">
        <f t="shared" ca="1" si="28"/>
        <v>90.108485976440846</v>
      </c>
      <c r="X54" s="31">
        <f t="shared" ca="1" si="28"/>
        <v>90.014622970215385</v>
      </c>
      <c r="Y54" s="31">
        <f t="shared" ca="1" si="28"/>
        <v>89.920857737954762</v>
      </c>
      <c r="Z54" s="31">
        <f t="shared" ca="1" si="28"/>
        <v>89.827190177811048</v>
      </c>
      <c r="AA54" s="31">
        <f t="shared" ca="1" si="28"/>
        <v>89.733620188042494</v>
      </c>
      <c r="AB54" s="31">
        <f t="shared" ca="1" si="28"/>
        <v>89.640147667013281</v>
      </c>
      <c r="AC54" s="31">
        <f t="shared" ca="1" si="28"/>
        <v>89.546772513193474</v>
      </c>
      <c r="AD54" s="31">
        <f t="shared" ca="1" si="28"/>
        <v>89.453494625158896</v>
      </c>
      <c r="AH54" s="31">
        <f t="shared" ca="1" si="33"/>
        <v>103.78676444478563</v>
      </c>
      <c r="AI54" s="31">
        <f t="shared" ca="1" si="33"/>
        <v>103.66567988626672</v>
      </c>
      <c r="AJ54" s="31">
        <f t="shared" ca="1" si="33"/>
        <v>103.54473659306605</v>
      </c>
      <c r="AK54" s="31">
        <f t="shared" ca="1" si="33"/>
        <v>103.42393440037416</v>
      </c>
      <c r="AL54" s="31">
        <f t="shared" ca="1" si="33"/>
        <v>103.30327314357372</v>
      </c>
      <c r="AM54" s="31">
        <f t="shared" ca="1" si="33"/>
        <v>103.18275265823954</v>
      </c>
      <c r="AN54" s="31">
        <f t="shared" ca="1" si="33"/>
        <v>103.06237278013826</v>
      </c>
      <c r="AO54" s="31">
        <f t="shared" ca="1" si="33"/>
        <v>102.94213334522811</v>
      </c>
      <c r="AP54" s="31">
        <f t="shared" ca="1" si="33"/>
        <v>102.82203418965867</v>
      </c>
      <c r="AQ54" s="31">
        <f t="shared" ca="1" si="33"/>
        <v>102.70207514977074</v>
      </c>
      <c r="AR54" s="31">
        <f t="shared" ca="1" si="33"/>
        <v>102.58225606209601</v>
      </c>
      <c r="AS54" s="31">
        <f t="shared" ca="1" si="33"/>
        <v>102.46257676335689</v>
      </c>
      <c r="AW54" s="31">
        <f t="shared" si="34"/>
        <v>843.14069910416288</v>
      </c>
      <c r="AX54" s="31">
        <f t="shared" ca="1" si="34"/>
        <v>121.03437995419661</v>
      </c>
      <c r="AY54" s="31">
        <f t="shared" ca="1" si="34"/>
        <v>120.86291458259484</v>
      </c>
      <c r="AZ54" s="31">
        <f t="shared" ca="1" si="34"/>
        <v>120.69169212026952</v>
      </c>
      <c r="BA54" s="31">
        <f t="shared" ca="1" si="34"/>
        <v>120.52071222309914</v>
      </c>
      <c r="BB54" s="31">
        <f t="shared" ca="1" si="34"/>
        <v>120.34997454744976</v>
      </c>
      <c r="BC54" s="31">
        <f t="shared" ca="1" si="34"/>
        <v>120.1794787501742</v>
      </c>
      <c r="BD54" s="31">
        <f t="shared" ca="1" si="34"/>
        <v>120.00922448861142</v>
      </c>
      <c r="BE54" s="31">
        <f t="shared" ca="1" si="34"/>
        <v>119.83921142058593</v>
      </c>
      <c r="BF54" s="31">
        <f t="shared" ca="1" si="34"/>
        <v>119.66943920440674</v>
      </c>
      <c r="BG54" s="31">
        <f t="shared" ca="1" si="34"/>
        <v>119.49990749886717</v>
      </c>
      <c r="BH54" s="31">
        <f t="shared" ca="1" si="34"/>
        <v>119.33061596324377</v>
      </c>
      <c r="BL54" s="31">
        <f t="shared" ca="1" si="35"/>
        <v>263.48146847005091</v>
      </c>
      <c r="BM54" s="31">
        <f t="shared" ca="1" si="35"/>
        <v>141.51162849396749</v>
      </c>
      <c r="BN54" s="31">
        <f t="shared" ca="1" si="35"/>
        <v>141.27577577981089</v>
      </c>
      <c r="BO54" s="31">
        <f t="shared" ca="1" si="35"/>
        <v>141.04031615351118</v>
      </c>
      <c r="BP54" s="31">
        <f t="shared" ca="1" si="35"/>
        <v>140.80524895992204</v>
      </c>
      <c r="BQ54" s="31">
        <f t="shared" ca="1" si="35"/>
        <v>140.57057354498883</v>
      </c>
      <c r="BR54" s="31">
        <f t="shared" ca="1" si="35"/>
        <v>140.33628925574718</v>
      </c>
      <c r="BS54" s="31">
        <f t="shared" ca="1" si="35"/>
        <v>140.10239544032092</v>
      </c>
      <c r="BT54" s="31">
        <f t="shared" ca="1" si="35"/>
        <v>139.86889144792039</v>
      </c>
      <c r="BU54" s="31">
        <f t="shared" ca="1" si="35"/>
        <v>139.63577662884052</v>
      </c>
      <c r="BV54" s="31">
        <f t="shared" ca="1" si="35"/>
        <v>139.40305033445912</v>
      </c>
      <c r="BW54" s="31">
        <f t="shared" ca="1" si="35"/>
        <v>139.17071191723502</v>
      </c>
    </row>
    <row r="55" spans="1:75">
      <c r="A55" s="17">
        <v>48</v>
      </c>
      <c r="B55" s="17">
        <v>0.82</v>
      </c>
      <c r="C55" s="17">
        <f t="shared" si="20"/>
        <v>1.4403653609696115E-2</v>
      </c>
      <c r="D55" s="31">
        <f t="shared" ca="1" si="27"/>
        <v>69.216812699734604</v>
      </c>
      <c r="E55" s="31">
        <f t="shared" ca="1" si="27"/>
        <v>69.166342107141048</v>
      </c>
      <c r="F55" s="31">
        <f t="shared" ca="1" si="27"/>
        <v>69.115908316021262</v>
      </c>
      <c r="G55" s="31">
        <f t="shared" ca="1" si="27"/>
        <v>69.065511299540844</v>
      </c>
      <c r="H55" s="31">
        <f t="shared" ca="1" si="27"/>
        <v>69.015151030884908</v>
      </c>
      <c r="I55" s="31">
        <f t="shared" ca="1" si="27"/>
        <v>68.964827483258219</v>
      </c>
      <c r="J55" s="31">
        <f t="shared" ca="1" si="27"/>
        <v>68.914540629885011</v>
      </c>
      <c r="K55" s="31">
        <f t="shared" ca="1" si="27"/>
        <v>68.864290444009058</v>
      </c>
      <c r="L55" s="31">
        <f t="shared" ca="1" si="27"/>
        <v>68.814076898893632</v>
      </c>
      <c r="M55" s="31">
        <f t="shared" ca="1" si="27"/>
        <v>68.763899967821516</v>
      </c>
      <c r="N55" s="31">
        <f t="shared" ca="1" si="27"/>
        <v>68.71375962409499</v>
      </c>
      <c r="O55" s="31">
        <f t="shared" ca="1" si="27"/>
        <v>68.663655841035748</v>
      </c>
      <c r="S55" s="31">
        <f t="shared" ca="1" si="32"/>
        <v>123.66272096827942</v>
      </c>
      <c r="T55" s="31">
        <f t="shared" ca="1" si="32"/>
        <v>123.53390563393747</v>
      </c>
      <c r="U55" s="31">
        <f t="shared" ca="1" si="32"/>
        <v>123.40522448223543</v>
      </c>
      <c r="V55" s="31">
        <f t="shared" ca="1" si="28"/>
        <v>123.27667737339978</v>
      </c>
      <c r="W55" s="31">
        <f t="shared" ca="1" si="28"/>
        <v>123.14826416780248</v>
      </c>
      <c r="X55" s="31">
        <f t="shared" ca="1" si="28"/>
        <v>123.01998472596102</v>
      </c>
      <c r="Y55" s="31">
        <f t="shared" ca="1" si="28"/>
        <v>122.89183890853816</v>
      </c>
      <c r="Z55" s="31">
        <f t="shared" ca="1" si="28"/>
        <v>122.76382657634177</v>
      </c>
      <c r="AA55" s="31">
        <f t="shared" ca="1" si="28"/>
        <v>122.63594759032473</v>
      </c>
      <c r="AB55" s="31">
        <f t="shared" ca="1" si="28"/>
        <v>122.50820181158481</v>
      </c>
      <c r="AC55" s="31">
        <f t="shared" ca="1" si="28"/>
        <v>122.38058910136441</v>
      </c>
      <c r="AD55" s="31">
        <f t="shared" ca="1" si="28"/>
        <v>122.25310932105049</v>
      </c>
      <c r="AH55" s="31">
        <f t="shared" ca="1" si="33"/>
        <v>141.84191140787368</v>
      </c>
      <c r="AI55" s="31">
        <f t="shared" ca="1" si="33"/>
        <v>141.67642917789783</v>
      </c>
      <c r="AJ55" s="31">
        <f t="shared" ca="1" si="33"/>
        <v>141.51114001052358</v>
      </c>
      <c r="AK55" s="31">
        <f t="shared" ca="1" si="33"/>
        <v>141.34604368051134</v>
      </c>
      <c r="AL55" s="31">
        <f t="shared" ca="1" si="33"/>
        <v>141.18113996288409</v>
      </c>
      <c r="AM55" s="31">
        <f t="shared" ca="1" si="33"/>
        <v>141.01642863292736</v>
      </c>
      <c r="AN55" s="31">
        <f t="shared" ca="1" si="33"/>
        <v>140.85190946618897</v>
      </c>
      <c r="AO55" s="31">
        <f t="shared" ca="1" si="33"/>
        <v>140.6875822384784</v>
      </c>
      <c r="AP55" s="31">
        <f t="shared" ca="1" si="33"/>
        <v>140.52344672586685</v>
      </c>
      <c r="AQ55" s="31">
        <f t="shared" ca="1" si="33"/>
        <v>140.35950270468666</v>
      </c>
      <c r="AR55" s="31">
        <f t="shared" ca="1" si="33"/>
        <v>140.19574995153118</v>
      </c>
      <c r="AS55" s="31">
        <f t="shared" ca="1" si="33"/>
        <v>140.03218824325441</v>
      </c>
      <c r="AW55" s="31">
        <f t="shared" si="34"/>
        <v>1152.2922887756893</v>
      </c>
      <c r="AX55" s="31">
        <f t="shared" ca="1" si="34"/>
        <v>165.41365260406869</v>
      </c>
      <c r="AY55" s="31">
        <f t="shared" ca="1" si="34"/>
        <v>165.17931659621294</v>
      </c>
      <c r="AZ55" s="31">
        <f t="shared" ca="1" si="34"/>
        <v>164.94531256436835</v>
      </c>
      <c r="BA55" s="31">
        <f t="shared" ca="1" si="34"/>
        <v>164.71164003823549</v>
      </c>
      <c r="BB55" s="31">
        <f t="shared" ca="1" si="34"/>
        <v>164.47829854818133</v>
      </c>
      <c r="BC55" s="31">
        <f t="shared" ca="1" si="34"/>
        <v>164.24528762523806</v>
      </c>
      <c r="BD55" s="31">
        <f t="shared" ca="1" si="34"/>
        <v>164.01260680110227</v>
      </c>
      <c r="BE55" s="31">
        <f t="shared" ca="1" si="34"/>
        <v>163.7802556081341</v>
      </c>
      <c r="BF55" s="31">
        <f t="shared" ca="1" si="34"/>
        <v>163.54823357935587</v>
      </c>
      <c r="BG55" s="31">
        <f t="shared" ca="1" si="34"/>
        <v>163.31654024845179</v>
      </c>
      <c r="BH55" s="31">
        <f t="shared" ca="1" si="34"/>
        <v>163.08517514976648</v>
      </c>
      <c r="BL55" s="31">
        <f t="shared" ca="1" si="35"/>
        <v>360.09134024240291</v>
      </c>
      <c r="BM55" s="31">
        <f t="shared" ca="1" si="35"/>
        <v>193.3992256084222</v>
      </c>
      <c r="BN55" s="31">
        <f t="shared" ca="1" si="35"/>
        <v>193.07689356574153</v>
      </c>
      <c r="BO55" s="31">
        <f t="shared" ca="1" si="35"/>
        <v>192.75509874313195</v>
      </c>
      <c r="BP55" s="31">
        <f t="shared" ca="1" si="35"/>
        <v>192.43384024522678</v>
      </c>
      <c r="BQ55" s="31">
        <f t="shared" ca="1" si="35"/>
        <v>192.11311717815138</v>
      </c>
      <c r="BR55" s="31">
        <f t="shared" ca="1" si="35"/>
        <v>191.79292864952112</v>
      </c>
      <c r="BS55" s="31">
        <f t="shared" ca="1" si="35"/>
        <v>191.47327376843856</v>
      </c>
      <c r="BT55" s="31">
        <f t="shared" ca="1" si="35"/>
        <v>191.1541516454912</v>
      </c>
      <c r="BU55" s="31">
        <f t="shared" ca="1" si="35"/>
        <v>190.8355613927487</v>
      </c>
      <c r="BV55" s="31">
        <f t="shared" ca="1" si="35"/>
        <v>190.51750212376078</v>
      </c>
      <c r="BW55" s="31">
        <f t="shared" ca="1" si="35"/>
        <v>190.19997295355452</v>
      </c>
    </row>
    <row r="56" spans="1:75">
      <c r="A56" s="17">
        <v>49</v>
      </c>
      <c r="B56" s="17">
        <v>0.38</v>
      </c>
      <c r="C56" s="17">
        <f t="shared" si="20"/>
        <v>6.6748638679079561E-3</v>
      </c>
      <c r="D56" s="31">
        <f t="shared" ca="1" si="27"/>
        <v>32.076083934023352</v>
      </c>
      <c r="E56" s="31">
        <f t="shared" ca="1" si="27"/>
        <v>32.052695122821461</v>
      </c>
      <c r="F56" s="31">
        <f t="shared" ca="1" si="27"/>
        <v>32.029323365961069</v>
      </c>
      <c r="G56" s="31">
        <f t="shared" ca="1" si="27"/>
        <v>32.005968651006732</v>
      </c>
      <c r="H56" s="31">
        <f t="shared" ca="1" si="27"/>
        <v>31.982630965532032</v>
      </c>
      <c r="I56" s="31">
        <f t="shared" ca="1" si="27"/>
        <v>31.959310297119664</v>
      </c>
      <c r="J56" s="31">
        <f t="shared" ca="1" si="27"/>
        <v>31.936006633361345</v>
      </c>
      <c r="K56" s="31">
        <f t="shared" ca="1" si="27"/>
        <v>31.912719961857857</v>
      </c>
      <c r="L56" s="31">
        <f t="shared" ca="1" si="27"/>
        <v>31.889450270219001</v>
      </c>
      <c r="M56" s="31">
        <f t="shared" ca="1" si="27"/>
        <v>31.866197546063631</v>
      </c>
      <c r="N56" s="31">
        <f t="shared" ca="1" si="27"/>
        <v>31.842961777019628</v>
      </c>
      <c r="O56" s="31">
        <f t="shared" ca="1" si="27"/>
        <v>31.819742950723885</v>
      </c>
      <c r="S56" s="31">
        <f t="shared" ca="1" si="32"/>
        <v>57.307114595056319</v>
      </c>
      <c r="T56" s="31">
        <f t="shared" ca="1" si="32"/>
        <v>57.247419684019803</v>
      </c>
      <c r="U56" s="31">
        <f t="shared" ca="1" si="32"/>
        <v>57.187786955182268</v>
      </c>
      <c r="V56" s="31">
        <f t="shared" ca="1" si="28"/>
        <v>57.128216343770632</v>
      </c>
      <c r="W56" s="31">
        <f t="shared" ca="1" si="28"/>
        <v>57.068707785079205</v>
      </c>
      <c r="X56" s="31">
        <f t="shared" ca="1" si="28"/>
        <v>57.009261214469745</v>
      </c>
      <c r="Y56" s="31">
        <f t="shared" ca="1" si="28"/>
        <v>56.949876567371348</v>
      </c>
      <c r="Z56" s="31">
        <f t="shared" ca="1" si="28"/>
        <v>56.890553779280332</v>
      </c>
      <c r="AA56" s="31">
        <f t="shared" ca="1" si="28"/>
        <v>56.831292785760247</v>
      </c>
      <c r="AB56" s="31">
        <f t="shared" ca="1" si="28"/>
        <v>56.772093522441743</v>
      </c>
      <c r="AC56" s="31">
        <f t="shared" ca="1" si="28"/>
        <v>56.712955925022527</v>
      </c>
      <c r="AD56" s="31">
        <f t="shared" ca="1" si="28"/>
        <v>56.653879929267298</v>
      </c>
      <c r="AH56" s="31">
        <f t="shared" ca="1" si="33"/>
        <v>65.731617481697555</v>
      </c>
      <c r="AI56" s="31">
        <f t="shared" ca="1" si="33"/>
        <v>65.654930594635587</v>
      </c>
      <c r="AJ56" s="31">
        <f t="shared" ca="1" si="33"/>
        <v>65.578333175608492</v>
      </c>
      <c r="AK56" s="31">
        <f t="shared" ca="1" si="33"/>
        <v>65.501825120236958</v>
      </c>
      <c r="AL56" s="31">
        <f t="shared" ca="1" si="33"/>
        <v>65.425406324263349</v>
      </c>
      <c r="AM56" s="31">
        <f t="shared" ca="1" si="33"/>
        <v>65.349076683551701</v>
      </c>
      <c r="AN56" s="31">
        <f t="shared" ca="1" si="33"/>
        <v>65.272836094087566</v>
      </c>
      <c r="AO56" s="31">
        <f t="shared" ca="1" si="33"/>
        <v>65.196684451977802</v>
      </c>
      <c r="AP56" s="31">
        <f t="shared" ca="1" si="33"/>
        <v>65.120621653450485</v>
      </c>
      <c r="AQ56" s="31">
        <f t="shared" ca="1" si="33"/>
        <v>65.044647594854794</v>
      </c>
      <c r="AR56" s="31">
        <f t="shared" ca="1" si="33"/>
        <v>64.968762172660803</v>
      </c>
      <c r="AS56" s="31">
        <f t="shared" ca="1" si="33"/>
        <v>64.892965283459361</v>
      </c>
      <c r="AW56" s="31">
        <f t="shared" si="34"/>
        <v>533.9891094326365</v>
      </c>
      <c r="AX56" s="31">
        <f t="shared" ca="1" si="34"/>
        <v>76.655107304324517</v>
      </c>
      <c r="AY56" s="31">
        <f t="shared" ca="1" si="34"/>
        <v>76.546512568976738</v>
      </c>
      <c r="AZ56" s="31">
        <f t="shared" ca="1" si="34"/>
        <v>76.438071676170694</v>
      </c>
      <c r="BA56" s="31">
        <f t="shared" ca="1" si="34"/>
        <v>76.329784407962791</v>
      </c>
      <c r="BB56" s="31">
        <f t="shared" ca="1" si="34"/>
        <v>76.22165054671818</v>
      </c>
      <c r="BC56" s="31">
        <f t="shared" ca="1" si="34"/>
        <v>76.113669875110318</v>
      </c>
      <c r="BD56" s="31">
        <f t="shared" ca="1" si="34"/>
        <v>76.005842176120566</v>
      </c>
      <c r="BE56" s="31">
        <f t="shared" ca="1" si="34"/>
        <v>75.898167233037753</v>
      </c>
      <c r="BF56" s="31">
        <f t="shared" ca="1" si="34"/>
        <v>75.790644829457605</v>
      </c>
      <c r="BG56" s="31">
        <f t="shared" ca="1" si="34"/>
        <v>75.683274749282546</v>
      </c>
      <c r="BH56" s="31">
        <f t="shared" ca="1" si="34"/>
        <v>75.57605677672106</v>
      </c>
      <c r="BL56" s="31">
        <f t="shared" ca="1" si="35"/>
        <v>166.87159669769889</v>
      </c>
      <c r="BM56" s="31">
        <f t="shared" ca="1" si="35"/>
        <v>89.624031379512729</v>
      </c>
      <c r="BN56" s="31">
        <f t="shared" ca="1" si="35"/>
        <v>89.474657993880228</v>
      </c>
      <c r="BO56" s="31">
        <f t="shared" ca="1" si="35"/>
        <v>89.325533563890417</v>
      </c>
      <c r="BP56" s="31">
        <f t="shared" ca="1" si="35"/>
        <v>89.176657674617289</v>
      </c>
      <c r="BQ56" s="31">
        <f t="shared" ca="1" si="35"/>
        <v>89.028029911826252</v>
      </c>
      <c r="BR56" s="31">
        <f t="shared" ca="1" si="35"/>
        <v>88.879649861973206</v>
      </c>
      <c r="BS56" s="31">
        <f t="shared" ca="1" si="35"/>
        <v>88.731517112203235</v>
      </c>
      <c r="BT56" s="31">
        <f t="shared" ca="1" si="35"/>
        <v>88.583631250349569</v>
      </c>
      <c r="BU56" s="31">
        <f t="shared" ca="1" si="35"/>
        <v>88.435991864932333</v>
      </c>
      <c r="BV56" s="31">
        <f t="shared" ca="1" si="35"/>
        <v>88.288598545157441</v>
      </c>
      <c r="BW56" s="31">
        <f t="shared" ca="1" si="35"/>
        <v>88.141450880915514</v>
      </c>
    </row>
    <row r="57" spans="1:75">
      <c r="A57" s="17">
        <v>50</v>
      </c>
      <c r="B57" s="17">
        <v>0.45</v>
      </c>
      <c r="C57" s="17">
        <f t="shared" si="20"/>
        <v>7.9044440541015271E-3</v>
      </c>
      <c r="D57" s="31">
        <f t="shared" ca="1" si="27"/>
        <v>37.984836237659238</v>
      </c>
      <c r="E57" s="31">
        <f t="shared" ca="1" si="27"/>
        <v>37.957138961235941</v>
      </c>
      <c r="F57" s="31">
        <f t="shared" ca="1" si="27"/>
        <v>37.929461880743375</v>
      </c>
      <c r="G57" s="31">
        <f t="shared" ca="1" si="27"/>
        <v>37.901804981455342</v>
      </c>
      <c r="H57" s="31">
        <f t="shared" ca="1" si="27"/>
        <v>37.874168248656353</v>
      </c>
      <c r="I57" s="31">
        <f t="shared" ca="1" si="27"/>
        <v>37.846551667641705</v>
      </c>
      <c r="J57" s="31">
        <f t="shared" ca="1" si="27"/>
        <v>37.818955223717381</v>
      </c>
      <c r="K57" s="31">
        <f t="shared" ca="1" si="27"/>
        <v>37.791378902200094</v>
      </c>
      <c r="L57" s="31">
        <f t="shared" ca="1" si="27"/>
        <v>37.763822688417243</v>
      </c>
      <c r="M57" s="31">
        <f t="shared" ca="1" si="27"/>
        <v>37.736286567706934</v>
      </c>
      <c r="N57" s="31">
        <f t="shared" ca="1" si="27"/>
        <v>37.708770525417982</v>
      </c>
      <c r="O57" s="31">
        <f t="shared" ca="1" si="27"/>
        <v>37.681274546909862</v>
      </c>
      <c r="S57" s="31">
        <f t="shared" ca="1" si="32"/>
        <v>67.863688336250902</v>
      </c>
      <c r="T57" s="31">
        <f t="shared" ca="1" si="32"/>
        <v>67.792996994233974</v>
      </c>
      <c r="U57" s="31">
        <f t="shared" ca="1" si="32"/>
        <v>67.722379289031636</v>
      </c>
      <c r="V57" s="31">
        <f t="shared" ca="1" si="28"/>
        <v>67.651835143938911</v>
      </c>
      <c r="W57" s="31">
        <f t="shared" ca="1" si="28"/>
        <v>67.581364482330642</v>
      </c>
      <c r="X57" s="31">
        <f t="shared" ca="1" si="28"/>
        <v>67.510967227661538</v>
      </c>
      <c r="Y57" s="31">
        <f t="shared" ca="1" si="28"/>
        <v>67.440643303466075</v>
      </c>
      <c r="Z57" s="31">
        <f t="shared" ca="1" si="28"/>
        <v>67.370392633358293</v>
      </c>
      <c r="AA57" s="31">
        <f t="shared" ca="1" si="28"/>
        <v>67.30021514103187</v>
      </c>
      <c r="AB57" s="31">
        <f t="shared" ca="1" si="28"/>
        <v>67.230110750259968</v>
      </c>
      <c r="AC57" s="31">
        <f t="shared" ca="1" si="28"/>
        <v>67.160079384895099</v>
      </c>
      <c r="AD57" s="31">
        <f t="shared" ca="1" si="28"/>
        <v>67.090120968869172</v>
      </c>
      <c r="AH57" s="31">
        <f t="shared" ca="1" si="33"/>
        <v>77.840073333589217</v>
      </c>
      <c r="AI57" s="31">
        <f t="shared" ca="1" si="33"/>
        <v>77.749259914700033</v>
      </c>
      <c r="AJ57" s="31">
        <f t="shared" ca="1" si="33"/>
        <v>77.658552444799525</v>
      </c>
      <c r="AK57" s="31">
        <f t="shared" ca="1" si="33"/>
        <v>77.567950800280613</v>
      </c>
      <c r="AL57" s="31">
        <f t="shared" ca="1" si="33"/>
        <v>77.477454857680286</v>
      </c>
      <c r="AM57" s="31">
        <f t="shared" ca="1" si="33"/>
        <v>77.387064493679659</v>
      </c>
      <c r="AN57" s="31">
        <f t="shared" ca="1" si="33"/>
        <v>77.296779585103707</v>
      </c>
      <c r="AO57" s="31">
        <f t="shared" ca="1" si="33"/>
        <v>77.206600008921086</v>
      </c>
      <c r="AP57" s="31">
        <f t="shared" ca="1" si="33"/>
        <v>77.116525642244</v>
      </c>
      <c r="AQ57" s="31">
        <f t="shared" ca="1" si="33"/>
        <v>77.026556362328051</v>
      </c>
      <c r="AR57" s="31">
        <f t="shared" ca="1" si="33"/>
        <v>76.936692046572006</v>
      </c>
      <c r="AS57" s="31">
        <f t="shared" ca="1" si="33"/>
        <v>76.846932572517673</v>
      </c>
      <c r="AW57" s="31">
        <f t="shared" si="34"/>
        <v>632.35552432812221</v>
      </c>
      <c r="AX57" s="31">
        <f t="shared" ca="1" si="34"/>
        <v>90.77578496564746</v>
      </c>
      <c r="AY57" s="31">
        <f t="shared" ca="1" si="34"/>
        <v>90.64718593694613</v>
      </c>
      <c r="AZ57" s="31">
        <f t="shared" ca="1" si="34"/>
        <v>90.518769090202142</v>
      </c>
      <c r="BA57" s="31">
        <f t="shared" ca="1" si="34"/>
        <v>90.390534167324361</v>
      </c>
      <c r="BB57" s="31">
        <f t="shared" ca="1" si="34"/>
        <v>90.262480910587328</v>
      </c>
      <c r="BC57" s="31">
        <f t="shared" ca="1" si="34"/>
        <v>90.134609062630645</v>
      </c>
      <c r="BD57" s="31">
        <f t="shared" ca="1" si="34"/>
        <v>90.006918366458578</v>
      </c>
      <c r="BE57" s="31">
        <f t="shared" ca="1" si="34"/>
        <v>89.879408565439448</v>
      </c>
      <c r="BF57" s="31">
        <f t="shared" ca="1" si="34"/>
        <v>89.752079403305061</v>
      </c>
      <c r="BG57" s="31">
        <f t="shared" ca="1" si="34"/>
        <v>89.62493062415038</v>
      </c>
      <c r="BH57" s="31">
        <f t="shared" ca="1" si="34"/>
        <v>89.497961972432833</v>
      </c>
      <c r="BL57" s="31">
        <f t="shared" ca="1" si="35"/>
        <v>197.61110135253818</v>
      </c>
      <c r="BM57" s="31">
        <f t="shared" ca="1" si="35"/>
        <v>106.13372137047561</v>
      </c>
      <c r="BN57" s="31">
        <f t="shared" ca="1" si="35"/>
        <v>105.95683183485816</v>
      </c>
      <c r="BO57" s="31">
        <f t="shared" ca="1" si="35"/>
        <v>105.7802371151334</v>
      </c>
      <c r="BP57" s="31">
        <f t="shared" ca="1" si="35"/>
        <v>105.60393671994153</v>
      </c>
      <c r="BQ57" s="31">
        <f t="shared" ca="1" si="35"/>
        <v>105.42793015874162</v>
      </c>
      <c r="BR57" s="31">
        <f t="shared" ca="1" si="35"/>
        <v>105.25221694181037</v>
      </c>
      <c r="BS57" s="31">
        <f t="shared" ca="1" si="35"/>
        <v>105.07679658024068</v>
      </c>
      <c r="BT57" s="31">
        <f t="shared" ca="1" si="35"/>
        <v>104.90166858594029</v>
      </c>
      <c r="BU57" s="31">
        <f t="shared" ca="1" si="35"/>
        <v>104.72683247163039</v>
      </c>
      <c r="BV57" s="31">
        <f t="shared" ca="1" si="35"/>
        <v>104.55228775084433</v>
      </c>
      <c r="BW57" s="31">
        <f t="shared" ca="1" si="35"/>
        <v>104.37803393792626</v>
      </c>
    </row>
    <row r="58" spans="1:75">
      <c r="A58" s="17">
        <v>51</v>
      </c>
      <c r="B58" s="17">
        <v>0.9</v>
      </c>
      <c r="C58" s="17">
        <f t="shared" si="20"/>
        <v>1.5808888108203054E-2</v>
      </c>
      <c r="D58" s="31">
        <f t="shared" ca="1" si="27"/>
        <v>75.969672475318475</v>
      </c>
      <c r="E58" s="31">
        <f t="shared" ca="1" si="27"/>
        <v>75.914277922471882</v>
      </c>
      <c r="F58" s="31">
        <f t="shared" ca="1" si="27"/>
        <v>75.85892376148675</v>
      </c>
      <c r="G58" s="31">
        <f t="shared" ca="1" si="27"/>
        <v>75.803609962910684</v>
      </c>
      <c r="H58" s="31">
        <f t="shared" ca="1" si="27"/>
        <v>75.748336497312707</v>
      </c>
      <c r="I58" s="31">
        <f t="shared" ca="1" si="27"/>
        <v>75.693103335283411</v>
      </c>
      <c r="J58" s="31">
        <f t="shared" ca="1" si="27"/>
        <v>75.637910447434763</v>
      </c>
      <c r="K58" s="31">
        <f t="shared" ca="1" si="27"/>
        <v>75.582757804400188</v>
      </c>
      <c r="L58" s="31">
        <f t="shared" ca="1" si="27"/>
        <v>75.527645376834485</v>
      </c>
      <c r="M58" s="31">
        <f t="shared" ca="1" si="27"/>
        <v>75.472573135413867</v>
      </c>
      <c r="N58" s="31">
        <f t="shared" ca="1" si="27"/>
        <v>75.417541050835965</v>
      </c>
      <c r="O58" s="31">
        <f t="shared" ca="1" si="27"/>
        <v>75.362549093819723</v>
      </c>
      <c r="S58" s="31">
        <f t="shared" ca="1" si="32"/>
        <v>135.7273766725018</v>
      </c>
      <c r="T58" s="31">
        <f t="shared" ca="1" si="32"/>
        <v>135.58599398846795</v>
      </c>
      <c r="U58" s="31">
        <f t="shared" ca="1" si="32"/>
        <v>135.44475857806327</v>
      </c>
      <c r="V58" s="31">
        <f t="shared" ca="1" si="28"/>
        <v>135.30367028787782</v>
      </c>
      <c r="W58" s="31">
        <f t="shared" ca="1" si="28"/>
        <v>135.16272896466128</v>
      </c>
      <c r="X58" s="31">
        <f t="shared" ca="1" si="28"/>
        <v>135.02193445532308</v>
      </c>
      <c r="Y58" s="31">
        <f t="shared" ca="1" si="28"/>
        <v>134.88128660693215</v>
      </c>
      <c r="Z58" s="31">
        <f t="shared" ca="1" si="28"/>
        <v>134.74078526671659</v>
      </c>
      <c r="AA58" s="31">
        <f t="shared" ca="1" si="28"/>
        <v>134.60043028206374</v>
      </c>
      <c r="AB58" s="31">
        <f t="shared" ca="1" si="28"/>
        <v>134.46022150051994</v>
      </c>
      <c r="AC58" s="31">
        <f t="shared" ca="1" si="28"/>
        <v>134.3201587697902</v>
      </c>
      <c r="AD58" s="31">
        <f t="shared" ca="1" si="28"/>
        <v>134.18024193773834</v>
      </c>
      <c r="AH58" s="31">
        <f t="shared" ca="1" si="33"/>
        <v>155.68014666717843</v>
      </c>
      <c r="AI58" s="31">
        <f t="shared" ca="1" si="33"/>
        <v>155.49851982940007</v>
      </c>
      <c r="AJ58" s="31">
        <f t="shared" ca="1" si="33"/>
        <v>155.31710488959905</v>
      </c>
      <c r="AK58" s="31">
        <f t="shared" ca="1" si="33"/>
        <v>155.13590160056123</v>
      </c>
      <c r="AL58" s="31">
        <f t="shared" ca="1" si="33"/>
        <v>154.95490971536057</v>
      </c>
      <c r="AM58" s="31">
        <f t="shared" ca="1" si="33"/>
        <v>154.77412898735932</v>
      </c>
      <c r="AN58" s="31">
        <f t="shared" ca="1" si="33"/>
        <v>154.59355917020741</v>
      </c>
      <c r="AO58" s="31">
        <f t="shared" ca="1" si="33"/>
        <v>154.41320001784217</v>
      </c>
      <c r="AP58" s="31">
        <f t="shared" ca="1" si="33"/>
        <v>154.233051284488</v>
      </c>
      <c r="AQ58" s="31">
        <f t="shared" ca="1" si="33"/>
        <v>154.0531127246561</v>
      </c>
      <c r="AR58" s="31">
        <f t="shared" ca="1" si="33"/>
        <v>153.87338409314401</v>
      </c>
      <c r="AS58" s="31">
        <f t="shared" ca="1" si="33"/>
        <v>153.69386514503535</v>
      </c>
      <c r="AW58" s="31">
        <f t="shared" si="34"/>
        <v>1264.7110486562444</v>
      </c>
      <c r="AX58" s="31">
        <f t="shared" ca="1" si="34"/>
        <v>181.55156993129492</v>
      </c>
      <c r="AY58" s="31">
        <f t="shared" ca="1" si="34"/>
        <v>181.29437187389226</v>
      </c>
      <c r="AZ58" s="31">
        <f t="shared" ca="1" si="34"/>
        <v>181.03753818040428</v>
      </c>
      <c r="BA58" s="31">
        <f t="shared" ca="1" si="34"/>
        <v>180.78106833464872</v>
      </c>
      <c r="BB58" s="31">
        <f t="shared" ca="1" si="34"/>
        <v>180.52496182117466</v>
      </c>
      <c r="BC58" s="31">
        <f t="shared" ca="1" si="34"/>
        <v>180.26921812526129</v>
      </c>
      <c r="BD58" s="31">
        <f t="shared" ca="1" si="34"/>
        <v>180.01383673291716</v>
      </c>
      <c r="BE58" s="31">
        <f t="shared" ca="1" si="34"/>
        <v>179.7588171308789</v>
      </c>
      <c r="BF58" s="31">
        <f t="shared" ca="1" si="34"/>
        <v>179.50415880661012</v>
      </c>
      <c r="BG58" s="31">
        <f t="shared" ca="1" si="34"/>
        <v>179.24986124830076</v>
      </c>
      <c r="BH58" s="31">
        <f t="shared" ca="1" si="34"/>
        <v>178.99592394486567</v>
      </c>
      <c r="BL58" s="31">
        <f t="shared" ca="1" si="35"/>
        <v>395.22220270507637</v>
      </c>
      <c r="BM58" s="31">
        <f t="shared" ca="1" si="35"/>
        <v>212.26744274095122</v>
      </c>
      <c r="BN58" s="31">
        <f t="shared" ca="1" si="35"/>
        <v>211.91366366971633</v>
      </c>
      <c r="BO58" s="31">
        <f t="shared" ca="1" si="35"/>
        <v>211.56047423026681</v>
      </c>
      <c r="BP58" s="31">
        <f t="shared" ca="1" si="35"/>
        <v>211.20787343988306</v>
      </c>
      <c r="BQ58" s="31">
        <f t="shared" ca="1" si="35"/>
        <v>210.85586031748323</v>
      </c>
      <c r="BR58" s="31">
        <f t="shared" ca="1" si="35"/>
        <v>210.50443388362075</v>
      </c>
      <c r="BS58" s="31">
        <f t="shared" ca="1" si="35"/>
        <v>210.15359316048136</v>
      </c>
      <c r="BT58" s="31">
        <f t="shared" ca="1" si="35"/>
        <v>209.80333717188057</v>
      </c>
      <c r="BU58" s="31">
        <f t="shared" ca="1" si="35"/>
        <v>209.45366494326078</v>
      </c>
      <c r="BV58" s="31">
        <f t="shared" ca="1" si="35"/>
        <v>209.10457550168866</v>
      </c>
      <c r="BW58" s="31">
        <f t="shared" ca="1" si="35"/>
        <v>208.75606787585252</v>
      </c>
    </row>
    <row r="59" spans="1:75">
      <c r="A59" s="17">
        <v>52</v>
      </c>
      <c r="B59" s="17">
        <v>0.92</v>
      </c>
      <c r="C59" s="17">
        <f t="shared" si="20"/>
        <v>1.6160196732829788E-2</v>
      </c>
      <c r="D59" s="31">
        <f t="shared" ca="1" si="27"/>
        <v>77.657887419214433</v>
      </c>
      <c r="E59" s="31">
        <f t="shared" ca="1" si="27"/>
        <v>77.601261876304591</v>
      </c>
      <c r="F59" s="31">
        <f t="shared" ca="1" si="27"/>
        <v>77.544677622853115</v>
      </c>
      <c r="G59" s="31">
        <f t="shared" ca="1" si="27"/>
        <v>77.48813462875313</v>
      </c>
      <c r="H59" s="31">
        <f t="shared" ca="1" si="27"/>
        <v>77.43163286391966</v>
      </c>
      <c r="I59" s="31">
        <f t="shared" ca="1" si="27"/>
        <v>77.375172298289712</v>
      </c>
      <c r="J59" s="31">
        <f t="shared" ca="1" si="27"/>
        <v>77.318752901822208</v>
      </c>
      <c r="K59" s="31">
        <f t="shared" ca="1" si="27"/>
        <v>77.262374644497967</v>
      </c>
      <c r="L59" s="31">
        <f t="shared" ca="1" si="27"/>
        <v>77.206037496319695</v>
      </c>
      <c r="M59" s="31">
        <f t="shared" ca="1" si="27"/>
        <v>77.149741427311952</v>
      </c>
      <c r="N59" s="31">
        <f t="shared" ca="1" si="27"/>
        <v>77.093486407521212</v>
      </c>
      <c r="O59" s="31">
        <f t="shared" ca="1" si="27"/>
        <v>77.03727240701572</v>
      </c>
      <c r="S59" s="31">
        <f t="shared" ca="1" si="32"/>
        <v>138.74354059855739</v>
      </c>
      <c r="T59" s="31">
        <f t="shared" ca="1" si="32"/>
        <v>138.59901607710057</v>
      </c>
      <c r="U59" s="31">
        <f t="shared" ca="1" si="32"/>
        <v>138.45464210202024</v>
      </c>
      <c r="V59" s="31">
        <f t="shared" ca="1" si="28"/>
        <v>138.31041851649732</v>
      </c>
      <c r="W59" s="31">
        <f t="shared" ca="1" si="28"/>
        <v>138.16634516387597</v>
      </c>
      <c r="X59" s="31">
        <f t="shared" ca="1" si="28"/>
        <v>138.0224218876636</v>
      </c>
      <c r="Y59" s="31">
        <f t="shared" ca="1" si="28"/>
        <v>137.87864853153062</v>
      </c>
      <c r="Z59" s="31">
        <f t="shared" ca="1" si="28"/>
        <v>137.73502493931028</v>
      </c>
      <c r="AA59" s="31">
        <f t="shared" ca="1" si="28"/>
        <v>137.5915509549985</v>
      </c>
      <c r="AB59" s="31">
        <f t="shared" ca="1" si="28"/>
        <v>137.44822642275369</v>
      </c>
      <c r="AC59" s="31">
        <f t="shared" ca="1" si="28"/>
        <v>137.30505118689666</v>
      </c>
      <c r="AD59" s="31">
        <f t="shared" ca="1" si="28"/>
        <v>137.16202509191029</v>
      </c>
      <c r="AH59" s="31">
        <f t="shared" ca="1" si="33"/>
        <v>159.13970548200462</v>
      </c>
      <c r="AI59" s="31">
        <f t="shared" ca="1" si="33"/>
        <v>158.95404249227562</v>
      </c>
      <c r="AJ59" s="31">
        <f t="shared" ca="1" si="33"/>
        <v>158.76859610936793</v>
      </c>
      <c r="AK59" s="31">
        <f t="shared" ca="1" si="33"/>
        <v>158.58336608057371</v>
      </c>
      <c r="AL59" s="31">
        <f t="shared" ca="1" si="33"/>
        <v>158.39835215347969</v>
      </c>
      <c r="AM59" s="31">
        <f t="shared" ca="1" si="33"/>
        <v>158.21355407596729</v>
      </c>
      <c r="AN59" s="31">
        <f t="shared" ca="1" si="33"/>
        <v>158.02897159621199</v>
      </c>
      <c r="AO59" s="31">
        <f t="shared" ca="1" si="33"/>
        <v>157.84460446268309</v>
      </c>
      <c r="AP59" s="31">
        <f t="shared" ca="1" si="33"/>
        <v>157.6604524241433</v>
      </c>
      <c r="AQ59" s="31">
        <f t="shared" ca="1" si="33"/>
        <v>157.47651522964844</v>
      </c>
      <c r="AR59" s="31">
        <f t="shared" ca="1" si="33"/>
        <v>157.2927926285472</v>
      </c>
      <c r="AS59" s="31">
        <f t="shared" ca="1" si="33"/>
        <v>157.10928437048057</v>
      </c>
      <c r="AW59" s="31">
        <f t="shared" si="34"/>
        <v>1292.8157386263831</v>
      </c>
      <c r="AX59" s="31">
        <f t="shared" ca="1" si="34"/>
        <v>185.58604926310144</v>
      </c>
      <c r="AY59" s="31">
        <f t="shared" ca="1" si="34"/>
        <v>185.32313569331208</v>
      </c>
      <c r="AZ59" s="31">
        <f t="shared" ca="1" si="34"/>
        <v>185.06059458441328</v>
      </c>
      <c r="BA59" s="31">
        <f t="shared" ca="1" si="34"/>
        <v>184.79842540875202</v>
      </c>
      <c r="BB59" s="31">
        <f t="shared" ca="1" si="34"/>
        <v>184.53662763942296</v>
      </c>
      <c r="BC59" s="31">
        <f t="shared" ca="1" si="34"/>
        <v>184.27520075026709</v>
      </c>
      <c r="BD59" s="31">
        <f t="shared" ca="1" si="34"/>
        <v>184.01414421587086</v>
      </c>
      <c r="BE59" s="31">
        <f t="shared" ca="1" si="34"/>
        <v>183.75345751156507</v>
      </c>
      <c r="BF59" s="31">
        <f t="shared" ca="1" si="34"/>
        <v>183.49314011342366</v>
      </c>
      <c r="BG59" s="31">
        <f t="shared" ca="1" si="34"/>
        <v>183.23319149826298</v>
      </c>
      <c r="BH59" s="31">
        <f t="shared" ca="1" si="34"/>
        <v>182.97361114364045</v>
      </c>
      <c r="BL59" s="31">
        <f t="shared" ca="1" si="35"/>
        <v>404.00491832074471</v>
      </c>
      <c r="BM59" s="31">
        <f t="shared" ca="1" si="35"/>
        <v>216.98449702408345</v>
      </c>
      <c r="BN59" s="31">
        <f t="shared" ca="1" si="35"/>
        <v>216.62285619571</v>
      </c>
      <c r="BO59" s="31">
        <f t="shared" ca="1" si="35"/>
        <v>216.26181810205048</v>
      </c>
      <c r="BP59" s="31">
        <f t="shared" ca="1" si="35"/>
        <v>215.90138173854712</v>
      </c>
      <c r="BQ59" s="31">
        <f t="shared" ca="1" si="35"/>
        <v>215.5415461023162</v>
      </c>
      <c r="BR59" s="31">
        <f t="shared" ca="1" si="35"/>
        <v>215.18231019214565</v>
      </c>
      <c r="BS59" s="31">
        <f t="shared" ca="1" si="35"/>
        <v>214.82367300849205</v>
      </c>
      <c r="BT59" s="31">
        <f t="shared" ca="1" si="35"/>
        <v>214.46563355347791</v>
      </c>
      <c r="BU59" s="31">
        <f t="shared" ca="1" si="35"/>
        <v>214.10819083088879</v>
      </c>
      <c r="BV59" s="31">
        <f t="shared" ca="1" si="35"/>
        <v>213.75134384617061</v>
      </c>
      <c r="BW59" s="31">
        <f t="shared" ca="1" si="35"/>
        <v>213.395091606427</v>
      </c>
    </row>
    <row r="60" spans="1:75">
      <c r="A60" s="17">
        <v>53</v>
      </c>
      <c r="B60" s="17">
        <v>0.77</v>
      </c>
      <c r="C60" s="17">
        <f t="shared" si="20"/>
        <v>1.3525382048129281E-2</v>
      </c>
      <c r="D60" s="31">
        <f t="shared" ca="1" si="27"/>
        <v>64.996275339994696</v>
      </c>
      <c r="E60" s="31">
        <f t="shared" ca="1" si="27"/>
        <v>64.948882222559291</v>
      </c>
      <c r="F60" s="31">
        <f t="shared" ca="1" si="27"/>
        <v>64.901523662605342</v>
      </c>
      <c r="G60" s="31">
        <f t="shared" ca="1" si="27"/>
        <v>64.854199634934702</v>
      </c>
      <c r="H60" s="31">
        <f t="shared" ca="1" si="27"/>
        <v>64.80691011436754</v>
      </c>
      <c r="I60" s="31">
        <f t="shared" ca="1" si="27"/>
        <v>64.759655075742486</v>
      </c>
      <c r="J60" s="31">
        <f t="shared" ca="1" si="27"/>
        <v>64.712434493916419</v>
      </c>
      <c r="K60" s="31">
        <f t="shared" ca="1" si="27"/>
        <v>64.665248343764603</v>
      </c>
      <c r="L60" s="31">
        <f t="shared" ca="1" si="27"/>
        <v>64.618096600180621</v>
      </c>
      <c r="M60" s="31">
        <f t="shared" ca="1" si="27"/>
        <v>64.570979238076319</v>
      </c>
      <c r="N60" s="31">
        <f t="shared" ca="1" si="27"/>
        <v>64.523896232381887</v>
      </c>
      <c r="O60" s="31">
        <f t="shared" ca="1" si="27"/>
        <v>64.476847558045776</v>
      </c>
      <c r="S60" s="31">
        <f t="shared" ca="1" si="32"/>
        <v>116.12231115314044</v>
      </c>
      <c r="T60" s="31">
        <f t="shared" ca="1" si="32"/>
        <v>116.00135041235593</v>
      </c>
      <c r="U60" s="31">
        <f t="shared" ca="1" si="32"/>
        <v>115.88051567234304</v>
      </c>
      <c r="V60" s="31">
        <f t="shared" ca="1" si="28"/>
        <v>115.75980680185103</v>
      </c>
      <c r="W60" s="31">
        <f t="shared" ca="1" si="28"/>
        <v>115.63922366976577</v>
      </c>
      <c r="X60" s="31">
        <f t="shared" ca="1" si="28"/>
        <v>115.51876614510977</v>
      </c>
      <c r="Y60" s="31">
        <f t="shared" ca="1" si="28"/>
        <v>115.39843409704196</v>
      </c>
      <c r="Z60" s="31">
        <f t="shared" ca="1" si="28"/>
        <v>115.27822739485752</v>
      </c>
      <c r="AA60" s="31">
        <f t="shared" ca="1" si="28"/>
        <v>115.15814590798787</v>
      </c>
      <c r="AB60" s="31">
        <f t="shared" ca="1" si="28"/>
        <v>115.03818950600039</v>
      </c>
      <c r="AC60" s="31">
        <f t="shared" ca="1" si="28"/>
        <v>114.9183580585983</v>
      </c>
      <c r="AD60" s="31">
        <f t="shared" ca="1" si="28"/>
        <v>114.7986514356206</v>
      </c>
      <c r="AH60" s="31">
        <f t="shared" ca="1" si="33"/>
        <v>133.19301437080824</v>
      </c>
      <c r="AI60" s="31">
        <f t="shared" ca="1" si="33"/>
        <v>133.03762252070896</v>
      </c>
      <c r="AJ60" s="31">
        <f t="shared" ca="1" si="33"/>
        <v>132.88241196110144</v>
      </c>
      <c r="AK60" s="31">
        <f t="shared" ca="1" si="33"/>
        <v>132.72738248048017</v>
      </c>
      <c r="AL60" s="31">
        <f t="shared" ca="1" si="33"/>
        <v>132.57253386758629</v>
      </c>
      <c r="AM60" s="31">
        <f t="shared" ca="1" si="33"/>
        <v>132.41786591140743</v>
      </c>
      <c r="AN60" s="31">
        <f t="shared" ca="1" si="33"/>
        <v>132.26337840117745</v>
      </c>
      <c r="AO60" s="31">
        <f t="shared" ca="1" si="33"/>
        <v>132.10907112637608</v>
      </c>
      <c r="AP60" s="31">
        <f t="shared" ca="1" si="33"/>
        <v>131.95494387672863</v>
      </c>
      <c r="AQ60" s="31">
        <f t="shared" ca="1" si="33"/>
        <v>131.80099644220579</v>
      </c>
      <c r="AR60" s="31">
        <f t="shared" ca="1" si="33"/>
        <v>131.6472286130232</v>
      </c>
      <c r="AS60" s="31">
        <f t="shared" ca="1" si="33"/>
        <v>131.49364017964137</v>
      </c>
      <c r="AW60" s="31">
        <f t="shared" si="34"/>
        <v>1082.0305638503426</v>
      </c>
      <c r="AX60" s="31">
        <f t="shared" ca="1" si="34"/>
        <v>155.32745427455234</v>
      </c>
      <c r="AY60" s="31">
        <f t="shared" ca="1" si="34"/>
        <v>155.1074070476634</v>
      </c>
      <c r="AZ60" s="31">
        <f t="shared" ca="1" si="34"/>
        <v>154.8876715543459</v>
      </c>
      <c r="BA60" s="31">
        <f t="shared" ca="1" si="34"/>
        <v>154.66824735297726</v>
      </c>
      <c r="BB60" s="31">
        <f t="shared" ca="1" si="34"/>
        <v>154.44913400256056</v>
      </c>
      <c r="BC60" s="31">
        <f t="shared" ca="1" si="34"/>
        <v>154.23033106272356</v>
      </c>
      <c r="BD60" s="31">
        <f t="shared" ca="1" si="34"/>
        <v>154.01183809371801</v>
      </c>
      <c r="BE60" s="31">
        <f t="shared" ca="1" si="34"/>
        <v>153.79365465641862</v>
      </c>
      <c r="BF60" s="31">
        <f t="shared" ca="1" si="34"/>
        <v>153.575780312322</v>
      </c>
      <c r="BG60" s="31">
        <f t="shared" ca="1" si="34"/>
        <v>153.35821462354622</v>
      </c>
      <c r="BH60" s="31">
        <f t="shared" ca="1" si="34"/>
        <v>153.14095715282951</v>
      </c>
      <c r="BL60" s="31">
        <f t="shared" ca="1" si="35"/>
        <v>338.13455120323204</v>
      </c>
      <c r="BM60" s="31">
        <f t="shared" ca="1" si="35"/>
        <v>181.60658990059162</v>
      </c>
      <c r="BN60" s="31">
        <f t="shared" ca="1" si="35"/>
        <v>181.30391225075732</v>
      </c>
      <c r="BO60" s="31">
        <f t="shared" ca="1" si="35"/>
        <v>181.00173906367272</v>
      </c>
      <c r="BP60" s="31">
        <f t="shared" ca="1" si="35"/>
        <v>180.70006949856662</v>
      </c>
      <c r="BQ60" s="31">
        <f t="shared" ca="1" si="35"/>
        <v>180.39890271606902</v>
      </c>
      <c r="BR60" s="31">
        <f t="shared" ca="1" si="35"/>
        <v>180.09823787820886</v>
      </c>
      <c r="BS60" s="31">
        <f t="shared" ca="1" si="35"/>
        <v>179.79807414841184</v>
      </c>
      <c r="BT60" s="31">
        <f t="shared" ca="1" si="35"/>
        <v>179.49841069149784</v>
      </c>
      <c r="BU60" s="31">
        <f t="shared" ca="1" si="35"/>
        <v>179.19924667367869</v>
      </c>
      <c r="BV60" s="31">
        <f t="shared" ca="1" si="35"/>
        <v>178.90058126255587</v>
      </c>
      <c r="BW60" s="31">
        <f t="shared" ca="1" si="35"/>
        <v>178.6024136271183</v>
      </c>
    </row>
    <row r="61" spans="1:75">
      <c r="A61" s="17">
        <v>54</v>
      </c>
      <c r="B61" s="17">
        <v>0.72</v>
      </c>
      <c r="C61" s="17">
        <f t="shared" si="20"/>
        <v>1.2647110486562443E-2</v>
      </c>
      <c r="D61" s="31">
        <f t="shared" ca="1" si="27"/>
        <v>60.775737980254775</v>
      </c>
      <c r="E61" s="31">
        <f t="shared" ca="1" si="27"/>
        <v>60.731422337977506</v>
      </c>
      <c r="F61" s="31">
        <f t="shared" ca="1" si="27"/>
        <v>60.687139009189394</v>
      </c>
      <c r="G61" s="31">
        <f t="shared" ca="1" si="27"/>
        <v>60.642887970328538</v>
      </c>
      <c r="H61" s="31">
        <f t="shared" ca="1" si="27"/>
        <v>60.598669197850164</v>
      </c>
      <c r="I61" s="31">
        <f t="shared" ca="1" si="27"/>
        <v>60.554482668226733</v>
      </c>
      <c r="J61" s="31">
        <f t="shared" ca="1" si="27"/>
        <v>60.510328357947813</v>
      </c>
      <c r="K61" s="31">
        <f t="shared" ca="1" si="27"/>
        <v>60.466206243520148</v>
      </c>
      <c r="L61" s="31">
        <f t="shared" ca="1" si="27"/>
        <v>60.422116301467582</v>
      </c>
      <c r="M61" s="31">
        <f t="shared" ca="1" si="27"/>
        <v>60.378058508331094</v>
      </c>
      <c r="N61" s="31">
        <f t="shared" ca="1" si="27"/>
        <v>60.334032840668769</v>
      </c>
      <c r="O61" s="31">
        <f t="shared" ca="1" si="27"/>
        <v>60.290039275055783</v>
      </c>
      <c r="S61" s="31">
        <f t="shared" ca="1" si="32"/>
        <v>108.58190133800144</v>
      </c>
      <c r="T61" s="31">
        <f t="shared" ca="1" si="32"/>
        <v>108.46879519077436</v>
      </c>
      <c r="U61" s="31">
        <f t="shared" ca="1" si="32"/>
        <v>108.35580686245062</v>
      </c>
      <c r="V61" s="31">
        <f t="shared" ca="1" si="28"/>
        <v>108.24293623030223</v>
      </c>
      <c r="W61" s="31">
        <f t="shared" ca="1" si="28"/>
        <v>108.13018317172902</v>
      </c>
      <c r="X61" s="31">
        <f t="shared" ca="1" si="28"/>
        <v>108.01754756425846</v>
      </c>
      <c r="Y61" s="31">
        <f t="shared" ca="1" si="28"/>
        <v>107.90502928554571</v>
      </c>
      <c r="Z61" s="31">
        <f t="shared" ca="1" si="28"/>
        <v>107.79262821337326</v>
      </c>
      <c r="AA61" s="31">
        <f t="shared" ca="1" si="28"/>
        <v>107.68034422565098</v>
      </c>
      <c r="AB61" s="31">
        <f t="shared" ca="1" si="28"/>
        <v>107.56817720041593</v>
      </c>
      <c r="AC61" s="31">
        <f t="shared" ca="1" si="28"/>
        <v>107.45612701583215</v>
      </c>
      <c r="AD61" s="31">
        <f t="shared" ca="1" si="28"/>
        <v>107.34419355019067</v>
      </c>
      <c r="AH61" s="31">
        <f t="shared" ca="1" si="33"/>
        <v>124.54411733374275</v>
      </c>
      <c r="AI61" s="31">
        <f t="shared" ca="1" si="33"/>
        <v>124.39881586352006</v>
      </c>
      <c r="AJ61" s="31">
        <f t="shared" ca="1" si="33"/>
        <v>124.25368391167925</v>
      </c>
      <c r="AK61" s="31">
        <f t="shared" ca="1" si="33"/>
        <v>124.10872128044899</v>
      </c>
      <c r="AL61" s="31">
        <f t="shared" ca="1" si="33"/>
        <v>123.96392777228846</v>
      </c>
      <c r="AM61" s="31">
        <f t="shared" ca="1" si="33"/>
        <v>123.81930318988744</v>
      </c>
      <c r="AN61" s="31">
        <f t="shared" ca="1" si="33"/>
        <v>123.67484733616591</v>
      </c>
      <c r="AO61" s="31">
        <f t="shared" ca="1" si="33"/>
        <v>123.53056001427372</v>
      </c>
      <c r="AP61" s="31">
        <f t="shared" ca="1" si="33"/>
        <v>123.38644102759039</v>
      </c>
      <c r="AQ61" s="31">
        <f t="shared" ca="1" si="33"/>
        <v>123.24249017972488</v>
      </c>
      <c r="AR61" s="31">
        <f t="shared" ca="1" si="33"/>
        <v>123.09870727451519</v>
      </c>
      <c r="AS61" s="31">
        <f t="shared" ca="1" si="33"/>
        <v>122.95509211602827</v>
      </c>
      <c r="AW61" s="31">
        <f t="shared" si="34"/>
        <v>1011.7688389249954</v>
      </c>
      <c r="AX61" s="31">
        <f t="shared" ca="1" si="34"/>
        <v>145.24125594503593</v>
      </c>
      <c r="AY61" s="31">
        <f t="shared" ca="1" si="34"/>
        <v>145.0354974991138</v>
      </c>
      <c r="AZ61" s="31">
        <f t="shared" ca="1" si="34"/>
        <v>144.83003054432342</v>
      </c>
      <c r="BA61" s="31">
        <f t="shared" ca="1" si="34"/>
        <v>144.62485466771898</v>
      </c>
      <c r="BB61" s="31">
        <f t="shared" ca="1" si="34"/>
        <v>144.4199694569397</v>
      </c>
      <c r="BC61" s="31">
        <f t="shared" ca="1" si="34"/>
        <v>144.21537450020904</v>
      </c>
      <c r="BD61" s="31">
        <f t="shared" ca="1" si="34"/>
        <v>144.0110693863337</v>
      </c>
      <c r="BE61" s="31">
        <f t="shared" ca="1" si="34"/>
        <v>143.80705370470309</v>
      </c>
      <c r="BF61" s="31">
        <f t="shared" ca="1" si="34"/>
        <v>143.6033270452881</v>
      </c>
      <c r="BG61" s="31">
        <f t="shared" ca="1" si="34"/>
        <v>143.39988899864059</v>
      </c>
      <c r="BH61" s="31">
        <f t="shared" ca="1" si="34"/>
        <v>143.19673915589252</v>
      </c>
      <c r="BL61" s="31">
        <f t="shared" ca="1" si="35"/>
        <v>316.17776216406105</v>
      </c>
      <c r="BM61" s="31">
        <f t="shared" ca="1" si="35"/>
        <v>169.81395419276097</v>
      </c>
      <c r="BN61" s="31">
        <f t="shared" ca="1" si="35"/>
        <v>169.53093093577306</v>
      </c>
      <c r="BO61" s="31">
        <f t="shared" ca="1" si="35"/>
        <v>169.24837938421342</v>
      </c>
      <c r="BP61" s="31">
        <f t="shared" ca="1" si="35"/>
        <v>168.96629875190644</v>
      </c>
      <c r="BQ61" s="31">
        <f t="shared" ca="1" si="35"/>
        <v>168.68468825398659</v>
      </c>
      <c r="BR61" s="31">
        <f t="shared" ca="1" si="35"/>
        <v>168.40354710689658</v>
      </c>
      <c r="BS61" s="31">
        <f t="shared" ca="1" si="35"/>
        <v>168.12287452838507</v>
      </c>
      <c r="BT61" s="31">
        <f t="shared" ca="1" si="35"/>
        <v>167.84266973750445</v>
      </c>
      <c r="BU61" s="31">
        <f t="shared" ca="1" si="35"/>
        <v>167.56293195460862</v>
      </c>
      <c r="BV61" s="31">
        <f t="shared" ca="1" si="35"/>
        <v>167.28366040135091</v>
      </c>
      <c r="BW61" s="31">
        <f t="shared" ca="1" si="35"/>
        <v>167.00485430068201</v>
      </c>
    </row>
    <row r="62" spans="1:75">
      <c r="A62" s="17">
        <v>55</v>
      </c>
      <c r="B62" s="17">
        <v>0.71</v>
      </c>
      <c r="C62" s="17">
        <f t="shared" si="20"/>
        <v>1.2471456174249076E-2</v>
      </c>
      <c r="D62" s="31">
        <f t="shared" ca="1" si="27"/>
        <v>59.931630508306796</v>
      </c>
      <c r="E62" s="31">
        <f t="shared" ca="1" si="27"/>
        <v>59.887930361061152</v>
      </c>
      <c r="F62" s="31">
        <f t="shared" ca="1" si="27"/>
        <v>59.844262078506212</v>
      </c>
      <c r="G62" s="31">
        <f t="shared" ref="G62:U125" ca="1" si="36">IF($C62*G$5&gt;(5%*G$5),(5%*G$5)*$B62,$C62*G$5)</f>
        <v>59.800625637407315</v>
      </c>
      <c r="H62" s="31">
        <f t="shared" ca="1" si="36"/>
        <v>59.757021014546694</v>
      </c>
      <c r="I62" s="31">
        <f t="shared" ca="1" si="36"/>
        <v>59.713448186723582</v>
      </c>
      <c r="J62" s="31">
        <f t="shared" ca="1" si="36"/>
        <v>59.66990713075409</v>
      </c>
      <c r="K62" s="31">
        <f t="shared" ca="1" si="36"/>
        <v>59.626397823471258</v>
      </c>
      <c r="L62" s="31">
        <f t="shared" ca="1" si="36"/>
        <v>59.582920241724977</v>
      </c>
      <c r="M62" s="31">
        <f t="shared" ca="1" si="36"/>
        <v>59.539474362382052</v>
      </c>
      <c r="N62" s="31">
        <f t="shared" ca="1" si="36"/>
        <v>59.496060162326152</v>
      </c>
      <c r="O62" s="31">
        <f t="shared" ca="1" si="36"/>
        <v>59.452677618457784</v>
      </c>
      <c r="S62" s="31">
        <f t="shared" ca="1" si="32"/>
        <v>107.07381937497364</v>
      </c>
      <c r="T62" s="31">
        <f t="shared" ca="1" si="32"/>
        <v>106.96228414645806</v>
      </c>
      <c r="U62" s="31">
        <f t="shared" ca="1" si="32"/>
        <v>106.85086510047213</v>
      </c>
      <c r="V62" s="31">
        <f t="shared" ca="1" si="28"/>
        <v>106.73956211599248</v>
      </c>
      <c r="W62" s="31">
        <f t="shared" ca="1" si="28"/>
        <v>106.62837507212167</v>
      </c>
      <c r="X62" s="31">
        <f t="shared" ca="1" si="28"/>
        <v>106.5173038480882</v>
      </c>
      <c r="Y62" s="31">
        <f t="shared" ca="1" si="28"/>
        <v>106.40634832324646</v>
      </c>
      <c r="Z62" s="31">
        <f t="shared" ca="1" si="28"/>
        <v>106.2955083770764</v>
      </c>
      <c r="AA62" s="31">
        <f t="shared" ca="1" si="28"/>
        <v>106.18478388918362</v>
      </c>
      <c r="AB62" s="31">
        <f t="shared" ca="1" si="28"/>
        <v>106.07417473929905</v>
      </c>
      <c r="AC62" s="31">
        <f t="shared" ca="1" si="28"/>
        <v>105.96368080727893</v>
      </c>
      <c r="AD62" s="31">
        <f t="shared" ca="1" si="28"/>
        <v>105.85330197310469</v>
      </c>
      <c r="AH62" s="31">
        <f t="shared" ca="1" si="33"/>
        <v>122.81433792632966</v>
      </c>
      <c r="AI62" s="31">
        <f t="shared" ca="1" si="33"/>
        <v>122.67105453208228</v>
      </c>
      <c r="AJ62" s="31">
        <f t="shared" ca="1" si="33"/>
        <v>122.52793830179482</v>
      </c>
      <c r="AK62" s="31">
        <f t="shared" ca="1" si="33"/>
        <v>122.38498904044275</v>
      </c>
      <c r="AL62" s="31">
        <f t="shared" ca="1" si="33"/>
        <v>122.2422065532289</v>
      </c>
      <c r="AM62" s="31">
        <f t="shared" ca="1" si="33"/>
        <v>122.09959064558345</v>
      </c>
      <c r="AN62" s="31">
        <f t="shared" ca="1" si="33"/>
        <v>121.95714112316361</v>
      </c>
      <c r="AO62" s="31">
        <f t="shared" ca="1" si="33"/>
        <v>121.81485779185326</v>
      </c>
      <c r="AP62" s="31">
        <f t="shared" ca="1" si="33"/>
        <v>121.67274045776276</v>
      </c>
      <c r="AQ62" s="31">
        <f t="shared" ca="1" si="33"/>
        <v>121.5307889272287</v>
      </c>
      <c r="AR62" s="31">
        <f t="shared" ca="1" si="33"/>
        <v>121.3890030068136</v>
      </c>
      <c r="AS62" s="31">
        <f t="shared" ca="1" si="33"/>
        <v>121.24738250330566</v>
      </c>
      <c r="AW62" s="31">
        <f t="shared" si="34"/>
        <v>997.71649393992607</v>
      </c>
      <c r="AX62" s="31">
        <f t="shared" ca="1" si="34"/>
        <v>143.22401627913266</v>
      </c>
      <c r="AY62" s="31">
        <f t="shared" ca="1" si="34"/>
        <v>143.02111558940391</v>
      </c>
      <c r="AZ62" s="31">
        <f t="shared" ca="1" si="34"/>
        <v>142.81850234231894</v>
      </c>
      <c r="BA62" s="31">
        <f t="shared" ca="1" si="34"/>
        <v>142.61617613066733</v>
      </c>
      <c r="BB62" s="31">
        <f t="shared" ca="1" si="34"/>
        <v>142.41413654781556</v>
      </c>
      <c r="BC62" s="31">
        <f t="shared" ca="1" si="34"/>
        <v>142.21238318770614</v>
      </c>
      <c r="BD62" s="31">
        <f t="shared" ca="1" si="34"/>
        <v>142.01091564485685</v>
      </c>
      <c r="BE62" s="31">
        <f t="shared" ca="1" si="34"/>
        <v>141.80973351436</v>
      </c>
      <c r="BF62" s="31">
        <f t="shared" ca="1" si="34"/>
        <v>141.60883639188131</v>
      </c>
      <c r="BG62" s="31">
        <f t="shared" ca="1" si="34"/>
        <v>141.40822387365949</v>
      </c>
      <c r="BH62" s="31">
        <f t="shared" ca="1" si="34"/>
        <v>141.20789555650512</v>
      </c>
      <c r="BL62" s="31">
        <f t="shared" ca="1" si="35"/>
        <v>311.78640435622691</v>
      </c>
      <c r="BM62" s="31">
        <f t="shared" ca="1" si="35"/>
        <v>167.45542705119485</v>
      </c>
      <c r="BN62" s="31">
        <f t="shared" ca="1" si="35"/>
        <v>167.17633467277619</v>
      </c>
      <c r="BO62" s="31">
        <f t="shared" ca="1" si="35"/>
        <v>166.89770744832157</v>
      </c>
      <c r="BP62" s="31">
        <f t="shared" ca="1" si="35"/>
        <v>166.61954460257439</v>
      </c>
      <c r="BQ62" s="31">
        <f t="shared" ca="1" si="35"/>
        <v>166.34184536157011</v>
      </c>
      <c r="BR62" s="31">
        <f t="shared" ca="1" si="35"/>
        <v>166.06460895263413</v>
      </c>
      <c r="BS62" s="31">
        <f t="shared" ca="1" si="35"/>
        <v>165.78783460437973</v>
      </c>
      <c r="BT62" s="31">
        <f t="shared" ca="1" si="35"/>
        <v>165.51152154670578</v>
      </c>
      <c r="BU62" s="31">
        <f t="shared" ca="1" si="35"/>
        <v>165.23566901079462</v>
      </c>
      <c r="BV62" s="31">
        <f t="shared" ca="1" si="35"/>
        <v>164.96027622910995</v>
      </c>
      <c r="BW62" s="31">
        <f t="shared" ca="1" si="35"/>
        <v>164.68534243539477</v>
      </c>
    </row>
    <row r="63" spans="1:75">
      <c r="A63" s="17">
        <v>56</v>
      </c>
      <c r="B63" s="17">
        <v>0.09</v>
      </c>
      <c r="C63" s="17">
        <f t="shared" si="20"/>
        <v>1.5808888108203053E-3</v>
      </c>
      <c r="D63" s="31">
        <f t="shared" ref="D63:L126" ca="1" si="37">IF($C63*D$5&gt;(5%*D$5),(5%*D$5)*$B63,$C63*D$5)</f>
        <v>7.5969672475318468</v>
      </c>
      <c r="E63" s="31">
        <f t="shared" ca="1" si="37"/>
        <v>7.5914277922471882</v>
      </c>
      <c r="F63" s="31">
        <f t="shared" ca="1" si="37"/>
        <v>7.5858923761486743</v>
      </c>
      <c r="G63" s="31">
        <f t="shared" ca="1" si="37"/>
        <v>7.5803609962910672</v>
      </c>
      <c r="H63" s="31">
        <f t="shared" ca="1" si="37"/>
        <v>7.5748336497312705</v>
      </c>
      <c r="I63" s="31">
        <f t="shared" ca="1" si="36"/>
        <v>7.5693103335283416</v>
      </c>
      <c r="J63" s="31">
        <f t="shared" ca="1" si="36"/>
        <v>7.5637910447434766</v>
      </c>
      <c r="K63" s="31">
        <f t="shared" ca="1" si="36"/>
        <v>7.5582757804400185</v>
      </c>
      <c r="L63" s="31">
        <f t="shared" ca="1" si="36"/>
        <v>7.5527645376834478</v>
      </c>
      <c r="M63" s="31">
        <f t="shared" ca="1" si="36"/>
        <v>7.5472573135413867</v>
      </c>
      <c r="N63" s="31">
        <f t="shared" ca="1" si="36"/>
        <v>7.5417541050835961</v>
      </c>
      <c r="O63" s="31">
        <f t="shared" ca="1" si="36"/>
        <v>7.5362549093819728</v>
      </c>
      <c r="S63" s="31">
        <f t="shared" ca="1" si="32"/>
        <v>13.57273766725018</v>
      </c>
      <c r="T63" s="31">
        <f t="shared" ca="1" si="32"/>
        <v>13.558599398846795</v>
      </c>
      <c r="U63" s="31">
        <f t="shared" ca="1" si="32"/>
        <v>13.544475857806328</v>
      </c>
      <c r="V63" s="31">
        <f t="shared" ca="1" si="28"/>
        <v>13.530367028787779</v>
      </c>
      <c r="W63" s="31">
        <f t="shared" ca="1" si="28"/>
        <v>13.516272896466127</v>
      </c>
      <c r="X63" s="31">
        <f t="shared" ca="1" si="28"/>
        <v>13.502193445532308</v>
      </c>
      <c r="Y63" s="31">
        <f t="shared" ca="1" si="28"/>
        <v>13.488128660693214</v>
      </c>
      <c r="Z63" s="31">
        <f t="shared" ca="1" si="28"/>
        <v>13.474078526671658</v>
      </c>
      <c r="AA63" s="31">
        <f t="shared" ca="1" si="28"/>
        <v>13.460043028206373</v>
      </c>
      <c r="AB63" s="31">
        <f t="shared" ca="1" si="28"/>
        <v>13.446022150051991</v>
      </c>
      <c r="AC63" s="31">
        <f t="shared" ca="1" si="28"/>
        <v>13.432015876979019</v>
      </c>
      <c r="AD63" s="31">
        <f t="shared" ca="1" si="28"/>
        <v>13.418024193773833</v>
      </c>
      <c r="AH63" s="31">
        <f t="shared" ca="1" si="33"/>
        <v>15.568014666717843</v>
      </c>
      <c r="AI63" s="31">
        <f t="shared" ca="1" si="33"/>
        <v>15.549851982940007</v>
      </c>
      <c r="AJ63" s="31">
        <f t="shared" ca="1" si="33"/>
        <v>15.531710488959906</v>
      </c>
      <c r="AK63" s="31">
        <f t="shared" ca="1" si="33"/>
        <v>15.513590160056124</v>
      </c>
      <c r="AL63" s="31">
        <f t="shared" ca="1" si="33"/>
        <v>15.495490971536057</v>
      </c>
      <c r="AM63" s="31">
        <f t="shared" ca="1" si="33"/>
        <v>15.477412898735929</v>
      </c>
      <c r="AN63" s="31">
        <f t="shared" ca="1" si="33"/>
        <v>15.459355917020739</v>
      </c>
      <c r="AO63" s="31">
        <f t="shared" ca="1" si="33"/>
        <v>15.441320001784215</v>
      </c>
      <c r="AP63" s="31">
        <f t="shared" ca="1" si="33"/>
        <v>15.423305128448799</v>
      </c>
      <c r="AQ63" s="31">
        <f t="shared" ca="1" si="33"/>
        <v>15.40531127246561</v>
      </c>
      <c r="AR63" s="31">
        <f t="shared" ca="1" si="33"/>
        <v>15.387338409314399</v>
      </c>
      <c r="AS63" s="31">
        <f t="shared" ca="1" si="33"/>
        <v>15.369386514503534</v>
      </c>
      <c r="AW63" s="31">
        <f t="shared" si="34"/>
        <v>126.47110486562443</v>
      </c>
      <c r="AX63" s="31">
        <f t="shared" ca="1" si="34"/>
        <v>18.155156993129491</v>
      </c>
      <c r="AY63" s="31">
        <f t="shared" ca="1" si="34"/>
        <v>18.129437187389225</v>
      </c>
      <c r="AZ63" s="31">
        <f t="shared" ca="1" si="34"/>
        <v>18.103753818040428</v>
      </c>
      <c r="BA63" s="31">
        <f t="shared" ca="1" si="34"/>
        <v>18.078106833464872</v>
      </c>
      <c r="BB63" s="31">
        <f t="shared" ca="1" si="34"/>
        <v>18.052496182117462</v>
      </c>
      <c r="BC63" s="31">
        <f t="shared" ca="1" si="34"/>
        <v>18.02692181252613</v>
      </c>
      <c r="BD63" s="31">
        <f t="shared" ca="1" si="34"/>
        <v>18.001383673291713</v>
      </c>
      <c r="BE63" s="31">
        <f t="shared" ca="1" si="34"/>
        <v>17.975881713087887</v>
      </c>
      <c r="BF63" s="31">
        <f t="shared" ca="1" si="34"/>
        <v>17.950415880661012</v>
      </c>
      <c r="BG63" s="31">
        <f t="shared" ca="1" si="34"/>
        <v>17.924986124830074</v>
      </c>
      <c r="BH63" s="31">
        <f t="shared" ca="1" si="34"/>
        <v>17.899592394486564</v>
      </c>
      <c r="BL63" s="31">
        <f t="shared" ca="1" si="35"/>
        <v>39.522220270507631</v>
      </c>
      <c r="BM63" s="31">
        <f t="shared" ca="1" si="35"/>
        <v>21.226744274095122</v>
      </c>
      <c r="BN63" s="31">
        <f t="shared" ca="1" si="35"/>
        <v>21.191366366971632</v>
      </c>
      <c r="BO63" s="31">
        <f t="shared" ca="1" si="35"/>
        <v>21.156047423026678</v>
      </c>
      <c r="BP63" s="31">
        <f t="shared" ca="1" si="35"/>
        <v>21.120787343988304</v>
      </c>
      <c r="BQ63" s="31">
        <f t="shared" ca="1" si="35"/>
        <v>21.085586031748324</v>
      </c>
      <c r="BR63" s="31">
        <f t="shared" ca="1" si="35"/>
        <v>21.050443388362073</v>
      </c>
      <c r="BS63" s="31">
        <f t="shared" ca="1" si="35"/>
        <v>21.015359316048134</v>
      </c>
      <c r="BT63" s="31">
        <f t="shared" ca="1" si="35"/>
        <v>20.980333717188056</v>
      </c>
      <c r="BU63" s="31">
        <f t="shared" ca="1" si="35"/>
        <v>20.945366494326077</v>
      </c>
      <c r="BV63" s="31">
        <f t="shared" ca="1" si="35"/>
        <v>20.910457550168864</v>
      </c>
      <c r="BW63" s="31">
        <f t="shared" ca="1" si="35"/>
        <v>20.875606787585252</v>
      </c>
    </row>
    <row r="64" spans="1:75">
      <c r="A64" s="17">
        <v>57</v>
      </c>
      <c r="B64" s="17">
        <v>0.35</v>
      </c>
      <c r="C64" s="17">
        <f t="shared" si="20"/>
        <v>6.1479009309678544E-3</v>
      </c>
      <c r="D64" s="31">
        <f t="shared" ca="1" si="37"/>
        <v>29.543761518179405</v>
      </c>
      <c r="E64" s="31">
        <f t="shared" ca="1" si="37"/>
        <v>29.522219192072399</v>
      </c>
      <c r="F64" s="31">
        <f t="shared" ca="1" si="37"/>
        <v>29.500692573911515</v>
      </c>
      <c r="G64" s="31">
        <f t="shared" ca="1" si="37"/>
        <v>29.479181652243042</v>
      </c>
      <c r="H64" s="31">
        <f t="shared" ca="1" si="37"/>
        <v>29.457686415621609</v>
      </c>
      <c r="I64" s="31">
        <f t="shared" ca="1" si="36"/>
        <v>29.436206852610219</v>
      </c>
      <c r="J64" s="31">
        <f t="shared" ca="1" si="36"/>
        <v>29.414742951780187</v>
      </c>
      <c r="K64" s="31">
        <f t="shared" ca="1" si="36"/>
        <v>29.393294701711184</v>
      </c>
      <c r="L64" s="31">
        <f t="shared" ca="1" si="36"/>
        <v>29.371862090991186</v>
      </c>
      <c r="M64" s="31">
        <f t="shared" ca="1" si="36"/>
        <v>29.350445108216505</v>
      </c>
      <c r="N64" s="31">
        <f t="shared" ca="1" si="36"/>
        <v>29.329043741991764</v>
      </c>
      <c r="O64" s="31">
        <f t="shared" ca="1" si="36"/>
        <v>29.307657980929896</v>
      </c>
      <c r="S64" s="31">
        <f t="shared" ca="1" si="32"/>
        <v>52.782868705972923</v>
      </c>
      <c r="T64" s="31">
        <f t="shared" ca="1" si="32"/>
        <v>52.727886551070874</v>
      </c>
      <c r="U64" s="31">
        <f t="shared" ca="1" si="32"/>
        <v>52.672961669246831</v>
      </c>
      <c r="V64" s="31">
        <f t="shared" ca="1" si="28"/>
        <v>52.618094000841367</v>
      </c>
      <c r="W64" s="31">
        <f t="shared" ca="1" si="28"/>
        <v>52.563283486257163</v>
      </c>
      <c r="X64" s="31">
        <f t="shared" ca="1" si="28"/>
        <v>52.508530065958979</v>
      </c>
      <c r="Y64" s="31">
        <f t="shared" ca="1" si="28"/>
        <v>52.453833680473608</v>
      </c>
      <c r="Z64" s="31">
        <f t="shared" ca="1" si="28"/>
        <v>52.399194270389778</v>
      </c>
      <c r="AA64" s="31">
        <f t="shared" ca="1" si="28"/>
        <v>52.344611776358121</v>
      </c>
      <c r="AB64" s="31">
        <f t="shared" ca="1" si="28"/>
        <v>52.29008613909108</v>
      </c>
      <c r="AC64" s="31">
        <f t="shared" ca="1" si="28"/>
        <v>52.235617299362858</v>
      </c>
      <c r="AD64" s="31">
        <f t="shared" ca="1" si="28"/>
        <v>52.181205198009359</v>
      </c>
      <c r="AH64" s="31">
        <f t="shared" ca="1" si="33"/>
        <v>60.542279259458283</v>
      </c>
      <c r="AI64" s="31">
        <f t="shared" ca="1" si="33"/>
        <v>60.471646600322252</v>
      </c>
      <c r="AJ64" s="31">
        <f t="shared" ca="1" si="33"/>
        <v>60.401096345955189</v>
      </c>
      <c r="AK64" s="31">
        <f t="shared" ca="1" si="33"/>
        <v>60.330628400218259</v>
      </c>
      <c r="AL64" s="31">
        <f t="shared" ca="1" si="33"/>
        <v>60.260242667084668</v>
      </c>
      <c r="AM64" s="31">
        <f t="shared" ca="1" si="33"/>
        <v>60.18993905063973</v>
      </c>
      <c r="AN64" s="31">
        <f t="shared" ca="1" si="33"/>
        <v>60.119717455080654</v>
      </c>
      <c r="AO64" s="31">
        <f t="shared" ca="1" si="33"/>
        <v>60.049577784716398</v>
      </c>
      <c r="AP64" s="31">
        <f t="shared" ca="1" si="33"/>
        <v>59.97951994396756</v>
      </c>
      <c r="AQ64" s="31">
        <f t="shared" ca="1" si="33"/>
        <v>59.909543837366265</v>
      </c>
      <c r="AR64" s="31">
        <f t="shared" ca="1" si="33"/>
        <v>59.839649369556</v>
      </c>
      <c r="AS64" s="31">
        <f t="shared" ca="1" si="33"/>
        <v>59.769836445291524</v>
      </c>
      <c r="AW64" s="31">
        <f t="shared" si="34"/>
        <v>491.83207447742836</v>
      </c>
      <c r="AX64" s="31">
        <f t="shared" ca="1" si="34"/>
        <v>70.60338830661469</v>
      </c>
      <c r="AY64" s="31">
        <f t="shared" ca="1" si="34"/>
        <v>70.50336683984699</v>
      </c>
      <c r="AZ64" s="31">
        <f t="shared" ca="1" si="34"/>
        <v>70.403487070157226</v>
      </c>
      <c r="BA64" s="31">
        <f t="shared" ca="1" si="34"/>
        <v>70.303748796807838</v>
      </c>
      <c r="BB64" s="31">
        <f t="shared" ca="1" si="34"/>
        <v>70.204151819345697</v>
      </c>
      <c r="BC64" s="31">
        <f t="shared" ca="1" si="34"/>
        <v>70.104695937601619</v>
      </c>
      <c r="BD64" s="31">
        <f t="shared" ca="1" si="34"/>
        <v>70.00538095169</v>
      </c>
      <c r="BE64" s="31">
        <f t="shared" ca="1" si="34"/>
        <v>69.906206662008458</v>
      </c>
      <c r="BF64" s="31">
        <f t="shared" ca="1" si="34"/>
        <v>69.807172869237263</v>
      </c>
      <c r="BG64" s="31">
        <f t="shared" ca="1" si="34"/>
        <v>69.708279374339185</v>
      </c>
      <c r="BH64" s="31">
        <f t="shared" ca="1" si="34"/>
        <v>69.609525978558864</v>
      </c>
      <c r="BL64" s="31">
        <f t="shared" ca="1" si="35"/>
        <v>153.69752327419636</v>
      </c>
      <c r="BM64" s="31">
        <f t="shared" ca="1" si="35"/>
        <v>82.548449954814359</v>
      </c>
      <c r="BN64" s="31">
        <f t="shared" ca="1" si="35"/>
        <v>82.410869204889678</v>
      </c>
      <c r="BO64" s="31">
        <f t="shared" ca="1" si="35"/>
        <v>82.273517756214872</v>
      </c>
      <c r="BP64" s="31">
        <f t="shared" ca="1" si="35"/>
        <v>82.13639522662119</v>
      </c>
      <c r="BQ64" s="31">
        <f t="shared" ca="1" si="35"/>
        <v>81.999501234576812</v>
      </c>
      <c r="BR64" s="31">
        <f t="shared" ca="1" si="35"/>
        <v>81.86283539918584</v>
      </c>
      <c r="BS64" s="31">
        <f t="shared" ca="1" si="35"/>
        <v>81.726397340187191</v>
      </c>
      <c r="BT64" s="31">
        <f t="shared" ca="1" si="35"/>
        <v>81.590186677953554</v>
      </c>
      <c r="BU64" s="31">
        <f t="shared" ca="1" si="35"/>
        <v>81.454203033490302</v>
      </c>
      <c r="BV64" s="31">
        <f t="shared" ca="1" si="35"/>
        <v>81.318446028434479</v>
      </c>
      <c r="BW64" s="31">
        <f t="shared" ca="1" si="35"/>
        <v>81.182915285053753</v>
      </c>
    </row>
    <row r="65" spans="1:75">
      <c r="A65" s="17">
        <v>58</v>
      </c>
      <c r="B65" s="17">
        <v>0.79</v>
      </c>
      <c r="C65" s="17">
        <f t="shared" si="20"/>
        <v>1.3876690672756015E-2</v>
      </c>
      <c r="D65" s="31">
        <f t="shared" ca="1" si="37"/>
        <v>66.684490283890668</v>
      </c>
      <c r="E65" s="31">
        <f t="shared" ca="1" si="37"/>
        <v>66.635866176391986</v>
      </c>
      <c r="F65" s="31">
        <f t="shared" ca="1" si="37"/>
        <v>66.587277523971707</v>
      </c>
      <c r="G65" s="31">
        <f t="shared" ca="1" si="37"/>
        <v>66.538724300777147</v>
      </c>
      <c r="H65" s="31">
        <f t="shared" ca="1" si="37"/>
        <v>66.490206480974493</v>
      </c>
      <c r="I65" s="31">
        <f t="shared" ca="1" si="36"/>
        <v>66.441724038748774</v>
      </c>
      <c r="J65" s="31">
        <f t="shared" ca="1" si="36"/>
        <v>66.39327694830385</v>
      </c>
      <c r="K65" s="31">
        <f t="shared" ca="1" si="36"/>
        <v>66.344865183862382</v>
      </c>
      <c r="L65" s="31">
        <f t="shared" ca="1" si="36"/>
        <v>66.296488719665831</v>
      </c>
      <c r="M65" s="31">
        <f t="shared" ca="1" si="36"/>
        <v>66.248147529974403</v>
      </c>
      <c r="N65" s="31">
        <f t="shared" ca="1" si="36"/>
        <v>66.199841589067134</v>
      </c>
      <c r="O65" s="31">
        <f t="shared" ca="1" si="36"/>
        <v>66.151570871241759</v>
      </c>
      <c r="S65" s="31">
        <f t="shared" ca="1" si="32"/>
        <v>119.13847507919603</v>
      </c>
      <c r="T65" s="31">
        <f t="shared" ca="1" si="32"/>
        <v>119.01437250098854</v>
      </c>
      <c r="U65" s="31">
        <f t="shared" ca="1" si="32"/>
        <v>118.8903991963</v>
      </c>
      <c r="V65" s="31">
        <f t="shared" ca="1" si="28"/>
        <v>118.76655503047053</v>
      </c>
      <c r="W65" s="31">
        <f t="shared" ca="1" si="28"/>
        <v>118.64283986898046</v>
      </c>
      <c r="X65" s="31">
        <f t="shared" ca="1" si="28"/>
        <v>118.51925357745027</v>
      </c>
      <c r="Y65" s="31">
        <f t="shared" ca="1" si="28"/>
        <v>118.39579602164044</v>
      </c>
      <c r="Z65" s="31">
        <f t="shared" ca="1" si="28"/>
        <v>118.27246706745122</v>
      </c>
      <c r="AA65" s="31">
        <f t="shared" ca="1" si="28"/>
        <v>118.14926658092261</v>
      </c>
      <c r="AB65" s="31">
        <f t="shared" ca="1" si="28"/>
        <v>118.02619442823416</v>
      </c>
      <c r="AC65" s="31">
        <f t="shared" ca="1" si="28"/>
        <v>117.90325047570474</v>
      </c>
      <c r="AD65" s="31">
        <f t="shared" ca="1" si="28"/>
        <v>117.78043458979255</v>
      </c>
      <c r="AH65" s="31">
        <f t="shared" ca="1" si="33"/>
        <v>136.65257318563442</v>
      </c>
      <c r="AI65" s="31">
        <f t="shared" ca="1" si="33"/>
        <v>136.49314518358452</v>
      </c>
      <c r="AJ65" s="31">
        <f t="shared" ca="1" si="33"/>
        <v>136.33390318087029</v>
      </c>
      <c r="AK65" s="31">
        <f t="shared" ca="1" si="33"/>
        <v>136.17484696049266</v>
      </c>
      <c r="AL65" s="31">
        <f t="shared" ca="1" si="33"/>
        <v>136.01597630570541</v>
      </c>
      <c r="AM65" s="31">
        <f t="shared" ca="1" si="33"/>
        <v>135.85729100001541</v>
      </c>
      <c r="AN65" s="31">
        <f t="shared" ca="1" si="33"/>
        <v>135.69879082718205</v>
      </c>
      <c r="AO65" s="31">
        <f t="shared" ca="1" si="33"/>
        <v>135.540475571217</v>
      </c>
      <c r="AP65" s="31">
        <f t="shared" ca="1" si="33"/>
        <v>135.38234501638391</v>
      </c>
      <c r="AQ65" s="31">
        <f t="shared" ca="1" si="33"/>
        <v>135.22439894719813</v>
      </c>
      <c r="AR65" s="31">
        <f t="shared" ca="1" si="33"/>
        <v>135.06663714842639</v>
      </c>
      <c r="AS65" s="31">
        <f t="shared" ca="1" si="33"/>
        <v>134.90905940508659</v>
      </c>
      <c r="AW65" s="31">
        <f t="shared" si="34"/>
        <v>1110.1352538204812</v>
      </c>
      <c r="AX65" s="31">
        <f t="shared" ca="1" si="34"/>
        <v>159.36193360635886</v>
      </c>
      <c r="AY65" s="31">
        <f t="shared" ca="1" si="34"/>
        <v>159.13617086708322</v>
      </c>
      <c r="AZ65" s="31">
        <f t="shared" ca="1" si="34"/>
        <v>158.9107279583549</v>
      </c>
      <c r="BA65" s="31">
        <f t="shared" ca="1" si="34"/>
        <v>158.68560442708053</v>
      </c>
      <c r="BB65" s="31">
        <f t="shared" ca="1" si="34"/>
        <v>158.46079982080886</v>
      </c>
      <c r="BC65" s="31">
        <f t="shared" ca="1" si="34"/>
        <v>158.23631368772936</v>
      </c>
      <c r="BD65" s="31">
        <f t="shared" ca="1" si="34"/>
        <v>158.01214557667171</v>
      </c>
      <c r="BE65" s="31">
        <f t="shared" ca="1" si="34"/>
        <v>157.7882950371048</v>
      </c>
      <c r="BF65" s="31">
        <f t="shared" ca="1" si="34"/>
        <v>157.56476161913554</v>
      </c>
      <c r="BG65" s="31">
        <f t="shared" ca="1" si="34"/>
        <v>157.34154487350844</v>
      </c>
      <c r="BH65" s="31">
        <f t="shared" ca="1" si="34"/>
        <v>157.1186443516043</v>
      </c>
      <c r="BL65" s="31">
        <f t="shared" ca="1" si="35"/>
        <v>346.91726681890037</v>
      </c>
      <c r="BM65" s="31">
        <f t="shared" ca="1" si="35"/>
        <v>186.32364418372384</v>
      </c>
      <c r="BN65" s="31">
        <f t="shared" ca="1" si="35"/>
        <v>186.01310477675099</v>
      </c>
      <c r="BO65" s="31">
        <f t="shared" ca="1" si="35"/>
        <v>185.70308293545642</v>
      </c>
      <c r="BP65" s="31">
        <f t="shared" ca="1" si="35"/>
        <v>185.39357779723068</v>
      </c>
      <c r="BQ65" s="31">
        <f t="shared" ca="1" si="35"/>
        <v>185.08458850090196</v>
      </c>
      <c r="BR65" s="31">
        <f t="shared" ca="1" si="35"/>
        <v>184.77611418673376</v>
      </c>
      <c r="BS65" s="31">
        <f t="shared" ca="1" si="35"/>
        <v>184.46815399642253</v>
      </c>
      <c r="BT65" s="31">
        <f t="shared" ca="1" si="35"/>
        <v>184.16070707309518</v>
      </c>
      <c r="BU65" s="31">
        <f t="shared" ca="1" si="35"/>
        <v>183.8537725613067</v>
      </c>
      <c r="BV65" s="31">
        <f t="shared" ca="1" si="35"/>
        <v>183.54734960703783</v>
      </c>
      <c r="BW65" s="31">
        <f t="shared" ca="1" si="35"/>
        <v>183.24143735769277</v>
      </c>
    </row>
    <row r="66" spans="1:75">
      <c r="A66" s="17">
        <v>59</v>
      </c>
      <c r="B66" s="17">
        <v>0.49</v>
      </c>
      <c r="C66" s="17">
        <f t="shared" si="20"/>
        <v>8.6070613033549966E-3</v>
      </c>
      <c r="D66" s="31">
        <f t="shared" ca="1" si="37"/>
        <v>41.361266125451174</v>
      </c>
      <c r="E66" s="31">
        <f t="shared" ca="1" si="37"/>
        <v>41.331106868901358</v>
      </c>
      <c r="F66" s="31">
        <f t="shared" ca="1" si="37"/>
        <v>41.300969603476119</v>
      </c>
      <c r="G66" s="31">
        <f t="shared" ca="1" si="37"/>
        <v>41.270854313140262</v>
      </c>
      <c r="H66" s="31">
        <f t="shared" ca="1" si="37"/>
        <v>41.240760981870253</v>
      </c>
      <c r="I66" s="31">
        <f t="shared" ca="1" si="36"/>
        <v>41.210689593654308</v>
      </c>
      <c r="J66" s="31">
        <f t="shared" ca="1" si="36"/>
        <v>41.180640132492265</v>
      </c>
      <c r="K66" s="31">
        <f t="shared" ca="1" si="36"/>
        <v>41.150612582395659</v>
      </c>
      <c r="L66" s="31">
        <f t="shared" ca="1" si="36"/>
        <v>41.120606927387662</v>
      </c>
      <c r="M66" s="31">
        <f t="shared" ca="1" si="36"/>
        <v>41.09062315150311</v>
      </c>
      <c r="N66" s="31">
        <f t="shared" ca="1" si="36"/>
        <v>41.06066123878847</v>
      </c>
      <c r="O66" s="31">
        <f t="shared" ca="1" si="36"/>
        <v>41.030721173301856</v>
      </c>
      <c r="S66" s="31">
        <f t="shared" ca="1" si="32"/>
        <v>73.896016188362097</v>
      </c>
      <c r="T66" s="31">
        <f t="shared" ca="1" si="32"/>
        <v>73.819041171499222</v>
      </c>
      <c r="U66" s="31">
        <f t="shared" ca="1" si="32"/>
        <v>73.742146336945567</v>
      </c>
      <c r="V66" s="31">
        <f t="shared" ca="1" si="28"/>
        <v>73.665331601177925</v>
      </c>
      <c r="W66" s="31">
        <f t="shared" ca="1" si="28"/>
        <v>73.588596880760036</v>
      </c>
      <c r="X66" s="31">
        <f t="shared" ca="1" si="28"/>
        <v>73.511942092342579</v>
      </c>
      <c r="Y66" s="31">
        <f t="shared" ca="1" si="28"/>
        <v>73.435367152663062</v>
      </c>
      <c r="Z66" s="31">
        <f t="shared" ca="1" si="28"/>
        <v>73.358871978545693</v>
      </c>
      <c r="AA66" s="31">
        <f t="shared" ca="1" si="28"/>
        <v>73.282456486901367</v>
      </c>
      <c r="AB66" s="31">
        <f t="shared" ca="1" si="28"/>
        <v>73.206120594727523</v>
      </c>
      <c r="AC66" s="31">
        <f t="shared" ca="1" si="28"/>
        <v>73.129864219108001</v>
      </c>
      <c r="AD66" s="31">
        <f t="shared" ca="1" si="28"/>
        <v>73.053687277213101</v>
      </c>
      <c r="AH66" s="31">
        <f t="shared" ca="1" si="33"/>
        <v>84.759190963241593</v>
      </c>
      <c r="AI66" s="31">
        <f t="shared" ca="1" si="33"/>
        <v>84.660305240451152</v>
      </c>
      <c r="AJ66" s="31">
        <f t="shared" ca="1" si="33"/>
        <v>84.561534884337277</v>
      </c>
      <c r="AK66" s="31">
        <f t="shared" ca="1" si="33"/>
        <v>84.462879760305569</v>
      </c>
      <c r="AL66" s="31">
        <f t="shared" ca="1" si="33"/>
        <v>84.364339733918541</v>
      </c>
      <c r="AM66" s="31">
        <f t="shared" ca="1" si="33"/>
        <v>84.265914670895626</v>
      </c>
      <c r="AN66" s="31">
        <f t="shared" ca="1" si="33"/>
        <v>84.167604437112928</v>
      </c>
      <c r="AO66" s="31">
        <f t="shared" ca="1" si="33"/>
        <v>84.069408898602958</v>
      </c>
      <c r="AP66" s="31">
        <f t="shared" ca="1" si="33"/>
        <v>83.97132792155459</v>
      </c>
      <c r="AQ66" s="31">
        <f t="shared" ca="1" si="33"/>
        <v>83.873361372312772</v>
      </c>
      <c r="AR66" s="31">
        <f t="shared" ca="1" si="33"/>
        <v>83.775509117378405</v>
      </c>
      <c r="AS66" s="31">
        <f t="shared" ca="1" si="33"/>
        <v>83.677771023408141</v>
      </c>
      <c r="AW66" s="31">
        <f t="shared" si="34"/>
        <v>688.56490426839969</v>
      </c>
      <c r="AX66" s="31">
        <f t="shared" ca="1" si="34"/>
        <v>98.844743629260563</v>
      </c>
      <c r="AY66" s="31">
        <f t="shared" ca="1" si="34"/>
        <v>98.704713575785789</v>
      </c>
      <c r="AZ66" s="31">
        <f t="shared" ca="1" si="34"/>
        <v>98.564881898220122</v>
      </c>
      <c r="BA66" s="31">
        <f t="shared" ca="1" si="34"/>
        <v>98.425248315530965</v>
      </c>
      <c r="BB66" s="31">
        <f t="shared" ca="1" si="34"/>
        <v>98.285812547083978</v>
      </c>
      <c r="BC66" s="31">
        <f t="shared" ca="1" si="34"/>
        <v>98.146574312642258</v>
      </c>
      <c r="BD66" s="31">
        <f t="shared" ca="1" si="34"/>
        <v>98.007533332366009</v>
      </c>
      <c r="BE66" s="31">
        <f t="shared" ca="1" si="34"/>
        <v>97.868689326811847</v>
      </c>
      <c r="BF66" s="31">
        <f t="shared" ca="1" si="34"/>
        <v>97.730042016932174</v>
      </c>
      <c r="BG66" s="31">
        <f t="shared" ca="1" si="34"/>
        <v>97.591591124074867</v>
      </c>
      <c r="BH66" s="31">
        <f t="shared" ca="1" si="34"/>
        <v>97.453336369982424</v>
      </c>
      <c r="BL66" s="31">
        <f t="shared" ca="1" si="35"/>
        <v>215.17653258387492</v>
      </c>
      <c r="BM66" s="31">
        <f t="shared" ca="1" si="35"/>
        <v>115.56782993674011</v>
      </c>
      <c r="BN66" s="31">
        <f t="shared" ca="1" si="35"/>
        <v>115.37521688684556</v>
      </c>
      <c r="BO66" s="31">
        <f t="shared" ca="1" si="35"/>
        <v>115.18292485870082</v>
      </c>
      <c r="BP66" s="31">
        <f t="shared" ca="1" si="35"/>
        <v>114.99095331726967</v>
      </c>
      <c r="BQ66" s="31">
        <f t="shared" ca="1" si="35"/>
        <v>114.79930172840754</v>
      </c>
      <c r="BR66" s="31">
        <f t="shared" ca="1" si="35"/>
        <v>114.60796955886019</v>
      </c>
      <c r="BS66" s="31">
        <f t="shared" ca="1" si="35"/>
        <v>114.41695627626208</v>
      </c>
      <c r="BT66" s="31">
        <f t="shared" ca="1" si="35"/>
        <v>114.22626134913499</v>
      </c>
      <c r="BU66" s="31">
        <f t="shared" ca="1" si="35"/>
        <v>114.03588424688643</v>
      </c>
      <c r="BV66" s="31">
        <f t="shared" ca="1" si="35"/>
        <v>113.84582443980828</v>
      </c>
      <c r="BW66" s="31">
        <f t="shared" ca="1" si="35"/>
        <v>113.65608139907526</v>
      </c>
    </row>
    <row r="67" spans="1:75">
      <c r="A67" s="17">
        <v>60</v>
      </c>
      <c r="B67" s="17">
        <v>0.88</v>
      </c>
      <c r="C67" s="17">
        <f t="shared" si="20"/>
        <v>1.545757948357632E-2</v>
      </c>
      <c r="D67" s="31">
        <f t="shared" ca="1" si="37"/>
        <v>74.281457531422504</v>
      </c>
      <c r="E67" s="31">
        <f t="shared" ca="1" si="37"/>
        <v>74.227293968639174</v>
      </c>
      <c r="F67" s="31">
        <f t="shared" ca="1" si="37"/>
        <v>74.173169900120385</v>
      </c>
      <c r="G67" s="31">
        <f t="shared" ca="1" si="37"/>
        <v>74.119085297068224</v>
      </c>
      <c r="H67" s="31">
        <f t="shared" ca="1" si="37"/>
        <v>74.065040130705768</v>
      </c>
      <c r="I67" s="31">
        <f t="shared" ca="1" si="36"/>
        <v>74.011034372277123</v>
      </c>
      <c r="J67" s="31">
        <f t="shared" ca="1" si="36"/>
        <v>73.957067993047332</v>
      </c>
      <c r="K67" s="31">
        <f t="shared" ca="1" si="36"/>
        <v>73.903140964302409</v>
      </c>
      <c r="L67" s="31">
        <f t="shared" ca="1" si="36"/>
        <v>73.849253257349275</v>
      </c>
      <c r="M67" s="31">
        <f t="shared" ca="1" si="36"/>
        <v>73.795404843515783</v>
      </c>
      <c r="N67" s="31">
        <f t="shared" ca="1" si="36"/>
        <v>73.741595694150732</v>
      </c>
      <c r="O67" s="31">
        <f t="shared" ca="1" si="36"/>
        <v>73.68782578062374</v>
      </c>
      <c r="S67" s="31">
        <f t="shared" ca="1" si="32"/>
        <v>132.71121274644622</v>
      </c>
      <c r="T67" s="31">
        <f t="shared" ca="1" si="32"/>
        <v>132.57297189983535</v>
      </c>
      <c r="U67" s="31">
        <f t="shared" ca="1" si="32"/>
        <v>132.43487505410633</v>
      </c>
      <c r="V67" s="31">
        <f t="shared" ca="1" si="28"/>
        <v>132.29692205925829</v>
      </c>
      <c r="W67" s="31">
        <f t="shared" ca="1" si="28"/>
        <v>132.15911276544659</v>
      </c>
      <c r="X67" s="31">
        <f t="shared" ca="1" si="28"/>
        <v>132.02144702298258</v>
      </c>
      <c r="Y67" s="31">
        <f t="shared" ca="1" si="28"/>
        <v>131.88392468233366</v>
      </c>
      <c r="Z67" s="31">
        <f t="shared" ca="1" si="28"/>
        <v>131.74654559412289</v>
      </c>
      <c r="AA67" s="31">
        <f t="shared" ca="1" si="28"/>
        <v>131.60930960912899</v>
      </c>
      <c r="AB67" s="31">
        <f t="shared" ca="1" si="28"/>
        <v>131.47221657828615</v>
      </c>
      <c r="AC67" s="31">
        <f t="shared" ca="1" si="28"/>
        <v>131.33526635268376</v>
      </c>
      <c r="AD67" s="31">
        <f t="shared" ca="1" si="28"/>
        <v>131.19845878356639</v>
      </c>
      <c r="AH67" s="31">
        <f t="shared" ca="1" si="33"/>
        <v>152.22058785235225</v>
      </c>
      <c r="AI67" s="31">
        <f t="shared" ca="1" si="33"/>
        <v>152.04299716652451</v>
      </c>
      <c r="AJ67" s="31">
        <f t="shared" ca="1" si="33"/>
        <v>151.8656136698302</v>
      </c>
      <c r="AK67" s="31">
        <f t="shared" ref="AK67:AY130" ca="1" si="38">IF($C67*AK$5&gt;(5%*AK$5),(5%*AK$5)*$B67,$C67*AK$5)</f>
        <v>151.68843712054877</v>
      </c>
      <c r="AL67" s="31">
        <f t="shared" ca="1" si="38"/>
        <v>151.51146727724145</v>
      </c>
      <c r="AM67" s="31">
        <f t="shared" ca="1" si="38"/>
        <v>151.33470389875134</v>
      </c>
      <c r="AN67" s="31">
        <f t="shared" ca="1" si="38"/>
        <v>151.15814674420281</v>
      </c>
      <c r="AO67" s="31">
        <f t="shared" ca="1" si="38"/>
        <v>150.98179557300122</v>
      </c>
      <c r="AP67" s="31">
        <f t="shared" ca="1" si="38"/>
        <v>150.80565014483273</v>
      </c>
      <c r="AQ67" s="31">
        <f t="shared" ca="1" si="38"/>
        <v>150.62971021966376</v>
      </c>
      <c r="AR67" s="31">
        <f t="shared" ca="1" si="38"/>
        <v>150.45397555774082</v>
      </c>
      <c r="AS67" s="31">
        <f t="shared" ca="1" si="38"/>
        <v>150.27844591959013</v>
      </c>
      <c r="AW67" s="31">
        <f t="shared" si="34"/>
        <v>1236.6063586861055</v>
      </c>
      <c r="AX67" s="31">
        <f t="shared" ca="1" si="34"/>
        <v>177.51709059948837</v>
      </c>
      <c r="AY67" s="31">
        <f t="shared" ca="1" si="34"/>
        <v>177.26560805447244</v>
      </c>
      <c r="AZ67" s="31">
        <f t="shared" ref="AZ67:BN90" ca="1" si="39">IF($C67*AZ$5&gt;(5%*AZ$5),(5%*AZ$5)*$B67,$C67*AZ$5)</f>
        <v>177.01448177639531</v>
      </c>
      <c r="BA67" s="31">
        <f t="shared" ca="1" si="39"/>
        <v>176.76371126054542</v>
      </c>
      <c r="BB67" s="31">
        <f t="shared" ca="1" si="39"/>
        <v>176.51329600292632</v>
      </c>
      <c r="BC67" s="31">
        <f t="shared" ca="1" si="39"/>
        <v>176.26323550025549</v>
      </c>
      <c r="BD67" s="31">
        <f t="shared" ca="1" si="39"/>
        <v>176.01352924996343</v>
      </c>
      <c r="BE67" s="31">
        <f t="shared" ca="1" si="39"/>
        <v>175.76417675019269</v>
      </c>
      <c r="BF67" s="31">
        <f t="shared" ca="1" si="39"/>
        <v>175.51517749979658</v>
      </c>
      <c r="BG67" s="31">
        <f t="shared" ca="1" si="39"/>
        <v>175.26653099833854</v>
      </c>
      <c r="BH67" s="31">
        <f t="shared" ca="1" si="39"/>
        <v>175.01823674609088</v>
      </c>
      <c r="BL67" s="31">
        <f t="shared" ca="1" si="35"/>
        <v>386.43948708940803</v>
      </c>
      <c r="BM67" s="31">
        <f t="shared" ca="1" si="35"/>
        <v>207.55038845781897</v>
      </c>
      <c r="BN67" s="31">
        <f t="shared" ca="1" si="35"/>
        <v>207.20447114372263</v>
      </c>
      <c r="BO67" s="31">
        <f t="shared" ref="BO67:CC90" ca="1" si="40">IF($C67*BO$5&gt;(5%*BO$5),(5%*BO$5)*$B67,$C67*BO$5)</f>
        <v>206.8591303584831</v>
      </c>
      <c r="BP67" s="31">
        <f t="shared" ca="1" si="40"/>
        <v>206.514365141219</v>
      </c>
      <c r="BQ67" s="31">
        <f t="shared" ca="1" si="40"/>
        <v>206.17017453265029</v>
      </c>
      <c r="BR67" s="31">
        <f t="shared" ca="1" si="40"/>
        <v>205.82655757509585</v>
      </c>
      <c r="BS67" s="31">
        <f t="shared" ca="1" si="40"/>
        <v>205.48351331247068</v>
      </c>
      <c r="BT67" s="31">
        <f t="shared" ca="1" si="40"/>
        <v>205.14104079028323</v>
      </c>
      <c r="BU67" s="31">
        <f t="shared" ca="1" si="40"/>
        <v>204.79913905563276</v>
      </c>
      <c r="BV67" s="31">
        <f t="shared" ca="1" si="40"/>
        <v>204.4578071572067</v>
      </c>
      <c r="BW67" s="31">
        <f t="shared" ca="1" si="40"/>
        <v>204.11704414527804</v>
      </c>
    </row>
    <row r="68" spans="1:75">
      <c r="A68" s="17">
        <v>61</v>
      </c>
      <c r="B68" s="17">
        <v>0.28000000000000003</v>
      </c>
      <c r="C68" s="17">
        <f t="shared" si="20"/>
        <v>4.9183207447742842E-3</v>
      </c>
      <c r="D68" s="31">
        <f t="shared" ca="1" si="37"/>
        <v>23.63500921454353</v>
      </c>
      <c r="E68" s="31">
        <f t="shared" ca="1" si="37"/>
        <v>23.617775353657922</v>
      </c>
      <c r="F68" s="31">
        <f t="shared" ca="1" si="37"/>
        <v>23.600554059129216</v>
      </c>
      <c r="G68" s="31">
        <f t="shared" ca="1" si="37"/>
        <v>23.583345321794436</v>
      </c>
      <c r="H68" s="31">
        <f t="shared" ca="1" si="37"/>
        <v>23.566149132497291</v>
      </c>
      <c r="I68" s="31">
        <f t="shared" ca="1" si="36"/>
        <v>23.548965482088178</v>
      </c>
      <c r="J68" s="31">
        <f t="shared" ca="1" si="36"/>
        <v>23.531794361424154</v>
      </c>
      <c r="K68" s="31">
        <f t="shared" ca="1" si="36"/>
        <v>23.51463576136895</v>
      </c>
      <c r="L68" s="31">
        <f t="shared" ca="1" si="36"/>
        <v>23.497489672792952</v>
      </c>
      <c r="M68" s="31">
        <f t="shared" ca="1" si="36"/>
        <v>23.480356086573206</v>
      </c>
      <c r="N68" s="31">
        <f t="shared" ca="1" si="36"/>
        <v>23.463234993593414</v>
      </c>
      <c r="O68" s="31">
        <f t="shared" ca="1" si="36"/>
        <v>23.44612638474392</v>
      </c>
      <c r="S68" s="31">
        <f t="shared" ca="1" si="32"/>
        <v>42.226294964778347</v>
      </c>
      <c r="T68" s="31">
        <f t="shared" ca="1" si="32"/>
        <v>42.182309240856704</v>
      </c>
      <c r="U68" s="31">
        <f t="shared" ca="1" si="32"/>
        <v>42.138369335397471</v>
      </c>
      <c r="V68" s="31">
        <f t="shared" ca="1" si="28"/>
        <v>42.094475200673102</v>
      </c>
      <c r="W68" s="31">
        <f t="shared" ca="1" si="28"/>
        <v>42.050626789005733</v>
      </c>
      <c r="X68" s="31">
        <f t="shared" ca="1" si="28"/>
        <v>42.006824052767186</v>
      </c>
      <c r="Y68" s="31">
        <f t="shared" ca="1" si="28"/>
        <v>41.963066944378895</v>
      </c>
      <c r="Z68" s="31">
        <f t="shared" ca="1" si="28"/>
        <v>41.919355416311831</v>
      </c>
      <c r="AA68" s="31">
        <f t="shared" ca="1" si="28"/>
        <v>41.875689421086506</v>
      </c>
      <c r="AB68" s="31">
        <f t="shared" ca="1" si="28"/>
        <v>41.83206891127287</v>
      </c>
      <c r="AC68" s="31">
        <f t="shared" ca="1" si="28"/>
        <v>41.788493839490293</v>
      </c>
      <c r="AD68" s="31">
        <f t="shared" ca="1" si="28"/>
        <v>41.744964158407491</v>
      </c>
      <c r="AH68" s="31">
        <f t="shared" ref="AH68:AV131" ca="1" si="41">IF($C68*AH$5&gt;(5%*AH$5),(5%*AH$5)*$B68,$C68*AH$5)</f>
        <v>48.433823407566635</v>
      </c>
      <c r="AI68" s="31">
        <f t="shared" ca="1" si="41"/>
        <v>48.377317280257806</v>
      </c>
      <c r="AJ68" s="31">
        <f t="shared" ca="1" si="41"/>
        <v>48.320877076764162</v>
      </c>
      <c r="AK68" s="31">
        <f t="shared" ca="1" si="41"/>
        <v>48.264502720174612</v>
      </c>
      <c r="AL68" s="31">
        <f t="shared" ca="1" si="41"/>
        <v>48.208194133667746</v>
      </c>
      <c r="AM68" s="31">
        <f t="shared" ca="1" si="41"/>
        <v>48.151951240511792</v>
      </c>
      <c r="AN68" s="31">
        <f t="shared" ca="1" si="41"/>
        <v>48.095773964064534</v>
      </c>
      <c r="AO68" s="31">
        <f t="shared" ca="1" si="41"/>
        <v>48.039662227773121</v>
      </c>
      <c r="AP68" s="31">
        <f t="shared" ca="1" si="41"/>
        <v>47.983615955174052</v>
      </c>
      <c r="AQ68" s="31">
        <f t="shared" ca="1" si="41"/>
        <v>47.927635069893014</v>
      </c>
      <c r="AR68" s="31">
        <f t="shared" ca="1" si="41"/>
        <v>47.871719495644804</v>
      </c>
      <c r="AS68" s="31">
        <f t="shared" ca="1" si="41"/>
        <v>47.815869156233227</v>
      </c>
      <c r="AW68" s="31">
        <f t="shared" ref="AW68:BH131" si="42">IF($C68*AW$5&gt;(5%*AW$5),(5%*AW$5)*$B68,$C68*AW$5)</f>
        <v>393.46565958194276</v>
      </c>
      <c r="AX68" s="31">
        <f t="shared" ca="1" si="42"/>
        <v>56.48271064529176</v>
      </c>
      <c r="AY68" s="31">
        <f t="shared" ca="1" si="42"/>
        <v>56.402693471877605</v>
      </c>
      <c r="AZ68" s="31">
        <f t="shared" ca="1" si="42"/>
        <v>56.322789656125785</v>
      </c>
      <c r="BA68" s="31">
        <f t="shared" ca="1" si="42"/>
        <v>56.242999037446275</v>
      </c>
      <c r="BB68" s="31">
        <f t="shared" ca="1" si="39"/>
        <v>56.163321455476563</v>
      </c>
      <c r="BC68" s="31">
        <f t="shared" ca="1" si="39"/>
        <v>56.083756750081299</v>
      </c>
      <c r="BD68" s="31">
        <f t="shared" ca="1" si="39"/>
        <v>56.00430476135201</v>
      </c>
      <c r="BE68" s="31">
        <f t="shared" ca="1" si="39"/>
        <v>55.924965329606771</v>
      </c>
      <c r="BF68" s="31">
        <f t="shared" ca="1" si="39"/>
        <v>55.845738295389822</v>
      </c>
      <c r="BG68" s="31">
        <f t="shared" ca="1" si="39"/>
        <v>55.766623499471358</v>
      </c>
      <c r="BH68" s="31">
        <f t="shared" ca="1" si="39"/>
        <v>55.687620782847098</v>
      </c>
      <c r="BL68" s="31">
        <f t="shared" ref="BL68:BW131" ca="1" si="43">IF($C68*BL$5&gt;(5%*BL$5),(5%*BL$5)*$B68,$C68*BL$5)</f>
        <v>122.95801861935711</v>
      </c>
      <c r="BM68" s="31">
        <f t="shared" ca="1" si="43"/>
        <v>66.038759963851504</v>
      </c>
      <c r="BN68" s="31">
        <f t="shared" ca="1" si="43"/>
        <v>65.928695363911757</v>
      </c>
      <c r="BO68" s="31">
        <f t="shared" ca="1" si="43"/>
        <v>65.8188142049719</v>
      </c>
      <c r="BP68" s="31">
        <f t="shared" ca="1" si="43"/>
        <v>65.709116181296963</v>
      </c>
      <c r="BQ68" s="31">
        <f t="shared" ca="1" si="40"/>
        <v>65.599600987661461</v>
      </c>
      <c r="BR68" s="31">
        <f t="shared" ca="1" si="40"/>
        <v>65.490268319348687</v>
      </c>
      <c r="BS68" s="31">
        <f t="shared" ca="1" si="40"/>
        <v>65.381117872149758</v>
      </c>
      <c r="BT68" s="31">
        <f t="shared" ca="1" si="40"/>
        <v>65.272149342362852</v>
      </c>
      <c r="BU68" s="31">
        <f t="shared" ca="1" si="40"/>
        <v>65.163362426792247</v>
      </c>
      <c r="BV68" s="31">
        <f t="shared" ca="1" si="40"/>
        <v>65.054756822747592</v>
      </c>
      <c r="BW68" s="31">
        <f t="shared" ca="1" si="40"/>
        <v>64.946332228043019</v>
      </c>
    </row>
    <row r="69" spans="1:75">
      <c r="A69" s="17">
        <v>62</v>
      </c>
      <c r="B69" s="17">
        <v>0.89</v>
      </c>
      <c r="C69" s="17">
        <f t="shared" si="20"/>
        <v>1.5633233795889687E-2</v>
      </c>
      <c r="D69" s="31">
        <f t="shared" ca="1" si="37"/>
        <v>75.125565003370497</v>
      </c>
      <c r="E69" s="31">
        <f t="shared" ca="1" si="37"/>
        <v>75.070785945555528</v>
      </c>
      <c r="F69" s="31">
        <f t="shared" ca="1" si="37"/>
        <v>75.01604683080356</v>
      </c>
      <c r="G69" s="31">
        <f t="shared" ca="1" si="37"/>
        <v>74.961347629989447</v>
      </c>
      <c r="H69" s="31">
        <f t="shared" ca="1" si="37"/>
        <v>74.906688314009244</v>
      </c>
      <c r="I69" s="31">
        <f t="shared" ca="1" si="36"/>
        <v>74.852068853780267</v>
      </c>
      <c r="J69" s="31">
        <f t="shared" ca="1" si="36"/>
        <v>74.797489220241047</v>
      </c>
      <c r="K69" s="31">
        <f t="shared" ca="1" si="36"/>
        <v>74.742949384351292</v>
      </c>
      <c r="L69" s="31">
        <f t="shared" ca="1" si="36"/>
        <v>74.68844931709188</v>
      </c>
      <c r="M69" s="31">
        <f t="shared" ca="1" si="36"/>
        <v>74.633988989464825</v>
      </c>
      <c r="N69" s="31">
        <f t="shared" ca="1" si="36"/>
        <v>74.579568372493341</v>
      </c>
      <c r="O69" s="31">
        <f t="shared" ca="1" si="36"/>
        <v>74.525187437221732</v>
      </c>
      <c r="S69" s="31">
        <f t="shared" ca="1" si="32"/>
        <v>134.21929470947401</v>
      </c>
      <c r="T69" s="31">
        <f t="shared" ca="1" si="32"/>
        <v>134.07948294415166</v>
      </c>
      <c r="U69" s="31">
        <f t="shared" ca="1" si="32"/>
        <v>133.9398168160848</v>
      </c>
      <c r="V69" s="31">
        <f t="shared" ca="1" si="28"/>
        <v>133.80029617356806</v>
      </c>
      <c r="W69" s="31">
        <f t="shared" ca="1" si="28"/>
        <v>133.66092086505392</v>
      </c>
      <c r="X69" s="31">
        <f t="shared" ca="1" si="28"/>
        <v>133.52169073915283</v>
      </c>
      <c r="Y69" s="31">
        <f t="shared" ca="1" si="28"/>
        <v>133.38260564463289</v>
      </c>
      <c r="Z69" s="31">
        <f t="shared" ca="1" si="28"/>
        <v>133.24366543041972</v>
      </c>
      <c r="AA69" s="31">
        <f t="shared" ca="1" si="28"/>
        <v>133.10486994559636</v>
      </c>
      <c r="AB69" s="31">
        <f t="shared" ca="1" si="28"/>
        <v>132.96621903940303</v>
      </c>
      <c r="AC69" s="31">
        <f t="shared" ca="1" si="28"/>
        <v>132.82771256123698</v>
      </c>
      <c r="AD69" s="31">
        <f t="shared" ca="1" si="28"/>
        <v>132.68935036065236</v>
      </c>
      <c r="AH69" s="31">
        <f t="shared" ca="1" si="41"/>
        <v>153.95036725976536</v>
      </c>
      <c r="AI69" s="31">
        <f t="shared" ca="1" si="41"/>
        <v>153.77075849796231</v>
      </c>
      <c r="AJ69" s="31">
        <f t="shared" ca="1" si="41"/>
        <v>153.59135927971462</v>
      </c>
      <c r="AK69" s="31">
        <f t="shared" ca="1" si="41"/>
        <v>153.412169360555</v>
      </c>
      <c r="AL69" s="31">
        <f t="shared" ca="1" si="41"/>
        <v>153.23318849630101</v>
      </c>
      <c r="AM69" s="31">
        <f t="shared" ca="1" si="41"/>
        <v>153.05441644305532</v>
      </c>
      <c r="AN69" s="31">
        <f t="shared" ca="1" si="41"/>
        <v>152.8758529572051</v>
      </c>
      <c r="AO69" s="31">
        <f t="shared" ca="1" si="41"/>
        <v>152.6974977954217</v>
      </c>
      <c r="AP69" s="31">
        <f t="shared" ca="1" si="41"/>
        <v>152.51935071466036</v>
      </c>
      <c r="AQ69" s="31">
        <f t="shared" ca="1" si="41"/>
        <v>152.34141147215993</v>
      </c>
      <c r="AR69" s="31">
        <f t="shared" ca="1" si="41"/>
        <v>152.16367982544241</v>
      </c>
      <c r="AS69" s="31">
        <f t="shared" ca="1" si="41"/>
        <v>151.98615553231272</v>
      </c>
      <c r="AW69" s="31">
        <f t="shared" si="42"/>
        <v>1250.6587036711751</v>
      </c>
      <c r="AX69" s="31">
        <f t="shared" ca="1" si="42"/>
        <v>179.53433026539165</v>
      </c>
      <c r="AY69" s="31">
        <f t="shared" ca="1" si="42"/>
        <v>179.27998996418236</v>
      </c>
      <c r="AZ69" s="31">
        <f t="shared" ca="1" si="42"/>
        <v>179.0260099783998</v>
      </c>
      <c r="BA69" s="31">
        <f t="shared" ca="1" si="42"/>
        <v>178.77238979759707</v>
      </c>
      <c r="BB69" s="31">
        <f t="shared" ca="1" si="42"/>
        <v>178.51912891205049</v>
      </c>
      <c r="BC69" s="31">
        <f t="shared" ca="1" si="42"/>
        <v>178.26622681275839</v>
      </c>
      <c r="BD69" s="31">
        <f t="shared" ca="1" si="42"/>
        <v>178.01368299144031</v>
      </c>
      <c r="BE69" s="31">
        <f t="shared" ca="1" si="42"/>
        <v>177.76149694053578</v>
      </c>
      <c r="BF69" s="31">
        <f t="shared" ca="1" si="42"/>
        <v>177.50966815320334</v>
      </c>
      <c r="BG69" s="31">
        <f t="shared" ca="1" si="42"/>
        <v>177.25819612331964</v>
      </c>
      <c r="BH69" s="31">
        <f t="shared" ca="1" si="42"/>
        <v>177.00708034547827</v>
      </c>
      <c r="BL69" s="31">
        <f t="shared" ca="1" si="43"/>
        <v>390.83084489724217</v>
      </c>
      <c r="BM69" s="31">
        <f t="shared" ca="1" si="43"/>
        <v>209.9089155993851</v>
      </c>
      <c r="BN69" s="31">
        <f t="shared" ca="1" si="43"/>
        <v>209.55906740671949</v>
      </c>
      <c r="BO69" s="31">
        <f t="shared" ca="1" si="43"/>
        <v>209.20980229437495</v>
      </c>
      <c r="BP69" s="31">
        <f t="shared" ca="1" si="43"/>
        <v>208.86111929055102</v>
      </c>
      <c r="BQ69" s="31">
        <f t="shared" ca="1" si="43"/>
        <v>208.51301742506678</v>
      </c>
      <c r="BR69" s="31">
        <f t="shared" ca="1" si="43"/>
        <v>208.1654957293583</v>
      </c>
      <c r="BS69" s="31">
        <f t="shared" ca="1" si="43"/>
        <v>207.81855323647602</v>
      </c>
      <c r="BT69" s="31">
        <f t="shared" ca="1" si="43"/>
        <v>207.4721889810819</v>
      </c>
      <c r="BU69" s="31">
        <f t="shared" ca="1" si="43"/>
        <v>207.12640199944678</v>
      </c>
      <c r="BV69" s="31">
        <f t="shared" ca="1" si="43"/>
        <v>206.78119132944769</v>
      </c>
      <c r="BW69" s="31">
        <f t="shared" ca="1" si="43"/>
        <v>206.43655601056528</v>
      </c>
    </row>
    <row r="70" spans="1:75">
      <c r="A70" s="17">
        <v>63</v>
      </c>
      <c r="B70" s="17">
        <v>0.95</v>
      </c>
      <c r="C70" s="17">
        <f t="shared" si="20"/>
        <v>1.6687159669769889E-2</v>
      </c>
      <c r="D70" s="31">
        <f t="shared" ca="1" si="37"/>
        <v>80.190209835058383</v>
      </c>
      <c r="E70" s="31">
        <f t="shared" ca="1" si="37"/>
        <v>80.131737807053653</v>
      </c>
      <c r="F70" s="31">
        <f t="shared" ca="1" si="37"/>
        <v>80.073308414902669</v>
      </c>
      <c r="G70" s="31">
        <f t="shared" ca="1" si="37"/>
        <v>80.014921627516827</v>
      </c>
      <c r="H70" s="31">
        <f t="shared" ca="1" si="37"/>
        <v>79.956577413830075</v>
      </c>
      <c r="I70" s="31">
        <f t="shared" ca="1" si="36"/>
        <v>79.898275742799157</v>
      </c>
      <c r="J70" s="31">
        <f t="shared" ca="1" si="36"/>
        <v>79.840016583403354</v>
      </c>
      <c r="K70" s="31">
        <f t="shared" ca="1" si="36"/>
        <v>79.781799904644629</v>
      </c>
      <c r="L70" s="31">
        <f t="shared" ca="1" si="36"/>
        <v>79.723625675547495</v>
      </c>
      <c r="M70" s="31">
        <f t="shared" ca="1" si="36"/>
        <v>79.665493865159078</v>
      </c>
      <c r="N70" s="31">
        <f t="shared" ca="1" si="36"/>
        <v>79.607404442549068</v>
      </c>
      <c r="O70" s="31">
        <f t="shared" ca="1" si="36"/>
        <v>79.549357376809709</v>
      </c>
      <c r="S70" s="31">
        <f t="shared" ca="1" si="32"/>
        <v>143.26778648764079</v>
      </c>
      <c r="T70" s="31">
        <f t="shared" ca="1" si="32"/>
        <v>143.11854921004951</v>
      </c>
      <c r="U70" s="31">
        <f t="shared" ca="1" si="32"/>
        <v>142.96946738795566</v>
      </c>
      <c r="V70" s="31">
        <f t="shared" ca="1" si="28"/>
        <v>142.82054085942656</v>
      </c>
      <c r="W70" s="31">
        <f t="shared" ca="1" si="28"/>
        <v>142.67176946269799</v>
      </c>
      <c r="X70" s="31">
        <f t="shared" ca="1" si="28"/>
        <v>142.52315303617436</v>
      </c>
      <c r="Y70" s="31">
        <f t="shared" ca="1" si="28"/>
        <v>142.37469141842837</v>
      </c>
      <c r="Z70" s="31">
        <f t="shared" ca="1" si="28"/>
        <v>142.22638444820083</v>
      </c>
      <c r="AA70" s="31">
        <f t="shared" ca="1" si="28"/>
        <v>142.0782319644006</v>
      </c>
      <c r="AB70" s="31">
        <f t="shared" ca="1" si="28"/>
        <v>141.93023380610435</v>
      </c>
      <c r="AC70" s="31">
        <f t="shared" ca="1" si="28"/>
        <v>141.78238981255632</v>
      </c>
      <c r="AD70" s="31">
        <f t="shared" ca="1" si="28"/>
        <v>141.63469982316823</v>
      </c>
      <c r="AH70" s="31">
        <f t="shared" ca="1" si="41"/>
        <v>164.3290437042439</v>
      </c>
      <c r="AI70" s="31">
        <f t="shared" ca="1" si="41"/>
        <v>164.13732648658896</v>
      </c>
      <c r="AJ70" s="31">
        <f t="shared" ca="1" si="41"/>
        <v>163.94583293902122</v>
      </c>
      <c r="AK70" s="31">
        <f t="shared" ca="1" si="41"/>
        <v>163.7545628005924</v>
      </c>
      <c r="AL70" s="31">
        <f t="shared" ca="1" si="41"/>
        <v>163.56351581065837</v>
      </c>
      <c r="AM70" s="31">
        <f t="shared" ca="1" si="41"/>
        <v>163.37269170887924</v>
      </c>
      <c r="AN70" s="31">
        <f t="shared" ca="1" si="41"/>
        <v>163.18209023521891</v>
      </c>
      <c r="AO70" s="31">
        <f t="shared" ca="1" si="41"/>
        <v>162.99171112994449</v>
      </c>
      <c r="AP70" s="31">
        <f t="shared" ca="1" si="41"/>
        <v>162.80155413362621</v>
      </c>
      <c r="AQ70" s="31">
        <f t="shared" ca="1" si="41"/>
        <v>162.61161898713698</v>
      </c>
      <c r="AR70" s="31">
        <f t="shared" ca="1" si="41"/>
        <v>162.42190543165199</v>
      </c>
      <c r="AS70" s="31">
        <f t="shared" ca="1" si="41"/>
        <v>162.23241320864841</v>
      </c>
      <c r="AW70" s="31">
        <f t="shared" si="42"/>
        <v>1334.9727735815911</v>
      </c>
      <c r="AX70" s="31">
        <f t="shared" ca="1" si="42"/>
        <v>191.63776826081127</v>
      </c>
      <c r="AY70" s="31">
        <f t="shared" ca="1" si="42"/>
        <v>191.36628142244183</v>
      </c>
      <c r="AZ70" s="31">
        <f t="shared" ca="1" si="42"/>
        <v>191.09517919042673</v>
      </c>
      <c r="BA70" s="31">
        <f t="shared" ca="1" si="42"/>
        <v>190.82446101990695</v>
      </c>
      <c r="BB70" s="31">
        <f t="shared" ca="1" si="42"/>
        <v>190.55412636679543</v>
      </c>
      <c r="BC70" s="31">
        <f t="shared" ca="1" si="42"/>
        <v>190.28417468777579</v>
      </c>
      <c r="BD70" s="31">
        <f t="shared" ca="1" si="42"/>
        <v>190.01460544030141</v>
      </c>
      <c r="BE70" s="31">
        <f t="shared" ca="1" si="42"/>
        <v>189.74541808259437</v>
      </c>
      <c r="BF70" s="31">
        <f t="shared" ca="1" si="42"/>
        <v>189.47661207364399</v>
      </c>
      <c r="BG70" s="31">
        <f t="shared" ca="1" si="42"/>
        <v>189.20818687320633</v>
      </c>
      <c r="BH70" s="31">
        <f t="shared" ca="1" si="42"/>
        <v>188.94014194180261</v>
      </c>
      <c r="BL70" s="31">
        <f t="shared" ca="1" si="43"/>
        <v>417.17899174424724</v>
      </c>
      <c r="BM70" s="31">
        <f t="shared" ca="1" si="43"/>
        <v>224.06007844878181</v>
      </c>
      <c r="BN70" s="31">
        <f t="shared" ca="1" si="43"/>
        <v>223.68664498470054</v>
      </c>
      <c r="BO70" s="31">
        <f t="shared" ca="1" si="43"/>
        <v>223.31383390972604</v>
      </c>
      <c r="BP70" s="31">
        <f t="shared" ca="1" si="43"/>
        <v>222.94164418654321</v>
      </c>
      <c r="BQ70" s="31">
        <f t="shared" ca="1" si="43"/>
        <v>222.57007477956563</v>
      </c>
      <c r="BR70" s="31">
        <f t="shared" ca="1" si="43"/>
        <v>222.19912465493297</v>
      </c>
      <c r="BS70" s="31">
        <f t="shared" ca="1" si="43"/>
        <v>221.82879278050808</v>
      </c>
      <c r="BT70" s="31">
        <f t="shared" ca="1" si="43"/>
        <v>221.45907812587393</v>
      </c>
      <c r="BU70" s="31">
        <f t="shared" ca="1" si="43"/>
        <v>221.08997966233079</v>
      </c>
      <c r="BV70" s="31">
        <f t="shared" ca="1" si="43"/>
        <v>220.72149636289356</v>
      </c>
      <c r="BW70" s="31">
        <f t="shared" ca="1" si="43"/>
        <v>220.35362720228875</v>
      </c>
    </row>
    <row r="71" spans="1:75">
      <c r="A71" s="17">
        <v>64</v>
      </c>
      <c r="B71" s="17">
        <v>0.62</v>
      </c>
      <c r="C71" s="17">
        <f t="shared" si="20"/>
        <v>1.089056736342877E-2</v>
      </c>
      <c r="D71" s="31">
        <f t="shared" ca="1" si="37"/>
        <v>52.334663260774946</v>
      </c>
      <c r="E71" s="31">
        <f t="shared" ca="1" si="37"/>
        <v>52.296502568813963</v>
      </c>
      <c r="F71" s="31">
        <f t="shared" ca="1" si="37"/>
        <v>52.258369702357534</v>
      </c>
      <c r="G71" s="31">
        <f t="shared" ca="1" si="37"/>
        <v>52.220264641116245</v>
      </c>
      <c r="H71" s="31">
        <f t="shared" ca="1" si="37"/>
        <v>52.18218736481542</v>
      </c>
      <c r="I71" s="31">
        <f t="shared" ca="1" si="36"/>
        <v>52.14413785319524</v>
      </c>
      <c r="J71" s="31">
        <f t="shared" ca="1" si="36"/>
        <v>52.106116086010616</v>
      </c>
      <c r="K71" s="31">
        <f t="shared" ca="1" si="36"/>
        <v>52.068122043031238</v>
      </c>
      <c r="L71" s="31">
        <f t="shared" ca="1" si="36"/>
        <v>52.030155704041526</v>
      </c>
      <c r="M71" s="31">
        <f t="shared" ca="1" si="36"/>
        <v>51.992217048840665</v>
      </c>
      <c r="N71" s="31">
        <f t="shared" ca="1" si="36"/>
        <v>51.954306057242555</v>
      </c>
      <c r="O71" s="31">
        <f t="shared" ca="1" si="36"/>
        <v>51.91642270907581</v>
      </c>
      <c r="S71" s="31">
        <f t="shared" ca="1" si="32"/>
        <v>93.501081707723458</v>
      </c>
      <c r="T71" s="31">
        <f t="shared" ca="1" si="32"/>
        <v>93.403684747611251</v>
      </c>
      <c r="U71" s="31">
        <f t="shared" ca="1" si="32"/>
        <v>93.306389242665801</v>
      </c>
      <c r="V71" s="31">
        <f t="shared" ca="1" si="28"/>
        <v>93.209195087204705</v>
      </c>
      <c r="W71" s="31">
        <f t="shared" ca="1" si="28"/>
        <v>93.112102175655536</v>
      </c>
      <c r="X71" s="31">
        <f t="shared" ca="1" si="28"/>
        <v>93.015110402555905</v>
      </c>
      <c r="Y71" s="31">
        <f t="shared" ca="1" si="28"/>
        <v>92.918219662553241</v>
      </c>
      <c r="Z71" s="31">
        <f t="shared" ca="1" si="28"/>
        <v>92.821429850404755</v>
      </c>
      <c r="AA71" s="31">
        <f t="shared" ca="1" si="28"/>
        <v>92.724740860977235</v>
      </c>
      <c r="AB71" s="31">
        <f t="shared" ca="1" si="28"/>
        <v>92.628152589247051</v>
      </c>
      <c r="AC71" s="31">
        <f t="shared" ca="1" si="28"/>
        <v>92.531664930299911</v>
      </c>
      <c r="AD71" s="31">
        <f t="shared" ca="1" si="28"/>
        <v>92.43527777933086</v>
      </c>
      <c r="AH71" s="31">
        <f t="shared" ca="1" si="41"/>
        <v>107.24632325961181</v>
      </c>
      <c r="AI71" s="31">
        <f t="shared" ca="1" si="41"/>
        <v>107.12120254914227</v>
      </c>
      <c r="AJ71" s="31">
        <f t="shared" ca="1" si="41"/>
        <v>106.9962278128349</v>
      </c>
      <c r="AK71" s="31">
        <f t="shared" ca="1" si="41"/>
        <v>106.87139888038662</v>
      </c>
      <c r="AL71" s="31">
        <f t="shared" ca="1" si="41"/>
        <v>106.74671558169284</v>
      </c>
      <c r="AM71" s="31">
        <f t="shared" ca="1" si="41"/>
        <v>106.62217774684751</v>
      </c>
      <c r="AN71" s="31">
        <f t="shared" ca="1" si="41"/>
        <v>106.49778520614286</v>
      </c>
      <c r="AO71" s="31">
        <f t="shared" ca="1" si="41"/>
        <v>106.37353779006904</v>
      </c>
      <c r="AP71" s="31">
        <f t="shared" ca="1" si="41"/>
        <v>106.24943532931395</v>
      </c>
      <c r="AQ71" s="31">
        <f t="shared" ca="1" si="41"/>
        <v>106.12547765476309</v>
      </c>
      <c r="AR71" s="31">
        <f t="shared" ca="1" si="41"/>
        <v>106.0016645974992</v>
      </c>
      <c r="AS71" s="31">
        <f t="shared" ca="1" si="41"/>
        <v>105.87799598880213</v>
      </c>
      <c r="AW71" s="31">
        <f t="shared" si="42"/>
        <v>871.24538907430156</v>
      </c>
      <c r="AX71" s="31">
        <f t="shared" ca="1" si="42"/>
        <v>125.06885928600315</v>
      </c>
      <c r="AY71" s="31">
        <f t="shared" ca="1" si="42"/>
        <v>124.89167840201466</v>
      </c>
      <c r="AZ71" s="31">
        <f t="shared" ca="1" si="42"/>
        <v>124.71474852427851</v>
      </c>
      <c r="BA71" s="31">
        <f t="shared" ca="1" si="42"/>
        <v>124.53806929720244</v>
      </c>
      <c r="BB71" s="31">
        <f t="shared" ca="1" si="42"/>
        <v>124.36164036569808</v>
      </c>
      <c r="BC71" s="31">
        <f t="shared" ca="1" si="42"/>
        <v>124.18546137518</v>
      </c>
      <c r="BD71" s="31">
        <f t="shared" ca="1" si="42"/>
        <v>124.00953197156514</v>
      </c>
      <c r="BE71" s="31">
        <f t="shared" ca="1" si="42"/>
        <v>123.8338518012721</v>
      </c>
      <c r="BF71" s="31">
        <f t="shared" ca="1" si="42"/>
        <v>123.6584205112203</v>
      </c>
      <c r="BG71" s="31">
        <f t="shared" ca="1" si="42"/>
        <v>123.48323774882941</v>
      </c>
      <c r="BH71" s="31">
        <f t="shared" ca="1" si="42"/>
        <v>123.30830316201856</v>
      </c>
      <c r="BL71" s="31">
        <f t="shared" ca="1" si="43"/>
        <v>272.26418408571925</v>
      </c>
      <c r="BM71" s="31">
        <f t="shared" ca="1" si="43"/>
        <v>146.22868277709972</v>
      </c>
      <c r="BN71" s="31">
        <f t="shared" ca="1" si="43"/>
        <v>145.98496830580456</v>
      </c>
      <c r="BO71" s="31">
        <f t="shared" ca="1" si="43"/>
        <v>145.74166002529489</v>
      </c>
      <c r="BP71" s="31">
        <f t="shared" ca="1" si="43"/>
        <v>145.4987572585861</v>
      </c>
      <c r="BQ71" s="31">
        <f t="shared" ca="1" si="43"/>
        <v>145.25625932982177</v>
      </c>
      <c r="BR71" s="31">
        <f t="shared" ca="1" si="43"/>
        <v>145.01416556427205</v>
      </c>
      <c r="BS71" s="31">
        <f t="shared" ca="1" si="43"/>
        <v>144.77247528833161</v>
      </c>
      <c r="BT71" s="31">
        <f t="shared" ca="1" si="43"/>
        <v>144.53118782951773</v>
      </c>
      <c r="BU71" s="31">
        <f t="shared" ca="1" si="43"/>
        <v>144.29030251646853</v>
      </c>
      <c r="BV71" s="31">
        <f t="shared" ca="1" si="43"/>
        <v>144.04981867894108</v>
      </c>
      <c r="BW71" s="31">
        <f t="shared" ca="1" si="43"/>
        <v>143.8097356478095</v>
      </c>
    </row>
    <row r="72" spans="1:75">
      <c r="A72" s="17">
        <v>65</v>
      </c>
      <c r="B72" s="17">
        <v>0.79</v>
      </c>
      <c r="C72" s="17">
        <f t="shared" si="20"/>
        <v>1.3876690672756015E-2</v>
      </c>
      <c r="D72" s="31">
        <f t="shared" ca="1" si="37"/>
        <v>66.684490283890668</v>
      </c>
      <c r="E72" s="31">
        <f t="shared" ca="1" si="37"/>
        <v>66.635866176391986</v>
      </c>
      <c r="F72" s="31">
        <f t="shared" ca="1" si="37"/>
        <v>66.587277523971707</v>
      </c>
      <c r="G72" s="31">
        <f t="shared" ca="1" si="37"/>
        <v>66.538724300777147</v>
      </c>
      <c r="H72" s="31">
        <f t="shared" ca="1" si="37"/>
        <v>66.490206480974493</v>
      </c>
      <c r="I72" s="31">
        <f t="shared" ca="1" si="36"/>
        <v>66.441724038748774</v>
      </c>
      <c r="J72" s="31">
        <f t="shared" ca="1" si="36"/>
        <v>66.39327694830385</v>
      </c>
      <c r="K72" s="31">
        <f t="shared" ca="1" si="36"/>
        <v>66.344865183862382</v>
      </c>
      <c r="L72" s="31">
        <f t="shared" ca="1" si="36"/>
        <v>66.296488719665831</v>
      </c>
      <c r="M72" s="31">
        <f t="shared" ca="1" si="36"/>
        <v>66.248147529974403</v>
      </c>
      <c r="N72" s="31">
        <f t="shared" ca="1" si="36"/>
        <v>66.199841589067134</v>
      </c>
      <c r="O72" s="31">
        <f t="shared" ca="1" si="36"/>
        <v>66.151570871241759</v>
      </c>
      <c r="S72" s="31">
        <f t="shared" ca="1" si="32"/>
        <v>119.13847507919603</v>
      </c>
      <c r="T72" s="31">
        <f t="shared" ca="1" si="32"/>
        <v>119.01437250098854</v>
      </c>
      <c r="U72" s="31">
        <f t="shared" ca="1" si="32"/>
        <v>118.8903991963</v>
      </c>
      <c r="V72" s="31">
        <f t="shared" ca="1" si="28"/>
        <v>118.76655503047053</v>
      </c>
      <c r="W72" s="31">
        <f t="shared" ca="1" si="28"/>
        <v>118.64283986898046</v>
      </c>
      <c r="X72" s="31">
        <f t="shared" ca="1" si="28"/>
        <v>118.51925357745027</v>
      </c>
      <c r="Y72" s="31">
        <f t="shared" ca="1" si="28"/>
        <v>118.39579602164044</v>
      </c>
      <c r="Z72" s="31">
        <f t="shared" ca="1" si="28"/>
        <v>118.27246706745122</v>
      </c>
      <c r="AA72" s="31">
        <f t="shared" ca="1" si="28"/>
        <v>118.14926658092261</v>
      </c>
      <c r="AB72" s="31">
        <f t="shared" ca="1" si="28"/>
        <v>118.02619442823416</v>
      </c>
      <c r="AC72" s="31">
        <f t="shared" ca="1" si="28"/>
        <v>117.90325047570474</v>
      </c>
      <c r="AD72" s="31">
        <f t="shared" ca="1" si="28"/>
        <v>117.78043458979255</v>
      </c>
      <c r="AH72" s="31">
        <f t="shared" ca="1" si="41"/>
        <v>136.65257318563442</v>
      </c>
      <c r="AI72" s="31">
        <f t="shared" ca="1" si="41"/>
        <v>136.49314518358452</v>
      </c>
      <c r="AJ72" s="31">
        <f t="shared" ca="1" si="41"/>
        <v>136.33390318087029</v>
      </c>
      <c r="AK72" s="31">
        <f t="shared" ca="1" si="41"/>
        <v>136.17484696049266</v>
      </c>
      <c r="AL72" s="31">
        <f t="shared" ca="1" si="41"/>
        <v>136.01597630570541</v>
      </c>
      <c r="AM72" s="31">
        <f t="shared" ca="1" si="41"/>
        <v>135.85729100001541</v>
      </c>
      <c r="AN72" s="31">
        <f t="shared" ca="1" si="41"/>
        <v>135.69879082718205</v>
      </c>
      <c r="AO72" s="31">
        <f t="shared" ca="1" si="41"/>
        <v>135.540475571217</v>
      </c>
      <c r="AP72" s="31">
        <f t="shared" ca="1" si="41"/>
        <v>135.38234501638391</v>
      </c>
      <c r="AQ72" s="31">
        <f t="shared" ca="1" si="41"/>
        <v>135.22439894719813</v>
      </c>
      <c r="AR72" s="31">
        <f t="shared" ca="1" si="41"/>
        <v>135.06663714842639</v>
      </c>
      <c r="AS72" s="31">
        <f t="shared" ca="1" si="41"/>
        <v>134.90905940508659</v>
      </c>
      <c r="AW72" s="31">
        <f t="shared" si="42"/>
        <v>1110.1352538204812</v>
      </c>
      <c r="AX72" s="31">
        <f t="shared" ca="1" si="42"/>
        <v>159.36193360635886</v>
      </c>
      <c r="AY72" s="31">
        <f t="shared" ca="1" si="42"/>
        <v>159.13617086708322</v>
      </c>
      <c r="AZ72" s="31">
        <f t="shared" ca="1" si="42"/>
        <v>158.9107279583549</v>
      </c>
      <c r="BA72" s="31">
        <f t="shared" ca="1" si="42"/>
        <v>158.68560442708053</v>
      </c>
      <c r="BB72" s="31">
        <f t="shared" ca="1" si="42"/>
        <v>158.46079982080886</v>
      </c>
      <c r="BC72" s="31">
        <f t="shared" ca="1" si="42"/>
        <v>158.23631368772936</v>
      </c>
      <c r="BD72" s="31">
        <f t="shared" ca="1" si="42"/>
        <v>158.01214557667171</v>
      </c>
      <c r="BE72" s="31">
        <f t="shared" ca="1" si="42"/>
        <v>157.7882950371048</v>
      </c>
      <c r="BF72" s="31">
        <f t="shared" ca="1" si="42"/>
        <v>157.56476161913554</v>
      </c>
      <c r="BG72" s="31">
        <f t="shared" ca="1" si="42"/>
        <v>157.34154487350844</v>
      </c>
      <c r="BH72" s="31">
        <f t="shared" ca="1" si="42"/>
        <v>157.1186443516043</v>
      </c>
      <c r="BL72" s="31">
        <f t="shared" ca="1" si="43"/>
        <v>346.91726681890037</v>
      </c>
      <c r="BM72" s="31">
        <f t="shared" ca="1" si="43"/>
        <v>186.32364418372384</v>
      </c>
      <c r="BN72" s="31">
        <f t="shared" ca="1" si="43"/>
        <v>186.01310477675099</v>
      </c>
      <c r="BO72" s="31">
        <f t="shared" ca="1" si="43"/>
        <v>185.70308293545642</v>
      </c>
      <c r="BP72" s="31">
        <f t="shared" ca="1" si="43"/>
        <v>185.39357779723068</v>
      </c>
      <c r="BQ72" s="31">
        <f t="shared" ca="1" si="43"/>
        <v>185.08458850090196</v>
      </c>
      <c r="BR72" s="31">
        <f t="shared" ca="1" si="43"/>
        <v>184.77611418673376</v>
      </c>
      <c r="BS72" s="31">
        <f t="shared" ca="1" si="43"/>
        <v>184.46815399642253</v>
      </c>
      <c r="BT72" s="31">
        <f t="shared" ca="1" si="43"/>
        <v>184.16070707309518</v>
      </c>
      <c r="BU72" s="31">
        <f t="shared" ca="1" si="43"/>
        <v>183.8537725613067</v>
      </c>
      <c r="BV72" s="31">
        <f t="shared" ca="1" si="43"/>
        <v>183.54734960703783</v>
      </c>
      <c r="BW72" s="31">
        <f t="shared" ca="1" si="43"/>
        <v>183.24143735769277</v>
      </c>
    </row>
    <row r="73" spans="1:75">
      <c r="A73" s="17">
        <v>66</v>
      </c>
      <c r="B73" s="17">
        <v>0.85</v>
      </c>
      <c r="C73" s="17">
        <f t="shared" ref="C73:C107" si="44">B73/SUM($B$8:$B$107)</f>
        <v>1.4930616546636218E-2</v>
      </c>
      <c r="D73" s="31">
        <f t="shared" ca="1" si="37"/>
        <v>71.749135115578554</v>
      </c>
      <c r="E73" s="31">
        <f t="shared" ca="1" si="37"/>
        <v>71.696818037890111</v>
      </c>
      <c r="F73" s="31">
        <f t="shared" ca="1" si="37"/>
        <v>71.644539108070816</v>
      </c>
      <c r="G73" s="31">
        <f t="shared" ca="1" si="37"/>
        <v>71.592298298304527</v>
      </c>
      <c r="H73" s="31">
        <f t="shared" ca="1" si="37"/>
        <v>71.540095580795338</v>
      </c>
      <c r="I73" s="31">
        <f t="shared" ca="1" si="36"/>
        <v>71.487930927767678</v>
      </c>
      <c r="J73" s="31">
        <f t="shared" ca="1" si="36"/>
        <v>71.435804311466171</v>
      </c>
      <c r="K73" s="31">
        <f t="shared" ca="1" si="36"/>
        <v>71.383715704155733</v>
      </c>
      <c r="L73" s="31">
        <f t="shared" ca="1" si="36"/>
        <v>71.331665078121461</v>
      </c>
      <c r="M73" s="31">
        <f t="shared" ca="1" si="36"/>
        <v>71.279652405668656</v>
      </c>
      <c r="N73" s="31">
        <f t="shared" ca="1" si="36"/>
        <v>71.227677659122861</v>
      </c>
      <c r="O73" s="31">
        <f t="shared" ca="1" si="36"/>
        <v>71.175740810829751</v>
      </c>
      <c r="S73" s="31">
        <f t="shared" ca="1" si="32"/>
        <v>128.18696685736282</v>
      </c>
      <c r="T73" s="31">
        <f t="shared" ca="1" si="32"/>
        <v>128.05343876688642</v>
      </c>
      <c r="U73" s="31">
        <f t="shared" ca="1" si="32"/>
        <v>127.92004976817087</v>
      </c>
      <c r="V73" s="31">
        <f t="shared" ca="1" si="28"/>
        <v>127.78679971632904</v>
      </c>
      <c r="W73" s="31">
        <f t="shared" ca="1" si="28"/>
        <v>127.65368846662453</v>
      </c>
      <c r="X73" s="31">
        <f t="shared" ca="1" si="28"/>
        <v>127.5207158744718</v>
      </c>
      <c r="Y73" s="31">
        <f t="shared" ref="Y73:AN125" ca="1" si="45">IF($C73*Y$5&gt;(5%*Y$5),(5%*Y$5)*$B73,$C73*Y$5)</f>
        <v>127.38788179543592</v>
      </c>
      <c r="Z73" s="31">
        <f t="shared" ca="1" si="45"/>
        <v>127.25518608523232</v>
      </c>
      <c r="AA73" s="31">
        <f t="shared" ca="1" si="45"/>
        <v>127.12262859972687</v>
      </c>
      <c r="AB73" s="31">
        <f t="shared" ca="1" si="45"/>
        <v>126.99020919493549</v>
      </c>
      <c r="AC73" s="31">
        <f t="shared" ca="1" si="45"/>
        <v>126.85792772702408</v>
      </c>
      <c r="AD73" s="31">
        <f t="shared" ca="1" si="45"/>
        <v>126.72578405230844</v>
      </c>
      <c r="AH73" s="31">
        <f t="shared" ca="1" si="41"/>
        <v>147.03124963011297</v>
      </c>
      <c r="AI73" s="31">
        <f t="shared" ca="1" si="41"/>
        <v>146.85971317221117</v>
      </c>
      <c r="AJ73" s="31">
        <f t="shared" ca="1" si="41"/>
        <v>146.68837684017689</v>
      </c>
      <c r="AK73" s="31">
        <f t="shared" ca="1" si="41"/>
        <v>146.51724040053006</v>
      </c>
      <c r="AL73" s="31">
        <f t="shared" ca="1" si="41"/>
        <v>146.34630362006277</v>
      </c>
      <c r="AM73" s="31">
        <f t="shared" ca="1" si="41"/>
        <v>146.17556626583934</v>
      </c>
      <c r="AN73" s="31">
        <f t="shared" ca="1" si="41"/>
        <v>146.00502810519589</v>
      </c>
      <c r="AO73" s="31">
        <f t="shared" ca="1" si="41"/>
        <v>145.83468890573982</v>
      </c>
      <c r="AP73" s="31">
        <f t="shared" ca="1" si="41"/>
        <v>145.66454843534979</v>
      </c>
      <c r="AQ73" s="31">
        <f t="shared" ca="1" si="41"/>
        <v>145.4946064621752</v>
      </c>
      <c r="AR73" s="31">
        <f t="shared" ca="1" si="41"/>
        <v>145.324862754636</v>
      </c>
      <c r="AS73" s="31">
        <f t="shared" ca="1" si="41"/>
        <v>145.15531708142228</v>
      </c>
      <c r="AW73" s="31">
        <f t="shared" si="42"/>
        <v>1194.4493237308975</v>
      </c>
      <c r="AX73" s="31">
        <f t="shared" ca="1" si="42"/>
        <v>171.46537160177851</v>
      </c>
      <c r="AY73" s="31">
        <f t="shared" ca="1" si="42"/>
        <v>171.22246232534269</v>
      </c>
      <c r="AZ73" s="31">
        <f t="shared" ca="1" si="42"/>
        <v>170.97989717038183</v>
      </c>
      <c r="BA73" s="31">
        <f t="shared" ca="1" si="42"/>
        <v>170.73767564939047</v>
      </c>
      <c r="BB73" s="31">
        <f t="shared" ca="1" si="42"/>
        <v>170.49579727555383</v>
      </c>
      <c r="BC73" s="31">
        <f t="shared" ca="1" si="42"/>
        <v>170.25426156274679</v>
      </c>
      <c r="BD73" s="31">
        <f t="shared" ca="1" si="42"/>
        <v>170.01306802553285</v>
      </c>
      <c r="BE73" s="31">
        <f t="shared" ca="1" si="42"/>
        <v>169.77221617916339</v>
      </c>
      <c r="BF73" s="31">
        <f t="shared" ca="1" si="42"/>
        <v>169.53170553957622</v>
      </c>
      <c r="BG73" s="31">
        <f t="shared" ca="1" si="42"/>
        <v>169.29153562339516</v>
      </c>
      <c r="BH73" s="31">
        <f t="shared" ca="1" si="42"/>
        <v>169.05170594792867</v>
      </c>
      <c r="BL73" s="31">
        <f t="shared" ca="1" si="43"/>
        <v>373.26541366590544</v>
      </c>
      <c r="BM73" s="31">
        <f t="shared" ca="1" si="43"/>
        <v>200.47480703312058</v>
      </c>
      <c r="BN73" s="31">
        <f t="shared" ca="1" si="43"/>
        <v>200.14068235473209</v>
      </c>
      <c r="BO73" s="31">
        <f t="shared" ca="1" si="43"/>
        <v>199.80711455080754</v>
      </c>
      <c r="BP73" s="31">
        <f t="shared" ca="1" si="43"/>
        <v>199.47410269322287</v>
      </c>
      <c r="BQ73" s="31">
        <f t="shared" ca="1" si="43"/>
        <v>199.14164585540084</v>
      </c>
      <c r="BR73" s="31">
        <f t="shared" ca="1" si="43"/>
        <v>198.80974311230847</v>
      </c>
      <c r="BS73" s="31">
        <f t="shared" ca="1" si="43"/>
        <v>198.47839354045462</v>
      </c>
      <c r="BT73" s="31">
        <f t="shared" ca="1" si="43"/>
        <v>198.14759621788721</v>
      </c>
      <c r="BU73" s="31">
        <f t="shared" ca="1" si="43"/>
        <v>197.81735022419073</v>
      </c>
      <c r="BV73" s="31">
        <f t="shared" ca="1" si="43"/>
        <v>197.48765464048375</v>
      </c>
      <c r="BW73" s="31">
        <f t="shared" ca="1" si="43"/>
        <v>197.15850854941627</v>
      </c>
    </row>
    <row r="74" spans="1:75">
      <c r="A74" s="17">
        <v>67</v>
      </c>
      <c r="B74" s="17">
        <v>0.88</v>
      </c>
      <c r="C74" s="17">
        <f t="shared" si="44"/>
        <v>1.545757948357632E-2</v>
      </c>
      <c r="D74" s="31">
        <f t="shared" ca="1" si="37"/>
        <v>74.281457531422504</v>
      </c>
      <c r="E74" s="31">
        <f t="shared" ca="1" si="37"/>
        <v>74.227293968639174</v>
      </c>
      <c r="F74" s="31">
        <f t="shared" ca="1" si="37"/>
        <v>74.173169900120385</v>
      </c>
      <c r="G74" s="31">
        <f t="shared" ca="1" si="37"/>
        <v>74.119085297068224</v>
      </c>
      <c r="H74" s="31">
        <f t="shared" ca="1" si="37"/>
        <v>74.065040130705768</v>
      </c>
      <c r="I74" s="31">
        <f t="shared" ca="1" si="36"/>
        <v>74.011034372277123</v>
      </c>
      <c r="J74" s="31">
        <f t="shared" ca="1" si="36"/>
        <v>73.957067993047332</v>
      </c>
      <c r="K74" s="31">
        <f t="shared" ca="1" si="36"/>
        <v>73.903140964302409</v>
      </c>
      <c r="L74" s="31">
        <f t="shared" ca="1" si="36"/>
        <v>73.849253257349275</v>
      </c>
      <c r="M74" s="31">
        <f t="shared" ca="1" si="36"/>
        <v>73.795404843515783</v>
      </c>
      <c r="N74" s="31">
        <f t="shared" ca="1" si="36"/>
        <v>73.741595694150732</v>
      </c>
      <c r="O74" s="31">
        <f t="shared" ca="1" si="36"/>
        <v>73.68782578062374</v>
      </c>
      <c r="S74" s="31">
        <f t="shared" ca="1" si="32"/>
        <v>132.71121274644622</v>
      </c>
      <c r="T74" s="31">
        <f t="shared" ca="1" si="32"/>
        <v>132.57297189983535</v>
      </c>
      <c r="U74" s="31">
        <f t="shared" ca="1" si="32"/>
        <v>132.43487505410633</v>
      </c>
      <c r="V74" s="31">
        <f t="shared" ca="1" si="32"/>
        <v>132.29692205925829</v>
      </c>
      <c r="W74" s="31">
        <f t="shared" ca="1" si="32"/>
        <v>132.15911276544659</v>
      </c>
      <c r="X74" s="31">
        <f t="shared" ca="1" si="32"/>
        <v>132.02144702298258</v>
      </c>
      <c r="Y74" s="31">
        <f t="shared" ca="1" si="32"/>
        <v>131.88392468233366</v>
      </c>
      <c r="Z74" s="31">
        <f t="shared" ca="1" si="32"/>
        <v>131.74654559412289</v>
      </c>
      <c r="AA74" s="31">
        <f t="shared" ca="1" si="32"/>
        <v>131.60930960912899</v>
      </c>
      <c r="AB74" s="31">
        <f t="shared" ca="1" si="32"/>
        <v>131.47221657828615</v>
      </c>
      <c r="AC74" s="31">
        <f t="shared" ca="1" si="32"/>
        <v>131.33526635268376</v>
      </c>
      <c r="AD74" s="31">
        <f t="shared" ca="1" si="32"/>
        <v>131.19845878356639</v>
      </c>
      <c r="AH74" s="31">
        <f t="shared" ca="1" si="41"/>
        <v>152.22058785235225</v>
      </c>
      <c r="AI74" s="31">
        <f t="shared" ca="1" si="41"/>
        <v>152.04299716652451</v>
      </c>
      <c r="AJ74" s="31">
        <f t="shared" ca="1" si="41"/>
        <v>151.8656136698302</v>
      </c>
      <c r="AK74" s="31">
        <f t="shared" ca="1" si="41"/>
        <v>151.68843712054877</v>
      </c>
      <c r="AL74" s="31">
        <f t="shared" ca="1" si="41"/>
        <v>151.51146727724145</v>
      </c>
      <c r="AM74" s="31">
        <f t="shared" ca="1" si="41"/>
        <v>151.33470389875134</v>
      </c>
      <c r="AN74" s="31">
        <f t="shared" ca="1" si="41"/>
        <v>151.15814674420281</v>
      </c>
      <c r="AO74" s="31">
        <f t="shared" ca="1" si="41"/>
        <v>150.98179557300122</v>
      </c>
      <c r="AP74" s="31">
        <f t="shared" ca="1" si="41"/>
        <v>150.80565014483273</v>
      </c>
      <c r="AQ74" s="31">
        <f t="shared" ca="1" si="41"/>
        <v>150.62971021966376</v>
      </c>
      <c r="AR74" s="31">
        <f t="shared" ca="1" si="41"/>
        <v>150.45397555774082</v>
      </c>
      <c r="AS74" s="31">
        <f t="shared" ca="1" si="41"/>
        <v>150.27844591959013</v>
      </c>
      <c r="AW74" s="31">
        <f t="shared" si="42"/>
        <v>1236.6063586861055</v>
      </c>
      <c r="AX74" s="31">
        <f t="shared" ca="1" si="42"/>
        <v>177.51709059948837</v>
      </c>
      <c r="AY74" s="31">
        <f t="shared" ca="1" si="42"/>
        <v>177.26560805447244</v>
      </c>
      <c r="AZ74" s="31">
        <f t="shared" ca="1" si="42"/>
        <v>177.01448177639531</v>
      </c>
      <c r="BA74" s="31">
        <f t="shared" ca="1" si="42"/>
        <v>176.76371126054542</v>
      </c>
      <c r="BB74" s="31">
        <f t="shared" ca="1" si="42"/>
        <v>176.51329600292632</v>
      </c>
      <c r="BC74" s="31">
        <f t="shared" ca="1" si="42"/>
        <v>176.26323550025549</v>
      </c>
      <c r="BD74" s="31">
        <f t="shared" ca="1" si="42"/>
        <v>176.01352924996343</v>
      </c>
      <c r="BE74" s="31">
        <f t="shared" ca="1" si="42"/>
        <v>175.76417675019269</v>
      </c>
      <c r="BF74" s="31">
        <f t="shared" ca="1" si="42"/>
        <v>175.51517749979658</v>
      </c>
      <c r="BG74" s="31">
        <f t="shared" ca="1" si="42"/>
        <v>175.26653099833854</v>
      </c>
      <c r="BH74" s="31">
        <f t="shared" ca="1" si="42"/>
        <v>175.01823674609088</v>
      </c>
      <c r="BL74" s="31">
        <f t="shared" ca="1" si="43"/>
        <v>386.43948708940803</v>
      </c>
      <c r="BM74" s="31">
        <f t="shared" ca="1" si="43"/>
        <v>207.55038845781897</v>
      </c>
      <c r="BN74" s="31">
        <f t="shared" ca="1" si="43"/>
        <v>207.20447114372263</v>
      </c>
      <c r="BO74" s="31">
        <f t="shared" ca="1" si="43"/>
        <v>206.8591303584831</v>
      </c>
      <c r="BP74" s="31">
        <f t="shared" ca="1" si="43"/>
        <v>206.514365141219</v>
      </c>
      <c r="BQ74" s="31">
        <f t="shared" ca="1" si="43"/>
        <v>206.17017453265029</v>
      </c>
      <c r="BR74" s="31">
        <f t="shared" ca="1" si="43"/>
        <v>205.82655757509585</v>
      </c>
      <c r="BS74" s="31">
        <f t="shared" ca="1" si="43"/>
        <v>205.48351331247068</v>
      </c>
      <c r="BT74" s="31">
        <f t="shared" ca="1" si="43"/>
        <v>205.14104079028323</v>
      </c>
      <c r="BU74" s="31">
        <f t="shared" ca="1" si="43"/>
        <v>204.79913905563276</v>
      </c>
      <c r="BV74" s="31">
        <f t="shared" ca="1" si="43"/>
        <v>204.4578071572067</v>
      </c>
      <c r="BW74" s="31">
        <f t="shared" ca="1" si="43"/>
        <v>204.11704414527804</v>
      </c>
    </row>
    <row r="75" spans="1:75">
      <c r="A75" s="17">
        <v>68</v>
      </c>
      <c r="B75" s="17">
        <v>0.45</v>
      </c>
      <c r="C75" s="17">
        <f t="shared" si="44"/>
        <v>7.9044440541015271E-3</v>
      </c>
      <c r="D75" s="31">
        <f t="shared" ca="1" si="37"/>
        <v>37.984836237659238</v>
      </c>
      <c r="E75" s="31">
        <f t="shared" ca="1" si="37"/>
        <v>37.957138961235941</v>
      </c>
      <c r="F75" s="31">
        <f t="shared" ca="1" si="37"/>
        <v>37.929461880743375</v>
      </c>
      <c r="G75" s="31">
        <f t="shared" ca="1" si="37"/>
        <v>37.901804981455342</v>
      </c>
      <c r="H75" s="31">
        <f t="shared" ca="1" si="37"/>
        <v>37.874168248656353</v>
      </c>
      <c r="I75" s="31">
        <f t="shared" ca="1" si="36"/>
        <v>37.846551667641705</v>
      </c>
      <c r="J75" s="31">
        <f t="shared" ca="1" si="36"/>
        <v>37.818955223717381</v>
      </c>
      <c r="K75" s="31">
        <f t="shared" ca="1" si="36"/>
        <v>37.791378902200094</v>
      </c>
      <c r="L75" s="31">
        <f t="shared" ca="1" si="36"/>
        <v>37.763822688417243</v>
      </c>
      <c r="M75" s="31">
        <f t="shared" ca="1" si="36"/>
        <v>37.736286567706934</v>
      </c>
      <c r="N75" s="31">
        <f t="shared" ca="1" si="36"/>
        <v>37.708770525417982</v>
      </c>
      <c r="O75" s="31">
        <f t="shared" ca="1" si="36"/>
        <v>37.681274546909862</v>
      </c>
      <c r="S75" s="31">
        <f t="shared" ca="1" si="32"/>
        <v>67.863688336250902</v>
      </c>
      <c r="T75" s="31">
        <f t="shared" ca="1" si="32"/>
        <v>67.792996994233974</v>
      </c>
      <c r="U75" s="31">
        <f t="shared" ca="1" si="32"/>
        <v>67.722379289031636</v>
      </c>
      <c r="V75" s="31">
        <f t="shared" ca="1" si="32"/>
        <v>67.651835143938911</v>
      </c>
      <c r="W75" s="31">
        <f t="shared" ca="1" si="32"/>
        <v>67.581364482330642</v>
      </c>
      <c r="X75" s="31">
        <f t="shared" ca="1" si="32"/>
        <v>67.510967227661538</v>
      </c>
      <c r="Y75" s="31">
        <f t="shared" ca="1" si="32"/>
        <v>67.440643303466075</v>
      </c>
      <c r="Z75" s="31">
        <f t="shared" ca="1" si="32"/>
        <v>67.370392633358293</v>
      </c>
      <c r="AA75" s="31">
        <f t="shared" ca="1" si="32"/>
        <v>67.30021514103187</v>
      </c>
      <c r="AB75" s="31">
        <f t="shared" ca="1" si="32"/>
        <v>67.230110750259968</v>
      </c>
      <c r="AC75" s="31">
        <f t="shared" ca="1" si="32"/>
        <v>67.160079384895099</v>
      </c>
      <c r="AD75" s="31">
        <f t="shared" ca="1" si="32"/>
        <v>67.090120968869172</v>
      </c>
      <c r="AH75" s="31">
        <f t="shared" ca="1" si="41"/>
        <v>77.840073333589217</v>
      </c>
      <c r="AI75" s="31">
        <f t="shared" ca="1" si="41"/>
        <v>77.749259914700033</v>
      </c>
      <c r="AJ75" s="31">
        <f t="shared" ca="1" si="41"/>
        <v>77.658552444799525</v>
      </c>
      <c r="AK75" s="31">
        <f t="shared" ca="1" si="41"/>
        <v>77.567950800280613</v>
      </c>
      <c r="AL75" s="31">
        <f t="shared" ca="1" si="41"/>
        <v>77.477454857680286</v>
      </c>
      <c r="AM75" s="31">
        <f t="shared" ca="1" si="41"/>
        <v>77.387064493679659</v>
      </c>
      <c r="AN75" s="31">
        <f t="shared" ca="1" si="41"/>
        <v>77.296779585103707</v>
      </c>
      <c r="AO75" s="31">
        <f t="shared" ca="1" si="41"/>
        <v>77.206600008921086</v>
      </c>
      <c r="AP75" s="31">
        <f t="shared" ca="1" si="41"/>
        <v>77.116525642244</v>
      </c>
      <c r="AQ75" s="31">
        <f t="shared" ca="1" si="41"/>
        <v>77.026556362328051</v>
      </c>
      <c r="AR75" s="31">
        <f t="shared" ca="1" si="41"/>
        <v>76.936692046572006</v>
      </c>
      <c r="AS75" s="31">
        <f t="shared" ca="1" si="41"/>
        <v>76.846932572517673</v>
      </c>
      <c r="AW75" s="31">
        <f t="shared" si="42"/>
        <v>632.35552432812221</v>
      </c>
      <c r="AX75" s="31">
        <f t="shared" ca="1" si="42"/>
        <v>90.77578496564746</v>
      </c>
      <c r="AY75" s="31">
        <f t="shared" ca="1" si="42"/>
        <v>90.64718593694613</v>
      </c>
      <c r="AZ75" s="31">
        <f t="shared" ca="1" si="42"/>
        <v>90.518769090202142</v>
      </c>
      <c r="BA75" s="31">
        <f t="shared" ca="1" si="42"/>
        <v>90.390534167324361</v>
      </c>
      <c r="BB75" s="31">
        <f t="shared" ca="1" si="42"/>
        <v>90.262480910587328</v>
      </c>
      <c r="BC75" s="31">
        <f t="shared" ca="1" si="42"/>
        <v>90.134609062630645</v>
      </c>
      <c r="BD75" s="31">
        <f t="shared" ca="1" si="42"/>
        <v>90.006918366458578</v>
      </c>
      <c r="BE75" s="31">
        <f t="shared" ca="1" si="42"/>
        <v>89.879408565439448</v>
      </c>
      <c r="BF75" s="31">
        <f t="shared" ca="1" si="42"/>
        <v>89.752079403305061</v>
      </c>
      <c r="BG75" s="31">
        <f t="shared" ca="1" si="42"/>
        <v>89.62493062415038</v>
      </c>
      <c r="BH75" s="31">
        <f t="shared" ca="1" si="42"/>
        <v>89.497961972432833</v>
      </c>
      <c r="BL75" s="31">
        <f t="shared" ca="1" si="43"/>
        <v>197.61110135253818</v>
      </c>
      <c r="BM75" s="31">
        <f t="shared" ca="1" si="43"/>
        <v>106.13372137047561</v>
      </c>
      <c r="BN75" s="31">
        <f t="shared" ca="1" si="43"/>
        <v>105.95683183485816</v>
      </c>
      <c r="BO75" s="31">
        <f t="shared" ca="1" si="43"/>
        <v>105.7802371151334</v>
      </c>
      <c r="BP75" s="31">
        <f t="shared" ca="1" si="43"/>
        <v>105.60393671994153</v>
      </c>
      <c r="BQ75" s="31">
        <f t="shared" ca="1" si="43"/>
        <v>105.42793015874162</v>
      </c>
      <c r="BR75" s="31">
        <f t="shared" ca="1" si="43"/>
        <v>105.25221694181037</v>
      </c>
      <c r="BS75" s="31">
        <f t="shared" ca="1" si="43"/>
        <v>105.07679658024068</v>
      </c>
      <c r="BT75" s="31">
        <f t="shared" ca="1" si="43"/>
        <v>104.90166858594029</v>
      </c>
      <c r="BU75" s="31">
        <f t="shared" ca="1" si="43"/>
        <v>104.72683247163039</v>
      </c>
      <c r="BV75" s="31">
        <f t="shared" ca="1" si="43"/>
        <v>104.55228775084433</v>
      </c>
      <c r="BW75" s="31">
        <f t="shared" ca="1" si="43"/>
        <v>104.37803393792626</v>
      </c>
    </row>
    <row r="76" spans="1:75">
      <c r="A76" s="17">
        <v>69</v>
      </c>
      <c r="B76" s="17">
        <v>0.46</v>
      </c>
      <c r="C76" s="17">
        <f t="shared" si="44"/>
        <v>8.0800983664148941E-3</v>
      </c>
      <c r="D76" s="31">
        <f t="shared" ca="1" si="37"/>
        <v>38.828943709607216</v>
      </c>
      <c r="E76" s="31">
        <f t="shared" ca="1" si="37"/>
        <v>38.800630938152295</v>
      </c>
      <c r="F76" s="31">
        <f t="shared" ca="1" si="37"/>
        <v>38.772338811426557</v>
      </c>
      <c r="G76" s="31">
        <f t="shared" ca="1" si="37"/>
        <v>38.744067314376565</v>
      </c>
      <c r="H76" s="31">
        <f t="shared" ca="1" si="37"/>
        <v>38.71581643195983</v>
      </c>
      <c r="I76" s="31">
        <f t="shared" ca="1" si="36"/>
        <v>38.687586149144856</v>
      </c>
      <c r="J76" s="31">
        <f t="shared" ca="1" si="36"/>
        <v>38.659376450911104</v>
      </c>
      <c r="K76" s="31">
        <f t="shared" ca="1" si="36"/>
        <v>38.631187322248984</v>
      </c>
      <c r="L76" s="31">
        <f t="shared" ca="1" si="36"/>
        <v>38.603018748159847</v>
      </c>
      <c r="M76" s="31">
        <f t="shared" ca="1" si="36"/>
        <v>38.574870713655976</v>
      </c>
      <c r="N76" s="31">
        <f t="shared" ca="1" si="36"/>
        <v>38.546743203760606</v>
      </c>
      <c r="O76" s="31">
        <f t="shared" ca="1" si="36"/>
        <v>38.51863620350786</v>
      </c>
      <c r="S76" s="31">
        <f t="shared" ca="1" si="32"/>
        <v>69.371770299278694</v>
      </c>
      <c r="T76" s="31">
        <f t="shared" ca="1" si="32"/>
        <v>69.299508038550286</v>
      </c>
      <c r="U76" s="31">
        <f t="shared" ca="1" si="32"/>
        <v>69.227321051010122</v>
      </c>
      <c r="V76" s="31">
        <f t="shared" ca="1" si="32"/>
        <v>69.155209258248661</v>
      </c>
      <c r="W76" s="31">
        <f t="shared" ca="1" si="32"/>
        <v>69.083172581937987</v>
      </c>
      <c r="X76" s="31">
        <f t="shared" ca="1" si="32"/>
        <v>69.011210943831799</v>
      </c>
      <c r="Y76" s="31">
        <f t="shared" ca="1" si="32"/>
        <v>68.939324265765308</v>
      </c>
      <c r="Z76" s="31">
        <f t="shared" ca="1" si="32"/>
        <v>68.867512469655139</v>
      </c>
      <c r="AA76" s="31">
        <f t="shared" ca="1" si="32"/>
        <v>68.795775477499248</v>
      </c>
      <c r="AB76" s="31">
        <f t="shared" ca="1" si="32"/>
        <v>68.724113211376846</v>
      </c>
      <c r="AC76" s="31">
        <f t="shared" ca="1" si="32"/>
        <v>68.652525593448331</v>
      </c>
      <c r="AD76" s="31">
        <f t="shared" ca="1" si="32"/>
        <v>68.581012545955147</v>
      </c>
      <c r="AH76" s="31">
        <f t="shared" ca="1" si="41"/>
        <v>79.569852741002308</v>
      </c>
      <c r="AI76" s="31">
        <f t="shared" ca="1" si="41"/>
        <v>79.477021246137809</v>
      </c>
      <c r="AJ76" s="31">
        <f t="shared" ca="1" si="41"/>
        <v>79.384298054683967</v>
      </c>
      <c r="AK76" s="31">
        <f t="shared" ca="1" si="41"/>
        <v>79.291683040286856</v>
      </c>
      <c r="AL76" s="31">
        <f t="shared" ca="1" si="41"/>
        <v>79.199176076739846</v>
      </c>
      <c r="AM76" s="31">
        <f t="shared" ca="1" si="41"/>
        <v>79.106777037983647</v>
      </c>
      <c r="AN76" s="31">
        <f t="shared" ca="1" si="41"/>
        <v>79.014485798105994</v>
      </c>
      <c r="AO76" s="31">
        <f t="shared" ca="1" si="41"/>
        <v>78.922302231341547</v>
      </c>
      <c r="AP76" s="31">
        <f t="shared" ca="1" si="41"/>
        <v>78.830226212071651</v>
      </c>
      <c r="AQ76" s="31">
        <f t="shared" ca="1" si="41"/>
        <v>78.738257614824221</v>
      </c>
      <c r="AR76" s="31">
        <f t="shared" ca="1" si="41"/>
        <v>78.646396314273602</v>
      </c>
      <c r="AS76" s="31">
        <f t="shared" ca="1" si="41"/>
        <v>78.554642185240283</v>
      </c>
      <c r="AW76" s="31">
        <f t="shared" si="42"/>
        <v>646.40786931319155</v>
      </c>
      <c r="AX76" s="31">
        <f t="shared" ca="1" si="42"/>
        <v>92.793024631550722</v>
      </c>
      <c r="AY76" s="31">
        <f t="shared" ca="1" si="42"/>
        <v>92.661567846656041</v>
      </c>
      <c r="AZ76" s="31">
        <f t="shared" ca="1" si="42"/>
        <v>92.53029729220664</v>
      </c>
      <c r="BA76" s="31">
        <f t="shared" ca="1" si="42"/>
        <v>92.399212704376012</v>
      </c>
      <c r="BB76" s="31">
        <f t="shared" ca="1" si="42"/>
        <v>92.26831381971148</v>
      </c>
      <c r="BC76" s="31">
        <f t="shared" ca="1" si="42"/>
        <v>92.137600375133545</v>
      </c>
      <c r="BD76" s="31">
        <f t="shared" ca="1" si="42"/>
        <v>92.007072107935429</v>
      </c>
      <c r="BE76" s="31">
        <f t="shared" ca="1" si="42"/>
        <v>91.876728755782537</v>
      </c>
      <c r="BF76" s="31">
        <f t="shared" ca="1" si="42"/>
        <v>91.746570056711832</v>
      </c>
      <c r="BG76" s="31">
        <f t="shared" ca="1" si="42"/>
        <v>91.616595749131491</v>
      </c>
      <c r="BH76" s="31">
        <f t="shared" ca="1" si="42"/>
        <v>91.486805571820227</v>
      </c>
      <c r="BL76" s="31">
        <f t="shared" ca="1" si="43"/>
        <v>202.00245916037235</v>
      </c>
      <c r="BM76" s="31">
        <f t="shared" ca="1" si="43"/>
        <v>108.49224851204173</v>
      </c>
      <c r="BN76" s="31">
        <f t="shared" ca="1" si="43"/>
        <v>108.311428097855</v>
      </c>
      <c r="BO76" s="31">
        <f t="shared" ca="1" si="43"/>
        <v>108.13090905102524</v>
      </c>
      <c r="BP76" s="31">
        <f t="shared" ca="1" si="43"/>
        <v>107.95069086927356</v>
      </c>
      <c r="BQ76" s="31">
        <f t="shared" ca="1" si="43"/>
        <v>107.7707730511581</v>
      </c>
      <c r="BR76" s="31">
        <f t="shared" ca="1" si="43"/>
        <v>107.59115509607282</v>
      </c>
      <c r="BS76" s="31">
        <f t="shared" ca="1" si="43"/>
        <v>107.41183650424603</v>
      </c>
      <c r="BT76" s="31">
        <f t="shared" ca="1" si="43"/>
        <v>107.23281677673896</v>
      </c>
      <c r="BU76" s="31">
        <f t="shared" ca="1" si="43"/>
        <v>107.05409541544439</v>
      </c>
      <c r="BV76" s="31">
        <f t="shared" ca="1" si="43"/>
        <v>106.87567192308531</v>
      </c>
      <c r="BW76" s="31">
        <f t="shared" ca="1" si="43"/>
        <v>106.6975458032135</v>
      </c>
    </row>
    <row r="77" spans="1:75">
      <c r="A77" s="17">
        <v>70</v>
      </c>
      <c r="B77" s="17">
        <v>0.33</v>
      </c>
      <c r="C77" s="17">
        <f t="shared" si="44"/>
        <v>5.7965923063411206E-3</v>
      </c>
      <c r="D77" s="31">
        <f t="shared" ca="1" si="37"/>
        <v>27.855546574283444</v>
      </c>
      <c r="E77" s="31">
        <f t="shared" ca="1" si="37"/>
        <v>27.835235238239694</v>
      </c>
      <c r="F77" s="31">
        <f t="shared" ca="1" si="37"/>
        <v>27.814938712545146</v>
      </c>
      <c r="G77" s="31">
        <f t="shared" ca="1" si="37"/>
        <v>27.794656986400586</v>
      </c>
      <c r="H77" s="31">
        <f t="shared" ca="1" si="37"/>
        <v>27.774390049014663</v>
      </c>
      <c r="I77" s="31">
        <f t="shared" ca="1" si="36"/>
        <v>27.754137889603925</v>
      </c>
      <c r="J77" s="31">
        <f t="shared" ca="1" si="36"/>
        <v>27.733900497392753</v>
      </c>
      <c r="K77" s="31">
        <f t="shared" ca="1" si="36"/>
        <v>27.713677861613405</v>
      </c>
      <c r="L77" s="31">
        <f t="shared" ca="1" si="36"/>
        <v>27.69346997150598</v>
      </c>
      <c r="M77" s="31">
        <f t="shared" ca="1" si="36"/>
        <v>27.67327681631842</v>
      </c>
      <c r="N77" s="31">
        <f t="shared" ca="1" si="36"/>
        <v>27.653098385306524</v>
      </c>
      <c r="O77" s="31">
        <f t="shared" ca="1" si="36"/>
        <v>27.632934667733906</v>
      </c>
      <c r="S77" s="31">
        <f t="shared" ca="1" si="32"/>
        <v>49.766704779917333</v>
      </c>
      <c r="T77" s="31">
        <f t="shared" ca="1" si="32"/>
        <v>49.714864462438257</v>
      </c>
      <c r="U77" s="31">
        <f t="shared" ca="1" si="32"/>
        <v>49.663078145289873</v>
      </c>
      <c r="V77" s="31">
        <f t="shared" ca="1" si="32"/>
        <v>49.611345772221867</v>
      </c>
      <c r="W77" s="31">
        <f t="shared" ca="1" si="32"/>
        <v>49.559667287042473</v>
      </c>
      <c r="X77" s="31">
        <f t="shared" ca="1" si="32"/>
        <v>49.508042633618473</v>
      </c>
      <c r="Y77" s="31">
        <f t="shared" ca="1" si="32"/>
        <v>49.456471755875121</v>
      </c>
      <c r="Z77" s="31">
        <f t="shared" ca="1" si="32"/>
        <v>49.404954597796085</v>
      </c>
      <c r="AA77" s="31">
        <f t="shared" ca="1" si="32"/>
        <v>49.35349110342338</v>
      </c>
      <c r="AB77" s="31">
        <f t="shared" ca="1" si="32"/>
        <v>49.30208121685731</v>
      </c>
      <c r="AC77" s="31">
        <f t="shared" ca="1" si="32"/>
        <v>49.250724882256414</v>
      </c>
      <c r="AD77" s="31">
        <f t="shared" ca="1" si="32"/>
        <v>49.199422043837401</v>
      </c>
      <c r="AH77" s="31">
        <f t="shared" ca="1" si="41"/>
        <v>57.082720444632102</v>
      </c>
      <c r="AI77" s="31">
        <f t="shared" ca="1" si="41"/>
        <v>57.0161239374467</v>
      </c>
      <c r="AJ77" s="31">
        <f t="shared" ca="1" si="41"/>
        <v>56.949605126186327</v>
      </c>
      <c r="AK77" s="31">
        <f t="shared" ca="1" si="41"/>
        <v>56.883163920205796</v>
      </c>
      <c r="AL77" s="31">
        <f t="shared" ca="1" si="41"/>
        <v>56.816800228965555</v>
      </c>
      <c r="AM77" s="31">
        <f t="shared" ca="1" si="41"/>
        <v>56.750513962031754</v>
      </c>
      <c r="AN77" s="31">
        <f t="shared" ca="1" si="41"/>
        <v>56.68430502907605</v>
      </c>
      <c r="AO77" s="31">
        <f t="shared" ca="1" si="41"/>
        <v>56.618173339875469</v>
      </c>
      <c r="AP77" s="31">
        <f t="shared" ca="1" si="41"/>
        <v>56.552118804312279</v>
      </c>
      <c r="AQ77" s="31">
        <f t="shared" ca="1" si="41"/>
        <v>56.486141332373911</v>
      </c>
      <c r="AR77" s="31">
        <f t="shared" ca="1" si="41"/>
        <v>56.420240834152807</v>
      </c>
      <c r="AS77" s="31">
        <f t="shared" ca="1" si="41"/>
        <v>56.354417219846297</v>
      </c>
      <c r="AW77" s="31">
        <f t="shared" si="42"/>
        <v>463.72738450728963</v>
      </c>
      <c r="AX77" s="31">
        <f t="shared" ca="1" si="42"/>
        <v>66.568908974808139</v>
      </c>
      <c r="AY77" s="31">
        <f t="shared" ca="1" si="42"/>
        <v>66.474603020427168</v>
      </c>
      <c r="AZ77" s="31">
        <f t="shared" ca="1" si="42"/>
        <v>66.380430666148243</v>
      </c>
      <c r="BA77" s="31">
        <f t="shared" ca="1" si="42"/>
        <v>66.286391722704536</v>
      </c>
      <c r="BB77" s="31">
        <f t="shared" ca="1" si="42"/>
        <v>66.192486001097379</v>
      </c>
      <c r="BC77" s="31">
        <f t="shared" ca="1" si="42"/>
        <v>66.09871331259582</v>
      </c>
      <c r="BD77" s="31">
        <f t="shared" ca="1" si="42"/>
        <v>66.005073468736299</v>
      </c>
      <c r="BE77" s="31">
        <f t="shared" ca="1" si="42"/>
        <v>65.911566281322266</v>
      </c>
      <c r="BF77" s="31">
        <f t="shared" ca="1" si="42"/>
        <v>65.818191562423721</v>
      </c>
      <c r="BG77" s="31">
        <f t="shared" ca="1" si="42"/>
        <v>65.724949124376948</v>
      </c>
      <c r="BH77" s="31">
        <f t="shared" ca="1" si="42"/>
        <v>65.631838779784076</v>
      </c>
      <c r="BL77" s="31">
        <f t="shared" ca="1" si="43"/>
        <v>144.91480765852802</v>
      </c>
      <c r="BM77" s="31">
        <f t="shared" ca="1" si="43"/>
        <v>77.831395671682117</v>
      </c>
      <c r="BN77" s="31">
        <f t="shared" ca="1" si="43"/>
        <v>77.701676678895993</v>
      </c>
      <c r="BO77" s="31">
        <f t="shared" ca="1" si="43"/>
        <v>77.572173884431166</v>
      </c>
      <c r="BP77" s="31">
        <f t="shared" ca="1" si="43"/>
        <v>77.442886927957133</v>
      </c>
      <c r="BQ77" s="31">
        <f t="shared" ca="1" si="43"/>
        <v>77.313815449743871</v>
      </c>
      <c r="BR77" s="31">
        <f t="shared" ca="1" si="43"/>
        <v>77.184959090660954</v>
      </c>
      <c r="BS77" s="31">
        <f t="shared" ca="1" si="43"/>
        <v>77.056317492176504</v>
      </c>
      <c r="BT77" s="31">
        <f t="shared" ca="1" si="43"/>
        <v>76.927890296356225</v>
      </c>
      <c r="BU77" s="31">
        <f t="shared" ca="1" si="43"/>
        <v>76.79967714586229</v>
      </c>
      <c r="BV77" s="31">
        <f t="shared" ca="1" si="43"/>
        <v>76.671677683952524</v>
      </c>
      <c r="BW77" s="31">
        <f t="shared" ca="1" si="43"/>
        <v>76.543891554479274</v>
      </c>
    </row>
    <row r="78" spans="1:75">
      <c r="A78" s="17">
        <v>71</v>
      </c>
      <c r="B78" s="17">
        <v>0.14000000000000001</v>
      </c>
      <c r="C78" s="17">
        <f t="shared" si="44"/>
        <v>2.4591603723871421E-3</v>
      </c>
      <c r="D78" s="31">
        <f t="shared" ca="1" si="37"/>
        <v>11.817504607271765</v>
      </c>
      <c r="E78" s="31">
        <f t="shared" ca="1" si="37"/>
        <v>11.808887676828961</v>
      </c>
      <c r="F78" s="31">
        <f t="shared" ca="1" si="37"/>
        <v>11.800277029564608</v>
      </c>
      <c r="G78" s="31">
        <f t="shared" ca="1" si="37"/>
        <v>11.791672660897218</v>
      </c>
      <c r="H78" s="31">
        <f t="shared" ca="1" si="37"/>
        <v>11.783074566248645</v>
      </c>
      <c r="I78" s="31">
        <f t="shared" ca="1" si="36"/>
        <v>11.774482741044089</v>
      </c>
      <c r="J78" s="31">
        <f t="shared" ca="1" si="36"/>
        <v>11.765897180712077</v>
      </c>
      <c r="K78" s="31">
        <f t="shared" ca="1" si="36"/>
        <v>11.757317880684475</v>
      </c>
      <c r="L78" s="31">
        <f t="shared" ca="1" si="36"/>
        <v>11.748744836396476</v>
      </c>
      <c r="M78" s="31">
        <f t="shared" ca="1" si="36"/>
        <v>11.740178043286603</v>
      </c>
      <c r="N78" s="31">
        <f t="shared" ca="1" si="36"/>
        <v>11.731617496796707</v>
      </c>
      <c r="O78" s="31">
        <f t="shared" ca="1" si="36"/>
        <v>11.72306319237196</v>
      </c>
      <c r="S78" s="31">
        <f t="shared" ca="1" si="32"/>
        <v>21.113147482389174</v>
      </c>
      <c r="T78" s="31">
        <f t="shared" ca="1" si="32"/>
        <v>21.091154620428352</v>
      </c>
      <c r="U78" s="31">
        <f t="shared" ca="1" si="32"/>
        <v>21.069184667698735</v>
      </c>
      <c r="V78" s="31">
        <f t="shared" ca="1" si="32"/>
        <v>21.047237600336551</v>
      </c>
      <c r="W78" s="31">
        <f t="shared" ca="1" si="32"/>
        <v>21.025313394502867</v>
      </c>
      <c r="X78" s="31">
        <f t="shared" ca="1" si="32"/>
        <v>21.003412026383593</v>
      </c>
      <c r="Y78" s="31">
        <f t="shared" ca="1" si="32"/>
        <v>20.981533472189447</v>
      </c>
      <c r="Z78" s="31">
        <f t="shared" ca="1" si="32"/>
        <v>20.959677708155915</v>
      </c>
      <c r="AA78" s="31">
        <f t="shared" ca="1" si="32"/>
        <v>20.937844710543253</v>
      </c>
      <c r="AB78" s="31">
        <f t="shared" ca="1" si="32"/>
        <v>20.916034455636435</v>
      </c>
      <c r="AC78" s="31">
        <f t="shared" ca="1" si="32"/>
        <v>20.894246919745147</v>
      </c>
      <c r="AD78" s="31">
        <f t="shared" ca="1" si="32"/>
        <v>20.872482079203746</v>
      </c>
      <c r="AH78" s="31">
        <f t="shared" ca="1" si="41"/>
        <v>24.216911703783317</v>
      </c>
      <c r="AI78" s="31">
        <f t="shared" ca="1" si="41"/>
        <v>24.188658640128903</v>
      </c>
      <c r="AJ78" s="31">
        <f t="shared" ca="1" si="41"/>
        <v>24.160438538382081</v>
      </c>
      <c r="AK78" s="31">
        <f t="shared" ca="1" si="41"/>
        <v>24.132251360087306</v>
      </c>
      <c r="AL78" s="31">
        <f t="shared" ca="1" si="41"/>
        <v>24.104097066833873</v>
      </c>
      <c r="AM78" s="31">
        <f t="shared" ca="1" si="41"/>
        <v>24.075975620255896</v>
      </c>
      <c r="AN78" s="31">
        <f t="shared" ca="1" si="41"/>
        <v>24.047886982032267</v>
      </c>
      <c r="AO78" s="31">
        <f t="shared" ca="1" si="41"/>
        <v>24.019831113886561</v>
      </c>
      <c r="AP78" s="31">
        <f t="shared" ca="1" si="41"/>
        <v>23.991807977587026</v>
      </c>
      <c r="AQ78" s="31">
        <f t="shared" ca="1" si="41"/>
        <v>23.963817534946507</v>
      </c>
      <c r="AR78" s="31">
        <f t="shared" ca="1" si="41"/>
        <v>23.935859747822402</v>
      </c>
      <c r="AS78" s="31">
        <f t="shared" ca="1" si="41"/>
        <v>23.907934578116613</v>
      </c>
      <c r="AW78" s="31">
        <f t="shared" si="42"/>
        <v>196.73282979097138</v>
      </c>
      <c r="AX78" s="31">
        <f t="shared" ca="1" si="42"/>
        <v>28.24135532264588</v>
      </c>
      <c r="AY78" s="31">
        <f t="shared" ca="1" si="42"/>
        <v>28.201346735938802</v>
      </c>
      <c r="AZ78" s="31">
        <f t="shared" ca="1" si="42"/>
        <v>28.161394828062893</v>
      </c>
      <c r="BA78" s="31">
        <f t="shared" ca="1" si="42"/>
        <v>28.121499518723137</v>
      </c>
      <c r="BB78" s="31">
        <f t="shared" ca="1" si="42"/>
        <v>28.081660727738281</v>
      </c>
      <c r="BC78" s="31">
        <f t="shared" ca="1" si="42"/>
        <v>28.04187837504065</v>
      </c>
      <c r="BD78" s="31">
        <f t="shared" ca="1" si="42"/>
        <v>28.002152380676005</v>
      </c>
      <c r="BE78" s="31">
        <f t="shared" ca="1" si="42"/>
        <v>27.962482664803385</v>
      </c>
      <c r="BF78" s="31">
        <f t="shared" ca="1" si="42"/>
        <v>27.922869147694911</v>
      </c>
      <c r="BG78" s="31">
        <f t="shared" ca="1" si="42"/>
        <v>27.883311749735679</v>
      </c>
      <c r="BH78" s="31">
        <f t="shared" ca="1" si="42"/>
        <v>27.843810391423549</v>
      </c>
      <c r="BL78" s="31">
        <f t="shared" ca="1" si="43"/>
        <v>61.479009309678553</v>
      </c>
      <c r="BM78" s="31">
        <f t="shared" ca="1" si="43"/>
        <v>33.019379981925752</v>
      </c>
      <c r="BN78" s="31">
        <f t="shared" ca="1" si="43"/>
        <v>32.964347681955878</v>
      </c>
      <c r="BO78" s="31">
        <f t="shared" ca="1" si="43"/>
        <v>32.90940710248595</v>
      </c>
      <c r="BP78" s="31">
        <f t="shared" ca="1" si="43"/>
        <v>32.854558090648482</v>
      </c>
      <c r="BQ78" s="31">
        <f t="shared" ca="1" si="43"/>
        <v>32.79980049383073</v>
      </c>
      <c r="BR78" s="31">
        <f t="shared" ca="1" si="43"/>
        <v>32.745134159674343</v>
      </c>
      <c r="BS78" s="31">
        <f t="shared" ca="1" si="43"/>
        <v>32.690558936074879</v>
      </c>
      <c r="BT78" s="31">
        <f t="shared" ca="1" si="43"/>
        <v>32.636074671181426</v>
      </c>
      <c r="BU78" s="31">
        <f t="shared" ca="1" si="43"/>
        <v>32.581681213396124</v>
      </c>
      <c r="BV78" s="31">
        <f t="shared" ca="1" si="43"/>
        <v>32.527378411373796</v>
      </c>
      <c r="BW78" s="31">
        <f t="shared" ca="1" si="43"/>
        <v>32.47316611402151</v>
      </c>
    </row>
    <row r="79" spans="1:75">
      <c r="A79" s="17">
        <v>72</v>
      </c>
      <c r="B79" s="17">
        <v>0.25</v>
      </c>
      <c r="C79" s="17">
        <f t="shared" si="44"/>
        <v>4.3913578078341817E-3</v>
      </c>
      <c r="D79" s="31">
        <f t="shared" ca="1" si="37"/>
        <v>21.102686798699576</v>
      </c>
      <c r="E79" s="31">
        <f t="shared" ca="1" si="37"/>
        <v>21.087299422908856</v>
      </c>
      <c r="F79" s="31">
        <f t="shared" ca="1" si="37"/>
        <v>21.071923267079654</v>
      </c>
      <c r="G79" s="31">
        <f t="shared" ca="1" si="37"/>
        <v>21.056558323030746</v>
      </c>
      <c r="H79" s="31">
        <f t="shared" ca="1" si="37"/>
        <v>21.041204582586865</v>
      </c>
      <c r="I79" s="31">
        <f t="shared" ca="1" si="36"/>
        <v>21.025862037578726</v>
      </c>
      <c r="J79" s="31">
        <f t="shared" ca="1" si="36"/>
        <v>21.01053067984299</v>
      </c>
      <c r="K79" s="31">
        <f t="shared" ca="1" si="36"/>
        <v>20.995210501222275</v>
      </c>
      <c r="L79" s="31">
        <f t="shared" ca="1" si="36"/>
        <v>20.979901493565134</v>
      </c>
      <c r="M79" s="31">
        <f t="shared" ca="1" si="36"/>
        <v>20.964603648726076</v>
      </c>
      <c r="N79" s="31">
        <f t="shared" ca="1" si="36"/>
        <v>20.949316958565547</v>
      </c>
      <c r="O79" s="31">
        <f t="shared" ca="1" si="36"/>
        <v>20.934041414949924</v>
      </c>
      <c r="S79" s="31">
        <f t="shared" ca="1" si="32"/>
        <v>37.702049075694944</v>
      </c>
      <c r="T79" s="31">
        <f t="shared" ca="1" si="32"/>
        <v>37.662776107907767</v>
      </c>
      <c r="U79" s="31">
        <f t="shared" ca="1" si="32"/>
        <v>37.623544049462019</v>
      </c>
      <c r="V79" s="31">
        <f t="shared" ca="1" si="32"/>
        <v>37.584352857743838</v>
      </c>
      <c r="W79" s="31">
        <f t="shared" ca="1" si="32"/>
        <v>37.545202490183684</v>
      </c>
      <c r="X79" s="31">
        <f t="shared" ca="1" si="32"/>
        <v>37.506092904256413</v>
      </c>
      <c r="Y79" s="31">
        <f t="shared" ca="1" si="32"/>
        <v>37.467024057481147</v>
      </c>
      <c r="Z79" s="31">
        <f t="shared" ca="1" si="32"/>
        <v>37.42799590742127</v>
      </c>
      <c r="AA79" s="31">
        <f t="shared" ca="1" si="32"/>
        <v>37.389008411684372</v>
      </c>
      <c r="AB79" s="31">
        <f t="shared" ca="1" si="32"/>
        <v>37.3500615279222</v>
      </c>
      <c r="AC79" s="31">
        <f t="shared" ca="1" si="32"/>
        <v>37.31115521383061</v>
      </c>
      <c r="AD79" s="31">
        <f t="shared" ca="1" si="32"/>
        <v>37.272289427149538</v>
      </c>
      <c r="AH79" s="31">
        <f t="shared" ca="1" si="41"/>
        <v>43.244485185327342</v>
      </c>
      <c r="AI79" s="31">
        <f t="shared" ca="1" si="41"/>
        <v>43.194033285944464</v>
      </c>
      <c r="AJ79" s="31">
        <f t="shared" ca="1" si="41"/>
        <v>43.143640247110852</v>
      </c>
      <c r="AK79" s="31">
        <f t="shared" ca="1" si="41"/>
        <v>43.093306000155899</v>
      </c>
      <c r="AL79" s="31">
        <f t="shared" ca="1" si="41"/>
        <v>43.043030476489051</v>
      </c>
      <c r="AM79" s="31">
        <f t="shared" ca="1" si="41"/>
        <v>42.992813607599807</v>
      </c>
      <c r="AN79" s="31">
        <f t="shared" ca="1" si="41"/>
        <v>42.942655325057608</v>
      </c>
      <c r="AO79" s="31">
        <f t="shared" ca="1" si="41"/>
        <v>42.89255556051171</v>
      </c>
      <c r="AP79" s="31">
        <f t="shared" ca="1" si="41"/>
        <v>42.842514245691113</v>
      </c>
      <c r="AQ79" s="31">
        <f t="shared" ca="1" si="41"/>
        <v>42.792531312404471</v>
      </c>
      <c r="AR79" s="31">
        <f t="shared" ca="1" si="41"/>
        <v>42.742606692540001</v>
      </c>
      <c r="AS79" s="31">
        <f t="shared" ca="1" si="41"/>
        <v>42.692740318065376</v>
      </c>
      <c r="AW79" s="31">
        <f t="shared" si="42"/>
        <v>351.30862462673451</v>
      </c>
      <c r="AX79" s="31">
        <f t="shared" ca="1" si="42"/>
        <v>50.430991647581919</v>
      </c>
      <c r="AY79" s="31">
        <f t="shared" ca="1" si="42"/>
        <v>50.35954774274785</v>
      </c>
      <c r="AZ79" s="31">
        <f t="shared" ca="1" si="42"/>
        <v>50.288205050112303</v>
      </c>
      <c r="BA79" s="31">
        <f t="shared" ca="1" si="42"/>
        <v>50.216963426291308</v>
      </c>
      <c r="BB79" s="31">
        <f t="shared" ca="1" si="42"/>
        <v>50.145822728104072</v>
      </c>
      <c r="BC79" s="31">
        <f t="shared" ca="1" si="42"/>
        <v>50.074782812572579</v>
      </c>
      <c r="BD79" s="31">
        <f t="shared" ca="1" si="42"/>
        <v>50.00384353692143</v>
      </c>
      <c r="BE79" s="31">
        <f t="shared" ca="1" si="42"/>
        <v>49.933004758577468</v>
      </c>
      <c r="BF79" s="31">
        <f t="shared" ca="1" si="42"/>
        <v>49.86226633516948</v>
      </c>
      <c r="BG79" s="31">
        <f t="shared" ca="1" si="42"/>
        <v>49.791628124527989</v>
      </c>
      <c r="BH79" s="31">
        <f t="shared" ca="1" si="42"/>
        <v>49.721089984684902</v>
      </c>
      <c r="BL79" s="31">
        <f t="shared" ca="1" si="43"/>
        <v>109.78394519585454</v>
      </c>
      <c r="BM79" s="31">
        <f t="shared" ca="1" si="43"/>
        <v>58.96317853915312</v>
      </c>
      <c r="BN79" s="31">
        <f t="shared" ca="1" si="43"/>
        <v>58.8649065749212</v>
      </c>
      <c r="BO79" s="31">
        <f t="shared" ca="1" si="43"/>
        <v>58.766798397296334</v>
      </c>
      <c r="BP79" s="31">
        <f t="shared" ca="1" si="43"/>
        <v>58.66885373330085</v>
      </c>
      <c r="BQ79" s="31">
        <f t="shared" ca="1" si="43"/>
        <v>58.571072310412013</v>
      </c>
      <c r="BR79" s="31">
        <f t="shared" ca="1" si="43"/>
        <v>58.473453856561321</v>
      </c>
      <c r="BS79" s="31">
        <f t="shared" ca="1" si="43"/>
        <v>58.375998100133714</v>
      </c>
      <c r="BT79" s="31">
        <f t="shared" ca="1" si="43"/>
        <v>58.278704769966829</v>
      </c>
      <c r="BU79" s="31">
        <f t="shared" ca="1" si="43"/>
        <v>58.181573595350216</v>
      </c>
      <c r="BV79" s="31">
        <f t="shared" ca="1" si="43"/>
        <v>58.08460430602463</v>
      </c>
      <c r="BW79" s="31">
        <f t="shared" ca="1" si="43"/>
        <v>57.987796632181258</v>
      </c>
    </row>
    <row r="80" spans="1:75">
      <c r="A80" s="17">
        <v>73</v>
      </c>
      <c r="B80" s="17">
        <v>0.61</v>
      </c>
      <c r="C80" s="17">
        <f t="shared" si="44"/>
        <v>1.0714913051115403E-2</v>
      </c>
      <c r="D80" s="31">
        <f t="shared" ca="1" si="37"/>
        <v>51.49055578882696</v>
      </c>
      <c r="E80" s="31">
        <f t="shared" ca="1" si="37"/>
        <v>51.453010591897609</v>
      </c>
      <c r="F80" s="31">
        <f t="shared" ca="1" si="37"/>
        <v>51.415492771674352</v>
      </c>
      <c r="G80" s="31">
        <f t="shared" ca="1" si="37"/>
        <v>51.378002308195015</v>
      </c>
      <c r="H80" s="31">
        <f t="shared" ca="1" si="37"/>
        <v>51.34053918151195</v>
      </c>
      <c r="I80" s="31">
        <f t="shared" ca="1" si="36"/>
        <v>51.303103371692096</v>
      </c>
      <c r="J80" s="31">
        <f t="shared" ca="1" si="36"/>
        <v>51.2656948588169</v>
      </c>
      <c r="K80" s="31">
        <f t="shared" ca="1" si="36"/>
        <v>51.228313622982348</v>
      </c>
      <c r="L80" s="31">
        <f t="shared" ca="1" si="36"/>
        <v>51.190959644298921</v>
      </c>
      <c r="M80" s="31">
        <f t="shared" ca="1" si="36"/>
        <v>51.153632902891623</v>
      </c>
      <c r="N80" s="31">
        <f t="shared" ca="1" si="36"/>
        <v>51.116333378899931</v>
      </c>
      <c r="O80" s="31">
        <f t="shared" ca="1" si="36"/>
        <v>51.079061052477819</v>
      </c>
      <c r="S80" s="31">
        <f t="shared" ca="1" si="32"/>
        <v>91.992999744695666</v>
      </c>
      <c r="T80" s="31">
        <f t="shared" ca="1" si="32"/>
        <v>91.897173703294953</v>
      </c>
      <c r="U80" s="31">
        <f t="shared" ca="1" si="32"/>
        <v>91.80144748068733</v>
      </c>
      <c r="V80" s="31">
        <f t="shared" ca="1" si="32"/>
        <v>91.705820972894955</v>
      </c>
      <c r="W80" s="31">
        <f t="shared" ca="1" si="32"/>
        <v>91.610294076048191</v>
      </c>
      <c r="X80" s="31">
        <f t="shared" ca="1" si="32"/>
        <v>91.514866686385645</v>
      </c>
      <c r="Y80" s="31">
        <f t="shared" ca="1" si="32"/>
        <v>91.419538700254009</v>
      </c>
      <c r="Z80" s="31">
        <f t="shared" ca="1" si="32"/>
        <v>91.324310014107894</v>
      </c>
      <c r="AA80" s="31">
        <f t="shared" ca="1" si="32"/>
        <v>91.229180524509871</v>
      </c>
      <c r="AB80" s="31">
        <f t="shared" ca="1" si="32"/>
        <v>91.134150128130173</v>
      </c>
      <c r="AC80" s="31">
        <f t="shared" ca="1" si="32"/>
        <v>91.039218721746693</v>
      </c>
      <c r="AD80" s="31">
        <f t="shared" ca="1" si="32"/>
        <v>90.944386202244871</v>
      </c>
      <c r="AH80" s="31">
        <f t="shared" ca="1" si="41"/>
        <v>105.51654385219872</v>
      </c>
      <c r="AI80" s="31">
        <f t="shared" ca="1" si="41"/>
        <v>105.39344121770449</v>
      </c>
      <c r="AJ80" s="31">
        <f t="shared" ca="1" si="41"/>
        <v>105.27048220295048</v>
      </c>
      <c r="AK80" s="31">
        <f t="shared" ca="1" si="41"/>
        <v>105.14766664038039</v>
      </c>
      <c r="AL80" s="31">
        <f t="shared" ca="1" si="41"/>
        <v>105.02499436263328</v>
      </c>
      <c r="AM80" s="31">
        <f t="shared" ca="1" si="41"/>
        <v>104.90246520254352</v>
      </c>
      <c r="AN80" s="31">
        <f t="shared" ca="1" si="41"/>
        <v>104.78007899314056</v>
      </c>
      <c r="AO80" s="31">
        <f t="shared" ca="1" si="41"/>
        <v>104.65783556764858</v>
      </c>
      <c r="AP80" s="31">
        <f t="shared" ca="1" si="41"/>
        <v>104.53573475948632</v>
      </c>
      <c r="AQ80" s="31">
        <f t="shared" ca="1" si="41"/>
        <v>104.4137764022669</v>
      </c>
      <c r="AR80" s="31">
        <f t="shared" ca="1" si="41"/>
        <v>104.2919603297976</v>
      </c>
      <c r="AS80" s="31">
        <f t="shared" ca="1" si="41"/>
        <v>104.1702863760795</v>
      </c>
      <c r="AW80" s="31">
        <f t="shared" si="42"/>
        <v>857.19304408923222</v>
      </c>
      <c r="AX80" s="31">
        <f t="shared" ca="1" si="42"/>
        <v>123.05161962009988</v>
      </c>
      <c r="AY80" s="31">
        <f t="shared" ca="1" si="42"/>
        <v>122.87729649230475</v>
      </c>
      <c r="AZ80" s="31">
        <f t="shared" ca="1" si="42"/>
        <v>122.70322032227402</v>
      </c>
      <c r="BA80" s="31">
        <f t="shared" ca="1" si="42"/>
        <v>122.52939076015079</v>
      </c>
      <c r="BB80" s="31">
        <f t="shared" ca="1" si="42"/>
        <v>122.35580745657393</v>
      </c>
      <c r="BC80" s="31">
        <f t="shared" ca="1" si="42"/>
        <v>122.1824700626771</v>
      </c>
      <c r="BD80" s="31">
        <f t="shared" ca="1" si="42"/>
        <v>122.00937823008829</v>
      </c>
      <c r="BE80" s="31">
        <f t="shared" ca="1" si="42"/>
        <v>121.83653161092901</v>
      </c>
      <c r="BF80" s="31">
        <f t="shared" ca="1" si="42"/>
        <v>121.66392985781351</v>
      </c>
      <c r="BG80" s="31">
        <f t="shared" ca="1" si="42"/>
        <v>121.49157262384828</v>
      </c>
      <c r="BH80" s="31">
        <f t="shared" ca="1" si="42"/>
        <v>121.31945956263117</v>
      </c>
      <c r="BL80" s="31">
        <f t="shared" ca="1" si="43"/>
        <v>267.87282627788505</v>
      </c>
      <c r="BM80" s="31">
        <f t="shared" ca="1" si="43"/>
        <v>143.87015563553359</v>
      </c>
      <c r="BN80" s="31">
        <f t="shared" ca="1" si="43"/>
        <v>143.63037204280772</v>
      </c>
      <c r="BO80" s="31">
        <f t="shared" ca="1" si="43"/>
        <v>143.39098808940304</v>
      </c>
      <c r="BP80" s="31">
        <f t="shared" ca="1" si="43"/>
        <v>143.15200310925405</v>
      </c>
      <c r="BQ80" s="31">
        <f t="shared" ca="1" si="43"/>
        <v>142.91341643740532</v>
      </c>
      <c r="BR80" s="31">
        <f t="shared" ca="1" si="43"/>
        <v>142.6752274100096</v>
      </c>
      <c r="BS80" s="31">
        <f t="shared" ca="1" si="43"/>
        <v>142.43743536432626</v>
      </c>
      <c r="BT80" s="31">
        <f t="shared" ca="1" si="43"/>
        <v>142.20003963871906</v>
      </c>
      <c r="BU80" s="31">
        <f t="shared" ca="1" si="43"/>
        <v>141.96303957265454</v>
      </c>
      <c r="BV80" s="31">
        <f t="shared" ca="1" si="43"/>
        <v>141.72643450670009</v>
      </c>
      <c r="BW80" s="31">
        <f t="shared" ca="1" si="43"/>
        <v>141.49022378252226</v>
      </c>
    </row>
    <row r="81" spans="1:75">
      <c r="A81" s="17">
        <v>74</v>
      </c>
      <c r="B81" s="17">
        <v>0.14000000000000001</v>
      </c>
      <c r="C81" s="17">
        <f t="shared" si="44"/>
        <v>2.4591603723871421E-3</v>
      </c>
      <c r="D81" s="31">
        <f t="shared" ca="1" si="37"/>
        <v>11.817504607271765</v>
      </c>
      <c r="E81" s="31">
        <f t="shared" ca="1" si="37"/>
        <v>11.808887676828961</v>
      </c>
      <c r="F81" s="31">
        <f t="shared" ca="1" si="37"/>
        <v>11.800277029564608</v>
      </c>
      <c r="G81" s="31">
        <f t="shared" ca="1" si="37"/>
        <v>11.791672660897218</v>
      </c>
      <c r="H81" s="31">
        <f t="shared" ca="1" si="37"/>
        <v>11.783074566248645</v>
      </c>
      <c r="I81" s="31">
        <f t="shared" ca="1" si="36"/>
        <v>11.774482741044089</v>
      </c>
      <c r="J81" s="31">
        <f t="shared" ca="1" si="36"/>
        <v>11.765897180712077</v>
      </c>
      <c r="K81" s="31">
        <f t="shared" ca="1" si="36"/>
        <v>11.757317880684475</v>
      </c>
      <c r="L81" s="31">
        <f t="shared" ca="1" si="36"/>
        <v>11.748744836396476</v>
      </c>
      <c r="M81" s="31">
        <f t="shared" ca="1" si="36"/>
        <v>11.740178043286603</v>
      </c>
      <c r="N81" s="31">
        <f t="shared" ca="1" si="36"/>
        <v>11.731617496796707</v>
      </c>
      <c r="O81" s="31">
        <f t="shared" ca="1" si="36"/>
        <v>11.72306319237196</v>
      </c>
      <c r="S81" s="31">
        <f t="shared" ca="1" si="32"/>
        <v>21.113147482389174</v>
      </c>
      <c r="T81" s="31">
        <f t="shared" ca="1" si="32"/>
        <v>21.091154620428352</v>
      </c>
      <c r="U81" s="31">
        <f t="shared" ca="1" si="32"/>
        <v>21.069184667698735</v>
      </c>
      <c r="V81" s="31">
        <f t="shared" ca="1" si="32"/>
        <v>21.047237600336551</v>
      </c>
      <c r="W81" s="31">
        <f t="shared" ca="1" si="32"/>
        <v>21.025313394502867</v>
      </c>
      <c r="X81" s="31">
        <f t="shared" ca="1" si="32"/>
        <v>21.003412026383593</v>
      </c>
      <c r="Y81" s="31">
        <f t="shared" ca="1" si="32"/>
        <v>20.981533472189447</v>
      </c>
      <c r="Z81" s="31">
        <f t="shared" ca="1" si="32"/>
        <v>20.959677708155915</v>
      </c>
      <c r="AA81" s="31">
        <f t="shared" ca="1" si="32"/>
        <v>20.937844710543253</v>
      </c>
      <c r="AB81" s="31">
        <f t="shared" ca="1" si="32"/>
        <v>20.916034455636435</v>
      </c>
      <c r="AC81" s="31">
        <f t="shared" ca="1" si="32"/>
        <v>20.894246919745147</v>
      </c>
      <c r="AD81" s="31">
        <f t="shared" ca="1" si="32"/>
        <v>20.872482079203746</v>
      </c>
      <c r="AH81" s="31">
        <f t="shared" ca="1" si="41"/>
        <v>24.216911703783317</v>
      </c>
      <c r="AI81" s="31">
        <f t="shared" ca="1" si="41"/>
        <v>24.188658640128903</v>
      </c>
      <c r="AJ81" s="31">
        <f t="shared" ca="1" si="41"/>
        <v>24.160438538382081</v>
      </c>
      <c r="AK81" s="31">
        <f t="shared" ca="1" si="41"/>
        <v>24.132251360087306</v>
      </c>
      <c r="AL81" s="31">
        <f t="shared" ca="1" si="41"/>
        <v>24.104097066833873</v>
      </c>
      <c r="AM81" s="31">
        <f t="shared" ca="1" si="41"/>
        <v>24.075975620255896</v>
      </c>
      <c r="AN81" s="31">
        <f t="shared" ca="1" si="41"/>
        <v>24.047886982032267</v>
      </c>
      <c r="AO81" s="31">
        <f t="shared" ca="1" si="41"/>
        <v>24.019831113886561</v>
      </c>
      <c r="AP81" s="31">
        <f t="shared" ca="1" si="41"/>
        <v>23.991807977587026</v>
      </c>
      <c r="AQ81" s="31">
        <f t="shared" ca="1" si="41"/>
        <v>23.963817534946507</v>
      </c>
      <c r="AR81" s="31">
        <f t="shared" ca="1" si="41"/>
        <v>23.935859747822402</v>
      </c>
      <c r="AS81" s="31">
        <f t="shared" ca="1" si="41"/>
        <v>23.907934578116613</v>
      </c>
      <c r="AW81" s="31">
        <f t="shared" si="42"/>
        <v>196.73282979097138</v>
      </c>
      <c r="AX81" s="31">
        <f t="shared" ca="1" si="42"/>
        <v>28.24135532264588</v>
      </c>
      <c r="AY81" s="31">
        <f t="shared" ca="1" si="42"/>
        <v>28.201346735938802</v>
      </c>
      <c r="AZ81" s="31">
        <f t="shared" ca="1" si="42"/>
        <v>28.161394828062893</v>
      </c>
      <c r="BA81" s="31">
        <f t="shared" ca="1" si="42"/>
        <v>28.121499518723137</v>
      </c>
      <c r="BB81" s="31">
        <f t="shared" ca="1" si="42"/>
        <v>28.081660727738281</v>
      </c>
      <c r="BC81" s="31">
        <f t="shared" ca="1" si="42"/>
        <v>28.04187837504065</v>
      </c>
      <c r="BD81" s="31">
        <f t="shared" ca="1" si="42"/>
        <v>28.002152380676005</v>
      </c>
      <c r="BE81" s="31">
        <f t="shared" ca="1" si="42"/>
        <v>27.962482664803385</v>
      </c>
      <c r="BF81" s="31">
        <f t="shared" ca="1" si="42"/>
        <v>27.922869147694911</v>
      </c>
      <c r="BG81" s="31">
        <f t="shared" ca="1" si="42"/>
        <v>27.883311749735679</v>
      </c>
      <c r="BH81" s="31">
        <f t="shared" ca="1" si="42"/>
        <v>27.843810391423549</v>
      </c>
      <c r="BL81" s="31">
        <f t="shared" ca="1" si="43"/>
        <v>61.479009309678553</v>
      </c>
      <c r="BM81" s="31">
        <f t="shared" ca="1" si="43"/>
        <v>33.019379981925752</v>
      </c>
      <c r="BN81" s="31">
        <f t="shared" ca="1" si="43"/>
        <v>32.964347681955878</v>
      </c>
      <c r="BO81" s="31">
        <f t="shared" ca="1" si="43"/>
        <v>32.90940710248595</v>
      </c>
      <c r="BP81" s="31">
        <f t="shared" ca="1" si="43"/>
        <v>32.854558090648482</v>
      </c>
      <c r="BQ81" s="31">
        <f t="shared" ca="1" si="43"/>
        <v>32.79980049383073</v>
      </c>
      <c r="BR81" s="31">
        <f t="shared" ca="1" si="43"/>
        <v>32.745134159674343</v>
      </c>
      <c r="BS81" s="31">
        <f t="shared" ca="1" si="43"/>
        <v>32.690558936074879</v>
      </c>
      <c r="BT81" s="31">
        <f t="shared" ca="1" si="43"/>
        <v>32.636074671181426</v>
      </c>
      <c r="BU81" s="31">
        <f t="shared" ca="1" si="43"/>
        <v>32.581681213396124</v>
      </c>
      <c r="BV81" s="31">
        <f t="shared" ca="1" si="43"/>
        <v>32.527378411373796</v>
      </c>
      <c r="BW81" s="31">
        <f t="shared" ca="1" si="43"/>
        <v>32.47316611402151</v>
      </c>
    </row>
    <row r="82" spans="1:75">
      <c r="A82" s="17">
        <v>75</v>
      </c>
      <c r="B82" s="17">
        <v>0.13</v>
      </c>
      <c r="C82" s="17">
        <f t="shared" si="44"/>
        <v>2.2835060600737748E-3</v>
      </c>
      <c r="D82" s="31">
        <f t="shared" ca="1" si="37"/>
        <v>10.973397135323781</v>
      </c>
      <c r="E82" s="31">
        <f t="shared" ca="1" si="37"/>
        <v>10.965395699912607</v>
      </c>
      <c r="F82" s="31">
        <f t="shared" ca="1" si="37"/>
        <v>10.95740009888142</v>
      </c>
      <c r="G82" s="31">
        <f t="shared" ca="1" si="37"/>
        <v>10.949410327975988</v>
      </c>
      <c r="H82" s="31">
        <f t="shared" ca="1" si="37"/>
        <v>10.941426382945171</v>
      </c>
      <c r="I82" s="31">
        <f t="shared" ca="1" si="36"/>
        <v>10.93344825954094</v>
      </c>
      <c r="J82" s="31">
        <f t="shared" ca="1" si="36"/>
        <v>10.925475953518356</v>
      </c>
      <c r="K82" s="31">
        <f t="shared" ca="1" si="36"/>
        <v>10.917509460635584</v>
      </c>
      <c r="L82" s="31">
        <f t="shared" ca="1" si="36"/>
        <v>10.909548776653871</v>
      </c>
      <c r="M82" s="31">
        <f t="shared" ca="1" si="36"/>
        <v>10.901593897337561</v>
      </c>
      <c r="N82" s="31">
        <f t="shared" ca="1" si="36"/>
        <v>10.893644818454085</v>
      </c>
      <c r="O82" s="31">
        <f t="shared" ca="1" si="36"/>
        <v>10.885701535773963</v>
      </c>
      <c r="S82" s="31">
        <f t="shared" ca="1" si="32"/>
        <v>19.605065519361375</v>
      </c>
      <c r="T82" s="31">
        <f t="shared" ca="1" si="32"/>
        <v>19.58464357611204</v>
      </c>
      <c r="U82" s="31">
        <f t="shared" ca="1" si="32"/>
        <v>19.564242905720253</v>
      </c>
      <c r="V82" s="31">
        <f t="shared" ca="1" si="32"/>
        <v>19.543863486026797</v>
      </c>
      <c r="W82" s="31">
        <f t="shared" ca="1" si="32"/>
        <v>19.523505294895518</v>
      </c>
      <c r="X82" s="31">
        <f t="shared" ca="1" si="32"/>
        <v>19.503168310213336</v>
      </c>
      <c r="Y82" s="31">
        <f t="shared" ca="1" si="32"/>
        <v>19.482852509890201</v>
      </c>
      <c r="Z82" s="31">
        <f t="shared" ca="1" si="32"/>
        <v>19.462557871859065</v>
      </c>
      <c r="AA82" s="31">
        <f t="shared" ca="1" si="32"/>
        <v>19.442284374075875</v>
      </c>
      <c r="AB82" s="31">
        <f t="shared" ca="1" si="32"/>
        <v>19.422031994519546</v>
      </c>
      <c r="AC82" s="31">
        <f t="shared" ca="1" si="32"/>
        <v>19.401800711191921</v>
      </c>
      <c r="AD82" s="31">
        <f t="shared" ca="1" si="32"/>
        <v>19.381590502117763</v>
      </c>
      <c r="AH82" s="31">
        <f t="shared" ca="1" si="41"/>
        <v>22.48713229637022</v>
      </c>
      <c r="AI82" s="31">
        <f t="shared" ca="1" si="41"/>
        <v>22.460897308691123</v>
      </c>
      <c r="AJ82" s="31">
        <f t="shared" ca="1" si="41"/>
        <v>22.434692928497647</v>
      </c>
      <c r="AK82" s="31">
        <f t="shared" ca="1" si="41"/>
        <v>22.40851912008107</v>
      </c>
      <c r="AL82" s="31">
        <f t="shared" ca="1" si="41"/>
        <v>22.382375847774309</v>
      </c>
      <c r="AM82" s="31">
        <f t="shared" ca="1" si="41"/>
        <v>22.356263075951905</v>
      </c>
      <c r="AN82" s="31">
        <f t="shared" ca="1" si="41"/>
        <v>22.330180769029962</v>
      </c>
      <c r="AO82" s="31">
        <f t="shared" ca="1" si="41"/>
        <v>22.304128891466092</v>
      </c>
      <c r="AP82" s="31">
        <f t="shared" ca="1" si="41"/>
        <v>22.278107407759382</v>
      </c>
      <c r="AQ82" s="31">
        <f t="shared" ca="1" si="41"/>
        <v>22.252116282450327</v>
      </c>
      <c r="AR82" s="31">
        <f t="shared" ca="1" si="41"/>
        <v>22.226155480120802</v>
      </c>
      <c r="AS82" s="31">
        <f t="shared" ca="1" si="41"/>
        <v>22.200224965393996</v>
      </c>
      <c r="AW82" s="31">
        <f t="shared" si="42"/>
        <v>182.68048480590198</v>
      </c>
      <c r="AX82" s="31">
        <f t="shared" ca="1" si="42"/>
        <v>26.224115656742601</v>
      </c>
      <c r="AY82" s="31">
        <f t="shared" ca="1" si="42"/>
        <v>26.186964826228888</v>
      </c>
      <c r="AZ82" s="31">
        <f t="shared" ca="1" si="42"/>
        <v>26.149866626058401</v>
      </c>
      <c r="BA82" s="31">
        <f t="shared" ca="1" si="42"/>
        <v>26.112820981671483</v>
      </c>
      <c r="BB82" s="31">
        <f t="shared" ca="1" si="42"/>
        <v>26.075827818614119</v>
      </c>
      <c r="BC82" s="31">
        <f t="shared" ca="1" si="42"/>
        <v>26.038887062537746</v>
      </c>
      <c r="BD82" s="31">
        <f t="shared" ca="1" si="42"/>
        <v>26.001998639199147</v>
      </c>
      <c r="BE82" s="31">
        <f t="shared" ca="1" si="42"/>
        <v>25.965162474460286</v>
      </c>
      <c r="BF82" s="31">
        <f t="shared" ca="1" si="42"/>
        <v>25.928378494288133</v>
      </c>
      <c r="BG82" s="31">
        <f t="shared" ca="1" si="42"/>
        <v>25.891646624754557</v>
      </c>
      <c r="BH82" s="31">
        <f t="shared" ca="1" si="42"/>
        <v>25.854966792036155</v>
      </c>
      <c r="BL82" s="31">
        <f t="shared" ca="1" si="43"/>
        <v>57.08765150184437</v>
      </c>
      <c r="BM82" s="31">
        <f t="shared" ca="1" si="43"/>
        <v>30.660852840359624</v>
      </c>
      <c r="BN82" s="31">
        <f t="shared" ca="1" si="43"/>
        <v>30.609751418959029</v>
      </c>
      <c r="BO82" s="31">
        <f t="shared" ca="1" si="43"/>
        <v>30.558735166594097</v>
      </c>
      <c r="BP82" s="31">
        <f t="shared" ca="1" si="43"/>
        <v>30.507803941316446</v>
      </c>
      <c r="BQ82" s="31">
        <f t="shared" ca="1" si="43"/>
        <v>30.456957601414249</v>
      </c>
      <c r="BR82" s="31">
        <f t="shared" ca="1" si="43"/>
        <v>30.406196005411889</v>
      </c>
      <c r="BS82" s="31">
        <f t="shared" ca="1" si="43"/>
        <v>30.355519012069532</v>
      </c>
      <c r="BT82" s="31">
        <f t="shared" ca="1" si="43"/>
        <v>30.304926480382754</v>
      </c>
      <c r="BU82" s="31">
        <f t="shared" ca="1" si="43"/>
        <v>30.254418269582118</v>
      </c>
      <c r="BV82" s="31">
        <f t="shared" ca="1" si="43"/>
        <v>30.203994239132811</v>
      </c>
      <c r="BW82" s="31">
        <f t="shared" ca="1" si="43"/>
        <v>30.153654248734256</v>
      </c>
    </row>
    <row r="83" spans="1:75">
      <c r="A83" s="17">
        <v>76</v>
      </c>
      <c r="B83" s="17">
        <v>1.08</v>
      </c>
      <c r="C83" s="17">
        <f t="shared" si="44"/>
        <v>1.8970665729843666E-2</v>
      </c>
      <c r="D83" s="31">
        <f t="shared" ca="1" si="37"/>
        <v>91.163606970382176</v>
      </c>
      <c r="E83" s="31">
        <f t="shared" ca="1" si="37"/>
        <v>91.097133506966259</v>
      </c>
      <c r="F83" s="31">
        <f t="shared" ca="1" si="37"/>
        <v>91.030708513784106</v>
      </c>
      <c r="G83" s="31">
        <f t="shared" ca="1" si="37"/>
        <v>90.964331955492824</v>
      </c>
      <c r="H83" s="31">
        <f t="shared" ca="1" si="37"/>
        <v>90.898003796775257</v>
      </c>
      <c r="I83" s="31">
        <f t="shared" ca="1" si="36"/>
        <v>90.83172400234011</v>
      </c>
      <c r="J83" s="31">
        <f t="shared" ca="1" si="36"/>
        <v>90.765492536921727</v>
      </c>
      <c r="K83" s="31">
        <f t="shared" ca="1" si="36"/>
        <v>90.699309365280229</v>
      </c>
      <c r="L83" s="31">
        <f t="shared" ca="1" si="36"/>
        <v>90.633174452201374</v>
      </c>
      <c r="M83" s="31">
        <f t="shared" ca="1" si="36"/>
        <v>90.567087762496641</v>
      </c>
      <c r="N83" s="31">
        <f t="shared" ca="1" si="36"/>
        <v>90.50104926100316</v>
      </c>
      <c r="O83" s="31">
        <f t="shared" ca="1" si="36"/>
        <v>90.435058912583685</v>
      </c>
      <c r="S83" s="31">
        <f t="shared" ca="1" si="32"/>
        <v>162.87285200700217</v>
      </c>
      <c r="T83" s="31">
        <f t="shared" ca="1" si="32"/>
        <v>162.70319278616157</v>
      </c>
      <c r="U83" s="31">
        <f t="shared" ca="1" si="32"/>
        <v>162.53371029367594</v>
      </c>
      <c r="V83" s="31">
        <f t="shared" ca="1" si="32"/>
        <v>162.36440434545338</v>
      </c>
      <c r="W83" s="31">
        <f t="shared" ca="1" si="32"/>
        <v>162.19527475759352</v>
      </c>
      <c r="X83" s="31">
        <f t="shared" ca="1" si="32"/>
        <v>162.0263213463877</v>
      </c>
      <c r="Y83" s="31">
        <f t="shared" ca="1" si="32"/>
        <v>161.85754392831856</v>
      </c>
      <c r="Z83" s="31">
        <f t="shared" ca="1" si="32"/>
        <v>161.68894232005991</v>
      </c>
      <c r="AA83" s="31">
        <f t="shared" ca="1" si="32"/>
        <v>161.52051633847648</v>
      </c>
      <c r="AB83" s="31">
        <f t="shared" ca="1" si="32"/>
        <v>161.35226580062391</v>
      </c>
      <c r="AC83" s="31">
        <f t="shared" ca="1" si="32"/>
        <v>161.18419052374824</v>
      </c>
      <c r="AD83" s="31">
        <f t="shared" ca="1" si="32"/>
        <v>161.01629032528604</v>
      </c>
      <c r="AH83" s="31">
        <f t="shared" ca="1" si="41"/>
        <v>186.81617600061412</v>
      </c>
      <c r="AI83" s="31">
        <f t="shared" ca="1" si="41"/>
        <v>186.59822379528009</v>
      </c>
      <c r="AJ83" s="31">
        <f t="shared" ca="1" si="41"/>
        <v>186.38052586751888</v>
      </c>
      <c r="AK83" s="31">
        <f t="shared" ca="1" si="41"/>
        <v>186.16308192067351</v>
      </c>
      <c r="AL83" s="31">
        <f t="shared" ca="1" si="41"/>
        <v>185.94589165843271</v>
      </c>
      <c r="AM83" s="31">
        <f t="shared" ca="1" si="41"/>
        <v>185.72895478483119</v>
      </c>
      <c r="AN83" s="31">
        <f t="shared" ca="1" si="41"/>
        <v>185.51227100424887</v>
      </c>
      <c r="AO83" s="31">
        <f t="shared" ca="1" si="41"/>
        <v>185.29584002141061</v>
      </c>
      <c r="AP83" s="31">
        <f t="shared" ca="1" si="41"/>
        <v>185.0796615413856</v>
      </c>
      <c r="AQ83" s="31">
        <f t="shared" ca="1" si="41"/>
        <v>184.86373526958732</v>
      </c>
      <c r="AR83" s="31">
        <f t="shared" ca="1" si="41"/>
        <v>184.6480609117728</v>
      </c>
      <c r="AS83" s="31">
        <f t="shared" ca="1" si="41"/>
        <v>184.43263817404241</v>
      </c>
      <c r="AW83" s="31">
        <f t="shared" si="42"/>
        <v>1517.6532583874932</v>
      </c>
      <c r="AX83" s="31">
        <f t="shared" ca="1" si="42"/>
        <v>217.86188391755391</v>
      </c>
      <c r="AY83" s="31">
        <f t="shared" ca="1" si="42"/>
        <v>217.55324624867072</v>
      </c>
      <c r="AZ83" s="31">
        <f t="shared" ca="1" si="42"/>
        <v>217.24504581648517</v>
      </c>
      <c r="BA83" s="31">
        <f t="shared" ca="1" si="42"/>
        <v>216.93728200157847</v>
      </c>
      <c r="BB83" s="31">
        <f t="shared" ca="1" si="42"/>
        <v>216.62995418540959</v>
      </c>
      <c r="BC83" s="31">
        <f t="shared" ca="1" si="42"/>
        <v>216.32306175031357</v>
      </c>
      <c r="BD83" s="31">
        <f t="shared" ca="1" si="42"/>
        <v>216.01660407950058</v>
      </c>
      <c r="BE83" s="31">
        <f t="shared" ca="1" si="42"/>
        <v>215.71058055705467</v>
      </c>
      <c r="BF83" s="31">
        <f t="shared" ca="1" si="42"/>
        <v>215.40499056793215</v>
      </c>
      <c r="BG83" s="31">
        <f t="shared" ca="1" si="42"/>
        <v>215.09983349796093</v>
      </c>
      <c r="BH83" s="31">
        <f t="shared" ca="1" si="42"/>
        <v>214.79510873383879</v>
      </c>
      <c r="BL83" s="31">
        <f t="shared" ca="1" si="43"/>
        <v>474.26664324609163</v>
      </c>
      <c r="BM83" s="31">
        <f t="shared" ca="1" si="43"/>
        <v>254.72093128914148</v>
      </c>
      <c r="BN83" s="31">
        <f t="shared" ca="1" si="43"/>
        <v>254.2963964036596</v>
      </c>
      <c r="BO83" s="31">
        <f t="shared" ca="1" si="43"/>
        <v>253.87256907632016</v>
      </c>
      <c r="BP83" s="31">
        <f t="shared" ca="1" si="43"/>
        <v>253.44944812785968</v>
      </c>
      <c r="BQ83" s="31">
        <f t="shared" ca="1" si="43"/>
        <v>253.0270323809799</v>
      </c>
      <c r="BR83" s="31">
        <f t="shared" ca="1" si="43"/>
        <v>252.60532066034492</v>
      </c>
      <c r="BS83" s="31">
        <f t="shared" ca="1" si="43"/>
        <v>252.18431179257763</v>
      </c>
      <c r="BT83" s="31">
        <f t="shared" ca="1" si="43"/>
        <v>251.76400460625669</v>
      </c>
      <c r="BU83" s="31">
        <f t="shared" ca="1" si="43"/>
        <v>251.34439793191294</v>
      </c>
      <c r="BV83" s="31">
        <f t="shared" ca="1" si="43"/>
        <v>250.9254906020264</v>
      </c>
      <c r="BW83" s="31">
        <f t="shared" ca="1" si="43"/>
        <v>250.50728145102303</v>
      </c>
    </row>
    <row r="84" spans="1:75">
      <c r="A84" s="17">
        <v>77</v>
      </c>
      <c r="B84" s="17">
        <v>0.06</v>
      </c>
      <c r="C84" s="17">
        <f t="shared" si="44"/>
        <v>1.0539258738802035E-3</v>
      </c>
      <c r="D84" s="31">
        <f t="shared" ca="1" si="37"/>
        <v>5.0646448316878976</v>
      </c>
      <c r="E84" s="31">
        <f t="shared" ca="1" si="37"/>
        <v>5.0609518614981246</v>
      </c>
      <c r="F84" s="31">
        <f t="shared" ca="1" si="37"/>
        <v>5.0572615840991162</v>
      </c>
      <c r="G84" s="31">
        <f t="shared" ca="1" si="37"/>
        <v>5.0535739975273781</v>
      </c>
      <c r="H84" s="31">
        <f t="shared" ca="1" si="37"/>
        <v>5.049889099820847</v>
      </c>
      <c r="I84" s="31">
        <f t="shared" ca="1" si="36"/>
        <v>5.0462068890188938</v>
      </c>
      <c r="J84" s="31">
        <f t="shared" ca="1" si="36"/>
        <v>5.0425273631623169</v>
      </c>
      <c r="K84" s="31">
        <f t="shared" ca="1" si="36"/>
        <v>5.0388505202933453</v>
      </c>
      <c r="L84" s="31">
        <f t="shared" ca="1" si="36"/>
        <v>5.0351763584556313</v>
      </c>
      <c r="M84" s="31">
        <f t="shared" ca="1" si="36"/>
        <v>5.0315048756942575</v>
      </c>
      <c r="N84" s="31">
        <f t="shared" ca="1" si="36"/>
        <v>5.0278360700557307</v>
      </c>
      <c r="O84" s="31">
        <f t="shared" ca="1" si="36"/>
        <v>5.0241699395879813</v>
      </c>
      <c r="S84" s="31">
        <f t="shared" ca="1" si="32"/>
        <v>9.0484917781667864</v>
      </c>
      <c r="T84" s="31">
        <f t="shared" ca="1" si="32"/>
        <v>9.0390662658978638</v>
      </c>
      <c r="U84" s="31">
        <f t="shared" ca="1" si="32"/>
        <v>9.0296505718708833</v>
      </c>
      <c r="V84" s="31">
        <f t="shared" ca="1" si="32"/>
        <v>9.0202446858585201</v>
      </c>
      <c r="W84" s="31">
        <f t="shared" ca="1" si="32"/>
        <v>9.0108485976440846</v>
      </c>
      <c r="X84" s="31">
        <f t="shared" ca="1" si="32"/>
        <v>9.0014622970215381</v>
      </c>
      <c r="Y84" s="31">
        <f t="shared" ca="1" si="32"/>
        <v>8.9920857737954751</v>
      </c>
      <c r="Z84" s="31">
        <f t="shared" ca="1" si="32"/>
        <v>8.982719017781104</v>
      </c>
      <c r="AA84" s="31">
        <f t="shared" ca="1" si="32"/>
        <v>8.9733620188042487</v>
      </c>
      <c r="AB84" s="31">
        <f t="shared" ca="1" si="32"/>
        <v>8.964014766701327</v>
      </c>
      <c r="AC84" s="31">
        <f t="shared" ca="1" si="32"/>
        <v>8.954677251319346</v>
      </c>
      <c r="AD84" s="31">
        <f t="shared" ca="1" si="32"/>
        <v>8.9453494625158889</v>
      </c>
      <c r="AH84" s="31">
        <f t="shared" ca="1" si="41"/>
        <v>10.378676444478561</v>
      </c>
      <c r="AI84" s="31">
        <f t="shared" ca="1" si="41"/>
        <v>10.36656798862667</v>
      </c>
      <c r="AJ84" s="31">
        <f t="shared" ca="1" si="41"/>
        <v>10.354473659306603</v>
      </c>
      <c r="AK84" s="31">
        <f t="shared" ca="1" si="41"/>
        <v>10.342393440037414</v>
      </c>
      <c r="AL84" s="31">
        <f t="shared" ca="1" si="41"/>
        <v>10.330327314357371</v>
      </c>
      <c r="AM84" s="31">
        <f t="shared" ca="1" si="41"/>
        <v>10.318275265823953</v>
      </c>
      <c r="AN84" s="31">
        <f t="shared" ca="1" si="41"/>
        <v>10.306237278013825</v>
      </c>
      <c r="AO84" s="31">
        <f t="shared" ca="1" si="41"/>
        <v>10.29421333452281</v>
      </c>
      <c r="AP84" s="31">
        <f t="shared" ca="1" si="41"/>
        <v>10.282203418965866</v>
      </c>
      <c r="AQ84" s="31">
        <f t="shared" ca="1" si="41"/>
        <v>10.270207514977072</v>
      </c>
      <c r="AR84" s="31">
        <f t="shared" ca="1" si="41"/>
        <v>10.258225606209599</v>
      </c>
      <c r="AS84" s="31">
        <f t="shared" ca="1" si="41"/>
        <v>10.246257676335688</v>
      </c>
      <c r="AW84" s="31">
        <f t="shared" si="42"/>
        <v>84.314069910416279</v>
      </c>
      <c r="AX84" s="31">
        <f t="shared" ca="1" si="42"/>
        <v>12.103437995419659</v>
      </c>
      <c r="AY84" s="31">
        <f t="shared" ca="1" si="42"/>
        <v>12.086291458259483</v>
      </c>
      <c r="AZ84" s="31">
        <f t="shared" ca="1" si="42"/>
        <v>12.069169212026951</v>
      </c>
      <c r="BA84" s="31">
        <f t="shared" ca="1" si="42"/>
        <v>12.052071222309912</v>
      </c>
      <c r="BB84" s="31">
        <f t="shared" ca="1" si="42"/>
        <v>12.034997454744975</v>
      </c>
      <c r="BC84" s="31">
        <f t="shared" ca="1" si="42"/>
        <v>12.017947875017418</v>
      </c>
      <c r="BD84" s="31">
        <f t="shared" ca="1" si="42"/>
        <v>12.000922448861141</v>
      </c>
      <c r="BE84" s="31">
        <f t="shared" ca="1" si="42"/>
        <v>11.983921142058591</v>
      </c>
      <c r="BF84" s="31">
        <f t="shared" ca="1" si="42"/>
        <v>11.966943920440674</v>
      </c>
      <c r="BG84" s="31">
        <f t="shared" ca="1" si="42"/>
        <v>11.949990749886716</v>
      </c>
      <c r="BH84" s="31">
        <f t="shared" ca="1" si="42"/>
        <v>11.933061596324375</v>
      </c>
      <c r="BL84" s="31">
        <f t="shared" ca="1" si="43"/>
        <v>26.348146847005086</v>
      </c>
      <c r="BM84" s="31">
        <f t="shared" ca="1" si="43"/>
        <v>14.151162849396746</v>
      </c>
      <c r="BN84" s="31">
        <f t="shared" ca="1" si="43"/>
        <v>14.127577577981086</v>
      </c>
      <c r="BO84" s="31">
        <f t="shared" ca="1" si="43"/>
        <v>14.104031615351118</v>
      </c>
      <c r="BP84" s="31">
        <f t="shared" ca="1" si="43"/>
        <v>14.080524895992202</v>
      </c>
      <c r="BQ84" s="31">
        <f t="shared" ca="1" si="43"/>
        <v>14.05705735449888</v>
      </c>
      <c r="BR84" s="31">
        <f t="shared" ca="1" si="43"/>
        <v>14.033628925574714</v>
      </c>
      <c r="BS84" s="31">
        <f t="shared" ca="1" si="43"/>
        <v>14.010239544032089</v>
      </c>
      <c r="BT84" s="31">
        <f t="shared" ca="1" si="43"/>
        <v>13.986889144792038</v>
      </c>
      <c r="BU84" s="31">
        <f t="shared" ca="1" si="43"/>
        <v>13.963577662884051</v>
      </c>
      <c r="BV84" s="31">
        <f t="shared" ca="1" si="43"/>
        <v>13.94030503344591</v>
      </c>
      <c r="BW84" s="31">
        <f t="shared" ca="1" si="43"/>
        <v>13.917071191723499</v>
      </c>
    </row>
    <row r="85" spans="1:75">
      <c r="A85" s="17">
        <v>78</v>
      </c>
      <c r="B85" s="17">
        <v>0.19</v>
      </c>
      <c r="C85" s="17">
        <f t="shared" si="44"/>
        <v>3.337431933953978E-3</v>
      </c>
      <c r="D85" s="31">
        <f t="shared" ca="1" si="37"/>
        <v>16.038041967011676</v>
      </c>
      <c r="E85" s="31">
        <f t="shared" ca="1" si="37"/>
        <v>16.026347561410731</v>
      </c>
      <c r="F85" s="31">
        <f t="shared" ca="1" si="37"/>
        <v>16.014661682980535</v>
      </c>
      <c r="G85" s="31">
        <f t="shared" ca="1" si="37"/>
        <v>16.002984325503366</v>
      </c>
      <c r="H85" s="31">
        <f t="shared" ca="1" si="37"/>
        <v>15.991315482766016</v>
      </c>
      <c r="I85" s="31">
        <f t="shared" ca="1" si="36"/>
        <v>15.979655148559832</v>
      </c>
      <c r="J85" s="31">
        <f t="shared" ca="1" si="36"/>
        <v>15.968003316680672</v>
      </c>
      <c r="K85" s="31">
        <f t="shared" ca="1" si="36"/>
        <v>15.956359980928928</v>
      </c>
      <c r="L85" s="31">
        <f t="shared" ca="1" si="36"/>
        <v>15.944725135109501</v>
      </c>
      <c r="M85" s="31">
        <f t="shared" ca="1" si="36"/>
        <v>15.933098773031816</v>
      </c>
      <c r="N85" s="31">
        <f t="shared" ca="1" si="36"/>
        <v>15.921480888509814</v>
      </c>
      <c r="O85" s="31">
        <f t="shared" ca="1" si="36"/>
        <v>15.909871475361943</v>
      </c>
      <c r="S85" s="31">
        <f t="shared" ca="1" si="32"/>
        <v>28.65355729752816</v>
      </c>
      <c r="T85" s="31">
        <f t="shared" ca="1" si="32"/>
        <v>28.623709842009902</v>
      </c>
      <c r="U85" s="31">
        <f t="shared" ca="1" si="32"/>
        <v>28.593893477591134</v>
      </c>
      <c r="V85" s="31">
        <f t="shared" ca="1" si="32"/>
        <v>28.564108171885316</v>
      </c>
      <c r="W85" s="31">
        <f t="shared" ca="1" si="32"/>
        <v>28.534353892539603</v>
      </c>
      <c r="X85" s="31">
        <f t="shared" ca="1" si="32"/>
        <v>28.504630607234873</v>
      </c>
      <c r="Y85" s="31">
        <f t="shared" ca="1" si="32"/>
        <v>28.474938283685674</v>
      </c>
      <c r="Z85" s="31">
        <f t="shared" ca="1" si="32"/>
        <v>28.445276889640166</v>
      </c>
      <c r="AA85" s="31">
        <f t="shared" ca="1" si="32"/>
        <v>28.415646392880124</v>
      </c>
      <c r="AB85" s="31">
        <f t="shared" ca="1" si="32"/>
        <v>28.386046761220872</v>
      </c>
      <c r="AC85" s="31">
        <f t="shared" ca="1" si="32"/>
        <v>28.356477962511264</v>
      </c>
      <c r="AD85" s="31">
        <f t="shared" ca="1" si="32"/>
        <v>28.326939964633649</v>
      </c>
      <c r="AH85" s="31">
        <f t="shared" ca="1" si="41"/>
        <v>32.865808740848777</v>
      </c>
      <c r="AI85" s="31">
        <f t="shared" ca="1" si="41"/>
        <v>32.827465297317794</v>
      </c>
      <c r="AJ85" s="31">
        <f t="shared" ca="1" si="41"/>
        <v>32.789166587804246</v>
      </c>
      <c r="AK85" s="31">
        <f t="shared" ca="1" si="41"/>
        <v>32.750912560118479</v>
      </c>
      <c r="AL85" s="31">
        <f t="shared" ca="1" si="41"/>
        <v>32.712703162131675</v>
      </c>
      <c r="AM85" s="31">
        <f t="shared" ca="1" si="41"/>
        <v>32.67453834177585</v>
      </c>
      <c r="AN85" s="31">
        <f t="shared" ca="1" si="41"/>
        <v>32.636418047043783</v>
      </c>
      <c r="AO85" s="31">
        <f t="shared" ca="1" si="41"/>
        <v>32.598342225988901</v>
      </c>
      <c r="AP85" s="31">
        <f t="shared" ca="1" si="41"/>
        <v>32.560310826725242</v>
      </c>
      <c r="AQ85" s="31">
        <f t="shared" ca="1" si="41"/>
        <v>32.522323797427397</v>
      </c>
      <c r="AR85" s="31">
        <f t="shared" ca="1" si="41"/>
        <v>32.484381086330401</v>
      </c>
      <c r="AS85" s="31">
        <f t="shared" ca="1" si="41"/>
        <v>32.446482641729681</v>
      </c>
      <c r="AW85" s="31">
        <f t="shared" si="42"/>
        <v>266.99455471631825</v>
      </c>
      <c r="AX85" s="31">
        <f t="shared" ca="1" si="42"/>
        <v>38.327553652162258</v>
      </c>
      <c r="AY85" s="31">
        <f t="shared" ca="1" si="42"/>
        <v>38.273256284488369</v>
      </c>
      <c r="AZ85" s="31">
        <f t="shared" ca="1" si="42"/>
        <v>38.219035838085347</v>
      </c>
      <c r="BA85" s="31">
        <f t="shared" ca="1" si="42"/>
        <v>38.164892203981395</v>
      </c>
      <c r="BB85" s="31">
        <f t="shared" ca="1" si="42"/>
        <v>38.11082527335909</v>
      </c>
      <c r="BC85" s="31">
        <f t="shared" ca="1" si="42"/>
        <v>38.056834937555159</v>
      </c>
      <c r="BD85" s="31">
        <f t="shared" ca="1" si="42"/>
        <v>38.002921088060283</v>
      </c>
      <c r="BE85" s="31">
        <f t="shared" ca="1" si="42"/>
        <v>37.949083616518877</v>
      </c>
      <c r="BF85" s="31">
        <f t="shared" ca="1" si="42"/>
        <v>37.895322414728803</v>
      </c>
      <c r="BG85" s="31">
        <f t="shared" ca="1" si="42"/>
        <v>37.841637374641273</v>
      </c>
      <c r="BH85" s="31">
        <f t="shared" ca="1" si="42"/>
        <v>37.78802838836053</v>
      </c>
      <c r="BL85" s="31">
        <f t="shared" ca="1" si="43"/>
        <v>83.435798348849445</v>
      </c>
      <c r="BM85" s="31">
        <f t="shared" ca="1" si="43"/>
        <v>44.812015689756365</v>
      </c>
      <c r="BN85" s="31">
        <f t="shared" ca="1" si="43"/>
        <v>44.737328996940114</v>
      </c>
      <c r="BO85" s="31">
        <f t="shared" ca="1" si="43"/>
        <v>44.662766781945209</v>
      </c>
      <c r="BP85" s="31">
        <f t="shared" ca="1" si="43"/>
        <v>44.588328837308644</v>
      </c>
      <c r="BQ85" s="31">
        <f t="shared" ca="1" si="43"/>
        <v>44.514014955913126</v>
      </c>
      <c r="BR85" s="31">
        <f t="shared" ca="1" si="43"/>
        <v>44.439824930986603</v>
      </c>
      <c r="BS85" s="31">
        <f t="shared" ca="1" si="43"/>
        <v>44.365758556101618</v>
      </c>
      <c r="BT85" s="31">
        <f t="shared" ca="1" si="43"/>
        <v>44.291815625174785</v>
      </c>
      <c r="BU85" s="31">
        <f t="shared" ca="1" si="43"/>
        <v>44.217995932466167</v>
      </c>
      <c r="BV85" s="31">
        <f t="shared" ca="1" si="43"/>
        <v>44.144299272578721</v>
      </c>
      <c r="BW85" s="31">
        <f t="shared" ca="1" si="43"/>
        <v>44.070725440457757</v>
      </c>
    </row>
    <row r="86" spans="1:75">
      <c r="A86" s="17">
        <v>79</v>
      </c>
      <c r="B86" s="17">
        <v>0.94</v>
      </c>
      <c r="C86" s="17">
        <f t="shared" si="44"/>
        <v>1.6511505357456522E-2</v>
      </c>
      <c r="D86" s="31">
        <f t="shared" ca="1" si="37"/>
        <v>79.346102363110404</v>
      </c>
      <c r="E86" s="31">
        <f t="shared" ca="1" si="37"/>
        <v>79.288245830137299</v>
      </c>
      <c r="F86" s="31">
        <f t="shared" ca="1" si="37"/>
        <v>79.230431484219494</v>
      </c>
      <c r="G86" s="31">
        <f t="shared" ca="1" si="37"/>
        <v>79.17265929459559</v>
      </c>
      <c r="H86" s="31">
        <f t="shared" ca="1" si="37"/>
        <v>79.114929230526599</v>
      </c>
      <c r="I86" s="31">
        <f t="shared" ca="1" si="36"/>
        <v>79.057241261296014</v>
      </c>
      <c r="J86" s="31">
        <f t="shared" ca="1" si="36"/>
        <v>78.999595356209639</v>
      </c>
      <c r="K86" s="31">
        <f t="shared" ca="1" si="36"/>
        <v>78.941991484595746</v>
      </c>
      <c r="L86" s="31">
        <f t="shared" ca="1" si="36"/>
        <v>78.884429615804891</v>
      </c>
      <c r="M86" s="31">
        <f t="shared" ca="1" si="36"/>
        <v>78.826909719210036</v>
      </c>
      <c r="N86" s="31">
        <f t="shared" ca="1" si="36"/>
        <v>78.769431764206445</v>
      </c>
      <c r="O86" s="31">
        <f t="shared" ca="1" si="36"/>
        <v>78.711995720211718</v>
      </c>
      <c r="S86" s="31">
        <f t="shared" ca="1" si="32"/>
        <v>141.759704524613</v>
      </c>
      <c r="T86" s="31">
        <f t="shared" ca="1" si="32"/>
        <v>141.6120381657332</v>
      </c>
      <c r="U86" s="31">
        <f t="shared" ca="1" si="32"/>
        <v>141.46452562597719</v>
      </c>
      <c r="V86" s="31">
        <f t="shared" ca="1" si="32"/>
        <v>141.31716674511682</v>
      </c>
      <c r="W86" s="31">
        <f t="shared" ca="1" si="32"/>
        <v>141.16996136309066</v>
      </c>
      <c r="X86" s="31">
        <f t="shared" ca="1" si="32"/>
        <v>141.02290932000409</v>
      </c>
      <c r="Y86" s="31">
        <f t="shared" ca="1" si="32"/>
        <v>140.87601045612911</v>
      </c>
      <c r="Z86" s="31">
        <f t="shared" ca="1" si="32"/>
        <v>140.72926461190397</v>
      </c>
      <c r="AA86" s="31">
        <f t="shared" ca="1" si="32"/>
        <v>140.58267162793322</v>
      </c>
      <c r="AB86" s="31">
        <f t="shared" ca="1" si="32"/>
        <v>140.43623134498748</v>
      </c>
      <c r="AC86" s="31">
        <f t="shared" ca="1" si="32"/>
        <v>140.2899436040031</v>
      </c>
      <c r="AD86" s="31">
        <f t="shared" ca="1" si="32"/>
        <v>140.14380824608227</v>
      </c>
      <c r="AH86" s="31">
        <f t="shared" ca="1" si="41"/>
        <v>162.5992642968308</v>
      </c>
      <c r="AI86" s="31">
        <f t="shared" ca="1" si="41"/>
        <v>162.40956515515117</v>
      </c>
      <c r="AJ86" s="31">
        <f t="shared" ca="1" si="41"/>
        <v>162.22008732913679</v>
      </c>
      <c r="AK86" s="31">
        <f t="shared" ca="1" si="41"/>
        <v>162.03083056058617</v>
      </c>
      <c r="AL86" s="31">
        <f t="shared" ca="1" si="41"/>
        <v>161.84179459159881</v>
      </c>
      <c r="AM86" s="31">
        <f t="shared" ca="1" si="41"/>
        <v>161.65297916457527</v>
      </c>
      <c r="AN86" s="31">
        <f t="shared" ca="1" si="41"/>
        <v>161.46438402221659</v>
      </c>
      <c r="AO86" s="31">
        <f t="shared" ca="1" si="41"/>
        <v>161.27600890752402</v>
      </c>
      <c r="AP86" s="31">
        <f t="shared" ca="1" si="41"/>
        <v>161.08785356379857</v>
      </c>
      <c r="AQ86" s="31">
        <f t="shared" ca="1" si="41"/>
        <v>160.89991773464081</v>
      </c>
      <c r="AR86" s="31">
        <f t="shared" ca="1" si="41"/>
        <v>160.7122011639504</v>
      </c>
      <c r="AS86" s="31">
        <f t="shared" ca="1" si="41"/>
        <v>160.52470359592579</v>
      </c>
      <c r="AW86" s="31">
        <f t="shared" si="42"/>
        <v>1320.9204285965218</v>
      </c>
      <c r="AX86" s="31">
        <f t="shared" ca="1" si="42"/>
        <v>189.620528594908</v>
      </c>
      <c r="AY86" s="31">
        <f t="shared" ca="1" si="42"/>
        <v>189.3518995127319</v>
      </c>
      <c r="AZ86" s="31">
        <f t="shared" ca="1" si="42"/>
        <v>189.08365098842225</v>
      </c>
      <c r="BA86" s="31">
        <f t="shared" ca="1" si="42"/>
        <v>188.8157824828553</v>
      </c>
      <c r="BB86" s="31">
        <f t="shared" ca="1" si="42"/>
        <v>188.54829345767129</v>
      </c>
      <c r="BC86" s="31">
        <f t="shared" ca="1" si="42"/>
        <v>188.28118337527289</v>
      </c>
      <c r="BD86" s="31">
        <f t="shared" ca="1" si="42"/>
        <v>188.01445169882456</v>
      </c>
      <c r="BE86" s="31">
        <f t="shared" ca="1" si="42"/>
        <v>187.74809789225125</v>
      </c>
      <c r="BF86" s="31">
        <f t="shared" ca="1" si="42"/>
        <v>187.48212142023721</v>
      </c>
      <c r="BG86" s="31">
        <f t="shared" ca="1" si="42"/>
        <v>187.21652174822523</v>
      </c>
      <c r="BH86" s="31">
        <f t="shared" ca="1" si="42"/>
        <v>186.95129834241521</v>
      </c>
      <c r="BL86" s="31">
        <f t="shared" ca="1" si="43"/>
        <v>412.78763393641304</v>
      </c>
      <c r="BM86" s="31">
        <f t="shared" ca="1" si="43"/>
        <v>221.70155130721571</v>
      </c>
      <c r="BN86" s="31">
        <f t="shared" ca="1" si="43"/>
        <v>221.3320487217037</v>
      </c>
      <c r="BO86" s="31">
        <f t="shared" ca="1" si="43"/>
        <v>220.96316197383419</v>
      </c>
      <c r="BP86" s="31">
        <f t="shared" ca="1" si="43"/>
        <v>220.59489003721117</v>
      </c>
      <c r="BQ86" s="31">
        <f t="shared" ca="1" si="43"/>
        <v>220.22723188714914</v>
      </c>
      <c r="BR86" s="31">
        <f t="shared" ca="1" si="43"/>
        <v>219.86018650067055</v>
      </c>
      <c r="BS86" s="31">
        <f t="shared" ca="1" si="43"/>
        <v>219.49375285650274</v>
      </c>
      <c r="BT86" s="31">
        <f t="shared" ca="1" si="43"/>
        <v>219.12792993507526</v>
      </c>
      <c r="BU86" s="31">
        <f t="shared" ca="1" si="43"/>
        <v>218.7627167185168</v>
      </c>
      <c r="BV86" s="31">
        <f t="shared" ca="1" si="43"/>
        <v>218.3981121906526</v>
      </c>
      <c r="BW86" s="31">
        <f t="shared" ca="1" si="43"/>
        <v>218.03411533700151</v>
      </c>
    </row>
    <row r="87" spans="1:75">
      <c r="A87" s="17">
        <v>80</v>
      </c>
      <c r="B87" s="17">
        <v>0.45</v>
      </c>
      <c r="C87" s="17">
        <f t="shared" si="44"/>
        <v>7.9044440541015271E-3</v>
      </c>
      <c r="D87" s="31">
        <f t="shared" ca="1" si="37"/>
        <v>37.984836237659238</v>
      </c>
      <c r="E87" s="31">
        <f t="shared" ca="1" si="37"/>
        <v>37.957138961235941</v>
      </c>
      <c r="F87" s="31">
        <f t="shared" ca="1" si="37"/>
        <v>37.929461880743375</v>
      </c>
      <c r="G87" s="31">
        <f t="shared" ca="1" si="37"/>
        <v>37.901804981455342</v>
      </c>
      <c r="H87" s="31">
        <f t="shared" ca="1" si="37"/>
        <v>37.874168248656353</v>
      </c>
      <c r="I87" s="31">
        <f t="shared" ca="1" si="36"/>
        <v>37.846551667641705</v>
      </c>
      <c r="J87" s="31">
        <f t="shared" ca="1" si="36"/>
        <v>37.818955223717381</v>
      </c>
      <c r="K87" s="31">
        <f t="shared" ca="1" si="36"/>
        <v>37.791378902200094</v>
      </c>
      <c r="L87" s="31">
        <f t="shared" ca="1" si="36"/>
        <v>37.763822688417243</v>
      </c>
      <c r="M87" s="31">
        <f t="shared" ca="1" si="36"/>
        <v>37.736286567706934</v>
      </c>
      <c r="N87" s="31">
        <f t="shared" ca="1" si="36"/>
        <v>37.708770525417982</v>
      </c>
      <c r="O87" s="31">
        <f t="shared" ca="1" si="36"/>
        <v>37.681274546909862</v>
      </c>
      <c r="S87" s="31">
        <f t="shared" ca="1" si="32"/>
        <v>67.863688336250902</v>
      </c>
      <c r="T87" s="31">
        <f t="shared" ca="1" si="32"/>
        <v>67.792996994233974</v>
      </c>
      <c r="U87" s="31">
        <f t="shared" ca="1" si="32"/>
        <v>67.722379289031636</v>
      </c>
      <c r="V87" s="31">
        <f t="shared" ca="1" si="32"/>
        <v>67.651835143938911</v>
      </c>
      <c r="W87" s="31">
        <f t="shared" ca="1" si="32"/>
        <v>67.581364482330642</v>
      </c>
      <c r="X87" s="31">
        <f t="shared" ca="1" si="32"/>
        <v>67.510967227661538</v>
      </c>
      <c r="Y87" s="31">
        <f t="shared" ca="1" si="32"/>
        <v>67.440643303466075</v>
      </c>
      <c r="Z87" s="31">
        <f t="shared" ca="1" si="32"/>
        <v>67.370392633358293</v>
      </c>
      <c r="AA87" s="31">
        <f t="shared" ca="1" si="32"/>
        <v>67.30021514103187</v>
      </c>
      <c r="AB87" s="31">
        <f t="shared" ca="1" si="32"/>
        <v>67.230110750259968</v>
      </c>
      <c r="AC87" s="31">
        <f t="shared" ca="1" si="32"/>
        <v>67.160079384895099</v>
      </c>
      <c r="AD87" s="31">
        <f t="shared" ca="1" si="32"/>
        <v>67.090120968869172</v>
      </c>
      <c r="AH87" s="31">
        <f t="shared" ca="1" si="41"/>
        <v>77.840073333589217</v>
      </c>
      <c r="AI87" s="31">
        <f t="shared" ca="1" si="41"/>
        <v>77.749259914700033</v>
      </c>
      <c r="AJ87" s="31">
        <f t="shared" ca="1" si="41"/>
        <v>77.658552444799525</v>
      </c>
      <c r="AK87" s="31">
        <f t="shared" ca="1" si="41"/>
        <v>77.567950800280613</v>
      </c>
      <c r="AL87" s="31">
        <f t="shared" ca="1" si="41"/>
        <v>77.477454857680286</v>
      </c>
      <c r="AM87" s="31">
        <f t="shared" ca="1" si="41"/>
        <v>77.387064493679659</v>
      </c>
      <c r="AN87" s="31">
        <f t="shared" ca="1" si="41"/>
        <v>77.296779585103707</v>
      </c>
      <c r="AO87" s="31">
        <f t="shared" ca="1" si="41"/>
        <v>77.206600008921086</v>
      </c>
      <c r="AP87" s="31">
        <f t="shared" ca="1" si="41"/>
        <v>77.116525642244</v>
      </c>
      <c r="AQ87" s="31">
        <f t="shared" ca="1" si="41"/>
        <v>77.026556362328051</v>
      </c>
      <c r="AR87" s="31">
        <f t="shared" ca="1" si="41"/>
        <v>76.936692046572006</v>
      </c>
      <c r="AS87" s="31">
        <f t="shared" ca="1" si="41"/>
        <v>76.846932572517673</v>
      </c>
      <c r="AW87" s="31">
        <f t="shared" si="42"/>
        <v>632.35552432812221</v>
      </c>
      <c r="AX87" s="31">
        <f t="shared" ca="1" si="42"/>
        <v>90.77578496564746</v>
      </c>
      <c r="AY87" s="31">
        <f t="shared" ca="1" si="42"/>
        <v>90.64718593694613</v>
      </c>
      <c r="AZ87" s="31">
        <f t="shared" ca="1" si="42"/>
        <v>90.518769090202142</v>
      </c>
      <c r="BA87" s="31">
        <f t="shared" ca="1" si="42"/>
        <v>90.390534167324361</v>
      </c>
      <c r="BB87" s="31">
        <f t="shared" ca="1" si="42"/>
        <v>90.262480910587328</v>
      </c>
      <c r="BC87" s="31">
        <f t="shared" ca="1" si="42"/>
        <v>90.134609062630645</v>
      </c>
      <c r="BD87" s="31">
        <f t="shared" ca="1" si="42"/>
        <v>90.006918366458578</v>
      </c>
      <c r="BE87" s="31">
        <f t="shared" ca="1" si="42"/>
        <v>89.879408565439448</v>
      </c>
      <c r="BF87" s="31">
        <f t="shared" ca="1" si="42"/>
        <v>89.752079403305061</v>
      </c>
      <c r="BG87" s="31">
        <f t="shared" ca="1" si="42"/>
        <v>89.62493062415038</v>
      </c>
      <c r="BH87" s="31">
        <f t="shared" ca="1" si="42"/>
        <v>89.497961972432833</v>
      </c>
      <c r="BL87" s="31">
        <f t="shared" ca="1" si="43"/>
        <v>197.61110135253818</v>
      </c>
      <c r="BM87" s="31">
        <f t="shared" ca="1" si="43"/>
        <v>106.13372137047561</v>
      </c>
      <c r="BN87" s="31">
        <f t="shared" ca="1" si="43"/>
        <v>105.95683183485816</v>
      </c>
      <c r="BO87" s="31">
        <f t="shared" ca="1" si="43"/>
        <v>105.7802371151334</v>
      </c>
      <c r="BP87" s="31">
        <f t="shared" ca="1" si="43"/>
        <v>105.60393671994153</v>
      </c>
      <c r="BQ87" s="31">
        <f t="shared" ca="1" si="43"/>
        <v>105.42793015874162</v>
      </c>
      <c r="BR87" s="31">
        <f t="shared" ca="1" si="43"/>
        <v>105.25221694181037</v>
      </c>
      <c r="BS87" s="31">
        <f t="shared" ca="1" si="43"/>
        <v>105.07679658024068</v>
      </c>
      <c r="BT87" s="31">
        <f t="shared" ca="1" si="43"/>
        <v>104.90166858594029</v>
      </c>
      <c r="BU87" s="31">
        <f t="shared" ca="1" si="43"/>
        <v>104.72683247163039</v>
      </c>
      <c r="BV87" s="31">
        <f t="shared" ca="1" si="43"/>
        <v>104.55228775084433</v>
      </c>
      <c r="BW87" s="31">
        <f t="shared" ca="1" si="43"/>
        <v>104.37803393792626</v>
      </c>
    </row>
    <row r="88" spans="1:75">
      <c r="A88" s="17">
        <v>81</v>
      </c>
      <c r="B88" s="17">
        <v>0.65</v>
      </c>
      <c r="C88" s="17">
        <f t="shared" si="44"/>
        <v>1.1417530300368873E-2</v>
      </c>
      <c r="D88" s="31">
        <f t="shared" ca="1" si="37"/>
        <v>54.866985676618896</v>
      </c>
      <c r="E88" s="31">
        <f t="shared" ca="1" si="37"/>
        <v>54.826978499563026</v>
      </c>
      <c r="F88" s="31">
        <f t="shared" ca="1" si="37"/>
        <v>54.787000494407096</v>
      </c>
      <c r="G88" s="31">
        <f t="shared" ca="1" si="37"/>
        <v>54.747051639879935</v>
      </c>
      <c r="H88" s="31">
        <f t="shared" ca="1" si="37"/>
        <v>54.707131914725849</v>
      </c>
      <c r="I88" s="31">
        <f t="shared" ca="1" si="36"/>
        <v>54.667241297704692</v>
      </c>
      <c r="J88" s="31">
        <f t="shared" ca="1" si="36"/>
        <v>54.627379767591776</v>
      </c>
      <c r="K88" s="31">
        <f t="shared" ca="1" si="36"/>
        <v>54.587547303177914</v>
      </c>
      <c r="L88" s="31">
        <f t="shared" ca="1" si="36"/>
        <v>54.547743883269348</v>
      </c>
      <c r="M88" s="31">
        <f t="shared" ca="1" si="36"/>
        <v>54.507969486687792</v>
      </c>
      <c r="N88" s="31">
        <f t="shared" ca="1" si="36"/>
        <v>54.468224092270418</v>
      </c>
      <c r="O88" s="31">
        <f t="shared" ca="1" si="36"/>
        <v>54.428507678869806</v>
      </c>
      <c r="S88" s="31">
        <f t="shared" ca="1" si="32"/>
        <v>98.025327596806861</v>
      </c>
      <c r="T88" s="31">
        <f t="shared" ca="1" si="32"/>
        <v>97.923217880560188</v>
      </c>
      <c r="U88" s="31">
        <f t="shared" ca="1" si="32"/>
        <v>97.82121452860126</v>
      </c>
      <c r="V88" s="31">
        <f t="shared" ref="S88:AD151" ca="1" si="46">IF($C88*V$5&gt;(5%*V$5),(5%*V$5)*$B88,$C88*V$5)</f>
        <v>97.71931743013397</v>
      </c>
      <c r="W88" s="31">
        <f t="shared" ca="1" si="46"/>
        <v>97.617526474477586</v>
      </c>
      <c r="X88" s="31">
        <f t="shared" ca="1" si="46"/>
        <v>97.515841551066671</v>
      </c>
      <c r="Y88" s="31">
        <f t="shared" ca="1" si="46"/>
        <v>97.414262549450996</v>
      </c>
      <c r="Z88" s="31">
        <f t="shared" ca="1" si="46"/>
        <v>97.312789359295309</v>
      </c>
      <c r="AA88" s="31">
        <f t="shared" ca="1" si="46"/>
        <v>97.211421870379368</v>
      </c>
      <c r="AB88" s="31">
        <f t="shared" ca="1" si="46"/>
        <v>97.110159972597728</v>
      </c>
      <c r="AC88" s="31">
        <f t="shared" ca="1" si="46"/>
        <v>97.009003555959595</v>
      </c>
      <c r="AD88" s="31">
        <f t="shared" ca="1" si="46"/>
        <v>96.9079525105888</v>
      </c>
      <c r="AH88" s="31">
        <f t="shared" ca="1" si="41"/>
        <v>112.4356614818511</v>
      </c>
      <c r="AI88" s="31">
        <f t="shared" ca="1" si="41"/>
        <v>112.30448654345561</v>
      </c>
      <c r="AJ88" s="31">
        <f t="shared" ca="1" si="41"/>
        <v>112.17346464248821</v>
      </c>
      <c r="AK88" s="31">
        <f t="shared" ca="1" si="41"/>
        <v>112.04259560040533</v>
      </c>
      <c r="AL88" s="31">
        <f t="shared" ca="1" si="41"/>
        <v>111.91187923887153</v>
      </c>
      <c r="AM88" s="31">
        <f t="shared" ca="1" si="41"/>
        <v>111.7813153797595</v>
      </c>
      <c r="AN88" s="31">
        <f t="shared" ca="1" si="41"/>
        <v>111.65090384514978</v>
      </c>
      <c r="AO88" s="31">
        <f t="shared" ca="1" si="41"/>
        <v>111.52064445733045</v>
      </c>
      <c r="AP88" s="31">
        <f t="shared" ca="1" si="41"/>
        <v>111.39053703879689</v>
      </c>
      <c r="AQ88" s="31">
        <f t="shared" ca="1" si="41"/>
        <v>111.26058141225163</v>
      </c>
      <c r="AR88" s="31">
        <f t="shared" ca="1" si="41"/>
        <v>111.130777400604</v>
      </c>
      <c r="AS88" s="31">
        <f t="shared" ca="1" si="41"/>
        <v>111.00112482696997</v>
      </c>
      <c r="AW88" s="31">
        <f t="shared" si="42"/>
        <v>913.4024240295098</v>
      </c>
      <c r="AX88" s="31">
        <f t="shared" ca="1" si="42"/>
        <v>131.120578283713</v>
      </c>
      <c r="AY88" s="31">
        <f t="shared" ca="1" si="42"/>
        <v>130.93482413114441</v>
      </c>
      <c r="AZ88" s="31">
        <f t="shared" ca="1" si="42"/>
        <v>130.749333130292</v>
      </c>
      <c r="BA88" s="31">
        <f t="shared" ca="1" si="42"/>
        <v>130.56410490835739</v>
      </c>
      <c r="BB88" s="31">
        <f t="shared" ca="1" si="42"/>
        <v>130.37913909307059</v>
      </c>
      <c r="BC88" s="31">
        <f t="shared" ca="1" si="42"/>
        <v>130.19443531268871</v>
      </c>
      <c r="BD88" s="31">
        <f t="shared" ca="1" si="42"/>
        <v>130.00999319599572</v>
      </c>
      <c r="BE88" s="31">
        <f t="shared" ca="1" si="42"/>
        <v>129.82581237230141</v>
      </c>
      <c r="BF88" s="31">
        <f t="shared" ca="1" si="42"/>
        <v>129.64189247144063</v>
      </c>
      <c r="BG88" s="31">
        <f t="shared" ca="1" si="42"/>
        <v>129.45823312377277</v>
      </c>
      <c r="BH88" s="31">
        <f t="shared" ca="1" si="42"/>
        <v>129.27483396018076</v>
      </c>
      <c r="BL88" s="31">
        <f t="shared" ca="1" si="43"/>
        <v>285.43825750922178</v>
      </c>
      <c r="BM88" s="31">
        <f t="shared" ca="1" si="43"/>
        <v>153.30426420179811</v>
      </c>
      <c r="BN88" s="31">
        <f t="shared" ca="1" si="43"/>
        <v>153.04875709479512</v>
      </c>
      <c r="BO88" s="31">
        <f t="shared" ca="1" si="43"/>
        <v>152.79367583297048</v>
      </c>
      <c r="BP88" s="31">
        <f t="shared" ca="1" si="43"/>
        <v>152.5390197065822</v>
      </c>
      <c r="BQ88" s="31">
        <f t="shared" ca="1" si="43"/>
        <v>152.28478800707123</v>
      </c>
      <c r="BR88" s="31">
        <f t="shared" ca="1" si="43"/>
        <v>152.03098002705943</v>
      </c>
      <c r="BS88" s="31">
        <f t="shared" ca="1" si="43"/>
        <v>151.77759506034764</v>
      </c>
      <c r="BT88" s="31">
        <f t="shared" ca="1" si="43"/>
        <v>151.52463240191375</v>
      </c>
      <c r="BU88" s="31">
        <f t="shared" ca="1" si="43"/>
        <v>151.27209134791056</v>
      </c>
      <c r="BV88" s="31">
        <f t="shared" ca="1" si="43"/>
        <v>151.01997119566403</v>
      </c>
      <c r="BW88" s="31">
        <f t="shared" ca="1" si="43"/>
        <v>150.76827124367128</v>
      </c>
    </row>
    <row r="89" spans="1:75">
      <c r="A89" s="17">
        <v>82</v>
      </c>
      <c r="B89" s="17">
        <v>0.55000000000000004</v>
      </c>
      <c r="C89" s="17">
        <f t="shared" si="44"/>
        <v>9.6609871772352016E-3</v>
      </c>
      <c r="D89" s="31">
        <f t="shared" ca="1" si="37"/>
        <v>46.425910957139074</v>
      </c>
      <c r="E89" s="31">
        <f t="shared" ca="1" si="37"/>
        <v>46.392058730399491</v>
      </c>
      <c r="F89" s="31">
        <f t="shared" ca="1" si="37"/>
        <v>46.358231187575242</v>
      </c>
      <c r="G89" s="31">
        <f t="shared" ca="1" si="37"/>
        <v>46.324428310667649</v>
      </c>
      <c r="H89" s="31">
        <f t="shared" ca="1" si="37"/>
        <v>46.290650081691112</v>
      </c>
      <c r="I89" s="31">
        <f t="shared" ca="1" si="36"/>
        <v>46.256896482673206</v>
      </c>
      <c r="J89" s="31">
        <f t="shared" ca="1" si="36"/>
        <v>46.223167495654586</v>
      </c>
      <c r="K89" s="31">
        <f t="shared" ca="1" si="36"/>
        <v>46.189463102689011</v>
      </c>
      <c r="L89" s="31">
        <f t="shared" ca="1" si="36"/>
        <v>46.155783285843299</v>
      </c>
      <c r="M89" s="31">
        <f t="shared" ca="1" si="36"/>
        <v>46.12212802719737</v>
      </c>
      <c r="N89" s="31">
        <f t="shared" ca="1" si="36"/>
        <v>46.088497308844211</v>
      </c>
      <c r="O89" s="31">
        <f t="shared" ca="1" si="36"/>
        <v>46.054891112889841</v>
      </c>
      <c r="S89" s="31">
        <f t="shared" ca="1" si="46"/>
        <v>82.944507966528903</v>
      </c>
      <c r="T89" s="31">
        <f t="shared" ca="1" si="46"/>
        <v>82.858107437397095</v>
      </c>
      <c r="U89" s="31">
        <f t="shared" ca="1" si="46"/>
        <v>82.771796908816469</v>
      </c>
      <c r="V89" s="31">
        <f t="shared" ca="1" si="46"/>
        <v>82.685576287036454</v>
      </c>
      <c r="W89" s="31">
        <f t="shared" ca="1" si="46"/>
        <v>82.599445478404121</v>
      </c>
      <c r="X89" s="31">
        <f t="shared" ca="1" si="46"/>
        <v>82.513404389364126</v>
      </c>
      <c r="Y89" s="31">
        <f t="shared" ca="1" si="46"/>
        <v>82.427452926458542</v>
      </c>
      <c r="Z89" s="31">
        <f t="shared" ca="1" si="46"/>
        <v>82.341590996326815</v>
      </c>
      <c r="AA89" s="31">
        <f t="shared" ca="1" si="46"/>
        <v>82.255818505705633</v>
      </c>
      <c r="AB89" s="31">
        <f t="shared" ca="1" si="46"/>
        <v>82.170135361428862</v>
      </c>
      <c r="AC89" s="31">
        <f t="shared" ca="1" si="46"/>
        <v>82.084541470427368</v>
      </c>
      <c r="AD89" s="31">
        <f t="shared" ca="1" si="46"/>
        <v>81.999036739729007</v>
      </c>
      <c r="AH89" s="31">
        <f t="shared" ca="1" si="41"/>
        <v>95.137867407720179</v>
      </c>
      <c r="AI89" s="31">
        <f t="shared" ca="1" si="41"/>
        <v>95.026873229077836</v>
      </c>
      <c r="AJ89" s="31">
        <f t="shared" ca="1" si="41"/>
        <v>94.916008543643883</v>
      </c>
      <c r="AK89" s="31">
        <f t="shared" ref="AK89:AY152" ca="1" si="47">IF($C89*AK$5&gt;(5%*AK$5),(5%*AK$5)*$B89,$C89*AK$5)</f>
        <v>94.805273200342995</v>
      </c>
      <c r="AL89" s="31">
        <f t="shared" ca="1" si="47"/>
        <v>94.694667048275932</v>
      </c>
      <c r="AM89" s="31">
        <f t="shared" ca="1" si="47"/>
        <v>94.584189936719596</v>
      </c>
      <c r="AN89" s="31">
        <f t="shared" ca="1" si="47"/>
        <v>94.473841715126767</v>
      </c>
      <c r="AO89" s="31">
        <f t="shared" ca="1" si="47"/>
        <v>94.363622233125781</v>
      </c>
      <c r="AP89" s="31">
        <f t="shared" ca="1" si="47"/>
        <v>94.253531340520468</v>
      </c>
      <c r="AQ89" s="31">
        <f t="shared" ca="1" si="47"/>
        <v>94.14356888728986</v>
      </c>
      <c r="AR89" s="31">
        <f t="shared" ca="1" si="47"/>
        <v>94.033734723588012</v>
      </c>
      <c r="AS89" s="31">
        <f t="shared" ca="1" si="47"/>
        <v>93.924028699743843</v>
      </c>
      <c r="AW89" s="31">
        <f t="shared" si="42"/>
        <v>772.87897417881618</v>
      </c>
      <c r="AX89" s="31">
        <f t="shared" ca="1" si="42"/>
        <v>110.94818162468025</v>
      </c>
      <c r="AY89" s="31">
        <f t="shared" ca="1" si="42"/>
        <v>110.7910050340453</v>
      </c>
      <c r="AZ89" s="31">
        <f t="shared" ca="1" si="42"/>
        <v>110.63405111024709</v>
      </c>
      <c r="BA89" s="31">
        <f t="shared" ca="1" si="42"/>
        <v>110.4773195378409</v>
      </c>
      <c r="BB89" s="31">
        <f t="shared" ca="1" si="42"/>
        <v>110.32081000182897</v>
      </c>
      <c r="BC89" s="31">
        <f t="shared" ca="1" si="42"/>
        <v>110.1645221876597</v>
      </c>
      <c r="BD89" s="31">
        <f t="shared" ca="1" si="42"/>
        <v>110.00845578122717</v>
      </c>
      <c r="BE89" s="31">
        <f t="shared" ca="1" si="42"/>
        <v>109.85261046887045</v>
      </c>
      <c r="BF89" s="31">
        <f t="shared" ca="1" si="42"/>
        <v>109.69698593737287</v>
      </c>
      <c r="BG89" s="31">
        <f t="shared" ref="BG89:BU131" ca="1" si="48">IF($C89*BG$5&gt;(5%*BG$5),(5%*BG$5)*$B89,$C89*BG$5)</f>
        <v>109.54158187396159</v>
      </c>
      <c r="BH89" s="31">
        <f t="shared" ca="1" si="48"/>
        <v>109.38639796630682</v>
      </c>
      <c r="BL89" s="31">
        <f t="shared" ca="1" si="43"/>
        <v>241.52467943088004</v>
      </c>
      <c r="BM89" s="31">
        <f t="shared" ca="1" si="43"/>
        <v>129.71899278613688</v>
      </c>
      <c r="BN89" s="31">
        <f t="shared" ca="1" si="43"/>
        <v>129.50279446482668</v>
      </c>
      <c r="BO89" s="31">
        <f t="shared" ca="1" si="43"/>
        <v>129.28695647405195</v>
      </c>
      <c r="BP89" s="31">
        <f t="shared" ca="1" si="43"/>
        <v>129.07147821326188</v>
      </c>
      <c r="BQ89" s="31">
        <f t="shared" ca="1" si="43"/>
        <v>128.85635908290644</v>
      </c>
      <c r="BR89" s="31">
        <f t="shared" ca="1" si="43"/>
        <v>128.64159848443492</v>
      </c>
      <c r="BS89" s="31">
        <f t="shared" ca="1" si="43"/>
        <v>128.42719582029417</v>
      </c>
      <c r="BT89" s="31">
        <f t="shared" ca="1" si="43"/>
        <v>128.21315049392703</v>
      </c>
      <c r="BU89" s="31">
        <f t="shared" ca="1" si="43"/>
        <v>127.9994619097705</v>
      </c>
      <c r="BV89" s="31">
        <f t="shared" ref="BV89:CK152" ca="1" si="49">IF($C89*BV$5&gt;(5%*BV$5),(5%*BV$5)*$B89,$C89*BV$5)</f>
        <v>127.78612947325421</v>
      </c>
      <c r="BW89" s="31">
        <f t="shared" ca="1" si="49"/>
        <v>127.57315259079878</v>
      </c>
    </row>
    <row r="90" spans="1:75">
      <c r="A90" s="17">
        <v>83</v>
      </c>
      <c r="B90" s="17">
        <v>0.28000000000000003</v>
      </c>
      <c r="C90" s="17">
        <f t="shared" si="44"/>
        <v>4.9183207447742842E-3</v>
      </c>
      <c r="D90" s="31">
        <f t="shared" ca="1" si="37"/>
        <v>23.63500921454353</v>
      </c>
      <c r="E90" s="31">
        <f t="shared" ca="1" si="37"/>
        <v>23.617775353657922</v>
      </c>
      <c r="F90" s="31">
        <f t="shared" ca="1" si="37"/>
        <v>23.600554059129216</v>
      </c>
      <c r="G90" s="31">
        <f t="shared" ca="1" si="37"/>
        <v>23.583345321794436</v>
      </c>
      <c r="H90" s="31">
        <f t="shared" ca="1" si="37"/>
        <v>23.566149132497291</v>
      </c>
      <c r="I90" s="31">
        <f t="shared" ca="1" si="36"/>
        <v>23.548965482088178</v>
      </c>
      <c r="J90" s="31">
        <f t="shared" ca="1" si="36"/>
        <v>23.531794361424154</v>
      </c>
      <c r="K90" s="31">
        <f t="shared" ca="1" si="36"/>
        <v>23.51463576136895</v>
      </c>
      <c r="L90" s="31">
        <f t="shared" ca="1" si="36"/>
        <v>23.497489672792952</v>
      </c>
      <c r="M90" s="31">
        <f t="shared" ca="1" si="36"/>
        <v>23.480356086573206</v>
      </c>
      <c r="N90" s="31">
        <f t="shared" ca="1" si="36"/>
        <v>23.463234993593414</v>
      </c>
      <c r="O90" s="31">
        <f t="shared" ca="1" si="36"/>
        <v>23.44612638474392</v>
      </c>
      <c r="S90" s="31">
        <f t="shared" ca="1" si="46"/>
        <v>42.226294964778347</v>
      </c>
      <c r="T90" s="31">
        <f t="shared" ca="1" si="46"/>
        <v>42.182309240856704</v>
      </c>
      <c r="U90" s="31">
        <f t="shared" ca="1" si="46"/>
        <v>42.138369335397471</v>
      </c>
      <c r="V90" s="31">
        <f t="shared" ca="1" si="46"/>
        <v>42.094475200673102</v>
      </c>
      <c r="W90" s="31">
        <f t="shared" ca="1" si="46"/>
        <v>42.050626789005733</v>
      </c>
      <c r="X90" s="31">
        <f t="shared" ca="1" si="46"/>
        <v>42.006824052767186</v>
      </c>
      <c r="Y90" s="31">
        <f t="shared" ca="1" si="46"/>
        <v>41.963066944378895</v>
      </c>
      <c r="Z90" s="31">
        <f t="shared" ca="1" si="46"/>
        <v>41.919355416311831</v>
      </c>
      <c r="AA90" s="31">
        <f t="shared" ca="1" si="46"/>
        <v>41.875689421086506</v>
      </c>
      <c r="AB90" s="31">
        <f t="shared" ca="1" si="46"/>
        <v>41.83206891127287</v>
      </c>
      <c r="AC90" s="31">
        <f t="shared" ca="1" si="46"/>
        <v>41.788493839490293</v>
      </c>
      <c r="AD90" s="31">
        <f t="shared" ca="1" si="46"/>
        <v>41.744964158407491</v>
      </c>
      <c r="AH90" s="31">
        <f t="shared" ref="AH90:AV153" ca="1" si="50">IF($C90*AH$5&gt;(5%*AH$5),(5%*AH$5)*$B90,$C90*AH$5)</f>
        <v>48.433823407566635</v>
      </c>
      <c r="AI90" s="31">
        <f t="shared" ca="1" si="50"/>
        <v>48.377317280257806</v>
      </c>
      <c r="AJ90" s="31">
        <f t="shared" ca="1" si="50"/>
        <v>48.320877076764162</v>
      </c>
      <c r="AK90" s="31">
        <f t="shared" ca="1" si="50"/>
        <v>48.264502720174612</v>
      </c>
      <c r="AL90" s="31">
        <f t="shared" ca="1" si="50"/>
        <v>48.208194133667746</v>
      </c>
      <c r="AM90" s="31">
        <f t="shared" ca="1" si="50"/>
        <v>48.151951240511792</v>
      </c>
      <c r="AN90" s="31">
        <f t="shared" ca="1" si="50"/>
        <v>48.095773964064534</v>
      </c>
      <c r="AO90" s="31">
        <f t="shared" ca="1" si="50"/>
        <v>48.039662227773121</v>
      </c>
      <c r="AP90" s="31">
        <f t="shared" ca="1" si="50"/>
        <v>47.983615955174052</v>
      </c>
      <c r="AQ90" s="31">
        <f t="shared" ca="1" si="50"/>
        <v>47.927635069893014</v>
      </c>
      <c r="AR90" s="31">
        <f t="shared" ca="1" si="50"/>
        <v>47.871719495644804</v>
      </c>
      <c r="AS90" s="31">
        <f t="shared" ca="1" si="50"/>
        <v>47.815869156233227</v>
      </c>
      <c r="AW90" s="31">
        <f t="shared" ref="AW90:BH153" si="51">IF($C90*AW$5&gt;(5%*AW$5),(5%*AW$5)*$B90,$C90*AW$5)</f>
        <v>393.46565958194276</v>
      </c>
      <c r="AX90" s="31">
        <f t="shared" ca="1" si="51"/>
        <v>56.48271064529176</v>
      </c>
      <c r="AY90" s="31">
        <f t="shared" ca="1" si="51"/>
        <v>56.402693471877605</v>
      </c>
      <c r="AZ90" s="31">
        <f t="shared" ca="1" si="51"/>
        <v>56.322789656125785</v>
      </c>
      <c r="BA90" s="31">
        <f t="shared" ca="1" si="51"/>
        <v>56.242999037446275</v>
      </c>
      <c r="BB90" s="31">
        <f t="shared" ca="1" si="51"/>
        <v>56.163321455476563</v>
      </c>
      <c r="BC90" s="31">
        <f t="shared" ca="1" si="51"/>
        <v>56.083756750081299</v>
      </c>
      <c r="BD90" s="31">
        <f t="shared" ca="1" si="51"/>
        <v>56.00430476135201</v>
      </c>
      <c r="BE90" s="31">
        <f t="shared" ca="1" si="51"/>
        <v>55.924965329606771</v>
      </c>
      <c r="BF90" s="31">
        <f t="shared" ca="1" si="51"/>
        <v>55.845738295389822</v>
      </c>
      <c r="BG90" s="31">
        <f t="shared" ca="1" si="51"/>
        <v>55.766623499471358</v>
      </c>
      <c r="BH90" s="31">
        <f t="shared" ca="1" si="51"/>
        <v>55.687620782847098</v>
      </c>
      <c r="BL90" s="31">
        <f t="shared" ref="BL90:CA153" ca="1" si="52">IF($C90*BL$5&gt;(5%*BL$5),(5%*BL$5)*$B90,$C90*BL$5)</f>
        <v>122.95801861935711</v>
      </c>
      <c r="BM90" s="31">
        <f t="shared" ca="1" si="52"/>
        <v>66.038759963851504</v>
      </c>
      <c r="BN90" s="31">
        <f t="shared" ca="1" si="52"/>
        <v>65.928695363911757</v>
      </c>
      <c r="BO90" s="31">
        <f t="shared" ca="1" si="52"/>
        <v>65.8188142049719</v>
      </c>
      <c r="BP90" s="31">
        <f t="shared" ca="1" si="52"/>
        <v>65.709116181296963</v>
      </c>
      <c r="BQ90" s="31">
        <f t="shared" ca="1" si="52"/>
        <v>65.599600987661461</v>
      </c>
      <c r="BR90" s="31">
        <f t="shared" ca="1" si="52"/>
        <v>65.490268319348687</v>
      </c>
      <c r="BS90" s="31">
        <f t="shared" ca="1" si="52"/>
        <v>65.381117872149758</v>
      </c>
      <c r="BT90" s="31">
        <f t="shared" ca="1" si="52"/>
        <v>65.272149342362852</v>
      </c>
      <c r="BU90" s="31">
        <f t="shared" ca="1" si="52"/>
        <v>65.163362426792247</v>
      </c>
      <c r="BV90" s="31">
        <f t="shared" ca="1" si="52"/>
        <v>65.054756822747592</v>
      </c>
      <c r="BW90" s="31">
        <f t="shared" ca="1" si="52"/>
        <v>64.946332228043019</v>
      </c>
    </row>
    <row r="91" spans="1:75">
      <c r="A91" s="17">
        <v>84</v>
      </c>
      <c r="B91" s="17">
        <v>0.26</v>
      </c>
      <c r="C91" s="17">
        <f t="shared" si="44"/>
        <v>4.5670121201475495E-3</v>
      </c>
      <c r="D91" s="31">
        <f t="shared" ca="1" si="37"/>
        <v>21.946794270647562</v>
      </c>
      <c r="E91" s="31">
        <f t="shared" ca="1" si="37"/>
        <v>21.930791399825214</v>
      </c>
      <c r="F91" s="31">
        <f t="shared" ca="1" si="37"/>
        <v>21.91480019776284</v>
      </c>
      <c r="G91" s="31">
        <f t="shared" ca="1" si="37"/>
        <v>21.898820655951976</v>
      </c>
      <c r="H91" s="31">
        <f t="shared" ca="1" si="37"/>
        <v>21.882852765890341</v>
      </c>
      <c r="I91" s="31">
        <f t="shared" ca="1" si="36"/>
        <v>21.86689651908188</v>
      </c>
      <c r="J91" s="31">
        <f t="shared" ca="1" si="36"/>
        <v>21.850951907036713</v>
      </c>
      <c r="K91" s="31">
        <f t="shared" ca="1" si="36"/>
        <v>21.835018921271168</v>
      </c>
      <c r="L91" s="31">
        <f t="shared" ca="1" si="36"/>
        <v>21.819097553307742</v>
      </c>
      <c r="M91" s="31">
        <f t="shared" ca="1" si="36"/>
        <v>21.803187794675122</v>
      </c>
      <c r="N91" s="31">
        <f t="shared" ca="1" si="36"/>
        <v>21.78728963690817</v>
      </c>
      <c r="O91" s="31">
        <f t="shared" ca="1" si="36"/>
        <v>21.771403071547926</v>
      </c>
      <c r="S91" s="31">
        <f t="shared" ca="1" si="46"/>
        <v>39.21013103872275</v>
      </c>
      <c r="T91" s="31">
        <f t="shared" ca="1" si="46"/>
        <v>39.169287152224079</v>
      </c>
      <c r="U91" s="31">
        <f t="shared" ca="1" si="46"/>
        <v>39.128485811440505</v>
      </c>
      <c r="V91" s="31">
        <f t="shared" ca="1" si="46"/>
        <v>39.087726972053595</v>
      </c>
      <c r="W91" s="31">
        <f t="shared" ca="1" si="46"/>
        <v>39.047010589791036</v>
      </c>
      <c r="X91" s="31">
        <f t="shared" ca="1" si="46"/>
        <v>39.006336620426673</v>
      </c>
      <c r="Y91" s="31">
        <f t="shared" ca="1" si="46"/>
        <v>38.965705019780401</v>
      </c>
      <c r="Z91" s="31">
        <f t="shared" ca="1" si="46"/>
        <v>38.925115743718131</v>
      </c>
      <c r="AA91" s="31">
        <f t="shared" ca="1" si="46"/>
        <v>38.88456874815175</v>
      </c>
      <c r="AB91" s="31">
        <f t="shared" ca="1" si="46"/>
        <v>38.844063989039093</v>
      </c>
      <c r="AC91" s="31">
        <f t="shared" ca="1" si="46"/>
        <v>38.803601422383842</v>
      </c>
      <c r="AD91" s="31">
        <f t="shared" ca="1" si="46"/>
        <v>38.763181004235527</v>
      </c>
      <c r="AH91" s="31">
        <f t="shared" ca="1" si="50"/>
        <v>44.97426459274044</v>
      </c>
      <c r="AI91" s="31">
        <f t="shared" ca="1" si="50"/>
        <v>44.921794617382247</v>
      </c>
      <c r="AJ91" s="31">
        <f t="shared" ca="1" si="50"/>
        <v>44.869385856995294</v>
      </c>
      <c r="AK91" s="31">
        <f t="shared" ca="1" si="50"/>
        <v>44.817038240162141</v>
      </c>
      <c r="AL91" s="31">
        <f t="shared" ca="1" si="50"/>
        <v>44.764751695548618</v>
      </c>
      <c r="AM91" s="31">
        <f t="shared" ca="1" si="50"/>
        <v>44.712526151903809</v>
      </c>
      <c r="AN91" s="31">
        <f t="shared" ca="1" si="50"/>
        <v>44.660361538059924</v>
      </c>
      <c r="AO91" s="31">
        <f t="shared" ca="1" si="50"/>
        <v>44.608257782932185</v>
      </c>
      <c r="AP91" s="31">
        <f t="shared" ca="1" si="50"/>
        <v>44.556214815518764</v>
      </c>
      <c r="AQ91" s="31">
        <f t="shared" ca="1" si="50"/>
        <v>44.504232564900654</v>
      </c>
      <c r="AR91" s="31">
        <f t="shared" ca="1" si="50"/>
        <v>44.452310960241604</v>
      </c>
      <c r="AS91" s="31">
        <f t="shared" ca="1" si="50"/>
        <v>44.400449930787993</v>
      </c>
      <c r="AW91" s="31">
        <f t="shared" si="51"/>
        <v>365.36096961180397</v>
      </c>
      <c r="AX91" s="31">
        <f t="shared" ca="1" si="51"/>
        <v>52.448231313485202</v>
      </c>
      <c r="AY91" s="31">
        <f t="shared" ca="1" si="51"/>
        <v>52.373929652457775</v>
      </c>
      <c r="AZ91" s="31">
        <f t="shared" ca="1" si="51"/>
        <v>52.299733252116802</v>
      </c>
      <c r="BA91" s="31">
        <f t="shared" ca="1" si="51"/>
        <v>52.225641963342966</v>
      </c>
      <c r="BB91" s="31">
        <f t="shared" ca="1" si="51"/>
        <v>52.151655637228238</v>
      </c>
      <c r="BC91" s="31">
        <f t="shared" ca="1" si="51"/>
        <v>52.077774125075493</v>
      </c>
      <c r="BD91" s="31">
        <f t="shared" ca="1" si="51"/>
        <v>52.003997278398295</v>
      </c>
      <c r="BE91" s="31">
        <f t="shared" ca="1" si="51"/>
        <v>51.930324948920571</v>
      </c>
      <c r="BF91" s="31">
        <f t="shared" ca="1" si="51"/>
        <v>51.856756988576265</v>
      </c>
      <c r="BG91" s="31">
        <f t="shared" ca="1" si="51"/>
        <v>51.783293249509114</v>
      </c>
      <c r="BH91" s="31">
        <f t="shared" ca="1" si="51"/>
        <v>51.70993358407231</v>
      </c>
      <c r="BL91" s="31">
        <f t="shared" ca="1" si="52"/>
        <v>114.17530300368874</v>
      </c>
      <c r="BM91" s="31">
        <f t="shared" ca="1" si="52"/>
        <v>61.321705680719248</v>
      </c>
      <c r="BN91" s="31">
        <f t="shared" ca="1" si="52"/>
        <v>61.219502837918057</v>
      </c>
      <c r="BO91" s="31">
        <f t="shared" ca="1" si="52"/>
        <v>61.117470333188194</v>
      </c>
      <c r="BP91" s="31">
        <f t="shared" ca="1" si="52"/>
        <v>61.015607882632892</v>
      </c>
      <c r="BQ91" s="31">
        <f t="shared" ca="1" si="52"/>
        <v>60.913915202828498</v>
      </c>
      <c r="BR91" s="31">
        <f t="shared" ca="1" si="52"/>
        <v>60.812392010823778</v>
      </c>
      <c r="BS91" s="31">
        <f t="shared" ca="1" si="52"/>
        <v>60.711038024139064</v>
      </c>
      <c r="BT91" s="31">
        <f t="shared" ca="1" si="52"/>
        <v>60.609852960765508</v>
      </c>
      <c r="BU91" s="31">
        <f t="shared" ca="1" si="52"/>
        <v>60.508836539164236</v>
      </c>
      <c r="BV91" s="31">
        <f t="shared" ca="1" si="52"/>
        <v>60.407988478265622</v>
      </c>
      <c r="BW91" s="31">
        <f t="shared" ca="1" si="52"/>
        <v>60.307308497468512</v>
      </c>
    </row>
    <row r="92" spans="1:75">
      <c r="A92" s="17">
        <v>85</v>
      </c>
      <c r="B92" s="17">
        <v>0.94</v>
      </c>
      <c r="C92" s="17">
        <f t="shared" si="44"/>
        <v>1.6511505357456522E-2</v>
      </c>
      <c r="D92" s="31">
        <f t="shared" ca="1" si="37"/>
        <v>79.346102363110404</v>
      </c>
      <c r="E92" s="31">
        <f t="shared" ca="1" si="37"/>
        <v>79.288245830137299</v>
      </c>
      <c r="F92" s="31">
        <f t="shared" ca="1" si="37"/>
        <v>79.230431484219494</v>
      </c>
      <c r="G92" s="31">
        <f t="shared" ca="1" si="37"/>
        <v>79.17265929459559</v>
      </c>
      <c r="H92" s="31">
        <f t="shared" ca="1" si="37"/>
        <v>79.114929230526599</v>
      </c>
      <c r="I92" s="31">
        <f t="shared" ca="1" si="36"/>
        <v>79.057241261296014</v>
      </c>
      <c r="J92" s="31">
        <f t="shared" ca="1" si="36"/>
        <v>78.999595356209639</v>
      </c>
      <c r="K92" s="31">
        <f t="shared" ca="1" si="36"/>
        <v>78.941991484595746</v>
      </c>
      <c r="L92" s="31">
        <f t="shared" ca="1" si="36"/>
        <v>78.884429615804891</v>
      </c>
      <c r="M92" s="31">
        <f t="shared" ca="1" si="36"/>
        <v>78.826909719210036</v>
      </c>
      <c r="N92" s="31">
        <f t="shared" ca="1" si="36"/>
        <v>78.769431764206445</v>
      </c>
      <c r="O92" s="31">
        <f t="shared" ca="1" si="36"/>
        <v>78.711995720211718</v>
      </c>
      <c r="S92" s="31">
        <f t="shared" ca="1" si="46"/>
        <v>141.759704524613</v>
      </c>
      <c r="T92" s="31">
        <f t="shared" ca="1" si="46"/>
        <v>141.6120381657332</v>
      </c>
      <c r="U92" s="31">
        <f t="shared" ca="1" si="46"/>
        <v>141.46452562597719</v>
      </c>
      <c r="V92" s="31">
        <f t="shared" ca="1" si="46"/>
        <v>141.31716674511682</v>
      </c>
      <c r="W92" s="31">
        <f t="shared" ca="1" si="46"/>
        <v>141.16996136309066</v>
      </c>
      <c r="X92" s="31">
        <f t="shared" ca="1" si="46"/>
        <v>141.02290932000409</v>
      </c>
      <c r="Y92" s="31">
        <f t="shared" ca="1" si="46"/>
        <v>140.87601045612911</v>
      </c>
      <c r="Z92" s="31">
        <f t="shared" ca="1" si="46"/>
        <v>140.72926461190397</v>
      </c>
      <c r="AA92" s="31">
        <f t="shared" ca="1" si="46"/>
        <v>140.58267162793322</v>
      </c>
      <c r="AB92" s="31">
        <f t="shared" ca="1" si="46"/>
        <v>140.43623134498748</v>
      </c>
      <c r="AC92" s="31">
        <f t="shared" ca="1" si="46"/>
        <v>140.2899436040031</v>
      </c>
      <c r="AD92" s="31">
        <f t="shared" ca="1" si="46"/>
        <v>140.14380824608227</v>
      </c>
      <c r="AH92" s="31">
        <f t="shared" ca="1" si="50"/>
        <v>162.5992642968308</v>
      </c>
      <c r="AI92" s="31">
        <f t="shared" ca="1" si="50"/>
        <v>162.40956515515117</v>
      </c>
      <c r="AJ92" s="31">
        <f t="shared" ca="1" si="50"/>
        <v>162.22008732913679</v>
      </c>
      <c r="AK92" s="31">
        <f t="shared" ca="1" si="50"/>
        <v>162.03083056058617</v>
      </c>
      <c r="AL92" s="31">
        <f t="shared" ca="1" si="50"/>
        <v>161.84179459159881</v>
      </c>
      <c r="AM92" s="31">
        <f t="shared" ca="1" si="50"/>
        <v>161.65297916457527</v>
      </c>
      <c r="AN92" s="31">
        <f t="shared" ca="1" si="50"/>
        <v>161.46438402221659</v>
      </c>
      <c r="AO92" s="31">
        <f t="shared" ca="1" si="50"/>
        <v>161.27600890752402</v>
      </c>
      <c r="AP92" s="31">
        <f t="shared" ca="1" si="50"/>
        <v>161.08785356379857</v>
      </c>
      <c r="AQ92" s="31">
        <f t="shared" ca="1" si="50"/>
        <v>160.89991773464081</v>
      </c>
      <c r="AR92" s="31">
        <f t="shared" ca="1" si="50"/>
        <v>160.7122011639504</v>
      </c>
      <c r="AS92" s="31">
        <f t="shared" ca="1" si="50"/>
        <v>160.52470359592579</v>
      </c>
      <c r="AW92" s="31">
        <f t="shared" si="51"/>
        <v>1320.9204285965218</v>
      </c>
      <c r="AX92" s="31">
        <f t="shared" ca="1" si="51"/>
        <v>189.620528594908</v>
      </c>
      <c r="AY92" s="31">
        <f t="shared" ca="1" si="51"/>
        <v>189.3518995127319</v>
      </c>
      <c r="AZ92" s="31">
        <f t="shared" ca="1" si="51"/>
        <v>189.08365098842225</v>
      </c>
      <c r="BA92" s="31">
        <f t="shared" ca="1" si="51"/>
        <v>188.8157824828553</v>
      </c>
      <c r="BB92" s="31">
        <f t="shared" ca="1" si="51"/>
        <v>188.54829345767129</v>
      </c>
      <c r="BC92" s="31">
        <f t="shared" ca="1" si="51"/>
        <v>188.28118337527289</v>
      </c>
      <c r="BD92" s="31">
        <f t="shared" ca="1" si="51"/>
        <v>188.01445169882456</v>
      </c>
      <c r="BE92" s="31">
        <f t="shared" ca="1" si="51"/>
        <v>187.74809789225125</v>
      </c>
      <c r="BF92" s="31">
        <f t="shared" ca="1" si="51"/>
        <v>187.48212142023721</v>
      </c>
      <c r="BG92" s="31">
        <f t="shared" ca="1" si="51"/>
        <v>187.21652174822523</v>
      </c>
      <c r="BH92" s="31">
        <f t="shared" ca="1" si="51"/>
        <v>186.95129834241521</v>
      </c>
      <c r="BL92" s="31">
        <f t="shared" ca="1" si="52"/>
        <v>412.78763393641304</v>
      </c>
      <c r="BM92" s="31">
        <f t="shared" ca="1" si="52"/>
        <v>221.70155130721571</v>
      </c>
      <c r="BN92" s="31">
        <f t="shared" ca="1" si="52"/>
        <v>221.3320487217037</v>
      </c>
      <c r="BO92" s="31">
        <f t="shared" ca="1" si="52"/>
        <v>220.96316197383419</v>
      </c>
      <c r="BP92" s="31">
        <f t="shared" ca="1" si="52"/>
        <v>220.59489003721117</v>
      </c>
      <c r="BQ92" s="31">
        <f t="shared" ca="1" si="52"/>
        <v>220.22723188714914</v>
      </c>
      <c r="BR92" s="31">
        <f t="shared" ca="1" si="52"/>
        <v>219.86018650067055</v>
      </c>
      <c r="BS92" s="31">
        <f t="shared" ca="1" si="52"/>
        <v>219.49375285650274</v>
      </c>
      <c r="BT92" s="31">
        <f t="shared" ca="1" si="52"/>
        <v>219.12792993507526</v>
      </c>
      <c r="BU92" s="31">
        <f t="shared" ca="1" si="52"/>
        <v>218.7627167185168</v>
      </c>
      <c r="BV92" s="31">
        <f t="shared" ca="1" si="52"/>
        <v>218.3981121906526</v>
      </c>
      <c r="BW92" s="31">
        <f t="shared" ca="1" si="52"/>
        <v>218.03411533700151</v>
      </c>
    </row>
    <row r="93" spans="1:75">
      <c r="A93" s="17">
        <v>86</v>
      </c>
      <c r="B93" s="17">
        <v>0.22</v>
      </c>
      <c r="C93" s="17">
        <f t="shared" si="44"/>
        <v>3.8643948708940801E-3</v>
      </c>
      <c r="D93" s="31">
        <f t="shared" ca="1" si="37"/>
        <v>18.570364382855626</v>
      </c>
      <c r="E93" s="31">
        <f t="shared" ca="1" si="37"/>
        <v>18.556823492159793</v>
      </c>
      <c r="F93" s="31">
        <f t="shared" ca="1" si="37"/>
        <v>18.543292475030096</v>
      </c>
      <c r="G93" s="31">
        <f t="shared" ca="1" si="37"/>
        <v>18.529771324267056</v>
      </c>
      <c r="H93" s="31">
        <f t="shared" ca="1" si="37"/>
        <v>18.516260032676442</v>
      </c>
      <c r="I93" s="31">
        <f t="shared" ca="1" si="36"/>
        <v>18.502758593069281</v>
      </c>
      <c r="J93" s="31">
        <f t="shared" ca="1" si="36"/>
        <v>18.489266998261833</v>
      </c>
      <c r="K93" s="31">
        <f t="shared" ca="1" si="36"/>
        <v>18.475785241075602</v>
      </c>
      <c r="L93" s="31">
        <f t="shared" ca="1" si="36"/>
        <v>18.462313314337319</v>
      </c>
      <c r="M93" s="31">
        <f t="shared" ca="1" si="36"/>
        <v>18.448851210878946</v>
      </c>
      <c r="N93" s="31">
        <f t="shared" ca="1" si="36"/>
        <v>18.435398923537683</v>
      </c>
      <c r="O93" s="31">
        <f t="shared" ca="1" si="36"/>
        <v>18.421956445155935</v>
      </c>
      <c r="S93" s="31">
        <f t="shared" ca="1" si="46"/>
        <v>33.177803186611555</v>
      </c>
      <c r="T93" s="31">
        <f t="shared" ca="1" si="46"/>
        <v>33.143242974958838</v>
      </c>
      <c r="U93" s="31">
        <f t="shared" ca="1" si="46"/>
        <v>33.108718763526582</v>
      </c>
      <c r="V93" s="31">
        <f t="shared" ca="1" si="46"/>
        <v>33.074230514814573</v>
      </c>
      <c r="W93" s="31">
        <f t="shared" ca="1" si="46"/>
        <v>33.039778191361648</v>
      </c>
      <c r="X93" s="31">
        <f t="shared" ca="1" si="46"/>
        <v>33.005361755745646</v>
      </c>
      <c r="Y93" s="31">
        <f t="shared" ca="1" si="46"/>
        <v>32.970981170583414</v>
      </c>
      <c r="Z93" s="31">
        <f t="shared" ca="1" si="46"/>
        <v>32.936636398530723</v>
      </c>
      <c r="AA93" s="31">
        <f t="shared" ca="1" si="46"/>
        <v>32.902327402282246</v>
      </c>
      <c r="AB93" s="31">
        <f t="shared" ca="1" si="46"/>
        <v>32.868054144571538</v>
      </c>
      <c r="AC93" s="31">
        <f t="shared" ca="1" si="46"/>
        <v>32.83381658817094</v>
      </c>
      <c r="AD93" s="31">
        <f t="shared" ca="1" si="46"/>
        <v>32.799614695891599</v>
      </c>
      <c r="AH93" s="31">
        <f t="shared" ca="1" si="50"/>
        <v>38.055146963088063</v>
      </c>
      <c r="AI93" s="31">
        <f t="shared" ca="1" si="50"/>
        <v>38.010749291631129</v>
      </c>
      <c r="AJ93" s="31">
        <f t="shared" ca="1" si="50"/>
        <v>37.966403417457549</v>
      </c>
      <c r="AK93" s="31">
        <f t="shared" ca="1" si="50"/>
        <v>37.922109280137192</v>
      </c>
      <c r="AL93" s="31">
        <f t="shared" ca="1" si="50"/>
        <v>37.877866819310363</v>
      </c>
      <c r="AM93" s="31">
        <f t="shared" ca="1" si="50"/>
        <v>37.833675974687836</v>
      </c>
      <c r="AN93" s="31">
        <f t="shared" ca="1" si="50"/>
        <v>37.789536686050702</v>
      </c>
      <c r="AO93" s="31">
        <f t="shared" ca="1" si="50"/>
        <v>37.745448893250305</v>
      </c>
      <c r="AP93" s="31">
        <f t="shared" ca="1" si="50"/>
        <v>37.701412536208181</v>
      </c>
      <c r="AQ93" s="31">
        <f t="shared" ca="1" si="50"/>
        <v>37.657427554915941</v>
      </c>
      <c r="AR93" s="31">
        <f t="shared" ca="1" si="50"/>
        <v>37.613493889435205</v>
      </c>
      <c r="AS93" s="31">
        <f t="shared" ca="1" si="50"/>
        <v>37.569611479897532</v>
      </c>
      <c r="AW93" s="31">
        <f t="shared" si="51"/>
        <v>309.15158967152638</v>
      </c>
      <c r="AX93" s="31">
        <f t="shared" ca="1" si="51"/>
        <v>44.379272649872092</v>
      </c>
      <c r="AY93" s="31">
        <f t="shared" ca="1" si="51"/>
        <v>44.316402013618109</v>
      </c>
      <c r="AZ93" s="31">
        <f t="shared" ca="1" si="51"/>
        <v>44.253620444098829</v>
      </c>
      <c r="BA93" s="31">
        <f t="shared" ca="1" si="51"/>
        <v>44.190927815136355</v>
      </c>
      <c r="BB93" s="31">
        <f t="shared" ca="1" si="51"/>
        <v>44.128324000731581</v>
      </c>
      <c r="BC93" s="31">
        <f t="shared" ca="1" si="51"/>
        <v>44.065808875063873</v>
      </c>
      <c r="BD93" s="31">
        <f t="shared" ca="1" si="51"/>
        <v>44.003382312490857</v>
      </c>
      <c r="BE93" s="31">
        <f t="shared" ca="1" si="51"/>
        <v>43.941044187548172</v>
      </c>
      <c r="BF93" s="31">
        <f t="shared" ca="1" si="51"/>
        <v>43.878794374949145</v>
      </c>
      <c r="BG93" s="31">
        <f t="shared" ca="1" si="51"/>
        <v>43.816632749584635</v>
      </c>
      <c r="BH93" s="31">
        <f t="shared" ca="1" si="51"/>
        <v>43.754559186522719</v>
      </c>
      <c r="BL93" s="31">
        <f t="shared" ca="1" si="52"/>
        <v>96.609871772352008</v>
      </c>
      <c r="BM93" s="31">
        <f t="shared" ca="1" si="52"/>
        <v>51.887597114454742</v>
      </c>
      <c r="BN93" s="31">
        <f t="shared" ca="1" si="52"/>
        <v>51.801117785930657</v>
      </c>
      <c r="BO93" s="31">
        <f t="shared" ca="1" si="52"/>
        <v>51.714782589620775</v>
      </c>
      <c r="BP93" s="31">
        <f t="shared" ca="1" si="52"/>
        <v>51.628591285304751</v>
      </c>
      <c r="BQ93" s="31">
        <f t="shared" ca="1" si="52"/>
        <v>51.542543633162573</v>
      </c>
      <c r="BR93" s="31">
        <f t="shared" ca="1" si="52"/>
        <v>51.456639393773962</v>
      </c>
      <c r="BS93" s="31">
        <f t="shared" ca="1" si="52"/>
        <v>51.370878328117669</v>
      </c>
      <c r="BT93" s="31">
        <f t="shared" ca="1" si="52"/>
        <v>51.285260197570807</v>
      </c>
      <c r="BU93" s="31">
        <f t="shared" ca="1" si="52"/>
        <v>51.199784763908191</v>
      </c>
      <c r="BV93" s="31">
        <f t="shared" ca="1" si="52"/>
        <v>51.114451789301675</v>
      </c>
      <c r="BW93" s="31">
        <f t="shared" ca="1" si="52"/>
        <v>51.029261036319511</v>
      </c>
    </row>
    <row r="94" spans="1:75">
      <c r="A94" s="17">
        <v>87</v>
      </c>
      <c r="B94" s="17">
        <v>0.14000000000000001</v>
      </c>
      <c r="C94" s="17">
        <f t="shared" si="44"/>
        <v>2.4591603723871421E-3</v>
      </c>
      <c r="D94" s="31">
        <f t="shared" ca="1" si="37"/>
        <v>11.817504607271765</v>
      </c>
      <c r="E94" s="31">
        <f t="shared" ca="1" si="37"/>
        <v>11.808887676828961</v>
      </c>
      <c r="F94" s="31">
        <f t="shared" ca="1" si="37"/>
        <v>11.800277029564608</v>
      </c>
      <c r="G94" s="31">
        <f t="shared" ca="1" si="37"/>
        <v>11.791672660897218</v>
      </c>
      <c r="H94" s="31">
        <f t="shared" ca="1" si="37"/>
        <v>11.783074566248645</v>
      </c>
      <c r="I94" s="31">
        <f t="shared" ca="1" si="36"/>
        <v>11.774482741044089</v>
      </c>
      <c r="J94" s="31">
        <f t="shared" ca="1" si="36"/>
        <v>11.765897180712077</v>
      </c>
      <c r="K94" s="31">
        <f t="shared" ca="1" si="36"/>
        <v>11.757317880684475</v>
      </c>
      <c r="L94" s="31">
        <f t="shared" ca="1" si="36"/>
        <v>11.748744836396476</v>
      </c>
      <c r="M94" s="31">
        <f t="shared" ca="1" si="36"/>
        <v>11.740178043286603</v>
      </c>
      <c r="N94" s="31">
        <f t="shared" ca="1" si="36"/>
        <v>11.731617496796707</v>
      </c>
      <c r="O94" s="31">
        <f t="shared" ca="1" si="36"/>
        <v>11.72306319237196</v>
      </c>
      <c r="S94" s="31">
        <f t="shared" ca="1" si="46"/>
        <v>21.113147482389174</v>
      </c>
      <c r="T94" s="31">
        <f t="shared" ca="1" si="46"/>
        <v>21.091154620428352</v>
      </c>
      <c r="U94" s="31">
        <f t="shared" ca="1" si="46"/>
        <v>21.069184667698735</v>
      </c>
      <c r="V94" s="31">
        <f t="shared" ca="1" si="46"/>
        <v>21.047237600336551</v>
      </c>
      <c r="W94" s="31">
        <f t="shared" ca="1" si="46"/>
        <v>21.025313394502867</v>
      </c>
      <c r="X94" s="31">
        <f t="shared" ca="1" si="46"/>
        <v>21.003412026383593</v>
      </c>
      <c r="Y94" s="31">
        <f t="shared" ca="1" si="46"/>
        <v>20.981533472189447</v>
      </c>
      <c r="Z94" s="31">
        <f t="shared" ca="1" si="46"/>
        <v>20.959677708155915</v>
      </c>
      <c r="AA94" s="31">
        <f t="shared" ca="1" si="46"/>
        <v>20.937844710543253</v>
      </c>
      <c r="AB94" s="31">
        <f t="shared" ca="1" si="46"/>
        <v>20.916034455636435</v>
      </c>
      <c r="AC94" s="31">
        <f t="shared" ca="1" si="46"/>
        <v>20.894246919745147</v>
      </c>
      <c r="AD94" s="31">
        <f t="shared" ca="1" si="46"/>
        <v>20.872482079203746</v>
      </c>
      <c r="AH94" s="31">
        <f t="shared" ca="1" si="50"/>
        <v>24.216911703783317</v>
      </c>
      <c r="AI94" s="31">
        <f t="shared" ca="1" si="50"/>
        <v>24.188658640128903</v>
      </c>
      <c r="AJ94" s="31">
        <f t="shared" ca="1" si="50"/>
        <v>24.160438538382081</v>
      </c>
      <c r="AK94" s="31">
        <f t="shared" ca="1" si="50"/>
        <v>24.132251360087306</v>
      </c>
      <c r="AL94" s="31">
        <f t="shared" ca="1" si="50"/>
        <v>24.104097066833873</v>
      </c>
      <c r="AM94" s="31">
        <f t="shared" ca="1" si="50"/>
        <v>24.075975620255896</v>
      </c>
      <c r="AN94" s="31">
        <f t="shared" ca="1" si="50"/>
        <v>24.047886982032267</v>
      </c>
      <c r="AO94" s="31">
        <f t="shared" ca="1" si="50"/>
        <v>24.019831113886561</v>
      </c>
      <c r="AP94" s="31">
        <f t="shared" ca="1" si="50"/>
        <v>23.991807977587026</v>
      </c>
      <c r="AQ94" s="31">
        <f t="shared" ca="1" si="50"/>
        <v>23.963817534946507</v>
      </c>
      <c r="AR94" s="31">
        <f t="shared" ca="1" si="50"/>
        <v>23.935859747822402</v>
      </c>
      <c r="AS94" s="31">
        <f t="shared" ca="1" si="50"/>
        <v>23.907934578116613</v>
      </c>
      <c r="AW94" s="31">
        <f t="shared" si="51"/>
        <v>196.73282979097138</v>
      </c>
      <c r="AX94" s="31">
        <f t="shared" ca="1" si="51"/>
        <v>28.24135532264588</v>
      </c>
      <c r="AY94" s="31">
        <f t="shared" ca="1" si="51"/>
        <v>28.201346735938802</v>
      </c>
      <c r="AZ94" s="31">
        <f t="shared" ca="1" si="51"/>
        <v>28.161394828062893</v>
      </c>
      <c r="BA94" s="31">
        <f t="shared" ca="1" si="51"/>
        <v>28.121499518723137</v>
      </c>
      <c r="BB94" s="31">
        <f t="shared" ca="1" si="51"/>
        <v>28.081660727738281</v>
      </c>
      <c r="BC94" s="31">
        <f t="shared" ca="1" si="51"/>
        <v>28.04187837504065</v>
      </c>
      <c r="BD94" s="31">
        <f t="shared" ca="1" si="51"/>
        <v>28.002152380676005</v>
      </c>
      <c r="BE94" s="31">
        <f t="shared" ca="1" si="51"/>
        <v>27.962482664803385</v>
      </c>
      <c r="BF94" s="31">
        <f t="shared" ca="1" si="51"/>
        <v>27.922869147694911</v>
      </c>
      <c r="BG94" s="31">
        <f t="shared" ca="1" si="51"/>
        <v>27.883311749735679</v>
      </c>
      <c r="BH94" s="31">
        <f t="shared" ca="1" si="51"/>
        <v>27.843810391423549</v>
      </c>
      <c r="BL94" s="31">
        <f t="shared" ca="1" si="52"/>
        <v>61.479009309678553</v>
      </c>
      <c r="BM94" s="31">
        <f t="shared" ca="1" si="52"/>
        <v>33.019379981925752</v>
      </c>
      <c r="BN94" s="31">
        <f t="shared" ca="1" si="52"/>
        <v>32.964347681955878</v>
      </c>
      <c r="BO94" s="31">
        <f t="shared" ca="1" si="52"/>
        <v>32.90940710248595</v>
      </c>
      <c r="BP94" s="31">
        <f t="shared" ca="1" si="52"/>
        <v>32.854558090648482</v>
      </c>
      <c r="BQ94" s="31">
        <f t="shared" ca="1" si="52"/>
        <v>32.79980049383073</v>
      </c>
      <c r="BR94" s="31">
        <f t="shared" ca="1" si="52"/>
        <v>32.745134159674343</v>
      </c>
      <c r="BS94" s="31">
        <f t="shared" ca="1" si="52"/>
        <v>32.690558936074879</v>
      </c>
      <c r="BT94" s="31">
        <f t="shared" ca="1" si="52"/>
        <v>32.636074671181426</v>
      </c>
      <c r="BU94" s="31">
        <f t="shared" ca="1" si="52"/>
        <v>32.581681213396124</v>
      </c>
      <c r="BV94" s="31">
        <f t="shared" ca="1" si="52"/>
        <v>32.527378411373796</v>
      </c>
      <c r="BW94" s="31">
        <f t="shared" ca="1" si="52"/>
        <v>32.47316611402151</v>
      </c>
    </row>
    <row r="95" spans="1:75">
      <c r="A95" s="17">
        <v>88</v>
      </c>
      <c r="B95" s="17">
        <v>0.35</v>
      </c>
      <c r="C95" s="17">
        <f t="shared" si="44"/>
        <v>6.1479009309678544E-3</v>
      </c>
      <c r="D95" s="31">
        <f t="shared" ca="1" si="37"/>
        <v>29.543761518179405</v>
      </c>
      <c r="E95" s="31">
        <f t="shared" ca="1" si="37"/>
        <v>29.522219192072399</v>
      </c>
      <c r="F95" s="31">
        <f t="shared" ca="1" si="37"/>
        <v>29.500692573911515</v>
      </c>
      <c r="G95" s="31">
        <f t="shared" ca="1" si="37"/>
        <v>29.479181652243042</v>
      </c>
      <c r="H95" s="31">
        <f t="shared" ca="1" si="37"/>
        <v>29.457686415621609</v>
      </c>
      <c r="I95" s="31">
        <f t="shared" ca="1" si="36"/>
        <v>29.436206852610219</v>
      </c>
      <c r="J95" s="31">
        <f t="shared" ca="1" si="36"/>
        <v>29.414742951780187</v>
      </c>
      <c r="K95" s="31">
        <f t="shared" ca="1" si="36"/>
        <v>29.393294701711184</v>
      </c>
      <c r="L95" s="31">
        <f t="shared" ca="1" si="36"/>
        <v>29.371862090991186</v>
      </c>
      <c r="M95" s="31">
        <f t="shared" ca="1" si="36"/>
        <v>29.350445108216505</v>
      </c>
      <c r="N95" s="31">
        <f t="shared" ca="1" si="36"/>
        <v>29.329043741991764</v>
      </c>
      <c r="O95" s="31">
        <f t="shared" ca="1" si="36"/>
        <v>29.307657980929896</v>
      </c>
      <c r="S95" s="31">
        <f t="shared" ca="1" si="46"/>
        <v>52.782868705972923</v>
      </c>
      <c r="T95" s="31">
        <f t="shared" ca="1" si="46"/>
        <v>52.727886551070874</v>
      </c>
      <c r="U95" s="31">
        <f t="shared" ca="1" si="46"/>
        <v>52.672961669246831</v>
      </c>
      <c r="V95" s="31">
        <f t="shared" ca="1" si="46"/>
        <v>52.618094000841367</v>
      </c>
      <c r="W95" s="31">
        <f t="shared" ca="1" si="46"/>
        <v>52.563283486257163</v>
      </c>
      <c r="X95" s="31">
        <f t="shared" ca="1" si="46"/>
        <v>52.508530065958979</v>
      </c>
      <c r="Y95" s="31">
        <f t="shared" ca="1" si="46"/>
        <v>52.453833680473608</v>
      </c>
      <c r="Z95" s="31">
        <f t="shared" ca="1" si="46"/>
        <v>52.399194270389778</v>
      </c>
      <c r="AA95" s="31">
        <f t="shared" ca="1" si="46"/>
        <v>52.344611776358121</v>
      </c>
      <c r="AB95" s="31">
        <f t="shared" ca="1" si="46"/>
        <v>52.29008613909108</v>
      </c>
      <c r="AC95" s="31">
        <f t="shared" ca="1" si="46"/>
        <v>52.235617299362858</v>
      </c>
      <c r="AD95" s="31">
        <f t="shared" ca="1" si="46"/>
        <v>52.181205198009359</v>
      </c>
      <c r="AH95" s="31">
        <f t="shared" ca="1" si="50"/>
        <v>60.542279259458283</v>
      </c>
      <c r="AI95" s="31">
        <f t="shared" ca="1" si="50"/>
        <v>60.471646600322252</v>
      </c>
      <c r="AJ95" s="31">
        <f t="shared" ca="1" si="50"/>
        <v>60.401096345955189</v>
      </c>
      <c r="AK95" s="31">
        <f t="shared" ca="1" si="50"/>
        <v>60.330628400218259</v>
      </c>
      <c r="AL95" s="31">
        <f t="shared" ca="1" si="50"/>
        <v>60.260242667084668</v>
      </c>
      <c r="AM95" s="31">
        <f t="shared" ca="1" si="50"/>
        <v>60.18993905063973</v>
      </c>
      <c r="AN95" s="31">
        <f t="shared" ca="1" si="50"/>
        <v>60.119717455080654</v>
      </c>
      <c r="AO95" s="31">
        <f t="shared" ca="1" si="50"/>
        <v>60.049577784716398</v>
      </c>
      <c r="AP95" s="31">
        <f t="shared" ca="1" si="50"/>
        <v>59.97951994396756</v>
      </c>
      <c r="AQ95" s="31">
        <f t="shared" ca="1" si="50"/>
        <v>59.909543837366265</v>
      </c>
      <c r="AR95" s="31">
        <f t="shared" ca="1" si="50"/>
        <v>59.839649369556</v>
      </c>
      <c r="AS95" s="31">
        <f t="shared" ca="1" si="50"/>
        <v>59.769836445291524</v>
      </c>
      <c r="AW95" s="31">
        <f t="shared" si="51"/>
        <v>491.83207447742836</v>
      </c>
      <c r="AX95" s="31">
        <f t="shared" ca="1" si="51"/>
        <v>70.60338830661469</v>
      </c>
      <c r="AY95" s="31">
        <f t="shared" ca="1" si="51"/>
        <v>70.50336683984699</v>
      </c>
      <c r="AZ95" s="31">
        <f t="shared" ca="1" si="51"/>
        <v>70.403487070157226</v>
      </c>
      <c r="BA95" s="31">
        <f t="shared" ca="1" si="51"/>
        <v>70.303748796807838</v>
      </c>
      <c r="BB95" s="31">
        <f t="shared" ca="1" si="51"/>
        <v>70.204151819345697</v>
      </c>
      <c r="BC95" s="31">
        <f t="shared" ca="1" si="51"/>
        <v>70.104695937601619</v>
      </c>
      <c r="BD95" s="31">
        <f t="shared" ca="1" si="51"/>
        <v>70.00538095169</v>
      </c>
      <c r="BE95" s="31">
        <f t="shared" ca="1" si="51"/>
        <v>69.906206662008458</v>
      </c>
      <c r="BF95" s="31">
        <f t="shared" ca="1" si="51"/>
        <v>69.807172869237263</v>
      </c>
      <c r="BG95" s="31">
        <f t="shared" ca="1" si="51"/>
        <v>69.708279374339185</v>
      </c>
      <c r="BH95" s="31">
        <f t="shared" ca="1" si="51"/>
        <v>69.609525978558864</v>
      </c>
      <c r="BL95" s="31">
        <f t="shared" ca="1" si="52"/>
        <v>153.69752327419636</v>
      </c>
      <c r="BM95" s="31">
        <f t="shared" ca="1" si="52"/>
        <v>82.548449954814359</v>
      </c>
      <c r="BN95" s="31">
        <f t="shared" ca="1" si="52"/>
        <v>82.410869204889678</v>
      </c>
      <c r="BO95" s="31">
        <f t="shared" ca="1" si="52"/>
        <v>82.273517756214872</v>
      </c>
      <c r="BP95" s="31">
        <f t="shared" ca="1" si="52"/>
        <v>82.13639522662119</v>
      </c>
      <c r="BQ95" s="31">
        <f t="shared" ca="1" si="52"/>
        <v>81.999501234576812</v>
      </c>
      <c r="BR95" s="31">
        <f t="shared" ca="1" si="52"/>
        <v>81.86283539918584</v>
      </c>
      <c r="BS95" s="31">
        <f t="shared" ca="1" si="52"/>
        <v>81.726397340187191</v>
      </c>
      <c r="BT95" s="31">
        <f t="shared" ca="1" si="52"/>
        <v>81.590186677953554</v>
      </c>
      <c r="BU95" s="31">
        <f t="shared" ca="1" si="52"/>
        <v>81.454203033490302</v>
      </c>
      <c r="BV95" s="31">
        <f t="shared" ca="1" si="52"/>
        <v>81.318446028434479</v>
      </c>
      <c r="BW95" s="31">
        <f t="shared" ca="1" si="52"/>
        <v>81.182915285053753</v>
      </c>
    </row>
    <row r="96" spans="1:75">
      <c r="A96" s="17">
        <v>89</v>
      </c>
      <c r="B96" s="17">
        <v>0.75</v>
      </c>
      <c r="C96" s="17">
        <f t="shared" si="44"/>
        <v>1.3174073423502545E-2</v>
      </c>
      <c r="D96" s="31">
        <f t="shared" ca="1" si="37"/>
        <v>63.308060396098725</v>
      </c>
      <c r="E96" s="31">
        <f t="shared" ca="1" si="37"/>
        <v>63.261898268726569</v>
      </c>
      <c r="F96" s="31">
        <f t="shared" ca="1" si="37"/>
        <v>63.215769801238956</v>
      </c>
      <c r="G96" s="31">
        <f t="shared" ca="1" si="37"/>
        <v>63.169674969092235</v>
      </c>
      <c r="H96" s="31">
        <f t="shared" ca="1" si="37"/>
        <v>63.123613747760594</v>
      </c>
      <c r="I96" s="31">
        <f t="shared" ca="1" si="36"/>
        <v>63.077586112736178</v>
      </c>
      <c r="J96" s="31">
        <f t="shared" ca="1" si="36"/>
        <v>63.031592039528974</v>
      </c>
      <c r="K96" s="31">
        <f t="shared" ca="1" si="36"/>
        <v>62.985631503666824</v>
      </c>
      <c r="L96" s="31">
        <f t="shared" ca="1" si="36"/>
        <v>62.939704480695404</v>
      </c>
      <c r="M96" s="31">
        <f t="shared" ca="1" si="36"/>
        <v>62.89381094617822</v>
      </c>
      <c r="N96" s="31">
        <f t="shared" ca="1" si="36"/>
        <v>62.84795087569664</v>
      </c>
      <c r="O96" s="31">
        <f t="shared" ca="1" si="36"/>
        <v>62.802124244849772</v>
      </c>
      <c r="S96" s="31">
        <f t="shared" ca="1" si="46"/>
        <v>113.10614722708483</v>
      </c>
      <c r="T96" s="31">
        <f t="shared" ca="1" si="46"/>
        <v>112.98832832372329</v>
      </c>
      <c r="U96" s="31">
        <f t="shared" ca="1" si="46"/>
        <v>112.87063214838606</v>
      </c>
      <c r="V96" s="31">
        <f t="shared" ca="1" si="46"/>
        <v>112.75305857323151</v>
      </c>
      <c r="W96" s="31">
        <f t="shared" ca="1" si="46"/>
        <v>112.63560747055107</v>
      </c>
      <c r="X96" s="31">
        <f t="shared" ca="1" si="46"/>
        <v>112.51827871276924</v>
      </c>
      <c r="Y96" s="31">
        <f t="shared" ca="1" si="46"/>
        <v>112.40107217244345</v>
      </c>
      <c r="Z96" s="31">
        <f t="shared" ca="1" si="46"/>
        <v>112.28398772226382</v>
      </c>
      <c r="AA96" s="31">
        <f t="shared" ca="1" si="46"/>
        <v>112.16702523505312</v>
      </c>
      <c r="AB96" s="31">
        <f t="shared" ca="1" si="46"/>
        <v>112.05018458376661</v>
      </c>
      <c r="AC96" s="31">
        <f t="shared" ca="1" si="46"/>
        <v>111.93346564149184</v>
      </c>
      <c r="AD96" s="31">
        <f t="shared" ca="1" si="46"/>
        <v>111.81686828144862</v>
      </c>
      <c r="AH96" s="31">
        <f t="shared" ca="1" si="50"/>
        <v>129.73345555598203</v>
      </c>
      <c r="AI96" s="31">
        <f t="shared" ca="1" si="50"/>
        <v>129.58209985783338</v>
      </c>
      <c r="AJ96" s="31">
        <f t="shared" ca="1" si="50"/>
        <v>129.43092074133256</v>
      </c>
      <c r="AK96" s="31">
        <f t="shared" ca="1" si="50"/>
        <v>129.27991800046769</v>
      </c>
      <c r="AL96" s="31">
        <f t="shared" ca="1" si="50"/>
        <v>129.12909142946714</v>
      </c>
      <c r="AM96" s="31">
        <f t="shared" ca="1" si="50"/>
        <v>128.97844082279943</v>
      </c>
      <c r="AN96" s="31">
        <f t="shared" ca="1" si="50"/>
        <v>128.82796597517284</v>
      </c>
      <c r="AO96" s="31">
        <f t="shared" ca="1" si="50"/>
        <v>128.67766668153513</v>
      </c>
      <c r="AP96" s="31">
        <f t="shared" ca="1" si="50"/>
        <v>128.52754273707333</v>
      </c>
      <c r="AQ96" s="31">
        <f t="shared" ca="1" si="50"/>
        <v>128.37759393721342</v>
      </c>
      <c r="AR96" s="31">
        <f t="shared" ca="1" si="50"/>
        <v>128.22782007762001</v>
      </c>
      <c r="AS96" s="31">
        <f t="shared" ca="1" si="50"/>
        <v>128.07822095419613</v>
      </c>
      <c r="AW96" s="31">
        <f t="shared" si="51"/>
        <v>1053.9258738802037</v>
      </c>
      <c r="AX96" s="31">
        <f t="shared" ca="1" si="51"/>
        <v>151.29297494274576</v>
      </c>
      <c r="AY96" s="31">
        <f t="shared" ca="1" si="51"/>
        <v>151.07864322824355</v>
      </c>
      <c r="AZ96" s="31">
        <f t="shared" ca="1" si="51"/>
        <v>150.8646151503369</v>
      </c>
      <c r="BA96" s="31">
        <f t="shared" ca="1" si="51"/>
        <v>150.65089027887393</v>
      </c>
      <c r="BB96" s="31">
        <f t="shared" ca="1" si="51"/>
        <v>150.43746818431219</v>
      </c>
      <c r="BC96" s="31">
        <f t="shared" ca="1" si="51"/>
        <v>150.22434843771774</v>
      </c>
      <c r="BD96" s="31">
        <f t="shared" ca="1" si="51"/>
        <v>150.01153061076428</v>
      </c>
      <c r="BE96" s="31">
        <f t="shared" ca="1" si="51"/>
        <v>149.79901427573239</v>
      </c>
      <c r="BF96" s="31">
        <f t="shared" ca="1" si="51"/>
        <v>149.58679900550842</v>
      </c>
      <c r="BG96" s="31">
        <f t="shared" ca="1" si="51"/>
        <v>149.37488437358397</v>
      </c>
      <c r="BH96" s="31">
        <f t="shared" ca="1" si="51"/>
        <v>149.16326995405473</v>
      </c>
      <c r="BL96" s="31">
        <f t="shared" ca="1" si="52"/>
        <v>329.35183558756364</v>
      </c>
      <c r="BM96" s="31">
        <f t="shared" ca="1" si="52"/>
        <v>176.88953561745936</v>
      </c>
      <c r="BN96" s="31">
        <f t="shared" ca="1" si="52"/>
        <v>176.59471972476359</v>
      </c>
      <c r="BO96" s="31">
        <f t="shared" ca="1" si="52"/>
        <v>176.30039519188901</v>
      </c>
      <c r="BP96" s="31">
        <f t="shared" ca="1" si="52"/>
        <v>176.00656119990254</v>
      </c>
      <c r="BQ96" s="31">
        <f t="shared" ca="1" si="52"/>
        <v>175.71321693123605</v>
      </c>
      <c r="BR96" s="31">
        <f t="shared" ca="1" si="52"/>
        <v>175.42036156968396</v>
      </c>
      <c r="BS96" s="31">
        <f t="shared" ca="1" si="52"/>
        <v>175.12799430040113</v>
      </c>
      <c r="BT96" s="31">
        <f t="shared" ca="1" si="52"/>
        <v>174.83611430990049</v>
      </c>
      <c r="BU96" s="31">
        <f t="shared" ca="1" si="52"/>
        <v>174.54472078605065</v>
      </c>
      <c r="BV96" s="31">
        <f t="shared" ca="1" si="52"/>
        <v>174.25381291807389</v>
      </c>
      <c r="BW96" s="31">
        <f t="shared" ca="1" si="52"/>
        <v>173.96338989654376</v>
      </c>
    </row>
    <row r="97" spans="1:75">
      <c r="A97" s="17">
        <v>90</v>
      </c>
      <c r="B97" s="17">
        <v>0.18</v>
      </c>
      <c r="C97" s="17">
        <f t="shared" si="44"/>
        <v>3.1617776216406107E-3</v>
      </c>
      <c r="D97" s="31">
        <f t="shared" ca="1" si="37"/>
        <v>15.193934495063694</v>
      </c>
      <c r="E97" s="31">
        <f t="shared" ca="1" si="37"/>
        <v>15.182855584494376</v>
      </c>
      <c r="F97" s="31">
        <f t="shared" ca="1" si="37"/>
        <v>15.171784752297349</v>
      </c>
      <c r="G97" s="31">
        <f t="shared" ca="1" si="37"/>
        <v>15.160721992582134</v>
      </c>
      <c r="H97" s="31">
        <f t="shared" ca="1" si="37"/>
        <v>15.149667299462541</v>
      </c>
      <c r="I97" s="31">
        <f t="shared" ca="1" si="36"/>
        <v>15.138620667056683</v>
      </c>
      <c r="J97" s="31">
        <f t="shared" ca="1" si="36"/>
        <v>15.127582089486953</v>
      </c>
      <c r="K97" s="31">
        <f t="shared" ca="1" si="36"/>
        <v>15.116551560880037</v>
      </c>
      <c r="L97" s="31">
        <f t="shared" ca="1" si="36"/>
        <v>15.105529075366896</v>
      </c>
      <c r="M97" s="31">
        <f t="shared" ca="1" si="36"/>
        <v>15.094514627082773</v>
      </c>
      <c r="N97" s="31">
        <f t="shared" ca="1" si="36"/>
        <v>15.083508210167192</v>
      </c>
      <c r="O97" s="31">
        <f t="shared" ca="1" si="36"/>
        <v>15.072509818763946</v>
      </c>
      <c r="S97" s="31">
        <f t="shared" ca="1" si="46"/>
        <v>27.145475334500361</v>
      </c>
      <c r="T97" s="31">
        <f t="shared" ca="1" si="46"/>
        <v>27.11719879769359</v>
      </c>
      <c r="U97" s="31">
        <f t="shared" ca="1" si="46"/>
        <v>27.088951715612655</v>
      </c>
      <c r="V97" s="31">
        <f t="shared" ca="1" si="46"/>
        <v>27.060734057575559</v>
      </c>
      <c r="W97" s="31">
        <f t="shared" ca="1" si="46"/>
        <v>27.032545792932254</v>
      </c>
      <c r="X97" s="31">
        <f t="shared" ca="1" si="46"/>
        <v>27.004386891064616</v>
      </c>
      <c r="Y97" s="31">
        <f t="shared" ca="1" si="46"/>
        <v>26.976257321386427</v>
      </c>
      <c r="Z97" s="31">
        <f t="shared" ca="1" si="46"/>
        <v>26.948157053343316</v>
      </c>
      <c r="AA97" s="31">
        <f t="shared" ca="1" si="46"/>
        <v>26.920086056412746</v>
      </c>
      <c r="AB97" s="31">
        <f t="shared" ca="1" si="46"/>
        <v>26.892044300103983</v>
      </c>
      <c r="AC97" s="31">
        <f t="shared" ca="1" si="46"/>
        <v>26.864031753958038</v>
      </c>
      <c r="AD97" s="31">
        <f t="shared" ca="1" si="46"/>
        <v>26.836048387547667</v>
      </c>
      <c r="AH97" s="31">
        <f t="shared" ca="1" si="50"/>
        <v>31.136029333435687</v>
      </c>
      <c r="AI97" s="31">
        <f t="shared" ca="1" si="50"/>
        <v>31.099703965880014</v>
      </c>
      <c r="AJ97" s="31">
        <f t="shared" ca="1" si="50"/>
        <v>31.063420977919812</v>
      </c>
      <c r="AK97" s="31">
        <f t="shared" ca="1" si="50"/>
        <v>31.027180320112247</v>
      </c>
      <c r="AL97" s="31">
        <f t="shared" ca="1" si="50"/>
        <v>30.990981943072114</v>
      </c>
      <c r="AM97" s="31">
        <f t="shared" ca="1" si="50"/>
        <v>30.954825797471859</v>
      </c>
      <c r="AN97" s="31">
        <f t="shared" ca="1" si="50"/>
        <v>30.918711834041478</v>
      </c>
      <c r="AO97" s="31">
        <f t="shared" ca="1" si="50"/>
        <v>30.882640003568429</v>
      </c>
      <c r="AP97" s="31">
        <f t="shared" ca="1" si="50"/>
        <v>30.846610256897598</v>
      </c>
      <c r="AQ97" s="31">
        <f t="shared" ca="1" si="50"/>
        <v>30.810622544931221</v>
      </c>
      <c r="AR97" s="31">
        <f t="shared" ca="1" si="50"/>
        <v>30.774676818628798</v>
      </c>
      <c r="AS97" s="31">
        <f t="shared" ca="1" si="50"/>
        <v>30.738773029007067</v>
      </c>
      <c r="AW97" s="31">
        <f t="shared" si="51"/>
        <v>252.94220973124885</v>
      </c>
      <c r="AX97" s="31">
        <f t="shared" ca="1" si="51"/>
        <v>36.310313986258983</v>
      </c>
      <c r="AY97" s="31">
        <f t="shared" ca="1" si="51"/>
        <v>36.258874374778451</v>
      </c>
      <c r="AZ97" s="31">
        <f t="shared" ca="1" si="51"/>
        <v>36.207507636080855</v>
      </c>
      <c r="BA97" s="31">
        <f t="shared" ca="1" si="51"/>
        <v>36.156213666929744</v>
      </c>
      <c r="BB97" s="31">
        <f t="shared" ca="1" si="51"/>
        <v>36.104992364234924</v>
      </c>
      <c r="BC97" s="31">
        <f t="shared" ca="1" si="51"/>
        <v>36.053843625052259</v>
      </c>
      <c r="BD97" s="31">
        <f t="shared" ca="1" si="51"/>
        <v>36.002767346583425</v>
      </c>
      <c r="BE97" s="31">
        <f t="shared" ca="1" si="51"/>
        <v>35.951763426175773</v>
      </c>
      <c r="BF97" s="31">
        <f t="shared" ca="1" si="51"/>
        <v>35.900831761322024</v>
      </c>
      <c r="BG97" s="31">
        <f t="shared" ca="1" si="51"/>
        <v>35.849972249660148</v>
      </c>
      <c r="BH97" s="31">
        <f t="shared" ca="1" si="51"/>
        <v>35.799184788973129</v>
      </c>
      <c r="BL97" s="31">
        <f t="shared" ca="1" si="52"/>
        <v>79.044440541015263</v>
      </c>
      <c r="BM97" s="31">
        <f t="shared" ca="1" si="52"/>
        <v>42.453488548190244</v>
      </c>
      <c r="BN97" s="31">
        <f t="shared" ca="1" si="52"/>
        <v>42.382732733943264</v>
      </c>
      <c r="BO97" s="31">
        <f t="shared" ca="1" si="52"/>
        <v>42.312094846053355</v>
      </c>
      <c r="BP97" s="31">
        <f t="shared" ca="1" si="52"/>
        <v>42.241574687976609</v>
      </c>
      <c r="BQ97" s="31">
        <f t="shared" ca="1" si="52"/>
        <v>42.171172063496648</v>
      </c>
      <c r="BR97" s="31">
        <f t="shared" ca="1" si="52"/>
        <v>42.100886776724145</v>
      </c>
      <c r="BS97" s="31">
        <f t="shared" ca="1" si="52"/>
        <v>42.030718632096267</v>
      </c>
      <c r="BT97" s="31">
        <f t="shared" ca="1" si="52"/>
        <v>41.960667434376113</v>
      </c>
      <c r="BU97" s="31">
        <f t="shared" ca="1" si="52"/>
        <v>41.890732988652154</v>
      </c>
      <c r="BV97" s="31">
        <f t="shared" ca="1" si="52"/>
        <v>41.820915100337729</v>
      </c>
      <c r="BW97" s="31">
        <f t="shared" ca="1" si="52"/>
        <v>41.751213575170503</v>
      </c>
    </row>
    <row r="98" spans="1:75">
      <c r="A98" s="17">
        <v>91</v>
      </c>
      <c r="B98" s="17">
        <v>0.87</v>
      </c>
      <c r="C98" s="17">
        <f t="shared" si="44"/>
        <v>1.5281925171262952E-2</v>
      </c>
      <c r="D98" s="31">
        <f t="shared" ca="1" si="37"/>
        <v>73.437350059474525</v>
      </c>
      <c r="E98" s="31">
        <f t="shared" ca="1" si="37"/>
        <v>73.383801991722819</v>
      </c>
      <c r="F98" s="31">
        <f t="shared" ca="1" si="37"/>
        <v>73.330292969437181</v>
      </c>
      <c r="G98" s="31">
        <f t="shared" ca="1" si="37"/>
        <v>73.276822964146987</v>
      </c>
      <c r="H98" s="31">
        <f t="shared" ca="1" si="37"/>
        <v>73.223391947402277</v>
      </c>
      <c r="I98" s="31">
        <f t="shared" ca="1" si="36"/>
        <v>73.169999890773965</v>
      </c>
      <c r="J98" s="31">
        <f t="shared" ref="I98:V161" ca="1" si="53">IF($C98*J$5&gt;(5%*J$5),(5%*J$5)*$B98,$C98*J$5)</f>
        <v>73.116646765853602</v>
      </c>
      <c r="K98" s="31">
        <f t="shared" ca="1" si="53"/>
        <v>73.063332544253512</v>
      </c>
      <c r="L98" s="31">
        <f t="shared" ca="1" si="53"/>
        <v>73.010057197606656</v>
      </c>
      <c r="M98" s="31">
        <f t="shared" ca="1" si="53"/>
        <v>72.956820697566741</v>
      </c>
      <c r="N98" s="31">
        <f t="shared" ca="1" si="53"/>
        <v>72.903623015808094</v>
      </c>
      <c r="O98" s="31">
        <f t="shared" ca="1" si="53"/>
        <v>72.850464124025734</v>
      </c>
      <c r="S98" s="31">
        <f t="shared" ca="1" si="46"/>
        <v>131.2031307834184</v>
      </c>
      <c r="T98" s="31">
        <f t="shared" ca="1" si="46"/>
        <v>131.06646085551901</v>
      </c>
      <c r="U98" s="31">
        <f t="shared" ca="1" si="46"/>
        <v>130.92993329212783</v>
      </c>
      <c r="V98" s="31">
        <f t="shared" ca="1" si="46"/>
        <v>130.79354794494853</v>
      </c>
      <c r="W98" s="31">
        <f t="shared" ca="1" si="46"/>
        <v>130.65730466583923</v>
      </c>
      <c r="X98" s="31">
        <f t="shared" ca="1" si="46"/>
        <v>130.52120330681231</v>
      </c>
      <c r="Y98" s="31">
        <f t="shared" ca="1" si="46"/>
        <v>130.3852437200344</v>
      </c>
      <c r="Z98" s="31">
        <f t="shared" ca="1" si="46"/>
        <v>130.24942575782603</v>
      </c>
      <c r="AA98" s="31">
        <f t="shared" ca="1" si="46"/>
        <v>130.11374927266161</v>
      </c>
      <c r="AB98" s="31">
        <f t="shared" ca="1" si="46"/>
        <v>129.97821411716924</v>
      </c>
      <c r="AC98" s="31">
        <f t="shared" ca="1" si="46"/>
        <v>129.84282014413051</v>
      </c>
      <c r="AD98" s="31">
        <f t="shared" ca="1" si="46"/>
        <v>129.70756720648041</v>
      </c>
      <c r="AH98" s="31">
        <f t="shared" ca="1" si="50"/>
        <v>150.49080844493915</v>
      </c>
      <c r="AI98" s="31">
        <f t="shared" ca="1" si="50"/>
        <v>150.31523583508672</v>
      </c>
      <c r="AJ98" s="31">
        <f t="shared" ca="1" si="50"/>
        <v>150.13986805994577</v>
      </c>
      <c r="AK98" s="31">
        <f t="shared" ca="1" si="50"/>
        <v>149.96470488054251</v>
      </c>
      <c r="AL98" s="31">
        <f t="shared" ca="1" si="50"/>
        <v>149.78974605818189</v>
      </c>
      <c r="AM98" s="31">
        <f t="shared" ca="1" si="50"/>
        <v>149.61499135444731</v>
      </c>
      <c r="AN98" s="31">
        <f t="shared" ca="1" si="50"/>
        <v>149.44044053120049</v>
      </c>
      <c r="AO98" s="31">
        <f t="shared" ca="1" si="50"/>
        <v>149.26609335058075</v>
      </c>
      <c r="AP98" s="31">
        <f t="shared" ca="1" si="50"/>
        <v>149.09194957500506</v>
      </c>
      <c r="AQ98" s="31">
        <f t="shared" ca="1" si="50"/>
        <v>148.91800896716757</v>
      </c>
      <c r="AR98" s="31">
        <f t="shared" ca="1" si="50"/>
        <v>148.74427129003919</v>
      </c>
      <c r="AS98" s="31">
        <f t="shared" ca="1" si="50"/>
        <v>148.5707363068675</v>
      </c>
      <c r="AW98" s="31">
        <f t="shared" si="51"/>
        <v>1222.5540137010362</v>
      </c>
      <c r="AX98" s="31">
        <f t="shared" ca="1" si="51"/>
        <v>175.49985093358507</v>
      </c>
      <c r="AY98" s="31">
        <f t="shared" ca="1" si="51"/>
        <v>175.25122614476251</v>
      </c>
      <c r="AZ98" s="31">
        <f t="shared" ca="1" si="51"/>
        <v>175.0029535743908</v>
      </c>
      <c r="BA98" s="31">
        <f t="shared" ca="1" si="51"/>
        <v>174.75503272349374</v>
      </c>
      <c r="BB98" s="31">
        <f t="shared" ca="1" si="51"/>
        <v>174.50746309380216</v>
      </c>
      <c r="BC98" s="31">
        <f t="shared" ca="1" si="51"/>
        <v>174.26024418775259</v>
      </c>
      <c r="BD98" s="31">
        <f t="shared" ca="1" si="51"/>
        <v>174.01337550848658</v>
      </c>
      <c r="BE98" s="31">
        <f t="shared" ca="1" si="51"/>
        <v>173.76685655984957</v>
      </c>
      <c r="BF98" s="31">
        <f t="shared" ca="1" si="51"/>
        <v>173.52068684638976</v>
      </c>
      <c r="BG98" s="31">
        <f t="shared" ca="1" si="51"/>
        <v>173.27486587335738</v>
      </c>
      <c r="BH98" s="31">
        <f t="shared" ca="1" si="51"/>
        <v>173.02939314670346</v>
      </c>
      <c r="BL98" s="31">
        <f t="shared" ca="1" si="52"/>
        <v>382.04812928157378</v>
      </c>
      <c r="BM98" s="31">
        <f t="shared" ca="1" si="52"/>
        <v>205.19186131625284</v>
      </c>
      <c r="BN98" s="31">
        <f t="shared" ca="1" si="52"/>
        <v>204.84987488072576</v>
      </c>
      <c r="BO98" s="31">
        <f t="shared" ca="1" si="52"/>
        <v>204.50845842259122</v>
      </c>
      <c r="BP98" s="31">
        <f t="shared" ca="1" si="52"/>
        <v>204.16761099188696</v>
      </c>
      <c r="BQ98" s="31">
        <f t="shared" ca="1" si="52"/>
        <v>203.82733164023378</v>
      </c>
      <c r="BR98" s="31">
        <f t="shared" ca="1" si="52"/>
        <v>203.48761942083337</v>
      </c>
      <c r="BS98" s="31">
        <f t="shared" ca="1" si="52"/>
        <v>203.14847338846531</v>
      </c>
      <c r="BT98" s="31">
        <f t="shared" ca="1" si="52"/>
        <v>202.80989259948456</v>
      </c>
      <c r="BU98" s="31">
        <f t="shared" ca="1" si="52"/>
        <v>202.47187611181874</v>
      </c>
      <c r="BV98" s="31">
        <f t="shared" ca="1" si="52"/>
        <v>202.13442298496571</v>
      </c>
      <c r="BW98" s="31">
        <f t="shared" ca="1" si="52"/>
        <v>201.79753227999078</v>
      </c>
    </row>
    <row r="99" spans="1:75">
      <c r="A99" s="17">
        <v>92</v>
      </c>
      <c r="B99" s="17">
        <v>0.18</v>
      </c>
      <c r="C99" s="17">
        <f t="shared" si="44"/>
        <v>3.1617776216406107E-3</v>
      </c>
      <c r="D99" s="31">
        <f t="shared" ca="1" si="37"/>
        <v>15.193934495063694</v>
      </c>
      <c r="E99" s="31">
        <f t="shared" ca="1" si="37"/>
        <v>15.182855584494376</v>
      </c>
      <c r="F99" s="31">
        <f t="shared" ca="1" si="37"/>
        <v>15.171784752297349</v>
      </c>
      <c r="G99" s="31">
        <f t="shared" ca="1" si="37"/>
        <v>15.160721992582134</v>
      </c>
      <c r="H99" s="31">
        <f t="shared" ca="1" si="37"/>
        <v>15.149667299462541</v>
      </c>
      <c r="I99" s="31">
        <f t="shared" ca="1" si="53"/>
        <v>15.138620667056683</v>
      </c>
      <c r="J99" s="31">
        <f t="shared" ca="1" si="53"/>
        <v>15.127582089486953</v>
      </c>
      <c r="K99" s="31">
        <f t="shared" ca="1" si="53"/>
        <v>15.116551560880037</v>
      </c>
      <c r="L99" s="31">
        <f t="shared" ca="1" si="53"/>
        <v>15.105529075366896</v>
      </c>
      <c r="M99" s="31">
        <f t="shared" ca="1" si="53"/>
        <v>15.094514627082773</v>
      </c>
      <c r="N99" s="31">
        <f t="shared" ca="1" si="53"/>
        <v>15.083508210167192</v>
      </c>
      <c r="O99" s="31">
        <f t="shared" ca="1" si="53"/>
        <v>15.072509818763946</v>
      </c>
      <c r="S99" s="31">
        <f t="shared" ca="1" si="46"/>
        <v>27.145475334500361</v>
      </c>
      <c r="T99" s="31">
        <f t="shared" ca="1" si="46"/>
        <v>27.11719879769359</v>
      </c>
      <c r="U99" s="31">
        <f t="shared" ca="1" si="46"/>
        <v>27.088951715612655</v>
      </c>
      <c r="V99" s="31">
        <f t="shared" ca="1" si="46"/>
        <v>27.060734057575559</v>
      </c>
      <c r="W99" s="31">
        <f t="shared" ca="1" si="46"/>
        <v>27.032545792932254</v>
      </c>
      <c r="X99" s="31">
        <f t="shared" ca="1" si="46"/>
        <v>27.004386891064616</v>
      </c>
      <c r="Y99" s="31">
        <f t="shared" ca="1" si="46"/>
        <v>26.976257321386427</v>
      </c>
      <c r="Z99" s="31">
        <f t="shared" ca="1" si="46"/>
        <v>26.948157053343316</v>
      </c>
      <c r="AA99" s="31">
        <f t="shared" ca="1" si="46"/>
        <v>26.920086056412746</v>
      </c>
      <c r="AB99" s="31">
        <f t="shared" ca="1" si="46"/>
        <v>26.892044300103983</v>
      </c>
      <c r="AC99" s="31">
        <f t="shared" ca="1" si="46"/>
        <v>26.864031753958038</v>
      </c>
      <c r="AD99" s="31">
        <f t="shared" ca="1" si="46"/>
        <v>26.836048387547667</v>
      </c>
      <c r="AH99" s="31">
        <f t="shared" ca="1" si="50"/>
        <v>31.136029333435687</v>
      </c>
      <c r="AI99" s="31">
        <f t="shared" ca="1" si="50"/>
        <v>31.099703965880014</v>
      </c>
      <c r="AJ99" s="31">
        <f t="shared" ca="1" si="50"/>
        <v>31.063420977919812</v>
      </c>
      <c r="AK99" s="31">
        <f t="shared" ca="1" si="50"/>
        <v>31.027180320112247</v>
      </c>
      <c r="AL99" s="31">
        <f t="shared" ca="1" si="50"/>
        <v>30.990981943072114</v>
      </c>
      <c r="AM99" s="31">
        <f t="shared" ca="1" si="50"/>
        <v>30.954825797471859</v>
      </c>
      <c r="AN99" s="31">
        <f t="shared" ca="1" si="50"/>
        <v>30.918711834041478</v>
      </c>
      <c r="AO99" s="31">
        <f t="shared" ca="1" si="50"/>
        <v>30.882640003568429</v>
      </c>
      <c r="AP99" s="31">
        <f t="shared" ca="1" si="50"/>
        <v>30.846610256897598</v>
      </c>
      <c r="AQ99" s="31">
        <f t="shared" ca="1" si="50"/>
        <v>30.810622544931221</v>
      </c>
      <c r="AR99" s="31">
        <f t="shared" ca="1" si="50"/>
        <v>30.774676818628798</v>
      </c>
      <c r="AS99" s="31">
        <f t="shared" ca="1" si="50"/>
        <v>30.738773029007067</v>
      </c>
      <c r="AW99" s="31">
        <f t="shared" si="51"/>
        <v>252.94220973124885</v>
      </c>
      <c r="AX99" s="31">
        <f t="shared" ca="1" si="51"/>
        <v>36.310313986258983</v>
      </c>
      <c r="AY99" s="31">
        <f t="shared" ca="1" si="51"/>
        <v>36.258874374778451</v>
      </c>
      <c r="AZ99" s="31">
        <f t="shared" ca="1" si="51"/>
        <v>36.207507636080855</v>
      </c>
      <c r="BA99" s="31">
        <f t="shared" ca="1" si="51"/>
        <v>36.156213666929744</v>
      </c>
      <c r="BB99" s="31">
        <f t="shared" ca="1" si="51"/>
        <v>36.104992364234924</v>
      </c>
      <c r="BC99" s="31">
        <f t="shared" ca="1" si="51"/>
        <v>36.053843625052259</v>
      </c>
      <c r="BD99" s="31">
        <f t="shared" ca="1" si="51"/>
        <v>36.002767346583425</v>
      </c>
      <c r="BE99" s="31">
        <f t="shared" ca="1" si="51"/>
        <v>35.951763426175773</v>
      </c>
      <c r="BF99" s="31">
        <f t="shared" ca="1" si="51"/>
        <v>35.900831761322024</v>
      </c>
      <c r="BG99" s="31">
        <f t="shared" ca="1" si="51"/>
        <v>35.849972249660148</v>
      </c>
      <c r="BH99" s="31">
        <f t="shared" ca="1" si="51"/>
        <v>35.799184788973129</v>
      </c>
      <c r="BL99" s="31">
        <f t="shared" ca="1" si="52"/>
        <v>79.044440541015263</v>
      </c>
      <c r="BM99" s="31">
        <f t="shared" ca="1" si="52"/>
        <v>42.453488548190244</v>
      </c>
      <c r="BN99" s="31">
        <f t="shared" ca="1" si="52"/>
        <v>42.382732733943264</v>
      </c>
      <c r="BO99" s="31">
        <f t="shared" ca="1" si="52"/>
        <v>42.312094846053355</v>
      </c>
      <c r="BP99" s="31">
        <f t="shared" ca="1" si="52"/>
        <v>42.241574687976609</v>
      </c>
      <c r="BQ99" s="31">
        <f t="shared" ca="1" si="52"/>
        <v>42.171172063496648</v>
      </c>
      <c r="BR99" s="31">
        <f t="shared" ca="1" si="52"/>
        <v>42.100886776724145</v>
      </c>
      <c r="BS99" s="31">
        <f t="shared" ca="1" si="52"/>
        <v>42.030718632096267</v>
      </c>
      <c r="BT99" s="31">
        <f t="shared" ca="1" si="52"/>
        <v>41.960667434376113</v>
      </c>
      <c r="BU99" s="31">
        <f t="shared" ca="1" si="52"/>
        <v>41.890732988652154</v>
      </c>
      <c r="BV99" s="31">
        <f t="shared" ca="1" si="52"/>
        <v>41.820915100337729</v>
      </c>
      <c r="BW99" s="31">
        <f t="shared" ca="1" si="52"/>
        <v>41.751213575170503</v>
      </c>
    </row>
    <row r="100" spans="1:75">
      <c r="A100" s="17">
        <v>93</v>
      </c>
      <c r="B100" s="17">
        <v>0.56999999999999995</v>
      </c>
      <c r="C100" s="17">
        <f t="shared" si="44"/>
        <v>1.0012295801861934E-2</v>
      </c>
      <c r="D100" s="31">
        <f t="shared" ca="1" si="37"/>
        <v>48.114125901035031</v>
      </c>
      <c r="E100" s="31">
        <f t="shared" ca="1" si="37"/>
        <v>48.079042684232192</v>
      </c>
      <c r="F100" s="31">
        <f t="shared" ca="1" si="37"/>
        <v>48.043985048941607</v>
      </c>
      <c r="G100" s="31">
        <f t="shared" ca="1" si="37"/>
        <v>48.008952976510095</v>
      </c>
      <c r="H100" s="31">
        <f t="shared" ca="1" si="37"/>
        <v>47.973946448298044</v>
      </c>
      <c r="I100" s="31">
        <f t="shared" ca="1" si="53"/>
        <v>47.938965445679493</v>
      </c>
      <c r="J100" s="31">
        <f t="shared" ca="1" si="53"/>
        <v>47.904009950042017</v>
      </c>
      <c r="K100" s="31">
        <f t="shared" ca="1" si="53"/>
        <v>47.869079942786783</v>
      </c>
      <c r="L100" s="31">
        <f t="shared" ca="1" si="53"/>
        <v>47.834175405328502</v>
      </c>
      <c r="M100" s="31">
        <f t="shared" ca="1" si="53"/>
        <v>47.799296319095447</v>
      </c>
      <c r="N100" s="31">
        <f t="shared" ca="1" si="53"/>
        <v>47.764442665529444</v>
      </c>
      <c r="O100" s="31">
        <f t="shared" ca="1" si="53"/>
        <v>47.729614426085824</v>
      </c>
      <c r="S100" s="31">
        <f t="shared" ca="1" si="46"/>
        <v>85.960671892584472</v>
      </c>
      <c r="T100" s="31">
        <f t="shared" ca="1" si="46"/>
        <v>85.871129526029705</v>
      </c>
      <c r="U100" s="31">
        <f t="shared" ca="1" si="46"/>
        <v>85.781680432773399</v>
      </c>
      <c r="V100" s="31">
        <f t="shared" ca="1" si="46"/>
        <v>85.69232451565594</v>
      </c>
      <c r="W100" s="31">
        <f t="shared" ca="1" si="46"/>
        <v>85.603061677618797</v>
      </c>
      <c r="X100" s="31">
        <f t="shared" ca="1" si="46"/>
        <v>85.513891821704618</v>
      </c>
      <c r="Y100" s="31">
        <f t="shared" ca="1" si="46"/>
        <v>85.424814851057022</v>
      </c>
      <c r="Z100" s="31">
        <f t="shared" ca="1" si="46"/>
        <v>85.335830668920494</v>
      </c>
      <c r="AA100" s="31">
        <f t="shared" ca="1" si="46"/>
        <v>85.246939178640361</v>
      </c>
      <c r="AB100" s="31">
        <f t="shared" ca="1" si="46"/>
        <v>85.158140283662618</v>
      </c>
      <c r="AC100" s="31">
        <f t="shared" ca="1" si="46"/>
        <v>85.069433887533791</v>
      </c>
      <c r="AD100" s="31">
        <f t="shared" ca="1" si="46"/>
        <v>84.980819893900943</v>
      </c>
      <c r="AH100" s="31">
        <f t="shared" ca="1" si="50"/>
        <v>98.597426222546332</v>
      </c>
      <c r="AI100" s="31">
        <f t="shared" ca="1" si="50"/>
        <v>98.482395891953374</v>
      </c>
      <c r="AJ100" s="31">
        <f t="shared" ca="1" si="50"/>
        <v>98.367499763412738</v>
      </c>
      <c r="AK100" s="31">
        <f t="shared" ca="1" si="50"/>
        <v>98.252737680355438</v>
      </c>
      <c r="AL100" s="31">
        <f t="shared" ca="1" si="50"/>
        <v>98.138109486395024</v>
      </c>
      <c r="AM100" s="31">
        <f t="shared" ca="1" si="50"/>
        <v>98.023615025327558</v>
      </c>
      <c r="AN100" s="31">
        <f t="shared" ca="1" si="50"/>
        <v>97.909254141131342</v>
      </c>
      <c r="AO100" s="31">
        <f t="shared" ca="1" si="50"/>
        <v>97.795026677966703</v>
      </c>
      <c r="AP100" s="31">
        <f t="shared" ca="1" si="50"/>
        <v>97.680932480175727</v>
      </c>
      <c r="AQ100" s="31">
        <f t="shared" ca="1" si="50"/>
        <v>97.566971392282198</v>
      </c>
      <c r="AR100" s="31">
        <f t="shared" ca="1" si="50"/>
        <v>97.45314325899119</v>
      </c>
      <c r="AS100" s="31">
        <f t="shared" ca="1" si="50"/>
        <v>97.339447925189049</v>
      </c>
      <c r="AW100" s="31">
        <f t="shared" si="51"/>
        <v>800.98366414895474</v>
      </c>
      <c r="AX100" s="31">
        <f t="shared" ca="1" si="51"/>
        <v>114.98266095648677</v>
      </c>
      <c r="AY100" s="31">
        <f t="shared" ca="1" si="51"/>
        <v>114.81976885346509</v>
      </c>
      <c r="AZ100" s="31">
        <f t="shared" ca="1" si="51"/>
        <v>114.65710751425604</v>
      </c>
      <c r="BA100" s="31">
        <f t="shared" ca="1" si="51"/>
        <v>114.49467661194417</v>
      </c>
      <c r="BB100" s="31">
        <f t="shared" ca="1" si="51"/>
        <v>114.33247582007726</v>
      </c>
      <c r="BC100" s="31">
        <f t="shared" ca="1" si="51"/>
        <v>114.17050481266548</v>
      </c>
      <c r="BD100" s="31">
        <f t="shared" ca="1" si="51"/>
        <v>114.00876326418086</v>
      </c>
      <c r="BE100" s="31">
        <f t="shared" ca="1" si="51"/>
        <v>113.84725084955662</v>
      </c>
      <c r="BF100" s="31">
        <f t="shared" ca="1" si="51"/>
        <v>113.6859672441864</v>
      </c>
      <c r="BG100" s="31">
        <f t="shared" ca="1" si="51"/>
        <v>113.52491212392381</v>
      </c>
      <c r="BH100" s="31">
        <f t="shared" ca="1" si="51"/>
        <v>113.36408516508158</v>
      </c>
      <c r="BL100" s="31">
        <f t="shared" ca="1" si="52"/>
        <v>250.30739504654835</v>
      </c>
      <c r="BM100" s="31">
        <f t="shared" ca="1" si="52"/>
        <v>134.43604706926911</v>
      </c>
      <c r="BN100" s="31">
        <f t="shared" ca="1" si="52"/>
        <v>134.21198699082032</v>
      </c>
      <c r="BO100" s="31">
        <f t="shared" ca="1" si="52"/>
        <v>133.98830034583563</v>
      </c>
      <c r="BP100" s="31">
        <f t="shared" ca="1" si="52"/>
        <v>133.76498651192594</v>
      </c>
      <c r="BQ100" s="31">
        <f t="shared" ca="1" si="52"/>
        <v>133.54204486773938</v>
      </c>
      <c r="BR100" s="31">
        <f t="shared" ca="1" si="52"/>
        <v>133.3194747929598</v>
      </c>
      <c r="BS100" s="31">
        <f t="shared" ca="1" si="52"/>
        <v>133.09727566830486</v>
      </c>
      <c r="BT100" s="31">
        <f t="shared" ca="1" si="52"/>
        <v>132.87544687552435</v>
      </c>
      <c r="BU100" s="31">
        <f t="shared" ca="1" si="52"/>
        <v>132.65398779739849</v>
      </c>
      <c r="BV100" s="31">
        <f t="shared" ca="1" si="52"/>
        <v>132.43289781773615</v>
      </c>
      <c r="BW100" s="31">
        <f t="shared" ca="1" si="52"/>
        <v>132.21217632137325</v>
      </c>
    </row>
    <row r="101" spans="1:75">
      <c r="A101" s="17">
        <v>94</v>
      </c>
      <c r="B101" s="17">
        <v>0.59</v>
      </c>
      <c r="C101" s="17">
        <f t="shared" si="44"/>
        <v>1.0363604426488669E-2</v>
      </c>
      <c r="D101" s="31">
        <f t="shared" ca="1" si="37"/>
        <v>49.802340844931003</v>
      </c>
      <c r="E101" s="31">
        <f t="shared" ca="1" si="37"/>
        <v>49.766026638064901</v>
      </c>
      <c r="F101" s="31">
        <f t="shared" ca="1" si="37"/>
        <v>49.729738910307979</v>
      </c>
      <c r="G101" s="31">
        <f t="shared" ca="1" si="37"/>
        <v>49.693477642352555</v>
      </c>
      <c r="H101" s="31">
        <f t="shared" ca="1" si="37"/>
        <v>49.657242814905004</v>
      </c>
      <c r="I101" s="31">
        <f t="shared" ca="1" si="53"/>
        <v>49.621034408685794</v>
      </c>
      <c r="J101" s="31">
        <f t="shared" ca="1" si="53"/>
        <v>49.584852404429462</v>
      </c>
      <c r="K101" s="31">
        <f t="shared" ca="1" si="53"/>
        <v>49.548696782884569</v>
      </c>
      <c r="L101" s="31">
        <f t="shared" ca="1" si="53"/>
        <v>49.512567524813718</v>
      </c>
      <c r="M101" s="31">
        <f t="shared" ca="1" si="53"/>
        <v>49.476464610993538</v>
      </c>
      <c r="N101" s="31">
        <f t="shared" ca="1" si="53"/>
        <v>49.440388022214691</v>
      </c>
      <c r="O101" s="31">
        <f t="shared" ca="1" si="53"/>
        <v>49.404337739281821</v>
      </c>
      <c r="S101" s="31">
        <f t="shared" ca="1" si="46"/>
        <v>88.976835818640083</v>
      </c>
      <c r="T101" s="31">
        <f t="shared" ca="1" si="46"/>
        <v>88.884151614662329</v>
      </c>
      <c r="U101" s="31">
        <f t="shared" ca="1" si="46"/>
        <v>88.791563956730371</v>
      </c>
      <c r="V101" s="31">
        <f t="shared" ca="1" si="46"/>
        <v>88.699072744275455</v>
      </c>
      <c r="W101" s="31">
        <f t="shared" ca="1" si="46"/>
        <v>88.606677876833501</v>
      </c>
      <c r="X101" s="31">
        <f t="shared" ca="1" si="46"/>
        <v>88.514379254045139</v>
      </c>
      <c r="Y101" s="31">
        <f t="shared" ca="1" si="46"/>
        <v>88.422176775655515</v>
      </c>
      <c r="Z101" s="31">
        <f t="shared" ca="1" si="46"/>
        <v>88.330070341514201</v>
      </c>
      <c r="AA101" s="31">
        <f t="shared" ca="1" si="46"/>
        <v>88.238059851575116</v>
      </c>
      <c r="AB101" s="31">
        <f t="shared" ca="1" si="46"/>
        <v>88.146145205896403</v>
      </c>
      <c r="AC101" s="31">
        <f t="shared" ca="1" si="46"/>
        <v>88.054326304640256</v>
      </c>
      <c r="AD101" s="31">
        <f t="shared" ca="1" si="46"/>
        <v>87.962603048072921</v>
      </c>
      <c r="AH101" s="31">
        <f t="shared" ca="1" si="50"/>
        <v>102.05698503737254</v>
      </c>
      <c r="AI101" s="31">
        <f t="shared" ca="1" si="50"/>
        <v>101.93791855482894</v>
      </c>
      <c r="AJ101" s="31">
        <f t="shared" ca="1" si="50"/>
        <v>101.81899098318161</v>
      </c>
      <c r="AK101" s="31">
        <f t="shared" ca="1" si="50"/>
        <v>101.70020216036792</v>
      </c>
      <c r="AL101" s="31">
        <f t="shared" ca="1" si="50"/>
        <v>101.58155192451416</v>
      </c>
      <c r="AM101" s="31">
        <f t="shared" ca="1" si="50"/>
        <v>101.46304011393555</v>
      </c>
      <c r="AN101" s="31">
        <f t="shared" ca="1" si="50"/>
        <v>101.34466656713596</v>
      </c>
      <c r="AO101" s="31">
        <f t="shared" ca="1" si="50"/>
        <v>101.22643112280764</v>
      </c>
      <c r="AP101" s="31">
        <f t="shared" ca="1" si="50"/>
        <v>101.10833361983103</v>
      </c>
      <c r="AQ101" s="31">
        <f t="shared" ca="1" si="50"/>
        <v>100.99037389727457</v>
      </c>
      <c r="AR101" s="31">
        <f t="shared" ca="1" si="50"/>
        <v>100.87255179439441</v>
      </c>
      <c r="AS101" s="31">
        <f t="shared" ca="1" si="50"/>
        <v>100.75486715063428</v>
      </c>
      <c r="AW101" s="31">
        <f t="shared" si="51"/>
        <v>829.08835411909354</v>
      </c>
      <c r="AX101" s="31">
        <f t="shared" ca="1" si="51"/>
        <v>119.01714028829333</v>
      </c>
      <c r="AY101" s="31">
        <f t="shared" ca="1" si="51"/>
        <v>118.84853267288493</v>
      </c>
      <c r="AZ101" s="31">
        <f t="shared" ca="1" si="51"/>
        <v>118.68016391826504</v>
      </c>
      <c r="BA101" s="31">
        <f t="shared" ca="1" si="51"/>
        <v>118.5120336860475</v>
      </c>
      <c r="BB101" s="31">
        <f t="shared" ca="1" si="51"/>
        <v>118.34414163832561</v>
      </c>
      <c r="BC101" s="31">
        <f t="shared" ca="1" si="51"/>
        <v>118.1764874376713</v>
      </c>
      <c r="BD101" s="31">
        <f t="shared" ca="1" si="51"/>
        <v>118.00907074713457</v>
      </c>
      <c r="BE101" s="31">
        <f t="shared" ca="1" si="51"/>
        <v>117.84189123024282</v>
      </c>
      <c r="BF101" s="31">
        <f t="shared" ca="1" si="51"/>
        <v>117.67494855099997</v>
      </c>
      <c r="BG101" s="31">
        <f t="shared" ca="1" si="51"/>
        <v>117.50824237388606</v>
      </c>
      <c r="BH101" s="31">
        <f t="shared" ca="1" si="51"/>
        <v>117.34177236385638</v>
      </c>
      <c r="BL101" s="31">
        <f t="shared" ca="1" si="52"/>
        <v>259.09011066221672</v>
      </c>
      <c r="BM101" s="31">
        <f t="shared" ca="1" si="52"/>
        <v>139.15310135240136</v>
      </c>
      <c r="BN101" s="31">
        <f t="shared" ca="1" si="52"/>
        <v>138.92117951681405</v>
      </c>
      <c r="BO101" s="31">
        <f t="shared" ca="1" si="52"/>
        <v>138.68964421761936</v>
      </c>
      <c r="BP101" s="31">
        <f t="shared" ca="1" si="52"/>
        <v>138.45849481059</v>
      </c>
      <c r="BQ101" s="31">
        <f t="shared" ca="1" si="52"/>
        <v>138.22773065257235</v>
      </c>
      <c r="BR101" s="31">
        <f t="shared" ca="1" si="52"/>
        <v>137.99735110148472</v>
      </c>
      <c r="BS101" s="31">
        <f t="shared" ca="1" si="52"/>
        <v>137.76735551631558</v>
      </c>
      <c r="BT101" s="31">
        <f t="shared" ca="1" si="52"/>
        <v>137.53774325712172</v>
      </c>
      <c r="BU101" s="31">
        <f t="shared" ca="1" si="52"/>
        <v>137.30851368502653</v>
      </c>
      <c r="BV101" s="31">
        <f t="shared" ca="1" si="52"/>
        <v>137.07966616221813</v>
      </c>
      <c r="BW101" s="31">
        <f t="shared" ca="1" si="52"/>
        <v>136.85120005194776</v>
      </c>
    </row>
    <row r="102" spans="1:75">
      <c r="A102" s="17">
        <v>95</v>
      </c>
      <c r="B102" s="17">
        <v>0.48</v>
      </c>
      <c r="C102" s="17">
        <f t="shared" si="44"/>
        <v>8.4314069910416279E-3</v>
      </c>
      <c r="D102" s="31">
        <f t="shared" ca="1" si="37"/>
        <v>40.517158653503181</v>
      </c>
      <c r="E102" s="31">
        <f t="shared" ca="1" si="37"/>
        <v>40.487614891984997</v>
      </c>
      <c r="F102" s="31">
        <f t="shared" ca="1" si="37"/>
        <v>40.45809267279293</v>
      </c>
      <c r="G102" s="31">
        <f t="shared" ca="1" si="37"/>
        <v>40.428591980219025</v>
      </c>
      <c r="H102" s="31">
        <f t="shared" ca="1" si="37"/>
        <v>40.399112798566776</v>
      </c>
      <c r="I102" s="31">
        <f t="shared" ca="1" si="37"/>
        <v>40.36965511215115</v>
      </c>
      <c r="J102" s="31">
        <f t="shared" ca="1" si="37"/>
        <v>40.340218905298535</v>
      </c>
      <c r="K102" s="31">
        <f t="shared" ca="1" si="37"/>
        <v>40.310804162346763</v>
      </c>
      <c r="L102" s="31">
        <f t="shared" ca="1" si="37"/>
        <v>40.28141086764505</v>
      </c>
      <c r="M102" s="31">
        <f t="shared" ca="1" si="53"/>
        <v>40.25203900555406</v>
      </c>
      <c r="N102" s="31">
        <f t="shared" ca="1" si="53"/>
        <v>40.222688560445846</v>
      </c>
      <c r="O102" s="31">
        <f t="shared" ca="1" si="53"/>
        <v>40.19335951670385</v>
      </c>
      <c r="S102" s="31">
        <f t="shared" ca="1" si="46"/>
        <v>72.387934225334291</v>
      </c>
      <c r="T102" s="31">
        <f t="shared" ca="1" si="46"/>
        <v>72.31253012718291</v>
      </c>
      <c r="U102" s="31">
        <f t="shared" ca="1" si="46"/>
        <v>72.237204574967066</v>
      </c>
      <c r="V102" s="31">
        <f t="shared" ca="1" si="46"/>
        <v>72.161957486868161</v>
      </c>
      <c r="W102" s="31">
        <f t="shared" ca="1" si="46"/>
        <v>72.086788781152677</v>
      </c>
      <c r="X102" s="31">
        <f t="shared" ca="1" si="46"/>
        <v>72.011698376172305</v>
      </c>
      <c r="Y102" s="31">
        <f t="shared" ca="1" si="46"/>
        <v>71.936686190363801</v>
      </c>
      <c r="Z102" s="31">
        <f t="shared" ca="1" si="46"/>
        <v>71.861752142248832</v>
      </c>
      <c r="AA102" s="31">
        <f t="shared" ca="1" si="46"/>
        <v>71.786896150433989</v>
      </c>
      <c r="AB102" s="31">
        <f t="shared" ca="1" si="46"/>
        <v>71.712118133610616</v>
      </c>
      <c r="AC102" s="31">
        <f t="shared" ca="1" si="46"/>
        <v>71.637418010554768</v>
      </c>
      <c r="AD102" s="31">
        <f t="shared" ca="1" si="46"/>
        <v>71.562795700127111</v>
      </c>
      <c r="AH102" s="31">
        <f t="shared" ca="1" si="50"/>
        <v>83.029411555828489</v>
      </c>
      <c r="AI102" s="31">
        <f t="shared" ca="1" si="50"/>
        <v>82.932543909013361</v>
      </c>
      <c r="AJ102" s="31">
        <f t="shared" ca="1" si="50"/>
        <v>82.835789274452821</v>
      </c>
      <c r="AK102" s="31">
        <f t="shared" ca="1" si="50"/>
        <v>82.739147520299312</v>
      </c>
      <c r="AL102" s="31">
        <f t="shared" ca="1" si="50"/>
        <v>82.642618514858967</v>
      </c>
      <c r="AM102" s="31">
        <f t="shared" ca="1" si="50"/>
        <v>82.546202126591623</v>
      </c>
      <c r="AN102" s="31">
        <f t="shared" ca="1" si="50"/>
        <v>82.449898224110598</v>
      </c>
      <c r="AO102" s="31">
        <f t="shared" ca="1" si="50"/>
        <v>82.353706676182483</v>
      </c>
      <c r="AP102" s="31">
        <f t="shared" ca="1" si="50"/>
        <v>82.257627351726924</v>
      </c>
      <c r="AQ102" s="31">
        <f t="shared" ca="1" si="50"/>
        <v>82.161660119816574</v>
      </c>
      <c r="AR102" s="31">
        <f t="shared" ca="1" si="50"/>
        <v>82.065804849676795</v>
      </c>
      <c r="AS102" s="31">
        <f t="shared" ca="1" si="50"/>
        <v>81.970061410685503</v>
      </c>
      <c r="AW102" s="31">
        <f t="shared" si="51"/>
        <v>674.51255928333023</v>
      </c>
      <c r="AX102" s="31">
        <f t="shared" ca="1" si="51"/>
        <v>96.827503963357273</v>
      </c>
      <c r="AY102" s="31">
        <f t="shared" ca="1" si="51"/>
        <v>96.690331666075863</v>
      </c>
      <c r="AZ102" s="31">
        <f t="shared" ca="1" si="51"/>
        <v>96.553353696215609</v>
      </c>
      <c r="BA102" s="31">
        <f t="shared" ca="1" si="51"/>
        <v>96.4165697784793</v>
      </c>
      <c r="BB102" s="31">
        <f t="shared" ca="1" si="51"/>
        <v>96.279979637959798</v>
      </c>
      <c r="BC102" s="31">
        <f t="shared" ca="1" si="51"/>
        <v>96.143583000139344</v>
      </c>
      <c r="BD102" s="31">
        <f t="shared" ca="1" si="51"/>
        <v>96.00737959088913</v>
      </c>
      <c r="BE102" s="31">
        <f t="shared" ca="1" si="51"/>
        <v>95.871369136468729</v>
      </c>
      <c r="BF102" s="31">
        <f t="shared" ca="1" si="51"/>
        <v>95.735551363525389</v>
      </c>
      <c r="BG102" s="31">
        <f t="shared" ca="1" si="51"/>
        <v>95.599925999093728</v>
      </c>
      <c r="BH102" s="31">
        <f t="shared" ca="1" si="51"/>
        <v>95.464492770595001</v>
      </c>
      <c r="BL102" s="31">
        <f t="shared" ca="1" si="52"/>
        <v>210.78517477604069</v>
      </c>
      <c r="BM102" s="31">
        <f t="shared" ca="1" si="52"/>
        <v>113.20930279517397</v>
      </c>
      <c r="BN102" s="31">
        <f t="shared" ca="1" si="52"/>
        <v>113.02062062384869</v>
      </c>
      <c r="BO102" s="31">
        <f t="shared" ca="1" si="52"/>
        <v>112.83225292280895</v>
      </c>
      <c r="BP102" s="31">
        <f t="shared" ca="1" si="52"/>
        <v>112.64419916793761</v>
      </c>
      <c r="BQ102" s="31">
        <f t="shared" ca="1" si="52"/>
        <v>112.45645883599104</v>
      </c>
      <c r="BR102" s="31">
        <f t="shared" ca="1" si="52"/>
        <v>112.26903140459771</v>
      </c>
      <c r="BS102" s="31">
        <f t="shared" ca="1" si="52"/>
        <v>112.08191635225671</v>
      </c>
      <c r="BT102" s="31">
        <f t="shared" ca="1" si="52"/>
        <v>111.8951131583363</v>
      </c>
      <c r="BU102" s="31">
        <f t="shared" ca="1" si="52"/>
        <v>111.70862130307241</v>
      </c>
      <c r="BV102" s="31">
        <f t="shared" ca="1" si="52"/>
        <v>111.52244026756728</v>
      </c>
      <c r="BW102" s="31">
        <f t="shared" ca="1" si="52"/>
        <v>111.33656953378799</v>
      </c>
    </row>
    <row r="103" spans="1:75">
      <c r="A103" s="17">
        <v>96</v>
      </c>
      <c r="B103" s="17">
        <v>0.66</v>
      </c>
      <c r="C103" s="17">
        <f t="shared" si="44"/>
        <v>1.1593184612682241E-2</v>
      </c>
      <c r="D103" s="31">
        <f t="shared" ca="1" si="37"/>
        <v>55.711093148566889</v>
      </c>
      <c r="E103" s="31">
        <f t="shared" ca="1" si="37"/>
        <v>55.670470476479387</v>
      </c>
      <c r="F103" s="31">
        <f t="shared" ca="1" si="37"/>
        <v>55.629877425090292</v>
      </c>
      <c r="G103" s="31">
        <f t="shared" ca="1" si="37"/>
        <v>55.589313972801172</v>
      </c>
      <c r="H103" s="31">
        <f t="shared" ca="1" si="37"/>
        <v>55.548780098029326</v>
      </c>
      <c r="I103" s="31">
        <f t="shared" ca="1" si="37"/>
        <v>55.50827577920785</v>
      </c>
      <c r="J103" s="31">
        <f t="shared" ca="1" si="37"/>
        <v>55.467800994785506</v>
      </c>
      <c r="K103" s="31">
        <f t="shared" ca="1" si="37"/>
        <v>55.42735572322681</v>
      </c>
      <c r="L103" s="31">
        <f t="shared" ca="1" si="37"/>
        <v>55.38693994301196</v>
      </c>
      <c r="M103" s="31">
        <f t="shared" ca="1" si="53"/>
        <v>55.346553632636841</v>
      </c>
      <c r="N103" s="31">
        <f t="shared" ca="1" si="53"/>
        <v>55.306196770613049</v>
      </c>
      <c r="O103" s="31">
        <f t="shared" ca="1" si="53"/>
        <v>55.265869335467812</v>
      </c>
      <c r="S103" s="31">
        <f t="shared" ca="1" si="46"/>
        <v>99.533409559834666</v>
      </c>
      <c r="T103" s="31">
        <f t="shared" ca="1" si="46"/>
        <v>99.429728924876514</v>
      </c>
      <c r="U103" s="31">
        <f t="shared" ca="1" si="46"/>
        <v>99.326156290579746</v>
      </c>
      <c r="V103" s="31">
        <f t="shared" ca="1" si="46"/>
        <v>99.222691544443734</v>
      </c>
      <c r="W103" s="31">
        <f t="shared" ca="1" si="46"/>
        <v>99.119334574084945</v>
      </c>
      <c r="X103" s="31">
        <f t="shared" ca="1" si="46"/>
        <v>99.016085267236946</v>
      </c>
      <c r="Y103" s="31">
        <f t="shared" ca="1" si="46"/>
        <v>98.912943511750242</v>
      </c>
      <c r="Z103" s="31">
        <f t="shared" ca="1" si="46"/>
        <v>98.809909195592169</v>
      </c>
      <c r="AA103" s="31">
        <f t="shared" ca="1" si="46"/>
        <v>98.70698220684676</v>
      </c>
      <c r="AB103" s="31">
        <f t="shared" ca="1" si="46"/>
        <v>98.60416243371462</v>
      </c>
      <c r="AC103" s="31">
        <f t="shared" ca="1" si="46"/>
        <v>98.501449764512827</v>
      </c>
      <c r="AD103" s="31">
        <f t="shared" ca="1" si="46"/>
        <v>98.398844087674803</v>
      </c>
      <c r="AH103" s="31">
        <f t="shared" ca="1" si="50"/>
        <v>114.1654408892642</v>
      </c>
      <c r="AI103" s="31">
        <f t="shared" ca="1" si="50"/>
        <v>114.0322478748934</v>
      </c>
      <c r="AJ103" s="31">
        <f t="shared" ca="1" si="50"/>
        <v>113.89921025237265</v>
      </c>
      <c r="AK103" s="31">
        <f t="shared" ca="1" si="50"/>
        <v>113.76632784041159</v>
      </c>
      <c r="AL103" s="31">
        <f t="shared" ca="1" si="50"/>
        <v>113.63360045793111</v>
      </c>
      <c r="AM103" s="31">
        <f t="shared" ca="1" si="50"/>
        <v>113.50102792406351</v>
      </c>
      <c r="AN103" s="31">
        <f t="shared" ca="1" si="50"/>
        <v>113.3686100581521</v>
      </c>
      <c r="AO103" s="31">
        <f t="shared" ca="1" si="50"/>
        <v>113.23634667975094</v>
      </c>
      <c r="AP103" s="31">
        <f t="shared" ca="1" si="50"/>
        <v>113.10423760862456</v>
      </c>
      <c r="AQ103" s="31">
        <f t="shared" ca="1" si="50"/>
        <v>112.97228266474782</v>
      </c>
      <c r="AR103" s="31">
        <f t="shared" ca="1" si="50"/>
        <v>112.84048166830561</v>
      </c>
      <c r="AS103" s="31">
        <f t="shared" ca="1" si="50"/>
        <v>112.70883443969259</v>
      </c>
      <c r="AW103" s="31">
        <f t="shared" si="51"/>
        <v>927.45476901457926</v>
      </c>
      <c r="AX103" s="31">
        <f t="shared" ca="1" si="51"/>
        <v>133.13781794961628</v>
      </c>
      <c r="AY103" s="31">
        <f t="shared" ca="1" si="51"/>
        <v>132.94920604085434</v>
      </c>
      <c r="AZ103" s="31">
        <f t="shared" ca="1" si="51"/>
        <v>132.76086133229649</v>
      </c>
      <c r="BA103" s="31">
        <f t="shared" ca="1" si="51"/>
        <v>132.57278344540907</v>
      </c>
      <c r="BB103" s="31">
        <f t="shared" ca="1" si="51"/>
        <v>132.38497200219476</v>
      </c>
      <c r="BC103" s="31">
        <f t="shared" ca="1" si="51"/>
        <v>132.19742662519164</v>
      </c>
      <c r="BD103" s="31">
        <f t="shared" ca="1" si="51"/>
        <v>132.0101469374726</v>
      </c>
      <c r="BE103" s="31">
        <f t="shared" ca="1" si="51"/>
        <v>131.82313256264453</v>
      </c>
      <c r="BF103" s="31">
        <f t="shared" ca="1" si="51"/>
        <v>131.63638312484744</v>
      </c>
      <c r="BG103" s="31">
        <f t="shared" ca="1" si="51"/>
        <v>131.4498982487539</v>
      </c>
      <c r="BH103" s="31">
        <f t="shared" ca="1" si="51"/>
        <v>131.26367755956815</v>
      </c>
      <c r="BL103" s="31">
        <f t="shared" ca="1" si="52"/>
        <v>289.82961531705604</v>
      </c>
      <c r="BM103" s="31">
        <f t="shared" ca="1" si="52"/>
        <v>155.66279134336423</v>
      </c>
      <c r="BN103" s="31">
        <f t="shared" ca="1" si="52"/>
        <v>155.40335335779199</v>
      </c>
      <c r="BO103" s="31">
        <f t="shared" ca="1" si="52"/>
        <v>155.14434776886233</v>
      </c>
      <c r="BP103" s="31">
        <f t="shared" ca="1" si="52"/>
        <v>154.88577385591427</v>
      </c>
      <c r="BQ103" s="31">
        <f t="shared" ca="1" si="52"/>
        <v>154.62763089948774</v>
      </c>
      <c r="BR103" s="31">
        <f t="shared" ca="1" si="52"/>
        <v>154.36991818132191</v>
      </c>
      <c r="BS103" s="31">
        <f t="shared" ca="1" si="52"/>
        <v>154.11263498435301</v>
      </c>
      <c r="BT103" s="31">
        <f t="shared" ca="1" si="52"/>
        <v>153.85578059271245</v>
      </c>
      <c r="BU103" s="31">
        <f t="shared" ca="1" si="52"/>
        <v>153.59935429172458</v>
      </c>
      <c r="BV103" s="31">
        <f t="shared" ca="1" si="52"/>
        <v>153.34335536790505</v>
      </c>
      <c r="BW103" s="31">
        <f t="shared" ca="1" si="52"/>
        <v>153.08778310895855</v>
      </c>
    </row>
    <row r="104" spans="1:75">
      <c r="A104" s="17">
        <v>97</v>
      </c>
      <c r="B104" s="17">
        <v>0.59</v>
      </c>
      <c r="C104" s="17">
        <f t="shared" si="44"/>
        <v>1.0363604426488669E-2</v>
      </c>
      <c r="D104" s="31">
        <f t="shared" ca="1" si="37"/>
        <v>49.802340844931003</v>
      </c>
      <c r="E104" s="31">
        <f t="shared" ca="1" si="37"/>
        <v>49.766026638064901</v>
      </c>
      <c r="F104" s="31">
        <f t="shared" ca="1" si="37"/>
        <v>49.729738910307979</v>
      </c>
      <c r="G104" s="31">
        <f t="shared" ca="1" si="37"/>
        <v>49.693477642352555</v>
      </c>
      <c r="H104" s="31">
        <f t="shared" ca="1" si="37"/>
        <v>49.657242814905004</v>
      </c>
      <c r="I104" s="31">
        <f t="shared" ca="1" si="37"/>
        <v>49.621034408685794</v>
      </c>
      <c r="J104" s="31">
        <f t="shared" ca="1" si="37"/>
        <v>49.584852404429462</v>
      </c>
      <c r="K104" s="31">
        <f t="shared" ca="1" si="37"/>
        <v>49.548696782884569</v>
      </c>
      <c r="L104" s="31">
        <f t="shared" ca="1" si="37"/>
        <v>49.512567524813718</v>
      </c>
      <c r="M104" s="31">
        <f t="shared" ca="1" si="53"/>
        <v>49.476464610993538</v>
      </c>
      <c r="N104" s="31">
        <f t="shared" ca="1" si="53"/>
        <v>49.440388022214691</v>
      </c>
      <c r="O104" s="31">
        <f t="shared" ca="1" si="53"/>
        <v>49.404337739281821</v>
      </c>
      <c r="S104" s="31">
        <f t="shared" ca="1" si="46"/>
        <v>88.976835818640083</v>
      </c>
      <c r="T104" s="31">
        <f t="shared" ca="1" si="46"/>
        <v>88.884151614662329</v>
      </c>
      <c r="U104" s="31">
        <f t="shared" ca="1" si="46"/>
        <v>88.791563956730371</v>
      </c>
      <c r="V104" s="31">
        <f t="shared" ca="1" si="46"/>
        <v>88.699072744275455</v>
      </c>
      <c r="W104" s="31">
        <f t="shared" ca="1" si="46"/>
        <v>88.606677876833501</v>
      </c>
      <c r="X104" s="31">
        <f t="shared" ca="1" si="46"/>
        <v>88.514379254045139</v>
      </c>
      <c r="Y104" s="31">
        <f t="shared" ca="1" si="46"/>
        <v>88.422176775655515</v>
      </c>
      <c r="Z104" s="31">
        <f t="shared" ca="1" si="46"/>
        <v>88.330070341514201</v>
      </c>
      <c r="AA104" s="31">
        <f t="shared" ca="1" si="46"/>
        <v>88.238059851575116</v>
      </c>
      <c r="AB104" s="31">
        <f t="shared" ca="1" si="46"/>
        <v>88.146145205896403</v>
      </c>
      <c r="AC104" s="31">
        <f t="shared" ca="1" si="46"/>
        <v>88.054326304640256</v>
      </c>
      <c r="AD104" s="31">
        <f t="shared" ca="1" si="46"/>
        <v>87.962603048072921</v>
      </c>
      <c r="AH104" s="31">
        <f t="shared" ca="1" si="50"/>
        <v>102.05698503737254</v>
      </c>
      <c r="AI104" s="31">
        <f t="shared" ca="1" si="50"/>
        <v>101.93791855482894</v>
      </c>
      <c r="AJ104" s="31">
        <f t="shared" ca="1" si="50"/>
        <v>101.81899098318161</v>
      </c>
      <c r="AK104" s="31">
        <f t="shared" ca="1" si="50"/>
        <v>101.70020216036792</v>
      </c>
      <c r="AL104" s="31">
        <f t="shared" ca="1" si="50"/>
        <v>101.58155192451416</v>
      </c>
      <c r="AM104" s="31">
        <f t="shared" ca="1" si="50"/>
        <v>101.46304011393555</v>
      </c>
      <c r="AN104" s="31">
        <f t="shared" ca="1" si="50"/>
        <v>101.34466656713596</v>
      </c>
      <c r="AO104" s="31">
        <f t="shared" ca="1" si="50"/>
        <v>101.22643112280764</v>
      </c>
      <c r="AP104" s="31">
        <f t="shared" ca="1" si="50"/>
        <v>101.10833361983103</v>
      </c>
      <c r="AQ104" s="31">
        <f t="shared" ca="1" si="50"/>
        <v>100.99037389727457</v>
      </c>
      <c r="AR104" s="31">
        <f t="shared" ca="1" si="50"/>
        <v>100.87255179439441</v>
      </c>
      <c r="AS104" s="31">
        <f t="shared" ca="1" si="50"/>
        <v>100.75486715063428</v>
      </c>
      <c r="AW104" s="31">
        <f t="shared" si="51"/>
        <v>829.08835411909354</v>
      </c>
      <c r="AX104" s="31">
        <f t="shared" ca="1" si="51"/>
        <v>119.01714028829333</v>
      </c>
      <c r="AY104" s="31">
        <f t="shared" ca="1" si="51"/>
        <v>118.84853267288493</v>
      </c>
      <c r="AZ104" s="31">
        <f t="shared" ca="1" si="51"/>
        <v>118.68016391826504</v>
      </c>
      <c r="BA104" s="31">
        <f t="shared" ca="1" si="51"/>
        <v>118.5120336860475</v>
      </c>
      <c r="BB104" s="31">
        <f t="shared" ca="1" si="51"/>
        <v>118.34414163832561</v>
      </c>
      <c r="BC104" s="31">
        <f t="shared" ca="1" si="51"/>
        <v>118.1764874376713</v>
      </c>
      <c r="BD104" s="31">
        <f t="shared" ca="1" si="51"/>
        <v>118.00907074713457</v>
      </c>
      <c r="BE104" s="31">
        <f t="shared" ca="1" si="51"/>
        <v>117.84189123024282</v>
      </c>
      <c r="BF104" s="31">
        <f t="shared" ca="1" si="51"/>
        <v>117.67494855099997</v>
      </c>
      <c r="BG104" s="31">
        <f t="shared" ca="1" si="51"/>
        <v>117.50824237388606</v>
      </c>
      <c r="BH104" s="31">
        <f t="shared" ca="1" si="51"/>
        <v>117.34177236385638</v>
      </c>
      <c r="BL104" s="31">
        <f t="shared" ca="1" si="52"/>
        <v>259.09011066221672</v>
      </c>
      <c r="BM104" s="31">
        <f t="shared" ca="1" si="52"/>
        <v>139.15310135240136</v>
      </c>
      <c r="BN104" s="31">
        <f t="shared" ca="1" si="52"/>
        <v>138.92117951681405</v>
      </c>
      <c r="BO104" s="31">
        <f t="shared" ca="1" si="52"/>
        <v>138.68964421761936</v>
      </c>
      <c r="BP104" s="31">
        <f t="shared" ca="1" si="52"/>
        <v>138.45849481059</v>
      </c>
      <c r="BQ104" s="31">
        <f t="shared" ca="1" si="52"/>
        <v>138.22773065257235</v>
      </c>
      <c r="BR104" s="31">
        <f t="shared" ca="1" si="52"/>
        <v>137.99735110148472</v>
      </c>
      <c r="BS104" s="31">
        <f t="shared" ca="1" si="52"/>
        <v>137.76735551631558</v>
      </c>
      <c r="BT104" s="31">
        <f t="shared" ca="1" si="52"/>
        <v>137.53774325712172</v>
      </c>
      <c r="BU104" s="31">
        <f t="shared" ca="1" si="52"/>
        <v>137.30851368502653</v>
      </c>
      <c r="BV104" s="31">
        <f t="shared" ca="1" si="52"/>
        <v>137.07966616221813</v>
      </c>
      <c r="BW104" s="31">
        <f t="shared" ca="1" si="52"/>
        <v>136.85120005194776</v>
      </c>
    </row>
    <row r="105" spans="1:75">
      <c r="A105" s="17">
        <v>98</v>
      </c>
      <c r="B105" s="17">
        <v>0.09</v>
      </c>
      <c r="C105" s="17">
        <f t="shared" si="44"/>
        <v>1.5808888108203053E-3</v>
      </c>
      <c r="D105" s="31">
        <f t="shared" ca="1" si="37"/>
        <v>7.5969672475318468</v>
      </c>
      <c r="E105" s="31">
        <f t="shared" ca="1" si="37"/>
        <v>7.5914277922471882</v>
      </c>
      <c r="F105" s="31">
        <f t="shared" ca="1" si="37"/>
        <v>7.5858923761486743</v>
      </c>
      <c r="G105" s="31">
        <f t="shared" ca="1" si="37"/>
        <v>7.5803609962910672</v>
      </c>
      <c r="H105" s="31">
        <f t="shared" ca="1" si="37"/>
        <v>7.5748336497312705</v>
      </c>
      <c r="I105" s="31">
        <f t="shared" ca="1" si="37"/>
        <v>7.5693103335283416</v>
      </c>
      <c r="J105" s="31">
        <f t="shared" ca="1" si="37"/>
        <v>7.5637910447434766</v>
      </c>
      <c r="K105" s="31">
        <f t="shared" ca="1" si="37"/>
        <v>7.5582757804400185</v>
      </c>
      <c r="L105" s="31">
        <f t="shared" ca="1" si="37"/>
        <v>7.5527645376834478</v>
      </c>
      <c r="M105" s="31">
        <f t="shared" ca="1" si="53"/>
        <v>7.5472573135413867</v>
      </c>
      <c r="N105" s="31">
        <f t="shared" ca="1" si="53"/>
        <v>7.5417541050835961</v>
      </c>
      <c r="O105" s="31">
        <f t="shared" ca="1" si="53"/>
        <v>7.5362549093819728</v>
      </c>
      <c r="S105" s="31">
        <f t="shared" ca="1" si="46"/>
        <v>13.57273766725018</v>
      </c>
      <c r="T105" s="31">
        <f t="shared" ca="1" si="46"/>
        <v>13.558599398846795</v>
      </c>
      <c r="U105" s="31">
        <f t="shared" ca="1" si="46"/>
        <v>13.544475857806328</v>
      </c>
      <c r="V105" s="31">
        <f t="shared" ca="1" si="46"/>
        <v>13.530367028787779</v>
      </c>
      <c r="W105" s="31">
        <f t="shared" ca="1" si="46"/>
        <v>13.516272896466127</v>
      </c>
      <c r="X105" s="31">
        <f t="shared" ca="1" si="46"/>
        <v>13.502193445532308</v>
      </c>
      <c r="Y105" s="31">
        <f t="shared" ca="1" si="46"/>
        <v>13.488128660693214</v>
      </c>
      <c r="Z105" s="31">
        <f t="shared" ca="1" si="46"/>
        <v>13.474078526671658</v>
      </c>
      <c r="AA105" s="31">
        <f t="shared" ca="1" si="46"/>
        <v>13.460043028206373</v>
      </c>
      <c r="AB105" s="31">
        <f t="shared" ca="1" si="46"/>
        <v>13.446022150051991</v>
      </c>
      <c r="AC105" s="31">
        <f t="shared" ca="1" si="46"/>
        <v>13.432015876979019</v>
      </c>
      <c r="AD105" s="31">
        <f t="shared" ca="1" si="46"/>
        <v>13.418024193773833</v>
      </c>
      <c r="AH105" s="31">
        <f t="shared" ca="1" si="50"/>
        <v>15.568014666717843</v>
      </c>
      <c r="AI105" s="31">
        <f t="shared" ca="1" si="50"/>
        <v>15.549851982940007</v>
      </c>
      <c r="AJ105" s="31">
        <f t="shared" ca="1" si="50"/>
        <v>15.531710488959906</v>
      </c>
      <c r="AK105" s="31">
        <f t="shared" ca="1" si="50"/>
        <v>15.513590160056124</v>
      </c>
      <c r="AL105" s="31">
        <f t="shared" ca="1" si="50"/>
        <v>15.495490971536057</v>
      </c>
      <c r="AM105" s="31">
        <f t="shared" ca="1" si="50"/>
        <v>15.477412898735929</v>
      </c>
      <c r="AN105" s="31">
        <f t="shared" ca="1" si="50"/>
        <v>15.459355917020739</v>
      </c>
      <c r="AO105" s="31">
        <f t="shared" ca="1" si="50"/>
        <v>15.441320001784215</v>
      </c>
      <c r="AP105" s="31">
        <f t="shared" ca="1" si="50"/>
        <v>15.423305128448799</v>
      </c>
      <c r="AQ105" s="31">
        <f t="shared" ca="1" si="50"/>
        <v>15.40531127246561</v>
      </c>
      <c r="AR105" s="31">
        <f t="shared" ca="1" si="50"/>
        <v>15.387338409314399</v>
      </c>
      <c r="AS105" s="31">
        <f t="shared" ca="1" si="50"/>
        <v>15.369386514503534</v>
      </c>
      <c r="AW105" s="31">
        <f t="shared" si="51"/>
        <v>126.47110486562443</v>
      </c>
      <c r="AX105" s="31">
        <f t="shared" ca="1" si="51"/>
        <v>18.155156993129491</v>
      </c>
      <c r="AY105" s="31">
        <f t="shared" ca="1" si="51"/>
        <v>18.129437187389225</v>
      </c>
      <c r="AZ105" s="31">
        <f t="shared" ca="1" si="51"/>
        <v>18.103753818040428</v>
      </c>
      <c r="BA105" s="31">
        <f t="shared" ca="1" si="51"/>
        <v>18.078106833464872</v>
      </c>
      <c r="BB105" s="31">
        <f t="shared" ca="1" si="51"/>
        <v>18.052496182117462</v>
      </c>
      <c r="BC105" s="31">
        <f t="shared" ca="1" si="51"/>
        <v>18.02692181252613</v>
      </c>
      <c r="BD105" s="31">
        <f t="shared" ca="1" si="51"/>
        <v>18.001383673291713</v>
      </c>
      <c r="BE105" s="31">
        <f t="shared" ca="1" si="51"/>
        <v>17.975881713087887</v>
      </c>
      <c r="BF105" s="31">
        <f t="shared" ca="1" si="51"/>
        <v>17.950415880661012</v>
      </c>
      <c r="BG105" s="31">
        <f t="shared" ca="1" si="51"/>
        <v>17.924986124830074</v>
      </c>
      <c r="BH105" s="31">
        <f t="shared" ca="1" si="51"/>
        <v>17.899592394486564</v>
      </c>
      <c r="BL105" s="31">
        <f t="shared" ca="1" si="52"/>
        <v>39.522220270507631</v>
      </c>
      <c r="BM105" s="31">
        <f t="shared" ca="1" si="52"/>
        <v>21.226744274095122</v>
      </c>
      <c r="BN105" s="31">
        <f t="shared" ca="1" si="52"/>
        <v>21.191366366971632</v>
      </c>
      <c r="BO105" s="31">
        <f t="shared" ca="1" si="52"/>
        <v>21.156047423026678</v>
      </c>
      <c r="BP105" s="31">
        <f t="shared" ca="1" si="52"/>
        <v>21.120787343988304</v>
      </c>
      <c r="BQ105" s="31">
        <f t="shared" ca="1" si="52"/>
        <v>21.085586031748324</v>
      </c>
      <c r="BR105" s="31">
        <f t="shared" ca="1" si="52"/>
        <v>21.050443388362073</v>
      </c>
      <c r="BS105" s="31">
        <f t="shared" ca="1" si="52"/>
        <v>21.015359316048134</v>
      </c>
      <c r="BT105" s="31">
        <f t="shared" ca="1" si="52"/>
        <v>20.980333717188056</v>
      </c>
      <c r="BU105" s="31">
        <f t="shared" ca="1" si="52"/>
        <v>20.945366494326077</v>
      </c>
      <c r="BV105" s="31">
        <f t="shared" ca="1" si="52"/>
        <v>20.910457550168864</v>
      </c>
      <c r="BW105" s="31">
        <f t="shared" ca="1" si="52"/>
        <v>20.875606787585252</v>
      </c>
    </row>
    <row r="106" spans="1:75">
      <c r="A106" s="17">
        <v>99</v>
      </c>
      <c r="B106" s="17">
        <v>0.71</v>
      </c>
      <c r="C106" s="17">
        <f t="shared" si="44"/>
        <v>1.2471456174249076E-2</v>
      </c>
      <c r="D106" s="31">
        <f t="shared" ca="1" si="37"/>
        <v>59.931630508306796</v>
      </c>
      <c r="E106" s="31">
        <f t="shared" ca="1" si="37"/>
        <v>59.887930361061152</v>
      </c>
      <c r="F106" s="31">
        <f t="shared" ca="1" si="37"/>
        <v>59.844262078506212</v>
      </c>
      <c r="G106" s="31">
        <f t="shared" ca="1" si="37"/>
        <v>59.800625637407315</v>
      </c>
      <c r="H106" s="31">
        <f t="shared" ca="1" si="37"/>
        <v>59.757021014546694</v>
      </c>
      <c r="I106" s="31">
        <f t="shared" ca="1" si="37"/>
        <v>59.713448186723582</v>
      </c>
      <c r="J106" s="31">
        <f t="shared" ca="1" si="37"/>
        <v>59.66990713075409</v>
      </c>
      <c r="K106" s="31">
        <f t="shared" ca="1" si="37"/>
        <v>59.626397823471258</v>
      </c>
      <c r="L106" s="31">
        <f t="shared" ca="1" si="37"/>
        <v>59.582920241724977</v>
      </c>
      <c r="M106" s="31">
        <f t="shared" ca="1" si="53"/>
        <v>59.539474362382052</v>
      </c>
      <c r="N106" s="31">
        <f t="shared" ca="1" si="53"/>
        <v>59.496060162326152</v>
      </c>
      <c r="O106" s="31">
        <f t="shared" ca="1" si="53"/>
        <v>59.452677618457784</v>
      </c>
      <c r="S106" s="31">
        <f t="shared" ca="1" si="46"/>
        <v>107.07381937497364</v>
      </c>
      <c r="T106" s="31">
        <f t="shared" ca="1" si="46"/>
        <v>106.96228414645806</v>
      </c>
      <c r="U106" s="31">
        <f t="shared" ca="1" si="46"/>
        <v>106.85086510047213</v>
      </c>
      <c r="V106" s="31">
        <f t="shared" ca="1" si="46"/>
        <v>106.73956211599248</v>
      </c>
      <c r="W106" s="31">
        <f t="shared" ca="1" si="46"/>
        <v>106.62837507212167</v>
      </c>
      <c r="X106" s="31">
        <f t="shared" ca="1" si="46"/>
        <v>106.5173038480882</v>
      </c>
      <c r="Y106" s="31">
        <f t="shared" ca="1" si="46"/>
        <v>106.40634832324646</v>
      </c>
      <c r="Z106" s="31">
        <f t="shared" ca="1" si="46"/>
        <v>106.2955083770764</v>
      </c>
      <c r="AA106" s="31">
        <f t="shared" ca="1" si="46"/>
        <v>106.18478388918362</v>
      </c>
      <c r="AB106" s="31">
        <f t="shared" ca="1" si="46"/>
        <v>106.07417473929905</v>
      </c>
      <c r="AC106" s="31">
        <f t="shared" ca="1" si="46"/>
        <v>105.96368080727893</v>
      </c>
      <c r="AD106" s="31">
        <f t="shared" ca="1" si="46"/>
        <v>105.85330197310469</v>
      </c>
      <c r="AH106" s="31">
        <f t="shared" ca="1" si="50"/>
        <v>122.81433792632966</v>
      </c>
      <c r="AI106" s="31">
        <f t="shared" ca="1" si="50"/>
        <v>122.67105453208228</v>
      </c>
      <c r="AJ106" s="31">
        <f t="shared" ca="1" si="50"/>
        <v>122.52793830179482</v>
      </c>
      <c r="AK106" s="31">
        <f t="shared" ca="1" si="50"/>
        <v>122.38498904044275</v>
      </c>
      <c r="AL106" s="31">
        <f t="shared" ca="1" si="50"/>
        <v>122.2422065532289</v>
      </c>
      <c r="AM106" s="31">
        <f t="shared" ca="1" si="50"/>
        <v>122.09959064558345</v>
      </c>
      <c r="AN106" s="31">
        <f t="shared" ca="1" si="50"/>
        <v>121.95714112316361</v>
      </c>
      <c r="AO106" s="31">
        <f t="shared" ca="1" si="50"/>
        <v>121.81485779185326</v>
      </c>
      <c r="AP106" s="31">
        <f t="shared" ca="1" si="50"/>
        <v>121.67274045776276</v>
      </c>
      <c r="AQ106" s="31">
        <f t="shared" ca="1" si="50"/>
        <v>121.5307889272287</v>
      </c>
      <c r="AR106" s="31">
        <f t="shared" ca="1" si="50"/>
        <v>121.3890030068136</v>
      </c>
      <c r="AS106" s="31">
        <f t="shared" ca="1" si="50"/>
        <v>121.24738250330566</v>
      </c>
      <c r="AW106" s="31">
        <f t="shared" si="51"/>
        <v>997.71649393992607</v>
      </c>
      <c r="AX106" s="31">
        <f t="shared" ca="1" si="51"/>
        <v>143.22401627913266</v>
      </c>
      <c r="AY106" s="31">
        <f t="shared" ca="1" si="51"/>
        <v>143.02111558940391</v>
      </c>
      <c r="AZ106" s="31">
        <f t="shared" ca="1" si="51"/>
        <v>142.81850234231894</v>
      </c>
      <c r="BA106" s="31">
        <f t="shared" ca="1" si="51"/>
        <v>142.61617613066733</v>
      </c>
      <c r="BB106" s="31">
        <f t="shared" ca="1" si="51"/>
        <v>142.41413654781556</v>
      </c>
      <c r="BC106" s="31">
        <f t="shared" ca="1" si="51"/>
        <v>142.21238318770614</v>
      </c>
      <c r="BD106" s="31">
        <f t="shared" ca="1" si="51"/>
        <v>142.01091564485685</v>
      </c>
      <c r="BE106" s="31">
        <f t="shared" ca="1" si="51"/>
        <v>141.80973351436</v>
      </c>
      <c r="BF106" s="31">
        <f t="shared" ca="1" si="51"/>
        <v>141.60883639188131</v>
      </c>
      <c r="BG106" s="31">
        <f t="shared" ca="1" si="51"/>
        <v>141.40822387365949</v>
      </c>
      <c r="BH106" s="31">
        <f t="shared" ca="1" si="51"/>
        <v>141.20789555650512</v>
      </c>
      <c r="BL106" s="31">
        <f t="shared" ca="1" si="52"/>
        <v>311.78640435622691</v>
      </c>
      <c r="BM106" s="31">
        <f t="shared" ca="1" si="52"/>
        <v>167.45542705119485</v>
      </c>
      <c r="BN106" s="31">
        <f t="shared" ca="1" si="52"/>
        <v>167.17633467277619</v>
      </c>
      <c r="BO106" s="31">
        <f t="shared" ca="1" si="52"/>
        <v>166.89770744832157</v>
      </c>
      <c r="BP106" s="31">
        <f t="shared" ca="1" si="52"/>
        <v>166.61954460257439</v>
      </c>
      <c r="BQ106" s="31">
        <f t="shared" ca="1" si="52"/>
        <v>166.34184536157011</v>
      </c>
      <c r="BR106" s="31">
        <f t="shared" ca="1" si="52"/>
        <v>166.06460895263413</v>
      </c>
      <c r="BS106" s="31">
        <f t="shared" ca="1" si="52"/>
        <v>165.78783460437973</v>
      </c>
      <c r="BT106" s="31">
        <f t="shared" ca="1" si="52"/>
        <v>165.51152154670578</v>
      </c>
      <c r="BU106" s="31">
        <f t="shared" ca="1" si="52"/>
        <v>165.23566901079462</v>
      </c>
      <c r="BV106" s="31">
        <f t="shared" ca="1" si="52"/>
        <v>164.96027622910995</v>
      </c>
      <c r="BW106" s="31">
        <f t="shared" ca="1" si="52"/>
        <v>164.68534243539477</v>
      </c>
    </row>
    <row r="107" spans="1:75">
      <c r="A107" s="17">
        <v>100</v>
      </c>
      <c r="B107" s="17">
        <v>0.42</v>
      </c>
      <c r="C107" s="17">
        <f t="shared" si="44"/>
        <v>7.3774811171614255E-3</v>
      </c>
      <c r="D107" s="31">
        <f t="shared" ca="1" si="37"/>
        <v>35.452513821815288</v>
      </c>
      <c r="E107" s="31">
        <f t="shared" ca="1" si="37"/>
        <v>35.426663030486878</v>
      </c>
      <c r="F107" s="31">
        <f t="shared" ca="1" si="37"/>
        <v>35.40083108869382</v>
      </c>
      <c r="G107" s="31">
        <f t="shared" ca="1" si="37"/>
        <v>35.375017982691652</v>
      </c>
      <c r="H107" s="31">
        <f t="shared" ca="1" si="37"/>
        <v>35.349223698745931</v>
      </c>
      <c r="I107" s="31">
        <f t="shared" ca="1" si="37"/>
        <v>35.32344822313226</v>
      </c>
      <c r="J107" s="31">
        <f t="shared" ca="1" si="37"/>
        <v>35.297691542136228</v>
      </c>
      <c r="K107" s="31">
        <f t="shared" ca="1" si="37"/>
        <v>35.271953642053418</v>
      </c>
      <c r="L107" s="31">
        <f t="shared" ca="1" si="37"/>
        <v>35.246234509189428</v>
      </c>
      <c r="M107" s="31">
        <f t="shared" ca="1" si="53"/>
        <v>35.220534129859807</v>
      </c>
      <c r="N107" s="31">
        <f t="shared" ca="1" si="53"/>
        <v>35.194852490390119</v>
      </c>
      <c r="O107" s="31">
        <f t="shared" ca="1" si="53"/>
        <v>35.169189577115873</v>
      </c>
      <c r="S107" s="31">
        <f t="shared" ca="1" si="46"/>
        <v>63.339442447167514</v>
      </c>
      <c r="T107" s="31">
        <f t="shared" ca="1" si="46"/>
        <v>63.273463861285052</v>
      </c>
      <c r="U107" s="31">
        <f t="shared" ca="1" si="46"/>
        <v>63.207554003096199</v>
      </c>
      <c r="V107" s="31">
        <f t="shared" ca="1" si="46"/>
        <v>63.141712801009646</v>
      </c>
      <c r="W107" s="31">
        <f t="shared" ca="1" si="46"/>
        <v>63.075940183508592</v>
      </c>
      <c r="X107" s="31">
        <f t="shared" ca="1" si="46"/>
        <v>63.010236079150772</v>
      </c>
      <c r="Y107" s="31">
        <f t="shared" ca="1" si="46"/>
        <v>62.944600416568335</v>
      </c>
      <c r="Z107" s="31">
        <f t="shared" ca="1" si="46"/>
        <v>62.879033124467739</v>
      </c>
      <c r="AA107" s="31">
        <f t="shared" ca="1" si="46"/>
        <v>62.813534131629744</v>
      </c>
      <c r="AB107" s="31">
        <f t="shared" ca="1" si="46"/>
        <v>62.748103366909298</v>
      </c>
      <c r="AC107" s="31">
        <f t="shared" ca="1" si="46"/>
        <v>62.682740759235429</v>
      </c>
      <c r="AD107" s="31">
        <f t="shared" ca="1" si="46"/>
        <v>62.617446237611233</v>
      </c>
      <c r="AH107" s="31">
        <f t="shared" ca="1" si="50"/>
        <v>72.650735111349945</v>
      </c>
      <c r="AI107" s="31">
        <f t="shared" ca="1" si="50"/>
        <v>72.565975920386705</v>
      </c>
      <c r="AJ107" s="31">
        <f t="shared" ca="1" si="50"/>
        <v>72.481315615146229</v>
      </c>
      <c r="AK107" s="31">
        <f t="shared" ca="1" si="50"/>
        <v>72.396754080261914</v>
      </c>
      <c r="AL107" s="31">
        <f t="shared" ca="1" si="50"/>
        <v>72.312291200501605</v>
      </c>
      <c r="AM107" s="31">
        <f t="shared" ca="1" si="50"/>
        <v>72.227926860767681</v>
      </c>
      <c r="AN107" s="31">
        <f t="shared" ca="1" si="50"/>
        <v>72.143660946096787</v>
      </c>
      <c r="AO107" s="31">
        <f t="shared" ca="1" si="50"/>
        <v>72.059493341659675</v>
      </c>
      <c r="AP107" s="31">
        <f t="shared" ca="1" si="50"/>
        <v>71.975423932761075</v>
      </c>
      <c r="AQ107" s="31">
        <f t="shared" ca="1" si="50"/>
        <v>71.891452604839515</v>
      </c>
      <c r="AR107" s="31">
        <f t="shared" ca="1" si="50"/>
        <v>71.807579243467202</v>
      </c>
      <c r="AS107" s="31">
        <f t="shared" ca="1" si="50"/>
        <v>71.723803734349829</v>
      </c>
      <c r="AW107" s="31">
        <f t="shared" si="51"/>
        <v>590.19848937291408</v>
      </c>
      <c r="AX107" s="31">
        <f t="shared" ca="1" si="51"/>
        <v>84.724065967937634</v>
      </c>
      <c r="AY107" s="31">
        <f t="shared" ca="1" si="51"/>
        <v>84.604040207816396</v>
      </c>
      <c r="AZ107" s="31">
        <f t="shared" ca="1" si="51"/>
        <v>84.484184484188674</v>
      </c>
      <c r="BA107" s="31">
        <f t="shared" ca="1" si="51"/>
        <v>84.364498556169409</v>
      </c>
      <c r="BB107" s="31">
        <f t="shared" ca="1" si="51"/>
        <v>84.244982183214844</v>
      </c>
      <c r="BC107" s="31">
        <f t="shared" ca="1" si="51"/>
        <v>84.125635125121946</v>
      </c>
      <c r="BD107" s="31">
        <f t="shared" ca="1" si="51"/>
        <v>84.006457142027998</v>
      </c>
      <c r="BE107" s="31">
        <f t="shared" ca="1" si="51"/>
        <v>83.887447994410152</v>
      </c>
      <c r="BF107" s="31">
        <f t="shared" ca="1" si="51"/>
        <v>83.768607443084719</v>
      </c>
      <c r="BG107" s="31">
        <f t="shared" ca="1" si="51"/>
        <v>83.649935249207019</v>
      </c>
      <c r="BH107" s="31">
        <f t="shared" ca="1" si="51"/>
        <v>83.531431174270637</v>
      </c>
      <c r="BL107" s="31">
        <f t="shared" ca="1" si="52"/>
        <v>184.43702792903565</v>
      </c>
      <c r="BM107" s="31">
        <f t="shared" ca="1" si="52"/>
        <v>99.058139945777242</v>
      </c>
      <c r="BN107" s="31">
        <f t="shared" ca="1" si="52"/>
        <v>98.893043045867614</v>
      </c>
      <c r="BO107" s="31">
        <f t="shared" ca="1" si="52"/>
        <v>98.728221307457844</v>
      </c>
      <c r="BP107" s="31">
        <f t="shared" ca="1" si="52"/>
        <v>98.56367427194543</v>
      </c>
      <c r="BQ107" s="31">
        <f t="shared" ca="1" si="52"/>
        <v>98.399401481492177</v>
      </c>
      <c r="BR107" s="31">
        <f t="shared" ca="1" si="52"/>
        <v>98.235402479023023</v>
      </c>
      <c r="BS107" s="31">
        <f t="shared" ca="1" si="52"/>
        <v>98.071676808224638</v>
      </c>
      <c r="BT107" s="31">
        <f t="shared" ca="1" si="52"/>
        <v>97.90822401354427</v>
      </c>
      <c r="BU107" s="31">
        <f t="shared" ca="1" si="52"/>
        <v>97.745043640188371</v>
      </c>
      <c r="BV107" s="31">
        <f t="shared" ca="1" si="52"/>
        <v>97.582135234121381</v>
      </c>
      <c r="BW107" s="31">
        <f t="shared" ca="1" si="52"/>
        <v>97.419498342064514</v>
      </c>
    </row>
  </sheetData>
  <mergeCells count="5">
    <mergeCell ref="C2:P2"/>
    <mergeCell ref="R2:AE2"/>
    <mergeCell ref="AG2:AT2"/>
    <mergeCell ref="AV2:BI2"/>
    <mergeCell ref="BK2:BX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B440B-9674-4D86-A4FD-BF7A06B2519A}">
  <dimension ref="A1:BY107"/>
  <sheetViews>
    <sheetView workbookViewId="0">
      <pane xSplit="3" ySplit="7" topLeftCell="D8" activePane="bottomRight" state="frozen"/>
      <selection pane="bottomRight" activeCell="A3" sqref="A3"/>
      <selection pane="bottomLeft"/>
      <selection pane="topRight"/>
    </sheetView>
  </sheetViews>
  <sheetFormatPr defaultRowHeight="15"/>
  <cols>
    <col min="1" max="1" width="16.85546875" bestFit="1" customWidth="1"/>
    <col min="2" max="2" width="10.42578125" bestFit="1" customWidth="1"/>
    <col min="3" max="3" width="17.5703125" bestFit="1" customWidth="1"/>
    <col min="4" max="5" width="13.42578125" bestFit="1" customWidth="1"/>
    <col min="6" max="16" width="13" customWidth="1"/>
    <col min="17" max="17" width="10.7109375" bestFit="1" customWidth="1"/>
    <col min="18" max="18" width="16.85546875" bestFit="1" customWidth="1"/>
    <col min="19" max="20" width="13.42578125" bestFit="1" customWidth="1"/>
    <col min="21" max="21" width="21" bestFit="1" customWidth="1"/>
    <col min="22" max="22" width="13" bestFit="1" customWidth="1"/>
    <col min="23" max="23" width="13.42578125" bestFit="1" customWidth="1"/>
    <col min="24" max="24" width="16.85546875" bestFit="1" customWidth="1"/>
    <col min="25" max="26" width="13.42578125" bestFit="1" customWidth="1"/>
    <col min="27" max="27" width="16.85546875" bestFit="1" customWidth="1"/>
    <col min="28" max="31" width="13.42578125" bestFit="1" customWidth="1"/>
    <col min="33" max="33" width="16.85546875" bestFit="1" customWidth="1"/>
    <col min="34" max="46" width="13.42578125" bestFit="1" customWidth="1"/>
    <col min="48" max="48" width="16.85546875" bestFit="1" customWidth="1"/>
    <col min="49" max="61" width="13.42578125" bestFit="1" customWidth="1"/>
    <col min="63" max="63" width="19.28515625" customWidth="1"/>
    <col min="64" max="76" width="13.42578125" bestFit="1" customWidth="1"/>
    <col min="77" max="77" width="12.28515625" bestFit="1" customWidth="1"/>
  </cols>
  <sheetData>
    <row r="1" spans="1:77">
      <c r="D1" s="1" cm="1">
        <f t="array" aca="1" ref="D1" ca="1">INDIRECT("'Year "&amp;$A$2-1&amp;"'!$P$4")</f>
        <v>11432697.361585481</v>
      </c>
      <c r="E1" s="1">
        <f ca="1">D1-(D5+D6)</f>
        <v>11424361.019759325</v>
      </c>
      <c r="F1" s="1">
        <f t="shared" ref="F1:P1" ca="1" si="0">E1-(E5+E6)</f>
        <v>11416030.756515751</v>
      </c>
      <c r="G1" s="1">
        <f t="shared" ca="1" si="0"/>
        <v>11407706.567422457</v>
      </c>
      <c r="H1" s="1">
        <f t="shared" ca="1" si="0"/>
        <v>11399388.448050378</v>
      </c>
      <c r="I1" s="1">
        <f t="shared" ca="1" si="0"/>
        <v>11391076.393973675</v>
      </c>
      <c r="J1" s="1">
        <f t="shared" ca="1" si="0"/>
        <v>11382770.400769735</v>
      </c>
      <c r="K1" s="1">
        <f t="shared" ca="1" si="0"/>
        <v>11374470.464019174</v>
      </c>
      <c r="L1" s="1">
        <f t="shared" ca="1" si="0"/>
        <v>11366176.579305826</v>
      </c>
      <c r="M1" s="1">
        <f t="shared" ca="1" si="0"/>
        <v>11357888.742216749</v>
      </c>
      <c r="N1" s="1">
        <f t="shared" ca="1" si="0"/>
        <v>11349606.948342215</v>
      </c>
      <c r="O1" s="1">
        <f t="shared" ca="1" si="0"/>
        <v>11341331.193275716</v>
      </c>
      <c r="P1" s="1">
        <f t="shared" ca="1" si="0"/>
        <v>11333061.472613953</v>
      </c>
      <c r="S1" s="1" cm="1">
        <f t="array" aca="1" ref="S1" ca="1">INDIRECT("'Year "&amp;$A$2-1&amp;"'!$ae$4")</f>
        <v>10174565.340835156</v>
      </c>
      <c r="T1" s="1">
        <f ca="1">S1-(S5+S6)</f>
        <v>10163966.835271785</v>
      </c>
      <c r="U1" s="1">
        <f t="shared" ref="U1:AD1" ca="1" si="1">T1-(T5+T6)</f>
        <v>10153379.369818376</v>
      </c>
      <c r="V1" s="1">
        <f t="shared" ca="1" si="1"/>
        <v>10142802.932974815</v>
      </c>
      <c r="W1" s="1">
        <f t="shared" ca="1" si="1"/>
        <v>10132237.513252966</v>
      </c>
      <c r="X1" s="1">
        <f t="shared" ca="1" si="1"/>
        <v>10121683.09917666</v>
      </c>
      <c r="Y1" s="1">
        <f t="shared" ca="1" si="1"/>
        <v>10111139.679281684</v>
      </c>
      <c r="Z1" s="1">
        <f t="shared" ca="1" si="1"/>
        <v>10100607.242115766</v>
      </c>
      <c r="AA1" s="1">
        <f t="shared" ca="1" si="1"/>
        <v>10090085.776238563</v>
      </c>
      <c r="AB1" s="1">
        <f t="shared" ca="1" si="1"/>
        <v>10079575.270221647</v>
      </c>
      <c r="AC1" s="1">
        <f t="shared" ca="1" si="1"/>
        <v>10069075.7126485</v>
      </c>
      <c r="AD1" s="1">
        <f t="shared" ca="1" si="1"/>
        <v>10058587.092114491</v>
      </c>
      <c r="AE1" s="1">
        <f ca="1">AD1-(AD5+AD6)</f>
        <v>10048109.397226872</v>
      </c>
      <c r="AH1" s="1" cm="1">
        <f t="array" aca="1" ref="AH1" ca="1">INDIRECT("'Year "&amp;$A$2-1&amp;"'!$at$4")</f>
        <v>9710648.5026004128</v>
      </c>
      <c r="AI1" s="1">
        <f ca="1">AH1-(AH5+AH6)</f>
        <v>9699319.4126807116</v>
      </c>
      <c r="AJ1" s="1">
        <f t="shared" ref="AJ1:AT1" ca="1" si="2">AI1-(AI5+AI6)</f>
        <v>9688003.5400325842</v>
      </c>
      <c r="AK1" s="1">
        <f t="shared" ca="1" si="2"/>
        <v>9676700.8692358788</v>
      </c>
      <c r="AL1" s="1">
        <f t="shared" ca="1" si="2"/>
        <v>9665411.3848884366</v>
      </c>
      <c r="AM1" s="1">
        <f t="shared" ca="1" si="2"/>
        <v>9654135.0716060661</v>
      </c>
      <c r="AN1" s="1">
        <f t="shared" ca="1" si="2"/>
        <v>9642871.9140225258</v>
      </c>
      <c r="AO1" s="1">
        <f t="shared" ca="1" si="2"/>
        <v>9631621.8967894986</v>
      </c>
      <c r="AP1" s="1">
        <f t="shared" ca="1" si="2"/>
        <v>9620385.0045765769</v>
      </c>
      <c r="AQ1" s="1">
        <f t="shared" ca="1" si="2"/>
        <v>9609161.2220712379</v>
      </c>
      <c r="AR1" s="1">
        <f t="shared" ca="1" si="2"/>
        <v>9597950.5339788217</v>
      </c>
      <c r="AS1" s="1">
        <f t="shared" ca="1" si="2"/>
        <v>9586752.9250225127</v>
      </c>
      <c r="AT1" s="1">
        <f t="shared" ca="1" si="2"/>
        <v>9575568.3799433205</v>
      </c>
      <c r="AW1" s="1" cm="1">
        <f t="array" aca="1" ref="AW1" ca="1">INDIRECT("'Year "&amp;$A$2-1&amp;"'!$bi$4")</f>
        <v>8479834.8164598141</v>
      </c>
      <c r="AX1" s="1">
        <f ca="1">AW1-(AW5+AW6)</f>
        <v>8394834.8164598141</v>
      </c>
      <c r="AY1" s="1">
        <f t="shared" ref="AY1:BI1" ca="1" si="3">AX1-(AX5+AX6)</f>
        <v>8382942.1338031627</v>
      </c>
      <c r="AZ1" s="1">
        <f t="shared" ca="1" si="3"/>
        <v>8371066.299113608</v>
      </c>
      <c r="BA1" s="1">
        <f t="shared" ca="1" si="3"/>
        <v>8359207.2885231972</v>
      </c>
      <c r="BB1" s="1">
        <f t="shared" ca="1" si="3"/>
        <v>8347365.0781977894</v>
      </c>
      <c r="BC1" s="1">
        <f t="shared" ca="1" si="3"/>
        <v>8335539.6443370096</v>
      </c>
      <c r="BD1" s="1">
        <f t="shared" ca="1" si="3"/>
        <v>8323730.9631741988</v>
      </c>
      <c r="BE1" s="1">
        <f t="shared" ca="1" si="3"/>
        <v>8311939.0109763686</v>
      </c>
      <c r="BF1" s="1">
        <f t="shared" ca="1" si="3"/>
        <v>8300163.7640441516</v>
      </c>
      <c r="BG1" s="1">
        <f t="shared" ca="1" si="3"/>
        <v>8288405.1987117557</v>
      </c>
      <c r="BH1" s="1">
        <f t="shared" ca="1" si="3"/>
        <v>8276663.2913469141</v>
      </c>
      <c r="BI1" s="1">
        <f t="shared" ca="1" si="3"/>
        <v>8264938.0183508396</v>
      </c>
      <c r="BL1" s="1" cm="1">
        <f t="array" aca="1" ref="BL1" ca="1">INDIRECT("'Year "&amp;$A$2-1&amp;"'!$bx$4")</f>
        <v>7909783.64839911</v>
      </c>
      <c r="BM1" s="1">
        <f ca="1">BL1-(BL5+BL6)</f>
        <v>7884783.64839911</v>
      </c>
      <c r="BN1" s="1">
        <f t="shared" ref="BN1:BX1" ca="1" si="4">BM1-(BM5+BM6)</f>
        <v>7871642.3423184445</v>
      </c>
      <c r="BO1" s="1">
        <f t="shared" ca="1" si="4"/>
        <v>7858522.9384145802</v>
      </c>
      <c r="BP1" s="1">
        <f t="shared" ca="1" si="4"/>
        <v>7845425.4001838891</v>
      </c>
      <c r="BQ1" s="1">
        <f t="shared" ca="1" si="4"/>
        <v>7832349.6911835829</v>
      </c>
      <c r="BR1" s="1">
        <f t="shared" ca="1" si="4"/>
        <v>7819295.7750316104</v>
      </c>
      <c r="BS1" s="1">
        <f t="shared" ca="1" si="4"/>
        <v>7806263.6154065579</v>
      </c>
      <c r="BT1" s="1">
        <f t="shared" ca="1" si="4"/>
        <v>7793253.1760475468</v>
      </c>
      <c r="BU1" s="1">
        <f t="shared" ca="1" si="4"/>
        <v>7780264.4207541347</v>
      </c>
      <c r="BV1" s="1">
        <f t="shared" ca="1" si="4"/>
        <v>7767297.3133862112</v>
      </c>
      <c r="BW1" s="1">
        <f t="shared" ca="1" si="4"/>
        <v>7754351.8178639011</v>
      </c>
      <c r="BX1" s="1">
        <f t="shared" ca="1" si="4"/>
        <v>7741427.8981674612</v>
      </c>
    </row>
    <row r="2" spans="1:77">
      <c r="A2">
        <v>12</v>
      </c>
      <c r="B2" s="12" t="s">
        <v>0</v>
      </c>
      <c r="C2" s="52" t="s">
        <v>27</v>
      </c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R2" s="53" t="s">
        <v>28</v>
      </c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G2" s="54" t="s">
        <v>29</v>
      </c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5"/>
      <c r="AS2" s="55"/>
      <c r="AT2" s="56"/>
      <c r="AV2" s="57" t="s">
        <v>30</v>
      </c>
      <c r="AW2" s="58"/>
      <c r="AX2" s="58"/>
      <c r="AY2" s="58"/>
      <c r="AZ2" s="58"/>
      <c r="BA2" s="58"/>
      <c r="BB2" s="58"/>
      <c r="BC2" s="58"/>
      <c r="BD2" s="58"/>
      <c r="BE2" s="58"/>
      <c r="BF2" s="58"/>
      <c r="BG2" s="58"/>
      <c r="BH2" s="58"/>
      <c r="BI2" s="59"/>
      <c r="BK2" s="60" t="s">
        <v>31</v>
      </c>
      <c r="BL2" s="61"/>
      <c r="BM2" s="61"/>
      <c r="BN2" s="61"/>
      <c r="BO2" s="61"/>
      <c r="BP2" s="61"/>
      <c r="BQ2" s="61"/>
      <c r="BR2" s="61"/>
      <c r="BS2" s="61"/>
      <c r="BT2" s="61"/>
      <c r="BU2" s="61"/>
      <c r="BV2" s="61"/>
      <c r="BW2" s="61"/>
      <c r="BX2" s="62"/>
    </row>
    <row r="3" spans="1:77">
      <c r="B3" s="30">
        <f>Simulations!$B$1</f>
        <v>0.25</v>
      </c>
      <c r="C3" s="30">
        <v>0.25</v>
      </c>
      <c r="D3" s="18" t="s">
        <v>32</v>
      </c>
      <c r="E3" s="19" t="s">
        <v>33</v>
      </c>
      <c r="F3" s="20" t="s">
        <v>34</v>
      </c>
      <c r="G3" s="21" t="s">
        <v>35</v>
      </c>
      <c r="H3" s="22" t="s">
        <v>36</v>
      </c>
      <c r="I3" s="23" t="s">
        <v>37</v>
      </c>
      <c r="J3" s="24" t="s">
        <v>38</v>
      </c>
      <c r="K3" s="25" t="s">
        <v>39</v>
      </c>
      <c r="L3" s="26" t="s">
        <v>40</v>
      </c>
      <c r="M3" s="27" t="s">
        <v>41</v>
      </c>
      <c r="N3" s="28" t="s">
        <v>42</v>
      </c>
      <c r="O3" s="29" t="s">
        <v>43</v>
      </c>
      <c r="P3" s="42" t="s">
        <v>44</v>
      </c>
      <c r="R3" s="30">
        <v>0.5</v>
      </c>
      <c r="S3" s="18" t="s">
        <v>32</v>
      </c>
      <c r="T3" s="19" t="s">
        <v>33</v>
      </c>
      <c r="U3" s="20" t="s">
        <v>34</v>
      </c>
      <c r="V3" s="21" t="s">
        <v>35</v>
      </c>
      <c r="W3" s="22" t="s">
        <v>36</v>
      </c>
      <c r="X3" s="23" t="s">
        <v>37</v>
      </c>
      <c r="Y3" s="24" t="s">
        <v>38</v>
      </c>
      <c r="Z3" s="25" t="s">
        <v>39</v>
      </c>
      <c r="AA3" s="26" t="s">
        <v>40</v>
      </c>
      <c r="AB3" s="27" t="s">
        <v>41</v>
      </c>
      <c r="AC3" s="28" t="s">
        <v>42</v>
      </c>
      <c r="AD3" s="29" t="s">
        <v>43</v>
      </c>
      <c r="AE3" s="42" t="s">
        <v>44</v>
      </c>
      <c r="AG3" s="30">
        <v>0.6</v>
      </c>
      <c r="AH3" s="18" t="s">
        <v>32</v>
      </c>
      <c r="AI3" s="19" t="s">
        <v>33</v>
      </c>
      <c r="AJ3" s="20" t="s">
        <v>34</v>
      </c>
      <c r="AK3" s="21" t="s">
        <v>35</v>
      </c>
      <c r="AL3" s="22" t="s">
        <v>36</v>
      </c>
      <c r="AM3" s="23" t="s">
        <v>37</v>
      </c>
      <c r="AN3" s="24" t="s">
        <v>38</v>
      </c>
      <c r="AO3" s="25" t="s">
        <v>39</v>
      </c>
      <c r="AP3" s="26" t="s">
        <v>40</v>
      </c>
      <c r="AQ3" s="27" t="s">
        <v>41</v>
      </c>
      <c r="AR3" s="28" t="s">
        <v>42</v>
      </c>
      <c r="AS3" s="29" t="s">
        <v>43</v>
      </c>
      <c r="AT3" s="42" t="s">
        <v>44</v>
      </c>
      <c r="AV3" s="30">
        <v>0.8</v>
      </c>
      <c r="AW3" s="18" t="s">
        <v>32</v>
      </c>
      <c r="AX3" s="19" t="s">
        <v>33</v>
      </c>
      <c r="AY3" s="20" t="s">
        <v>34</v>
      </c>
      <c r="AZ3" s="21" t="s">
        <v>35</v>
      </c>
      <c r="BA3" s="22" t="s">
        <v>36</v>
      </c>
      <c r="BB3" s="23" t="s">
        <v>37</v>
      </c>
      <c r="BC3" s="24" t="s">
        <v>38</v>
      </c>
      <c r="BD3" s="25" t="s">
        <v>39</v>
      </c>
      <c r="BE3" s="26" t="s">
        <v>40</v>
      </c>
      <c r="BF3" s="27" t="s">
        <v>41</v>
      </c>
      <c r="BG3" s="28" t="s">
        <v>42</v>
      </c>
      <c r="BH3" s="29" t="s">
        <v>43</v>
      </c>
      <c r="BI3" s="42" t="s">
        <v>44</v>
      </c>
      <c r="BK3" s="30">
        <v>1</v>
      </c>
      <c r="BL3" s="18" t="s">
        <v>32</v>
      </c>
      <c r="BM3" s="19" t="s">
        <v>33</v>
      </c>
      <c r="BN3" s="20" t="s">
        <v>34</v>
      </c>
      <c r="BO3" s="21" t="s">
        <v>35</v>
      </c>
      <c r="BP3" s="22" t="s">
        <v>36</v>
      </c>
      <c r="BQ3" s="23" t="s">
        <v>37</v>
      </c>
      <c r="BR3" s="24" t="s">
        <v>38</v>
      </c>
      <c r="BS3" s="25" t="s">
        <v>39</v>
      </c>
      <c r="BT3" s="26" t="s">
        <v>40</v>
      </c>
      <c r="BU3" s="27" t="s">
        <v>41</v>
      </c>
      <c r="BV3" s="28" t="s">
        <v>42</v>
      </c>
      <c r="BW3" s="29" t="s">
        <v>43</v>
      </c>
      <c r="BX3" s="42" t="s">
        <v>44</v>
      </c>
    </row>
    <row r="4" spans="1:77">
      <c r="C4" s="12" t="s">
        <v>45</v>
      </c>
      <c r="D4" s="16" cm="1">
        <f t="array" aca="1" ref="D4" ca="1">INDIRECT("Simulations!$c$"&amp;$A$2+3)*(D1/12)</f>
        <v>19054.49560264247</v>
      </c>
      <c r="E4" s="16" cm="1">
        <f t="array" aca="1" ref="E4" ca="1">INDIRECT("Simulations!$c$"&amp;$A$2+3)*(E1/12)</f>
        <v>19040.601699598876</v>
      </c>
      <c r="F4" s="16" cm="1">
        <f t="array" aca="1" ref="F4" ca="1">INDIRECT("Simulations!$c$"&amp;$A$2+3)*(F1/12)</f>
        <v>19026.717927526253</v>
      </c>
      <c r="G4" s="16" cm="1">
        <f t="array" aca="1" ref="G4" ca="1">INDIRECT("Simulations!$c$"&amp;$A$2+3)*(G1/12)</f>
        <v>19012.844279037428</v>
      </c>
      <c r="H4" s="16" cm="1">
        <f t="array" aca="1" ref="H4" ca="1">INDIRECT("Simulations!$c$"&amp;$A$2+3)*(H1/12)</f>
        <v>18998.980746750629</v>
      </c>
      <c r="I4" s="16" cm="1">
        <f t="array" aca="1" ref="I4" ca="1">INDIRECT("Simulations!$c$"&amp;$A$2+3)*(I1/12)</f>
        <v>18985.127323289456</v>
      </c>
      <c r="J4" s="16" cm="1">
        <f t="array" aca="1" ref="J4" ca="1">INDIRECT("Simulations!$c$"&amp;$A$2+3)*(J1/12)</f>
        <v>18971.284001282893</v>
      </c>
      <c r="K4" s="16" cm="1">
        <f t="array" aca="1" ref="K4" ca="1">INDIRECT("Simulations!$c$"&amp;$A$2+3)*(K1/12)</f>
        <v>18957.45077336529</v>
      </c>
      <c r="L4" s="16" cm="1">
        <f t="array" aca="1" ref="L4" ca="1">INDIRECT("Simulations!$c$"&amp;$A$2+3)*(L1/12)</f>
        <v>18943.627632176376</v>
      </c>
      <c r="M4" s="16" cm="1">
        <f t="array" aca="1" ref="M4" ca="1">INDIRECT("Simulations!$c$"&amp;$A$2+3)*(M1/12)</f>
        <v>18929.81457036125</v>
      </c>
      <c r="N4" s="16" cm="1">
        <f t="array" aca="1" ref="N4" ca="1">INDIRECT("Simulations!$c$"&amp;$A$2+3)*(N1/12)</f>
        <v>18916.011580570361</v>
      </c>
      <c r="O4" s="16" cm="1">
        <f t="array" aca="1" ref="O4" ca="1">INDIRECT("Simulations!$c$"&amp;$A$2+3)*(O1/12)</f>
        <v>18902.218655459528</v>
      </c>
      <c r="P4" s="37">
        <f ca="1">$D$1-($P$5+$P$6)</f>
        <v>11333061.472613955</v>
      </c>
      <c r="R4" s="12" t="s">
        <v>45</v>
      </c>
      <c r="S4" s="1" cm="1">
        <f t="array" aca="1" ref="S4" ca="1">INDIRECT("Simulations!$c$"&amp;$A$2+3)*(S1/12)</f>
        <v>16957.608901391926</v>
      </c>
      <c r="T4" s="16" cm="1">
        <f t="array" aca="1" ref="T4" ca="1">(INDIRECT("Simulations!$c$"&amp;$A$2+3)*(T1/12))</f>
        <v>16939.944725452977</v>
      </c>
      <c r="U4" s="16" cm="1">
        <f t="array" aca="1" ref="U4" ca="1">(INDIRECT("Simulations!$c$"&amp;$A$2+3)*(U1/12))</f>
        <v>16922.298949697295</v>
      </c>
      <c r="V4" s="16" cm="1">
        <f t="array" aca="1" ref="V4" ca="1">(INDIRECT("Simulations!$c$"&amp;$A$2+3)*(V1/12))</f>
        <v>16904.671554958026</v>
      </c>
      <c r="W4" s="16" cm="1">
        <f t="array" aca="1" ref="W4" ca="1">(INDIRECT("Simulations!$c$"&amp;$A$2+3)*(W1/12))</f>
        <v>16887.062522088279</v>
      </c>
      <c r="X4" s="16" cm="1">
        <f t="array" aca="1" ref="X4" ca="1">(INDIRECT("Simulations!$c$"&amp;$A$2+3)*(X1/12))</f>
        <v>16869.471831961098</v>
      </c>
      <c r="Y4" s="16" cm="1">
        <f t="array" aca="1" ref="Y4" ca="1">(INDIRECT("Simulations!$c$"&amp;$A$2+3)*(Y1/12))</f>
        <v>16851.899465469472</v>
      </c>
      <c r="Z4" s="16" cm="1">
        <f t="array" aca="1" ref="Z4" ca="1">(INDIRECT("Simulations!$c$"&amp;$A$2+3)*(Z1/12))</f>
        <v>16834.345403526277</v>
      </c>
      <c r="AA4" s="16" cm="1">
        <f t="array" aca="1" ref="AA4" ca="1">(INDIRECT("Simulations!$c$"&amp;$A$2+3)*(AA1/12))</f>
        <v>16816.809627064271</v>
      </c>
      <c r="AB4" s="16" cm="1">
        <f t="array" aca="1" ref="AB4" ca="1">(INDIRECT("Simulations!$c$"&amp;$A$2+3)*(AB1/12))</f>
        <v>16799.292117036079</v>
      </c>
      <c r="AC4" s="16" cm="1">
        <f t="array" aca="1" ref="AC4" ca="1">(INDIRECT("Simulations!$c$"&amp;$A$2+3)*(AC1/12))</f>
        <v>16781.792854414165</v>
      </c>
      <c r="AD4" s="16" cm="1">
        <f t="array" aca="1" ref="AD4" ca="1">(INDIRECT("Simulations!$c$"&amp;$A$2+3)*(AD1/12))</f>
        <v>16764.311820190818</v>
      </c>
      <c r="AE4" s="14">
        <f ca="1">$S$1-($AE$5+$AE$6)</f>
        <v>10048109.397226874</v>
      </c>
      <c r="AG4" s="12" t="s">
        <v>45</v>
      </c>
      <c r="AH4" s="1" cm="1">
        <f t="array" aca="1" ref="AH4" ca="1">INDIRECT("Simulations!$c$"&amp;$A$2+3)*(AH1/12)</f>
        <v>16184.41417100069</v>
      </c>
      <c r="AI4" s="1" cm="1">
        <f t="array" aca="1" ref="AI4" ca="1">INDIRECT("Simulations!$c$"&amp;$A$2+3)*(AI1/12)</f>
        <v>16165.532354467854</v>
      </c>
      <c r="AJ4" s="1" cm="1">
        <f t="array" aca="1" ref="AJ4" ca="1">INDIRECT("Simulations!$c$"&amp;$A$2+3)*(AJ1/12)</f>
        <v>16146.672566720974</v>
      </c>
      <c r="AK4" s="1" cm="1">
        <f t="array" aca="1" ref="AK4" ca="1">INDIRECT("Simulations!$c$"&amp;$A$2+3)*(AK1/12)</f>
        <v>16127.834782059799</v>
      </c>
      <c r="AL4" s="1" cm="1">
        <f t="array" aca="1" ref="AL4" ca="1">INDIRECT("Simulations!$c$"&amp;$A$2+3)*(AL1/12)</f>
        <v>16109.018974814062</v>
      </c>
      <c r="AM4" s="1" cm="1">
        <f t="array" aca="1" ref="AM4" ca="1">INDIRECT("Simulations!$c$"&amp;$A$2+3)*(AM1/12)</f>
        <v>16090.225119343444</v>
      </c>
      <c r="AN4" s="1" cm="1">
        <f t="array" aca="1" ref="AN4" ca="1">INDIRECT("Simulations!$c$"&amp;$A$2+3)*(AN1/12)</f>
        <v>16071.453190037544</v>
      </c>
      <c r="AO4" s="1" cm="1">
        <f t="array" aca="1" ref="AO4" ca="1">INDIRECT("Simulations!$c$"&amp;$A$2+3)*(AO1/12)</f>
        <v>16052.703161315832</v>
      </c>
      <c r="AP4" s="1" cm="1">
        <f t="array" aca="1" ref="AP4" ca="1">INDIRECT("Simulations!$c$"&amp;$A$2+3)*(AP1/12)</f>
        <v>16033.975007627627</v>
      </c>
      <c r="AQ4" s="1" cm="1">
        <f t="array" aca="1" ref="AQ4" ca="1">INDIRECT("Simulations!$c$"&amp;$A$2+3)*(AQ1/12)</f>
        <v>16015.268703452062</v>
      </c>
      <c r="AR4" s="1" cm="1">
        <f t="array" aca="1" ref="AR4" ca="1">INDIRECT("Simulations!$c$"&amp;$A$2+3)*(AR1/12)</f>
        <v>15996.584223298038</v>
      </c>
      <c r="AS4" s="1" cm="1">
        <f t="array" aca="1" ref="AS4" ca="1">INDIRECT("Simulations!$c$"&amp;$A$2+3)*(AS1/12)</f>
        <v>15977.921541704189</v>
      </c>
      <c r="AT4" s="1">
        <f ca="1">$AH$1-($AT$5+$AT$6)</f>
        <v>9575568.3799433243</v>
      </c>
      <c r="AV4" s="12" t="s">
        <v>45</v>
      </c>
      <c r="AW4" s="1">
        <v>100000</v>
      </c>
      <c r="AX4" s="16" cm="1">
        <f t="array" aca="1" ref="AX4" ca="1">(INDIRECT("Simulations!$c$"&amp;$A$2+3)*(AX1/12))</f>
        <v>13991.391360766356</v>
      </c>
      <c r="AY4" s="16" cm="1">
        <f t="array" aca="1" ref="AY4" ca="1">(INDIRECT("Simulations!$c$"&amp;$A$2+3)*(AY1/12))</f>
        <v>13971.570223005272</v>
      </c>
      <c r="AZ4" s="16" cm="1">
        <f t="array" aca="1" ref="AZ4" ca="1">(INDIRECT("Simulations!$c$"&amp;$A$2+3)*(AZ1/12))</f>
        <v>13951.777165189345</v>
      </c>
      <c r="BA4" s="16" cm="1">
        <f t="array" aca="1" ref="BA4" ca="1">(INDIRECT("Simulations!$c$"&amp;$A$2+3)*(BA1/12))</f>
        <v>13932.012147538662</v>
      </c>
      <c r="BB4" s="16" cm="1">
        <f t="array" aca="1" ref="BB4" ca="1">(INDIRECT("Simulations!$c$"&amp;$A$2+3)*(BB1/12))</f>
        <v>13912.27513032965</v>
      </c>
      <c r="BC4" s="16" cm="1">
        <f t="array" aca="1" ref="BC4" ca="1">(INDIRECT("Simulations!$c$"&amp;$A$2+3)*(BC1/12))</f>
        <v>13892.566073895016</v>
      </c>
      <c r="BD4" s="16" cm="1">
        <f t="array" aca="1" ref="BD4" ca="1">(INDIRECT("Simulations!$c$"&amp;$A$2+3)*(BD1/12))</f>
        <v>13872.884938623665</v>
      </c>
      <c r="BE4" s="16" cm="1">
        <f t="array" aca="1" ref="BE4" ca="1">(INDIRECT("Simulations!$c$"&amp;$A$2+3)*(BE1/12))</f>
        <v>13853.231684960614</v>
      </c>
      <c r="BF4" s="16" cm="1">
        <f t="array" aca="1" ref="BF4" ca="1">(INDIRECT("Simulations!$c$"&amp;$A$2+3)*(BF1/12))</f>
        <v>13833.606273406918</v>
      </c>
      <c r="BG4" s="16" cm="1">
        <f t="array" aca="1" ref="BG4" ca="1">(INDIRECT("Simulations!$c$"&amp;$A$2+3)*(BG1/12))</f>
        <v>13814.008664519593</v>
      </c>
      <c r="BH4" s="16" cm="1">
        <f t="array" aca="1" ref="BH4" ca="1">(INDIRECT("Simulations!$c$"&amp;$A$2+3)*(BH1/12))</f>
        <v>13794.438818911523</v>
      </c>
      <c r="BI4" s="1">
        <f ca="1">$AW$1-($BI$5+$BI$6)</f>
        <v>8264938.0183508396</v>
      </c>
      <c r="BK4" s="12" t="s">
        <v>45</v>
      </c>
      <c r="BL4" s="1" cm="1">
        <f t="array" aca="1" ref="BL4" ca="1">INDIRECT("Simulations!$c$"&amp;$A$2+3)*Simulations!$D$1/12</f>
        <v>25000</v>
      </c>
      <c r="BM4" s="16" cm="1">
        <f t="array" aca="1" ref="BM4" ca="1">INDIRECT("Simulations!$c$"&amp;$A$2+3)*(BM1/12)</f>
        <v>13141.306080665183</v>
      </c>
      <c r="BN4" s="16" cm="1">
        <f t="array" aca="1" ref="BN4" ca="1">INDIRECT("Simulations!$c$"&amp;$A$2+3)*(BN1/12)</f>
        <v>13119.403903864075</v>
      </c>
      <c r="BO4" s="16" cm="1">
        <f t="array" aca="1" ref="BO4" ca="1">INDIRECT("Simulations!$c$"&amp;$A$2+3)*(BO1/12)</f>
        <v>13097.538230690969</v>
      </c>
      <c r="BP4" s="16" cm="1">
        <f t="array" aca="1" ref="BP4" ca="1">INDIRECT("Simulations!$c$"&amp;$A$2+3)*(BP1/12)</f>
        <v>13075.70900030648</v>
      </c>
      <c r="BQ4" s="16" cm="1">
        <f t="array" aca="1" ref="BQ4" ca="1">INDIRECT("Simulations!$c$"&amp;$A$2+3)*(BQ1/12)</f>
        <v>13053.916151972639</v>
      </c>
      <c r="BR4" s="16" cm="1">
        <f t="array" aca="1" ref="BR4" ca="1">INDIRECT("Simulations!$c$"&amp;$A$2+3)*(BR1/12)</f>
        <v>13032.159625052684</v>
      </c>
      <c r="BS4" s="16" cm="1">
        <f t="array" aca="1" ref="BS4" ca="1">INDIRECT("Simulations!$c$"&amp;$A$2+3)*(BS1/12)</f>
        <v>13010.43935901093</v>
      </c>
      <c r="BT4" s="16" cm="1">
        <f t="array" aca="1" ref="BT4" ca="1">INDIRECT("Simulations!$c$"&amp;$A$2+3)*(BT1/12)</f>
        <v>12988.75529341258</v>
      </c>
      <c r="BU4" s="16" cm="1">
        <f t="array" aca="1" ref="BU4" ca="1">INDIRECT("Simulations!$c$"&amp;$A$2+3)*(BU1/12)</f>
        <v>12967.107367923558</v>
      </c>
      <c r="BV4" s="16" cm="1">
        <f t="array" aca="1" ref="BV4" ca="1">INDIRECT("Simulations!$c$"&amp;$A$2+3)*(BV1/12)</f>
        <v>12945.495522310352</v>
      </c>
      <c r="BW4" s="16" cm="1">
        <f t="array" aca="1" ref="BW4" ca="1">INDIRECT("Simulations!$c$"&amp;$A$2+3)*(BW1/12)</f>
        <v>12923.919696439836</v>
      </c>
      <c r="BX4" s="14">
        <f ca="1">$BL$1-($BX$5+$BX$6)</f>
        <v>7741427.8981674602</v>
      </c>
      <c r="BY4" s="1"/>
    </row>
    <row r="5" spans="1:77">
      <c r="C5" s="12" t="s">
        <v>46</v>
      </c>
      <c r="D5" s="1">
        <f ca="1">$C$3*D4</f>
        <v>4763.6239006606174</v>
      </c>
      <c r="E5" s="1">
        <f t="shared" ref="E5:O5" ca="1" si="5">$C$3*E4</f>
        <v>4760.1504248997189</v>
      </c>
      <c r="F5" s="1">
        <f ca="1">$C$3*F4</f>
        <v>4756.6794818815633</v>
      </c>
      <c r="G5" s="1">
        <f t="shared" ca="1" si="5"/>
        <v>4753.2110697593571</v>
      </c>
      <c r="H5" s="1">
        <f t="shared" ca="1" si="5"/>
        <v>4749.7451866876572</v>
      </c>
      <c r="I5" s="1">
        <f t="shared" ca="1" si="5"/>
        <v>4746.2818308223641</v>
      </c>
      <c r="J5" s="1">
        <f t="shared" ca="1" si="5"/>
        <v>4742.8210003207232</v>
      </c>
      <c r="K5" s="1">
        <f t="shared" ca="1" si="5"/>
        <v>4739.3626933413225</v>
      </c>
      <c r="L5" s="1">
        <f t="shared" ca="1" si="5"/>
        <v>4735.9069080440941</v>
      </c>
      <c r="M5" s="1">
        <f t="shared" ca="1" si="5"/>
        <v>4732.4536425903125</v>
      </c>
      <c r="N5" s="1">
        <f t="shared" ca="1" si="5"/>
        <v>4729.0028951425902</v>
      </c>
      <c r="O5" s="1">
        <f t="shared" ca="1" si="5"/>
        <v>4725.5546638648821</v>
      </c>
      <c r="P5" s="14">
        <f ca="1">SUM(D5:O5)</f>
        <v>56934.793698015208</v>
      </c>
      <c r="R5" s="12" t="s">
        <v>46</v>
      </c>
      <c r="S5" s="1">
        <f ca="1">$R$3*S4</f>
        <v>8478.8044506959632</v>
      </c>
      <c r="T5" s="1">
        <f t="shared" ref="T5:AD5" ca="1" si="6">$R$3*T4</f>
        <v>8469.9723627264884</v>
      </c>
      <c r="U5" s="1">
        <f t="shared" ca="1" si="6"/>
        <v>8461.1494748486475</v>
      </c>
      <c r="V5" s="1">
        <f t="shared" ca="1" si="6"/>
        <v>8452.3357774790129</v>
      </c>
      <c r="W5" s="1">
        <f t="shared" ca="1" si="6"/>
        <v>8443.5312610441397</v>
      </c>
      <c r="X5" s="1">
        <f t="shared" ca="1" si="6"/>
        <v>8434.7359159805492</v>
      </c>
      <c r="Y5" s="1">
        <f t="shared" ca="1" si="6"/>
        <v>8425.9497327347362</v>
      </c>
      <c r="Z5" s="1">
        <f t="shared" ca="1" si="6"/>
        <v>8417.1727017631383</v>
      </c>
      <c r="AA5" s="1">
        <f t="shared" ca="1" si="6"/>
        <v>8408.4048135321354</v>
      </c>
      <c r="AB5" s="1">
        <f t="shared" ca="1" si="6"/>
        <v>8399.6460585180394</v>
      </c>
      <c r="AC5" s="1">
        <f t="shared" ca="1" si="6"/>
        <v>8390.8964272070825</v>
      </c>
      <c r="AD5" s="1">
        <f t="shared" ca="1" si="6"/>
        <v>8382.1559100954091</v>
      </c>
      <c r="AE5" s="14">
        <f ca="1">SUM(S5:AD5)</f>
        <v>101164.75488662535</v>
      </c>
      <c r="AG5" s="12" t="s">
        <v>46</v>
      </c>
      <c r="AH5" s="1">
        <f ca="1">$AG$3*AH4</f>
        <v>9710.6485026004138</v>
      </c>
      <c r="AI5" s="1">
        <f t="shared" ref="AI5:AS5" ca="1" si="7">$AG$3*AI4</f>
        <v>9699.319412680712</v>
      </c>
      <c r="AJ5" s="1">
        <f t="shared" ca="1" si="7"/>
        <v>9688.0035400325833</v>
      </c>
      <c r="AK5" s="1">
        <f t="shared" ca="1" si="7"/>
        <v>9676.7008692358795</v>
      </c>
      <c r="AL5" s="1">
        <f t="shared" ca="1" si="7"/>
        <v>9665.4113848884372</v>
      </c>
      <c r="AM5" s="1">
        <f t="shared" ca="1" si="7"/>
        <v>9654.135071606066</v>
      </c>
      <c r="AN5" s="1">
        <f t="shared" ca="1" si="7"/>
        <v>9642.8719140225257</v>
      </c>
      <c r="AO5" s="1">
        <f t="shared" ca="1" si="7"/>
        <v>9631.6218967894984</v>
      </c>
      <c r="AP5" s="1">
        <f t="shared" ca="1" si="7"/>
        <v>9620.3850045765757</v>
      </c>
      <c r="AQ5" s="1">
        <f t="shared" ca="1" si="7"/>
        <v>9609.1612220712377</v>
      </c>
      <c r="AR5" s="1">
        <f t="shared" ca="1" si="7"/>
        <v>9597.9505339788229</v>
      </c>
      <c r="AS5" s="1">
        <f t="shared" ca="1" si="7"/>
        <v>9586.7529250225125</v>
      </c>
      <c r="AT5" s="14">
        <f ca="1">SUM(AH5:AS5)</f>
        <v>115782.96227750526</v>
      </c>
      <c r="AV5" s="12" t="s">
        <v>46</v>
      </c>
      <c r="AW5" s="1">
        <f>$AV$3*AW4</f>
        <v>80000</v>
      </c>
      <c r="AX5" s="1">
        <f t="shared" ref="AX5:BH5" ca="1" si="8">$AV$3*AX4</f>
        <v>11193.113088613085</v>
      </c>
      <c r="AY5" s="1">
        <f t="shared" ca="1" si="8"/>
        <v>11177.256178404219</v>
      </c>
      <c r="AZ5" s="1">
        <f t="shared" ca="1" si="8"/>
        <v>11161.421732151477</v>
      </c>
      <c r="BA5" s="1">
        <f t="shared" ca="1" si="8"/>
        <v>11145.60971803093</v>
      </c>
      <c r="BB5" s="1">
        <f t="shared" ca="1" si="8"/>
        <v>11129.820104263721</v>
      </c>
      <c r="BC5" s="1">
        <f t="shared" ca="1" si="8"/>
        <v>11114.052859116013</v>
      </c>
      <c r="BD5" s="1">
        <f t="shared" ca="1" si="8"/>
        <v>11098.307950898932</v>
      </c>
      <c r="BE5" s="1">
        <f t="shared" ca="1" si="8"/>
        <v>11082.585347968492</v>
      </c>
      <c r="BF5" s="1">
        <f t="shared" ca="1" si="8"/>
        <v>11066.885018725536</v>
      </c>
      <c r="BG5" s="1">
        <f t="shared" ca="1" si="8"/>
        <v>11051.206931615676</v>
      </c>
      <c r="BH5" s="1">
        <f t="shared" ca="1" si="8"/>
        <v>11035.551055129219</v>
      </c>
      <c r="BI5" s="14">
        <f ca="1">SUM(AW5:BH5)</f>
        <v>202255.80998491732</v>
      </c>
      <c r="BK5" s="12" t="s">
        <v>46</v>
      </c>
      <c r="BL5" s="1">
        <f ca="1">$BK$3*BL4</f>
        <v>25000</v>
      </c>
      <c r="BM5" s="1">
        <f t="shared" ref="BM5:BW5" ca="1" si="9">$BK$3*BM4</f>
        <v>13141.306080665183</v>
      </c>
      <c r="BN5" s="1">
        <f t="shared" ca="1" si="9"/>
        <v>13119.403903864075</v>
      </c>
      <c r="BO5" s="1">
        <f t="shared" ca="1" si="9"/>
        <v>13097.538230690969</v>
      </c>
      <c r="BP5" s="1">
        <f t="shared" ca="1" si="9"/>
        <v>13075.70900030648</v>
      </c>
      <c r="BQ5" s="1">
        <f t="shared" ca="1" si="9"/>
        <v>13053.916151972639</v>
      </c>
      <c r="BR5" s="1">
        <f t="shared" ca="1" si="9"/>
        <v>13032.159625052684</v>
      </c>
      <c r="BS5" s="1">
        <f t="shared" ca="1" si="9"/>
        <v>13010.43935901093</v>
      </c>
      <c r="BT5" s="1">
        <f t="shared" ca="1" si="9"/>
        <v>12988.75529341258</v>
      </c>
      <c r="BU5" s="1">
        <f t="shared" ca="1" si="9"/>
        <v>12967.107367923558</v>
      </c>
      <c r="BV5" s="1">
        <f t="shared" ca="1" si="9"/>
        <v>12945.495522310352</v>
      </c>
      <c r="BW5" s="1">
        <f t="shared" ca="1" si="9"/>
        <v>12923.919696439836</v>
      </c>
      <c r="BX5" s="14">
        <f ca="1">SUM(BL5:BW5)</f>
        <v>168355.75023164929</v>
      </c>
    </row>
    <row r="6" spans="1:77">
      <c r="A6" s="15"/>
      <c r="B6" s="16"/>
      <c r="C6" s="12" t="s">
        <v>47</v>
      </c>
      <c r="D6" s="1">
        <f ca="1">$B$3*(D4-D5)</f>
        <v>3572.7179254954631</v>
      </c>
      <c r="E6" s="1">
        <f t="shared" ref="E6:O6" ca="1" si="10">$B$3*(E4-E5)</f>
        <v>3570.1128186747892</v>
      </c>
      <c r="F6" s="1">
        <f t="shared" ca="1" si="10"/>
        <v>3567.5096114111725</v>
      </c>
      <c r="G6" s="1">
        <f t="shared" ca="1" si="10"/>
        <v>3564.908302319518</v>
      </c>
      <c r="H6" s="1">
        <f t="shared" ca="1" si="10"/>
        <v>3562.3088900157427</v>
      </c>
      <c r="I6" s="1">
        <f t="shared" ca="1" si="10"/>
        <v>3559.7113731167728</v>
      </c>
      <c r="J6" s="1">
        <f t="shared" ca="1" si="10"/>
        <v>3557.1157502405422</v>
      </c>
      <c r="K6" s="1">
        <f t="shared" ca="1" si="10"/>
        <v>3554.5220200059921</v>
      </c>
      <c r="L6" s="1">
        <f t="shared" ca="1" si="10"/>
        <v>3551.9301810330708</v>
      </c>
      <c r="M6" s="1">
        <f t="shared" ca="1" si="10"/>
        <v>3549.3402319427341</v>
      </c>
      <c r="N6" s="1">
        <f t="shared" ca="1" si="10"/>
        <v>3546.7521713569427</v>
      </c>
      <c r="O6" s="1">
        <f t="shared" ca="1" si="10"/>
        <v>3544.1659978986618</v>
      </c>
      <c r="P6" s="14">
        <f ca="1">SUM(D6:O6)</f>
        <v>42701.095273511412</v>
      </c>
      <c r="R6" s="12" t="s">
        <v>47</v>
      </c>
      <c r="S6" s="1">
        <f ca="1">$B$3*(S4-S5)</f>
        <v>2119.7011126739908</v>
      </c>
      <c r="T6" s="1">
        <f t="shared" ref="T6:AD6" ca="1" si="11">$B$3*(T4-T5)</f>
        <v>2117.4930906816221</v>
      </c>
      <c r="U6" s="1">
        <f t="shared" ca="1" si="11"/>
        <v>2115.2873687121619</v>
      </c>
      <c r="V6" s="1">
        <f t="shared" ca="1" si="11"/>
        <v>2113.0839443697532</v>
      </c>
      <c r="W6" s="1">
        <f t="shared" ca="1" si="11"/>
        <v>2110.8828152610349</v>
      </c>
      <c r="X6" s="1">
        <f t="shared" ca="1" si="11"/>
        <v>2108.6839789951373</v>
      </c>
      <c r="Y6" s="1">
        <f t="shared" ca="1" si="11"/>
        <v>2106.4874331836841</v>
      </c>
      <c r="Z6" s="1">
        <f t="shared" ca="1" si="11"/>
        <v>2104.2931754407846</v>
      </c>
      <c r="AA6" s="1">
        <f t="shared" ca="1" si="11"/>
        <v>2102.1012033830339</v>
      </c>
      <c r="AB6" s="1">
        <f t="shared" ca="1" si="11"/>
        <v>2099.9115146295098</v>
      </c>
      <c r="AC6" s="1">
        <f t="shared" ca="1" si="11"/>
        <v>2097.7241068017706</v>
      </c>
      <c r="AD6" s="1">
        <f t="shared" ca="1" si="11"/>
        <v>2095.5389775238523</v>
      </c>
      <c r="AE6" s="14">
        <f ca="1">SUM(S6:AD6)</f>
        <v>25291.188721656337</v>
      </c>
      <c r="AG6" s="12" t="s">
        <v>47</v>
      </c>
      <c r="AH6" s="1">
        <f ca="1">$B$3*(AH4-AH5)</f>
        <v>1618.441417100069</v>
      </c>
      <c r="AI6" s="1">
        <f t="shared" ref="AI6:AS6" ca="1" si="12">$B$3*(AI4-AI5)</f>
        <v>1616.5532354467855</v>
      </c>
      <c r="AJ6" s="1">
        <f t="shared" ca="1" si="12"/>
        <v>1614.6672566720977</v>
      </c>
      <c r="AK6" s="1">
        <f t="shared" ca="1" si="12"/>
        <v>1612.7834782059799</v>
      </c>
      <c r="AL6" s="1">
        <f t="shared" ca="1" si="12"/>
        <v>1610.9018974814062</v>
      </c>
      <c r="AM6" s="1">
        <f t="shared" ca="1" si="12"/>
        <v>1609.0225119343445</v>
      </c>
      <c r="AN6" s="1">
        <f t="shared" ca="1" si="12"/>
        <v>1607.1453190037546</v>
      </c>
      <c r="AO6" s="1">
        <f t="shared" ca="1" si="12"/>
        <v>1605.2703161315835</v>
      </c>
      <c r="AP6" s="1">
        <f t="shared" ca="1" si="12"/>
        <v>1603.3975007627628</v>
      </c>
      <c r="AQ6" s="1">
        <f t="shared" ca="1" si="12"/>
        <v>1601.5268703452061</v>
      </c>
      <c r="AR6" s="1">
        <f t="shared" ca="1" si="12"/>
        <v>1599.6584223298037</v>
      </c>
      <c r="AS6" s="1">
        <f t="shared" ca="1" si="12"/>
        <v>1597.7921541704191</v>
      </c>
      <c r="AT6" s="14">
        <f ca="1">SUM(AH6:AS6)</f>
        <v>19297.160379584217</v>
      </c>
      <c r="AV6" s="12" t="s">
        <v>47</v>
      </c>
      <c r="AW6" s="1">
        <f>$B$3*(AW4-AW5)</f>
        <v>5000</v>
      </c>
      <c r="AX6" s="1">
        <f t="shared" ref="AX6:BH6" ca="1" si="13">$B$3*(AX4-AX5)</f>
        <v>699.56956803831781</v>
      </c>
      <c r="AY6" s="1">
        <f t="shared" ca="1" si="13"/>
        <v>698.57851115026324</v>
      </c>
      <c r="AZ6" s="1">
        <f t="shared" ca="1" si="13"/>
        <v>697.58885825946709</v>
      </c>
      <c r="BA6" s="1">
        <f t="shared" ca="1" si="13"/>
        <v>696.60060737693311</v>
      </c>
      <c r="BB6" s="1">
        <f t="shared" ca="1" si="13"/>
        <v>695.61375651648223</v>
      </c>
      <c r="BC6" s="1">
        <f t="shared" ca="1" si="13"/>
        <v>694.62830369475068</v>
      </c>
      <c r="BD6" s="1">
        <f t="shared" ca="1" si="13"/>
        <v>693.64424693118326</v>
      </c>
      <c r="BE6" s="1">
        <f t="shared" ca="1" si="13"/>
        <v>692.66158424803052</v>
      </c>
      <c r="BF6" s="1">
        <f t="shared" ca="1" si="13"/>
        <v>691.68031367034564</v>
      </c>
      <c r="BG6" s="1">
        <f t="shared" ca="1" si="13"/>
        <v>690.7004332259794</v>
      </c>
      <c r="BH6" s="1">
        <f t="shared" ca="1" si="13"/>
        <v>689.72194094557608</v>
      </c>
      <c r="BI6" s="14">
        <f ca="1">SUM(AW6:BH6)</f>
        <v>12640.98812405733</v>
      </c>
      <c r="BK6" s="12" t="s">
        <v>47</v>
      </c>
      <c r="BL6" s="1">
        <f ca="1">$B$3*(BL4-BL5)</f>
        <v>0</v>
      </c>
      <c r="BM6" s="1">
        <f ca="1">$B$3*(BM4-BM5)</f>
        <v>0</v>
      </c>
      <c r="BN6" s="1">
        <f t="shared" ref="BN6:BX6" ca="1" si="14">$B$3*(BN4-BN5)</f>
        <v>0</v>
      </c>
      <c r="BO6" s="1">
        <f t="shared" ca="1" si="14"/>
        <v>0</v>
      </c>
      <c r="BP6" s="1">
        <f t="shared" ca="1" si="14"/>
        <v>0</v>
      </c>
      <c r="BQ6" s="1">
        <f t="shared" ca="1" si="14"/>
        <v>0</v>
      </c>
      <c r="BR6" s="1">
        <f t="shared" ca="1" si="14"/>
        <v>0</v>
      </c>
      <c r="BS6" s="1">
        <f t="shared" ca="1" si="14"/>
        <v>0</v>
      </c>
      <c r="BT6" s="1">
        <f t="shared" ca="1" si="14"/>
        <v>0</v>
      </c>
      <c r="BU6" s="1">
        <f t="shared" ca="1" si="14"/>
        <v>0</v>
      </c>
      <c r="BV6" s="1">
        <f t="shared" ca="1" si="14"/>
        <v>0</v>
      </c>
      <c r="BW6" s="1">
        <f t="shared" ca="1" si="14"/>
        <v>0</v>
      </c>
      <c r="BX6" s="14">
        <f ca="1">SUM(BL6:BW6)</f>
        <v>0</v>
      </c>
    </row>
    <row r="7" spans="1:77">
      <c r="A7" s="12" t="s">
        <v>48</v>
      </c>
      <c r="B7" s="12" t="s">
        <v>49</v>
      </c>
      <c r="C7" s="12" t="s">
        <v>50</v>
      </c>
      <c r="D7" s="18" t="s">
        <v>51</v>
      </c>
      <c r="E7" s="19" t="s">
        <v>51</v>
      </c>
      <c r="F7" s="20" t="s">
        <v>51</v>
      </c>
      <c r="G7" s="21" t="s">
        <v>51</v>
      </c>
      <c r="H7" s="22" t="s">
        <v>51</v>
      </c>
      <c r="I7" s="23" t="s">
        <v>51</v>
      </c>
      <c r="J7" s="24" t="s">
        <v>51</v>
      </c>
      <c r="K7" s="25" t="s">
        <v>51</v>
      </c>
      <c r="L7" s="26" t="s">
        <v>51</v>
      </c>
      <c r="M7" s="27" t="s">
        <v>51</v>
      </c>
      <c r="N7" s="28" t="s">
        <v>51</v>
      </c>
      <c r="O7" s="29" t="s">
        <v>51</v>
      </c>
      <c r="P7" s="12"/>
      <c r="R7" s="12"/>
      <c r="S7" s="18" t="s">
        <v>51</v>
      </c>
      <c r="T7" s="19" t="s">
        <v>51</v>
      </c>
      <c r="U7" s="20" t="s">
        <v>51</v>
      </c>
      <c r="V7" s="21" t="s">
        <v>51</v>
      </c>
      <c r="W7" s="22" t="s">
        <v>51</v>
      </c>
      <c r="X7" s="23" t="s">
        <v>51</v>
      </c>
      <c r="Y7" s="24" t="s">
        <v>51</v>
      </c>
      <c r="Z7" s="25" t="s">
        <v>51</v>
      </c>
      <c r="AA7" s="26" t="s">
        <v>51</v>
      </c>
      <c r="AB7" s="27" t="s">
        <v>51</v>
      </c>
      <c r="AC7" s="28" t="s">
        <v>51</v>
      </c>
      <c r="AD7" s="29" t="s">
        <v>51</v>
      </c>
      <c r="AG7" s="12"/>
      <c r="AH7" s="18" t="s">
        <v>51</v>
      </c>
      <c r="AI7" s="19" t="s">
        <v>51</v>
      </c>
      <c r="AJ7" s="20" t="s">
        <v>51</v>
      </c>
      <c r="AK7" s="21" t="s">
        <v>51</v>
      </c>
      <c r="AL7" s="22" t="s">
        <v>51</v>
      </c>
      <c r="AM7" s="23" t="s">
        <v>51</v>
      </c>
      <c r="AN7" s="24" t="s">
        <v>51</v>
      </c>
      <c r="AO7" s="25" t="s">
        <v>51</v>
      </c>
      <c r="AP7" s="26" t="s">
        <v>51</v>
      </c>
      <c r="AQ7" s="27" t="s">
        <v>51</v>
      </c>
      <c r="AR7" s="28" t="s">
        <v>51</v>
      </c>
      <c r="AS7" s="29" t="s">
        <v>51</v>
      </c>
      <c r="AV7" s="12"/>
      <c r="AW7" s="18" t="s">
        <v>51</v>
      </c>
      <c r="AX7" s="19" t="s">
        <v>51</v>
      </c>
      <c r="AY7" s="20" t="s">
        <v>51</v>
      </c>
      <c r="AZ7" s="21" t="s">
        <v>51</v>
      </c>
      <c r="BA7" s="22" t="s">
        <v>51</v>
      </c>
      <c r="BB7" s="23" t="s">
        <v>51</v>
      </c>
      <c r="BC7" s="24" t="s">
        <v>51</v>
      </c>
      <c r="BD7" s="25" t="s">
        <v>51</v>
      </c>
      <c r="BE7" s="26" t="s">
        <v>51</v>
      </c>
      <c r="BF7" s="27" t="s">
        <v>51</v>
      </c>
      <c r="BG7" s="28" t="s">
        <v>51</v>
      </c>
      <c r="BH7" s="29" t="s">
        <v>51</v>
      </c>
      <c r="BK7" s="12"/>
      <c r="BL7" s="18" t="s">
        <v>51</v>
      </c>
      <c r="BM7" s="19" t="s">
        <v>51</v>
      </c>
      <c r="BN7" s="20" t="s">
        <v>51</v>
      </c>
      <c r="BO7" s="21" t="s">
        <v>51</v>
      </c>
      <c r="BP7" s="22" t="s">
        <v>51</v>
      </c>
      <c r="BQ7" s="23" t="s">
        <v>51</v>
      </c>
      <c r="BR7" s="24" t="s">
        <v>51</v>
      </c>
      <c r="BS7" s="25" t="s">
        <v>51</v>
      </c>
      <c r="BT7" s="26" t="s">
        <v>51</v>
      </c>
      <c r="BU7" s="27" t="s">
        <v>51</v>
      </c>
      <c r="BV7" s="28" t="s">
        <v>51</v>
      </c>
      <c r="BW7" s="29" t="s">
        <v>51</v>
      </c>
    </row>
    <row r="8" spans="1:77">
      <c r="A8" s="17">
        <v>1</v>
      </c>
      <c r="B8" s="17">
        <v>1.1000000000000001</v>
      </c>
      <c r="C8" s="17">
        <f>B8/SUM($B$8:$B$107)</f>
        <v>1.9321974354470403E-2</v>
      </c>
      <c r="D8" s="31">
        <f ca="1">IF($C8*D$5&gt;(5%*D$5),(5%*D$5)*$B8,$C8*D$5)</f>
        <v>92.04261884290672</v>
      </c>
      <c r="E8" s="31">
        <f ca="1">IF($C8*E$5&gt;(5%*E$5),(5%*E$5)*$B8,$C8*E$5)</f>
        <v>91.975504433333768</v>
      </c>
      <c r="F8" s="31">
        <f ca="1">IF($C8*F$5&gt;(5%*F$5),(5%*F$5)*$B8,$C8*F$5)</f>
        <v>91.908438961351138</v>
      </c>
      <c r="G8" s="31">
        <f ca="1">IF($C8*G$5&gt;(5%*G$5),(5%*G$5)*$B8,$C8*G$5)</f>
        <v>91.841422391275131</v>
      </c>
      <c r="H8" s="31">
        <f t="shared" ref="H8:W23" ca="1" si="15">IF($C8*H$5&gt;(5%*H$5),(5%*H$5)*$B8,$C8*H$5)</f>
        <v>91.774454687448156</v>
      </c>
      <c r="I8" s="31">
        <f t="shared" ca="1" si="15"/>
        <v>91.707535814238554</v>
      </c>
      <c r="J8" s="31">
        <f t="shared" ca="1" si="15"/>
        <v>91.640665736040674</v>
      </c>
      <c r="K8" s="31">
        <f t="shared" ca="1" si="15"/>
        <v>91.573844417274813</v>
      </c>
      <c r="L8" s="31">
        <f t="shared" ca="1" si="15"/>
        <v>91.507071822387203</v>
      </c>
      <c r="M8" s="31">
        <f t="shared" ca="1" si="15"/>
        <v>91.440347915850055</v>
      </c>
      <c r="N8" s="31">
        <f t="shared" ca="1" si="15"/>
        <v>91.373672662161411</v>
      </c>
      <c r="O8" s="31">
        <f t="shared" ca="1" si="15"/>
        <v>91.307046025845253</v>
      </c>
      <c r="S8" s="31">
        <f t="shared" ca="1" si="15"/>
        <v>163.82724215291691</v>
      </c>
      <c r="T8" s="31">
        <f t="shared" ca="1" si="15"/>
        <v>163.65658877567429</v>
      </c>
      <c r="U8" s="31">
        <f t="shared" ca="1" si="15"/>
        <v>163.48611316236628</v>
      </c>
      <c r="V8" s="31">
        <f t="shared" ca="1" si="15"/>
        <v>163.31581512782213</v>
      </c>
      <c r="W8" s="31">
        <f t="shared" ca="1" si="15"/>
        <v>163.14569448706402</v>
      </c>
      <c r="X8" s="31">
        <f t="shared" ref="X8:AM23" ca="1" si="16">IF($C8*X$5&gt;(5%*X$5),(5%*X$5)*$B8,$C8*X$5)</f>
        <v>162.9757510553066</v>
      </c>
      <c r="Y8" s="31">
        <f t="shared" ca="1" si="16"/>
        <v>162.80598464795733</v>
      </c>
      <c r="Z8" s="31">
        <f t="shared" ca="1" si="16"/>
        <v>162.63639508061573</v>
      </c>
      <c r="AA8" s="31">
        <f t="shared" ca="1" si="16"/>
        <v>162.46698216907342</v>
      </c>
      <c r="AB8" s="31">
        <f t="shared" ca="1" si="16"/>
        <v>162.29774572931396</v>
      </c>
      <c r="AC8" s="31">
        <f t="shared" ca="1" si="16"/>
        <v>162.12868557751258</v>
      </c>
      <c r="AD8" s="31">
        <f t="shared" ca="1" si="16"/>
        <v>161.959801530036</v>
      </c>
      <c r="AH8" s="31">
        <f t="shared" ca="1" si="16"/>
        <v>187.62890133252162</v>
      </c>
      <c r="AI8" s="31">
        <f t="shared" ca="1" si="16"/>
        <v>187.41000094763365</v>
      </c>
      <c r="AJ8" s="31">
        <f t="shared" ca="1" si="16"/>
        <v>187.19135594652806</v>
      </c>
      <c r="AK8" s="31">
        <f t="shared" ca="1" si="16"/>
        <v>186.97296603125713</v>
      </c>
      <c r="AL8" s="31">
        <f t="shared" ca="1" si="16"/>
        <v>186.75483090422065</v>
      </c>
      <c r="AM8" s="31">
        <f t="shared" ca="1" si="16"/>
        <v>186.5369502681657</v>
      </c>
      <c r="AN8" s="31">
        <f t="shared" ref="AN8:BC23" ca="1" si="17">IF($C8*AN$5&gt;(5%*AN$5),(5%*AN$5)*$B8,$C8*AN$5)</f>
        <v>186.31932382618618</v>
      </c>
      <c r="AO8" s="31">
        <f t="shared" ca="1" si="17"/>
        <v>186.10195128172228</v>
      </c>
      <c r="AP8" s="31">
        <f t="shared" ca="1" si="17"/>
        <v>185.88483233856022</v>
      </c>
      <c r="AQ8" s="31">
        <f t="shared" ca="1" si="17"/>
        <v>185.66796670083193</v>
      </c>
      <c r="AR8" s="31">
        <f t="shared" ca="1" si="17"/>
        <v>185.45135407301433</v>
      </c>
      <c r="AS8" s="31">
        <f t="shared" ca="1" si="17"/>
        <v>185.2349941599291</v>
      </c>
      <c r="AW8" s="31">
        <f t="shared" si="17"/>
        <v>1545.7579483576324</v>
      </c>
      <c r="AX8" s="31">
        <f t="shared" ca="1" si="17"/>
        <v>216.27304404486904</v>
      </c>
      <c r="AY8" s="31">
        <f t="shared" ca="1" si="17"/>
        <v>215.96665723247219</v>
      </c>
      <c r="AZ8" s="31">
        <f t="shared" ca="1" si="17"/>
        <v>215.66070446805946</v>
      </c>
      <c r="BA8" s="31">
        <f t="shared" ca="1" si="17"/>
        <v>215.35518513672972</v>
      </c>
      <c r="BB8" s="31">
        <f t="shared" ca="1" si="17"/>
        <v>215.05009862445272</v>
      </c>
      <c r="BC8" s="31">
        <f t="shared" ca="1" si="17"/>
        <v>214.74544431806805</v>
      </c>
      <c r="BD8" s="31">
        <f t="shared" ref="BD8:BS23" ca="1" si="18">IF($C8*BD$5&gt;(5%*BD$5),(5%*BD$5)*$B8,$C8*BD$5)</f>
        <v>214.44122160528414</v>
      </c>
      <c r="BE8" s="31">
        <f t="shared" ca="1" si="18"/>
        <v>214.13742987467666</v>
      </c>
      <c r="BF8" s="31">
        <f t="shared" ca="1" si="18"/>
        <v>213.83406851568751</v>
      </c>
      <c r="BG8" s="31">
        <f t="shared" ca="1" si="18"/>
        <v>213.53113691862364</v>
      </c>
      <c r="BH8" s="31">
        <f t="shared" ca="1" si="18"/>
        <v>213.22863447465556</v>
      </c>
      <c r="BL8" s="31">
        <f t="shared" ca="1" si="18"/>
        <v>483.04935886176008</v>
      </c>
      <c r="BM8" s="31">
        <f t="shared" ca="1" si="18"/>
        <v>253.91597907485863</v>
      </c>
      <c r="BN8" s="31">
        <f t="shared" ca="1" si="18"/>
        <v>253.49278577640055</v>
      </c>
      <c r="BO8" s="31">
        <f t="shared" ca="1" si="18"/>
        <v>253.07029780010654</v>
      </c>
      <c r="BP8" s="31">
        <f t="shared" ca="1" si="18"/>
        <v>252.64851397043964</v>
      </c>
      <c r="BQ8" s="31">
        <f t="shared" ca="1" si="18"/>
        <v>252.22743311382229</v>
      </c>
      <c r="BR8" s="31">
        <f t="shared" ca="1" si="18"/>
        <v>251.80705405863259</v>
      </c>
      <c r="BS8" s="31">
        <f t="shared" ca="1" si="18"/>
        <v>251.38737563520155</v>
      </c>
      <c r="BT8" s="31">
        <f t="shared" ref="BT8:BW23" ca="1" si="19">IF($C8*BT$5&gt;(5%*BT$5),(5%*BT$5)*$B8,$C8*BT$5)</f>
        <v>250.96839667580957</v>
      </c>
      <c r="BU8" s="31">
        <f t="shared" ca="1" si="19"/>
        <v>250.5501160146832</v>
      </c>
      <c r="BV8" s="31">
        <f t="shared" ca="1" si="19"/>
        <v>250.13253248799205</v>
      </c>
      <c r="BW8" s="31">
        <f t="shared" ca="1" si="19"/>
        <v>249.71564493384543</v>
      </c>
    </row>
    <row r="9" spans="1:77">
      <c r="A9" s="17">
        <v>2</v>
      </c>
      <c r="B9" s="17">
        <v>0.43</v>
      </c>
      <c r="C9" s="17">
        <f t="shared" ref="C9:C72" si="20">B9/SUM($B$8:$B$107)</f>
        <v>7.5531354294747924E-3</v>
      </c>
      <c r="D9" s="31">
        <f t="shared" ref="D9:O72" ca="1" si="21">IF($C9*D$5&gt;(5%*D$5),(5%*D$5)*$B9,$C9*D$5)</f>
        <v>35.980296456772621</v>
      </c>
      <c r="E9" s="31">
        <f t="shared" ca="1" si="21"/>
        <v>35.954060823939557</v>
      </c>
      <c r="F9" s="31">
        <f t="shared" ca="1" si="21"/>
        <v>35.927844321255435</v>
      </c>
      <c r="G9" s="31">
        <f t="shared" ca="1" si="21"/>
        <v>35.901646934771179</v>
      </c>
      <c r="H9" s="31">
        <f t="shared" ca="1" si="15"/>
        <v>35.875468650547909</v>
      </c>
      <c r="I9" s="31">
        <f t="shared" ca="1" si="15"/>
        <v>35.849309454656883</v>
      </c>
      <c r="J9" s="31">
        <f t="shared" ca="1" si="15"/>
        <v>35.823169333179528</v>
      </c>
      <c r="K9" s="31">
        <f t="shared" ca="1" si="15"/>
        <v>35.797048272207419</v>
      </c>
      <c r="L9" s="31">
        <f t="shared" ca="1" si="15"/>
        <v>35.770946257842262</v>
      </c>
      <c r="M9" s="31">
        <f t="shared" ca="1" si="15"/>
        <v>35.744863276195929</v>
      </c>
      <c r="N9" s="31">
        <f t="shared" ca="1" si="15"/>
        <v>35.718799313390363</v>
      </c>
      <c r="O9" s="31">
        <f t="shared" ca="1" si="15"/>
        <v>35.692754355557682</v>
      </c>
      <c r="S9" s="31">
        <f t="shared" ca="1" si="15"/>
        <v>64.041558296140238</v>
      </c>
      <c r="T9" s="31">
        <f t="shared" ca="1" si="15"/>
        <v>63.974848339581754</v>
      </c>
      <c r="U9" s="31">
        <f t="shared" ca="1" si="15"/>
        <v>63.908207872561356</v>
      </c>
      <c r="V9" s="31">
        <f t="shared" ca="1" si="15"/>
        <v>63.841636822694099</v>
      </c>
      <c r="W9" s="31">
        <f t="shared" ca="1" si="15"/>
        <v>63.775135117670466</v>
      </c>
      <c r="X9" s="31">
        <f t="shared" ca="1" si="16"/>
        <v>63.708702685256199</v>
      </c>
      <c r="Y9" s="31">
        <f t="shared" ca="1" si="16"/>
        <v>63.642339453292394</v>
      </c>
      <c r="Z9" s="31">
        <f t="shared" ca="1" si="16"/>
        <v>63.576045349695221</v>
      </c>
      <c r="AA9" s="31">
        <f t="shared" ca="1" si="16"/>
        <v>63.509820302455957</v>
      </c>
      <c r="AB9" s="31">
        <f t="shared" ca="1" si="16"/>
        <v>63.443664239640896</v>
      </c>
      <c r="AC9" s="31">
        <f t="shared" ca="1" si="16"/>
        <v>63.377577089391266</v>
      </c>
      <c r="AD9" s="31">
        <f t="shared" ca="1" si="16"/>
        <v>63.311558779923161</v>
      </c>
      <c r="AH9" s="31">
        <f t="shared" ca="1" si="16"/>
        <v>73.345843248167526</v>
      </c>
      <c r="AI9" s="31">
        <f t="shared" ca="1" si="16"/>
        <v>73.26027309771132</v>
      </c>
      <c r="AJ9" s="31">
        <f t="shared" ca="1" si="16"/>
        <v>73.17480277909732</v>
      </c>
      <c r="AK9" s="31">
        <f t="shared" ca="1" si="16"/>
        <v>73.089432175855038</v>
      </c>
      <c r="AL9" s="31">
        <f t="shared" ca="1" si="16"/>
        <v>73.004161171649869</v>
      </c>
      <c r="AM9" s="31">
        <f t="shared" ca="1" si="16"/>
        <v>72.918989650282938</v>
      </c>
      <c r="AN9" s="31">
        <f t="shared" ca="1" si="17"/>
        <v>72.83391749569094</v>
      </c>
      <c r="AO9" s="31">
        <f t="shared" ca="1" si="17"/>
        <v>72.748944591945957</v>
      </c>
      <c r="AP9" s="31">
        <f t="shared" ca="1" si="17"/>
        <v>72.664070823255344</v>
      </c>
      <c r="AQ9" s="31">
        <f t="shared" ca="1" si="17"/>
        <v>72.579296073961558</v>
      </c>
      <c r="AR9" s="31">
        <f t="shared" ca="1" si="17"/>
        <v>72.494620228541947</v>
      </c>
      <c r="AS9" s="31">
        <f t="shared" ca="1" si="17"/>
        <v>72.410043171608635</v>
      </c>
      <c r="AW9" s="31">
        <f t="shared" si="17"/>
        <v>604.25083435798342</v>
      </c>
      <c r="AX9" s="31">
        <f t="shared" ca="1" si="17"/>
        <v>84.543099035721511</v>
      </c>
      <c r="AY9" s="31">
        <f t="shared" ca="1" si="17"/>
        <v>84.423329645420935</v>
      </c>
      <c r="AZ9" s="31">
        <f t="shared" ca="1" si="17"/>
        <v>84.303729928423223</v>
      </c>
      <c r="BA9" s="31">
        <f t="shared" ca="1" si="17"/>
        <v>84.184299644357964</v>
      </c>
      <c r="BB9" s="31">
        <f t="shared" ca="1" si="17"/>
        <v>84.065038553195137</v>
      </c>
      <c r="BC9" s="31">
        <f t="shared" ca="1" si="17"/>
        <v>83.945946415244777</v>
      </c>
      <c r="BD9" s="31">
        <f t="shared" ca="1" si="18"/>
        <v>83.827022991156511</v>
      </c>
      <c r="BE9" s="31">
        <f t="shared" ca="1" si="18"/>
        <v>83.708268041919041</v>
      </c>
      <c r="BF9" s="31">
        <f t="shared" ca="1" si="18"/>
        <v>83.589681328859641</v>
      </c>
      <c r="BG9" s="31">
        <f t="shared" ca="1" si="18"/>
        <v>83.471262613643773</v>
      </c>
      <c r="BH9" s="31">
        <f t="shared" ca="1" si="18"/>
        <v>83.35301165827444</v>
      </c>
      <c r="BL9" s="31">
        <f t="shared" ca="1" si="18"/>
        <v>188.82838573686982</v>
      </c>
      <c r="BM9" s="31">
        <f t="shared" ca="1" si="18"/>
        <v>99.258064547444718</v>
      </c>
      <c r="BN9" s="31">
        <f t="shared" ca="1" si="18"/>
        <v>99.092634439865648</v>
      </c>
      <c r="BO9" s="31">
        <f t="shared" ca="1" si="18"/>
        <v>98.927480049132541</v>
      </c>
      <c r="BP9" s="31">
        <f t="shared" ca="1" si="18"/>
        <v>98.7626009157173</v>
      </c>
      <c r="BQ9" s="31">
        <f t="shared" ca="1" si="18"/>
        <v>98.597996580857782</v>
      </c>
      <c r="BR9" s="31">
        <f t="shared" ca="1" si="18"/>
        <v>98.433666586556356</v>
      </c>
      <c r="BS9" s="31">
        <f t="shared" ca="1" si="18"/>
        <v>98.269610475578759</v>
      </c>
      <c r="BT9" s="31">
        <f t="shared" ca="1" si="19"/>
        <v>98.105827791452811</v>
      </c>
      <c r="BU9" s="31">
        <f t="shared" ca="1" si="19"/>
        <v>97.942318078467054</v>
      </c>
      <c r="BV9" s="31">
        <f t="shared" ca="1" si="19"/>
        <v>97.7790808816696</v>
      </c>
      <c r="BW9" s="31">
        <f t="shared" ca="1" si="19"/>
        <v>97.616115746866825</v>
      </c>
    </row>
    <row r="10" spans="1:77">
      <c r="A10" s="17">
        <v>3</v>
      </c>
      <c r="B10" s="17">
        <v>0.44</v>
      </c>
      <c r="C10" s="17">
        <f t="shared" si="20"/>
        <v>7.7287897417881602E-3</v>
      </c>
      <c r="D10" s="31">
        <f t="shared" ca="1" si="21"/>
        <v>36.817047537162679</v>
      </c>
      <c r="E10" s="31">
        <f t="shared" ca="1" si="21"/>
        <v>36.7902017733335</v>
      </c>
      <c r="F10" s="31">
        <f t="shared" ca="1" si="21"/>
        <v>36.763375584540448</v>
      </c>
      <c r="G10" s="31">
        <f t="shared" ca="1" si="21"/>
        <v>36.736568956510048</v>
      </c>
      <c r="H10" s="31">
        <f t="shared" ca="1" si="15"/>
        <v>36.709781874979257</v>
      </c>
      <c r="I10" s="31">
        <f t="shared" ca="1" si="15"/>
        <v>36.683014325695417</v>
      </c>
      <c r="J10" s="31">
        <f t="shared" ca="1" si="15"/>
        <v>36.65626629441627</v>
      </c>
      <c r="K10" s="31">
        <f t="shared" ca="1" si="15"/>
        <v>36.62953776690992</v>
      </c>
      <c r="L10" s="31">
        <f t="shared" ca="1" si="15"/>
        <v>36.602828728954876</v>
      </c>
      <c r="M10" s="31">
        <f t="shared" ca="1" si="15"/>
        <v>36.57613916634002</v>
      </c>
      <c r="N10" s="31">
        <f t="shared" ca="1" si="15"/>
        <v>36.54946906486456</v>
      </c>
      <c r="O10" s="31">
        <f t="shared" ca="1" si="15"/>
        <v>36.522818410338097</v>
      </c>
      <c r="S10" s="31">
        <f t="shared" ca="1" si="15"/>
        <v>65.530896861166752</v>
      </c>
      <c r="T10" s="31">
        <f t="shared" ca="1" si="15"/>
        <v>65.462635510269706</v>
      </c>
      <c r="U10" s="31">
        <f t="shared" ca="1" si="15"/>
        <v>65.394445264946512</v>
      </c>
      <c r="V10" s="31">
        <f t="shared" ca="1" si="15"/>
        <v>65.326326051128845</v>
      </c>
      <c r="W10" s="31">
        <f t="shared" ca="1" si="15"/>
        <v>65.258277794825588</v>
      </c>
      <c r="X10" s="31">
        <f t="shared" ca="1" si="16"/>
        <v>65.190300422122633</v>
      </c>
      <c r="Y10" s="31">
        <f t="shared" ca="1" si="16"/>
        <v>65.122393859182921</v>
      </c>
      <c r="Z10" s="31">
        <f t="shared" ca="1" si="16"/>
        <v>65.054558032246277</v>
      </c>
      <c r="AA10" s="31">
        <f t="shared" ca="1" si="16"/>
        <v>64.986792867629362</v>
      </c>
      <c r="AB10" s="31">
        <f t="shared" ca="1" si="16"/>
        <v>64.919098291725575</v>
      </c>
      <c r="AC10" s="31">
        <f t="shared" ca="1" si="16"/>
        <v>64.851474231005028</v>
      </c>
      <c r="AD10" s="31">
        <f t="shared" ca="1" si="16"/>
        <v>64.783920612014398</v>
      </c>
      <c r="AH10" s="31">
        <f t="shared" ca="1" si="16"/>
        <v>75.05156053300864</v>
      </c>
      <c r="AI10" s="31">
        <f t="shared" ca="1" si="16"/>
        <v>74.964000379053445</v>
      </c>
      <c r="AJ10" s="31">
        <f t="shared" ca="1" si="16"/>
        <v>74.876542378611205</v>
      </c>
      <c r="AK10" s="31">
        <f t="shared" ca="1" si="16"/>
        <v>74.789186412502843</v>
      </c>
      <c r="AL10" s="31">
        <f t="shared" ca="1" si="16"/>
        <v>74.70193236168825</v>
      </c>
      <c r="AM10" s="31">
        <f t="shared" ca="1" si="16"/>
        <v>74.61478010726627</v>
      </c>
      <c r="AN10" s="31">
        <f t="shared" ca="1" si="17"/>
        <v>74.52772953047446</v>
      </c>
      <c r="AO10" s="31">
        <f t="shared" ca="1" si="17"/>
        <v>74.440780512688903</v>
      </c>
      <c r="AP10" s="31">
        <f t="shared" ca="1" si="17"/>
        <v>74.353932935424083</v>
      </c>
      <c r="AQ10" s="31">
        <f t="shared" ca="1" si="17"/>
        <v>74.26718668033277</v>
      </c>
      <c r="AR10" s="31">
        <f t="shared" ca="1" si="17"/>
        <v>74.18054162920572</v>
      </c>
      <c r="AS10" s="31">
        <f t="shared" ca="1" si="17"/>
        <v>74.093997663971635</v>
      </c>
      <c r="AW10" s="31">
        <f t="shared" si="17"/>
        <v>618.30317934305276</v>
      </c>
      <c r="AX10" s="31">
        <f t="shared" ca="1" si="17"/>
        <v>86.509217617947598</v>
      </c>
      <c r="AY10" s="31">
        <f t="shared" ca="1" si="17"/>
        <v>86.386662892988866</v>
      </c>
      <c r="AZ10" s="31">
        <f t="shared" ca="1" si="17"/>
        <v>86.26428178722378</v>
      </c>
      <c r="BA10" s="31">
        <f t="shared" ca="1" si="17"/>
        <v>86.142074054691875</v>
      </c>
      <c r="BB10" s="31">
        <f t="shared" ca="1" si="17"/>
        <v>86.020039449781081</v>
      </c>
      <c r="BC10" s="31">
        <f t="shared" ca="1" si="17"/>
        <v>85.898177727227207</v>
      </c>
      <c r="BD10" s="31">
        <f t="shared" ca="1" si="18"/>
        <v>85.776488642113648</v>
      </c>
      <c r="BE10" s="31">
        <f t="shared" ca="1" si="18"/>
        <v>85.654971949870642</v>
      </c>
      <c r="BF10" s="31">
        <f t="shared" ca="1" si="18"/>
        <v>85.533627406274988</v>
      </c>
      <c r="BG10" s="31">
        <f t="shared" ca="1" si="18"/>
        <v>85.412454767449447</v>
      </c>
      <c r="BH10" s="31">
        <f t="shared" ca="1" si="18"/>
        <v>85.291453789862217</v>
      </c>
      <c r="BL10" s="31">
        <f t="shared" ca="1" si="18"/>
        <v>193.21974354470402</v>
      </c>
      <c r="BM10" s="31">
        <f t="shared" ca="1" si="18"/>
        <v>101.56639162994344</v>
      </c>
      <c r="BN10" s="31">
        <f t="shared" ca="1" si="18"/>
        <v>101.3971143105602</v>
      </c>
      <c r="BO10" s="31">
        <f t="shared" ca="1" si="18"/>
        <v>101.22811912004261</v>
      </c>
      <c r="BP10" s="31">
        <f t="shared" ca="1" si="18"/>
        <v>101.05940558817585</v>
      </c>
      <c r="BQ10" s="31">
        <f t="shared" ca="1" si="18"/>
        <v>100.8909732455289</v>
      </c>
      <c r="BR10" s="31">
        <f t="shared" ca="1" si="18"/>
        <v>100.72282162345302</v>
      </c>
      <c r="BS10" s="31">
        <f t="shared" ca="1" si="18"/>
        <v>100.55495025408061</v>
      </c>
      <c r="BT10" s="31">
        <f t="shared" ca="1" si="19"/>
        <v>100.38735867032381</v>
      </c>
      <c r="BU10" s="31">
        <f t="shared" ca="1" si="19"/>
        <v>100.22004640587326</v>
      </c>
      <c r="BV10" s="31">
        <f t="shared" ca="1" si="19"/>
        <v>100.05301299519681</v>
      </c>
      <c r="BW10" s="31">
        <f t="shared" ca="1" si="19"/>
        <v>99.886257973538164</v>
      </c>
    </row>
    <row r="11" spans="1:77">
      <c r="A11" s="17">
        <v>4</v>
      </c>
      <c r="B11" s="17">
        <v>1.0900000000000001</v>
      </c>
      <c r="C11" s="17">
        <f t="shared" si="20"/>
        <v>1.9146320042157033E-2</v>
      </c>
      <c r="D11" s="31">
        <f t="shared" ca="1" si="21"/>
        <v>91.205867762516647</v>
      </c>
      <c r="E11" s="31">
        <f t="shared" ca="1" si="21"/>
        <v>91.139363483939803</v>
      </c>
      <c r="F11" s="31">
        <f t="shared" ca="1" si="21"/>
        <v>91.072907698066103</v>
      </c>
      <c r="G11" s="31">
        <f t="shared" ca="1" si="21"/>
        <v>91.006500369536255</v>
      </c>
      <c r="H11" s="31">
        <f t="shared" ca="1" si="15"/>
        <v>90.940141463016786</v>
      </c>
      <c r="I11" s="31">
        <f t="shared" ca="1" si="15"/>
        <v>90.873830943200005</v>
      </c>
      <c r="J11" s="31">
        <f t="shared" ca="1" si="15"/>
        <v>90.807568774803926</v>
      </c>
      <c r="K11" s="31">
        <f t="shared" ca="1" si="15"/>
        <v>90.741354922572299</v>
      </c>
      <c r="L11" s="31">
        <f t="shared" ca="1" si="15"/>
        <v>90.675189351274582</v>
      </c>
      <c r="M11" s="31">
        <f t="shared" ca="1" si="15"/>
        <v>90.609072025705956</v>
      </c>
      <c r="N11" s="31">
        <f t="shared" ca="1" si="15"/>
        <v>90.543002910687207</v>
      </c>
      <c r="O11" s="31">
        <f t="shared" ca="1" si="15"/>
        <v>90.476981971064831</v>
      </c>
      <c r="S11" s="31">
        <f t="shared" ca="1" si="15"/>
        <v>162.33790358789037</v>
      </c>
      <c r="T11" s="31">
        <f t="shared" ca="1" si="15"/>
        <v>162.16880160498633</v>
      </c>
      <c r="U11" s="31">
        <f t="shared" ca="1" si="15"/>
        <v>161.99987576998112</v>
      </c>
      <c r="V11" s="31">
        <f t="shared" ca="1" si="15"/>
        <v>161.83112589938736</v>
      </c>
      <c r="W11" s="31">
        <f t="shared" ca="1" si="15"/>
        <v>161.66255180990885</v>
      </c>
      <c r="X11" s="31">
        <f t="shared" ca="1" si="16"/>
        <v>161.49415331844014</v>
      </c>
      <c r="Y11" s="31">
        <f t="shared" ca="1" si="16"/>
        <v>161.32593024206676</v>
      </c>
      <c r="Z11" s="31">
        <f t="shared" ca="1" si="16"/>
        <v>161.15788239806463</v>
      </c>
      <c r="AA11" s="31">
        <f t="shared" ca="1" si="16"/>
        <v>160.99000960390001</v>
      </c>
      <c r="AB11" s="31">
        <f t="shared" ca="1" si="16"/>
        <v>160.82231167722927</v>
      </c>
      <c r="AC11" s="31">
        <f t="shared" ca="1" si="16"/>
        <v>160.65478843589881</v>
      </c>
      <c r="AD11" s="31">
        <f t="shared" ca="1" si="16"/>
        <v>160.48743969794475</v>
      </c>
      <c r="AH11" s="31">
        <f t="shared" ca="1" si="16"/>
        <v>185.92318404768048</v>
      </c>
      <c r="AI11" s="31">
        <f t="shared" ca="1" si="16"/>
        <v>185.70627366629151</v>
      </c>
      <c r="AJ11" s="31">
        <f t="shared" ca="1" si="16"/>
        <v>185.48961634701413</v>
      </c>
      <c r="AK11" s="31">
        <f t="shared" ca="1" si="16"/>
        <v>185.2732117946093</v>
      </c>
      <c r="AL11" s="31">
        <f t="shared" ca="1" si="16"/>
        <v>185.05705971418226</v>
      </c>
      <c r="AM11" s="31">
        <f t="shared" ca="1" si="16"/>
        <v>184.84115981118234</v>
      </c>
      <c r="AN11" s="31">
        <f t="shared" ca="1" si="17"/>
        <v>184.62551179140263</v>
      </c>
      <c r="AO11" s="31">
        <f t="shared" ca="1" si="17"/>
        <v>184.41011536097932</v>
      </c>
      <c r="AP11" s="31">
        <f t="shared" ca="1" si="17"/>
        <v>184.19497022639146</v>
      </c>
      <c r="AQ11" s="31">
        <f t="shared" ca="1" si="17"/>
        <v>183.98007609446071</v>
      </c>
      <c r="AR11" s="31">
        <f t="shared" ca="1" si="17"/>
        <v>183.76543267235053</v>
      </c>
      <c r="AS11" s="31">
        <f t="shared" ca="1" si="17"/>
        <v>183.5510396675661</v>
      </c>
      <c r="AW11" s="31">
        <f t="shared" si="17"/>
        <v>1531.7056033725626</v>
      </c>
      <c r="AX11" s="31">
        <f t="shared" ca="1" si="17"/>
        <v>214.30692546264291</v>
      </c>
      <c r="AY11" s="31">
        <f t="shared" ca="1" si="17"/>
        <v>214.00332398490423</v>
      </c>
      <c r="AZ11" s="31">
        <f t="shared" ca="1" si="17"/>
        <v>213.70015260925888</v>
      </c>
      <c r="BA11" s="31">
        <f t="shared" ca="1" si="17"/>
        <v>213.39741072639578</v>
      </c>
      <c r="BB11" s="31">
        <f t="shared" ca="1" si="17"/>
        <v>213.09509772786677</v>
      </c>
      <c r="BC11" s="31">
        <f t="shared" ca="1" si="17"/>
        <v>212.79321300608558</v>
      </c>
      <c r="BD11" s="31">
        <f t="shared" ca="1" si="18"/>
        <v>212.49175595432698</v>
      </c>
      <c r="BE11" s="31">
        <f t="shared" ca="1" si="18"/>
        <v>212.19072596672501</v>
      </c>
      <c r="BF11" s="31">
        <f t="shared" ca="1" si="18"/>
        <v>211.89012243827213</v>
      </c>
      <c r="BG11" s="31">
        <f t="shared" ca="1" si="18"/>
        <v>211.58994476481794</v>
      </c>
      <c r="BH11" s="31">
        <f t="shared" ca="1" si="18"/>
        <v>211.29019234306776</v>
      </c>
      <c r="BL11" s="31">
        <f t="shared" ca="1" si="18"/>
        <v>478.65800105392583</v>
      </c>
      <c r="BM11" s="31">
        <f t="shared" ca="1" si="18"/>
        <v>251.60765199235988</v>
      </c>
      <c r="BN11" s="31">
        <f t="shared" ca="1" si="18"/>
        <v>251.18830590570596</v>
      </c>
      <c r="BO11" s="31">
        <f t="shared" ca="1" si="18"/>
        <v>250.76965872919646</v>
      </c>
      <c r="BP11" s="31">
        <f t="shared" ca="1" si="18"/>
        <v>250.35170929798107</v>
      </c>
      <c r="BQ11" s="31">
        <f t="shared" ca="1" si="18"/>
        <v>249.93445644915113</v>
      </c>
      <c r="BR11" s="31">
        <f t="shared" ca="1" si="18"/>
        <v>249.51789902173587</v>
      </c>
      <c r="BS11" s="31">
        <f t="shared" ca="1" si="18"/>
        <v>249.10203585669967</v>
      </c>
      <c r="BT11" s="31">
        <f t="shared" ca="1" si="19"/>
        <v>248.68686579693852</v>
      </c>
      <c r="BU11" s="31">
        <f t="shared" ca="1" si="19"/>
        <v>248.27238768727693</v>
      </c>
      <c r="BV11" s="31">
        <f t="shared" ca="1" si="19"/>
        <v>247.8586003744648</v>
      </c>
      <c r="BW11" s="31">
        <f t="shared" ca="1" si="19"/>
        <v>247.44550270717406</v>
      </c>
    </row>
    <row r="12" spans="1:77">
      <c r="A12" s="17">
        <v>5</v>
      </c>
      <c r="B12" s="17">
        <v>0.2</v>
      </c>
      <c r="C12" s="17">
        <f t="shared" si="20"/>
        <v>3.5130862462673458E-3</v>
      </c>
      <c r="D12" s="31">
        <f t="shared" ca="1" si="21"/>
        <v>16.735021607801219</v>
      </c>
      <c r="E12" s="31">
        <f t="shared" ca="1" si="21"/>
        <v>16.722818987878863</v>
      </c>
      <c r="F12" s="31">
        <f t="shared" ca="1" si="21"/>
        <v>16.710625265700205</v>
      </c>
      <c r="G12" s="31">
        <f t="shared" ca="1" si="21"/>
        <v>16.698440434777297</v>
      </c>
      <c r="H12" s="31">
        <f t="shared" ca="1" si="15"/>
        <v>16.686264488626936</v>
      </c>
      <c r="I12" s="31">
        <f t="shared" ca="1" si="15"/>
        <v>16.674097420770646</v>
      </c>
      <c r="J12" s="31">
        <f t="shared" ca="1" si="15"/>
        <v>16.661939224734667</v>
      </c>
      <c r="K12" s="31">
        <f t="shared" ca="1" si="15"/>
        <v>16.649789894049963</v>
      </c>
      <c r="L12" s="31">
        <f t="shared" ca="1" si="15"/>
        <v>16.637649422252217</v>
      </c>
      <c r="M12" s="31">
        <f t="shared" ca="1" si="15"/>
        <v>16.625517802881827</v>
      </c>
      <c r="N12" s="31">
        <f t="shared" ca="1" si="15"/>
        <v>16.613395029483893</v>
      </c>
      <c r="O12" s="31">
        <f t="shared" ca="1" si="15"/>
        <v>16.601281095608229</v>
      </c>
      <c r="S12" s="31">
        <f t="shared" ca="1" si="15"/>
        <v>29.786771300530347</v>
      </c>
      <c r="T12" s="31">
        <f t="shared" ca="1" si="15"/>
        <v>29.75574341375896</v>
      </c>
      <c r="U12" s="31">
        <f t="shared" ca="1" si="15"/>
        <v>29.724747847702961</v>
      </c>
      <c r="V12" s="31">
        <f t="shared" ca="1" si="15"/>
        <v>29.693784568694934</v>
      </c>
      <c r="W12" s="31">
        <f t="shared" ca="1" si="15"/>
        <v>29.662853543102546</v>
      </c>
      <c r="X12" s="31">
        <f t="shared" ca="1" si="16"/>
        <v>29.631954737328471</v>
      </c>
      <c r="Y12" s="31">
        <f t="shared" ca="1" si="16"/>
        <v>29.60108811781042</v>
      </c>
      <c r="Z12" s="31">
        <f t="shared" ca="1" si="16"/>
        <v>29.570253651021037</v>
      </c>
      <c r="AA12" s="31">
        <f t="shared" ca="1" si="16"/>
        <v>29.539451303467892</v>
      </c>
      <c r="AB12" s="31">
        <f t="shared" ca="1" si="16"/>
        <v>29.508681041693446</v>
      </c>
      <c r="AC12" s="31">
        <f t="shared" ca="1" si="16"/>
        <v>29.477942832275012</v>
      </c>
      <c r="AD12" s="31">
        <f t="shared" ca="1" si="16"/>
        <v>29.44723664182473</v>
      </c>
      <c r="AH12" s="31">
        <f t="shared" ca="1" si="16"/>
        <v>34.114345696822113</v>
      </c>
      <c r="AI12" s="31">
        <f t="shared" ca="1" si="16"/>
        <v>34.074545626842479</v>
      </c>
      <c r="AJ12" s="31">
        <f t="shared" ca="1" si="16"/>
        <v>34.034791990277824</v>
      </c>
      <c r="AK12" s="31">
        <f t="shared" ca="1" si="16"/>
        <v>33.995084732955839</v>
      </c>
      <c r="AL12" s="31">
        <f t="shared" ca="1" si="16"/>
        <v>33.955423800767392</v>
      </c>
      <c r="AM12" s="31">
        <f t="shared" ca="1" si="16"/>
        <v>33.915809139666486</v>
      </c>
      <c r="AN12" s="31">
        <f t="shared" ca="1" si="17"/>
        <v>33.876240695670212</v>
      </c>
      <c r="AO12" s="31">
        <f t="shared" ca="1" si="17"/>
        <v>33.836718414858595</v>
      </c>
      <c r="AP12" s="31">
        <f t="shared" ca="1" si="17"/>
        <v>33.797242243374583</v>
      </c>
      <c r="AQ12" s="31">
        <f t="shared" ca="1" si="17"/>
        <v>33.757812127423989</v>
      </c>
      <c r="AR12" s="31">
        <f t="shared" ca="1" si="17"/>
        <v>33.718428013275329</v>
      </c>
      <c r="AS12" s="31">
        <f t="shared" ca="1" si="17"/>
        <v>33.679089847259839</v>
      </c>
      <c r="AW12" s="31">
        <f t="shared" si="17"/>
        <v>281.04689970138764</v>
      </c>
      <c r="AX12" s="31">
        <f t="shared" ca="1" si="17"/>
        <v>39.322371644521638</v>
      </c>
      <c r="AY12" s="31">
        <f t="shared" ca="1" si="17"/>
        <v>39.266664951358578</v>
      </c>
      <c r="AZ12" s="31">
        <f t="shared" ca="1" si="17"/>
        <v>39.211037176010812</v>
      </c>
      <c r="BA12" s="31">
        <f t="shared" ca="1" si="17"/>
        <v>39.155488206678129</v>
      </c>
      <c r="BB12" s="31">
        <f t="shared" ca="1" si="17"/>
        <v>39.100017931718675</v>
      </c>
      <c r="BC12" s="31">
        <f t="shared" ca="1" si="17"/>
        <v>39.044626239648736</v>
      </c>
      <c r="BD12" s="31">
        <f t="shared" ca="1" si="18"/>
        <v>38.989313019142571</v>
      </c>
      <c r="BE12" s="31">
        <f t="shared" ca="1" si="18"/>
        <v>38.934078159032119</v>
      </c>
      <c r="BF12" s="31">
        <f t="shared" ca="1" si="18"/>
        <v>38.87892154830682</v>
      </c>
      <c r="BG12" s="31">
        <f t="shared" ca="1" si="18"/>
        <v>38.823843076113384</v>
      </c>
      <c r="BH12" s="31">
        <f t="shared" ca="1" si="18"/>
        <v>38.768842631755554</v>
      </c>
      <c r="BL12" s="31">
        <f t="shared" ca="1" si="18"/>
        <v>87.827156156683643</v>
      </c>
      <c r="BM12" s="31">
        <f t="shared" ca="1" si="18"/>
        <v>46.166541649974292</v>
      </c>
      <c r="BN12" s="31">
        <f t="shared" ca="1" si="18"/>
        <v>46.089597413891006</v>
      </c>
      <c r="BO12" s="31">
        <f t="shared" ca="1" si="18"/>
        <v>46.012781418201186</v>
      </c>
      <c r="BP12" s="31">
        <f t="shared" ca="1" si="18"/>
        <v>45.936093449170841</v>
      </c>
      <c r="BQ12" s="31">
        <f t="shared" ca="1" si="18"/>
        <v>45.859533293422231</v>
      </c>
      <c r="BR12" s="31">
        <f t="shared" ca="1" si="18"/>
        <v>45.783100737933196</v>
      </c>
      <c r="BS12" s="31">
        <f t="shared" ca="1" si="18"/>
        <v>45.70679557003664</v>
      </c>
      <c r="BT12" s="31">
        <f t="shared" ca="1" si="19"/>
        <v>45.630617577419919</v>
      </c>
      <c r="BU12" s="31">
        <f t="shared" ca="1" si="19"/>
        <v>45.554566548124214</v>
      </c>
      <c r="BV12" s="31">
        <f t="shared" ca="1" si="19"/>
        <v>45.478642270544007</v>
      </c>
      <c r="BW12" s="31">
        <f t="shared" ca="1" si="19"/>
        <v>45.402844533426439</v>
      </c>
    </row>
    <row r="13" spans="1:77">
      <c r="A13" s="17">
        <v>6</v>
      </c>
      <c r="B13" s="17">
        <v>0.3</v>
      </c>
      <c r="C13" s="17">
        <f t="shared" si="20"/>
        <v>5.2696293694010181E-3</v>
      </c>
      <c r="D13" s="31">
        <f t="shared" ca="1" si="21"/>
        <v>25.102532411701826</v>
      </c>
      <c r="E13" s="31">
        <f t="shared" ca="1" si="21"/>
        <v>25.084228481818293</v>
      </c>
      <c r="F13" s="31">
        <f t="shared" ca="1" si="21"/>
        <v>25.065937898550303</v>
      </c>
      <c r="G13" s="31">
        <f t="shared" ca="1" si="21"/>
        <v>25.047660652165938</v>
      </c>
      <c r="H13" s="31">
        <f t="shared" ca="1" si="15"/>
        <v>25.029396732940398</v>
      </c>
      <c r="I13" s="31">
        <f t="shared" ca="1" si="15"/>
        <v>25.011146131155964</v>
      </c>
      <c r="J13" s="31">
        <f t="shared" ca="1" si="15"/>
        <v>24.992908837102</v>
      </c>
      <c r="K13" s="31">
        <f t="shared" ca="1" si="15"/>
        <v>24.974684841074943</v>
      </c>
      <c r="L13" s="31">
        <f t="shared" ca="1" si="15"/>
        <v>24.956474133378325</v>
      </c>
      <c r="M13" s="31">
        <f t="shared" ca="1" si="15"/>
        <v>24.938276704322739</v>
      </c>
      <c r="N13" s="31">
        <f t="shared" ca="1" si="15"/>
        <v>24.920092544225838</v>
      </c>
      <c r="O13" s="31">
        <f t="shared" ca="1" si="15"/>
        <v>24.90192164341234</v>
      </c>
      <c r="S13" s="31">
        <f t="shared" ca="1" si="15"/>
        <v>44.680156950795514</v>
      </c>
      <c r="T13" s="31">
        <f t="shared" ca="1" si="15"/>
        <v>44.633615120638439</v>
      </c>
      <c r="U13" s="31">
        <f t="shared" ca="1" si="15"/>
        <v>44.587121771554436</v>
      </c>
      <c r="V13" s="31">
        <f t="shared" ca="1" si="15"/>
        <v>44.540676853042392</v>
      </c>
      <c r="W13" s="31">
        <f t="shared" ca="1" si="15"/>
        <v>44.494280314653814</v>
      </c>
      <c r="X13" s="31">
        <f t="shared" ca="1" si="16"/>
        <v>44.447932105992699</v>
      </c>
      <c r="Y13" s="31">
        <f t="shared" ca="1" si="16"/>
        <v>44.401632176715623</v>
      </c>
      <c r="Z13" s="31">
        <f t="shared" ca="1" si="16"/>
        <v>44.35538047653155</v>
      </c>
      <c r="AA13" s="31">
        <f t="shared" ca="1" si="16"/>
        <v>44.309176955201835</v>
      </c>
      <c r="AB13" s="31">
        <f t="shared" ca="1" si="16"/>
        <v>44.26302156254016</v>
      </c>
      <c r="AC13" s="31">
        <f t="shared" ca="1" si="16"/>
        <v>44.216914248412515</v>
      </c>
      <c r="AD13" s="31">
        <f t="shared" ca="1" si="16"/>
        <v>44.170854962737089</v>
      </c>
      <c r="AH13" s="31">
        <f t="shared" ca="1" si="16"/>
        <v>51.171518545233162</v>
      </c>
      <c r="AI13" s="31">
        <f t="shared" ca="1" si="16"/>
        <v>51.111818440263711</v>
      </c>
      <c r="AJ13" s="31">
        <f t="shared" ca="1" si="16"/>
        <v>51.05218798541673</v>
      </c>
      <c r="AK13" s="31">
        <f t="shared" ca="1" si="16"/>
        <v>50.992627099433754</v>
      </c>
      <c r="AL13" s="31">
        <f t="shared" ca="1" si="16"/>
        <v>50.933135701151073</v>
      </c>
      <c r="AM13" s="31">
        <f t="shared" ca="1" si="16"/>
        <v>50.873713709499725</v>
      </c>
      <c r="AN13" s="31">
        <f t="shared" ca="1" si="17"/>
        <v>50.814361043505308</v>
      </c>
      <c r="AO13" s="31">
        <f t="shared" ca="1" si="17"/>
        <v>50.755077622287885</v>
      </c>
      <c r="AP13" s="31">
        <f t="shared" ca="1" si="17"/>
        <v>50.695863365061868</v>
      </c>
      <c r="AQ13" s="31">
        <f t="shared" ca="1" si="17"/>
        <v>50.636718191135969</v>
      </c>
      <c r="AR13" s="31">
        <f t="shared" ca="1" si="17"/>
        <v>50.577642019912993</v>
      </c>
      <c r="AS13" s="31">
        <f t="shared" ca="1" si="17"/>
        <v>50.518634770889747</v>
      </c>
      <c r="AW13" s="31">
        <f t="shared" si="17"/>
        <v>421.57034955208144</v>
      </c>
      <c r="AX13" s="31">
        <f t="shared" ca="1" si="17"/>
        <v>58.98355746678245</v>
      </c>
      <c r="AY13" s="31">
        <f t="shared" ca="1" si="17"/>
        <v>58.89999742703786</v>
      </c>
      <c r="AZ13" s="31">
        <f t="shared" ca="1" si="17"/>
        <v>58.816555764016208</v>
      </c>
      <c r="BA13" s="31">
        <f t="shared" ca="1" si="17"/>
        <v>58.733232310017186</v>
      </c>
      <c r="BB13" s="31">
        <f t="shared" ca="1" si="17"/>
        <v>58.650026897578009</v>
      </c>
      <c r="BC13" s="31">
        <f t="shared" ca="1" si="17"/>
        <v>58.566939359473096</v>
      </c>
      <c r="BD13" s="31">
        <f t="shared" ca="1" si="18"/>
        <v>58.483969528713843</v>
      </c>
      <c r="BE13" s="31">
        <f t="shared" ca="1" si="18"/>
        <v>58.401117238548167</v>
      </c>
      <c r="BF13" s="31">
        <f t="shared" ca="1" si="18"/>
        <v>58.318382322460216</v>
      </c>
      <c r="BG13" s="31">
        <f t="shared" ca="1" si="18"/>
        <v>58.235764614170073</v>
      </c>
      <c r="BH13" s="31">
        <f t="shared" ca="1" si="18"/>
        <v>58.153263947633327</v>
      </c>
      <c r="BL13" s="31">
        <f t="shared" ca="1" si="18"/>
        <v>131.74073423502546</v>
      </c>
      <c r="BM13" s="31">
        <f t="shared" ca="1" si="18"/>
        <v>69.249812474961431</v>
      </c>
      <c r="BN13" s="31">
        <f t="shared" ca="1" si="18"/>
        <v>69.134396120836499</v>
      </c>
      <c r="BO13" s="31">
        <f t="shared" ca="1" si="18"/>
        <v>69.019172127301772</v>
      </c>
      <c r="BP13" s="31">
        <f t="shared" ca="1" si="18"/>
        <v>68.904140173756261</v>
      </c>
      <c r="BQ13" s="31">
        <f t="shared" ca="1" si="18"/>
        <v>68.789299940133347</v>
      </c>
      <c r="BR13" s="31">
        <f t="shared" ca="1" si="18"/>
        <v>68.674651106899788</v>
      </c>
      <c r="BS13" s="31">
        <f t="shared" ca="1" si="18"/>
        <v>68.560193355054949</v>
      </c>
      <c r="BT13" s="31">
        <f t="shared" ca="1" si="19"/>
        <v>68.445926366129868</v>
      </c>
      <c r="BU13" s="31">
        <f t="shared" ca="1" si="19"/>
        <v>68.331849822186314</v>
      </c>
      <c r="BV13" s="31">
        <f t="shared" ca="1" si="19"/>
        <v>68.217963405816008</v>
      </c>
      <c r="BW13" s="31">
        <f t="shared" ca="1" si="19"/>
        <v>68.104266800139655</v>
      </c>
    </row>
    <row r="14" spans="1:77">
      <c r="A14" s="17">
        <v>7</v>
      </c>
      <c r="B14" s="17">
        <v>0.39</v>
      </c>
      <c r="C14" s="17">
        <f t="shared" si="20"/>
        <v>6.8505181802213239E-3</v>
      </c>
      <c r="D14" s="31">
        <f t="shared" ca="1" si="21"/>
        <v>32.633292135212379</v>
      </c>
      <c r="E14" s="31">
        <f t="shared" ca="1" si="21"/>
        <v>32.609497026363783</v>
      </c>
      <c r="F14" s="31">
        <f t="shared" ca="1" si="21"/>
        <v>32.585719268115398</v>
      </c>
      <c r="G14" s="31">
        <f t="shared" ca="1" si="21"/>
        <v>32.561958847815724</v>
      </c>
      <c r="H14" s="31">
        <f t="shared" ca="1" si="15"/>
        <v>32.538215752822524</v>
      </c>
      <c r="I14" s="31">
        <f t="shared" ca="1" si="15"/>
        <v>32.514489970502758</v>
      </c>
      <c r="J14" s="31">
        <f t="shared" ca="1" si="15"/>
        <v>32.490781488232599</v>
      </c>
      <c r="K14" s="31">
        <f t="shared" ca="1" si="15"/>
        <v>32.467090293397426</v>
      </c>
      <c r="L14" s="31">
        <f t="shared" ca="1" si="15"/>
        <v>32.443416373391827</v>
      </c>
      <c r="M14" s="31">
        <f t="shared" ca="1" si="15"/>
        <v>32.419759715619563</v>
      </c>
      <c r="N14" s="31">
        <f t="shared" ca="1" si="15"/>
        <v>32.39612030749359</v>
      </c>
      <c r="O14" s="31">
        <f t="shared" ca="1" si="15"/>
        <v>32.372498136436043</v>
      </c>
      <c r="S14" s="31">
        <f t="shared" ca="1" si="15"/>
        <v>58.084204036034173</v>
      </c>
      <c r="T14" s="31">
        <f t="shared" ca="1" si="15"/>
        <v>58.023699656829969</v>
      </c>
      <c r="U14" s="31">
        <f t="shared" ca="1" si="15"/>
        <v>57.963258303020766</v>
      </c>
      <c r="V14" s="31">
        <f t="shared" ca="1" si="15"/>
        <v>57.902879908955114</v>
      </c>
      <c r="W14" s="31">
        <f t="shared" ca="1" si="15"/>
        <v>57.842564409049963</v>
      </c>
      <c r="X14" s="31">
        <f t="shared" ca="1" si="16"/>
        <v>57.782311737790515</v>
      </c>
      <c r="Y14" s="31">
        <f t="shared" ca="1" si="16"/>
        <v>57.722121829730312</v>
      </c>
      <c r="Z14" s="31">
        <f t="shared" ca="1" si="16"/>
        <v>57.661994619491018</v>
      </c>
      <c r="AA14" s="31">
        <f t="shared" ca="1" si="16"/>
        <v>57.601930041762387</v>
      </c>
      <c r="AB14" s="31">
        <f t="shared" ca="1" si="16"/>
        <v>57.541928031302213</v>
      </c>
      <c r="AC14" s="31">
        <f t="shared" ca="1" si="16"/>
        <v>57.48198852293627</v>
      </c>
      <c r="AD14" s="31">
        <f t="shared" ca="1" si="16"/>
        <v>57.422111451558216</v>
      </c>
      <c r="AH14" s="31">
        <f t="shared" ca="1" si="16"/>
        <v>66.522974108803112</v>
      </c>
      <c r="AI14" s="31">
        <f t="shared" ca="1" si="16"/>
        <v>66.445363972342832</v>
      </c>
      <c r="AJ14" s="31">
        <f t="shared" ca="1" si="16"/>
        <v>66.367844381041749</v>
      </c>
      <c r="AK14" s="31">
        <f t="shared" ca="1" si="16"/>
        <v>66.290415229263886</v>
      </c>
      <c r="AL14" s="31">
        <f t="shared" ca="1" si="16"/>
        <v>66.213076411496402</v>
      </c>
      <c r="AM14" s="31">
        <f t="shared" ca="1" si="16"/>
        <v>66.135827822349654</v>
      </c>
      <c r="AN14" s="31">
        <f t="shared" ca="1" si="17"/>
        <v>66.058669356556905</v>
      </c>
      <c r="AO14" s="31">
        <f t="shared" ca="1" si="17"/>
        <v>65.981600908974244</v>
      </c>
      <c r="AP14" s="31">
        <f t="shared" ca="1" si="17"/>
        <v>65.904622374580441</v>
      </c>
      <c r="AQ14" s="31">
        <f t="shared" ca="1" si="17"/>
        <v>65.827733648476766</v>
      </c>
      <c r="AR14" s="31">
        <f t="shared" ca="1" si="17"/>
        <v>65.750934625886885</v>
      </c>
      <c r="AS14" s="31">
        <f t="shared" ca="1" si="17"/>
        <v>65.674225202156677</v>
      </c>
      <c r="AW14" s="31">
        <f t="shared" si="17"/>
        <v>548.04145441770595</v>
      </c>
      <c r="AX14" s="31">
        <f t="shared" ca="1" si="17"/>
        <v>76.678624706817189</v>
      </c>
      <c r="AY14" s="31">
        <f t="shared" ca="1" si="17"/>
        <v>76.569996655149225</v>
      </c>
      <c r="AZ14" s="31">
        <f t="shared" ca="1" si="17"/>
        <v>76.461522493221068</v>
      </c>
      <c r="BA14" s="31">
        <f t="shared" ca="1" si="17"/>
        <v>76.353202003022346</v>
      </c>
      <c r="BB14" s="31">
        <f t="shared" ca="1" si="17"/>
        <v>76.245034966851406</v>
      </c>
      <c r="BC14" s="31">
        <f t="shared" ca="1" si="17"/>
        <v>76.137021167315027</v>
      </c>
      <c r="BD14" s="31">
        <f t="shared" ca="1" si="18"/>
        <v>76.029160387328005</v>
      </c>
      <c r="BE14" s="31">
        <f t="shared" ca="1" si="18"/>
        <v>75.921452410112622</v>
      </c>
      <c r="BF14" s="31">
        <f t="shared" ca="1" si="18"/>
        <v>75.813897019198293</v>
      </c>
      <c r="BG14" s="31">
        <f t="shared" ca="1" si="18"/>
        <v>75.706493998421095</v>
      </c>
      <c r="BH14" s="31">
        <f t="shared" ca="1" si="18"/>
        <v>75.59924313192333</v>
      </c>
      <c r="BL14" s="31">
        <f t="shared" ca="1" si="18"/>
        <v>171.26295450553309</v>
      </c>
      <c r="BM14" s="31">
        <f t="shared" ca="1" si="18"/>
        <v>90.024756217449863</v>
      </c>
      <c r="BN14" s="31">
        <f t="shared" ca="1" si="18"/>
        <v>89.874714957087448</v>
      </c>
      <c r="BO14" s="31">
        <f t="shared" ca="1" si="18"/>
        <v>89.724923765492306</v>
      </c>
      <c r="BP14" s="31">
        <f t="shared" ca="1" si="18"/>
        <v>89.575382225883132</v>
      </c>
      <c r="BQ14" s="31">
        <f t="shared" ca="1" si="18"/>
        <v>89.426089922173347</v>
      </c>
      <c r="BR14" s="31">
        <f t="shared" ca="1" si="18"/>
        <v>89.27704643896972</v>
      </c>
      <c r="BS14" s="31">
        <f t="shared" ca="1" si="18"/>
        <v>89.128251361571444</v>
      </c>
      <c r="BT14" s="31">
        <f t="shared" ca="1" si="19"/>
        <v>88.979704275968828</v>
      </c>
      <c r="BU14" s="31">
        <f t="shared" ca="1" si="19"/>
        <v>88.831404768842205</v>
      </c>
      <c r="BV14" s="31">
        <f t="shared" ca="1" si="19"/>
        <v>88.683352427560806</v>
      </c>
      <c r="BW14" s="31">
        <f t="shared" ca="1" si="19"/>
        <v>88.535546840181553</v>
      </c>
    </row>
    <row r="15" spans="1:77">
      <c r="A15" s="17">
        <v>8</v>
      </c>
      <c r="B15" s="17">
        <v>0.53</v>
      </c>
      <c r="C15" s="17">
        <f t="shared" si="20"/>
        <v>9.309678552608466E-3</v>
      </c>
      <c r="D15" s="31">
        <f t="shared" ca="1" si="21"/>
        <v>44.347807260673235</v>
      </c>
      <c r="E15" s="31">
        <f t="shared" ca="1" si="21"/>
        <v>44.31547031787899</v>
      </c>
      <c r="F15" s="31">
        <f t="shared" ca="1" si="21"/>
        <v>44.283156954105543</v>
      </c>
      <c r="G15" s="31">
        <f t="shared" ca="1" si="21"/>
        <v>44.250867152159827</v>
      </c>
      <c r="H15" s="31">
        <f t="shared" ca="1" si="15"/>
        <v>44.218600894861375</v>
      </c>
      <c r="I15" s="31">
        <f t="shared" ca="1" si="15"/>
        <v>44.186358165042208</v>
      </c>
      <c r="J15" s="31">
        <f t="shared" ca="1" si="15"/>
        <v>44.154138945546869</v>
      </c>
      <c r="K15" s="31">
        <f t="shared" ca="1" si="15"/>
        <v>44.121943219232406</v>
      </c>
      <c r="L15" s="31">
        <f t="shared" ca="1" si="15"/>
        <v>44.089770968968374</v>
      </c>
      <c r="M15" s="31">
        <f t="shared" ca="1" si="15"/>
        <v>44.057622177636844</v>
      </c>
      <c r="N15" s="31">
        <f t="shared" ca="1" si="15"/>
        <v>44.025496828132312</v>
      </c>
      <c r="O15" s="31">
        <f t="shared" ca="1" si="15"/>
        <v>43.993394903361803</v>
      </c>
      <c r="S15" s="31">
        <f t="shared" ca="1" si="15"/>
        <v>78.934943946405411</v>
      </c>
      <c r="T15" s="31">
        <f t="shared" ca="1" si="15"/>
        <v>78.852720046461243</v>
      </c>
      <c r="U15" s="31">
        <f t="shared" ca="1" si="15"/>
        <v>78.770581796412841</v>
      </c>
      <c r="V15" s="31">
        <f t="shared" ca="1" si="15"/>
        <v>78.688529107041575</v>
      </c>
      <c r="W15" s="31">
        <f t="shared" ca="1" si="15"/>
        <v>78.606561889221737</v>
      </c>
      <c r="X15" s="31">
        <f t="shared" ca="1" si="16"/>
        <v>78.524680053920449</v>
      </c>
      <c r="Y15" s="31">
        <f t="shared" ca="1" si="16"/>
        <v>78.442883512197611</v>
      </c>
      <c r="Z15" s="31">
        <f t="shared" ca="1" si="16"/>
        <v>78.361172175205738</v>
      </c>
      <c r="AA15" s="31">
        <f t="shared" ca="1" si="16"/>
        <v>78.279545954189913</v>
      </c>
      <c r="AB15" s="31">
        <f t="shared" ca="1" si="16"/>
        <v>78.198004760487621</v>
      </c>
      <c r="AC15" s="31">
        <f t="shared" ca="1" si="16"/>
        <v>78.116548505528783</v>
      </c>
      <c r="AD15" s="31">
        <f t="shared" ca="1" si="16"/>
        <v>78.035177100835526</v>
      </c>
      <c r="AH15" s="31">
        <f t="shared" ca="1" si="16"/>
        <v>90.403016096578583</v>
      </c>
      <c r="AI15" s="31">
        <f t="shared" ca="1" si="16"/>
        <v>90.297545911132573</v>
      </c>
      <c r="AJ15" s="31">
        <f t="shared" ca="1" si="16"/>
        <v>90.192198774236232</v>
      </c>
      <c r="AK15" s="31">
        <f t="shared" ca="1" si="16"/>
        <v>90.086974542332968</v>
      </c>
      <c r="AL15" s="31">
        <f t="shared" ca="1" si="16"/>
        <v>89.981873072033579</v>
      </c>
      <c r="AM15" s="31">
        <f t="shared" ca="1" si="16"/>
        <v>89.876894220116185</v>
      </c>
      <c r="AN15" s="31">
        <f t="shared" ca="1" si="17"/>
        <v>89.77203784352605</v>
      </c>
      <c r="AO15" s="31">
        <f t="shared" ca="1" si="17"/>
        <v>89.667303799375262</v>
      </c>
      <c r="AP15" s="31">
        <f t="shared" ca="1" si="17"/>
        <v>89.562691944942642</v>
      </c>
      <c r="AQ15" s="31">
        <f t="shared" ca="1" si="17"/>
        <v>89.458202137673553</v>
      </c>
      <c r="AR15" s="31">
        <f t="shared" ca="1" si="17"/>
        <v>89.353834235179619</v>
      </c>
      <c r="AS15" s="31">
        <f t="shared" ca="1" si="17"/>
        <v>89.249588095238565</v>
      </c>
      <c r="AW15" s="31">
        <f t="shared" si="17"/>
        <v>744.77428420867727</v>
      </c>
      <c r="AX15" s="31">
        <f t="shared" ca="1" si="17"/>
        <v>104.20428485798234</v>
      </c>
      <c r="AY15" s="31">
        <f t="shared" ca="1" si="17"/>
        <v>104.05666212110023</v>
      </c>
      <c r="AZ15" s="31">
        <f t="shared" ca="1" si="17"/>
        <v>103.90924851642863</v>
      </c>
      <c r="BA15" s="31">
        <f t="shared" ca="1" si="17"/>
        <v>103.76204374769704</v>
      </c>
      <c r="BB15" s="31">
        <f t="shared" ca="1" si="17"/>
        <v>103.61504751905449</v>
      </c>
      <c r="BC15" s="31">
        <f t="shared" ca="1" si="17"/>
        <v>103.46825953506915</v>
      </c>
      <c r="BD15" s="31">
        <f t="shared" ca="1" si="18"/>
        <v>103.3216795007278</v>
      </c>
      <c r="BE15" s="31">
        <f t="shared" ca="1" si="18"/>
        <v>103.1753071214351</v>
      </c>
      <c r="BF15" s="31">
        <f t="shared" ca="1" si="18"/>
        <v>103.02914210301306</v>
      </c>
      <c r="BG15" s="31">
        <f t="shared" ca="1" si="18"/>
        <v>102.88318415170048</v>
      </c>
      <c r="BH15" s="31">
        <f t="shared" ca="1" si="18"/>
        <v>102.73743297415221</v>
      </c>
      <c r="BL15" s="31">
        <f t="shared" ca="1" si="18"/>
        <v>232.74196381521165</v>
      </c>
      <c r="BM15" s="31">
        <f t="shared" ca="1" si="18"/>
        <v>122.34133537243187</v>
      </c>
      <c r="BN15" s="31">
        <f t="shared" ca="1" si="18"/>
        <v>122.13743314681116</v>
      </c>
      <c r="BO15" s="31">
        <f t="shared" ca="1" si="18"/>
        <v>121.93387075823314</v>
      </c>
      <c r="BP15" s="31">
        <f t="shared" ca="1" si="18"/>
        <v>121.73064764030272</v>
      </c>
      <c r="BQ15" s="31">
        <f t="shared" ca="1" si="18"/>
        <v>121.52776322756891</v>
      </c>
      <c r="BR15" s="31">
        <f t="shared" ca="1" si="18"/>
        <v>121.32521695552296</v>
      </c>
      <c r="BS15" s="31">
        <f t="shared" ca="1" si="18"/>
        <v>121.12300826059709</v>
      </c>
      <c r="BT15" s="31">
        <f t="shared" ca="1" si="19"/>
        <v>120.92113658016278</v>
      </c>
      <c r="BU15" s="31">
        <f t="shared" ca="1" si="19"/>
        <v>120.71960135252917</v>
      </c>
      <c r="BV15" s="31">
        <f t="shared" ca="1" si="19"/>
        <v>120.51840201694161</v>
      </c>
      <c r="BW15" s="31">
        <f t="shared" ca="1" si="19"/>
        <v>120.31753801358006</v>
      </c>
    </row>
    <row r="16" spans="1:77">
      <c r="A16" s="17">
        <v>9</v>
      </c>
      <c r="B16" s="17">
        <v>1</v>
      </c>
      <c r="C16" s="17">
        <f t="shared" si="20"/>
        <v>1.7565431231336727E-2</v>
      </c>
      <c r="D16" s="31">
        <f t="shared" ca="1" si="21"/>
        <v>83.675108039006091</v>
      </c>
      <c r="E16" s="31">
        <f t="shared" ca="1" si="21"/>
        <v>83.61409493939432</v>
      </c>
      <c r="F16" s="31">
        <f t="shared" ca="1" si="21"/>
        <v>83.553126328501008</v>
      </c>
      <c r="G16" s="31">
        <f t="shared" ca="1" si="21"/>
        <v>83.492202173886469</v>
      </c>
      <c r="H16" s="31">
        <f t="shared" ca="1" si="15"/>
        <v>83.431322443134661</v>
      </c>
      <c r="I16" s="31">
        <f t="shared" ca="1" si="15"/>
        <v>83.370487103853208</v>
      </c>
      <c r="J16" s="31">
        <f t="shared" ca="1" si="15"/>
        <v>83.309696123673334</v>
      </c>
      <c r="K16" s="31">
        <f t="shared" ca="1" si="15"/>
        <v>83.248949470249812</v>
      </c>
      <c r="L16" s="31">
        <f t="shared" ca="1" si="15"/>
        <v>83.188247111261077</v>
      </c>
      <c r="M16" s="31">
        <f t="shared" ca="1" si="15"/>
        <v>83.127589014409125</v>
      </c>
      <c r="N16" s="31">
        <f t="shared" ca="1" si="15"/>
        <v>83.066975147419456</v>
      </c>
      <c r="O16" s="31">
        <f t="shared" ca="1" si="15"/>
        <v>83.006405478041131</v>
      </c>
      <c r="S16" s="31">
        <f t="shared" ca="1" si="15"/>
        <v>148.93385650265171</v>
      </c>
      <c r="T16" s="31">
        <f t="shared" ca="1" si="15"/>
        <v>148.77871706879478</v>
      </c>
      <c r="U16" s="31">
        <f t="shared" ca="1" si="15"/>
        <v>148.62373923851479</v>
      </c>
      <c r="V16" s="31">
        <f t="shared" ca="1" si="15"/>
        <v>148.46892284347464</v>
      </c>
      <c r="W16" s="31">
        <f t="shared" ca="1" si="15"/>
        <v>148.3142677155127</v>
      </c>
      <c r="X16" s="31">
        <f t="shared" ca="1" si="16"/>
        <v>148.15977368664232</v>
      </c>
      <c r="Y16" s="31">
        <f t="shared" ca="1" si="16"/>
        <v>148.00544058905209</v>
      </c>
      <c r="Z16" s="31">
        <f t="shared" ca="1" si="16"/>
        <v>147.85126825510517</v>
      </c>
      <c r="AA16" s="31">
        <f t="shared" ca="1" si="16"/>
        <v>147.69725651733944</v>
      </c>
      <c r="AB16" s="31">
        <f t="shared" ca="1" si="16"/>
        <v>147.54340520846722</v>
      </c>
      <c r="AC16" s="31">
        <f t="shared" ca="1" si="16"/>
        <v>147.38971416137505</v>
      </c>
      <c r="AD16" s="31">
        <f t="shared" ca="1" si="16"/>
        <v>147.23618320912362</v>
      </c>
      <c r="AH16" s="31">
        <f t="shared" ca="1" si="16"/>
        <v>170.57172848411054</v>
      </c>
      <c r="AI16" s="31">
        <f t="shared" ca="1" si="16"/>
        <v>170.37272813421237</v>
      </c>
      <c r="AJ16" s="31">
        <f t="shared" ca="1" si="16"/>
        <v>170.17395995138912</v>
      </c>
      <c r="AK16" s="31">
        <f t="shared" ca="1" si="16"/>
        <v>169.97542366477916</v>
      </c>
      <c r="AL16" s="31">
        <f t="shared" ca="1" si="16"/>
        <v>169.77711900383693</v>
      </c>
      <c r="AM16" s="31">
        <f t="shared" ca="1" si="16"/>
        <v>169.57904569833241</v>
      </c>
      <c r="AN16" s="31">
        <f t="shared" ca="1" si="17"/>
        <v>169.38120347835104</v>
      </c>
      <c r="AO16" s="31">
        <f t="shared" ca="1" si="17"/>
        <v>169.18359207429293</v>
      </c>
      <c r="AP16" s="31">
        <f t="shared" ca="1" si="17"/>
        <v>168.9862112168729</v>
      </c>
      <c r="AQ16" s="31">
        <f t="shared" ca="1" si="17"/>
        <v>168.78906063711992</v>
      </c>
      <c r="AR16" s="31">
        <f t="shared" ca="1" si="17"/>
        <v>168.59214006637663</v>
      </c>
      <c r="AS16" s="31">
        <f t="shared" ca="1" si="17"/>
        <v>168.39544923629916</v>
      </c>
      <c r="AW16" s="31">
        <f t="shared" si="17"/>
        <v>1405.2344985069381</v>
      </c>
      <c r="AX16" s="31">
        <f t="shared" ca="1" si="17"/>
        <v>196.61185822260816</v>
      </c>
      <c r="AY16" s="31">
        <f t="shared" ca="1" si="17"/>
        <v>196.33332475679285</v>
      </c>
      <c r="AZ16" s="31">
        <f t="shared" ca="1" si="17"/>
        <v>196.05518588005401</v>
      </c>
      <c r="BA16" s="31">
        <f t="shared" ca="1" si="17"/>
        <v>195.77744103339063</v>
      </c>
      <c r="BB16" s="31">
        <f t="shared" ca="1" si="17"/>
        <v>195.50008965859334</v>
      </c>
      <c r="BC16" s="31">
        <f t="shared" ca="1" si="17"/>
        <v>195.22313119824366</v>
      </c>
      <c r="BD16" s="31">
        <f t="shared" ca="1" si="18"/>
        <v>194.94656509571283</v>
      </c>
      <c r="BE16" s="31">
        <f t="shared" ca="1" si="18"/>
        <v>194.67039079516056</v>
      </c>
      <c r="BF16" s="31">
        <f t="shared" ca="1" si="18"/>
        <v>194.39460774153406</v>
      </c>
      <c r="BG16" s="31">
        <f t="shared" ca="1" si="18"/>
        <v>194.11921538056691</v>
      </c>
      <c r="BH16" s="31">
        <f t="shared" ca="1" si="18"/>
        <v>193.84421315877776</v>
      </c>
      <c r="BL16" s="31">
        <f t="shared" ca="1" si="18"/>
        <v>439.13578078341817</v>
      </c>
      <c r="BM16" s="31">
        <f t="shared" ca="1" si="18"/>
        <v>230.83270824987144</v>
      </c>
      <c r="BN16" s="31">
        <f t="shared" ca="1" si="18"/>
        <v>230.447987069455</v>
      </c>
      <c r="BO16" s="31">
        <f t="shared" ca="1" si="18"/>
        <v>230.06390709100592</v>
      </c>
      <c r="BP16" s="31">
        <f t="shared" ca="1" si="18"/>
        <v>229.68046724585417</v>
      </c>
      <c r="BQ16" s="31">
        <f t="shared" ca="1" si="18"/>
        <v>229.29766646711113</v>
      </c>
      <c r="BR16" s="31">
        <f t="shared" ca="1" si="18"/>
        <v>228.91550368966594</v>
      </c>
      <c r="BS16" s="31">
        <f t="shared" ca="1" si="18"/>
        <v>228.53397785018319</v>
      </c>
      <c r="BT16" s="31">
        <f t="shared" ca="1" si="19"/>
        <v>228.15308788709956</v>
      </c>
      <c r="BU16" s="31">
        <f t="shared" ca="1" si="19"/>
        <v>227.77283274062106</v>
      </c>
      <c r="BV16" s="31">
        <f t="shared" ca="1" si="19"/>
        <v>227.39321135272002</v>
      </c>
      <c r="BW16" s="31">
        <f t="shared" ca="1" si="19"/>
        <v>227.01422266713217</v>
      </c>
    </row>
    <row r="17" spans="1:75">
      <c r="A17" s="17">
        <v>10</v>
      </c>
      <c r="B17" s="17">
        <v>0.32</v>
      </c>
      <c r="C17" s="17">
        <f t="shared" si="20"/>
        <v>5.6209379940277528E-3</v>
      </c>
      <c r="D17" s="31">
        <f t="shared" ca="1" si="21"/>
        <v>26.776034572481951</v>
      </c>
      <c r="E17" s="31">
        <f t="shared" ca="1" si="21"/>
        <v>26.75651038060618</v>
      </c>
      <c r="F17" s="31">
        <f t="shared" ca="1" si="21"/>
        <v>26.737000425120325</v>
      </c>
      <c r="G17" s="31">
        <f t="shared" ca="1" si="21"/>
        <v>26.717504695643669</v>
      </c>
      <c r="H17" s="31">
        <f t="shared" ca="1" si="15"/>
        <v>26.698023181803094</v>
      </c>
      <c r="I17" s="31">
        <f t="shared" ca="1" si="15"/>
        <v>26.67855587323303</v>
      </c>
      <c r="J17" s="31">
        <f t="shared" ca="1" si="15"/>
        <v>26.659102759575465</v>
      </c>
      <c r="K17" s="31">
        <f t="shared" ca="1" si="15"/>
        <v>26.63966383047994</v>
      </c>
      <c r="L17" s="31">
        <f t="shared" ca="1" si="15"/>
        <v>26.620239075603546</v>
      </c>
      <c r="M17" s="31">
        <f t="shared" ca="1" si="15"/>
        <v>26.600828484610922</v>
      </c>
      <c r="N17" s="31">
        <f t="shared" ca="1" si="15"/>
        <v>26.581432047174225</v>
      </c>
      <c r="O17" s="31">
        <f t="shared" ca="1" si="15"/>
        <v>26.562049752973163</v>
      </c>
      <c r="S17" s="31">
        <f t="shared" ca="1" si="15"/>
        <v>47.65883408084855</v>
      </c>
      <c r="T17" s="31">
        <f t="shared" ca="1" si="15"/>
        <v>47.609189462014335</v>
      </c>
      <c r="U17" s="31">
        <f t="shared" ca="1" si="15"/>
        <v>47.559596556324728</v>
      </c>
      <c r="V17" s="31">
        <f t="shared" ca="1" si="15"/>
        <v>47.510055309911891</v>
      </c>
      <c r="W17" s="31">
        <f t="shared" ca="1" si="15"/>
        <v>47.460565668964065</v>
      </c>
      <c r="X17" s="31">
        <f t="shared" ca="1" si="16"/>
        <v>47.411127579725552</v>
      </c>
      <c r="Y17" s="31">
        <f t="shared" ca="1" si="16"/>
        <v>47.36174098849667</v>
      </c>
      <c r="Z17" s="31">
        <f t="shared" ca="1" si="16"/>
        <v>47.312405841633655</v>
      </c>
      <c r="AA17" s="31">
        <f t="shared" ca="1" si="16"/>
        <v>47.263122085548623</v>
      </c>
      <c r="AB17" s="31">
        <f t="shared" ca="1" si="16"/>
        <v>47.213889666709505</v>
      </c>
      <c r="AC17" s="31">
        <f t="shared" ca="1" si="16"/>
        <v>47.164708531640017</v>
      </c>
      <c r="AD17" s="31">
        <f t="shared" ca="1" si="16"/>
        <v>47.115578626919564</v>
      </c>
      <c r="AH17" s="31">
        <f t="shared" ca="1" si="16"/>
        <v>54.582953114915369</v>
      </c>
      <c r="AI17" s="31">
        <f t="shared" ca="1" si="16"/>
        <v>54.519273002947962</v>
      </c>
      <c r="AJ17" s="31">
        <f t="shared" ca="1" si="16"/>
        <v>54.455667184444515</v>
      </c>
      <c r="AK17" s="31">
        <f t="shared" ca="1" si="16"/>
        <v>54.392135572729337</v>
      </c>
      <c r="AL17" s="31">
        <f t="shared" ca="1" si="16"/>
        <v>54.328678081227814</v>
      </c>
      <c r="AM17" s="31">
        <f t="shared" ca="1" si="16"/>
        <v>54.265294623466374</v>
      </c>
      <c r="AN17" s="31">
        <f t="shared" ca="1" si="17"/>
        <v>54.201985113072332</v>
      </c>
      <c r="AO17" s="31">
        <f t="shared" ca="1" si="17"/>
        <v>54.138749463773742</v>
      </c>
      <c r="AP17" s="31">
        <f t="shared" ca="1" si="17"/>
        <v>54.075587589399333</v>
      </c>
      <c r="AQ17" s="31">
        <f t="shared" ca="1" si="17"/>
        <v>54.012499403878373</v>
      </c>
      <c r="AR17" s="31">
        <f t="shared" ca="1" si="17"/>
        <v>53.949484821240524</v>
      </c>
      <c r="AS17" s="31">
        <f t="shared" ca="1" si="17"/>
        <v>53.886543755615733</v>
      </c>
      <c r="AW17" s="31">
        <f t="shared" si="17"/>
        <v>449.67503952222023</v>
      </c>
      <c r="AX17" s="31">
        <f t="shared" ca="1" si="17"/>
        <v>62.915794631234618</v>
      </c>
      <c r="AY17" s="31">
        <f t="shared" ca="1" si="17"/>
        <v>62.826663922173715</v>
      </c>
      <c r="AZ17" s="31">
        <f t="shared" ca="1" si="17"/>
        <v>62.737659481617293</v>
      </c>
      <c r="BA17" s="31">
        <f t="shared" ca="1" si="17"/>
        <v>62.648781130685002</v>
      </c>
      <c r="BB17" s="31">
        <f t="shared" ca="1" si="17"/>
        <v>62.560028690749874</v>
      </c>
      <c r="BC17" s="31">
        <f t="shared" ca="1" si="17"/>
        <v>62.471401983437971</v>
      </c>
      <c r="BD17" s="31">
        <f t="shared" ca="1" si="18"/>
        <v>62.382900830628103</v>
      </c>
      <c r="BE17" s="31">
        <f t="shared" ca="1" si="18"/>
        <v>62.294525054451377</v>
      </c>
      <c r="BF17" s="31">
        <f t="shared" ca="1" si="18"/>
        <v>62.206274477290904</v>
      </c>
      <c r="BG17" s="31">
        <f t="shared" ca="1" si="18"/>
        <v>62.118148921781412</v>
      </c>
      <c r="BH17" s="31">
        <f t="shared" ca="1" si="18"/>
        <v>62.030148210808882</v>
      </c>
      <c r="BL17" s="31">
        <f t="shared" ca="1" si="18"/>
        <v>140.52344985069382</v>
      </c>
      <c r="BM17" s="31">
        <f t="shared" ca="1" si="18"/>
        <v>73.866466639958858</v>
      </c>
      <c r="BN17" s="31">
        <f t="shared" ca="1" si="18"/>
        <v>73.743355862225599</v>
      </c>
      <c r="BO17" s="31">
        <f t="shared" ca="1" si="18"/>
        <v>73.620450269121889</v>
      </c>
      <c r="BP17" s="31">
        <f t="shared" ca="1" si="18"/>
        <v>73.497749518673345</v>
      </c>
      <c r="BQ17" s="31">
        <f t="shared" ca="1" si="18"/>
        <v>73.375253269475564</v>
      </c>
      <c r="BR17" s="31">
        <f t="shared" ca="1" si="18"/>
        <v>73.252961180693106</v>
      </c>
      <c r="BS17" s="31">
        <f t="shared" ca="1" si="18"/>
        <v>73.130872912058621</v>
      </c>
      <c r="BT17" s="31">
        <f t="shared" ca="1" si="19"/>
        <v>73.008988123871859</v>
      </c>
      <c r="BU17" s="31">
        <f t="shared" ca="1" si="19"/>
        <v>72.887306476998731</v>
      </c>
      <c r="BV17" s="31">
        <f t="shared" ca="1" si="19"/>
        <v>72.765827632870398</v>
      </c>
      <c r="BW17" s="31">
        <f t="shared" ca="1" si="19"/>
        <v>72.644551253482291</v>
      </c>
    </row>
    <row r="18" spans="1:75">
      <c r="A18" s="17">
        <v>11</v>
      </c>
      <c r="B18" s="17">
        <v>0.88</v>
      </c>
      <c r="C18" s="17">
        <f t="shared" si="20"/>
        <v>1.545757948357632E-2</v>
      </c>
      <c r="D18" s="31">
        <f t="shared" ca="1" si="21"/>
        <v>73.634095074325359</v>
      </c>
      <c r="E18" s="31">
        <f t="shared" ca="1" si="21"/>
        <v>73.580403546667</v>
      </c>
      <c r="F18" s="31">
        <f t="shared" ca="1" si="21"/>
        <v>73.526751169080896</v>
      </c>
      <c r="G18" s="31">
        <f t="shared" ca="1" si="21"/>
        <v>73.473137913020096</v>
      </c>
      <c r="H18" s="31">
        <f t="shared" ca="1" si="15"/>
        <v>73.419563749958513</v>
      </c>
      <c r="I18" s="31">
        <f t="shared" ca="1" si="15"/>
        <v>73.366028651390835</v>
      </c>
      <c r="J18" s="31">
        <f t="shared" ca="1" si="15"/>
        <v>73.312532588832539</v>
      </c>
      <c r="K18" s="31">
        <f t="shared" ca="1" si="15"/>
        <v>73.259075533819839</v>
      </c>
      <c r="L18" s="31">
        <f t="shared" ca="1" si="15"/>
        <v>73.205657457909751</v>
      </c>
      <c r="M18" s="31">
        <f t="shared" ca="1" si="15"/>
        <v>73.152278332680041</v>
      </c>
      <c r="N18" s="31">
        <f t="shared" ca="1" si="15"/>
        <v>73.09893812972912</v>
      </c>
      <c r="O18" s="31">
        <f t="shared" ca="1" si="15"/>
        <v>73.045636820676194</v>
      </c>
      <c r="S18" s="31">
        <f t="shared" ca="1" si="15"/>
        <v>131.0617937223335</v>
      </c>
      <c r="T18" s="31">
        <f t="shared" ca="1" si="15"/>
        <v>130.92527102053941</v>
      </c>
      <c r="U18" s="31">
        <f t="shared" ca="1" si="15"/>
        <v>130.78889052989302</v>
      </c>
      <c r="V18" s="31">
        <f t="shared" ca="1" si="15"/>
        <v>130.65265210225769</v>
      </c>
      <c r="W18" s="31">
        <f t="shared" ca="1" si="15"/>
        <v>130.51655558965118</v>
      </c>
      <c r="X18" s="31">
        <f t="shared" ca="1" si="16"/>
        <v>130.38060084424527</v>
      </c>
      <c r="Y18" s="31">
        <f t="shared" ca="1" si="16"/>
        <v>130.24478771836584</v>
      </c>
      <c r="Z18" s="31">
        <f t="shared" ca="1" si="16"/>
        <v>130.10911606449255</v>
      </c>
      <c r="AA18" s="31">
        <f t="shared" ca="1" si="16"/>
        <v>129.97358573525872</v>
      </c>
      <c r="AB18" s="31">
        <f t="shared" ca="1" si="16"/>
        <v>129.83819658345115</v>
      </c>
      <c r="AC18" s="31">
        <f t="shared" ca="1" si="16"/>
        <v>129.70294846201006</v>
      </c>
      <c r="AD18" s="31">
        <f t="shared" ca="1" si="16"/>
        <v>129.5678412240288</v>
      </c>
      <c r="AH18" s="31">
        <f t="shared" ca="1" si="16"/>
        <v>150.10312106601728</v>
      </c>
      <c r="AI18" s="31">
        <f t="shared" ca="1" si="16"/>
        <v>149.92800075810689</v>
      </c>
      <c r="AJ18" s="31">
        <f t="shared" ca="1" si="16"/>
        <v>149.75308475722241</v>
      </c>
      <c r="AK18" s="31">
        <f t="shared" ca="1" si="16"/>
        <v>149.57837282500569</v>
      </c>
      <c r="AL18" s="31">
        <f t="shared" ca="1" si="16"/>
        <v>149.4038647233765</v>
      </c>
      <c r="AM18" s="31">
        <f t="shared" ca="1" si="16"/>
        <v>149.22956021453254</v>
      </c>
      <c r="AN18" s="31">
        <f t="shared" ca="1" si="17"/>
        <v>149.05545906094892</v>
      </c>
      <c r="AO18" s="31">
        <f t="shared" ca="1" si="17"/>
        <v>148.88156102537781</v>
      </c>
      <c r="AP18" s="31">
        <f t="shared" ca="1" si="17"/>
        <v>148.70786587084817</v>
      </c>
      <c r="AQ18" s="31">
        <f t="shared" ca="1" si="17"/>
        <v>148.53437336066554</v>
      </c>
      <c r="AR18" s="31">
        <f t="shared" ca="1" si="17"/>
        <v>148.36108325841144</v>
      </c>
      <c r="AS18" s="31">
        <f t="shared" ca="1" si="17"/>
        <v>148.18799532794327</v>
      </c>
      <c r="AW18" s="31">
        <f t="shared" si="17"/>
        <v>1236.6063586861055</v>
      </c>
      <c r="AX18" s="31">
        <f t="shared" ca="1" si="17"/>
        <v>173.0184352358952</v>
      </c>
      <c r="AY18" s="31">
        <f t="shared" ca="1" si="17"/>
        <v>172.77332578597773</v>
      </c>
      <c r="AZ18" s="31">
        <f t="shared" ca="1" si="17"/>
        <v>172.52856357444756</v>
      </c>
      <c r="BA18" s="31">
        <f t="shared" ca="1" si="17"/>
        <v>172.28414810938375</v>
      </c>
      <c r="BB18" s="31">
        <f t="shared" ca="1" si="17"/>
        <v>172.04007889956216</v>
      </c>
      <c r="BC18" s="31">
        <f t="shared" ca="1" si="17"/>
        <v>171.79635545445441</v>
      </c>
      <c r="BD18" s="31">
        <f t="shared" ca="1" si="18"/>
        <v>171.5529772842273</v>
      </c>
      <c r="BE18" s="31">
        <f t="shared" ca="1" si="18"/>
        <v>171.30994389974128</v>
      </c>
      <c r="BF18" s="31">
        <f t="shared" ca="1" si="18"/>
        <v>171.06725481254998</v>
      </c>
      <c r="BG18" s="31">
        <f t="shared" ca="1" si="18"/>
        <v>170.82490953489889</v>
      </c>
      <c r="BH18" s="31">
        <f t="shared" ca="1" si="18"/>
        <v>170.58290757972443</v>
      </c>
      <c r="BL18" s="31">
        <f t="shared" ca="1" si="18"/>
        <v>386.43948708940803</v>
      </c>
      <c r="BM18" s="31">
        <f t="shared" ca="1" si="18"/>
        <v>203.13278325988688</v>
      </c>
      <c r="BN18" s="31">
        <f t="shared" ca="1" si="18"/>
        <v>202.7942286211204</v>
      </c>
      <c r="BO18" s="31">
        <f t="shared" ca="1" si="18"/>
        <v>202.45623824008521</v>
      </c>
      <c r="BP18" s="31">
        <f t="shared" ca="1" si="18"/>
        <v>202.1188111763517</v>
      </c>
      <c r="BQ18" s="31">
        <f t="shared" ca="1" si="18"/>
        <v>201.78194649105779</v>
      </c>
      <c r="BR18" s="31">
        <f t="shared" ca="1" si="18"/>
        <v>201.44564324690603</v>
      </c>
      <c r="BS18" s="31">
        <f t="shared" ca="1" si="18"/>
        <v>201.10990050816122</v>
      </c>
      <c r="BT18" s="31">
        <f t="shared" ca="1" si="19"/>
        <v>200.77471734064761</v>
      </c>
      <c r="BU18" s="31">
        <f t="shared" ca="1" si="19"/>
        <v>200.44009281174652</v>
      </c>
      <c r="BV18" s="31">
        <f t="shared" ca="1" si="19"/>
        <v>200.10602599039362</v>
      </c>
      <c r="BW18" s="31">
        <f t="shared" ca="1" si="19"/>
        <v>199.77251594707633</v>
      </c>
    </row>
    <row r="19" spans="1:75">
      <c r="A19" s="17">
        <v>12</v>
      </c>
      <c r="B19" s="17">
        <v>0.1</v>
      </c>
      <c r="C19" s="17">
        <f t="shared" si="20"/>
        <v>1.7565431231336729E-3</v>
      </c>
      <c r="D19" s="31">
        <f t="shared" ca="1" si="21"/>
        <v>8.3675108039006094</v>
      </c>
      <c r="E19" s="31">
        <f t="shared" ca="1" si="21"/>
        <v>8.3614094939394317</v>
      </c>
      <c r="F19" s="31">
        <f t="shared" ca="1" si="21"/>
        <v>8.3553126328501026</v>
      </c>
      <c r="G19" s="31">
        <f t="shared" ca="1" si="21"/>
        <v>8.3492202173886483</v>
      </c>
      <c r="H19" s="31">
        <f t="shared" ca="1" si="15"/>
        <v>8.3431322443134679</v>
      </c>
      <c r="I19" s="31">
        <f t="shared" ca="1" si="15"/>
        <v>8.3370487103853232</v>
      </c>
      <c r="J19" s="31">
        <f t="shared" ca="1" si="15"/>
        <v>8.3309696123673334</v>
      </c>
      <c r="K19" s="31">
        <f t="shared" ca="1" si="15"/>
        <v>8.3248949470249816</v>
      </c>
      <c r="L19" s="31">
        <f t="shared" ca="1" si="15"/>
        <v>8.3188247111261084</v>
      </c>
      <c r="M19" s="31">
        <f t="shared" ca="1" si="15"/>
        <v>8.3127589014409136</v>
      </c>
      <c r="N19" s="31">
        <f t="shared" ca="1" si="15"/>
        <v>8.3066975147419466</v>
      </c>
      <c r="O19" s="31">
        <f t="shared" ca="1" si="15"/>
        <v>8.3006405478041145</v>
      </c>
      <c r="S19" s="31">
        <f t="shared" ca="1" si="15"/>
        <v>14.893385650265174</v>
      </c>
      <c r="T19" s="31">
        <f t="shared" ca="1" si="15"/>
        <v>14.87787170687948</v>
      </c>
      <c r="U19" s="31">
        <f t="shared" ca="1" si="15"/>
        <v>14.86237392385148</v>
      </c>
      <c r="V19" s="31">
        <f t="shared" ca="1" si="15"/>
        <v>14.846892284347467</v>
      </c>
      <c r="W19" s="31">
        <f t="shared" ca="1" si="15"/>
        <v>14.831426771551273</v>
      </c>
      <c r="X19" s="31">
        <f t="shared" ca="1" si="16"/>
        <v>14.815977368664235</v>
      </c>
      <c r="Y19" s="31">
        <f t="shared" ca="1" si="16"/>
        <v>14.80054405890521</v>
      </c>
      <c r="Z19" s="31">
        <f t="shared" ca="1" si="16"/>
        <v>14.785126825510519</v>
      </c>
      <c r="AA19" s="31">
        <f t="shared" ca="1" si="16"/>
        <v>14.769725651733946</v>
      </c>
      <c r="AB19" s="31">
        <f t="shared" ca="1" si="16"/>
        <v>14.754340520846723</v>
      </c>
      <c r="AC19" s="31">
        <f t="shared" ca="1" si="16"/>
        <v>14.738971416137506</v>
      </c>
      <c r="AD19" s="31">
        <f t="shared" ca="1" si="16"/>
        <v>14.723618320912365</v>
      </c>
      <c r="AH19" s="31">
        <f t="shared" ca="1" si="16"/>
        <v>17.057172848411057</v>
      </c>
      <c r="AI19" s="31">
        <f t="shared" ca="1" si="16"/>
        <v>17.037272813421239</v>
      </c>
      <c r="AJ19" s="31">
        <f t="shared" ca="1" si="16"/>
        <v>17.017395995138912</v>
      </c>
      <c r="AK19" s="31">
        <f t="shared" ca="1" si="16"/>
        <v>16.997542366477919</v>
      </c>
      <c r="AL19" s="31">
        <f t="shared" ca="1" si="16"/>
        <v>16.977711900383696</v>
      </c>
      <c r="AM19" s="31">
        <f t="shared" ca="1" si="16"/>
        <v>16.957904569833243</v>
      </c>
      <c r="AN19" s="31">
        <f t="shared" ca="1" si="17"/>
        <v>16.938120347835106</v>
      </c>
      <c r="AO19" s="31">
        <f t="shared" ca="1" si="17"/>
        <v>16.918359207429297</v>
      </c>
      <c r="AP19" s="31">
        <f t="shared" ca="1" si="17"/>
        <v>16.898621121687292</v>
      </c>
      <c r="AQ19" s="31">
        <f t="shared" ca="1" si="17"/>
        <v>16.878906063711995</v>
      </c>
      <c r="AR19" s="31">
        <f t="shared" ca="1" si="17"/>
        <v>16.859214006637664</v>
      </c>
      <c r="AS19" s="31">
        <f t="shared" ca="1" si="17"/>
        <v>16.839544923629919</v>
      </c>
      <c r="AW19" s="31">
        <f t="shared" si="17"/>
        <v>140.52344985069382</v>
      </c>
      <c r="AX19" s="31">
        <f t="shared" ca="1" si="17"/>
        <v>19.661185822260819</v>
      </c>
      <c r="AY19" s="31">
        <f t="shared" ca="1" si="17"/>
        <v>19.633332475679289</v>
      </c>
      <c r="AZ19" s="31">
        <f t="shared" ca="1" si="17"/>
        <v>19.605518588005406</v>
      </c>
      <c r="BA19" s="31">
        <f t="shared" ca="1" si="17"/>
        <v>19.577744103339064</v>
      </c>
      <c r="BB19" s="31">
        <f t="shared" ca="1" si="17"/>
        <v>19.550008965859337</v>
      </c>
      <c r="BC19" s="31">
        <f t="shared" ca="1" si="17"/>
        <v>19.522313119824368</v>
      </c>
      <c r="BD19" s="31">
        <f t="shared" ca="1" si="18"/>
        <v>19.494656509571286</v>
      </c>
      <c r="BE19" s="31">
        <f t="shared" ca="1" si="18"/>
        <v>19.467039079516059</v>
      </c>
      <c r="BF19" s="31">
        <f t="shared" ca="1" si="18"/>
        <v>19.43946077415341</v>
      </c>
      <c r="BG19" s="31">
        <f t="shared" ca="1" si="18"/>
        <v>19.411921538056692</v>
      </c>
      <c r="BH19" s="31">
        <f t="shared" ca="1" si="18"/>
        <v>19.384421315877777</v>
      </c>
      <c r="BL19" s="31">
        <f t="shared" ca="1" si="18"/>
        <v>43.913578078341821</v>
      </c>
      <c r="BM19" s="31">
        <f t="shared" ca="1" si="18"/>
        <v>23.083270824987146</v>
      </c>
      <c r="BN19" s="31">
        <f t="shared" ca="1" si="18"/>
        <v>23.044798706945503</v>
      </c>
      <c r="BO19" s="31">
        <f t="shared" ca="1" si="18"/>
        <v>23.006390709100593</v>
      </c>
      <c r="BP19" s="31">
        <f t="shared" ca="1" si="18"/>
        <v>22.96804672458542</v>
      </c>
      <c r="BQ19" s="31">
        <f t="shared" ca="1" si="18"/>
        <v>22.929766646711116</v>
      </c>
      <c r="BR19" s="31">
        <f t="shared" ca="1" si="18"/>
        <v>22.891550368966598</v>
      </c>
      <c r="BS19" s="31">
        <f t="shared" ca="1" si="18"/>
        <v>22.85339778501832</v>
      </c>
      <c r="BT19" s="31">
        <f t="shared" ca="1" si="19"/>
        <v>22.815308788709959</v>
      </c>
      <c r="BU19" s="31">
        <f t="shared" ca="1" si="19"/>
        <v>22.777283274062107</v>
      </c>
      <c r="BV19" s="31">
        <f t="shared" ca="1" si="19"/>
        <v>22.739321135272004</v>
      </c>
      <c r="BW19" s="31">
        <f t="shared" ca="1" si="19"/>
        <v>22.701422266713219</v>
      </c>
    </row>
    <row r="20" spans="1:75">
      <c r="A20" s="17">
        <v>13</v>
      </c>
      <c r="B20" s="17">
        <v>1.08</v>
      </c>
      <c r="C20" s="17">
        <f t="shared" si="20"/>
        <v>1.8970665729843666E-2</v>
      </c>
      <c r="D20" s="31">
        <f t="shared" ca="1" si="21"/>
        <v>90.369116682126588</v>
      </c>
      <c r="E20" s="31">
        <f t="shared" ca="1" si="21"/>
        <v>90.303222534545867</v>
      </c>
      <c r="F20" s="31">
        <f t="shared" ca="1" si="21"/>
        <v>90.237376434781098</v>
      </c>
      <c r="G20" s="31">
        <f t="shared" ca="1" si="21"/>
        <v>90.171578347797379</v>
      </c>
      <c r="H20" s="31">
        <f t="shared" ca="1" si="15"/>
        <v>90.105828238585445</v>
      </c>
      <c r="I20" s="31">
        <f t="shared" ca="1" si="15"/>
        <v>90.04012607216147</v>
      </c>
      <c r="J20" s="31">
        <f t="shared" ca="1" si="15"/>
        <v>89.974471813567192</v>
      </c>
      <c r="K20" s="31">
        <f t="shared" ca="1" si="15"/>
        <v>89.908865427869799</v>
      </c>
      <c r="L20" s="31">
        <f t="shared" ca="1" si="15"/>
        <v>89.843306880161975</v>
      </c>
      <c r="M20" s="31">
        <f t="shared" ca="1" si="15"/>
        <v>89.777796135561871</v>
      </c>
      <c r="N20" s="31">
        <f t="shared" ca="1" si="15"/>
        <v>89.712333159213017</v>
      </c>
      <c r="O20" s="31">
        <f t="shared" ca="1" si="15"/>
        <v>89.646917916284423</v>
      </c>
      <c r="S20" s="31">
        <f t="shared" ca="1" si="15"/>
        <v>160.84856502286385</v>
      </c>
      <c r="T20" s="31">
        <f t="shared" ca="1" si="15"/>
        <v>160.68101443429839</v>
      </c>
      <c r="U20" s="31">
        <f t="shared" ca="1" si="15"/>
        <v>160.51363837759598</v>
      </c>
      <c r="V20" s="31">
        <f t="shared" ca="1" si="15"/>
        <v>160.34643667095261</v>
      </c>
      <c r="W20" s="31">
        <f t="shared" ca="1" si="15"/>
        <v>160.17940913275373</v>
      </c>
      <c r="X20" s="31">
        <f t="shared" ca="1" si="16"/>
        <v>160.01255558157374</v>
      </c>
      <c r="Y20" s="31">
        <f t="shared" ca="1" si="16"/>
        <v>159.84587583617625</v>
      </c>
      <c r="Z20" s="31">
        <f t="shared" ca="1" si="16"/>
        <v>159.67936971551359</v>
      </c>
      <c r="AA20" s="31">
        <f t="shared" ca="1" si="16"/>
        <v>159.51303703872659</v>
      </c>
      <c r="AB20" s="31">
        <f t="shared" ca="1" si="16"/>
        <v>159.3468776251446</v>
      </c>
      <c r="AC20" s="31">
        <f t="shared" ca="1" si="16"/>
        <v>159.18089129428506</v>
      </c>
      <c r="AD20" s="31">
        <f t="shared" ca="1" si="16"/>
        <v>159.01507786585353</v>
      </c>
      <c r="AH20" s="31">
        <f t="shared" ca="1" si="16"/>
        <v>184.21746676283939</v>
      </c>
      <c r="AI20" s="31">
        <f t="shared" ca="1" si="16"/>
        <v>184.00254638494937</v>
      </c>
      <c r="AJ20" s="31">
        <f t="shared" ca="1" si="16"/>
        <v>183.78787674750023</v>
      </c>
      <c r="AK20" s="31">
        <f t="shared" ca="1" si="16"/>
        <v>183.57345755796152</v>
      </c>
      <c r="AL20" s="31">
        <f t="shared" ca="1" si="16"/>
        <v>183.35928852414389</v>
      </c>
      <c r="AM20" s="31">
        <f t="shared" ca="1" si="16"/>
        <v>183.14536935419903</v>
      </c>
      <c r="AN20" s="31">
        <f t="shared" ca="1" si="17"/>
        <v>182.93169975661914</v>
      </c>
      <c r="AO20" s="31">
        <f t="shared" ca="1" si="17"/>
        <v>182.71827944023639</v>
      </c>
      <c r="AP20" s="31">
        <f t="shared" ca="1" si="17"/>
        <v>182.50510811422274</v>
      </c>
      <c r="AQ20" s="31">
        <f t="shared" ca="1" si="17"/>
        <v>182.2921854880895</v>
      </c>
      <c r="AR20" s="31">
        <f t="shared" ca="1" si="17"/>
        <v>182.07951127168675</v>
      </c>
      <c r="AS20" s="31">
        <f t="shared" ca="1" si="17"/>
        <v>181.8670851752031</v>
      </c>
      <c r="AW20" s="31">
        <f t="shared" si="17"/>
        <v>1517.6532583874932</v>
      </c>
      <c r="AX20" s="31">
        <f t="shared" ca="1" si="17"/>
        <v>212.34080688041684</v>
      </c>
      <c r="AY20" s="31">
        <f t="shared" ca="1" si="17"/>
        <v>212.0399907373363</v>
      </c>
      <c r="AZ20" s="31">
        <f t="shared" ca="1" si="17"/>
        <v>211.73960075045835</v>
      </c>
      <c r="BA20" s="31">
        <f t="shared" ca="1" si="17"/>
        <v>211.43963631606189</v>
      </c>
      <c r="BB20" s="31">
        <f t="shared" ca="1" si="17"/>
        <v>211.14009683128083</v>
      </c>
      <c r="BC20" s="31">
        <f t="shared" ca="1" si="17"/>
        <v>210.84098169410316</v>
      </c>
      <c r="BD20" s="31">
        <f t="shared" ca="1" si="18"/>
        <v>210.54229030336984</v>
      </c>
      <c r="BE20" s="31">
        <f t="shared" ca="1" si="18"/>
        <v>210.2440220587734</v>
      </c>
      <c r="BF20" s="31">
        <f t="shared" ca="1" si="18"/>
        <v>209.94617636085678</v>
      </c>
      <c r="BG20" s="31">
        <f t="shared" ca="1" si="18"/>
        <v>209.64875261101227</v>
      </c>
      <c r="BH20" s="31">
        <f t="shared" ca="1" si="18"/>
        <v>209.35175021147998</v>
      </c>
      <c r="BL20" s="31">
        <f t="shared" ca="1" si="18"/>
        <v>474.26664324609163</v>
      </c>
      <c r="BM20" s="31">
        <f t="shared" ca="1" si="18"/>
        <v>249.29932490986116</v>
      </c>
      <c r="BN20" s="31">
        <f t="shared" ca="1" si="18"/>
        <v>248.8838260350114</v>
      </c>
      <c r="BO20" s="31">
        <f t="shared" ca="1" si="18"/>
        <v>248.46901965828641</v>
      </c>
      <c r="BP20" s="31">
        <f t="shared" ca="1" si="18"/>
        <v>248.05490462552254</v>
      </c>
      <c r="BQ20" s="31">
        <f t="shared" ca="1" si="18"/>
        <v>247.64147978448003</v>
      </c>
      <c r="BR20" s="31">
        <f t="shared" ca="1" si="18"/>
        <v>247.22874398483921</v>
      </c>
      <c r="BS20" s="31">
        <f t="shared" ca="1" si="18"/>
        <v>246.81669607819785</v>
      </c>
      <c r="BT20" s="31">
        <f t="shared" ca="1" si="19"/>
        <v>246.40533491806752</v>
      </c>
      <c r="BU20" s="31">
        <f t="shared" ca="1" si="19"/>
        <v>245.99465935987072</v>
      </c>
      <c r="BV20" s="31">
        <f t="shared" ca="1" si="19"/>
        <v>245.5846682609376</v>
      </c>
      <c r="BW20" s="31">
        <f t="shared" ca="1" si="19"/>
        <v>245.17536048050275</v>
      </c>
    </row>
    <row r="21" spans="1:75">
      <c r="A21" s="17">
        <v>14</v>
      </c>
      <c r="B21" s="17">
        <v>0.81</v>
      </c>
      <c r="C21" s="17">
        <f t="shared" si="20"/>
        <v>1.422799929738275E-2</v>
      </c>
      <c r="D21" s="31">
        <f t="shared" ca="1" si="21"/>
        <v>67.776837511594934</v>
      </c>
      <c r="E21" s="31">
        <f t="shared" ca="1" si="21"/>
        <v>67.727416900909404</v>
      </c>
      <c r="F21" s="31">
        <f t="shared" ca="1" si="21"/>
        <v>67.678032326085827</v>
      </c>
      <c r="G21" s="31">
        <f t="shared" ca="1" si="21"/>
        <v>67.628683760848048</v>
      </c>
      <c r="H21" s="31">
        <f t="shared" ca="1" si="15"/>
        <v>67.579371178939084</v>
      </c>
      <c r="I21" s="31">
        <f t="shared" ca="1" si="15"/>
        <v>67.530094554121106</v>
      </c>
      <c r="J21" s="31">
        <f t="shared" ca="1" si="15"/>
        <v>67.480853860175401</v>
      </c>
      <c r="K21" s="31">
        <f t="shared" ca="1" si="15"/>
        <v>67.431649070902353</v>
      </c>
      <c r="L21" s="31">
        <f t="shared" ca="1" si="15"/>
        <v>67.382480160121489</v>
      </c>
      <c r="M21" s="31">
        <f t="shared" ca="1" si="15"/>
        <v>67.333347101671407</v>
      </c>
      <c r="N21" s="31">
        <f t="shared" ca="1" si="15"/>
        <v>67.284249869409763</v>
      </c>
      <c r="O21" s="31">
        <f t="shared" ca="1" si="15"/>
        <v>67.235188437213324</v>
      </c>
      <c r="S21" s="31">
        <f t="shared" ca="1" si="15"/>
        <v>120.6364237671479</v>
      </c>
      <c r="T21" s="31">
        <f t="shared" ca="1" si="15"/>
        <v>120.51076082572379</v>
      </c>
      <c r="U21" s="31">
        <f t="shared" ca="1" si="15"/>
        <v>120.38522878319698</v>
      </c>
      <c r="V21" s="31">
        <f t="shared" ca="1" si="15"/>
        <v>120.25982750321448</v>
      </c>
      <c r="W21" s="31">
        <f t="shared" ca="1" si="15"/>
        <v>120.1345568495653</v>
      </c>
      <c r="X21" s="31">
        <f t="shared" ca="1" si="16"/>
        <v>120.0094166861803</v>
      </c>
      <c r="Y21" s="31">
        <f t="shared" ca="1" si="16"/>
        <v>119.88440687713219</v>
      </c>
      <c r="Z21" s="31">
        <f t="shared" ca="1" si="16"/>
        <v>119.75952728663519</v>
      </c>
      <c r="AA21" s="31">
        <f t="shared" ca="1" si="16"/>
        <v>119.63477777904495</v>
      </c>
      <c r="AB21" s="31">
        <f t="shared" ca="1" si="16"/>
        <v>119.51015821885845</v>
      </c>
      <c r="AC21" s="31">
        <f t="shared" ca="1" si="16"/>
        <v>119.3856684707138</v>
      </c>
      <c r="AD21" s="31">
        <f t="shared" ca="1" si="16"/>
        <v>119.26130839939015</v>
      </c>
      <c r="AH21" s="31">
        <f t="shared" ca="1" si="16"/>
        <v>138.16310007212954</v>
      </c>
      <c r="AI21" s="31">
        <f t="shared" ca="1" si="16"/>
        <v>138.00190978871203</v>
      </c>
      <c r="AJ21" s="31">
        <f t="shared" ca="1" si="16"/>
        <v>137.8409075606252</v>
      </c>
      <c r="AK21" s="31">
        <f t="shared" ca="1" si="16"/>
        <v>137.68009316847113</v>
      </c>
      <c r="AL21" s="31">
        <f t="shared" ca="1" si="16"/>
        <v>137.5194663931079</v>
      </c>
      <c r="AM21" s="31">
        <f t="shared" ca="1" si="16"/>
        <v>137.35902701564927</v>
      </c>
      <c r="AN21" s="31">
        <f t="shared" ca="1" si="17"/>
        <v>137.19877481746434</v>
      </c>
      <c r="AO21" s="31">
        <f t="shared" ca="1" si="17"/>
        <v>137.03870958017728</v>
      </c>
      <c r="AP21" s="31">
        <f t="shared" ca="1" si="17"/>
        <v>136.87883108566706</v>
      </c>
      <c r="AQ21" s="31">
        <f t="shared" ca="1" si="17"/>
        <v>136.71913911606714</v>
      </c>
      <c r="AR21" s="31">
        <f t="shared" ca="1" si="17"/>
        <v>136.55963345376509</v>
      </c>
      <c r="AS21" s="31">
        <f t="shared" ca="1" si="17"/>
        <v>136.40031388140233</v>
      </c>
      <c r="AW21" s="31">
        <f t="shared" si="17"/>
        <v>1138.2399437906199</v>
      </c>
      <c r="AX21" s="31">
        <f t="shared" ca="1" si="17"/>
        <v>159.25560516031263</v>
      </c>
      <c r="AY21" s="31">
        <f t="shared" ca="1" si="17"/>
        <v>159.02999305300224</v>
      </c>
      <c r="AZ21" s="31">
        <f t="shared" ca="1" si="17"/>
        <v>158.80470056284378</v>
      </c>
      <c r="BA21" s="31">
        <f t="shared" ca="1" si="17"/>
        <v>158.57972723704643</v>
      </c>
      <c r="BB21" s="31">
        <f t="shared" ca="1" si="17"/>
        <v>158.35507262346064</v>
      </c>
      <c r="BC21" s="31">
        <f t="shared" ca="1" si="17"/>
        <v>158.13073627057739</v>
      </c>
      <c r="BD21" s="31">
        <f t="shared" ca="1" si="18"/>
        <v>157.90671772752739</v>
      </c>
      <c r="BE21" s="31">
        <f t="shared" ca="1" si="18"/>
        <v>157.68301654408006</v>
      </c>
      <c r="BF21" s="31">
        <f t="shared" ca="1" si="18"/>
        <v>157.4596322706426</v>
      </c>
      <c r="BG21" s="31">
        <f t="shared" ca="1" si="18"/>
        <v>157.23656445825921</v>
      </c>
      <c r="BH21" s="31">
        <f t="shared" ca="1" si="18"/>
        <v>157.01381265860999</v>
      </c>
      <c r="BL21" s="31">
        <f t="shared" ca="1" si="18"/>
        <v>355.69998243456877</v>
      </c>
      <c r="BM21" s="31">
        <f t="shared" ca="1" si="18"/>
        <v>186.97449368239589</v>
      </c>
      <c r="BN21" s="31">
        <f t="shared" ca="1" si="18"/>
        <v>186.66286952625856</v>
      </c>
      <c r="BO21" s="31">
        <f t="shared" ca="1" si="18"/>
        <v>186.35176474371482</v>
      </c>
      <c r="BP21" s="31">
        <f t="shared" ca="1" si="18"/>
        <v>186.0411784691419</v>
      </c>
      <c r="BQ21" s="31">
        <f t="shared" ca="1" si="18"/>
        <v>185.73110983836003</v>
      </c>
      <c r="BR21" s="31">
        <f t="shared" ca="1" si="18"/>
        <v>185.42155798862942</v>
      </c>
      <c r="BS21" s="31">
        <f t="shared" ca="1" si="18"/>
        <v>185.11252205864841</v>
      </c>
      <c r="BT21" s="31">
        <f t="shared" ca="1" si="19"/>
        <v>184.80400118855067</v>
      </c>
      <c r="BU21" s="31">
        <f t="shared" ca="1" si="19"/>
        <v>184.49599451990306</v>
      </c>
      <c r="BV21" s="31">
        <f t="shared" ca="1" si="19"/>
        <v>184.18850119570322</v>
      </c>
      <c r="BW21" s="31">
        <f t="shared" ca="1" si="19"/>
        <v>183.88152036037707</v>
      </c>
    </row>
    <row r="22" spans="1:75">
      <c r="A22" s="17">
        <v>15</v>
      </c>
      <c r="B22" s="17">
        <v>0.54</v>
      </c>
      <c r="C22" s="17">
        <f t="shared" si="20"/>
        <v>9.4853328649218329E-3</v>
      </c>
      <c r="D22" s="31">
        <f t="shared" ca="1" si="21"/>
        <v>45.184558341063294</v>
      </c>
      <c r="E22" s="31">
        <f t="shared" ca="1" si="21"/>
        <v>45.151611267272934</v>
      </c>
      <c r="F22" s="31">
        <f t="shared" ca="1" si="21"/>
        <v>45.118688217390549</v>
      </c>
      <c r="G22" s="31">
        <f t="shared" ca="1" si="21"/>
        <v>45.085789173898689</v>
      </c>
      <c r="H22" s="31">
        <f t="shared" ca="1" si="15"/>
        <v>45.052914119292723</v>
      </c>
      <c r="I22" s="31">
        <f t="shared" ca="1" si="15"/>
        <v>45.020063036080735</v>
      </c>
      <c r="J22" s="31">
        <f t="shared" ca="1" si="15"/>
        <v>44.987235906783596</v>
      </c>
      <c r="K22" s="31">
        <f t="shared" ca="1" si="15"/>
        <v>44.954432713934899</v>
      </c>
      <c r="L22" s="31">
        <f t="shared" ca="1" si="15"/>
        <v>44.921653440080988</v>
      </c>
      <c r="M22" s="31">
        <f t="shared" ca="1" si="15"/>
        <v>44.888898067780936</v>
      </c>
      <c r="N22" s="31">
        <f t="shared" ca="1" si="15"/>
        <v>44.856166579606509</v>
      </c>
      <c r="O22" s="31">
        <f t="shared" ca="1" si="15"/>
        <v>44.823458958142211</v>
      </c>
      <c r="S22" s="31">
        <f t="shared" ca="1" si="15"/>
        <v>80.424282511431926</v>
      </c>
      <c r="T22" s="31">
        <f t="shared" ca="1" si="15"/>
        <v>80.340507217149195</v>
      </c>
      <c r="U22" s="31">
        <f t="shared" ca="1" si="15"/>
        <v>80.256819188797991</v>
      </c>
      <c r="V22" s="31">
        <f t="shared" ca="1" si="15"/>
        <v>80.173218335476307</v>
      </c>
      <c r="W22" s="31">
        <f t="shared" ca="1" si="15"/>
        <v>80.089704566376867</v>
      </c>
      <c r="X22" s="31">
        <f t="shared" ca="1" si="16"/>
        <v>80.006277790786868</v>
      </c>
      <c r="Y22" s="31">
        <f t="shared" ca="1" si="16"/>
        <v>79.922937918088124</v>
      </c>
      <c r="Z22" s="31">
        <f t="shared" ca="1" si="16"/>
        <v>79.839684857756794</v>
      </c>
      <c r="AA22" s="31">
        <f t="shared" ca="1" si="16"/>
        <v>79.756518519363297</v>
      </c>
      <c r="AB22" s="31">
        <f t="shared" ca="1" si="16"/>
        <v>79.6734388125723</v>
      </c>
      <c r="AC22" s="31">
        <f t="shared" ca="1" si="16"/>
        <v>79.590445647142531</v>
      </c>
      <c r="AD22" s="31">
        <f t="shared" ca="1" si="16"/>
        <v>79.507538932926764</v>
      </c>
      <c r="AH22" s="31">
        <f t="shared" ca="1" si="16"/>
        <v>92.108733381419697</v>
      </c>
      <c r="AI22" s="31">
        <f t="shared" ca="1" si="16"/>
        <v>92.001273192474684</v>
      </c>
      <c r="AJ22" s="31">
        <f t="shared" ca="1" si="16"/>
        <v>91.893938373750117</v>
      </c>
      <c r="AK22" s="31">
        <f t="shared" ca="1" si="16"/>
        <v>91.786728778980759</v>
      </c>
      <c r="AL22" s="31">
        <f t="shared" ca="1" si="16"/>
        <v>91.679644262071946</v>
      </c>
      <c r="AM22" s="31">
        <f t="shared" ca="1" si="16"/>
        <v>91.572684677099517</v>
      </c>
      <c r="AN22" s="31">
        <f t="shared" ca="1" si="17"/>
        <v>91.465849878309569</v>
      </c>
      <c r="AO22" s="31">
        <f t="shared" ca="1" si="17"/>
        <v>91.359139720118193</v>
      </c>
      <c r="AP22" s="31">
        <f t="shared" ca="1" si="17"/>
        <v>91.252554057111368</v>
      </c>
      <c r="AQ22" s="31">
        <f t="shared" ca="1" si="17"/>
        <v>91.146092744044751</v>
      </c>
      <c r="AR22" s="31">
        <f t="shared" ca="1" si="17"/>
        <v>91.039755635843377</v>
      </c>
      <c r="AS22" s="31">
        <f t="shared" ca="1" si="17"/>
        <v>90.933542587601551</v>
      </c>
      <c r="AW22" s="31">
        <f t="shared" si="17"/>
        <v>758.82662919374661</v>
      </c>
      <c r="AX22" s="31">
        <f t="shared" ca="1" si="17"/>
        <v>106.17040344020842</v>
      </c>
      <c r="AY22" s="31">
        <f t="shared" ca="1" si="17"/>
        <v>106.01999536866815</v>
      </c>
      <c r="AZ22" s="31">
        <f t="shared" ca="1" si="17"/>
        <v>105.86980037522918</v>
      </c>
      <c r="BA22" s="31">
        <f t="shared" ca="1" si="17"/>
        <v>105.71981815803095</v>
      </c>
      <c r="BB22" s="31">
        <f t="shared" ca="1" si="17"/>
        <v>105.57004841564041</v>
      </c>
      <c r="BC22" s="31">
        <f t="shared" ca="1" si="17"/>
        <v>105.42049084705158</v>
      </c>
      <c r="BD22" s="31">
        <f t="shared" ca="1" si="18"/>
        <v>105.27114515168492</v>
      </c>
      <c r="BE22" s="31">
        <f t="shared" ca="1" si="18"/>
        <v>105.1220110293867</v>
      </c>
      <c r="BF22" s="31">
        <f t="shared" ca="1" si="18"/>
        <v>104.97308818042839</v>
      </c>
      <c r="BG22" s="31">
        <f t="shared" ca="1" si="18"/>
        <v>104.82437630550614</v>
      </c>
      <c r="BH22" s="31">
        <f t="shared" ca="1" si="18"/>
        <v>104.67587510573999</v>
      </c>
      <c r="BL22" s="31">
        <f t="shared" ca="1" si="18"/>
        <v>237.13332162304582</v>
      </c>
      <c r="BM22" s="31">
        <f t="shared" ca="1" si="18"/>
        <v>124.64966245493058</v>
      </c>
      <c r="BN22" s="31">
        <f t="shared" ca="1" si="18"/>
        <v>124.4419130175057</v>
      </c>
      <c r="BO22" s="31">
        <f t="shared" ca="1" si="18"/>
        <v>124.23450982914321</v>
      </c>
      <c r="BP22" s="31">
        <f t="shared" ca="1" si="18"/>
        <v>124.02745231276127</v>
      </c>
      <c r="BQ22" s="31">
        <f t="shared" ca="1" si="18"/>
        <v>123.82073989224001</v>
      </c>
      <c r="BR22" s="31">
        <f t="shared" ca="1" si="18"/>
        <v>123.61437199241961</v>
      </c>
      <c r="BS22" s="31">
        <f t="shared" ca="1" si="18"/>
        <v>123.40834803909893</v>
      </c>
      <c r="BT22" s="31">
        <f t="shared" ca="1" si="19"/>
        <v>123.20266745903376</v>
      </c>
      <c r="BU22" s="31">
        <f t="shared" ca="1" si="19"/>
        <v>122.99732967993536</v>
      </c>
      <c r="BV22" s="31">
        <f t="shared" ca="1" si="19"/>
        <v>122.7923341304688</v>
      </c>
      <c r="BW22" s="31">
        <f t="shared" ca="1" si="19"/>
        <v>122.58768024025137</v>
      </c>
    </row>
    <row r="23" spans="1:75">
      <c r="A23" s="17">
        <v>16</v>
      </c>
      <c r="B23" s="17">
        <v>0.81</v>
      </c>
      <c r="C23" s="17">
        <f t="shared" si="20"/>
        <v>1.422799929738275E-2</v>
      </c>
      <c r="D23" s="31">
        <f t="shared" ca="1" si="21"/>
        <v>67.776837511594934</v>
      </c>
      <c r="E23" s="31">
        <f t="shared" ca="1" si="21"/>
        <v>67.727416900909404</v>
      </c>
      <c r="F23" s="31">
        <f t="shared" ca="1" si="21"/>
        <v>67.678032326085827</v>
      </c>
      <c r="G23" s="31">
        <f t="shared" ca="1" si="21"/>
        <v>67.628683760848048</v>
      </c>
      <c r="H23" s="31">
        <f t="shared" ca="1" si="15"/>
        <v>67.579371178939084</v>
      </c>
      <c r="I23" s="31">
        <f t="shared" ca="1" si="15"/>
        <v>67.530094554121106</v>
      </c>
      <c r="J23" s="31">
        <f t="shared" ca="1" si="15"/>
        <v>67.480853860175401</v>
      </c>
      <c r="K23" s="31">
        <f t="shared" ca="1" si="15"/>
        <v>67.431649070902353</v>
      </c>
      <c r="L23" s="31">
        <f t="shared" ca="1" si="15"/>
        <v>67.382480160121489</v>
      </c>
      <c r="M23" s="31">
        <f t="shared" ca="1" si="15"/>
        <v>67.333347101671407</v>
      </c>
      <c r="N23" s="31">
        <f t="shared" ca="1" si="15"/>
        <v>67.284249869409763</v>
      </c>
      <c r="O23" s="31">
        <f t="shared" ca="1" si="15"/>
        <v>67.235188437213324</v>
      </c>
      <c r="S23" s="31">
        <f t="shared" ca="1" si="15"/>
        <v>120.6364237671479</v>
      </c>
      <c r="T23" s="31">
        <f t="shared" ca="1" si="15"/>
        <v>120.51076082572379</v>
      </c>
      <c r="U23" s="31">
        <f t="shared" ca="1" si="15"/>
        <v>120.38522878319698</v>
      </c>
      <c r="V23" s="31">
        <f t="shared" ca="1" si="15"/>
        <v>120.25982750321448</v>
      </c>
      <c r="W23" s="31">
        <f t="shared" ca="1" si="15"/>
        <v>120.1345568495653</v>
      </c>
      <c r="X23" s="31">
        <f t="shared" ca="1" si="16"/>
        <v>120.0094166861803</v>
      </c>
      <c r="Y23" s="31">
        <f t="shared" ca="1" si="16"/>
        <v>119.88440687713219</v>
      </c>
      <c r="Z23" s="31">
        <f t="shared" ca="1" si="16"/>
        <v>119.75952728663519</v>
      </c>
      <c r="AA23" s="31">
        <f t="shared" ca="1" si="16"/>
        <v>119.63477777904495</v>
      </c>
      <c r="AB23" s="31">
        <f t="shared" ca="1" si="16"/>
        <v>119.51015821885845</v>
      </c>
      <c r="AC23" s="31">
        <f t="shared" ca="1" si="16"/>
        <v>119.3856684707138</v>
      </c>
      <c r="AD23" s="31">
        <f t="shared" ca="1" si="16"/>
        <v>119.26130839939015</v>
      </c>
      <c r="AH23" s="31">
        <f t="shared" ca="1" si="16"/>
        <v>138.16310007212954</v>
      </c>
      <c r="AI23" s="31">
        <f t="shared" ca="1" si="16"/>
        <v>138.00190978871203</v>
      </c>
      <c r="AJ23" s="31">
        <f t="shared" ca="1" si="16"/>
        <v>137.8409075606252</v>
      </c>
      <c r="AK23" s="31">
        <f t="shared" ca="1" si="16"/>
        <v>137.68009316847113</v>
      </c>
      <c r="AL23" s="31">
        <f t="shared" ca="1" si="16"/>
        <v>137.5194663931079</v>
      </c>
      <c r="AM23" s="31">
        <f t="shared" ca="1" si="16"/>
        <v>137.35902701564927</v>
      </c>
      <c r="AN23" s="31">
        <f t="shared" ca="1" si="17"/>
        <v>137.19877481746434</v>
      </c>
      <c r="AO23" s="31">
        <f t="shared" ca="1" si="17"/>
        <v>137.03870958017728</v>
      </c>
      <c r="AP23" s="31">
        <f t="shared" ca="1" si="17"/>
        <v>136.87883108566706</v>
      </c>
      <c r="AQ23" s="31">
        <f t="shared" ca="1" si="17"/>
        <v>136.71913911606714</v>
      </c>
      <c r="AR23" s="31">
        <f t="shared" ca="1" si="17"/>
        <v>136.55963345376509</v>
      </c>
      <c r="AS23" s="31">
        <f t="shared" ca="1" si="17"/>
        <v>136.40031388140233</v>
      </c>
      <c r="AW23" s="31">
        <f t="shared" si="17"/>
        <v>1138.2399437906199</v>
      </c>
      <c r="AX23" s="31">
        <f t="shared" ca="1" si="17"/>
        <v>159.25560516031263</v>
      </c>
      <c r="AY23" s="31">
        <f t="shared" ca="1" si="17"/>
        <v>159.02999305300224</v>
      </c>
      <c r="AZ23" s="31">
        <f t="shared" ca="1" si="17"/>
        <v>158.80470056284378</v>
      </c>
      <c r="BA23" s="31">
        <f t="shared" ca="1" si="17"/>
        <v>158.57972723704643</v>
      </c>
      <c r="BB23" s="31">
        <f t="shared" ca="1" si="17"/>
        <v>158.35507262346064</v>
      </c>
      <c r="BC23" s="31">
        <f t="shared" ca="1" si="17"/>
        <v>158.13073627057739</v>
      </c>
      <c r="BD23" s="31">
        <f t="shared" ca="1" si="18"/>
        <v>157.90671772752739</v>
      </c>
      <c r="BE23" s="31">
        <f t="shared" ca="1" si="18"/>
        <v>157.68301654408006</v>
      </c>
      <c r="BF23" s="31">
        <f t="shared" ca="1" si="18"/>
        <v>157.4596322706426</v>
      </c>
      <c r="BG23" s="31">
        <f t="shared" ca="1" si="18"/>
        <v>157.23656445825921</v>
      </c>
      <c r="BH23" s="31">
        <f t="shared" ca="1" si="18"/>
        <v>157.01381265860999</v>
      </c>
      <c r="BL23" s="31">
        <f t="shared" ca="1" si="18"/>
        <v>355.69998243456877</v>
      </c>
      <c r="BM23" s="31">
        <f t="shared" ca="1" si="18"/>
        <v>186.97449368239589</v>
      </c>
      <c r="BN23" s="31">
        <f t="shared" ca="1" si="18"/>
        <v>186.66286952625856</v>
      </c>
      <c r="BO23" s="31">
        <f t="shared" ca="1" si="18"/>
        <v>186.35176474371482</v>
      </c>
      <c r="BP23" s="31">
        <f t="shared" ca="1" si="18"/>
        <v>186.0411784691419</v>
      </c>
      <c r="BQ23" s="31">
        <f t="shared" ca="1" si="18"/>
        <v>185.73110983836003</v>
      </c>
      <c r="BR23" s="31">
        <f t="shared" ca="1" si="18"/>
        <v>185.42155798862942</v>
      </c>
      <c r="BS23" s="31">
        <f t="shared" ca="1" si="18"/>
        <v>185.11252205864841</v>
      </c>
      <c r="BT23" s="31">
        <f t="shared" ca="1" si="19"/>
        <v>184.80400118855067</v>
      </c>
      <c r="BU23" s="31">
        <f t="shared" ca="1" si="19"/>
        <v>184.49599451990306</v>
      </c>
      <c r="BV23" s="31">
        <f t="shared" ca="1" si="19"/>
        <v>184.18850119570322</v>
      </c>
      <c r="BW23" s="31">
        <f t="shared" ca="1" si="19"/>
        <v>183.88152036037707</v>
      </c>
    </row>
    <row r="24" spans="1:75">
      <c r="A24" s="17">
        <v>17</v>
      </c>
      <c r="B24" s="17">
        <v>0.79</v>
      </c>
      <c r="C24" s="17">
        <f t="shared" si="20"/>
        <v>1.3876690672756015E-2</v>
      </c>
      <c r="D24" s="31">
        <f t="shared" ca="1" si="21"/>
        <v>66.103335350814817</v>
      </c>
      <c r="E24" s="31">
        <f t="shared" ca="1" si="21"/>
        <v>66.055135002121503</v>
      </c>
      <c r="F24" s="31">
        <f t="shared" ca="1" si="21"/>
        <v>66.006969799515801</v>
      </c>
      <c r="G24" s="31">
        <f t="shared" ca="1" si="21"/>
        <v>65.95883971737031</v>
      </c>
      <c r="H24" s="31">
        <f t="shared" ca="1" si="21"/>
        <v>65.910744730076388</v>
      </c>
      <c r="I24" s="31">
        <f t="shared" ca="1" si="21"/>
        <v>65.862684812044037</v>
      </c>
      <c r="J24" s="31">
        <f t="shared" ca="1" si="21"/>
        <v>65.814659937701933</v>
      </c>
      <c r="K24" s="31">
        <f t="shared" ca="1" si="21"/>
        <v>65.766670081497352</v>
      </c>
      <c r="L24" s="31">
        <f t="shared" ca="1" si="21"/>
        <v>65.718715217896261</v>
      </c>
      <c r="M24" s="31">
        <f t="shared" ca="1" si="21"/>
        <v>65.67079532138321</v>
      </c>
      <c r="N24" s="31">
        <f t="shared" ca="1" si="21"/>
        <v>65.622910366461369</v>
      </c>
      <c r="O24" s="31">
        <f t="shared" ca="1" si="21"/>
        <v>65.575060327652494</v>
      </c>
      <c r="S24" s="31">
        <f t="shared" ref="S24:AD87" ca="1" si="22">IF($C24*S$5&gt;(5%*S$5),(5%*S$5)*$B24,$C24*S$5)</f>
        <v>117.65774663709486</v>
      </c>
      <c r="T24" s="31">
        <f t="shared" ca="1" si="22"/>
        <v>117.53518648434789</v>
      </c>
      <c r="U24" s="31">
        <f t="shared" ca="1" si="22"/>
        <v>117.41275399842668</v>
      </c>
      <c r="V24" s="31">
        <f t="shared" ca="1" si="22"/>
        <v>117.29044904634497</v>
      </c>
      <c r="W24" s="31">
        <f t="shared" ca="1" si="22"/>
        <v>117.16827149525504</v>
      </c>
      <c r="X24" s="31">
        <f t="shared" ca="1" si="22"/>
        <v>117.04622121244745</v>
      </c>
      <c r="Y24" s="31">
        <f t="shared" ca="1" si="22"/>
        <v>116.92429806535115</v>
      </c>
      <c r="Z24" s="31">
        <f t="shared" ca="1" si="22"/>
        <v>116.80250192153308</v>
      </c>
      <c r="AA24" s="31">
        <f t="shared" ca="1" si="22"/>
        <v>116.68083264869816</v>
      </c>
      <c r="AB24" s="31">
        <f t="shared" ca="1" si="22"/>
        <v>116.55929011468911</v>
      </c>
      <c r="AC24" s="31">
        <f t="shared" ca="1" si="22"/>
        <v>116.43787418748629</v>
      </c>
      <c r="AD24" s="31">
        <f t="shared" ca="1" si="22"/>
        <v>116.31658473520767</v>
      </c>
      <c r="AH24" s="31">
        <f t="shared" ref="AH24:AS87" ca="1" si="23">IF($C24*AH$5&gt;(5%*AH$5),(5%*AH$5)*$B24,$C24*AH$5)</f>
        <v>134.75166550244731</v>
      </c>
      <c r="AI24" s="31">
        <f t="shared" ca="1" si="23"/>
        <v>134.59445522602778</v>
      </c>
      <c r="AJ24" s="31">
        <f t="shared" ca="1" si="23"/>
        <v>134.4374283615974</v>
      </c>
      <c r="AK24" s="31">
        <f t="shared" ca="1" si="23"/>
        <v>134.28058469517555</v>
      </c>
      <c r="AL24" s="31">
        <f t="shared" ca="1" si="23"/>
        <v>134.12392401303117</v>
      </c>
      <c r="AM24" s="31">
        <f t="shared" ca="1" si="23"/>
        <v>133.96744610168261</v>
      </c>
      <c r="AN24" s="31">
        <f t="shared" ca="1" si="23"/>
        <v>133.81115074789733</v>
      </c>
      <c r="AO24" s="31">
        <f t="shared" ca="1" si="23"/>
        <v>133.65503773869142</v>
      </c>
      <c r="AP24" s="31">
        <f t="shared" ca="1" si="23"/>
        <v>133.49910686132961</v>
      </c>
      <c r="AQ24" s="31">
        <f t="shared" ca="1" si="23"/>
        <v>133.34335790332474</v>
      </c>
      <c r="AR24" s="31">
        <f t="shared" ca="1" si="23"/>
        <v>133.18779065243754</v>
      </c>
      <c r="AS24" s="31">
        <f t="shared" ca="1" si="23"/>
        <v>133.03240489667635</v>
      </c>
      <c r="AW24" s="31">
        <f t="shared" ref="AW24:BH87" si="24">IF($C24*AW$5&gt;(5%*AW$5),(5%*AW$5)*$B24,$C24*AW$5)</f>
        <v>1110.1352538204812</v>
      </c>
      <c r="AX24" s="31">
        <f t="shared" ca="1" si="24"/>
        <v>155.32336799586045</v>
      </c>
      <c r="AY24" s="31">
        <f t="shared" ca="1" si="24"/>
        <v>155.10332655786635</v>
      </c>
      <c r="AZ24" s="31">
        <f t="shared" ca="1" si="24"/>
        <v>154.88359684524269</v>
      </c>
      <c r="BA24" s="31">
        <f t="shared" ca="1" si="24"/>
        <v>154.6641784163786</v>
      </c>
      <c r="BB24" s="31">
        <f t="shared" ca="1" si="24"/>
        <v>154.44507083028876</v>
      </c>
      <c r="BC24" s="31">
        <f t="shared" ca="1" si="24"/>
        <v>154.2262736466125</v>
      </c>
      <c r="BD24" s="31">
        <f t="shared" ca="1" si="24"/>
        <v>154.00778642561312</v>
      </c>
      <c r="BE24" s="31">
        <f t="shared" ca="1" si="24"/>
        <v>153.78960872817683</v>
      </c>
      <c r="BF24" s="31">
        <f t="shared" ca="1" si="24"/>
        <v>153.57174011581191</v>
      </c>
      <c r="BG24" s="31">
        <f t="shared" ca="1" si="24"/>
        <v>153.35418015064786</v>
      </c>
      <c r="BH24" s="31">
        <f t="shared" ca="1" si="24"/>
        <v>153.13692839543444</v>
      </c>
      <c r="BL24" s="31">
        <f t="shared" ref="BL24:BW87" ca="1" si="25">IF($C24*BL$5&gt;(5%*BL$5),(5%*BL$5)*$B24,$C24*BL$5)</f>
        <v>346.91726681890037</v>
      </c>
      <c r="BM24" s="31">
        <f t="shared" ca="1" si="25"/>
        <v>182.35783951739845</v>
      </c>
      <c r="BN24" s="31">
        <f t="shared" ca="1" si="25"/>
        <v>182.05390978486946</v>
      </c>
      <c r="BO24" s="31">
        <f t="shared" ca="1" si="25"/>
        <v>181.75048660189469</v>
      </c>
      <c r="BP24" s="31">
        <f t="shared" ca="1" si="25"/>
        <v>181.4475691242248</v>
      </c>
      <c r="BQ24" s="31">
        <f t="shared" ca="1" si="25"/>
        <v>181.1451565090178</v>
      </c>
      <c r="BR24" s="31">
        <f t="shared" ca="1" si="25"/>
        <v>180.8432479148361</v>
      </c>
      <c r="BS24" s="31">
        <f t="shared" ca="1" si="25"/>
        <v>180.54184250164471</v>
      </c>
      <c r="BT24" s="31">
        <f t="shared" ca="1" si="25"/>
        <v>180.24093943080865</v>
      </c>
      <c r="BU24" s="31">
        <f t="shared" ca="1" si="25"/>
        <v>179.94053786509062</v>
      </c>
      <c r="BV24" s="31">
        <f t="shared" ca="1" si="25"/>
        <v>179.64063696864881</v>
      </c>
      <c r="BW24" s="31">
        <f t="shared" ca="1" si="25"/>
        <v>179.34123590703442</v>
      </c>
    </row>
    <row r="25" spans="1:75">
      <c r="A25" s="17">
        <v>18</v>
      </c>
      <c r="B25" s="17">
        <v>0.24</v>
      </c>
      <c r="C25" s="17">
        <f t="shared" si="20"/>
        <v>4.2157034955208139E-3</v>
      </c>
      <c r="D25" s="31">
        <f t="shared" ca="1" si="21"/>
        <v>20.08202592936146</v>
      </c>
      <c r="E25" s="31">
        <f t="shared" ca="1" si="21"/>
        <v>20.067382785454633</v>
      </c>
      <c r="F25" s="31">
        <f t="shared" ca="1" si="21"/>
        <v>20.052750318840239</v>
      </c>
      <c r="G25" s="31">
        <f t="shared" ca="1" si="21"/>
        <v>20.038128521732748</v>
      </c>
      <c r="H25" s="31">
        <f t="shared" ca="1" si="21"/>
        <v>20.023517386352317</v>
      </c>
      <c r="I25" s="31">
        <f t="shared" ca="1" si="21"/>
        <v>20.008916904924767</v>
      </c>
      <c r="J25" s="31">
        <f t="shared" ca="1" si="21"/>
        <v>19.994327069681596</v>
      </c>
      <c r="K25" s="31">
        <f t="shared" ca="1" si="21"/>
        <v>19.979747872859953</v>
      </c>
      <c r="L25" s="31">
        <f t="shared" ca="1" si="21"/>
        <v>19.965179306702659</v>
      </c>
      <c r="M25" s="31">
        <f t="shared" ca="1" si="21"/>
        <v>19.95062136345819</v>
      </c>
      <c r="N25" s="31">
        <f t="shared" ca="1" si="21"/>
        <v>19.936074035380667</v>
      </c>
      <c r="O25" s="31">
        <f t="shared" ca="1" si="21"/>
        <v>19.921537314729868</v>
      </c>
      <c r="S25" s="31">
        <f t="shared" ca="1" si="22"/>
        <v>35.744125560636405</v>
      </c>
      <c r="T25" s="31">
        <f t="shared" ca="1" si="22"/>
        <v>35.706892096510742</v>
      </c>
      <c r="U25" s="31">
        <f t="shared" ca="1" si="22"/>
        <v>35.66969741724354</v>
      </c>
      <c r="V25" s="31">
        <f t="shared" ca="1" si="22"/>
        <v>35.632541482433915</v>
      </c>
      <c r="W25" s="31">
        <f t="shared" ca="1" si="22"/>
        <v>35.595424251723045</v>
      </c>
      <c r="X25" s="31">
        <f t="shared" ca="1" si="22"/>
        <v>35.558345684794155</v>
      </c>
      <c r="Y25" s="31">
        <f t="shared" ca="1" si="22"/>
        <v>35.521305741372494</v>
      </c>
      <c r="Z25" s="31">
        <f t="shared" ca="1" si="22"/>
        <v>35.484304381225236</v>
      </c>
      <c r="AA25" s="31">
        <f t="shared" ca="1" si="22"/>
        <v>35.447341564161462</v>
      </c>
      <c r="AB25" s="31">
        <f t="shared" ca="1" si="22"/>
        <v>35.410417250032125</v>
      </c>
      <c r="AC25" s="31">
        <f t="shared" ca="1" si="22"/>
        <v>35.373531398730009</v>
      </c>
      <c r="AD25" s="31">
        <f t="shared" ca="1" si="22"/>
        <v>35.336683970189668</v>
      </c>
      <c r="AH25" s="31">
        <f t="shared" ca="1" si="23"/>
        <v>40.93721483618652</v>
      </c>
      <c r="AI25" s="31">
        <f t="shared" ca="1" si="23"/>
        <v>40.889454752210966</v>
      </c>
      <c r="AJ25" s="31">
        <f t="shared" ca="1" si="23"/>
        <v>40.841750388333381</v>
      </c>
      <c r="AK25" s="31">
        <f t="shared" ca="1" si="23"/>
        <v>40.794101679546998</v>
      </c>
      <c r="AL25" s="31">
        <f t="shared" ca="1" si="23"/>
        <v>40.746508560920859</v>
      </c>
      <c r="AM25" s="31">
        <f t="shared" ca="1" si="23"/>
        <v>40.698970967599777</v>
      </c>
      <c r="AN25" s="31">
        <f t="shared" ca="1" si="23"/>
        <v>40.65148883480424</v>
      </c>
      <c r="AO25" s="31">
        <f t="shared" ca="1" si="23"/>
        <v>40.604062097830301</v>
      </c>
      <c r="AP25" s="31">
        <f t="shared" ca="1" si="23"/>
        <v>40.556690692049493</v>
      </c>
      <c r="AQ25" s="31">
        <f t="shared" ca="1" si="23"/>
        <v>40.509374552908774</v>
      </c>
      <c r="AR25" s="31">
        <f t="shared" ca="1" si="23"/>
        <v>40.462113615930384</v>
      </c>
      <c r="AS25" s="31">
        <f t="shared" ca="1" si="23"/>
        <v>40.414907816711796</v>
      </c>
      <c r="AW25" s="31">
        <f t="shared" si="24"/>
        <v>337.25627964166512</v>
      </c>
      <c r="AX25" s="31">
        <f t="shared" ca="1" si="24"/>
        <v>47.186845973425953</v>
      </c>
      <c r="AY25" s="31">
        <f t="shared" ca="1" si="24"/>
        <v>47.119997941630281</v>
      </c>
      <c r="AZ25" s="31">
        <f t="shared" ca="1" si="24"/>
        <v>47.053244611212961</v>
      </c>
      <c r="BA25" s="31">
        <f t="shared" ca="1" si="24"/>
        <v>46.986585848013746</v>
      </c>
      <c r="BB25" s="31">
        <f t="shared" ca="1" si="24"/>
        <v>46.920021518062399</v>
      </c>
      <c r="BC25" s="31">
        <f t="shared" ca="1" si="24"/>
        <v>46.853551487578471</v>
      </c>
      <c r="BD25" s="31">
        <f t="shared" ca="1" si="24"/>
        <v>46.78717562297107</v>
      </c>
      <c r="BE25" s="31">
        <f t="shared" ca="1" si="24"/>
        <v>46.720893790838531</v>
      </c>
      <c r="BF25" s="31">
        <f t="shared" ca="1" si="24"/>
        <v>46.654705857968167</v>
      </c>
      <c r="BG25" s="31">
        <f t="shared" ca="1" si="24"/>
        <v>46.588611691336055</v>
      </c>
      <c r="BH25" s="31">
        <f t="shared" ca="1" si="24"/>
        <v>46.522611158106656</v>
      </c>
      <c r="BL25" s="31">
        <f t="shared" ca="1" si="25"/>
        <v>105.39258738802035</v>
      </c>
      <c r="BM25" s="31">
        <f t="shared" ca="1" si="25"/>
        <v>55.39984997996914</v>
      </c>
      <c r="BN25" s="31">
        <f t="shared" ca="1" si="25"/>
        <v>55.307516896669192</v>
      </c>
      <c r="BO25" s="31">
        <f t="shared" ca="1" si="25"/>
        <v>55.215337701841413</v>
      </c>
      <c r="BP25" s="31">
        <f t="shared" ca="1" si="25"/>
        <v>55.123312139004994</v>
      </c>
      <c r="BQ25" s="31">
        <f t="shared" ca="1" si="25"/>
        <v>55.031439952106666</v>
      </c>
      <c r="BR25" s="31">
        <f t="shared" ca="1" si="25"/>
        <v>54.939720885519819</v>
      </c>
      <c r="BS25" s="31">
        <f t="shared" ca="1" si="25"/>
        <v>54.848154684043955</v>
      </c>
      <c r="BT25" s="31">
        <f t="shared" ca="1" si="25"/>
        <v>54.756741092903887</v>
      </c>
      <c r="BU25" s="31">
        <f t="shared" ca="1" si="25"/>
        <v>54.665479857749041</v>
      </c>
      <c r="BV25" s="31">
        <f t="shared" ca="1" si="25"/>
        <v>54.574370724652795</v>
      </c>
      <c r="BW25" s="31">
        <f t="shared" ca="1" si="25"/>
        <v>54.483413440111711</v>
      </c>
    </row>
    <row r="26" spans="1:75">
      <c r="A26" s="17">
        <v>19</v>
      </c>
      <c r="B26" s="17">
        <v>1.04</v>
      </c>
      <c r="C26" s="17">
        <f t="shared" si="20"/>
        <v>1.8268048480590198E-2</v>
      </c>
      <c r="D26" s="31">
        <f t="shared" ca="1" si="21"/>
        <v>87.022112360566339</v>
      </c>
      <c r="E26" s="31">
        <f t="shared" ca="1" si="21"/>
        <v>86.958658736970094</v>
      </c>
      <c r="F26" s="31">
        <f t="shared" ca="1" si="21"/>
        <v>86.89525138164106</v>
      </c>
      <c r="G26" s="31">
        <f t="shared" ca="1" si="21"/>
        <v>86.831890260841931</v>
      </c>
      <c r="H26" s="31">
        <f t="shared" ca="1" si="21"/>
        <v>86.768575340860068</v>
      </c>
      <c r="I26" s="31">
        <f t="shared" ca="1" si="21"/>
        <v>86.705306588007346</v>
      </c>
      <c r="J26" s="31">
        <f t="shared" ca="1" si="21"/>
        <v>86.64208396862027</v>
      </c>
      <c r="K26" s="31">
        <f t="shared" ca="1" si="21"/>
        <v>86.578907449059813</v>
      </c>
      <c r="L26" s="31">
        <f t="shared" ca="1" si="21"/>
        <v>86.515776995711533</v>
      </c>
      <c r="M26" s="31">
        <f t="shared" ca="1" si="21"/>
        <v>86.452692574985505</v>
      </c>
      <c r="N26" s="31">
        <f t="shared" ca="1" si="21"/>
        <v>86.389654153316243</v>
      </c>
      <c r="O26" s="31">
        <f t="shared" ca="1" si="21"/>
        <v>86.326661697162777</v>
      </c>
      <c r="S26" s="31">
        <f t="shared" ca="1" si="22"/>
        <v>154.89121076275779</v>
      </c>
      <c r="T26" s="31">
        <f t="shared" ca="1" si="22"/>
        <v>154.72986575154658</v>
      </c>
      <c r="U26" s="31">
        <f t="shared" ca="1" si="22"/>
        <v>154.56868880805538</v>
      </c>
      <c r="V26" s="31">
        <f t="shared" ca="1" si="22"/>
        <v>154.40767975721366</v>
      </c>
      <c r="W26" s="31">
        <f t="shared" ca="1" si="22"/>
        <v>154.24683842413324</v>
      </c>
      <c r="X26" s="31">
        <f t="shared" ca="1" si="22"/>
        <v>154.08616463410806</v>
      </c>
      <c r="Y26" s="31">
        <f t="shared" ca="1" si="22"/>
        <v>153.9256582126142</v>
      </c>
      <c r="Z26" s="31">
        <f t="shared" ca="1" si="22"/>
        <v>153.76531898530939</v>
      </c>
      <c r="AA26" s="31">
        <f t="shared" ca="1" si="22"/>
        <v>153.60514677803303</v>
      </c>
      <c r="AB26" s="31">
        <f t="shared" ca="1" si="22"/>
        <v>153.44514141680591</v>
      </c>
      <c r="AC26" s="31">
        <f t="shared" ca="1" si="22"/>
        <v>153.28530272783007</v>
      </c>
      <c r="AD26" s="31">
        <f t="shared" ca="1" si="22"/>
        <v>153.12563053748858</v>
      </c>
      <c r="AH26" s="31">
        <f t="shared" ca="1" si="23"/>
        <v>177.39459762347497</v>
      </c>
      <c r="AI26" s="31">
        <f t="shared" ca="1" si="23"/>
        <v>177.1876372595809</v>
      </c>
      <c r="AJ26" s="31">
        <f t="shared" ca="1" si="23"/>
        <v>176.98091834944469</v>
      </c>
      <c r="AK26" s="31">
        <f t="shared" ca="1" si="23"/>
        <v>176.77444061137035</v>
      </c>
      <c r="AL26" s="31">
        <f t="shared" ca="1" si="23"/>
        <v>176.56820376399043</v>
      </c>
      <c r="AM26" s="31">
        <f t="shared" ca="1" si="23"/>
        <v>176.36220752626573</v>
      </c>
      <c r="AN26" s="31">
        <f t="shared" ca="1" si="23"/>
        <v>176.15645161748509</v>
      </c>
      <c r="AO26" s="31">
        <f t="shared" ca="1" si="23"/>
        <v>175.95093575726469</v>
      </c>
      <c r="AP26" s="31">
        <f t="shared" ca="1" si="23"/>
        <v>175.74565966554783</v>
      </c>
      <c r="AQ26" s="31">
        <f t="shared" ca="1" si="23"/>
        <v>175.54062306260474</v>
      </c>
      <c r="AR26" s="31">
        <f t="shared" ca="1" si="23"/>
        <v>175.33582566903172</v>
      </c>
      <c r="AS26" s="31">
        <f t="shared" ca="1" si="23"/>
        <v>175.13126720575116</v>
      </c>
      <c r="AW26" s="31">
        <f t="shared" si="24"/>
        <v>1461.4438784472159</v>
      </c>
      <c r="AX26" s="31">
        <f t="shared" ca="1" si="24"/>
        <v>204.47633255151251</v>
      </c>
      <c r="AY26" s="31">
        <f t="shared" ca="1" si="24"/>
        <v>204.1866577470646</v>
      </c>
      <c r="AZ26" s="31">
        <f t="shared" ca="1" si="24"/>
        <v>203.89739331525621</v>
      </c>
      <c r="BA26" s="31">
        <f t="shared" ca="1" si="24"/>
        <v>203.60853867472628</v>
      </c>
      <c r="BB26" s="31">
        <f t="shared" ca="1" si="24"/>
        <v>203.32009324493711</v>
      </c>
      <c r="BC26" s="31">
        <f t="shared" ca="1" si="24"/>
        <v>203.03205644617341</v>
      </c>
      <c r="BD26" s="31">
        <f t="shared" ca="1" si="24"/>
        <v>202.74442769954135</v>
      </c>
      <c r="BE26" s="31">
        <f t="shared" ca="1" si="24"/>
        <v>202.45720642696699</v>
      </c>
      <c r="BF26" s="31">
        <f t="shared" ca="1" si="24"/>
        <v>202.17039205119545</v>
      </c>
      <c r="BG26" s="31">
        <f t="shared" ca="1" si="24"/>
        <v>201.88398399578961</v>
      </c>
      <c r="BH26" s="31">
        <f t="shared" ca="1" si="24"/>
        <v>201.5979816851289</v>
      </c>
      <c r="BL26" s="31">
        <f t="shared" ca="1" si="25"/>
        <v>456.70121201475496</v>
      </c>
      <c r="BM26" s="31">
        <f t="shared" ca="1" si="25"/>
        <v>240.06601657986633</v>
      </c>
      <c r="BN26" s="31">
        <f t="shared" ca="1" si="25"/>
        <v>239.66590655223322</v>
      </c>
      <c r="BO26" s="31">
        <f t="shared" ca="1" si="25"/>
        <v>239.26646337464618</v>
      </c>
      <c r="BP26" s="31">
        <f t="shared" ca="1" si="25"/>
        <v>238.86768593568837</v>
      </c>
      <c r="BQ26" s="31">
        <f t="shared" ca="1" si="25"/>
        <v>238.46957312579559</v>
      </c>
      <c r="BR26" s="31">
        <f t="shared" ca="1" si="25"/>
        <v>238.0721238372526</v>
      </c>
      <c r="BS26" s="31">
        <f t="shared" ca="1" si="25"/>
        <v>237.67533696419054</v>
      </c>
      <c r="BT26" s="31">
        <f t="shared" ca="1" si="25"/>
        <v>237.27921140258357</v>
      </c>
      <c r="BU26" s="31">
        <f t="shared" ca="1" si="25"/>
        <v>236.88374605024592</v>
      </c>
      <c r="BV26" s="31">
        <f t="shared" ca="1" si="25"/>
        <v>236.48893980682882</v>
      </c>
      <c r="BW26" s="31">
        <f t="shared" ca="1" si="25"/>
        <v>236.09479157381747</v>
      </c>
    </row>
    <row r="27" spans="1:75">
      <c r="A27" s="17">
        <v>20</v>
      </c>
      <c r="B27" s="17">
        <v>0.63</v>
      </c>
      <c r="C27" s="17">
        <f t="shared" si="20"/>
        <v>1.1066221675742139E-2</v>
      </c>
      <c r="D27" s="31">
        <f t="shared" ca="1" si="21"/>
        <v>52.715318064573843</v>
      </c>
      <c r="E27" s="31">
        <f t="shared" ca="1" si="21"/>
        <v>52.676879811818424</v>
      </c>
      <c r="F27" s="31">
        <f t="shared" ca="1" si="21"/>
        <v>52.638469586955644</v>
      </c>
      <c r="G27" s="31">
        <f t="shared" ca="1" si="21"/>
        <v>52.600087369548476</v>
      </c>
      <c r="H27" s="31">
        <f t="shared" ca="1" si="21"/>
        <v>52.561733139174841</v>
      </c>
      <c r="I27" s="31">
        <f t="shared" ca="1" si="21"/>
        <v>52.523406875427526</v>
      </c>
      <c r="J27" s="31">
        <f t="shared" ca="1" si="21"/>
        <v>52.485108557914202</v>
      </c>
      <c r="K27" s="31">
        <f t="shared" ca="1" si="21"/>
        <v>52.446838166257386</v>
      </c>
      <c r="L27" s="31">
        <f t="shared" ca="1" si="21"/>
        <v>52.408595680094486</v>
      </c>
      <c r="M27" s="31">
        <f t="shared" ca="1" si="21"/>
        <v>52.37038107907776</v>
      </c>
      <c r="N27" s="31">
        <f t="shared" ca="1" si="21"/>
        <v>52.33219434287426</v>
      </c>
      <c r="O27" s="31">
        <f t="shared" ca="1" si="21"/>
        <v>52.294035451165911</v>
      </c>
      <c r="S27" s="31">
        <f t="shared" ca="1" si="22"/>
        <v>93.828329596670585</v>
      </c>
      <c r="T27" s="31">
        <f t="shared" ca="1" si="22"/>
        <v>93.730591753340718</v>
      </c>
      <c r="U27" s="31">
        <f t="shared" ca="1" si="22"/>
        <v>93.63295572026432</v>
      </c>
      <c r="V27" s="31">
        <f t="shared" ca="1" si="22"/>
        <v>93.535421391389036</v>
      </c>
      <c r="W27" s="31">
        <f t="shared" ca="1" si="22"/>
        <v>93.437988660773016</v>
      </c>
      <c r="X27" s="31">
        <f t="shared" ca="1" si="22"/>
        <v>93.34065742258467</v>
      </c>
      <c r="Y27" s="31">
        <f t="shared" ca="1" si="22"/>
        <v>93.243427571102814</v>
      </c>
      <c r="Z27" s="31">
        <f t="shared" ca="1" si="22"/>
        <v>93.146299000716255</v>
      </c>
      <c r="AA27" s="31">
        <f t="shared" ca="1" si="22"/>
        <v>93.049271605923849</v>
      </c>
      <c r="AB27" s="31">
        <f t="shared" ca="1" si="22"/>
        <v>92.952345281334345</v>
      </c>
      <c r="AC27" s="31">
        <f t="shared" ca="1" si="22"/>
        <v>92.855519921666286</v>
      </c>
      <c r="AD27" s="31">
        <f t="shared" ca="1" si="22"/>
        <v>92.758795421747891</v>
      </c>
      <c r="AH27" s="31">
        <f t="shared" ca="1" si="23"/>
        <v>107.46018894498964</v>
      </c>
      <c r="AI27" s="31">
        <f t="shared" ca="1" si="23"/>
        <v>107.3348187245538</v>
      </c>
      <c r="AJ27" s="31">
        <f t="shared" ca="1" si="23"/>
        <v>107.20959476937514</v>
      </c>
      <c r="AK27" s="31">
        <f t="shared" ca="1" si="23"/>
        <v>107.08451690881088</v>
      </c>
      <c r="AL27" s="31">
        <f t="shared" ca="1" si="23"/>
        <v>106.95958497241726</v>
      </c>
      <c r="AM27" s="31">
        <f t="shared" ca="1" si="23"/>
        <v>106.83479878994943</v>
      </c>
      <c r="AN27" s="31">
        <f t="shared" ca="1" si="23"/>
        <v>106.71015819136116</v>
      </c>
      <c r="AO27" s="31">
        <f t="shared" ca="1" si="23"/>
        <v>106.58566300680455</v>
      </c>
      <c r="AP27" s="31">
        <f t="shared" ca="1" si="23"/>
        <v>106.46131306662994</v>
      </c>
      <c r="AQ27" s="31">
        <f t="shared" ca="1" si="23"/>
        <v>106.33710820138555</v>
      </c>
      <c r="AR27" s="31">
        <f t="shared" ca="1" si="23"/>
        <v>106.21304824181729</v>
      </c>
      <c r="AS27" s="31">
        <f t="shared" ca="1" si="23"/>
        <v>106.08913301886848</v>
      </c>
      <c r="AW27" s="31">
        <f t="shared" si="24"/>
        <v>885.29773405937112</v>
      </c>
      <c r="AX27" s="31">
        <f t="shared" ca="1" si="24"/>
        <v>123.86547068024316</v>
      </c>
      <c r="AY27" s="31">
        <f t="shared" ca="1" si="24"/>
        <v>123.68999459677951</v>
      </c>
      <c r="AZ27" s="31">
        <f t="shared" ca="1" si="24"/>
        <v>123.51476710443404</v>
      </c>
      <c r="BA27" s="31">
        <f t="shared" ca="1" si="24"/>
        <v>123.33978785103611</v>
      </c>
      <c r="BB27" s="31">
        <f t="shared" ca="1" si="24"/>
        <v>123.16505648491382</v>
      </c>
      <c r="BC27" s="31">
        <f t="shared" ca="1" si="24"/>
        <v>122.99057265489351</v>
      </c>
      <c r="BD27" s="31">
        <f t="shared" ca="1" si="24"/>
        <v>122.81633601029908</v>
      </c>
      <c r="BE27" s="31">
        <f t="shared" ca="1" si="24"/>
        <v>122.64234620095115</v>
      </c>
      <c r="BF27" s="31">
        <f t="shared" ca="1" si="24"/>
        <v>122.46860287716646</v>
      </c>
      <c r="BG27" s="31">
        <f t="shared" ca="1" si="24"/>
        <v>122.29510568975716</v>
      </c>
      <c r="BH27" s="31">
        <f t="shared" ca="1" si="24"/>
        <v>122.12185429002999</v>
      </c>
      <c r="BL27" s="31">
        <f t="shared" ca="1" si="25"/>
        <v>276.65554189355345</v>
      </c>
      <c r="BM27" s="31">
        <f t="shared" ca="1" si="25"/>
        <v>145.42460619741902</v>
      </c>
      <c r="BN27" s="31">
        <f t="shared" ca="1" si="25"/>
        <v>145.18223185375666</v>
      </c>
      <c r="BO27" s="31">
        <f t="shared" ca="1" si="25"/>
        <v>144.94026146733373</v>
      </c>
      <c r="BP27" s="31">
        <f t="shared" ca="1" si="25"/>
        <v>144.69869436488815</v>
      </c>
      <c r="BQ27" s="31">
        <f t="shared" ca="1" si="25"/>
        <v>144.45752987428003</v>
      </c>
      <c r="BR27" s="31">
        <f t="shared" ca="1" si="25"/>
        <v>144.21676732448955</v>
      </c>
      <c r="BS27" s="31">
        <f t="shared" ca="1" si="25"/>
        <v>143.97640604561542</v>
      </c>
      <c r="BT27" s="31">
        <f t="shared" ca="1" si="25"/>
        <v>143.73644536887272</v>
      </c>
      <c r="BU27" s="31">
        <f t="shared" ca="1" si="25"/>
        <v>143.49688462659125</v>
      </c>
      <c r="BV27" s="31">
        <f t="shared" ca="1" si="25"/>
        <v>143.2577231522136</v>
      </c>
      <c r="BW27" s="31">
        <f t="shared" ca="1" si="25"/>
        <v>143.01896028029327</v>
      </c>
    </row>
    <row r="28" spans="1:75">
      <c r="A28" s="17">
        <v>21</v>
      </c>
      <c r="B28" s="17">
        <v>0.53</v>
      </c>
      <c r="C28" s="17">
        <f t="shared" si="20"/>
        <v>9.309678552608466E-3</v>
      </c>
      <c r="D28" s="31">
        <f t="shared" ca="1" si="21"/>
        <v>44.347807260673235</v>
      </c>
      <c r="E28" s="31">
        <f t="shared" ca="1" si="21"/>
        <v>44.31547031787899</v>
      </c>
      <c r="F28" s="31">
        <f t="shared" ca="1" si="21"/>
        <v>44.283156954105543</v>
      </c>
      <c r="G28" s="31">
        <f t="shared" ca="1" si="21"/>
        <v>44.250867152159827</v>
      </c>
      <c r="H28" s="31">
        <f t="shared" ca="1" si="21"/>
        <v>44.218600894861375</v>
      </c>
      <c r="I28" s="31">
        <f t="shared" ca="1" si="21"/>
        <v>44.186358165042208</v>
      </c>
      <c r="J28" s="31">
        <f t="shared" ca="1" si="21"/>
        <v>44.154138945546869</v>
      </c>
      <c r="K28" s="31">
        <f t="shared" ca="1" si="21"/>
        <v>44.121943219232406</v>
      </c>
      <c r="L28" s="31">
        <f t="shared" ca="1" si="21"/>
        <v>44.089770968968374</v>
      </c>
      <c r="M28" s="31">
        <f t="shared" ca="1" si="21"/>
        <v>44.057622177636844</v>
      </c>
      <c r="N28" s="31">
        <f t="shared" ca="1" si="21"/>
        <v>44.025496828132312</v>
      </c>
      <c r="O28" s="31">
        <f t="shared" ca="1" si="21"/>
        <v>43.993394903361803</v>
      </c>
      <c r="S28" s="31">
        <f t="shared" ca="1" si="22"/>
        <v>78.934943946405411</v>
      </c>
      <c r="T28" s="31">
        <f t="shared" ca="1" si="22"/>
        <v>78.852720046461243</v>
      </c>
      <c r="U28" s="31">
        <f t="shared" ca="1" si="22"/>
        <v>78.770581796412841</v>
      </c>
      <c r="V28" s="31">
        <f t="shared" ca="1" si="22"/>
        <v>78.688529107041575</v>
      </c>
      <c r="W28" s="31">
        <f t="shared" ca="1" si="22"/>
        <v>78.606561889221737</v>
      </c>
      <c r="X28" s="31">
        <f t="shared" ca="1" si="22"/>
        <v>78.524680053920449</v>
      </c>
      <c r="Y28" s="31">
        <f t="shared" ca="1" si="22"/>
        <v>78.442883512197611</v>
      </c>
      <c r="Z28" s="31">
        <f t="shared" ca="1" si="22"/>
        <v>78.361172175205738</v>
      </c>
      <c r="AA28" s="31">
        <f t="shared" ca="1" si="22"/>
        <v>78.279545954189913</v>
      </c>
      <c r="AB28" s="31">
        <f t="shared" ca="1" si="22"/>
        <v>78.198004760487621</v>
      </c>
      <c r="AC28" s="31">
        <f t="shared" ca="1" si="22"/>
        <v>78.116548505528783</v>
      </c>
      <c r="AD28" s="31">
        <f t="shared" ca="1" si="22"/>
        <v>78.035177100835526</v>
      </c>
      <c r="AH28" s="31">
        <f t="shared" ca="1" si="23"/>
        <v>90.403016096578583</v>
      </c>
      <c r="AI28" s="31">
        <f t="shared" ca="1" si="23"/>
        <v>90.297545911132573</v>
      </c>
      <c r="AJ28" s="31">
        <f t="shared" ca="1" si="23"/>
        <v>90.192198774236232</v>
      </c>
      <c r="AK28" s="31">
        <f t="shared" ca="1" si="23"/>
        <v>90.086974542332968</v>
      </c>
      <c r="AL28" s="31">
        <f t="shared" ca="1" si="23"/>
        <v>89.981873072033579</v>
      </c>
      <c r="AM28" s="31">
        <f t="shared" ca="1" si="23"/>
        <v>89.876894220116185</v>
      </c>
      <c r="AN28" s="31">
        <f t="shared" ca="1" si="23"/>
        <v>89.77203784352605</v>
      </c>
      <c r="AO28" s="31">
        <f t="shared" ca="1" si="23"/>
        <v>89.667303799375262</v>
      </c>
      <c r="AP28" s="31">
        <f t="shared" ca="1" si="23"/>
        <v>89.562691944942642</v>
      </c>
      <c r="AQ28" s="31">
        <f t="shared" ca="1" si="23"/>
        <v>89.458202137673553</v>
      </c>
      <c r="AR28" s="31">
        <f t="shared" ca="1" si="23"/>
        <v>89.353834235179619</v>
      </c>
      <c r="AS28" s="31">
        <f t="shared" ca="1" si="23"/>
        <v>89.249588095238565</v>
      </c>
      <c r="AW28" s="31">
        <f t="shared" si="24"/>
        <v>744.77428420867727</v>
      </c>
      <c r="AX28" s="31">
        <f t="shared" ca="1" si="24"/>
        <v>104.20428485798234</v>
      </c>
      <c r="AY28" s="31">
        <f t="shared" ca="1" si="24"/>
        <v>104.05666212110023</v>
      </c>
      <c r="AZ28" s="31">
        <f t="shared" ca="1" si="24"/>
        <v>103.90924851642863</v>
      </c>
      <c r="BA28" s="31">
        <f t="shared" ca="1" si="24"/>
        <v>103.76204374769704</v>
      </c>
      <c r="BB28" s="31">
        <f t="shared" ca="1" si="24"/>
        <v>103.61504751905449</v>
      </c>
      <c r="BC28" s="31">
        <f t="shared" ca="1" si="24"/>
        <v>103.46825953506915</v>
      </c>
      <c r="BD28" s="31">
        <f t="shared" ca="1" si="24"/>
        <v>103.3216795007278</v>
      </c>
      <c r="BE28" s="31">
        <f t="shared" ca="1" si="24"/>
        <v>103.1753071214351</v>
      </c>
      <c r="BF28" s="31">
        <f t="shared" ca="1" si="24"/>
        <v>103.02914210301306</v>
      </c>
      <c r="BG28" s="31">
        <f t="shared" ca="1" si="24"/>
        <v>102.88318415170048</v>
      </c>
      <c r="BH28" s="31">
        <f t="shared" ca="1" si="24"/>
        <v>102.73743297415221</v>
      </c>
      <c r="BL28" s="31">
        <f t="shared" ca="1" si="25"/>
        <v>232.74196381521165</v>
      </c>
      <c r="BM28" s="31">
        <f t="shared" ca="1" si="25"/>
        <v>122.34133537243187</v>
      </c>
      <c r="BN28" s="31">
        <f t="shared" ca="1" si="25"/>
        <v>122.13743314681116</v>
      </c>
      <c r="BO28" s="31">
        <f t="shared" ca="1" si="25"/>
        <v>121.93387075823314</v>
      </c>
      <c r="BP28" s="31">
        <f t="shared" ca="1" si="25"/>
        <v>121.73064764030272</v>
      </c>
      <c r="BQ28" s="31">
        <f t="shared" ca="1" si="25"/>
        <v>121.52776322756891</v>
      </c>
      <c r="BR28" s="31">
        <f t="shared" ca="1" si="25"/>
        <v>121.32521695552296</v>
      </c>
      <c r="BS28" s="31">
        <f t="shared" ca="1" si="25"/>
        <v>121.12300826059709</v>
      </c>
      <c r="BT28" s="31">
        <f t="shared" ca="1" si="25"/>
        <v>120.92113658016278</v>
      </c>
      <c r="BU28" s="31">
        <f t="shared" ca="1" si="25"/>
        <v>120.71960135252917</v>
      </c>
      <c r="BV28" s="31">
        <f t="shared" ca="1" si="25"/>
        <v>120.51840201694161</v>
      </c>
      <c r="BW28" s="31">
        <f t="shared" ca="1" si="25"/>
        <v>120.31753801358006</v>
      </c>
    </row>
    <row r="29" spans="1:75">
      <c r="A29" s="17">
        <v>22</v>
      </c>
      <c r="B29" s="17">
        <v>0.47</v>
      </c>
      <c r="C29" s="17">
        <f t="shared" si="20"/>
        <v>8.255752678728261E-3</v>
      </c>
      <c r="D29" s="31">
        <f t="shared" ca="1" si="21"/>
        <v>39.327300778332862</v>
      </c>
      <c r="E29" s="31">
        <f t="shared" ca="1" si="21"/>
        <v>39.298624621515323</v>
      </c>
      <c r="F29" s="31">
        <f t="shared" ca="1" si="21"/>
        <v>39.269969374395473</v>
      </c>
      <c r="G29" s="31">
        <f t="shared" ca="1" si="21"/>
        <v>39.241335021726634</v>
      </c>
      <c r="H29" s="31">
        <f t="shared" ca="1" si="21"/>
        <v>39.212721548273294</v>
      </c>
      <c r="I29" s="31">
        <f t="shared" ca="1" si="21"/>
        <v>39.184128938811007</v>
      </c>
      <c r="J29" s="31">
        <f t="shared" ca="1" si="21"/>
        <v>39.155557178126458</v>
      </c>
      <c r="K29" s="31">
        <f t="shared" ca="1" si="21"/>
        <v>39.127006251017406</v>
      </c>
      <c r="L29" s="31">
        <f t="shared" ca="1" si="21"/>
        <v>39.098476142292704</v>
      </c>
      <c r="M29" s="31">
        <f t="shared" ca="1" si="21"/>
        <v>39.069966836772288</v>
      </c>
      <c r="N29" s="31">
        <f t="shared" ca="1" si="21"/>
        <v>39.041478319287144</v>
      </c>
      <c r="O29" s="31">
        <f t="shared" ca="1" si="21"/>
        <v>39.013010574679328</v>
      </c>
      <c r="S29" s="31">
        <f t="shared" ca="1" si="22"/>
        <v>69.998912556246296</v>
      </c>
      <c r="T29" s="31">
        <f t="shared" ca="1" si="22"/>
        <v>69.925997022333547</v>
      </c>
      <c r="U29" s="31">
        <f t="shared" ca="1" si="22"/>
        <v>69.853157442101946</v>
      </c>
      <c r="V29" s="31">
        <f t="shared" ca="1" si="22"/>
        <v>69.780393736433084</v>
      </c>
      <c r="W29" s="31">
        <f t="shared" ca="1" si="22"/>
        <v>69.707705826290962</v>
      </c>
      <c r="X29" s="31">
        <f t="shared" ca="1" si="22"/>
        <v>69.63509363272189</v>
      </c>
      <c r="Y29" s="31">
        <f t="shared" ca="1" si="22"/>
        <v>69.562557076854475</v>
      </c>
      <c r="Z29" s="31">
        <f t="shared" ca="1" si="22"/>
        <v>69.490096079899416</v>
      </c>
      <c r="AA29" s="31">
        <f t="shared" ca="1" si="22"/>
        <v>69.417710563149527</v>
      </c>
      <c r="AB29" s="31">
        <f t="shared" ca="1" si="22"/>
        <v>69.345400447979586</v>
      </c>
      <c r="AC29" s="31">
        <f t="shared" ca="1" si="22"/>
        <v>69.27316565584627</v>
      </c>
      <c r="AD29" s="31">
        <f t="shared" ca="1" si="22"/>
        <v>69.201006108288098</v>
      </c>
      <c r="AH29" s="31">
        <f t="shared" ca="1" si="23"/>
        <v>80.16871238753194</v>
      </c>
      <c r="AI29" s="31">
        <f t="shared" ca="1" si="23"/>
        <v>80.075182223079807</v>
      </c>
      <c r="AJ29" s="31">
        <f t="shared" ca="1" si="23"/>
        <v>79.981761177152876</v>
      </c>
      <c r="AK29" s="31">
        <f t="shared" ca="1" si="23"/>
        <v>79.888449122446204</v>
      </c>
      <c r="AL29" s="31">
        <f t="shared" ca="1" si="23"/>
        <v>79.79524593180335</v>
      </c>
      <c r="AM29" s="31">
        <f t="shared" ca="1" si="23"/>
        <v>79.702151478216237</v>
      </c>
      <c r="AN29" s="31">
        <f t="shared" ca="1" si="23"/>
        <v>79.609165634824976</v>
      </c>
      <c r="AO29" s="31">
        <f t="shared" ca="1" si="23"/>
        <v>79.51628827491767</v>
      </c>
      <c r="AP29" s="31">
        <f t="shared" ca="1" si="23"/>
        <v>79.42351927193026</v>
      </c>
      <c r="AQ29" s="31">
        <f t="shared" ca="1" si="23"/>
        <v>79.33085849944635</v>
      </c>
      <c r="AR29" s="31">
        <f t="shared" ca="1" si="23"/>
        <v>79.23830583119701</v>
      </c>
      <c r="AS29" s="31">
        <f t="shared" ca="1" si="23"/>
        <v>79.145861141060593</v>
      </c>
      <c r="AW29" s="31">
        <f t="shared" si="24"/>
        <v>660.46021429826089</v>
      </c>
      <c r="AX29" s="31">
        <f t="shared" ca="1" si="24"/>
        <v>92.407573364625833</v>
      </c>
      <c r="AY29" s="31">
        <f t="shared" ca="1" si="24"/>
        <v>92.276662635692631</v>
      </c>
      <c r="AZ29" s="31">
        <f t="shared" ca="1" si="24"/>
        <v>92.145937363625379</v>
      </c>
      <c r="BA29" s="31">
        <f t="shared" ca="1" si="24"/>
        <v>92.015397285693581</v>
      </c>
      <c r="BB29" s="31">
        <f t="shared" ca="1" si="24"/>
        <v>91.885042139538868</v>
      </c>
      <c r="BC29" s="31">
        <f t="shared" ca="1" si="24"/>
        <v>91.754871663174512</v>
      </c>
      <c r="BD29" s="31">
        <f t="shared" ca="1" si="24"/>
        <v>91.624885594985017</v>
      </c>
      <c r="BE29" s="31">
        <f t="shared" ca="1" si="24"/>
        <v>91.49508367372546</v>
      </c>
      <c r="BF29" s="31">
        <f t="shared" ca="1" si="24"/>
        <v>91.365465638521002</v>
      </c>
      <c r="BG29" s="31">
        <f t="shared" ca="1" si="24"/>
        <v>91.236031228866437</v>
      </c>
      <c r="BH29" s="31">
        <f t="shared" ca="1" si="24"/>
        <v>91.106780184625535</v>
      </c>
      <c r="BL29" s="31">
        <f t="shared" ca="1" si="25"/>
        <v>206.39381696820652</v>
      </c>
      <c r="BM29" s="31">
        <f t="shared" ca="1" si="25"/>
        <v>108.49137287743957</v>
      </c>
      <c r="BN29" s="31">
        <f t="shared" ca="1" si="25"/>
        <v>108.31055392264383</v>
      </c>
      <c r="BO29" s="31">
        <f t="shared" ca="1" si="25"/>
        <v>108.13003633277278</v>
      </c>
      <c r="BP29" s="31">
        <f t="shared" ca="1" si="25"/>
        <v>107.94981960555145</v>
      </c>
      <c r="BQ29" s="31">
        <f t="shared" ca="1" si="25"/>
        <v>107.76990323954222</v>
      </c>
      <c r="BR29" s="31">
        <f t="shared" ca="1" si="25"/>
        <v>107.59028673414298</v>
      </c>
      <c r="BS29" s="31">
        <f t="shared" ca="1" si="25"/>
        <v>107.41096958958609</v>
      </c>
      <c r="BT29" s="31">
        <f t="shared" ca="1" si="25"/>
        <v>107.23195130693678</v>
      </c>
      <c r="BU29" s="31">
        <f t="shared" ca="1" si="25"/>
        <v>107.05323138809189</v>
      </c>
      <c r="BV29" s="31">
        <f t="shared" ca="1" si="25"/>
        <v>106.87480933577839</v>
      </c>
      <c r="BW29" s="31">
        <f t="shared" ca="1" si="25"/>
        <v>106.69668465355211</v>
      </c>
    </row>
    <row r="30" spans="1:75">
      <c r="A30" s="17">
        <v>23</v>
      </c>
      <c r="B30" s="17">
        <v>0.85</v>
      </c>
      <c r="C30" s="17">
        <f t="shared" si="20"/>
        <v>1.4930616546636218E-2</v>
      </c>
      <c r="D30" s="31">
        <f t="shared" ca="1" si="21"/>
        <v>71.123841833155183</v>
      </c>
      <c r="E30" s="31">
        <f t="shared" ca="1" si="21"/>
        <v>71.071980698485163</v>
      </c>
      <c r="F30" s="31">
        <f t="shared" ca="1" si="21"/>
        <v>71.020157379225864</v>
      </c>
      <c r="G30" s="31">
        <f t="shared" ca="1" si="21"/>
        <v>70.968371847803496</v>
      </c>
      <c r="H30" s="31">
        <f t="shared" ca="1" si="21"/>
        <v>70.916624076664462</v>
      </c>
      <c r="I30" s="31">
        <f t="shared" ca="1" si="21"/>
        <v>70.864914038275231</v>
      </c>
      <c r="J30" s="31">
        <f t="shared" ca="1" si="21"/>
        <v>70.813241705122323</v>
      </c>
      <c r="K30" s="31">
        <f t="shared" ca="1" si="21"/>
        <v>70.761607049712339</v>
      </c>
      <c r="L30" s="31">
        <f t="shared" ca="1" si="21"/>
        <v>70.710010044571916</v>
      </c>
      <c r="M30" s="31">
        <f t="shared" ca="1" si="21"/>
        <v>70.658450662247759</v>
      </c>
      <c r="N30" s="31">
        <f t="shared" ca="1" si="21"/>
        <v>70.606928875306536</v>
      </c>
      <c r="O30" s="31">
        <f t="shared" ca="1" si="21"/>
        <v>70.555444656334956</v>
      </c>
      <c r="S30" s="31">
        <f t="shared" ca="1" si="22"/>
        <v>126.59377802725396</v>
      </c>
      <c r="T30" s="31">
        <f t="shared" ca="1" si="22"/>
        <v>126.46190950847557</v>
      </c>
      <c r="U30" s="31">
        <f t="shared" ca="1" si="22"/>
        <v>126.33017835273756</v>
      </c>
      <c r="V30" s="31">
        <f t="shared" ca="1" si="22"/>
        <v>126.19858441695345</v>
      </c>
      <c r="W30" s="31">
        <f t="shared" ca="1" si="22"/>
        <v>126.0671275581858</v>
      </c>
      <c r="X30" s="31">
        <f t="shared" ca="1" si="22"/>
        <v>125.93580763364598</v>
      </c>
      <c r="Y30" s="31">
        <f t="shared" ca="1" si="22"/>
        <v>125.80462450069427</v>
      </c>
      <c r="Z30" s="31">
        <f t="shared" ca="1" si="22"/>
        <v>125.67357801683939</v>
      </c>
      <c r="AA30" s="31">
        <f t="shared" ca="1" si="22"/>
        <v>125.54266803973853</v>
      </c>
      <c r="AB30" s="31">
        <f t="shared" ca="1" si="22"/>
        <v>125.41189442719713</v>
      </c>
      <c r="AC30" s="31">
        <f t="shared" ca="1" si="22"/>
        <v>125.28125703716879</v>
      </c>
      <c r="AD30" s="31">
        <f t="shared" ca="1" si="22"/>
        <v>125.15075572775508</v>
      </c>
      <c r="AH30" s="31">
        <f t="shared" ca="1" si="23"/>
        <v>144.98596921149394</v>
      </c>
      <c r="AI30" s="31">
        <f t="shared" ca="1" si="23"/>
        <v>144.81681891408053</v>
      </c>
      <c r="AJ30" s="31">
        <f t="shared" ca="1" si="23"/>
        <v>144.64786595868074</v>
      </c>
      <c r="AK30" s="31">
        <f t="shared" ca="1" si="23"/>
        <v>144.4791101150623</v>
      </c>
      <c r="AL30" s="31">
        <f t="shared" ca="1" si="23"/>
        <v>144.31055115326137</v>
      </c>
      <c r="AM30" s="31">
        <f t="shared" ca="1" si="23"/>
        <v>144.14218884358255</v>
      </c>
      <c r="AN30" s="31">
        <f t="shared" ca="1" si="23"/>
        <v>143.97402295659839</v>
      </c>
      <c r="AO30" s="31">
        <f t="shared" ca="1" si="23"/>
        <v>143.80605326314901</v>
      </c>
      <c r="AP30" s="31">
        <f t="shared" ca="1" si="23"/>
        <v>143.63827953434196</v>
      </c>
      <c r="AQ30" s="31">
        <f t="shared" ca="1" si="23"/>
        <v>143.47070154155193</v>
      </c>
      <c r="AR30" s="31">
        <f t="shared" ca="1" si="23"/>
        <v>143.30331905642015</v>
      </c>
      <c r="AS30" s="31">
        <f t="shared" ca="1" si="23"/>
        <v>143.1361318508543</v>
      </c>
      <c r="AW30" s="31">
        <f t="shared" si="24"/>
        <v>1194.4493237308975</v>
      </c>
      <c r="AX30" s="31">
        <f t="shared" ca="1" si="24"/>
        <v>167.12007948921695</v>
      </c>
      <c r="AY30" s="31">
        <f t="shared" ca="1" si="24"/>
        <v>166.88332604327394</v>
      </c>
      <c r="AZ30" s="31">
        <f t="shared" ca="1" si="24"/>
        <v>166.64690799804592</v>
      </c>
      <c r="BA30" s="31">
        <f t="shared" ca="1" si="24"/>
        <v>166.41082487838204</v>
      </c>
      <c r="BB30" s="31">
        <f t="shared" ca="1" si="24"/>
        <v>166.17507620980436</v>
      </c>
      <c r="BC30" s="31">
        <f t="shared" ca="1" si="24"/>
        <v>165.93966151850711</v>
      </c>
      <c r="BD30" s="31">
        <f t="shared" ca="1" si="24"/>
        <v>165.70458033135588</v>
      </c>
      <c r="BE30" s="31">
        <f t="shared" ca="1" si="24"/>
        <v>165.46983217588647</v>
      </c>
      <c r="BF30" s="31">
        <f t="shared" ca="1" si="24"/>
        <v>165.23541658030396</v>
      </c>
      <c r="BG30" s="31">
        <f t="shared" ca="1" si="24"/>
        <v>165.00133307348187</v>
      </c>
      <c r="BH30" s="31">
        <f t="shared" ca="1" si="24"/>
        <v>164.7675811849611</v>
      </c>
      <c r="BL30" s="31">
        <f t="shared" ca="1" si="25"/>
        <v>373.26541366590544</v>
      </c>
      <c r="BM30" s="31">
        <f t="shared" ca="1" si="25"/>
        <v>196.20780201239072</v>
      </c>
      <c r="BN30" s="31">
        <f t="shared" ca="1" si="25"/>
        <v>195.88078900903676</v>
      </c>
      <c r="BO30" s="31">
        <f t="shared" ca="1" si="25"/>
        <v>195.55432102735503</v>
      </c>
      <c r="BP30" s="31">
        <f t="shared" ca="1" si="25"/>
        <v>195.22839715897607</v>
      </c>
      <c r="BQ30" s="31">
        <f t="shared" ca="1" si="25"/>
        <v>194.90301649704446</v>
      </c>
      <c r="BR30" s="31">
        <f t="shared" ca="1" si="25"/>
        <v>194.57817813621605</v>
      </c>
      <c r="BS30" s="31">
        <f t="shared" ca="1" si="25"/>
        <v>194.2538811726557</v>
      </c>
      <c r="BT30" s="31">
        <f t="shared" ca="1" si="25"/>
        <v>193.93012470403463</v>
      </c>
      <c r="BU30" s="31">
        <f t="shared" ca="1" si="25"/>
        <v>193.6069078295279</v>
      </c>
      <c r="BV30" s="31">
        <f t="shared" ca="1" si="25"/>
        <v>193.284229649812</v>
      </c>
      <c r="BW30" s="31">
        <f t="shared" ca="1" si="25"/>
        <v>192.96208926706234</v>
      </c>
    </row>
    <row r="31" spans="1:75">
      <c r="A31" s="17">
        <v>24</v>
      </c>
      <c r="B31" s="17">
        <v>0.14000000000000001</v>
      </c>
      <c r="C31" s="17">
        <f t="shared" si="20"/>
        <v>2.4591603723871421E-3</v>
      </c>
      <c r="D31" s="31">
        <f t="shared" ca="1" si="21"/>
        <v>11.714515125460855</v>
      </c>
      <c r="E31" s="31">
        <f t="shared" ca="1" si="21"/>
        <v>11.705973291515205</v>
      </c>
      <c r="F31" s="31">
        <f t="shared" ca="1" si="21"/>
        <v>11.697437685990144</v>
      </c>
      <c r="G31" s="31">
        <f t="shared" ca="1" si="21"/>
        <v>11.688908304344107</v>
      </c>
      <c r="H31" s="31">
        <f t="shared" ca="1" si="21"/>
        <v>11.680385142038855</v>
      </c>
      <c r="I31" s="31">
        <f t="shared" ca="1" si="21"/>
        <v>11.671868194539451</v>
      </c>
      <c r="J31" s="31">
        <f t="shared" ca="1" si="21"/>
        <v>11.663357457314268</v>
      </c>
      <c r="K31" s="31">
        <f t="shared" ca="1" si="21"/>
        <v>11.654852925834975</v>
      </c>
      <c r="L31" s="31">
        <f t="shared" ca="1" si="21"/>
        <v>11.646354595576554</v>
      </c>
      <c r="M31" s="31">
        <f t="shared" ca="1" si="21"/>
        <v>11.63786246201728</v>
      </c>
      <c r="N31" s="31">
        <f t="shared" ca="1" si="21"/>
        <v>11.629376520638726</v>
      </c>
      <c r="O31" s="31">
        <f t="shared" ca="1" si="21"/>
        <v>11.62089676692576</v>
      </c>
      <c r="S31" s="31">
        <f t="shared" ca="1" si="22"/>
        <v>20.850739910371242</v>
      </c>
      <c r="T31" s="31">
        <f t="shared" ca="1" si="22"/>
        <v>20.829020389631275</v>
      </c>
      <c r="U31" s="31">
        <f t="shared" ca="1" si="22"/>
        <v>20.807323493392072</v>
      </c>
      <c r="V31" s="31">
        <f t="shared" ca="1" si="22"/>
        <v>20.785649198086453</v>
      </c>
      <c r="W31" s="31">
        <f t="shared" ca="1" si="22"/>
        <v>20.763997480171781</v>
      </c>
      <c r="X31" s="31">
        <f t="shared" ca="1" si="22"/>
        <v>20.74236831612993</v>
      </c>
      <c r="Y31" s="31">
        <f t="shared" ca="1" si="22"/>
        <v>20.720761682467295</v>
      </c>
      <c r="Z31" s="31">
        <f t="shared" ca="1" si="22"/>
        <v>20.699177555714726</v>
      </c>
      <c r="AA31" s="31">
        <f t="shared" ca="1" si="22"/>
        <v>20.677615912427523</v>
      </c>
      <c r="AB31" s="31">
        <f t="shared" ca="1" si="22"/>
        <v>20.656076729185411</v>
      </c>
      <c r="AC31" s="31">
        <f t="shared" ca="1" si="22"/>
        <v>20.63455998259251</v>
      </c>
      <c r="AD31" s="31">
        <f t="shared" ca="1" si="22"/>
        <v>20.61306564927731</v>
      </c>
      <c r="AH31" s="31">
        <f t="shared" ca="1" si="23"/>
        <v>23.880041987775478</v>
      </c>
      <c r="AI31" s="31">
        <f t="shared" ca="1" si="23"/>
        <v>23.852181938789737</v>
      </c>
      <c r="AJ31" s="31">
        <f t="shared" ca="1" si="23"/>
        <v>23.824354393194479</v>
      </c>
      <c r="AK31" s="31">
        <f t="shared" ca="1" si="23"/>
        <v>23.796559313069086</v>
      </c>
      <c r="AL31" s="31">
        <f t="shared" ca="1" si="23"/>
        <v>23.768796660537173</v>
      </c>
      <c r="AM31" s="31">
        <f t="shared" ca="1" si="23"/>
        <v>23.741066397766541</v>
      </c>
      <c r="AN31" s="31">
        <f t="shared" ca="1" si="23"/>
        <v>23.713368486969149</v>
      </c>
      <c r="AO31" s="31">
        <f t="shared" ca="1" si="23"/>
        <v>23.685702890401014</v>
      </c>
      <c r="AP31" s="31">
        <f t="shared" ca="1" si="23"/>
        <v>23.658069570362208</v>
      </c>
      <c r="AQ31" s="31">
        <f t="shared" ca="1" si="23"/>
        <v>23.63046848919679</v>
      </c>
      <c r="AR31" s="31">
        <f t="shared" ca="1" si="23"/>
        <v>23.602899609292731</v>
      </c>
      <c r="AS31" s="31">
        <f t="shared" ca="1" si="23"/>
        <v>23.575362893081884</v>
      </c>
      <c r="AW31" s="31">
        <f t="shared" si="24"/>
        <v>196.73282979097138</v>
      </c>
      <c r="AX31" s="31">
        <f t="shared" ca="1" si="24"/>
        <v>27.525660151165148</v>
      </c>
      <c r="AY31" s="31">
        <f t="shared" ca="1" si="24"/>
        <v>27.486665465951006</v>
      </c>
      <c r="AZ31" s="31">
        <f t="shared" ca="1" si="24"/>
        <v>27.447726023207569</v>
      </c>
      <c r="BA31" s="31">
        <f t="shared" ca="1" si="24"/>
        <v>27.408841744674692</v>
      </c>
      <c r="BB31" s="31">
        <f t="shared" ca="1" si="24"/>
        <v>27.370012552203072</v>
      </c>
      <c r="BC31" s="31">
        <f t="shared" ca="1" si="24"/>
        <v>27.331238367754114</v>
      </c>
      <c r="BD31" s="31">
        <f t="shared" ca="1" si="24"/>
        <v>27.292519113399798</v>
      </c>
      <c r="BE31" s="31">
        <f t="shared" ca="1" si="24"/>
        <v>27.253854711322482</v>
      </c>
      <c r="BF31" s="31">
        <f t="shared" ca="1" si="24"/>
        <v>27.215245083814771</v>
      </c>
      <c r="BG31" s="31">
        <f t="shared" ca="1" si="24"/>
        <v>27.17669015327937</v>
      </c>
      <c r="BH31" s="31">
        <f t="shared" ca="1" si="24"/>
        <v>27.13818984222889</v>
      </c>
      <c r="BL31" s="31">
        <f t="shared" ca="1" si="25"/>
        <v>61.479009309678553</v>
      </c>
      <c r="BM31" s="31">
        <f t="shared" ca="1" si="25"/>
        <v>32.316579154982009</v>
      </c>
      <c r="BN31" s="31">
        <f t="shared" ca="1" si="25"/>
        <v>32.262718189723707</v>
      </c>
      <c r="BO31" s="31">
        <f t="shared" ca="1" si="25"/>
        <v>32.208946992740835</v>
      </c>
      <c r="BP31" s="31">
        <f t="shared" ca="1" si="25"/>
        <v>32.155265414419588</v>
      </c>
      <c r="BQ31" s="31">
        <f t="shared" ca="1" si="25"/>
        <v>32.101673305395565</v>
      </c>
      <c r="BR31" s="31">
        <f t="shared" ca="1" si="25"/>
        <v>32.048170516553235</v>
      </c>
      <c r="BS31" s="31">
        <f t="shared" ca="1" si="25"/>
        <v>31.994756899025649</v>
      </c>
      <c r="BT31" s="31">
        <f t="shared" ca="1" si="25"/>
        <v>31.941432304193942</v>
      </c>
      <c r="BU31" s="31">
        <f t="shared" ca="1" si="25"/>
        <v>31.888196583686952</v>
      </c>
      <c r="BV31" s="31">
        <f t="shared" ca="1" si="25"/>
        <v>31.835049589380805</v>
      </c>
      <c r="BW31" s="31">
        <f t="shared" ca="1" si="25"/>
        <v>31.781991173398509</v>
      </c>
    </row>
    <row r="32" spans="1:75">
      <c r="A32" s="17">
        <v>25</v>
      </c>
      <c r="B32" s="17">
        <v>0.12</v>
      </c>
      <c r="C32" s="17">
        <f t="shared" si="20"/>
        <v>2.107851747760407E-3</v>
      </c>
      <c r="D32" s="31">
        <f t="shared" ca="1" si="21"/>
        <v>10.04101296468073</v>
      </c>
      <c r="E32" s="31">
        <f t="shared" ca="1" si="21"/>
        <v>10.033691392727317</v>
      </c>
      <c r="F32" s="31">
        <f t="shared" ca="1" si="21"/>
        <v>10.02637515942012</v>
      </c>
      <c r="G32" s="31">
        <f t="shared" ca="1" si="21"/>
        <v>10.019064260866374</v>
      </c>
      <c r="H32" s="31">
        <f t="shared" ca="1" si="21"/>
        <v>10.011758693176159</v>
      </c>
      <c r="I32" s="31">
        <f t="shared" ca="1" si="21"/>
        <v>10.004458452462384</v>
      </c>
      <c r="J32" s="31">
        <f t="shared" ca="1" si="21"/>
        <v>9.9971635348407979</v>
      </c>
      <c r="K32" s="31">
        <f t="shared" ca="1" si="21"/>
        <v>9.9898739364299765</v>
      </c>
      <c r="L32" s="31">
        <f t="shared" ca="1" si="21"/>
        <v>9.9825896533513294</v>
      </c>
      <c r="M32" s="31">
        <f t="shared" ca="1" si="21"/>
        <v>9.9753106817290949</v>
      </c>
      <c r="N32" s="31">
        <f t="shared" ca="1" si="21"/>
        <v>9.9680370176903335</v>
      </c>
      <c r="O32" s="31">
        <f t="shared" ca="1" si="21"/>
        <v>9.9607686573649339</v>
      </c>
      <c r="S32" s="31">
        <f t="shared" ca="1" si="22"/>
        <v>17.872062780318203</v>
      </c>
      <c r="T32" s="31">
        <f t="shared" ca="1" si="22"/>
        <v>17.853446048255371</v>
      </c>
      <c r="U32" s="31">
        <f t="shared" ca="1" si="22"/>
        <v>17.83484870862177</v>
      </c>
      <c r="V32" s="31">
        <f t="shared" ca="1" si="22"/>
        <v>17.816270741216957</v>
      </c>
      <c r="W32" s="31">
        <f t="shared" ca="1" si="22"/>
        <v>17.797712125861523</v>
      </c>
      <c r="X32" s="31">
        <f t="shared" ca="1" si="22"/>
        <v>17.779172842397077</v>
      </c>
      <c r="Y32" s="31">
        <f t="shared" ca="1" si="22"/>
        <v>17.760652870686247</v>
      </c>
      <c r="Z32" s="31">
        <f t="shared" ca="1" si="22"/>
        <v>17.742152190612618</v>
      </c>
      <c r="AA32" s="31">
        <f t="shared" ca="1" si="22"/>
        <v>17.723670782080731</v>
      </c>
      <c r="AB32" s="31">
        <f t="shared" ca="1" si="22"/>
        <v>17.705208625016063</v>
      </c>
      <c r="AC32" s="31">
        <f t="shared" ca="1" si="22"/>
        <v>17.686765699365004</v>
      </c>
      <c r="AD32" s="31">
        <f t="shared" ca="1" si="22"/>
        <v>17.668341985094834</v>
      </c>
      <c r="AH32" s="31">
        <f t="shared" ca="1" si="23"/>
        <v>20.46860741809326</v>
      </c>
      <c r="AI32" s="31">
        <f t="shared" ca="1" si="23"/>
        <v>20.444727376105483</v>
      </c>
      <c r="AJ32" s="31">
        <f t="shared" ca="1" si="23"/>
        <v>20.42087519416669</v>
      </c>
      <c r="AK32" s="31">
        <f t="shared" ca="1" si="23"/>
        <v>20.397050839773499</v>
      </c>
      <c r="AL32" s="31">
        <f t="shared" ca="1" si="23"/>
        <v>20.373254280460429</v>
      </c>
      <c r="AM32" s="31">
        <f t="shared" ca="1" si="23"/>
        <v>20.349485483799889</v>
      </c>
      <c r="AN32" s="31">
        <f t="shared" ca="1" si="23"/>
        <v>20.32574441740212</v>
      </c>
      <c r="AO32" s="31">
        <f t="shared" ca="1" si="23"/>
        <v>20.302031048915151</v>
      </c>
      <c r="AP32" s="31">
        <f t="shared" ca="1" si="23"/>
        <v>20.278345346024746</v>
      </c>
      <c r="AQ32" s="31">
        <f t="shared" ca="1" si="23"/>
        <v>20.254687276454387</v>
      </c>
      <c r="AR32" s="31">
        <f t="shared" ca="1" si="23"/>
        <v>20.231056807965192</v>
      </c>
      <c r="AS32" s="31">
        <f t="shared" ca="1" si="23"/>
        <v>20.207453908355898</v>
      </c>
      <c r="AW32" s="31">
        <f t="shared" si="24"/>
        <v>168.62813982083256</v>
      </c>
      <c r="AX32" s="31">
        <f t="shared" ca="1" si="24"/>
        <v>23.593422986712977</v>
      </c>
      <c r="AY32" s="31">
        <f t="shared" ca="1" si="24"/>
        <v>23.55999897081514</v>
      </c>
      <c r="AZ32" s="31">
        <f t="shared" ca="1" si="24"/>
        <v>23.52662230560648</v>
      </c>
      <c r="BA32" s="31">
        <f t="shared" ca="1" si="24"/>
        <v>23.493292924006873</v>
      </c>
      <c r="BB32" s="31">
        <f t="shared" ca="1" si="24"/>
        <v>23.460010759031199</v>
      </c>
      <c r="BC32" s="31">
        <f t="shared" ca="1" si="24"/>
        <v>23.426775743789236</v>
      </c>
      <c r="BD32" s="31">
        <f t="shared" ca="1" si="24"/>
        <v>23.393587811485535</v>
      </c>
      <c r="BE32" s="31">
        <f t="shared" ca="1" si="24"/>
        <v>23.360446895419265</v>
      </c>
      <c r="BF32" s="31">
        <f t="shared" ca="1" si="24"/>
        <v>23.327352928984084</v>
      </c>
      <c r="BG32" s="31">
        <f t="shared" ca="1" si="24"/>
        <v>23.294305845668028</v>
      </c>
      <c r="BH32" s="31">
        <f t="shared" ca="1" si="24"/>
        <v>23.261305579053328</v>
      </c>
      <c r="BL32" s="31">
        <f t="shared" ca="1" si="25"/>
        <v>52.696293694010173</v>
      </c>
      <c r="BM32" s="31">
        <f t="shared" ca="1" si="25"/>
        <v>27.69992498998457</v>
      </c>
      <c r="BN32" s="31">
        <f t="shared" ca="1" si="25"/>
        <v>27.653758448334596</v>
      </c>
      <c r="BO32" s="31">
        <f t="shared" ca="1" si="25"/>
        <v>27.607668850920707</v>
      </c>
      <c r="BP32" s="31">
        <f t="shared" ca="1" si="25"/>
        <v>27.561656069502497</v>
      </c>
      <c r="BQ32" s="31">
        <f t="shared" ca="1" si="25"/>
        <v>27.515719976053333</v>
      </c>
      <c r="BR32" s="31">
        <f t="shared" ca="1" si="25"/>
        <v>27.469860442759909</v>
      </c>
      <c r="BS32" s="31">
        <f t="shared" ca="1" si="25"/>
        <v>27.424077342021977</v>
      </c>
      <c r="BT32" s="31">
        <f t="shared" ca="1" si="25"/>
        <v>27.378370546451944</v>
      </c>
      <c r="BU32" s="31">
        <f t="shared" ca="1" si="25"/>
        <v>27.332739928874521</v>
      </c>
      <c r="BV32" s="31">
        <f t="shared" ca="1" si="25"/>
        <v>27.287185362326397</v>
      </c>
      <c r="BW32" s="31">
        <f t="shared" ca="1" si="25"/>
        <v>27.241706720055856</v>
      </c>
    </row>
    <row r="33" spans="1:75">
      <c r="A33" s="17">
        <v>26</v>
      </c>
      <c r="B33" s="17">
        <v>0.57999999999999996</v>
      </c>
      <c r="C33" s="17">
        <f t="shared" si="20"/>
        <v>1.0187950114175301E-2</v>
      </c>
      <c r="D33" s="31">
        <f t="shared" ca="1" si="21"/>
        <v>48.531562662623529</v>
      </c>
      <c r="E33" s="31">
        <f t="shared" ca="1" si="21"/>
        <v>48.4961750648487</v>
      </c>
      <c r="F33" s="31">
        <f t="shared" ca="1" si="21"/>
        <v>48.460813270530586</v>
      </c>
      <c r="G33" s="31">
        <f t="shared" ca="1" si="21"/>
        <v>48.425477260854144</v>
      </c>
      <c r="H33" s="31">
        <f t="shared" ca="1" si="21"/>
        <v>48.390167017018101</v>
      </c>
      <c r="I33" s="31">
        <f t="shared" ca="1" si="21"/>
        <v>48.35488252023486</v>
      </c>
      <c r="J33" s="31">
        <f t="shared" ca="1" si="21"/>
        <v>48.319623751730525</v>
      </c>
      <c r="K33" s="31">
        <f t="shared" ca="1" si="21"/>
        <v>48.284390692744886</v>
      </c>
      <c r="L33" s="31">
        <f t="shared" ca="1" si="21"/>
        <v>48.249183324531423</v>
      </c>
      <c r="M33" s="31">
        <f t="shared" ca="1" si="21"/>
        <v>48.214001628357295</v>
      </c>
      <c r="N33" s="31">
        <f t="shared" ca="1" si="21"/>
        <v>48.178845585503282</v>
      </c>
      <c r="O33" s="31">
        <f t="shared" ca="1" si="21"/>
        <v>48.14371517726385</v>
      </c>
      <c r="S33" s="31">
        <f t="shared" ca="1" si="22"/>
        <v>86.381636771537984</v>
      </c>
      <c r="T33" s="31">
        <f t="shared" ca="1" si="22"/>
        <v>86.291655899900974</v>
      </c>
      <c r="U33" s="31">
        <f t="shared" ca="1" si="22"/>
        <v>86.201768758338559</v>
      </c>
      <c r="V33" s="31">
        <f t="shared" ca="1" si="22"/>
        <v>86.111975249215291</v>
      </c>
      <c r="W33" s="31">
        <f t="shared" ca="1" si="22"/>
        <v>86.022275274997369</v>
      </c>
      <c r="X33" s="31">
        <f t="shared" ca="1" si="22"/>
        <v>85.932668738252545</v>
      </c>
      <c r="Y33" s="31">
        <f t="shared" ca="1" si="22"/>
        <v>85.843155541650205</v>
      </c>
      <c r="Z33" s="31">
        <f t="shared" ca="1" si="22"/>
        <v>85.753735587960989</v>
      </c>
      <c r="AA33" s="31">
        <f t="shared" ca="1" si="22"/>
        <v>85.66440878005686</v>
      </c>
      <c r="AB33" s="31">
        <f t="shared" ca="1" si="22"/>
        <v>85.575175020910976</v>
      </c>
      <c r="AC33" s="31">
        <f t="shared" ca="1" si="22"/>
        <v>85.48603421359752</v>
      </c>
      <c r="AD33" s="31">
        <f t="shared" ca="1" si="22"/>
        <v>85.396986261291687</v>
      </c>
      <c r="AH33" s="31">
        <f t="shared" ca="1" si="23"/>
        <v>98.931602520784097</v>
      </c>
      <c r="AI33" s="31">
        <f t="shared" ca="1" si="23"/>
        <v>98.816182317843172</v>
      </c>
      <c r="AJ33" s="31">
        <f t="shared" ca="1" si="23"/>
        <v>98.700896771805674</v>
      </c>
      <c r="AK33" s="31">
        <f t="shared" ca="1" si="23"/>
        <v>98.585745725571911</v>
      </c>
      <c r="AL33" s="31">
        <f t="shared" ca="1" si="23"/>
        <v>98.470729022225399</v>
      </c>
      <c r="AM33" s="31">
        <f t="shared" ca="1" si="23"/>
        <v>98.355846505032801</v>
      </c>
      <c r="AN33" s="31">
        <f t="shared" ca="1" si="23"/>
        <v>98.241098017443591</v>
      </c>
      <c r="AO33" s="31">
        <f t="shared" ca="1" si="23"/>
        <v>98.126483403089892</v>
      </c>
      <c r="AP33" s="31">
        <f t="shared" ca="1" si="23"/>
        <v>98.01200250578627</v>
      </c>
      <c r="AQ33" s="31">
        <f t="shared" ca="1" si="23"/>
        <v>97.897655169529543</v>
      </c>
      <c r="AR33" s="31">
        <f t="shared" ca="1" si="23"/>
        <v>97.78344123849844</v>
      </c>
      <c r="AS33" s="31">
        <f t="shared" ca="1" si="23"/>
        <v>97.669360557053508</v>
      </c>
      <c r="AW33" s="31">
        <f t="shared" si="24"/>
        <v>815.03600913402408</v>
      </c>
      <c r="AX33" s="31">
        <f t="shared" ca="1" si="24"/>
        <v>114.03487776911273</v>
      </c>
      <c r="AY33" s="31">
        <f t="shared" ca="1" si="24"/>
        <v>113.87332835893984</v>
      </c>
      <c r="AZ33" s="31">
        <f t="shared" ca="1" si="24"/>
        <v>113.71200781043132</v>
      </c>
      <c r="BA33" s="31">
        <f t="shared" ca="1" si="24"/>
        <v>113.55091579936655</v>
      </c>
      <c r="BB33" s="31">
        <f t="shared" ca="1" si="24"/>
        <v>113.39005200198413</v>
      </c>
      <c r="BC33" s="31">
        <f t="shared" ca="1" si="24"/>
        <v>113.2294160949813</v>
      </c>
      <c r="BD33" s="31">
        <f t="shared" ca="1" si="24"/>
        <v>113.06900775551343</v>
      </c>
      <c r="BE33" s="31">
        <f t="shared" ca="1" si="24"/>
        <v>112.90882666119312</v>
      </c>
      <c r="BF33" s="31">
        <f t="shared" ca="1" si="24"/>
        <v>112.74887249008974</v>
      </c>
      <c r="BG33" s="31">
        <f t="shared" ca="1" si="24"/>
        <v>112.5891449207288</v>
      </c>
      <c r="BH33" s="31">
        <f t="shared" ca="1" si="24"/>
        <v>112.42964363209109</v>
      </c>
      <c r="BL33" s="31">
        <f t="shared" ca="1" si="25"/>
        <v>254.69875285438252</v>
      </c>
      <c r="BM33" s="31">
        <f t="shared" ca="1" si="25"/>
        <v>133.88297078492542</v>
      </c>
      <c r="BN33" s="31">
        <f t="shared" ca="1" si="25"/>
        <v>133.6598325002839</v>
      </c>
      <c r="BO33" s="31">
        <f t="shared" ca="1" si="25"/>
        <v>133.43706611278341</v>
      </c>
      <c r="BP33" s="31">
        <f t="shared" ca="1" si="25"/>
        <v>133.21467100259542</v>
      </c>
      <c r="BQ33" s="31">
        <f t="shared" ca="1" si="25"/>
        <v>132.99264655092443</v>
      </c>
      <c r="BR33" s="31">
        <f t="shared" ca="1" si="25"/>
        <v>132.77099214000623</v>
      </c>
      <c r="BS33" s="31">
        <f t="shared" ca="1" si="25"/>
        <v>132.54970715310623</v>
      </c>
      <c r="BT33" s="31">
        <f t="shared" ca="1" si="25"/>
        <v>132.32879097451774</v>
      </c>
      <c r="BU33" s="31">
        <f t="shared" ca="1" si="25"/>
        <v>132.10824298956018</v>
      </c>
      <c r="BV33" s="31">
        <f t="shared" ca="1" si="25"/>
        <v>131.8880625845776</v>
      </c>
      <c r="BW33" s="31">
        <f t="shared" ca="1" si="25"/>
        <v>131.66824914693663</v>
      </c>
    </row>
    <row r="34" spans="1:75">
      <c r="A34" s="17">
        <v>27</v>
      </c>
      <c r="B34" s="17">
        <v>0.56999999999999995</v>
      </c>
      <c r="C34" s="17">
        <f t="shared" si="20"/>
        <v>1.0012295801861934E-2</v>
      </c>
      <c r="D34" s="31">
        <f t="shared" ca="1" si="21"/>
        <v>47.69481158223347</v>
      </c>
      <c r="E34" s="31">
        <f t="shared" ca="1" si="21"/>
        <v>47.660034115454756</v>
      </c>
      <c r="F34" s="31">
        <f t="shared" ca="1" si="21"/>
        <v>47.625282007245573</v>
      </c>
      <c r="G34" s="31">
        <f t="shared" ca="1" si="21"/>
        <v>47.590555239115282</v>
      </c>
      <c r="H34" s="31">
        <f t="shared" ca="1" si="21"/>
        <v>47.55585379258676</v>
      </c>
      <c r="I34" s="31">
        <f t="shared" ca="1" si="21"/>
        <v>47.521177649196332</v>
      </c>
      <c r="J34" s="31">
        <f t="shared" ca="1" si="21"/>
        <v>47.486526790493791</v>
      </c>
      <c r="K34" s="31">
        <f t="shared" ca="1" si="21"/>
        <v>47.451901198042393</v>
      </c>
      <c r="L34" s="31">
        <f t="shared" ca="1" si="21"/>
        <v>47.417300853418816</v>
      </c>
      <c r="M34" s="31">
        <f t="shared" ca="1" si="21"/>
        <v>47.382725738213203</v>
      </c>
      <c r="N34" s="31">
        <f t="shared" ca="1" si="21"/>
        <v>47.348175834029085</v>
      </c>
      <c r="O34" s="31">
        <f t="shared" ca="1" si="21"/>
        <v>47.313651122483442</v>
      </c>
      <c r="S34" s="31">
        <f t="shared" ca="1" si="22"/>
        <v>84.89229820651147</v>
      </c>
      <c r="T34" s="31">
        <f t="shared" ca="1" si="22"/>
        <v>84.803868729213022</v>
      </c>
      <c r="U34" s="31">
        <f t="shared" ca="1" si="22"/>
        <v>84.715531365953424</v>
      </c>
      <c r="V34" s="31">
        <f t="shared" ca="1" si="22"/>
        <v>84.627286020780545</v>
      </c>
      <c r="W34" s="31">
        <f t="shared" ca="1" si="22"/>
        <v>84.53913259784224</v>
      </c>
      <c r="X34" s="31">
        <f t="shared" ca="1" si="22"/>
        <v>84.451071001386126</v>
      </c>
      <c r="Y34" s="31">
        <f t="shared" ca="1" si="22"/>
        <v>84.363101135759678</v>
      </c>
      <c r="Z34" s="31">
        <f t="shared" ca="1" si="22"/>
        <v>84.275222905409933</v>
      </c>
      <c r="AA34" s="31">
        <f t="shared" ca="1" si="22"/>
        <v>84.187436214883476</v>
      </c>
      <c r="AB34" s="31">
        <f t="shared" ca="1" si="22"/>
        <v>84.09974096882631</v>
      </c>
      <c r="AC34" s="31">
        <f t="shared" ca="1" si="22"/>
        <v>84.012137071983773</v>
      </c>
      <c r="AD34" s="31">
        <f t="shared" ca="1" si="22"/>
        <v>83.924624429200463</v>
      </c>
      <c r="AH34" s="31">
        <f t="shared" ca="1" si="23"/>
        <v>97.225885235942997</v>
      </c>
      <c r="AI34" s="31">
        <f t="shared" ca="1" si="23"/>
        <v>97.112455036501046</v>
      </c>
      <c r="AJ34" s="31">
        <f t="shared" ca="1" si="23"/>
        <v>96.999157172291788</v>
      </c>
      <c r="AK34" s="31">
        <f t="shared" ca="1" si="23"/>
        <v>96.88599148892412</v>
      </c>
      <c r="AL34" s="31">
        <f t="shared" ca="1" si="23"/>
        <v>96.772957832187032</v>
      </c>
      <c r="AM34" s="31">
        <f t="shared" ca="1" si="23"/>
        <v>96.660056048049469</v>
      </c>
      <c r="AN34" s="31">
        <f t="shared" ca="1" si="23"/>
        <v>96.547285982660085</v>
      </c>
      <c r="AO34" s="31">
        <f t="shared" ca="1" si="23"/>
        <v>96.434647482346975</v>
      </c>
      <c r="AP34" s="31">
        <f t="shared" ca="1" si="23"/>
        <v>96.322140393617545</v>
      </c>
      <c r="AQ34" s="31">
        <f t="shared" ca="1" si="23"/>
        <v>96.209764563158345</v>
      </c>
      <c r="AR34" s="31">
        <f t="shared" ca="1" si="23"/>
        <v>96.097519837834668</v>
      </c>
      <c r="AS34" s="31">
        <f t="shared" ca="1" si="23"/>
        <v>95.985406064690508</v>
      </c>
      <c r="AW34" s="31">
        <f t="shared" si="24"/>
        <v>800.98366414895474</v>
      </c>
      <c r="AX34" s="31">
        <f t="shared" ca="1" si="24"/>
        <v>112.06875918688665</v>
      </c>
      <c r="AY34" s="31">
        <f t="shared" ca="1" si="24"/>
        <v>111.90999511137193</v>
      </c>
      <c r="AZ34" s="31">
        <f t="shared" ca="1" si="24"/>
        <v>111.75145595163079</v>
      </c>
      <c r="BA34" s="31">
        <f t="shared" ca="1" si="24"/>
        <v>111.59314138903265</v>
      </c>
      <c r="BB34" s="31">
        <f t="shared" ca="1" si="24"/>
        <v>111.4350511053982</v>
      </c>
      <c r="BC34" s="31">
        <f t="shared" ca="1" si="24"/>
        <v>111.27718478299887</v>
      </c>
      <c r="BD34" s="31">
        <f t="shared" ca="1" si="24"/>
        <v>111.1195421045563</v>
      </c>
      <c r="BE34" s="31">
        <f t="shared" ca="1" si="24"/>
        <v>110.96212275324152</v>
      </c>
      <c r="BF34" s="31">
        <f t="shared" ca="1" si="24"/>
        <v>110.8049264126744</v>
      </c>
      <c r="BG34" s="31">
        <f t="shared" ca="1" si="24"/>
        <v>110.64795276692313</v>
      </c>
      <c r="BH34" s="31">
        <f t="shared" ca="1" si="24"/>
        <v>110.49120150050331</v>
      </c>
      <c r="BL34" s="31">
        <f t="shared" ca="1" si="25"/>
        <v>250.30739504654835</v>
      </c>
      <c r="BM34" s="31">
        <f t="shared" ca="1" si="25"/>
        <v>131.5746437024267</v>
      </c>
      <c r="BN34" s="31">
        <f t="shared" ca="1" si="25"/>
        <v>131.35535262958933</v>
      </c>
      <c r="BO34" s="31">
        <f t="shared" ca="1" si="25"/>
        <v>131.13642704187336</v>
      </c>
      <c r="BP34" s="31">
        <f t="shared" ca="1" si="25"/>
        <v>130.91786633013689</v>
      </c>
      <c r="BQ34" s="31">
        <f t="shared" ca="1" si="25"/>
        <v>130.69966988625333</v>
      </c>
      <c r="BR34" s="31">
        <f t="shared" ca="1" si="25"/>
        <v>130.48183710310957</v>
      </c>
      <c r="BS34" s="31">
        <f t="shared" ca="1" si="25"/>
        <v>130.2643673746044</v>
      </c>
      <c r="BT34" s="31">
        <f t="shared" ca="1" si="25"/>
        <v>130.04726009564675</v>
      </c>
      <c r="BU34" s="31">
        <f t="shared" ca="1" si="25"/>
        <v>129.83051466215397</v>
      </c>
      <c r="BV34" s="31">
        <f t="shared" ca="1" si="25"/>
        <v>129.6141304710504</v>
      </c>
      <c r="BW34" s="31">
        <f t="shared" ca="1" si="25"/>
        <v>129.39810692026532</v>
      </c>
    </row>
    <row r="35" spans="1:75">
      <c r="A35" s="17">
        <v>28</v>
      </c>
      <c r="B35" s="17">
        <v>0.2</v>
      </c>
      <c r="C35" s="17">
        <f t="shared" si="20"/>
        <v>3.5130862462673458E-3</v>
      </c>
      <c r="D35" s="31">
        <f t="shared" ca="1" si="21"/>
        <v>16.735021607801219</v>
      </c>
      <c r="E35" s="31">
        <f t="shared" ca="1" si="21"/>
        <v>16.722818987878863</v>
      </c>
      <c r="F35" s="31">
        <f t="shared" ca="1" si="21"/>
        <v>16.710625265700205</v>
      </c>
      <c r="G35" s="31">
        <f t="shared" ca="1" si="21"/>
        <v>16.698440434777297</v>
      </c>
      <c r="H35" s="31">
        <f t="shared" ca="1" si="21"/>
        <v>16.686264488626936</v>
      </c>
      <c r="I35" s="31">
        <f t="shared" ca="1" si="21"/>
        <v>16.674097420770646</v>
      </c>
      <c r="J35" s="31">
        <f t="shared" ca="1" si="21"/>
        <v>16.661939224734667</v>
      </c>
      <c r="K35" s="31">
        <f t="shared" ca="1" si="21"/>
        <v>16.649789894049963</v>
      </c>
      <c r="L35" s="31">
        <f t="shared" ca="1" si="21"/>
        <v>16.637649422252217</v>
      </c>
      <c r="M35" s="31">
        <f t="shared" ca="1" si="21"/>
        <v>16.625517802881827</v>
      </c>
      <c r="N35" s="31">
        <f t="shared" ca="1" si="21"/>
        <v>16.613395029483893</v>
      </c>
      <c r="O35" s="31">
        <f t="shared" ca="1" si="21"/>
        <v>16.601281095608229</v>
      </c>
      <c r="S35" s="31">
        <f t="shared" ca="1" si="22"/>
        <v>29.786771300530347</v>
      </c>
      <c r="T35" s="31">
        <f t="shared" ca="1" si="22"/>
        <v>29.75574341375896</v>
      </c>
      <c r="U35" s="31">
        <f t="shared" ca="1" si="22"/>
        <v>29.724747847702961</v>
      </c>
      <c r="V35" s="31">
        <f t="shared" ca="1" si="22"/>
        <v>29.693784568694934</v>
      </c>
      <c r="W35" s="31">
        <f t="shared" ca="1" si="22"/>
        <v>29.662853543102546</v>
      </c>
      <c r="X35" s="31">
        <f t="shared" ca="1" si="22"/>
        <v>29.631954737328471</v>
      </c>
      <c r="Y35" s="31">
        <f t="shared" ca="1" si="22"/>
        <v>29.60108811781042</v>
      </c>
      <c r="Z35" s="31">
        <f t="shared" ca="1" si="22"/>
        <v>29.570253651021037</v>
      </c>
      <c r="AA35" s="31">
        <f t="shared" ca="1" si="22"/>
        <v>29.539451303467892</v>
      </c>
      <c r="AB35" s="31">
        <f t="shared" ca="1" si="22"/>
        <v>29.508681041693446</v>
      </c>
      <c r="AC35" s="31">
        <f t="shared" ca="1" si="22"/>
        <v>29.477942832275012</v>
      </c>
      <c r="AD35" s="31">
        <f t="shared" ca="1" si="22"/>
        <v>29.44723664182473</v>
      </c>
      <c r="AH35" s="31">
        <f t="shared" ca="1" si="23"/>
        <v>34.114345696822113</v>
      </c>
      <c r="AI35" s="31">
        <f t="shared" ca="1" si="23"/>
        <v>34.074545626842479</v>
      </c>
      <c r="AJ35" s="31">
        <f t="shared" ca="1" si="23"/>
        <v>34.034791990277824</v>
      </c>
      <c r="AK35" s="31">
        <f t="shared" ca="1" si="23"/>
        <v>33.995084732955839</v>
      </c>
      <c r="AL35" s="31">
        <f t="shared" ca="1" si="23"/>
        <v>33.955423800767392</v>
      </c>
      <c r="AM35" s="31">
        <f t="shared" ca="1" si="23"/>
        <v>33.915809139666486</v>
      </c>
      <c r="AN35" s="31">
        <f t="shared" ca="1" si="23"/>
        <v>33.876240695670212</v>
      </c>
      <c r="AO35" s="31">
        <f t="shared" ca="1" si="23"/>
        <v>33.836718414858595</v>
      </c>
      <c r="AP35" s="31">
        <f t="shared" ca="1" si="23"/>
        <v>33.797242243374583</v>
      </c>
      <c r="AQ35" s="31">
        <f t="shared" ca="1" si="23"/>
        <v>33.757812127423989</v>
      </c>
      <c r="AR35" s="31">
        <f t="shared" ca="1" si="23"/>
        <v>33.718428013275329</v>
      </c>
      <c r="AS35" s="31">
        <f t="shared" ca="1" si="23"/>
        <v>33.679089847259839</v>
      </c>
      <c r="AW35" s="31">
        <f t="shared" si="24"/>
        <v>281.04689970138764</v>
      </c>
      <c r="AX35" s="31">
        <f t="shared" ca="1" si="24"/>
        <v>39.322371644521638</v>
      </c>
      <c r="AY35" s="31">
        <f t="shared" ca="1" si="24"/>
        <v>39.266664951358578</v>
      </c>
      <c r="AZ35" s="31">
        <f t="shared" ca="1" si="24"/>
        <v>39.211037176010812</v>
      </c>
      <c r="BA35" s="31">
        <f t="shared" ca="1" si="24"/>
        <v>39.155488206678129</v>
      </c>
      <c r="BB35" s="31">
        <f t="shared" ca="1" si="24"/>
        <v>39.100017931718675</v>
      </c>
      <c r="BC35" s="31">
        <f t="shared" ca="1" si="24"/>
        <v>39.044626239648736</v>
      </c>
      <c r="BD35" s="31">
        <f t="shared" ca="1" si="24"/>
        <v>38.989313019142571</v>
      </c>
      <c r="BE35" s="31">
        <f t="shared" ca="1" si="24"/>
        <v>38.934078159032119</v>
      </c>
      <c r="BF35" s="31">
        <f t="shared" ca="1" si="24"/>
        <v>38.87892154830682</v>
      </c>
      <c r="BG35" s="31">
        <f t="shared" ca="1" si="24"/>
        <v>38.823843076113384</v>
      </c>
      <c r="BH35" s="31">
        <f t="shared" ca="1" si="24"/>
        <v>38.768842631755554</v>
      </c>
      <c r="BL35" s="31">
        <f t="shared" ca="1" si="25"/>
        <v>87.827156156683643</v>
      </c>
      <c r="BM35" s="31">
        <f t="shared" ca="1" si="25"/>
        <v>46.166541649974292</v>
      </c>
      <c r="BN35" s="31">
        <f t="shared" ca="1" si="25"/>
        <v>46.089597413891006</v>
      </c>
      <c r="BO35" s="31">
        <f t="shared" ca="1" si="25"/>
        <v>46.012781418201186</v>
      </c>
      <c r="BP35" s="31">
        <f t="shared" ca="1" si="25"/>
        <v>45.936093449170841</v>
      </c>
      <c r="BQ35" s="31">
        <f t="shared" ca="1" si="25"/>
        <v>45.859533293422231</v>
      </c>
      <c r="BR35" s="31">
        <f t="shared" ca="1" si="25"/>
        <v>45.783100737933196</v>
      </c>
      <c r="BS35" s="31">
        <f t="shared" ca="1" si="25"/>
        <v>45.70679557003664</v>
      </c>
      <c r="BT35" s="31">
        <f t="shared" ca="1" si="25"/>
        <v>45.630617577419919</v>
      </c>
      <c r="BU35" s="31">
        <f t="shared" ca="1" si="25"/>
        <v>45.554566548124214</v>
      </c>
      <c r="BV35" s="31">
        <f t="shared" ca="1" si="25"/>
        <v>45.478642270544007</v>
      </c>
      <c r="BW35" s="31">
        <f t="shared" ca="1" si="25"/>
        <v>45.402844533426439</v>
      </c>
    </row>
    <row r="36" spans="1:75">
      <c r="A36" s="17">
        <v>29</v>
      </c>
      <c r="B36" s="17">
        <v>0.25</v>
      </c>
      <c r="C36" s="17">
        <f t="shared" si="20"/>
        <v>4.3913578078341817E-3</v>
      </c>
      <c r="D36" s="31">
        <f t="shared" ca="1" si="21"/>
        <v>20.918777009751523</v>
      </c>
      <c r="E36" s="31">
        <f t="shared" ca="1" si="21"/>
        <v>20.90352373484858</v>
      </c>
      <c r="F36" s="31">
        <f t="shared" ca="1" si="21"/>
        <v>20.888281582125252</v>
      </c>
      <c r="G36" s="31">
        <f t="shared" ca="1" si="21"/>
        <v>20.873050543471617</v>
      </c>
      <c r="H36" s="31">
        <f t="shared" ca="1" si="21"/>
        <v>20.857830610783665</v>
      </c>
      <c r="I36" s="31">
        <f t="shared" ca="1" si="21"/>
        <v>20.842621775963302</v>
      </c>
      <c r="J36" s="31">
        <f t="shared" ca="1" si="21"/>
        <v>20.827424030918333</v>
      </c>
      <c r="K36" s="31">
        <f t="shared" ca="1" si="21"/>
        <v>20.812237367562453</v>
      </c>
      <c r="L36" s="31">
        <f t="shared" ca="1" si="21"/>
        <v>20.797061777815269</v>
      </c>
      <c r="M36" s="31">
        <f t="shared" ca="1" si="21"/>
        <v>20.781897253602281</v>
      </c>
      <c r="N36" s="31">
        <f t="shared" ca="1" si="21"/>
        <v>20.766743786854864</v>
      </c>
      <c r="O36" s="31">
        <f t="shared" ca="1" si="21"/>
        <v>20.751601369510283</v>
      </c>
      <c r="S36" s="31">
        <f t="shared" ca="1" si="22"/>
        <v>37.233464125662927</v>
      </c>
      <c r="T36" s="31">
        <f t="shared" ca="1" si="22"/>
        <v>37.194679267198694</v>
      </c>
      <c r="U36" s="31">
        <f t="shared" ca="1" si="22"/>
        <v>37.155934809628697</v>
      </c>
      <c r="V36" s="31">
        <f t="shared" ca="1" si="22"/>
        <v>37.117230710868661</v>
      </c>
      <c r="W36" s="31">
        <f t="shared" ca="1" si="22"/>
        <v>37.078566928878175</v>
      </c>
      <c r="X36" s="31">
        <f t="shared" ca="1" si="22"/>
        <v>37.039943421660581</v>
      </c>
      <c r="Y36" s="31">
        <f t="shared" ca="1" si="22"/>
        <v>37.001360147263021</v>
      </c>
      <c r="Z36" s="31">
        <f t="shared" ca="1" si="22"/>
        <v>36.962817063776292</v>
      </c>
      <c r="AA36" s="31">
        <f t="shared" ca="1" si="22"/>
        <v>36.92431412933486</v>
      </c>
      <c r="AB36" s="31">
        <f t="shared" ca="1" si="22"/>
        <v>36.885851302116805</v>
      </c>
      <c r="AC36" s="31">
        <f t="shared" ca="1" si="22"/>
        <v>36.847428540343763</v>
      </c>
      <c r="AD36" s="31">
        <f t="shared" ca="1" si="22"/>
        <v>36.809045802280906</v>
      </c>
      <c r="AH36" s="31">
        <f t="shared" ca="1" si="23"/>
        <v>42.642932121027634</v>
      </c>
      <c r="AI36" s="31">
        <f t="shared" ca="1" si="23"/>
        <v>42.593182033553092</v>
      </c>
      <c r="AJ36" s="31">
        <f t="shared" ca="1" si="23"/>
        <v>42.543489987847281</v>
      </c>
      <c r="AK36" s="31">
        <f t="shared" ca="1" si="23"/>
        <v>42.493855916194789</v>
      </c>
      <c r="AL36" s="31">
        <f t="shared" ca="1" si="23"/>
        <v>42.444279750959232</v>
      </c>
      <c r="AM36" s="31">
        <f t="shared" ca="1" si="23"/>
        <v>42.394761424583102</v>
      </c>
      <c r="AN36" s="31">
        <f t="shared" ca="1" si="23"/>
        <v>42.34530086958776</v>
      </c>
      <c r="AO36" s="31">
        <f t="shared" ca="1" si="23"/>
        <v>42.295898018573233</v>
      </c>
      <c r="AP36" s="31">
        <f t="shared" ca="1" si="23"/>
        <v>42.246552804218226</v>
      </c>
      <c r="AQ36" s="31">
        <f t="shared" ca="1" si="23"/>
        <v>42.197265159279979</v>
      </c>
      <c r="AR36" s="31">
        <f t="shared" ca="1" si="23"/>
        <v>42.148035016594157</v>
      </c>
      <c r="AS36" s="31">
        <f t="shared" ca="1" si="23"/>
        <v>42.098862309074789</v>
      </c>
      <c r="AW36" s="31">
        <f t="shared" si="24"/>
        <v>351.30862462673451</v>
      </c>
      <c r="AX36" s="31">
        <f t="shared" ca="1" si="24"/>
        <v>49.152964555652041</v>
      </c>
      <c r="AY36" s="31">
        <f t="shared" ca="1" si="24"/>
        <v>49.083331189198212</v>
      </c>
      <c r="AZ36" s="31">
        <f t="shared" ca="1" si="24"/>
        <v>49.013796470013503</v>
      </c>
      <c r="BA36" s="31">
        <f t="shared" ca="1" si="24"/>
        <v>48.944360258347658</v>
      </c>
      <c r="BB36" s="31">
        <f t="shared" ca="1" si="24"/>
        <v>48.875022414648335</v>
      </c>
      <c r="BC36" s="31">
        <f t="shared" ca="1" si="24"/>
        <v>48.805782799560916</v>
      </c>
      <c r="BD36" s="31">
        <f t="shared" ca="1" si="24"/>
        <v>48.736641273928207</v>
      </c>
      <c r="BE36" s="31">
        <f t="shared" ca="1" si="24"/>
        <v>48.667597698790139</v>
      </c>
      <c r="BF36" s="31">
        <f t="shared" ca="1" si="24"/>
        <v>48.598651935383515</v>
      </c>
      <c r="BG36" s="31">
        <f t="shared" ca="1" si="24"/>
        <v>48.529803845141728</v>
      </c>
      <c r="BH36" s="31">
        <f t="shared" ca="1" si="24"/>
        <v>48.461053289694441</v>
      </c>
      <c r="BL36" s="31">
        <f t="shared" ca="1" si="25"/>
        <v>109.78394519585454</v>
      </c>
      <c r="BM36" s="31">
        <f t="shared" ca="1" si="25"/>
        <v>57.708177062467861</v>
      </c>
      <c r="BN36" s="31">
        <f t="shared" ca="1" si="25"/>
        <v>57.611996767363749</v>
      </c>
      <c r="BO36" s="31">
        <f t="shared" ca="1" si="25"/>
        <v>57.515976772751479</v>
      </c>
      <c r="BP36" s="31">
        <f t="shared" ca="1" si="25"/>
        <v>57.420116811463544</v>
      </c>
      <c r="BQ36" s="31">
        <f t="shared" ca="1" si="25"/>
        <v>57.324416616777782</v>
      </c>
      <c r="BR36" s="31">
        <f t="shared" ca="1" si="25"/>
        <v>57.228875922416485</v>
      </c>
      <c r="BS36" s="31">
        <f t="shared" ca="1" si="25"/>
        <v>57.133494462545798</v>
      </c>
      <c r="BT36" s="31">
        <f t="shared" ca="1" si="25"/>
        <v>57.03827197177489</v>
      </c>
      <c r="BU36" s="31">
        <f t="shared" ca="1" si="25"/>
        <v>56.943208185155264</v>
      </c>
      <c r="BV36" s="31">
        <f t="shared" ca="1" si="25"/>
        <v>56.848302838180004</v>
      </c>
      <c r="BW36" s="31">
        <f t="shared" ca="1" si="25"/>
        <v>56.753555666783043</v>
      </c>
    </row>
    <row r="37" spans="1:75">
      <c r="A37" s="17">
        <v>30</v>
      </c>
      <c r="B37" s="17">
        <v>0.61</v>
      </c>
      <c r="C37" s="17">
        <f t="shared" si="20"/>
        <v>1.0714913051115403E-2</v>
      </c>
      <c r="D37" s="31">
        <f t="shared" ca="1" si="21"/>
        <v>51.041815903793712</v>
      </c>
      <c r="E37" s="31">
        <f t="shared" ca="1" si="21"/>
        <v>51.00459791303053</v>
      </c>
      <c r="F37" s="31">
        <f t="shared" ca="1" si="21"/>
        <v>50.967407060385618</v>
      </c>
      <c r="G37" s="31">
        <f t="shared" ca="1" si="21"/>
        <v>50.930243326070745</v>
      </c>
      <c r="H37" s="31">
        <f t="shared" ca="1" si="21"/>
        <v>50.893106690312145</v>
      </c>
      <c r="I37" s="31">
        <f t="shared" ca="1" si="21"/>
        <v>50.855997133350456</v>
      </c>
      <c r="J37" s="31">
        <f t="shared" ca="1" si="21"/>
        <v>50.818914635440727</v>
      </c>
      <c r="K37" s="31">
        <f t="shared" ca="1" si="21"/>
        <v>50.781859176852386</v>
      </c>
      <c r="L37" s="31">
        <f t="shared" ca="1" si="21"/>
        <v>50.744830737869258</v>
      </c>
      <c r="M37" s="31">
        <f t="shared" ca="1" si="21"/>
        <v>50.707829298789569</v>
      </c>
      <c r="N37" s="31">
        <f t="shared" ca="1" si="21"/>
        <v>50.670854839925866</v>
      </c>
      <c r="O37" s="31">
        <f t="shared" ca="1" si="21"/>
        <v>50.633907341605088</v>
      </c>
      <c r="S37" s="31">
        <f t="shared" ca="1" si="22"/>
        <v>90.849652466617542</v>
      </c>
      <c r="T37" s="31">
        <f t="shared" ca="1" si="22"/>
        <v>90.755017411964815</v>
      </c>
      <c r="U37" s="31">
        <f t="shared" ca="1" si="22"/>
        <v>90.660480935494007</v>
      </c>
      <c r="V37" s="31">
        <f t="shared" ca="1" si="22"/>
        <v>90.56604293451953</v>
      </c>
      <c r="W37" s="31">
        <f t="shared" ca="1" si="22"/>
        <v>90.471703306462743</v>
      </c>
      <c r="X37" s="31">
        <f t="shared" ca="1" si="22"/>
        <v>90.377461948851817</v>
      </c>
      <c r="Y37" s="31">
        <f t="shared" ca="1" si="22"/>
        <v>90.283318759321773</v>
      </c>
      <c r="Z37" s="31">
        <f t="shared" ca="1" si="22"/>
        <v>90.189273635614143</v>
      </c>
      <c r="AA37" s="31">
        <f t="shared" ca="1" si="22"/>
        <v>90.095326475577053</v>
      </c>
      <c r="AB37" s="31">
        <f t="shared" ca="1" si="22"/>
        <v>90.001477177165</v>
      </c>
      <c r="AC37" s="31">
        <f t="shared" ca="1" si="22"/>
        <v>89.907725638438777</v>
      </c>
      <c r="AD37" s="31">
        <f t="shared" ca="1" si="22"/>
        <v>89.814071757565415</v>
      </c>
      <c r="AH37" s="31">
        <f t="shared" ca="1" si="23"/>
        <v>104.04875437530742</v>
      </c>
      <c r="AI37" s="31">
        <f t="shared" ca="1" si="23"/>
        <v>103.92736416186955</v>
      </c>
      <c r="AJ37" s="31">
        <f t="shared" ca="1" si="23"/>
        <v>103.80611557034736</v>
      </c>
      <c r="AK37" s="31">
        <f t="shared" ca="1" si="23"/>
        <v>103.68500843551529</v>
      </c>
      <c r="AL37" s="31">
        <f t="shared" ca="1" si="23"/>
        <v>103.56404259234051</v>
      </c>
      <c r="AM37" s="31">
        <f t="shared" ca="1" si="23"/>
        <v>103.44321787598277</v>
      </c>
      <c r="AN37" s="31">
        <f t="shared" ca="1" si="23"/>
        <v>103.32253412179413</v>
      </c>
      <c r="AO37" s="31">
        <f t="shared" ca="1" si="23"/>
        <v>103.20199116531869</v>
      </c>
      <c r="AP37" s="31">
        <f t="shared" ca="1" si="23"/>
        <v>103.08158884229246</v>
      </c>
      <c r="AQ37" s="31">
        <f t="shared" ca="1" si="23"/>
        <v>102.96132698864314</v>
      </c>
      <c r="AR37" s="31">
        <f t="shared" ca="1" si="23"/>
        <v>102.84120544048974</v>
      </c>
      <c r="AS37" s="31">
        <f t="shared" ca="1" si="23"/>
        <v>102.72122403414248</v>
      </c>
      <c r="AW37" s="31">
        <f t="shared" si="24"/>
        <v>857.19304408923222</v>
      </c>
      <c r="AX37" s="31">
        <f t="shared" ca="1" si="24"/>
        <v>119.93323351579099</v>
      </c>
      <c r="AY37" s="31">
        <f t="shared" ca="1" si="24"/>
        <v>119.76332810164364</v>
      </c>
      <c r="AZ37" s="31">
        <f t="shared" ca="1" si="24"/>
        <v>119.59366338683294</v>
      </c>
      <c r="BA37" s="31">
        <f t="shared" ca="1" si="24"/>
        <v>119.42423903036828</v>
      </c>
      <c r="BB37" s="31">
        <f t="shared" ca="1" si="24"/>
        <v>119.25505469174195</v>
      </c>
      <c r="BC37" s="31">
        <f t="shared" ca="1" si="24"/>
        <v>119.08611003092862</v>
      </c>
      <c r="BD37" s="31">
        <f t="shared" ca="1" si="24"/>
        <v>118.91740470838481</v>
      </c>
      <c r="BE37" s="31">
        <f t="shared" ca="1" si="24"/>
        <v>118.74893838504794</v>
      </c>
      <c r="BF37" s="31">
        <f t="shared" ca="1" si="24"/>
        <v>118.58071072233578</v>
      </c>
      <c r="BG37" s="31">
        <f t="shared" ca="1" si="24"/>
        <v>118.41272138214582</v>
      </c>
      <c r="BH37" s="31">
        <f t="shared" ca="1" si="24"/>
        <v>118.24497002685443</v>
      </c>
      <c r="BL37" s="31">
        <f t="shared" ca="1" si="25"/>
        <v>267.87282627788505</v>
      </c>
      <c r="BM37" s="31">
        <f t="shared" ca="1" si="25"/>
        <v>140.80795203242158</v>
      </c>
      <c r="BN37" s="31">
        <f t="shared" ca="1" si="25"/>
        <v>140.57327211236753</v>
      </c>
      <c r="BO37" s="31">
        <f t="shared" ca="1" si="25"/>
        <v>140.3389833255136</v>
      </c>
      <c r="BP37" s="31">
        <f t="shared" ca="1" si="25"/>
        <v>140.10508501997106</v>
      </c>
      <c r="BQ37" s="31">
        <f t="shared" ca="1" si="25"/>
        <v>139.8715765449378</v>
      </c>
      <c r="BR37" s="31">
        <f t="shared" ca="1" si="25"/>
        <v>139.63845725069621</v>
      </c>
      <c r="BS37" s="31">
        <f t="shared" ca="1" si="25"/>
        <v>139.40572648861175</v>
      </c>
      <c r="BT37" s="31">
        <f t="shared" ca="1" si="25"/>
        <v>139.17338361113073</v>
      </c>
      <c r="BU37" s="31">
        <f t="shared" ca="1" si="25"/>
        <v>138.94142797177884</v>
      </c>
      <c r="BV37" s="31">
        <f t="shared" ca="1" si="25"/>
        <v>138.70985892515921</v>
      </c>
      <c r="BW37" s="31">
        <f t="shared" ca="1" si="25"/>
        <v>138.47867582695062</v>
      </c>
    </row>
    <row r="38" spans="1:75">
      <c r="A38" s="17">
        <v>31</v>
      </c>
      <c r="B38" s="17">
        <v>0.3</v>
      </c>
      <c r="C38" s="17">
        <f t="shared" si="20"/>
        <v>5.2696293694010181E-3</v>
      </c>
      <c r="D38" s="31">
        <f t="shared" ca="1" si="21"/>
        <v>25.102532411701826</v>
      </c>
      <c r="E38" s="31">
        <f t="shared" ca="1" si="21"/>
        <v>25.084228481818293</v>
      </c>
      <c r="F38" s="31">
        <f t="shared" ca="1" si="21"/>
        <v>25.065937898550303</v>
      </c>
      <c r="G38" s="31">
        <f t="shared" ca="1" si="21"/>
        <v>25.047660652165938</v>
      </c>
      <c r="H38" s="31">
        <f t="shared" ca="1" si="21"/>
        <v>25.029396732940398</v>
      </c>
      <c r="I38" s="31">
        <f t="shared" ca="1" si="21"/>
        <v>25.011146131155964</v>
      </c>
      <c r="J38" s="31">
        <f t="shared" ca="1" si="21"/>
        <v>24.992908837102</v>
      </c>
      <c r="K38" s="31">
        <f t="shared" ca="1" si="21"/>
        <v>24.974684841074943</v>
      </c>
      <c r="L38" s="31">
        <f t="shared" ca="1" si="21"/>
        <v>24.956474133378325</v>
      </c>
      <c r="M38" s="31">
        <f t="shared" ca="1" si="21"/>
        <v>24.938276704322739</v>
      </c>
      <c r="N38" s="31">
        <f t="shared" ca="1" si="21"/>
        <v>24.920092544225838</v>
      </c>
      <c r="O38" s="31">
        <f t="shared" ca="1" si="21"/>
        <v>24.90192164341234</v>
      </c>
      <c r="S38" s="31">
        <f t="shared" ca="1" si="22"/>
        <v>44.680156950795514</v>
      </c>
      <c r="T38" s="31">
        <f t="shared" ca="1" si="22"/>
        <v>44.633615120638439</v>
      </c>
      <c r="U38" s="31">
        <f t="shared" ca="1" si="22"/>
        <v>44.587121771554436</v>
      </c>
      <c r="V38" s="31">
        <f t="shared" ca="1" si="22"/>
        <v>44.540676853042392</v>
      </c>
      <c r="W38" s="31">
        <f t="shared" ca="1" si="22"/>
        <v>44.494280314653814</v>
      </c>
      <c r="X38" s="31">
        <f t="shared" ca="1" si="22"/>
        <v>44.447932105992699</v>
      </c>
      <c r="Y38" s="31">
        <f t="shared" ca="1" si="22"/>
        <v>44.401632176715623</v>
      </c>
      <c r="Z38" s="31">
        <f t="shared" ca="1" si="22"/>
        <v>44.35538047653155</v>
      </c>
      <c r="AA38" s="31">
        <f t="shared" ca="1" si="22"/>
        <v>44.309176955201835</v>
      </c>
      <c r="AB38" s="31">
        <f t="shared" ca="1" si="22"/>
        <v>44.26302156254016</v>
      </c>
      <c r="AC38" s="31">
        <f t="shared" ca="1" si="22"/>
        <v>44.216914248412515</v>
      </c>
      <c r="AD38" s="31">
        <f t="shared" ca="1" si="22"/>
        <v>44.170854962737089</v>
      </c>
      <c r="AH38" s="31">
        <f t="shared" ca="1" si="23"/>
        <v>51.171518545233162</v>
      </c>
      <c r="AI38" s="31">
        <f t="shared" ca="1" si="23"/>
        <v>51.111818440263711</v>
      </c>
      <c r="AJ38" s="31">
        <f t="shared" ca="1" si="23"/>
        <v>51.05218798541673</v>
      </c>
      <c r="AK38" s="31">
        <f t="shared" ca="1" si="23"/>
        <v>50.992627099433754</v>
      </c>
      <c r="AL38" s="31">
        <f t="shared" ca="1" si="23"/>
        <v>50.933135701151073</v>
      </c>
      <c r="AM38" s="31">
        <f t="shared" ca="1" si="23"/>
        <v>50.873713709499725</v>
      </c>
      <c r="AN38" s="31">
        <f t="shared" ca="1" si="23"/>
        <v>50.814361043505308</v>
      </c>
      <c r="AO38" s="31">
        <f t="shared" ca="1" si="23"/>
        <v>50.755077622287885</v>
      </c>
      <c r="AP38" s="31">
        <f t="shared" ca="1" si="23"/>
        <v>50.695863365061868</v>
      </c>
      <c r="AQ38" s="31">
        <f t="shared" ca="1" si="23"/>
        <v>50.636718191135969</v>
      </c>
      <c r="AR38" s="31">
        <f t="shared" ca="1" si="23"/>
        <v>50.577642019912993</v>
      </c>
      <c r="AS38" s="31">
        <f t="shared" ca="1" si="23"/>
        <v>50.518634770889747</v>
      </c>
      <c r="AW38" s="31">
        <f t="shared" si="24"/>
        <v>421.57034955208144</v>
      </c>
      <c r="AX38" s="31">
        <f t="shared" ca="1" si="24"/>
        <v>58.98355746678245</v>
      </c>
      <c r="AY38" s="31">
        <f t="shared" ca="1" si="24"/>
        <v>58.89999742703786</v>
      </c>
      <c r="AZ38" s="31">
        <f t="shared" ca="1" si="24"/>
        <v>58.816555764016208</v>
      </c>
      <c r="BA38" s="31">
        <f t="shared" ca="1" si="24"/>
        <v>58.733232310017186</v>
      </c>
      <c r="BB38" s="31">
        <f t="shared" ca="1" si="24"/>
        <v>58.650026897578009</v>
      </c>
      <c r="BC38" s="31">
        <f t="shared" ca="1" si="24"/>
        <v>58.566939359473096</v>
      </c>
      <c r="BD38" s="31">
        <f t="shared" ca="1" si="24"/>
        <v>58.483969528713843</v>
      </c>
      <c r="BE38" s="31">
        <f t="shared" ca="1" si="24"/>
        <v>58.401117238548167</v>
      </c>
      <c r="BF38" s="31">
        <f t="shared" ca="1" si="24"/>
        <v>58.318382322460216</v>
      </c>
      <c r="BG38" s="31">
        <f t="shared" ca="1" si="24"/>
        <v>58.235764614170073</v>
      </c>
      <c r="BH38" s="31">
        <f t="shared" ca="1" si="24"/>
        <v>58.153263947633327</v>
      </c>
      <c r="BL38" s="31">
        <f t="shared" ca="1" si="25"/>
        <v>131.74073423502546</v>
      </c>
      <c r="BM38" s="31">
        <f t="shared" ca="1" si="25"/>
        <v>69.249812474961431</v>
      </c>
      <c r="BN38" s="31">
        <f t="shared" ca="1" si="25"/>
        <v>69.134396120836499</v>
      </c>
      <c r="BO38" s="31">
        <f t="shared" ca="1" si="25"/>
        <v>69.019172127301772</v>
      </c>
      <c r="BP38" s="31">
        <f t="shared" ca="1" si="25"/>
        <v>68.904140173756261</v>
      </c>
      <c r="BQ38" s="31">
        <f t="shared" ca="1" si="25"/>
        <v>68.789299940133347</v>
      </c>
      <c r="BR38" s="31">
        <f t="shared" ca="1" si="25"/>
        <v>68.674651106899788</v>
      </c>
      <c r="BS38" s="31">
        <f t="shared" ca="1" si="25"/>
        <v>68.560193355054949</v>
      </c>
      <c r="BT38" s="31">
        <f t="shared" ca="1" si="25"/>
        <v>68.445926366129868</v>
      </c>
      <c r="BU38" s="31">
        <f t="shared" ca="1" si="25"/>
        <v>68.331849822186314</v>
      </c>
      <c r="BV38" s="31">
        <f t="shared" ca="1" si="25"/>
        <v>68.217963405816008</v>
      </c>
      <c r="BW38" s="31">
        <f t="shared" ca="1" si="25"/>
        <v>68.104266800139655</v>
      </c>
    </row>
    <row r="39" spans="1:75">
      <c r="A39" s="17">
        <v>32</v>
      </c>
      <c r="B39" s="17">
        <v>0.45</v>
      </c>
      <c r="C39" s="17">
        <f t="shared" si="20"/>
        <v>7.9044440541015271E-3</v>
      </c>
      <c r="D39" s="31">
        <f t="shared" ca="1" si="21"/>
        <v>37.653798617552738</v>
      </c>
      <c r="E39" s="31">
        <f t="shared" ca="1" si="21"/>
        <v>37.626342722727443</v>
      </c>
      <c r="F39" s="31">
        <f t="shared" ca="1" si="21"/>
        <v>37.598906847825454</v>
      </c>
      <c r="G39" s="31">
        <f t="shared" ca="1" si="21"/>
        <v>37.57149097824891</v>
      </c>
      <c r="H39" s="31">
        <f t="shared" ca="1" si="21"/>
        <v>37.544095099410598</v>
      </c>
      <c r="I39" s="31">
        <f t="shared" ca="1" si="21"/>
        <v>37.516719196733945</v>
      </c>
      <c r="J39" s="31">
        <f t="shared" ca="1" si="21"/>
        <v>37.489363255652997</v>
      </c>
      <c r="K39" s="31">
        <f t="shared" ca="1" si="21"/>
        <v>37.462027261612413</v>
      </c>
      <c r="L39" s="31">
        <f t="shared" ca="1" si="21"/>
        <v>37.43471120006749</v>
      </c>
      <c r="M39" s="31">
        <f t="shared" ca="1" si="21"/>
        <v>37.407415056484112</v>
      </c>
      <c r="N39" s="31">
        <f t="shared" ca="1" si="21"/>
        <v>37.380138816338757</v>
      </c>
      <c r="O39" s="31">
        <f t="shared" ca="1" si="21"/>
        <v>37.352882465118505</v>
      </c>
      <c r="S39" s="31">
        <f t="shared" ca="1" si="22"/>
        <v>67.020235426193267</v>
      </c>
      <c r="T39" s="31">
        <f t="shared" ca="1" si="22"/>
        <v>66.950422680957658</v>
      </c>
      <c r="U39" s="31">
        <f t="shared" ca="1" si="22"/>
        <v>66.880682657331647</v>
      </c>
      <c r="V39" s="31">
        <f t="shared" ca="1" si="22"/>
        <v>66.811015279563591</v>
      </c>
      <c r="W39" s="31">
        <f t="shared" ca="1" si="22"/>
        <v>66.741420471980717</v>
      </c>
      <c r="X39" s="31">
        <f t="shared" ca="1" si="22"/>
        <v>66.671898158989052</v>
      </c>
      <c r="Y39" s="31">
        <f t="shared" ca="1" si="22"/>
        <v>66.602448265073434</v>
      </c>
      <c r="Z39" s="31">
        <f t="shared" ca="1" si="22"/>
        <v>66.533070714797319</v>
      </c>
      <c r="AA39" s="31">
        <f t="shared" ca="1" si="22"/>
        <v>66.463765432802745</v>
      </c>
      <c r="AB39" s="31">
        <f t="shared" ca="1" si="22"/>
        <v>66.394532343810241</v>
      </c>
      <c r="AC39" s="31">
        <f t="shared" ca="1" si="22"/>
        <v>66.325371372618775</v>
      </c>
      <c r="AD39" s="31">
        <f t="shared" ca="1" si="22"/>
        <v>66.256282444105636</v>
      </c>
      <c r="AH39" s="31">
        <f t="shared" ca="1" si="23"/>
        <v>76.75727781784974</v>
      </c>
      <c r="AI39" s="31">
        <f t="shared" ca="1" si="23"/>
        <v>76.66772766039557</v>
      </c>
      <c r="AJ39" s="31">
        <f t="shared" ca="1" si="23"/>
        <v>76.578281978125105</v>
      </c>
      <c r="AK39" s="31">
        <f t="shared" ca="1" si="23"/>
        <v>76.488940649150621</v>
      </c>
      <c r="AL39" s="31">
        <f t="shared" ca="1" si="23"/>
        <v>76.399703551726617</v>
      </c>
      <c r="AM39" s="31">
        <f t="shared" ca="1" si="23"/>
        <v>76.310570564249588</v>
      </c>
      <c r="AN39" s="31">
        <f t="shared" ca="1" si="23"/>
        <v>76.221541565257965</v>
      </c>
      <c r="AO39" s="31">
        <f t="shared" ca="1" si="23"/>
        <v>76.132616433431821</v>
      </c>
      <c r="AP39" s="31">
        <f t="shared" ca="1" si="23"/>
        <v>76.043795047592809</v>
      </c>
      <c r="AQ39" s="31">
        <f t="shared" ca="1" si="23"/>
        <v>75.955077286703954</v>
      </c>
      <c r="AR39" s="31">
        <f t="shared" ca="1" si="23"/>
        <v>75.866463029869479</v>
      </c>
      <c r="AS39" s="31">
        <f t="shared" ca="1" si="23"/>
        <v>75.777952156334621</v>
      </c>
      <c r="AW39" s="31">
        <f t="shared" si="24"/>
        <v>632.35552432812221</v>
      </c>
      <c r="AX39" s="31">
        <f t="shared" ca="1" si="24"/>
        <v>88.475336200173686</v>
      </c>
      <c r="AY39" s="31">
        <f t="shared" ca="1" si="24"/>
        <v>88.349996140556783</v>
      </c>
      <c r="AZ39" s="31">
        <f t="shared" ca="1" si="24"/>
        <v>88.224833646024308</v>
      </c>
      <c r="BA39" s="31">
        <f t="shared" ca="1" si="24"/>
        <v>88.099848465025786</v>
      </c>
      <c r="BB39" s="31">
        <f t="shared" ca="1" si="24"/>
        <v>87.97504034636701</v>
      </c>
      <c r="BC39" s="31">
        <f t="shared" ca="1" si="24"/>
        <v>87.850409039209651</v>
      </c>
      <c r="BD39" s="31">
        <f t="shared" ca="1" si="24"/>
        <v>87.725954293070771</v>
      </c>
      <c r="BE39" s="31">
        <f t="shared" ca="1" si="24"/>
        <v>87.601675857822244</v>
      </c>
      <c r="BF39" s="31">
        <f t="shared" ca="1" si="24"/>
        <v>87.477573483690335</v>
      </c>
      <c r="BG39" s="31">
        <f t="shared" ca="1" si="24"/>
        <v>87.353646921255105</v>
      </c>
      <c r="BH39" s="31">
        <f t="shared" ca="1" si="24"/>
        <v>87.229895921449994</v>
      </c>
      <c r="BL39" s="31">
        <f t="shared" ca="1" si="25"/>
        <v>197.61110135253818</v>
      </c>
      <c r="BM39" s="31">
        <f t="shared" ca="1" si="25"/>
        <v>103.87471871244215</v>
      </c>
      <c r="BN39" s="31">
        <f t="shared" ca="1" si="25"/>
        <v>103.70159418125475</v>
      </c>
      <c r="BO39" s="31">
        <f t="shared" ca="1" si="25"/>
        <v>103.52875819095266</v>
      </c>
      <c r="BP39" s="31">
        <f t="shared" ca="1" si="25"/>
        <v>103.35621026063438</v>
      </c>
      <c r="BQ39" s="31">
        <f t="shared" ca="1" si="25"/>
        <v>103.18394991020001</v>
      </c>
      <c r="BR39" s="31">
        <f t="shared" ca="1" si="25"/>
        <v>103.01197666034967</v>
      </c>
      <c r="BS39" s="31">
        <f t="shared" ca="1" si="25"/>
        <v>102.84029003258243</v>
      </c>
      <c r="BT39" s="31">
        <f t="shared" ca="1" si="25"/>
        <v>102.6688895491948</v>
      </c>
      <c r="BU39" s="31">
        <f t="shared" ca="1" si="25"/>
        <v>102.49777473327947</v>
      </c>
      <c r="BV39" s="31">
        <f t="shared" ca="1" si="25"/>
        <v>102.326945108724</v>
      </c>
      <c r="BW39" s="31">
        <f t="shared" ca="1" si="25"/>
        <v>102.15640020020948</v>
      </c>
    </row>
    <row r="40" spans="1:75">
      <c r="A40" s="17">
        <v>33</v>
      </c>
      <c r="B40" s="17">
        <v>0.99</v>
      </c>
      <c r="C40" s="17">
        <f t="shared" si="20"/>
        <v>1.738977691902336E-2</v>
      </c>
      <c r="D40" s="31">
        <f t="shared" ca="1" si="21"/>
        <v>82.838356958616032</v>
      </c>
      <c r="E40" s="31">
        <f t="shared" ca="1" si="21"/>
        <v>82.77795399000037</v>
      </c>
      <c r="F40" s="31">
        <f t="shared" ca="1" si="21"/>
        <v>82.717595065216003</v>
      </c>
      <c r="G40" s="31">
        <f t="shared" ref="G40:U103" ca="1" si="26">IF($C40*G$5&gt;(5%*G$5),(5%*G$5)*$B40,$C40*G$5)</f>
        <v>82.657280152147607</v>
      </c>
      <c r="H40" s="31">
        <f t="shared" ca="1" si="26"/>
        <v>82.59700921870332</v>
      </c>
      <c r="I40" s="31">
        <f t="shared" ca="1" si="26"/>
        <v>82.536782232814687</v>
      </c>
      <c r="J40" s="31">
        <f t="shared" ca="1" si="26"/>
        <v>82.476599162436599</v>
      </c>
      <c r="K40" s="31">
        <f t="shared" ca="1" si="26"/>
        <v>82.416459975547312</v>
      </c>
      <c r="L40" s="31">
        <f t="shared" ca="1" si="26"/>
        <v>82.35636464014847</v>
      </c>
      <c r="M40" s="31">
        <f t="shared" ca="1" si="26"/>
        <v>82.296313124265041</v>
      </c>
      <c r="N40" s="31">
        <f t="shared" ca="1" si="26"/>
        <v>82.236305395945266</v>
      </c>
      <c r="O40" s="31">
        <f t="shared" ca="1" si="26"/>
        <v>82.176341423260723</v>
      </c>
      <c r="S40" s="31">
        <f t="shared" ca="1" si="22"/>
        <v>147.44451793762519</v>
      </c>
      <c r="T40" s="31">
        <f t="shared" ca="1" si="22"/>
        <v>147.29092989810684</v>
      </c>
      <c r="U40" s="31">
        <f t="shared" ca="1" si="22"/>
        <v>147.13750184612962</v>
      </c>
      <c r="V40" s="31">
        <f t="shared" ca="1" si="22"/>
        <v>146.9842336150399</v>
      </c>
      <c r="W40" s="31">
        <f t="shared" ca="1" si="22"/>
        <v>146.83112503835758</v>
      </c>
      <c r="X40" s="31">
        <f t="shared" ca="1" si="22"/>
        <v>146.67817594977592</v>
      </c>
      <c r="Y40" s="31">
        <f t="shared" ca="1" si="22"/>
        <v>146.52538618316157</v>
      </c>
      <c r="Z40" s="31">
        <f t="shared" ca="1" si="22"/>
        <v>146.37275557255413</v>
      </c>
      <c r="AA40" s="31">
        <f t="shared" ca="1" si="22"/>
        <v>146.22028395216606</v>
      </c>
      <c r="AB40" s="31">
        <f t="shared" ca="1" si="22"/>
        <v>146.06797115638253</v>
      </c>
      <c r="AC40" s="31">
        <f t="shared" ca="1" si="22"/>
        <v>145.91581701976131</v>
      </c>
      <c r="AD40" s="31">
        <f t="shared" ca="1" si="22"/>
        <v>145.7638213770324</v>
      </c>
      <c r="AH40" s="31">
        <f t="shared" ca="1" si="23"/>
        <v>168.86601119926942</v>
      </c>
      <c r="AI40" s="31">
        <f t="shared" ca="1" si="23"/>
        <v>168.66900085287025</v>
      </c>
      <c r="AJ40" s="31">
        <f t="shared" ca="1" si="23"/>
        <v>168.47222035187522</v>
      </c>
      <c r="AK40" s="31">
        <f t="shared" ca="1" si="23"/>
        <v>168.27566942813138</v>
      </c>
      <c r="AL40" s="31">
        <f t="shared" ca="1" si="23"/>
        <v>168.07934781379856</v>
      </c>
      <c r="AM40" s="31">
        <f t="shared" ca="1" si="23"/>
        <v>167.8832552413491</v>
      </c>
      <c r="AN40" s="31">
        <f t="shared" ca="1" si="23"/>
        <v>167.68739144356752</v>
      </c>
      <c r="AO40" s="31">
        <f t="shared" ca="1" si="23"/>
        <v>167.49175615355</v>
      </c>
      <c r="AP40" s="31">
        <f t="shared" ca="1" si="23"/>
        <v>167.29634910470418</v>
      </c>
      <c r="AQ40" s="31">
        <f t="shared" ca="1" si="23"/>
        <v>167.1011700307487</v>
      </c>
      <c r="AR40" s="31">
        <f t="shared" ca="1" si="23"/>
        <v>166.90621866571286</v>
      </c>
      <c r="AS40" s="31">
        <f t="shared" ca="1" si="23"/>
        <v>166.71149474393619</v>
      </c>
      <c r="AW40" s="31">
        <f t="shared" si="24"/>
        <v>1391.1821535218687</v>
      </c>
      <c r="AX40" s="31">
        <f t="shared" ca="1" si="24"/>
        <v>194.64573964038209</v>
      </c>
      <c r="AY40" s="31">
        <f t="shared" ca="1" si="24"/>
        <v>194.36999150922495</v>
      </c>
      <c r="AZ40" s="31">
        <f t="shared" ca="1" si="24"/>
        <v>194.09463402125348</v>
      </c>
      <c r="BA40" s="31">
        <f t="shared" ca="1" si="24"/>
        <v>193.81966662305672</v>
      </c>
      <c r="BB40" s="31">
        <f t="shared" ca="1" si="24"/>
        <v>193.54508876200742</v>
      </c>
      <c r="BC40" s="31">
        <f t="shared" ca="1" si="24"/>
        <v>193.27089988626122</v>
      </c>
      <c r="BD40" s="31">
        <f t="shared" ca="1" si="24"/>
        <v>192.99709944475569</v>
      </c>
      <c r="BE40" s="31">
        <f t="shared" ca="1" si="24"/>
        <v>192.72368688720894</v>
      </c>
      <c r="BF40" s="31">
        <f t="shared" ca="1" si="24"/>
        <v>192.45066166411871</v>
      </c>
      <c r="BG40" s="31">
        <f t="shared" ca="1" si="24"/>
        <v>192.17802322676124</v>
      </c>
      <c r="BH40" s="31">
        <f t="shared" ca="1" si="24"/>
        <v>191.90577102718999</v>
      </c>
      <c r="BL40" s="31">
        <f t="shared" ca="1" si="25"/>
        <v>434.74442297558397</v>
      </c>
      <c r="BM40" s="31">
        <f t="shared" ca="1" si="25"/>
        <v>228.52438116737272</v>
      </c>
      <c r="BN40" s="31">
        <f t="shared" ca="1" si="25"/>
        <v>228.14350719876046</v>
      </c>
      <c r="BO40" s="31">
        <f t="shared" ca="1" si="25"/>
        <v>227.76326802009586</v>
      </c>
      <c r="BP40" s="31">
        <f t="shared" ca="1" si="25"/>
        <v>227.38366257339564</v>
      </c>
      <c r="BQ40" s="31">
        <f t="shared" ca="1" si="25"/>
        <v>227.00468980244003</v>
      </c>
      <c r="BR40" s="31">
        <f t="shared" ca="1" si="25"/>
        <v>226.62634865276928</v>
      </c>
      <c r="BS40" s="31">
        <f t="shared" ca="1" si="25"/>
        <v>226.24863807168134</v>
      </c>
      <c r="BT40" s="31">
        <f t="shared" ca="1" si="25"/>
        <v>225.87155700822856</v>
      </c>
      <c r="BU40" s="31">
        <f t="shared" ca="1" si="25"/>
        <v>225.49510441321485</v>
      </c>
      <c r="BV40" s="31">
        <f t="shared" ca="1" si="25"/>
        <v>225.11927923919282</v>
      </c>
      <c r="BW40" s="31">
        <f t="shared" ca="1" si="25"/>
        <v>224.74408044046086</v>
      </c>
    </row>
    <row r="41" spans="1:75">
      <c r="A41" s="17">
        <v>34</v>
      </c>
      <c r="B41" s="17">
        <v>0.77</v>
      </c>
      <c r="C41" s="17">
        <f t="shared" si="20"/>
        <v>1.3525382048129281E-2</v>
      </c>
      <c r="D41" s="31">
        <f t="shared" ref="D41:O104" ca="1" si="27">IF($C41*D$5&gt;(5%*D$5),(5%*D$5)*$B41,$C41*D$5)</f>
        <v>64.429833190034699</v>
      </c>
      <c r="E41" s="31">
        <f t="shared" ca="1" si="27"/>
        <v>64.38285310333363</v>
      </c>
      <c r="F41" s="31">
        <f t="shared" ca="1" si="27"/>
        <v>64.335907272945789</v>
      </c>
      <c r="G41" s="31">
        <f t="shared" ca="1" si="27"/>
        <v>64.288995673892586</v>
      </c>
      <c r="H41" s="31">
        <f t="shared" ca="1" si="27"/>
        <v>64.242118281213692</v>
      </c>
      <c r="I41" s="31">
        <f t="shared" ca="1" si="27"/>
        <v>64.195275069966982</v>
      </c>
      <c r="J41" s="31">
        <f t="shared" ca="1" si="27"/>
        <v>64.148466015228465</v>
      </c>
      <c r="K41" s="31">
        <f t="shared" ca="1" si="27"/>
        <v>64.101691092092366</v>
      </c>
      <c r="L41" s="31">
        <f t="shared" ca="1" si="27"/>
        <v>64.054950275671033</v>
      </c>
      <c r="M41" s="31">
        <f t="shared" ca="1" si="27"/>
        <v>64.008243541095041</v>
      </c>
      <c r="N41" s="31">
        <f t="shared" ca="1" si="27"/>
        <v>63.961570863512982</v>
      </c>
      <c r="O41" s="31">
        <f t="shared" ca="1" si="27"/>
        <v>63.914932218091671</v>
      </c>
      <c r="S41" s="31">
        <f t="shared" ca="1" si="22"/>
        <v>114.67906950704183</v>
      </c>
      <c r="T41" s="31">
        <f t="shared" ca="1" si="22"/>
        <v>114.559612142972</v>
      </c>
      <c r="U41" s="31">
        <f t="shared" ca="1" si="22"/>
        <v>114.44027921365638</v>
      </c>
      <c r="V41" s="31">
        <f t="shared" ca="1" si="22"/>
        <v>114.32107058947548</v>
      </c>
      <c r="W41" s="31">
        <f t="shared" ca="1" si="22"/>
        <v>114.2019861409448</v>
      </c>
      <c r="X41" s="31">
        <f t="shared" ca="1" si="22"/>
        <v>114.08302573871461</v>
      </c>
      <c r="Y41" s="31">
        <f t="shared" ca="1" si="22"/>
        <v>113.96418925357011</v>
      </c>
      <c r="Z41" s="31">
        <f t="shared" ca="1" si="22"/>
        <v>113.84547655643098</v>
      </c>
      <c r="AA41" s="31">
        <f t="shared" ca="1" si="22"/>
        <v>113.72688751835138</v>
      </c>
      <c r="AB41" s="31">
        <f t="shared" ca="1" si="22"/>
        <v>113.60842201051976</v>
      </c>
      <c r="AC41" s="31">
        <f t="shared" ca="1" si="22"/>
        <v>113.49007990425879</v>
      </c>
      <c r="AD41" s="31">
        <f t="shared" ca="1" si="22"/>
        <v>113.37186107102519</v>
      </c>
      <c r="AH41" s="31">
        <f t="shared" ca="1" si="23"/>
        <v>131.34023093276511</v>
      </c>
      <c r="AI41" s="31">
        <f t="shared" ca="1" si="23"/>
        <v>131.18700066334355</v>
      </c>
      <c r="AJ41" s="31">
        <f t="shared" ca="1" si="23"/>
        <v>131.03394916256963</v>
      </c>
      <c r="AK41" s="31">
        <f t="shared" ca="1" si="23"/>
        <v>130.88107622187997</v>
      </c>
      <c r="AL41" s="31">
        <f t="shared" ca="1" si="23"/>
        <v>130.72838163295444</v>
      </c>
      <c r="AM41" s="31">
        <f t="shared" ca="1" si="23"/>
        <v>130.57586518771598</v>
      </c>
      <c r="AN41" s="31">
        <f t="shared" ca="1" si="23"/>
        <v>130.42352667833032</v>
      </c>
      <c r="AO41" s="31">
        <f t="shared" ca="1" si="23"/>
        <v>130.27136589720558</v>
      </c>
      <c r="AP41" s="31">
        <f t="shared" ca="1" si="23"/>
        <v>130.11938263699216</v>
      </c>
      <c r="AQ41" s="31">
        <f t="shared" ca="1" si="23"/>
        <v>129.96757669058235</v>
      </c>
      <c r="AR41" s="31">
        <f t="shared" ca="1" si="23"/>
        <v>129.81594785111002</v>
      </c>
      <c r="AS41" s="31">
        <f t="shared" ca="1" si="23"/>
        <v>129.66449591195035</v>
      </c>
      <c r="AW41" s="31">
        <f t="shared" si="24"/>
        <v>1082.0305638503426</v>
      </c>
      <c r="AX41" s="31">
        <f t="shared" ca="1" si="24"/>
        <v>151.3911308314083</v>
      </c>
      <c r="AY41" s="31">
        <f t="shared" ca="1" si="24"/>
        <v>151.17666006273052</v>
      </c>
      <c r="AZ41" s="31">
        <f t="shared" ca="1" si="24"/>
        <v>150.96249312764161</v>
      </c>
      <c r="BA41" s="31">
        <f t="shared" ca="1" si="24"/>
        <v>150.74862959571078</v>
      </c>
      <c r="BB41" s="31">
        <f t="shared" ca="1" si="24"/>
        <v>150.5350690371169</v>
      </c>
      <c r="BC41" s="31">
        <f t="shared" ca="1" si="24"/>
        <v>150.32181102264764</v>
      </c>
      <c r="BD41" s="31">
        <f t="shared" ca="1" si="24"/>
        <v>150.10885512369887</v>
      </c>
      <c r="BE41" s="31">
        <f t="shared" ca="1" si="24"/>
        <v>149.89620091227363</v>
      </c>
      <c r="BF41" s="31">
        <f t="shared" ca="1" si="24"/>
        <v>149.68384796098124</v>
      </c>
      <c r="BG41" s="31">
        <f t="shared" ca="1" si="24"/>
        <v>149.47179584303655</v>
      </c>
      <c r="BH41" s="31">
        <f t="shared" ca="1" si="24"/>
        <v>149.26004413225888</v>
      </c>
      <c r="BL41" s="31">
        <f t="shared" ca="1" si="25"/>
        <v>338.13455120323204</v>
      </c>
      <c r="BM41" s="31">
        <f t="shared" ca="1" si="25"/>
        <v>177.74118535240103</v>
      </c>
      <c r="BN41" s="31">
        <f t="shared" ca="1" si="25"/>
        <v>177.44495004348036</v>
      </c>
      <c r="BO41" s="31">
        <f t="shared" ca="1" si="25"/>
        <v>177.14920846007456</v>
      </c>
      <c r="BP41" s="31">
        <f t="shared" ca="1" si="25"/>
        <v>176.85395977930773</v>
      </c>
      <c r="BQ41" s="31">
        <f t="shared" ca="1" si="25"/>
        <v>176.55920317967559</v>
      </c>
      <c r="BR41" s="31">
        <f t="shared" ca="1" si="25"/>
        <v>176.26493784104278</v>
      </c>
      <c r="BS41" s="31">
        <f t="shared" ca="1" si="25"/>
        <v>175.97116294464107</v>
      </c>
      <c r="BT41" s="31">
        <f t="shared" ca="1" si="25"/>
        <v>175.67787767306666</v>
      </c>
      <c r="BU41" s="31">
        <f t="shared" ca="1" si="25"/>
        <v>175.38508121027823</v>
      </c>
      <c r="BV41" s="31">
        <f t="shared" ca="1" si="25"/>
        <v>175.09277274159442</v>
      </c>
      <c r="BW41" s="31">
        <f t="shared" ca="1" si="25"/>
        <v>174.80095145369179</v>
      </c>
    </row>
    <row r="42" spans="1:75">
      <c r="A42" s="17">
        <v>35</v>
      </c>
      <c r="B42" s="17">
        <v>0.54</v>
      </c>
      <c r="C42" s="17">
        <f t="shared" si="20"/>
        <v>9.4853328649218329E-3</v>
      </c>
      <c r="D42" s="31">
        <f t="shared" ca="1" si="27"/>
        <v>45.184558341063294</v>
      </c>
      <c r="E42" s="31">
        <f t="shared" ca="1" si="27"/>
        <v>45.151611267272934</v>
      </c>
      <c r="F42" s="31">
        <f t="shared" ca="1" si="27"/>
        <v>45.118688217390549</v>
      </c>
      <c r="G42" s="31">
        <f t="shared" ca="1" si="27"/>
        <v>45.085789173898689</v>
      </c>
      <c r="H42" s="31">
        <f t="shared" ca="1" si="27"/>
        <v>45.052914119292723</v>
      </c>
      <c r="I42" s="31">
        <f t="shared" ca="1" si="27"/>
        <v>45.020063036080735</v>
      </c>
      <c r="J42" s="31">
        <f t="shared" ca="1" si="27"/>
        <v>44.987235906783596</v>
      </c>
      <c r="K42" s="31">
        <f t="shared" ca="1" si="27"/>
        <v>44.954432713934899</v>
      </c>
      <c r="L42" s="31">
        <f t="shared" ca="1" si="27"/>
        <v>44.921653440080988</v>
      </c>
      <c r="M42" s="31">
        <f t="shared" ca="1" si="27"/>
        <v>44.888898067780936</v>
      </c>
      <c r="N42" s="31">
        <f t="shared" ca="1" si="27"/>
        <v>44.856166579606509</v>
      </c>
      <c r="O42" s="31">
        <f t="shared" ca="1" si="27"/>
        <v>44.823458958142211</v>
      </c>
      <c r="S42" s="31">
        <f t="shared" ca="1" si="22"/>
        <v>80.424282511431926</v>
      </c>
      <c r="T42" s="31">
        <f t="shared" ca="1" si="22"/>
        <v>80.340507217149195</v>
      </c>
      <c r="U42" s="31">
        <f t="shared" ca="1" si="22"/>
        <v>80.256819188797991</v>
      </c>
      <c r="V42" s="31">
        <f t="shared" ca="1" si="22"/>
        <v>80.173218335476307</v>
      </c>
      <c r="W42" s="31">
        <f t="shared" ca="1" si="22"/>
        <v>80.089704566376867</v>
      </c>
      <c r="X42" s="31">
        <f t="shared" ca="1" si="22"/>
        <v>80.006277790786868</v>
      </c>
      <c r="Y42" s="31">
        <f t="shared" ca="1" si="22"/>
        <v>79.922937918088124</v>
      </c>
      <c r="Z42" s="31">
        <f t="shared" ca="1" si="22"/>
        <v>79.839684857756794</v>
      </c>
      <c r="AA42" s="31">
        <f t="shared" ca="1" si="22"/>
        <v>79.756518519363297</v>
      </c>
      <c r="AB42" s="31">
        <f t="shared" ca="1" si="22"/>
        <v>79.6734388125723</v>
      </c>
      <c r="AC42" s="31">
        <f t="shared" ca="1" si="22"/>
        <v>79.590445647142531</v>
      </c>
      <c r="AD42" s="31">
        <f t="shared" ca="1" si="22"/>
        <v>79.507538932926764</v>
      </c>
      <c r="AH42" s="31">
        <f t="shared" ca="1" si="23"/>
        <v>92.108733381419697</v>
      </c>
      <c r="AI42" s="31">
        <f t="shared" ca="1" si="23"/>
        <v>92.001273192474684</v>
      </c>
      <c r="AJ42" s="31">
        <f t="shared" ca="1" si="23"/>
        <v>91.893938373750117</v>
      </c>
      <c r="AK42" s="31">
        <f t="shared" ca="1" si="23"/>
        <v>91.786728778980759</v>
      </c>
      <c r="AL42" s="31">
        <f t="shared" ca="1" si="23"/>
        <v>91.679644262071946</v>
      </c>
      <c r="AM42" s="31">
        <f t="shared" ca="1" si="23"/>
        <v>91.572684677099517</v>
      </c>
      <c r="AN42" s="31">
        <f t="shared" ca="1" si="23"/>
        <v>91.465849878309569</v>
      </c>
      <c r="AO42" s="31">
        <f t="shared" ca="1" si="23"/>
        <v>91.359139720118193</v>
      </c>
      <c r="AP42" s="31">
        <f t="shared" ca="1" si="23"/>
        <v>91.252554057111368</v>
      </c>
      <c r="AQ42" s="31">
        <f t="shared" ca="1" si="23"/>
        <v>91.146092744044751</v>
      </c>
      <c r="AR42" s="31">
        <f t="shared" ca="1" si="23"/>
        <v>91.039755635843377</v>
      </c>
      <c r="AS42" s="31">
        <f t="shared" ca="1" si="23"/>
        <v>90.933542587601551</v>
      </c>
      <c r="AW42" s="31">
        <f t="shared" si="24"/>
        <v>758.82662919374661</v>
      </c>
      <c r="AX42" s="31">
        <f t="shared" ca="1" si="24"/>
        <v>106.17040344020842</v>
      </c>
      <c r="AY42" s="31">
        <f t="shared" ca="1" si="24"/>
        <v>106.01999536866815</v>
      </c>
      <c r="AZ42" s="31">
        <f t="shared" ca="1" si="24"/>
        <v>105.86980037522918</v>
      </c>
      <c r="BA42" s="31">
        <f t="shared" ca="1" si="24"/>
        <v>105.71981815803095</v>
      </c>
      <c r="BB42" s="31">
        <f t="shared" ca="1" si="24"/>
        <v>105.57004841564041</v>
      </c>
      <c r="BC42" s="31">
        <f t="shared" ca="1" si="24"/>
        <v>105.42049084705158</v>
      </c>
      <c r="BD42" s="31">
        <f t="shared" ca="1" si="24"/>
        <v>105.27114515168492</v>
      </c>
      <c r="BE42" s="31">
        <f t="shared" ca="1" si="24"/>
        <v>105.1220110293867</v>
      </c>
      <c r="BF42" s="31">
        <f t="shared" ca="1" si="24"/>
        <v>104.97308818042839</v>
      </c>
      <c r="BG42" s="31">
        <f t="shared" ca="1" si="24"/>
        <v>104.82437630550614</v>
      </c>
      <c r="BH42" s="31">
        <f t="shared" ca="1" si="24"/>
        <v>104.67587510573999</v>
      </c>
      <c r="BL42" s="31">
        <f t="shared" ca="1" si="25"/>
        <v>237.13332162304582</v>
      </c>
      <c r="BM42" s="31">
        <f t="shared" ca="1" si="25"/>
        <v>124.64966245493058</v>
      </c>
      <c r="BN42" s="31">
        <f t="shared" ca="1" si="25"/>
        <v>124.4419130175057</v>
      </c>
      <c r="BO42" s="31">
        <f t="shared" ca="1" si="25"/>
        <v>124.23450982914321</v>
      </c>
      <c r="BP42" s="31">
        <f t="shared" ca="1" si="25"/>
        <v>124.02745231276127</v>
      </c>
      <c r="BQ42" s="31">
        <f t="shared" ca="1" si="25"/>
        <v>123.82073989224001</v>
      </c>
      <c r="BR42" s="31">
        <f t="shared" ca="1" si="25"/>
        <v>123.61437199241961</v>
      </c>
      <c r="BS42" s="31">
        <f t="shared" ca="1" si="25"/>
        <v>123.40834803909893</v>
      </c>
      <c r="BT42" s="31">
        <f t="shared" ca="1" si="25"/>
        <v>123.20266745903376</v>
      </c>
      <c r="BU42" s="31">
        <f t="shared" ca="1" si="25"/>
        <v>122.99732967993536</v>
      </c>
      <c r="BV42" s="31">
        <f t="shared" ca="1" si="25"/>
        <v>122.7923341304688</v>
      </c>
      <c r="BW42" s="31">
        <f t="shared" ca="1" si="25"/>
        <v>122.58768024025137</v>
      </c>
    </row>
    <row r="43" spans="1:75">
      <c r="A43" s="17">
        <v>36</v>
      </c>
      <c r="B43" s="17">
        <v>0.75</v>
      </c>
      <c r="C43" s="17">
        <f t="shared" si="20"/>
        <v>1.3174073423502545E-2</v>
      </c>
      <c r="D43" s="31">
        <f t="shared" ca="1" si="27"/>
        <v>62.756331029254568</v>
      </c>
      <c r="E43" s="31">
        <f t="shared" ca="1" si="27"/>
        <v>62.710571204545737</v>
      </c>
      <c r="F43" s="31">
        <f t="shared" ca="1" si="27"/>
        <v>62.664844746375763</v>
      </c>
      <c r="G43" s="31">
        <f t="shared" ca="1" si="27"/>
        <v>62.619151630414848</v>
      </c>
      <c r="H43" s="31">
        <f t="shared" ca="1" si="27"/>
        <v>62.573491832351003</v>
      </c>
      <c r="I43" s="31">
        <f t="shared" ca="1" si="27"/>
        <v>62.527865327889913</v>
      </c>
      <c r="J43" s="31">
        <f t="shared" ca="1" si="27"/>
        <v>62.482272092754997</v>
      </c>
      <c r="K43" s="31">
        <f t="shared" ca="1" si="27"/>
        <v>62.436712102687359</v>
      </c>
      <c r="L43" s="31">
        <f t="shared" ca="1" si="27"/>
        <v>62.391185333445812</v>
      </c>
      <c r="M43" s="31">
        <f t="shared" ca="1" si="27"/>
        <v>62.345691760806851</v>
      </c>
      <c r="N43" s="31">
        <f t="shared" ca="1" si="27"/>
        <v>62.300231360564588</v>
      </c>
      <c r="O43" s="31">
        <f t="shared" ca="1" si="27"/>
        <v>62.254804108530848</v>
      </c>
      <c r="S43" s="31">
        <f t="shared" ca="1" si="22"/>
        <v>111.70039237698879</v>
      </c>
      <c r="T43" s="31">
        <f t="shared" ca="1" si="22"/>
        <v>111.5840378015961</v>
      </c>
      <c r="U43" s="31">
        <f t="shared" ca="1" si="22"/>
        <v>111.46780442888608</v>
      </c>
      <c r="V43" s="31">
        <f t="shared" ca="1" si="22"/>
        <v>111.35169213260599</v>
      </c>
      <c r="W43" s="31">
        <f t="shared" ca="1" si="22"/>
        <v>111.23570078663454</v>
      </c>
      <c r="X43" s="31">
        <f t="shared" ca="1" si="22"/>
        <v>111.11983026498174</v>
      </c>
      <c r="Y43" s="31">
        <f t="shared" ca="1" si="22"/>
        <v>111.00408044178906</v>
      </c>
      <c r="Z43" s="31">
        <f t="shared" ca="1" si="22"/>
        <v>110.88845119132887</v>
      </c>
      <c r="AA43" s="31">
        <f t="shared" ca="1" si="22"/>
        <v>110.77294238800458</v>
      </c>
      <c r="AB43" s="31">
        <f t="shared" ca="1" si="22"/>
        <v>110.6575539063504</v>
      </c>
      <c r="AC43" s="31">
        <f t="shared" ca="1" si="22"/>
        <v>110.54228562103128</v>
      </c>
      <c r="AD43" s="31">
        <f t="shared" ca="1" si="22"/>
        <v>110.42713740684272</v>
      </c>
      <c r="AH43" s="31">
        <f t="shared" ca="1" si="23"/>
        <v>127.9287963630829</v>
      </c>
      <c r="AI43" s="31">
        <f t="shared" ca="1" si="23"/>
        <v>127.77954610065929</v>
      </c>
      <c r="AJ43" s="31">
        <f t="shared" ca="1" si="23"/>
        <v>127.63046996354183</v>
      </c>
      <c r="AK43" s="31">
        <f t="shared" ca="1" si="23"/>
        <v>127.48156774858438</v>
      </c>
      <c r="AL43" s="31">
        <f t="shared" ca="1" si="23"/>
        <v>127.33283925287769</v>
      </c>
      <c r="AM43" s="31">
        <f t="shared" ca="1" si="23"/>
        <v>127.18428427374931</v>
      </c>
      <c r="AN43" s="31">
        <f t="shared" ca="1" si="23"/>
        <v>127.03590260876328</v>
      </c>
      <c r="AO43" s="31">
        <f t="shared" ca="1" si="23"/>
        <v>126.88769405571971</v>
      </c>
      <c r="AP43" s="31">
        <f t="shared" ca="1" si="23"/>
        <v>126.73965841265468</v>
      </c>
      <c r="AQ43" s="31">
        <f t="shared" ca="1" si="23"/>
        <v>126.59179547783994</v>
      </c>
      <c r="AR43" s="31">
        <f t="shared" ca="1" si="23"/>
        <v>126.44410504978248</v>
      </c>
      <c r="AS43" s="31">
        <f t="shared" ca="1" si="23"/>
        <v>126.29658692722437</v>
      </c>
      <c r="AW43" s="31">
        <f t="shared" si="24"/>
        <v>1053.9258738802037</v>
      </c>
      <c r="AX43" s="31">
        <f t="shared" ca="1" si="24"/>
        <v>147.45889366695613</v>
      </c>
      <c r="AY43" s="31">
        <f t="shared" ca="1" si="24"/>
        <v>147.24999356759466</v>
      </c>
      <c r="AZ43" s="31">
        <f t="shared" ca="1" si="24"/>
        <v>147.04138941004052</v>
      </c>
      <c r="BA43" s="31">
        <f t="shared" ca="1" si="24"/>
        <v>146.83308077504296</v>
      </c>
      <c r="BB43" s="31">
        <f t="shared" ca="1" si="24"/>
        <v>146.62506724394501</v>
      </c>
      <c r="BC43" s="31">
        <f t="shared" ca="1" si="24"/>
        <v>146.41734839868275</v>
      </c>
      <c r="BD43" s="31">
        <f t="shared" ca="1" si="24"/>
        <v>146.2099238217846</v>
      </c>
      <c r="BE43" s="31">
        <f t="shared" ca="1" si="24"/>
        <v>146.00279309637043</v>
      </c>
      <c r="BF43" s="31">
        <f t="shared" ca="1" si="24"/>
        <v>145.79595580615054</v>
      </c>
      <c r="BG43" s="31">
        <f t="shared" ca="1" si="24"/>
        <v>145.58941153542517</v>
      </c>
      <c r="BH43" s="31">
        <f t="shared" ca="1" si="24"/>
        <v>145.38315986908333</v>
      </c>
      <c r="BL43" s="31">
        <f t="shared" ca="1" si="25"/>
        <v>329.35183558756364</v>
      </c>
      <c r="BM43" s="31">
        <f t="shared" ca="1" si="25"/>
        <v>173.12453118740359</v>
      </c>
      <c r="BN43" s="31">
        <f t="shared" ca="1" si="25"/>
        <v>172.83599030209126</v>
      </c>
      <c r="BO43" s="31">
        <f t="shared" ca="1" si="25"/>
        <v>172.54793031825443</v>
      </c>
      <c r="BP43" s="31">
        <f t="shared" ca="1" si="25"/>
        <v>172.26035043439063</v>
      </c>
      <c r="BQ43" s="31">
        <f t="shared" ca="1" si="25"/>
        <v>171.97324985033336</v>
      </c>
      <c r="BR43" s="31">
        <f t="shared" ca="1" si="25"/>
        <v>171.68662776724946</v>
      </c>
      <c r="BS43" s="31">
        <f t="shared" ca="1" si="25"/>
        <v>171.40048338763739</v>
      </c>
      <c r="BT43" s="31">
        <f t="shared" ca="1" si="25"/>
        <v>171.11481591532467</v>
      </c>
      <c r="BU43" s="31">
        <f t="shared" ca="1" si="25"/>
        <v>170.82962455546578</v>
      </c>
      <c r="BV43" s="31">
        <f t="shared" ca="1" si="25"/>
        <v>170.54490851454</v>
      </c>
      <c r="BW43" s="31">
        <f t="shared" ca="1" si="25"/>
        <v>170.26066700034912</v>
      </c>
    </row>
    <row r="44" spans="1:75">
      <c r="A44" s="17">
        <v>37</v>
      </c>
      <c r="B44" s="17">
        <v>0.88</v>
      </c>
      <c r="C44" s="17">
        <f t="shared" si="20"/>
        <v>1.545757948357632E-2</v>
      </c>
      <c r="D44" s="31">
        <f t="shared" ca="1" si="27"/>
        <v>73.634095074325359</v>
      </c>
      <c r="E44" s="31">
        <f t="shared" ca="1" si="27"/>
        <v>73.580403546667</v>
      </c>
      <c r="F44" s="31">
        <f t="shared" ca="1" si="27"/>
        <v>73.526751169080896</v>
      </c>
      <c r="G44" s="31">
        <f t="shared" ca="1" si="27"/>
        <v>73.473137913020096</v>
      </c>
      <c r="H44" s="31">
        <f t="shared" ca="1" si="27"/>
        <v>73.419563749958513</v>
      </c>
      <c r="I44" s="31">
        <f t="shared" ca="1" si="27"/>
        <v>73.366028651390835</v>
      </c>
      <c r="J44" s="31">
        <f t="shared" ca="1" si="27"/>
        <v>73.312532588832539</v>
      </c>
      <c r="K44" s="31">
        <f t="shared" ca="1" si="27"/>
        <v>73.259075533819839</v>
      </c>
      <c r="L44" s="31">
        <f t="shared" ca="1" si="27"/>
        <v>73.205657457909751</v>
      </c>
      <c r="M44" s="31">
        <f t="shared" ca="1" si="27"/>
        <v>73.152278332680041</v>
      </c>
      <c r="N44" s="31">
        <f t="shared" ca="1" si="27"/>
        <v>73.09893812972912</v>
      </c>
      <c r="O44" s="31">
        <f t="shared" ca="1" si="27"/>
        <v>73.045636820676194</v>
      </c>
      <c r="S44" s="31">
        <f t="shared" ca="1" si="22"/>
        <v>131.0617937223335</v>
      </c>
      <c r="T44" s="31">
        <f t="shared" ca="1" si="22"/>
        <v>130.92527102053941</v>
      </c>
      <c r="U44" s="31">
        <f t="shared" ca="1" si="22"/>
        <v>130.78889052989302</v>
      </c>
      <c r="V44" s="31">
        <f t="shared" ca="1" si="22"/>
        <v>130.65265210225769</v>
      </c>
      <c r="W44" s="31">
        <f t="shared" ca="1" si="22"/>
        <v>130.51655558965118</v>
      </c>
      <c r="X44" s="31">
        <f t="shared" ca="1" si="22"/>
        <v>130.38060084424527</v>
      </c>
      <c r="Y44" s="31">
        <f t="shared" ca="1" si="22"/>
        <v>130.24478771836584</v>
      </c>
      <c r="Z44" s="31">
        <f t="shared" ca="1" si="22"/>
        <v>130.10911606449255</v>
      </c>
      <c r="AA44" s="31">
        <f t="shared" ca="1" si="22"/>
        <v>129.97358573525872</v>
      </c>
      <c r="AB44" s="31">
        <f t="shared" ca="1" si="22"/>
        <v>129.83819658345115</v>
      </c>
      <c r="AC44" s="31">
        <f t="shared" ca="1" si="22"/>
        <v>129.70294846201006</v>
      </c>
      <c r="AD44" s="31">
        <f t="shared" ca="1" si="22"/>
        <v>129.5678412240288</v>
      </c>
      <c r="AH44" s="31">
        <f t="shared" ca="1" si="23"/>
        <v>150.10312106601728</v>
      </c>
      <c r="AI44" s="31">
        <f t="shared" ca="1" si="23"/>
        <v>149.92800075810689</v>
      </c>
      <c r="AJ44" s="31">
        <f t="shared" ca="1" si="23"/>
        <v>149.75308475722241</v>
      </c>
      <c r="AK44" s="31">
        <f t="shared" ca="1" si="23"/>
        <v>149.57837282500569</v>
      </c>
      <c r="AL44" s="31">
        <f t="shared" ca="1" si="23"/>
        <v>149.4038647233765</v>
      </c>
      <c r="AM44" s="31">
        <f t="shared" ca="1" si="23"/>
        <v>149.22956021453254</v>
      </c>
      <c r="AN44" s="31">
        <f t="shared" ca="1" si="23"/>
        <v>149.05545906094892</v>
      </c>
      <c r="AO44" s="31">
        <f t="shared" ca="1" si="23"/>
        <v>148.88156102537781</v>
      </c>
      <c r="AP44" s="31">
        <f t="shared" ca="1" si="23"/>
        <v>148.70786587084817</v>
      </c>
      <c r="AQ44" s="31">
        <f t="shared" ca="1" si="23"/>
        <v>148.53437336066554</v>
      </c>
      <c r="AR44" s="31">
        <f t="shared" ca="1" si="23"/>
        <v>148.36108325841144</v>
      </c>
      <c r="AS44" s="31">
        <f t="shared" ca="1" si="23"/>
        <v>148.18799532794327</v>
      </c>
      <c r="AW44" s="31">
        <f t="shared" si="24"/>
        <v>1236.6063586861055</v>
      </c>
      <c r="AX44" s="31">
        <f t="shared" ca="1" si="24"/>
        <v>173.0184352358952</v>
      </c>
      <c r="AY44" s="31">
        <f t="shared" ca="1" si="24"/>
        <v>172.77332578597773</v>
      </c>
      <c r="AZ44" s="31">
        <f t="shared" ca="1" si="24"/>
        <v>172.52856357444756</v>
      </c>
      <c r="BA44" s="31">
        <f t="shared" ca="1" si="24"/>
        <v>172.28414810938375</v>
      </c>
      <c r="BB44" s="31">
        <f t="shared" ca="1" si="24"/>
        <v>172.04007889956216</v>
      </c>
      <c r="BC44" s="31">
        <f t="shared" ca="1" si="24"/>
        <v>171.79635545445441</v>
      </c>
      <c r="BD44" s="31">
        <f t="shared" ca="1" si="24"/>
        <v>171.5529772842273</v>
      </c>
      <c r="BE44" s="31">
        <f t="shared" ca="1" si="24"/>
        <v>171.30994389974128</v>
      </c>
      <c r="BF44" s="31">
        <f t="shared" ca="1" si="24"/>
        <v>171.06725481254998</v>
      </c>
      <c r="BG44" s="31">
        <f t="shared" ca="1" si="24"/>
        <v>170.82490953489889</v>
      </c>
      <c r="BH44" s="31">
        <f t="shared" ca="1" si="24"/>
        <v>170.58290757972443</v>
      </c>
      <c r="BL44" s="31">
        <f t="shared" ca="1" si="25"/>
        <v>386.43948708940803</v>
      </c>
      <c r="BM44" s="31">
        <f t="shared" ca="1" si="25"/>
        <v>203.13278325988688</v>
      </c>
      <c r="BN44" s="31">
        <f t="shared" ca="1" si="25"/>
        <v>202.7942286211204</v>
      </c>
      <c r="BO44" s="31">
        <f t="shared" ca="1" si="25"/>
        <v>202.45623824008521</v>
      </c>
      <c r="BP44" s="31">
        <f t="shared" ca="1" si="25"/>
        <v>202.1188111763517</v>
      </c>
      <c r="BQ44" s="31">
        <f t="shared" ca="1" si="25"/>
        <v>201.78194649105779</v>
      </c>
      <c r="BR44" s="31">
        <f t="shared" ca="1" si="25"/>
        <v>201.44564324690603</v>
      </c>
      <c r="BS44" s="31">
        <f t="shared" ca="1" si="25"/>
        <v>201.10990050816122</v>
      </c>
      <c r="BT44" s="31">
        <f t="shared" ca="1" si="25"/>
        <v>200.77471734064761</v>
      </c>
      <c r="BU44" s="31">
        <f t="shared" ca="1" si="25"/>
        <v>200.44009281174652</v>
      </c>
      <c r="BV44" s="31">
        <f t="shared" ca="1" si="25"/>
        <v>200.10602599039362</v>
      </c>
      <c r="BW44" s="31">
        <f t="shared" ca="1" si="25"/>
        <v>199.77251594707633</v>
      </c>
    </row>
    <row r="45" spans="1:75">
      <c r="A45" s="17">
        <v>38</v>
      </c>
      <c r="B45" s="17">
        <v>0.24</v>
      </c>
      <c r="C45" s="17">
        <f t="shared" si="20"/>
        <v>4.2157034955208139E-3</v>
      </c>
      <c r="D45" s="31">
        <f t="shared" ca="1" si="27"/>
        <v>20.08202592936146</v>
      </c>
      <c r="E45" s="31">
        <f t="shared" ca="1" si="27"/>
        <v>20.067382785454633</v>
      </c>
      <c r="F45" s="31">
        <f t="shared" ca="1" si="27"/>
        <v>20.052750318840239</v>
      </c>
      <c r="G45" s="31">
        <f t="shared" ca="1" si="27"/>
        <v>20.038128521732748</v>
      </c>
      <c r="H45" s="31">
        <f t="shared" ca="1" si="27"/>
        <v>20.023517386352317</v>
      </c>
      <c r="I45" s="31">
        <f t="shared" ca="1" si="27"/>
        <v>20.008916904924767</v>
      </c>
      <c r="J45" s="31">
        <f t="shared" ca="1" si="27"/>
        <v>19.994327069681596</v>
      </c>
      <c r="K45" s="31">
        <f t="shared" ca="1" si="27"/>
        <v>19.979747872859953</v>
      </c>
      <c r="L45" s="31">
        <f t="shared" ca="1" si="27"/>
        <v>19.965179306702659</v>
      </c>
      <c r="M45" s="31">
        <f t="shared" ca="1" si="27"/>
        <v>19.95062136345819</v>
      </c>
      <c r="N45" s="31">
        <f t="shared" ca="1" si="27"/>
        <v>19.936074035380667</v>
      </c>
      <c r="O45" s="31">
        <f t="shared" ca="1" si="27"/>
        <v>19.921537314729868</v>
      </c>
      <c r="S45" s="31">
        <f t="shared" ca="1" si="22"/>
        <v>35.744125560636405</v>
      </c>
      <c r="T45" s="31">
        <f t="shared" ca="1" si="22"/>
        <v>35.706892096510742</v>
      </c>
      <c r="U45" s="31">
        <f t="shared" ca="1" si="22"/>
        <v>35.66969741724354</v>
      </c>
      <c r="V45" s="31">
        <f t="shared" ref="V45:AD108" ca="1" si="28">IF($C45*V$5&gt;(5%*V$5),(5%*V$5)*$B45,$C45*V$5)</f>
        <v>35.632541482433915</v>
      </c>
      <c r="W45" s="31">
        <f t="shared" ca="1" si="28"/>
        <v>35.595424251723045</v>
      </c>
      <c r="X45" s="31">
        <f t="shared" ca="1" si="28"/>
        <v>35.558345684794155</v>
      </c>
      <c r="Y45" s="31">
        <f t="shared" ca="1" si="28"/>
        <v>35.521305741372494</v>
      </c>
      <c r="Z45" s="31">
        <f t="shared" ca="1" si="28"/>
        <v>35.484304381225236</v>
      </c>
      <c r="AA45" s="31">
        <f t="shared" ca="1" si="28"/>
        <v>35.447341564161462</v>
      </c>
      <c r="AB45" s="31">
        <f t="shared" ca="1" si="28"/>
        <v>35.410417250032125</v>
      </c>
      <c r="AC45" s="31">
        <f t="shared" ca="1" si="28"/>
        <v>35.373531398730009</v>
      </c>
      <c r="AD45" s="31">
        <f t="shared" ca="1" si="28"/>
        <v>35.336683970189668</v>
      </c>
      <c r="AH45" s="31">
        <f t="shared" ca="1" si="23"/>
        <v>40.93721483618652</v>
      </c>
      <c r="AI45" s="31">
        <f t="shared" ca="1" si="23"/>
        <v>40.889454752210966</v>
      </c>
      <c r="AJ45" s="31">
        <f t="shared" ca="1" si="23"/>
        <v>40.841750388333381</v>
      </c>
      <c r="AK45" s="31">
        <f t="shared" ref="AK45:AY108" ca="1" si="29">IF($C45*AK$5&gt;(5%*AK$5),(5%*AK$5)*$B45,$C45*AK$5)</f>
        <v>40.794101679546998</v>
      </c>
      <c r="AL45" s="31">
        <f t="shared" ca="1" si="29"/>
        <v>40.746508560920859</v>
      </c>
      <c r="AM45" s="31">
        <f t="shared" ca="1" si="29"/>
        <v>40.698970967599777</v>
      </c>
      <c r="AN45" s="31">
        <f t="shared" ca="1" si="29"/>
        <v>40.65148883480424</v>
      </c>
      <c r="AO45" s="31">
        <f t="shared" ca="1" si="29"/>
        <v>40.604062097830301</v>
      </c>
      <c r="AP45" s="31">
        <f t="shared" ca="1" si="29"/>
        <v>40.556690692049493</v>
      </c>
      <c r="AQ45" s="31">
        <f t="shared" ca="1" si="29"/>
        <v>40.509374552908774</v>
      </c>
      <c r="AR45" s="31">
        <f t="shared" ca="1" si="29"/>
        <v>40.462113615930384</v>
      </c>
      <c r="AS45" s="31">
        <f t="shared" ca="1" si="29"/>
        <v>40.414907816711796</v>
      </c>
      <c r="AW45" s="31">
        <f t="shared" si="24"/>
        <v>337.25627964166512</v>
      </c>
      <c r="AX45" s="31">
        <f t="shared" ca="1" si="24"/>
        <v>47.186845973425953</v>
      </c>
      <c r="AY45" s="31">
        <f t="shared" ca="1" si="24"/>
        <v>47.119997941630281</v>
      </c>
      <c r="AZ45" s="31">
        <f t="shared" ref="AZ45:BN68" ca="1" si="30">IF($C45*AZ$5&gt;(5%*AZ$5),(5%*AZ$5)*$B45,$C45*AZ$5)</f>
        <v>47.053244611212961</v>
      </c>
      <c r="BA45" s="31">
        <f t="shared" ca="1" si="30"/>
        <v>46.986585848013746</v>
      </c>
      <c r="BB45" s="31">
        <f t="shared" ca="1" si="30"/>
        <v>46.920021518062399</v>
      </c>
      <c r="BC45" s="31">
        <f t="shared" ca="1" si="30"/>
        <v>46.853551487578471</v>
      </c>
      <c r="BD45" s="31">
        <f t="shared" ca="1" si="30"/>
        <v>46.78717562297107</v>
      </c>
      <c r="BE45" s="31">
        <f t="shared" ca="1" si="30"/>
        <v>46.720893790838531</v>
      </c>
      <c r="BF45" s="31">
        <f t="shared" ca="1" si="30"/>
        <v>46.654705857968167</v>
      </c>
      <c r="BG45" s="31">
        <f t="shared" ca="1" si="30"/>
        <v>46.588611691336055</v>
      </c>
      <c r="BH45" s="31">
        <f t="shared" ca="1" si="30"/>
        <v>46.522611158106656</v>
      </c>
      <c r="BL45" s="31">
        <f t="shared" ca="1" si="25"/>
        <v>105.39258738802035</v>
      </c>
      <c r="BM45" s="31">
        <f t="shared" ca="1" si="25"/>
        <v>55.39984997996914</v>
      </c>
      <c r="BN45" s="31">
        <f t="shared" ca="1" si="25"/>
        <v>55.307516896669192</v>
      </c>
      <c r="BO45" s="31">
        <f t="shared" ref="BO45:CC68" ca="1" si="31">IF($C45*BO$5&gt;(5%*BO$5),(5%*BO$5)*$B45,$C45*BO$5)</f>
        <v>55.215337701841413</v>
      </c>
      <c r="BP45" s="31">
        <f t="shared" ca="1" si="31"/>
        <v>55.123312139004994</v>
      </c>
      <c r="BQ45" s="31">
        <f t="shared" ca="1" si="31"/>
        <v>55.031439952106666</v>
      </c>
      <c r="BR45" s="31">
        <f t="shared" ca="1" si="31"/>
        <v>54.939720885519819</v>
      </c>
      <c r="BS45" s="31">
        <f t="shared" ca="1" si="31"/>
        <v>54.848154684043955</v>
      </c>
      <c r="BT45" s="31">
        <f t="shared" ca="1" si="31"/>
        <v>54.756741092903887</v>
      </c>
      <c r="BU45" s="31">
        <f t="shared" ca="1" si="31"/>
        <v>54.665479857749041</v>
      </c>
      <c r="BV45" s="31">
        <f t="shared" ca="1" si="31"/>
        <v>54.574370724652795</v>
      </c>
      <c r="BW45" s="31">
        <f t="shared" ca="1" si="31"/>
        <v>54.483413440111711</v>
      </c>
    </row>
    <row r="46" spans="1:75">
      <c r="A46" s="17">
        <v>39</v>
      </c>
      <c r="B46" s="17">
        <v>0.95</v>
      </c>
      <c r="C46" s="17">
        <f t="shared" si="20"/>
        <v>1.6687159669769889E-2</v>
      </c>
      <c r="D46" s="31">
        <f t="shared" ca="1" si="27"/>
        <v>79.491352637055783</v>
      </c>
      <c r="E46" s="31">
        <f t="shared" ca="1" si="27"/>
        <v>79.433390192424596</v>
      </c>
      <c r="F46" s="31">
        <f t="shared" ca="1" si="27"/>
        <v>79.375470012075951</v>
      </c>
      <c r="G46" s="31">
        <f t="shared" ca="1" si="27"/>
        <v>79.31759206519213</v>
      </c>
      <c r="H46" s="31">
        <f t="shared" ca="1" si="27"/>
        <v>79.259756320977928</v>
      </c>
      <c r="I46" s="31">
        <f t="shared" ca="1" si="27"/>
        <v>79.201962748660549</v>
      </c>
      <c r="J46" s="31">
        <f t="shared" ca="1" si="27"/>
        <v>79.144211317489649</v>
      </c>
      <c r="K46" s="31">
        <f t="shared" ca="1" si="27"/>
        <v>79.086501996737312</v>
      </c>
      <c r="L46" s="31">
        <f t="shared" ca="1" si="27"/>
        <v>79.028834755698014</v>
      </c>
      <c r="M46" s="31">
        <f t="shared" ca="1" si="27"/>
        <v>78.97120956368866</v>
      </c>
      <c r="N46" s="31">
        <f t="shared" ca="1" si="27"/>
        <v>78.913626390048478</v>
      </c>
      <c r="O46" s="31">
        <f t="shared" ca="1" si="27"/>
        <v>78.856085204139063</v>
      </c>
      <c r="S46" s="31">
        <f t="shared" ref="S46:AD109" ca="1" si="32">IF($C46*S$5&gt;(5%*S$5),(5%*S$5)*$B46,$C46*S$5)</f>
        <v>141.48716367751911</v>
      </c>
      <c r="T46" s="31">
        <f t="shared" ca="1" si="32"/>
        <v>141.33978121535503</v>
      </c>
      <c r="U46" s="31">
        <f t="shared" ca="1" si="32"/>
        <v>141.19255227658903</v>
      </c>
      <c r="V46" s="31">
        <f t="shared" ca="1" si="28"/>
        <v>141.04547670130091</v>
      </c>
      <c r="W46" s="31">
        <f t="shared" ca="1" si="28"/>
        <v>140.89855432973707</v>
      </c>
      <c r="X46" s="31">
        <f t="shared" ca="1" si="28"/>
        <v>140.75178500231021</v>
      </c>
      <c r="Y46" s="31">
        <f t="shared" ca="1" si="28"/>
        <v>140.60516855959946</v>
      </c>
      <c r="Z46" s="31">
        <f t="shared" ca="1" si="28"/>
        <v>140.4587048423499</v>
      </c>
      <c r="AA46" s="31">
        <f t="shared" ca="1" si="28"/>
        <v>140.31239369147247</v>
      </c>
      <c r="AB46" s="31">
        <f t="shared" ca="1" si="28"/>
        <v>140.16623494804384</v>
      </c>
      <c r="AC46" s="31">
        <f t="shared" ca="1" si="28"/>
        <v>140.02022845330629</v>
      </c>
      <c r="AD46" s="31">
        <f t="shared" ca="1" si="28"/>
        <v>139.87437404866742</v>
      </c>
      <c r="AH46" s="31">
        <f t="shared" ref="AH46:AV109" ca="1" si="33">IF($C46*AH$5&gt;(5%*AH$5),(5%*AH$5)*$B46,$C46*AH$5)</f>
        <v>162.04314205990499</v>
      </c>
      <c r="AI46" s="31">
        <f t="shared" ca="1" si="33"/>
        <v>161.85409172750175</v>
      </c>
      <c r="AJ46" s="31">
        <f t="shared" ca="1" si="33"/>
        <v>161.66526195381962</v>
      </c>
      <c r="AK46" s="31">
        <f t="shared" ca="1" si="33"/>
        <v>161.47665248154019</v>
      </c>
      <c r="AL46" s="31">
        <f t="shared" ca="1" si="33"/>
        <v>161.28826305364507</v>
      </c>
      <c r="AM46" s="31">
        <f t="shared" ca="1" si="33"/>
        <v>161.10009341341578</v>
      </c>
      <c r="AN46" s="31">
        <f t="shared" ca="1" si="33"/>
        <v>160.91214330443347</v>
      </c>
      <c r="AO46" s="31">
        <f t="shared" ca="1" si="33"/>
        <v>160.72441247057827</v>
      </c>
      <c r="AP46" s="31">
        <f t="shared" ca="1" si="33"/>
        <v>160.53690065602925</v>
      </c>
      <c r="AQ46" s="31">
        <f t="shared" ca="1" si="33"/>
        <v>160.34960760526388</v>
      </c>
      <c r="AR46" s="31">
        <f t="shared" ca="1" si="33"/>
        <v>160.16253306305779</v>
      </c>
      <c r="AS46" s="31">
        <f t="shared" ca="1" si="33"/>
        <v>159.97567677448419</v>
      </c>
      <c r="AW46" s="31">
        <f t="shared" ref="AW46:BH109" si="34">IF($C46*AW$5&gt;(5%*AW$5),(5%*AW$5)*$B46,$C46*AW$5)</f>
        <v>1334.9727735815911</v>
      </c>
      <c r="AX46" s="31">
        <f t="shared" ca="1" si="34"/>
        <v>186.78126531147774</v>
      </c>
      <c r="AY46" s="31">
        <f t="shared" ca="1" si="34"/>
        <v>186.51665851895319</v>
      </c>
      <c r="AZ46" s="31">
        <f t="shared" ca="1" si="34"/>
        <v>186.25242658605131</v>
      </c>
      <c r="BA46" s="31">
        <f t="shared" ca="1" si="34"/>
        <v>185.98856898172107</v>
      </c>
      <c r="BB46" s="31">
        <f t="shared" ca="1" si="34"/>
        <v>185.72508517566368</v>
      </c>
      <c r="BC46" s="31">
        <f t="shared" ca="1" si="34"/>
        <v>185.46197463833144</v>
      </c>
      <c r="BD46" s="31">
        <f t="shared" ca="1" si="34"/>
        <v>185.19923684092717</v>
      </c>
      <c r="BE46" s="31">
        <f t="shared" ca="1" si="34"/>
        <v>184.93687125540251</v>
      </c>
      <c r="BF46" s="31">
        <f t="shared" ca="1" si="34"/>
        <v>184.67487735445735</v>
      </c>
      <c r="BG46" s="31">
        <f t="shared" ca="1" si="34"/>
        <v>184.41325461153855</v>
      </c>
      <c r="BH46" s="31">
        <f t="shared" ca="1" si="34"/>
        <v>184.15200250083885</v>
      </c>
      <c r="BL46" s="31">
        <f t="shared" ref="BL46:BW109" ca="1" si="35">IF($C46*BL$5&gt;(5%*BL$5),(5%*BL$5)*$B46,$C46*BL$5)</f>
        <v>417.17899174424724</v>
      </c>
      <c r="BM46" s="31">
        <f t="shared" ca="1" si="35"/>
        <v>219.29107283737784</v>
      </c>
      <c r="BN46" s="31">
        <f t="shared" ca="1" si="35"/>
        <v>218.92558771598223</v>
      </c>
      <c r="BO46" s="31">
        <f t="shared" ca="1" si="35"/>
        <v>218.5607117364556</v>
      </c>
      <c r="BP46" s="31">
        <f t="shared" ca="1" si="35"/>
        <v>218.19644388356144</v>
      </c>
      <c r="BQ46" s="31">
        <f t="shared" ca="1" si="35"/>
        <v>217.83278314375556</v>
      </c>
      <c r="BR46" s="31">
        <f t="shared" ca="1" si="35"/>
        <v>217.46972850518262</v>
      </c>
      <c r="BS46" s="31">
        <f t="shared" ca="1" si="35"/>
        <v>217.107278957674</v>
      </c>
      <c r="BT46" s="31">
        <f t="shared" ca="1" si="35"/>
        <v>216.74543349274455</v>
      </c>
      <c r="BU46" s="31">
        <f t="shared" ca="1" si="35"/>
        <v>216.38419110358998</v>
      </c>
      <c r="BV46" s="31">
        <f t="shared" ca="1" si="35"/>
        <v>216.02355078508398</v>
      </c>
      <c r="BW46" s="31">
        <f t="shared" ca="1" si="35"/>
        <v>215.66351153377553</v>
      </c>
    </row>
    <row r="47" spans="1:75">
      <c r="A47" s="17">
        <v>40</v>
      </c>
      <c r="B47" s="17">
        <v>0.41</v>
      </c>
      <c r="C47" s="17">
        <f t="shared" si="20"/>
        <v>7.2018268048480577E-3</v>
      </c>
      <c r="D47" s="31">
        <f t="shared" ca="1" si="27"/>
        <v>34.306794295992496</v>
      </c>
      <c r="E47" s="31">
        <f t="shared" ca="1" si="27"/>
        <v>34.28177892515167</v>
      </c>
      <c r="F47" s="31">
        <f t="shared" ca="1" si="27"/>
        <v>34.256781794685416</v>
      </c>
      <c r="G47" s="31">
        <f t="shared" ca="1" si="27"/>
        <v>34.231802891293448</v>
      </c>
      <c r="H47" s="31">
        <f t="shared" ca="1" si="27"/>
        <v>34.206842201685213</v>
      </c>
      <c r="I47" s="31">
        <f t="shared" ca="1" si="27"/>
        <v>34.181899712579813</v>
      </c>
      <c r="J47" s="31">
        <f t="shared" ca="1" si="27"/>
        <v>34.15697541070606</v>
      </c>
      <c r="K47" s="31">
        <f t="shared" ca="1" si="27"/>
        <v>34.132069282802419</v>
      </c>
      <c r="L47" s="31">
        <f t="shared" ca="1" si="27"/>
        <v>34.107181315617041</v>
      </c>
      <c r="M47" s="31">
        <f t="shared" ca="1" si="27"/>
        <v>34.082311495907739</v>
      </c>
      <c r="N47" s="31">
        <f t="shared" ca="1" si="27"/>
        <v>34.057459810441976</v>
      </c>
      <c r="O47" s="31">
        <f t="shared" ca="1" si="27"/>
        <v>34.032626245996859</v>
      </c>
      <c r="S47" s="31">
        <f t="shared" ca="1" si="32"/>
        <v>61.062881166087202</v>
      </c>
      <c r="T47" s="31">
        <f t="shared" ca="1" si="32"/>
        <v>60.999273998205858</v>
      </c>
      <c r="U47" s="31">
        <f t="shared" ca="1" si="32"/>
        <v>60.935733087791057</v>
      </c>
      <c r="V47" s="31">
        <f t="shared" ca="1" si="28"/>
        <v>60.872258365824607</v>
      </c>
      <c r="W47" s="31">
        <f t="shared" ca="1" si="28"/>
        <v>60.808849763360207</v>
      </c>
      <c r="X47" s="31">
        <f t="shared" ca="1" si="28"/>
        <v>60.745507211523353</v>
      </c>
      <c r="Y47" s="31">
        <f t="shared" ca="1" si="28"/>
        <v>60.682230641511353</v>
      </c>
      <c r="Z47" s="31">
        <f t="shared" ca="1" si="28"/>
        <v>60.619019984593116</v>
      </c>
      <c r="AA47" s="31">
        <f t="shared" ca="1" si="28"/>
        <v>60.555875172109168</v>
      </c>
      <c r="AB47" s="31">
        <f t="shared" ca="1" si="28"/>
        <v>60.492796135471551</v>
      </c>
      <c r="AC47" s="31">
        <f t="shared" ca="1" si="28"/>
        <v>60.429782806163765</v>
      </c>
      <c r="AD47" s="31">
        <f t="shared" ca="1" si="28"/>
        <v>60.366835115740685</v>
      </c>
      <c r="AH47" s="31">
        <f t="shared" ca="1" si="33"/>
        <v>69.934408678485312</v>
      </c>
      <c r="AI47" s="31">
        <f t="shared" ca="1" si="33"/>
        <v>69.852818535027069</v>
      </c>
      <c r="AJ47" s="31">
        <f t="shared" ca="1" si="33"/>
        <v>69.771323580069534</v>
      </c>
      <c r="AK47" s="31">
        <f t="shared" ca="1" si="33"/>
        <v>69.689923702559454</v>
      </c>
      <c r="AL47" s="31">
        <f t="shared" ca="1" si="33"/>
        <v>69.608618791573136</v>
      </c>
      <c r="AM47" s="31">
        <f t="shared" ca="1" si="33"/>
        <v>69.527408736316289</v>
      </c>
      <c r="AN47" s="31">
        <f t="shared" ca="1" si="33"/>
        <v>69.446293426123916</v>
      </c>
      <c r="AO47" s="31">
        <f t="shared" ca="1" si="33"/>
        <v>69.365272750460107</v>
      </c>
      <c r="AP47" s="31">
        <f t="shared" ca="1" si="33"/>
        <v>69.284346598917892</v>
      </c>
      <c r="AQ47" s="31">
        <f t="shared" ca="1" si="33"/>
        <v>69.203514861219162</v>
      </c>
      <c r="AR47" s="31">
        <f t="shared" ca="1" si="33"/>
        <v>69.122777427214416</v>
      </c>
      <c r="AS47" s="31">
        <f t="shared" ca="1" si="33"/>
        <v>69.042134186882649</v>
      </c>
      <c r="AW47" s="31">
        <f t="shared" si="34"/>
        <v>576.14614438784463</v>
      </c>
      <c r="AX47" s="31">
        <f t="shared" ca="1" si="34"/>
        <v>80.61086187126935</v>
      </c>
      <c r="AY47" s="31">
        <f t="shared" ca="1" si="34"/>
        <v>80.496663150285073</v>
      </c>
      <c r="AZ47" s="31">
        <f t="shared" ca="1" si="34"/>
        <v>80.382626210822153</v>
      </c>
      <c r="BA47" s="31">
        <f t="shared" ca="1" si="34"/>
        <v>80.268750823690155</v>
      </c>
      <c r="BB47" s="31">
        <f t="shared" ca="1" si="34"/>
        <v>80.155036760023265</v>
      </c>
      <c r="BC47" s="31">
        <f t="shared" ca="1" si="34"/>
        <v>80.041483791279902</v>
      </c>
      <c r="BD47" s="31">
        <f t="shared" ca="1" si="34"/>
        <v>79.928091689242251</v>
      </c>
      <c r="BE47" s="31">
        <f t="shared" ca="1" si="34"/>
        <v>79.814860226015824</v>
      </c>
      <c r="BF47" s="31">
        <f t="shared" ca="1" si="34"/>
        <v>79.70178917402896</v>
      </c>
      <c r="BG47" s="31">
        <f t="shared" ca="1" si="34"/>
        <v>79.588878306032427</v>
      </c>
      <c r="BH47" s="31">
        <f t="shared" ca="1" si="34"/>
        <v>79.476127395098871</v>
      </c>
      <c r="BL47" s="31">
        <f t="shared" ca="1" si="35"/>
        <v>180.04567012120145</v>
      </c>
      <c r="BM47" s="31">
        <f t="shared" ca="1" si="35"/>
        <v>94.64141038244729</v>
      </c>
      <c r="BN47" s="31">
        <f t="shared" ca="1" si="35"/>
        <v>94.483674698476548</v>
      </c>
      <c r="BO47" s="31">
        <f t="shared" ca="1" si="35"/>
        <v>94.326201907312424</v>
      </c>
      <c r="BP47" s="31">
        <f t="shared" ca="1" si="35"/>
        <v>94.168991570800216</v>
      </c>
      <c r="BQ47" s="31">
        <f t="shared" ca="1" si="35"/>
        <v>94.012043251515564</v>
      </c>
      <c r="BR47" s="31">
        <f t="shared" ca="1" si="35"/>
        <v>93.855356512763024</v>
      </c>
      <c r="BS47" s="31">
        <f t="shared" ca="1" si="35"/>
        <v>93.698930918575101</v>
      </c>
      <c r="BT47" s="31">
        <f t="shared" ca="1" si="35"/>
        <v>93.542766033710819</v>
      </c>
      <c r="BU47" s="31">
        <f t="shared" ca="1" si="35"/>
        <v>93.386861423654622</v>
      </c>
      <c r="BV47" s="31">
        <f t="shared" ca="1" si="35"/>
        <v>93.231216654615196</v>
      </c>
      <c r="BW47" s="31">
        <f t="shared" ca="1" si="35"/>
        <v>93.075831293524189</v>
      </c>
    </row>
    <row r="48" spans="1:75">
      <c r="A48" s="17">
        <v>41</v>
      </c>
      <c r="B48" s="17">
        <v>1.02</v>
      </c>
      <c r="C48" s="17">
        <f t="shared" si="20"/>
        <v>1.7916739855963461E-2</v>
      </c>
      <c r="D48" s="31">
        <f t="shared" ca="1" si="27"/>
        <v>85.348610199786208</v>
      </c>
      <c r="E48" s="31">
        <f t="shared" ca="1" si="27"/>
        <v>85.286376838182193</v>
      </c>
      <c r="F48" s="31">
        <f t="shared" ca="1" si="27"/>
        <v>85.224188855071034</v>
      </c>
      <c r="G48" s="31">
        <f t="shared" ca="1" si="27"/>
        <v>85.162046217364193</v>
      </c>
      <c r="H48" s="31">
        <f t="shared" ca="1" si="27"/>
        <v>85.099948891997357</v>
      </c>
      <c r="I48" s="31">
        <f t="shared" ca="1" si="27"/>
        <v>85.037896845930277</v>
      </c>
      <c r="J48" s="31">
        <f t="shared" ca="1" si="27"/>
        <v>84.975890046146787</v>
      </c>
      <c r="K48" s="31">
        <f t="shared" ca="1" si="27"/>
        <v>84.913928459654812</v>
      </c>
      <c r="L48" s="31">
        <f t="shared" ca="1" si="27"/>
        <v>84.852012053486305</v>
      </c>
      <c r="M48" s="31">
        <f t="shared" ca="1" si="27"/>
        <v>84.790140794697308</v>
      </c>
      <c r="N48" s="31">
        <f t="shared" ca="1" si="27"/>
        <v>84.728314650367835</v>
      </c>
      <c r="O48" s="31">
        <f t="shared" ca="1" si="27"/>
        <v>84.666533587601947</v>
      </c>
      <c r="S48" s="31">
        <f t="shared" ca="1" si="32"/>
        <v>151.91253363270474</v>
      </c>
      <c r="T48" s="31">
        <f t="shared" ca="1" si="32"/>
        <v>151.75429141017068</v>
      </c>
      <c r="U48" s="31">
        <f t="shared" ca="1" si="32"/>
        <v>151.59621402328506</v>
      </c>
      <c r="V48" s="31">
        <f t="shared" ca="1" si="28"/>
        <v>151.43830130034414</v>
      </c>
      <c r="W48" s="31">
        <f t="shared" ca="1" si="28"/>
        <v>151.28055306982296</v>
      </c>
      <c r="X48" s="31">
        <f t="shared" ca="1" si="28"/>
        <v>151.12296916037516</v>
      </c>
      <c r="Y48" s="31">
        <f t="shared" ca="1" si="28"/>
        <v>150.96554940083311</v>
      </c>
      <c r="Z48" s="31">
        <f t="shared" ca="1" si="28"/>
        <v>150.80829362020725</v>
      </c>
      <c r="AA48" s="31">
        <f t="shared" ca="1" si="28"/>
        <v>150.65120164768624</v>
      </c>
      <c r="AB48" s="31">
        <f t="shared" ca="1" si="28"/>
        <v>150.49427331263655</v>
      </c>
      <c r="AC48" s="31">
        <f t="shared" ca="1" si="28"/>
        <v>150.33750844460255</v>
      </c>
      <c r="AD48" s="31">
        <f t="shared" ca="1" si="28"/>
        <v>150.1809068733061</v>
      </c>
      <c r="AH48" s="31">
        <f t="shared" ca="1" si="33"/>
        <v>173.98316305379274</v>
      </c>
      <c r="AI48" s="31">
        <f t="shared" ca="1" si="33"/>
        <v>173.78018269689662</v>
      </c>
      <c r="AJ48" s="31">
        <f t="shared" ca="1" si="33"/>
        <v>173.57743915041689</v>
      </c>
      <c r="AK48" s="31">
        <f t="shared" ca="1" si="33"/>
        <v>173.37493213807474</v>
      </c>
      <c r="AL48" s="31">
        <f t="shared" ca="1" si="33"/>
        <v>173.17266138391366</v>
      </c>
      <c r="AM48" s="31">
        <f t="shared" ca="1" si="33"/>
        <v>172.97062661229907</v>
      </c>
      <c r="AN48" s="31">
        <f t="shared" ca="1" si="33"/>
        <v>172.76882754791805</v>
      </c>
      <c r="AO48" s="31">
        <f t="shared" ca="1" si="33"/>
        <v>172.5672639157788</v>
      </c>
      <c r="AP48" s="31">
        <f t="shared" ca="1" si="33"/>
        <v>172.36593544121035</v>
      </c>
      <c r="AQ48" s="31">
        <f t="shared" ca="1" si="33"/>
        <v>172.16484184986231</v>
      </c>
      <c r="AR48" s="31">
        <f t="shared" ca="1" si="33"/>
        <v>171.96398286770415</v>
      </c>
      <c r="AS48" s="31">
        <f t="shared" ca="1" si="33"/>
        <v>171.76335822102513</v>
      </c>
      <c r="AW48" s="31">
        <f t="shared" si="34"/>
        <v>1433.339188477077</v>
      </c>
      <c r="AX48" s="31">
        <f t="shared" ca="1" si="34"/>
        <v>200.54409538706034</v>
      </c>
      <c r="AY48" s="31">
        <f t="shared" ca="1" si="34"/>
        <v>200.25999125192871</v>
      </c>
      <c r="AZ48" s="31">
        <f t="shared" ca="1" si="34"/>
        <v>199.9762895976551</v>
      </c>
      <c r="BA48" s="31">
        <f t="shared" ca="1" si="34"/>
        <v>199.69298985405842</v>
      </c>
      <c r="BB48" s="31">
        <f t="shared" ca="1" si="34"/>
        <v>199.41009145176523</v>
      </c>
      <c r="BC48" s="31">
        <f t="shared" ca="1" si="34"/>
        <v>199.12759382220852</v>
      </c>
      <c r="BD48" s="31">
        <f t="shared" ca="1" si="34"/>
        <v>198.84549639762707</v>
      </c>
      <c r="BE48" s="31">
        <f t="shared" ca="1" si="34"/>
        <v>198.56379861106376</v>
      </c>
      <c r="BF48" s="31">
        <f t="shared" ca="1" si="34"/>
        <v>198.28249989636473</v>
      </c>
      <c r="BG48" s="31">
        <f t="shared" ca="1" si="34"/>
        <v>198.00159968817823</v>
      </c>
      <c r="BH48" s="31">
        <f t="shared" ca="1" si="34"/>
        <v>197.72109742195329</v>
      </c>
      <c r="BL48" s="31">
        <f t="shared" ca="1" si="35"/>
        <v>447.91849639908651</v>
      </c>
      <c r="BM48" s="31">
        <f t="shared" ca="1" si="35"/>
        <v>235.44936241486886</v>
      </c>
      <c r="BN48" s="31">
        <f t="shared" ca="1" si="35"/>
        <v>235.0569468108441</v>
      </c>
      <c r="BO48" s="31">
        <f t="shared" ca="1" si="35"/>
        <v>234.66518523282602</v>
      </c>
      <c r="BP48" s="31">
        <f t="shared" ca="1" si="35"/>
        <v>234.27407659077124</v>
      </c>
      <c r="BQ48" s="31">
        <f t="shared" ca="1" si="35"/>
        <v>233.88361979645336</v>
      </c>
      <c r="BR48" s="31">
        <f t="shared" ca="1" si="35"/>
        <v>233.49381376345926</v>
      </c>
      <c r="BS48" s="31">
        <f t="shared" ca="1" si="35"/>
        <v>233.10465740718683</v>
      </c>
      <c r="BT48" s="31">
        <f t="shared" ca="1" si="35"/>
        <v>232.71614964484155</v>
      </c>
      <c r="BU48" s="31">
        <f t="shared" ca="1" si="35"/>
        <v>232.32828939543344</v>
      </c>
      <c r="BV48" s="31">
        <f t="shared" ca="1" si="35"/>
        <v>231.94107557977441</v>
      </c>
      <c r="BW48" s="31">
        <f t="shared" ca="1" si="35"/>
        <v>231.5545071204748</v>
      </c>
    </row>
    <row r="49" spans="1:75">
      <c r="A49" s="17">
        <v>42</v>
      </c>
      <c r="B49" s="17">
        <v>0.37</v>
      </c>
      <c r="C49" s="17">
        <f t="shared" si="20"/>
        <v>6.4992095555945891E-3</v>
      </c>
      <c r="D49" s="31">
        <f t="shared" ca="1" si="27"/>
        <v>30.959789974432255</v>
      </c>
      <c r="E49" s="31">
        <f t="shared" ca="1" si="27"/>
        <v>30.937215127575897</v>
      </c>
      <c r="F49" s="31">
        <f t="shared" ca="1" si="27"/>
        <v>30.914656741545375</v>
      </c>
      <c r="G49" s="31">
        <f t="shared" ca="1" si="27"/>
        <v>30.892114804337993</v>
      </c>
      <c r="H49" s="31">
        <f t="shared" ca="1" si="27"/>
        <v>30.869589303959827</v>
      </c>
      <c r="I49" s="31">
        <f t="shared" ca="1" si="27"/>
        <v>30.847080228425689</v>
      </c>
      <c r="J49" s="31">
        <f t="shared" ca="1" si="27"/>
        <v>30.824587565759131</v>
      </c>
      <c r="K49" s="31">
        <f t="shared" ca="1" si="27"/>
        <v>30.802111303992433</v>
      </c>
      <c r="L49" s="31">
        <f t="shared" ca="1" si="27"/>
        <v>30.779651431166602</v>
      </c>
      <c r="M49" s="31">
        <f t="shared" ca="1" si="27"/>
        <v>30.75720793533138</v>
      </c>
      <c r="N49" s="31">
        <f t="shared" ca="1" si="27"/>
        <v>30.734780804545199</v>
      </c>
      <c r="O49" s="31">
        <f t="shared" ca="1" si="27"/>
        <v>30.712370026875217</v>
      </c>
      <c r="S49" s="31">
        <f t="shared" ca="1" si="32"/>
        <v>55.105526905981137</v>
      </c>
      <c r="T49" s="31">
        <f t="shared" ca="1" si="32"/>
        <v>55.048125315454072</v>
      </c>
      <c r="U49" s="31">
        <f t="shared" ca="1" si="32"/>
        <v>54.990783518250467</v>
      </c>
      <c r="V49" s="31">
        <f t="shared" ca="1" si="28"/>
        <v>54.933501452085622</v>
      </c>
      <c r="W49" s="31">
        <f t="shared" ca="1" si="28"/>
        <v>54.876279054739705</v>
      </c>
      <c r="X49" s="31">
        <f t="shared" ca="1" si="28"/>
        <v>54.819116264057662</v>
      </c>
      <c r="Y49" s="31">
        <f t="shared" ca="1" si="28"/>
        <v>54.762013017949272</v>
      </c>
      <c r="Z49" s="31">
        <f t="shared" ca="1" si="28"/>
        <v>54.704969254388914</v>
      </c>
      <c r="AA49" s="31">
        <f t="shared" ca="1" si="28"/>
        <v>54.647984911415591</v>
      </c>
      <c r="AB49" s="31">
        <f t="shared" ca="1" si="28"/>
        <v>54.591059927132868</v>
      </c>
      <c r="AC49" s="31">
        <f t="shared" ca="1" si="28"/>
        <v>54.534194239708768</v>
      </c>
      <c r="AD49" s="31">
        <f t="shared" ca="1" si="28"/>
        <v>54.47738778737574</v>
      </c>
      <c r="AH49" s="31">
        <f t="shared" ca="1" si="33"/>
        <v>63.111539539120898</v>
      </c>
      <c r="AI49" s="31">
        <f t="shared" ca="1" si="33"/>
        <v>63.037909409658582</v>
      </c>
      <c r="AJ49" s="31">
        <f t="shared" ca="1" si="33"/>
        <v>62.964365182013971</v>
      </c>
      <c r="AK49" s="31">
        <f t="shared" ca="1" si="33"/>
        <v>62.890906755968295</v>
      </c>
      <c r="AL49" s="31">
        <f t="shared" ca="1" si="33"/>
        <v>62.817534031419662</v>
      </c>
      <c r="AM49" s="31">
        <f t="shared" ca="1" si="33"/>
        <v>62.744246908382998</v>
      </c>
      <c r="AN49" s="31">
        <f t="shared" ca="1" si="33"/>
        <v>62.671045286989887</v>
      </c>
      <c r="AO49" s="31">
        <f t="shared" ca="1" si="33"/>
        <v>62.597929067488387</v>
      </c>
      <c r="AP49" s="31">
        <f t="shared" ca="1" si="33"/>
        <v>62.524898150242976</v>
      </c>
      <c r="AQ49" s="31">
        <f t="shared" ca="1" si="33"/>
        <v>62.45195243573437</v>
      </c>
      <c r="AR49" s="31">
        <f t="shared" ca="1" si="33"/>
        <v>62.379091824559353</v>
      </c>
      <c r="AS49" s="31">
        <f t="shared" ca="1" si="33"/>
        <v>62.306316217430691</v>
      </c>
      <c r="AW49" s="31">
        <f t="shared" si="34"/>
        <v>519.93676444756716</v>
      </c>
      <c r="AX49" s="31">
        <f t="shared" ca="1" si="34"/>
        <v>72.746387542365028</v>
      </c>
      <c r="AY49" s="31">
        <f t="shared" ca="1" si="34"/>
        <v>72.643330160013363</v>
      </c>
      <c r="AZ49" s="31">
        <f t="shared" ca="1" si="34"/>
        <v>72.540418775619997</v>
      </c>
      <c r="BA49" s="31">
        <f t="shared" ca="1" si="34"/>
        <v>72.437653182354538</v>
      </c>
      <c r="BB49" s="31">
        <f t="shared" ca="1" si="34"/>
        <v>72.335033173679548</v>
      </c>
      <c r="BC49" s="31">
        <f t="shared" ca="1" si="34"/>
        <v>72.232558543350152</v>
      </c>
      <c r="BD49" s="31">
        <f t="shared" ca="1" si="34"/>
        <v>72.130229085413745</v>
      </c>
      <c r="BE49" s="31">
        <f t="shared" ca="1" si="34"/>
        <v>72.028044594209405</v>
      </c>
      <c r="BF49" s="31">
        <f t="shared" ca="1" si="34"/>
        <v>71.926004864367599</v>
      </c>
      <c r="BG49" s="31">
        <f t="shared" ca="1" si="34"/>
        <v>71.824109690809763</v>
      </c>
      <c r="BH49" s="31">
        <f t="shared" ca="1" si="34"/>
        <v>71.722358868747776</v>
      </c>
      <c r="BL49" s="31">
        <f t="shared" ca="1" si="35"/>
        <v>162.48023888986472</v>
      </c>
      <c r="BM49" s="31">
        <f t="shared" ca="1" si="35"/>
        <v>85.408102052452435</v>
      </c>
      <c r="BN49" s="31">
        <f t="shared" ca="1" si="35"/>
        <v>85.265755215698348</v>
      </c>
      <c r="BO49" s="31">
        <f t="shared" ca="1" si="35"/>
        <v>85.123645623672189</v>
      </c>
      <c r="BP49" s="31">
        <f t="shared" ca="1" si="35"/>
        <v>84.981772880966048</v>
      </c>
      <c r="BQ49" s="31">
        <f t="shared" ca="1" si="35"/>
        <v>84.840136592831115</v>
      </c>
      <c r="BR49" s="31">
        <f t="shared" ca="1" si="35"/>
        <v>84.698736365176401</v>
      </c>
      <c r="BS49" s="31">
        <f t="shared" ca="1" si="35"/>
        <v>84.557571804567786</v>
      </c>
      <c r="BT49" s="31">
        <f t="shared" ca="1" si="35"/>
        <v>84.416642518226837</v>
      </c>
      <c r="BU49" s="31">
        <f t="shared" ca="1" si="35"/>
        <v>84.275948114029788</v>
      </c>
      <c r="BV49" s="31">
        <f t="shared" ca="1" si="35"/>
        <v>84.135488200506401</v>
      </c>
      <c r="BW49" s="31">
        <f t="shared" ca="1" si="35"/>
        <v>83.995262386838903</v>
      </c>
    </row>
    <row r="50" spans="1:75">
      <c r="A50" s="17">
        <v>43</v>
      </c>
      <c r="B50" s="17">
        <v>0.9</v>
      </c>
      <c r="C50" s="17">
        <f t="shared" si="20"/>
        <v>1.5808888108203054E-2</v>
      </c>
      <c r="D50" s="31">
        <f t="shared" ca="1" si="27"/>
        <v>75.307597235105476</v>
      </c>
      <c r="E50" s="31">
        <f t="shared" ca="1" si="27"/>
        <v>75.252685445454887</v>
      </c>
      <c r="F50" s="31">
        <f t="shared" ca="1" si="27"/>
        <v>75.197813695650908</v>
      </c>
      <c r="G50" s="31">
        <f t="shared" ca="1" si="27"/>
        <v>75.14298195649782</v>
      </c>
      <c r="H50" s="31">
        <f t="shared" ca="1" si="27"/>
        <v>75.088190198821195</v>
      </c>
      <c r="I50" s="31">
        <f t="shared" ca="1" si="27"/>
        <v>75.03343839346789</v>
      </c>
      <c r="J50" s="31">
        <f t="shared" ca="1" si="27"/>
        <v>74.978726511305993</v>
      </c>
      <c r="K50" s="31">
        <f t="shared" ca="1" si="27"/>
        <v>74.924054523224825</v>
      </c>
      <c r="L50" s="31">
        <f t="shared" ca="1" si="27"/>
        <v>74.86942240013498</v>
      </c>
      <c r="M50" s="31">
        <f t="shared" ca="1" si="27"/>
        <v>74.814830112968224</v>
      </c>
      <c r="N50" s="31">
        <f t="shared" ca="1" si="27"/>
        <v>74.760277632677514</v>
      </c>
      <c r="O50" s="31">
        <f t="shared" ca="1" si="27"/>
        <v>74.705764930237009</v>
      </c>
      <c r="S50" s="31">
        <f t="shared" ca="1" si="32"/>
        <v>134.04047085238653</v>
      </c>
      <c r="T50" s="31">
        <f t="shared" ca="1" si="32"/>
        <v>133.90084536191532</v>
      </c>
      <c r="U50" s="31">
        <f t="shared" ca="1" si="32"/>
        <v>133.76136531466329</v>
      </c>
      <c r="V50" s="31">
        <f t="shared" ca="1" si="28"/>
        <v>133.62203055912718</v>
      </c>
      <c r="W50" s="31">
        <f t="shared" ca="1" si="28"/>
        <v>133.48284094396143</v>
      </c>
      <c r="X50" s="31">
        <f t="shared" ca="1" si="28"/>
        <v>133.3437963179781</v>
      </c>
      <c r="Y50" s="31">
        <f t="shared" ca="1" si="28"/>
        <v>133.20489653014687</v>
      </c>
      <c r="Z50" s="31">
        <f t="shared" ca="1" si="28"/>
        <v>133.06614142959464</v>
      </c>
      <c r="AA50" s="31">
        <f t="shared" ca="1" si="28"/>
        <v>132.92753086560549</v>
      </c>
      <c r="AB50" s="31">
        <f t="shared" ca="1" si="28"/>
        <v>132.78906468762048</v>
      </c>
      <c r="AC50" s="31">
        <f t="shared" ca="1" si="28"/>
        <v>132.65074274523755</v>
      </c>
      <c r="AD50" s="31">
        <f t="shared" ca="1" si="28"/>
        <v>132.51256488821127</v>
      </c>
      <c r="AH50" s="31">
        <f t="shared" ca="1" si="33"/>
        <v>153.51455563569948</v>
      </c>
      <c r="AI50" s="31">
        <f t="shared" ca="1" si="33"/>
        <v>153.33545532079114</v>
      </c>
      <c r="AJ50" s="31">
        <f t="shared" ca="1" si="33"/>
        <v>153.15656395625021</v>
      </c>
      <c r="AK50" s="31">
        <f t="shared" ca="1" si="33"/>
        <v>152.97788129830124</v>
      </c>
      <c r="AL50" s="31">
        <f t="shared" ca="1" si="33"/>
        <v>152.79940710345323</v>
      </c>
      <c r="AM50" s="31">
        <f t="shared" ca="1" si="33"/>
        <v>152.62114112849918</v>
      </c>
      <c r="AN50" s="31">
        <f t="shared" ca="1" si="33"/>
        <v>152.44308313051593</v>
      </c>
      <c r="AO50" s="31">
        <f t="shared" ca="1" si="33"/>
        <v>152.26523286686364</v>
      </c>
      <c r="AP50" s="31">
        <f t="shared" ca="1" si="33"/>
        <v>152.08759009518562</v>
      </c>
      <c r="AQ50" s="31">
        <f t="shared" ca="1" si="33"/>
        <v>151.91015457340791</v>
      </c>
      <c r="AR50" s="31">
        <f t="shared" ca="1" si="33"/>
        <v>151.73292605973896</v>
      </c>
      <c r="AS50" s="31">
        <f t="shared" ca="1" si="33"/>
        <v>151.55590431266924</v>
      </c>
      <c r="AW50" s="31">
        <f t="shared" si="34"/>
        <v>1264.7110486562444</v>
      </c>
      <c r="AX50" s="31">
        <f t="shared" ca="1" si="34"/>
        <v>176.95067240034737</v>
      </c>
      <c r="AY50" s="31">
        <f t="shared" ca="1" si="34"/>
        <v>176.69999228111357</v>
      </c>
      <c r="AZ50" s="31">
        <f t="shared" ca="1" si="34"/>
        <v>176.44966729204862</v>
      </c>
      <c r="BA50" s="31">
        <f t="shared" ca="1" si="34"/>
        <v>176.19969693005157</v>
      </c>
      <c r="BB50" s="31">
        <f t="shared" ca="1" si="34"/>
        <v>175.95008069273402</v>
      </c>
      <c r="BC50" s="31">
        <f t="shared" ca="1" si="34"/>
        <v>175.7008180784193</v>
      </c>
      <c r="BD50" s="31">
        <f t="shared" ca="1" si="34"/>
        <v>175.45190858614154</v>
      </c>
      <c r="BE50" s="31">
        <f t="shared" ca="1" si="34"/>
        <v>175.20335171564449</v>
      </c>
      <c r="BF50" s="31">
        <f t="shared" ca="1" si="34"/>
        <v>174.95514696738067</v>
      </c>
      <c r="BG50" s="31">
        <f t="shared" ca="1" si="34"/>
        <v>174.70729384251021</v>
      </c>
      <c r="BH50" s="31">
        <f t="shared" ca="1" si="34"/>
        <v>174.45979184289999</v>
      </c>
      <c r="BL50" s="31">
        <f t="shared" ca="1" si="35"/>
        <v>395.22220270507637</v>
      </c>
      <c r="BM50" s="31">
        <f t="shared" ca="1" si="35"/>
        <v>207.74943742488429</v>
      </c>
      <c r="BN50" s="31">
        <f t="shared" ca="1" si="35"/>
        <v>207.4031883625095</v>
      </c>
      <c r="BO50" s="31">
        <f t="shared" ca="1" si="35"/>
        <v>207.05751638190532</v>
      </c>
      <c r="BP50" s="31">
        <f t="shared" ca="1" si="35"/>
        <v>206.71242052126877</v>
      </c>
      <c r="BQ50" s="31">
        <f t="shared" ca="1" si="35"/>
        <v>206.36789982040003</v>
      </c>
      <c r="BR50" s="31">
        <f t="shared" ca="1" si="35"/>
        <v>206.02395332069935</v>
      </c>
      <c r="BS50" s="31">
        <f t="shared" ca="1" si="35"/>
        <v>205.68058006516486</v>
      </c>
      <c r="BT50" s="31">
        <f t="shared" ca="1" si="35"/>
        <v>205.3377790983896</v>
      </c>
      <c r="BU50" s="31">
        <f t="shared" ca="1" si="35"/>
        <v>204.99554946655894</v>
      </c>
      <c r="BV50" s="31">
        <f t="shared" ca="1" si="35"/>
        <v>204.65389021744801</v>
      </c>
      <c r="BW50" s="31">
        <f t="shared" ca="1" si="35"/>
        <v>204.31280040041895</v>
      </c>
    </row>
    <row r="51" spans="1:75">
      <c r="A51" s="17">
        <v>44</v>
      </c>
      <c r="B51" s="17">
        <v>1.06</v>
      </c>
      <c r="C51" s="17">
        <f t="shared" si="20"/>
        <v>1.8619357105216932E-2</v>
      </c>
      <c r="D51" s="31">
        <f t="shared" ca="1" si="27"/>
        <v>88.695614521346471</v>
      </c>
      <c r="E51" s="31">
        <f t="shared" ca="1" si="27"/>
        <v>88.63094063575798</v>
      </c>
      <c r="F51" s="31">
        <f t="shared" ca="1" si="27"/>
        <v>88.566313908211086</v>
      </c>
      <c r="G51" s="31">
        <f t="shared" ca="1" si="27"/>
        <v>88.501734304319655</v>
      </c>
      <c r="H51" s="31">
        <f t="shared" ca="1" si="27"/>
        <v>88.437201789722749</v>
      </c>
      <c r="I51" s="31">
        <f t="shared" ca="1" si="27"/>
        <v>88.372716330084415</v>
      </c>
      <c r="J51" s="31">
        <f t="shared" ca="1" si="27"/>
        <v>88.308277891093738</v>
      </c>
      <c r="K51" s="31">
        <f t="shared" ca="1" si="27"/>
        <v>88.243886438464813</v>
      </c>
      <c r="L51" s="31">
        <f t="shared" ca="1" si="27"/>
        <v>88.179541937936747</v>
      </c>
      <c r="M51" s="31">
        <f t="shared" ca="1" si="27"/>
        <v>88.115244355273688</v>
      </c>
      <c r="N51" s="31">
        <f t="shared" ca="1" si="27"/>
        <v>88.050993656264623</v>
      </c>
      <c r="O51" s="31">
        <f t="shared" ca="1" si="27"/>
        <v>87.986789806723607</v>
      </c>
      <c r="S51" s="31">
        <f t="shared" ca="1" si="32"/>
        <v>157.86988789281082</v>
      </c>
      <c r="T51" s="31">
        <f t="shared" ca="1" si="32"/>
        <v>157.70544009292249</v>
      </c>
      <c r="U51" s="31">
        <f t="shared" ca="1" si="32"/>
        <v>157.54116359282568</v>
      </c>
      <c r="V51" s="31">
        <f t="shared" ca="1" si="28"/>
        <v>157.37705821408315</v>
      </c>
      <c r="W51" s="31">
        <f t="shared" ca="1" si="28"/>
        <v>157.21312377844347</v>
      </c>
      <c r="X51" s="31">
        <f t="shared" ca="1" si="28"/>
        <v>157.0493601078409</v>
      </c>
      <c r="Y51" s="31">
        <f t="shared" ca="1" si="28"/>
        <v>156.88576702439522</v>
      </c>
      <c r="Z51" s="31">
        <f t="shared" ca="1" si="28"/>
        <v>156.72234435041148</v>
      </c>
      <c r="AA51" s="31">
        <f t="shared" ca="1" si="28"/>
        <v>156.55909190837983</v>
      </c>
      <c r="AB51" s="31">
        <f t="shared" ca="1" si="28"/>
        <v>156.39600952097524</v>
      </c>
      <c r="AC51" s="31">
        <f t="shared" ca="1" si="28"/>
        <v>156.23309701105757</v>
      </c>
      <c r="AD51" s="31">
        <f t="shared" ca="1" si="28"/>
        <v>156.07035420167105</v>
      </c>
      <c r="AH51" s="31">
        <f t="shared" ca="1" si="33"/>
        <v>180.80603219315717</v>
      </c>
      <c r="AI51" s="31">
        <f t="shared" ca="1" si="33"/>
        <v>180.59509182226515</v>
      </c>
      <c r="AJ51" s="31">
        <f t="shared" ca="1" si="33"/>
        <v>180.38439754847246</v>
      </c>
      <c r="AK51" s="31">
        <f t="shared" ca="1" si="33"/>
        <v>180.17394908466594</v>
      </c>
      <c r="AL51" s="31">
        <f t="shared" ca="1" si="33"/>
        <v>179.96374614406716</v>
      </c>
      <c r="AM51" s="31">
        <f t="shared" ca="1" si="33"/>
        <v>179.75378844023237</v>
      </c>
      <c r="AN51" s="31">
        <f t="shared" ca="1" si="33"/>
        <v>179.5440756870521</v>
      </c>
      <c r="AO51" s="31">
        <f t="shared" ca="1" si="33"/>
        <v>179.33460759875052</v>
      </c>
      <c r="AP51" s="31">
        <f t="shared" ca="1" si="33"/>
        <v>179.12538388988528</v>
      </c>
      <c r="AQ51" s="31">
        <f t="shared" ca="1" si="33"/>
        <v>178.91640427534711</v>
      </c>
      <c r="AR51" s="31">
        <f t="shared" ca="1" si="33"/>
        <v>178.70766847035924</v>
      </c>
      <c r="AS51" s="31">
        <f t="shared" ca="1" si="33"/>
        <v>178.49917619047713</v>
      </c>
      <c r="AW51" s="31">
        <f t="shared" si="34"/>
        <v>1489.5485684173545</v>
      </c>
      <c r="AX51" s="31">
        <f t="shared" ca="1" si="34"/>
        <v>208.40856971596469</v>
      </c>
      <c r="AY51" s="31">
        <f t="shared" ca="1" si="34"/>
        <v>208.11332424220046</v>
      </c>
      <c r="AZ51" s="31">
        <f t="shared" ca="1" si="34"/>
        <v>207.81849703285727</v>
      </c>
      <c r="BA51" s="31">
        <f t="shared" ca="1" si="34"/>
        <v>207.52408749539407</v>
      </c>
      <c r="BB51" s="31">
        <f t="shared" ca="1" si="34"/>
        <v>207.23009503810897</v>
      </c>
      <c r="BC51" s="31">
        <f t="shared" ca="1" si="34"/>
        <v>206.9365190701383</v>
      </c>
      <c r="BD51" s="31">
        <f t="shared" ca="1" si="34"/>
        <v>206.64335900145559</v>
      </c>
      <c r="BE51" s="31">
        <f t="shared" ca="1" si="34"/>
        <v>206.35061424287019</v>
      </c>
      <c r="BF51" s="31">
        <f t="shared" ca="1" si="34"/>
        <v>206.05828420602612</v>
      </c>
      <c r="BG51" s="31">
        <f t="shared" ca="1" si="34"/>
        <v>205.76636830340095</v>
      </c>
      <c r="BH51" s="31">
        <f t="shared" ca="1" si="34"/>
        <v>205.47486594830443</v>
      </c>
      <c r="BL51" s="31">
        <f t="shared" ca="1" si="35"/>
        <v>465.4839276304233</v>
      </c>
      <c r="BM51" s="31">
        <f t="shared" ca="1" si="35"/>
        <v>244.68267074486374</v>
      </c>
      <c r="BN51" s="31">
        <f t="shared" ca="1" si="35"/>
        <v>244.27486629362232</v>
      </c>
      <c r="BO51" s="31">
        <f t="shared" ca="1" si="35"/>
        <v>243.86774151646628</v>
      </c>
      <c r="BP51" s="31">
        <f t="shared" ca="1" si="35"/>
        <v>243.46129528060544</v>
      </c>
      <c r="BQ51" s="31">
        <f t="shared" ca="1" si="35"/>
        <v>243.05552645513782</v>
      </c>
      <c r="BR51" s="31">
        <f t="shared" ca="1" si="35"/>
        <v>242.65043391104592</v>
      </c>
      <c r="BS51" s="31">
        <f t="shared" ca="1" si="35"/>
        <v>242.24601652119418</v>
      </c>
      <c r="BT51" s="31">
        <f t="shared" ca="1" si="35"/>
        <v>241.84227316032556</v>
      </c>
      <c r="BU51" s="31">
        <f t="shared" ca="1" si="35"/>
        <v>241.43920270505834</v>
      </c>
      <c r="BV51" s="31">
        <f t="shared" ca="1" si="35"/>
        <v>241.03680403388321</v>
      </c>
      <c r="BW51" s="31">
        <f t="shared" ca="1" si="35"/>
        <v>240.63507602716012</v>
      </c>
    </row>
    <row r="52" spans="1:75">
      <c r="A52" s="17">
        <v>45</v>
      </c>
      <c r="B52" s="17">
        <v>0.7</v>
      </c>
      <c r="C52" s="17">
        <f t="shared" si="20"/>
        <v>1.2295801861935709E-2</v>
      </c>
      <c r="D52" s="31">
        <f t="shared" ca="1" si="27"/>
        <v>58.572575627304268</v>
      </c>
      <c r="E52" s="31">
        <f t="shared" ca="1" si="27"/>
        <v>58.52986645757602</v>
      </c>
      <c r="F52" s="31">
        <f t="shared" ca="1" si="27"/>
        <v>58.487188429950706</v>
      </c>
      <c r="G52" s="31">
        <f t="shared" ca="1" si="27"/>
        <v>58.444541521720524</v>
      </c>
      <c r="H52" s="31">
        <f t="shared" ca="1" si="27"/>
        <v>58.40192571019427</v>
      </c>
      <c r="I52" s="31">
        <f t="shared" ca="1" si="27"/>
        <v>58.359340972697247</v>
      </c>
      <c r="J52" s="31">
        <f t="shared" ca="1" si="27"/>
        <v>58.316787286571326</v>
      </c>
      <c r="K52" s="31">
        <f t="shared" ca="1" si="27"/>
        <v>58.274264629174866</v>
      </c>
      <c r="L52" s="31">
        <f t="shared" ca="1" si="27"/>
        <v>58.231772977882756</v>
      </c>
      <c r="M52" s="31">
        <f t="shared" ca="1" si="27"/>
        <v>58.189312310086393</v>
      </c>
      <c r="N52" s="31">
        <f t="shared" ca="1" si="27"/>
        <v>58.146882603193617</v>
      </c>
      <c r="O52" s="31">
        <f t="shared" ca="1" si="27"/>
        <v>58.104483834628788</v>
      </c>
      <c r="S52" s="31">
        <f t="shared" ca="1" si="32"/>
        <v>104.2536995518562</v>
      </c>
      <c r="T52" s="31">
        <f t="shared" ca="1" si="32"/>
        <v>104.14510194815635</v>
      </c>
      <c r="U52" s="31">
        <f t="shared" ca="1" si="32"/>
        <v>104.03661746696035</v>
      </c>
      <c r="V52" s="31">
        <f t="shared" ca="1" si="28"/>
        <v>103.92824599043226</v>
      </c>
      <c r="W52" s="31">
        <f t="shared" ca="1" si="28"/>
        <v>103.81998740085889</v>
      </c>
      <c r="X52" s="31">
        <f t="shared" ca="1" si="28"/>
        <v>103.71184158064963</v>
      </c>
      <c r="Y52" s="31">
        <f t="shared" ca="1" si="28"/>
        <v>103.60380841233646</v>
      </c>
      <c r="Z52" s="31">
        <f t="shared" ca="1" si="28"/>
        <v>103.49588777857362</v>
      </c>
      <c r="AA52" s="31">
        <f t="shared" ca="1" si="28"/>
        <v>103.38807956213761</v>
      </c>
      <c r="AB52" s="31">
        <f t="shared" ca="1" si="28"/>
        <v>103.28038364592705</v>
      </c>
      <c r="AC52" s="31">
        <f t="shared" ca="1" si="28"/>
        <v>103.17279991296253</v>
      </c>
      <c r="AD52" s="31">
        <f t="shared" ca="1" si="28"/>
        <v>103.06532824638654</v>
      </c>
      <c r="AH52" s="31">
        <f t="shared" ca="1" si="33"/>
        <v>119.40020993887737</v>
      </c>
      <c r="AI52" s="31">
        <f t="shared" ca="1" si="33"/>
        <v>119.26090969394866</v>
      </c>
      <c r="AJ52" s="31">
        <f t="shared" ca="1" si="33"/>
        <v>119.12177196597237</v>
      </c>
      <c r="AK52" s="31">
        <f t="shared" ca="1" si="33"/>
        <v>118.98279656534542</v>
      </c>
      <c r="AL52" s="31">
        <f t="shared" ca="1" si="33"/>
        <v>118.84398330268584</v>
      </c>
      <c r="AM52" s="31">
        <f t="shared" ca="1" si="33"/>
        <v>118.7053319888327</v>
      </c>
      <c r="AN52" s="31">
        <f t="shared" ca="1" si="33"/>
        <v>118.56684243484573</v>
      </c>
      <c r="AO52" s="31">
        <f t="shared" ca="1" si="33"/>
        <v>118.42851445200506</v>
      </c>
      <c r="AP52" s="31">
        <f t="shared" ca="1" si="33"/>
        <v>118.29034785181103</v>
      </c>
      <c r="AQ52" s="31">
        <f t="shared" ca="1" si="33"/>
        <v>118.15234244598393</v>
      </c>
      <c r="AR52" s="31">
        <f t="shared" ca="1" si="33"/>
        <v>118.01449804646364</v>
      </c>
      <c r="AS52" s="31">
        <f t="shared" ca="1" si="33"/>
        <v>117.87681446540941</v>
      </c>
      <c r="AW52" s="31">
        <f t="shared" si="34"/>
        <v>983.66414895485673</v>
      </c>
      <c r="AX52" s="31">
        <f t="shared" ca="1" si="34"/>
        <v>137.62830075582573</v>
      </c>
      <c r="AY52" s="31">
        <f t="shared" ca="1" si="34"/>
        <v>137.433327329755</v>
      </c>
      <c r="AZ52" s="31">
        <f t="shared" ca="1" si="34"/>
        <v>137.23863011603783</v>
      </c>
      <c r="BA52" s="31">
        <f t="shared" ca="1" si="34"/>
        <v>137.04420872337343</v>
      </c>
      <c r="BB52" s="31">
        <f t="shared" ca="1" si="34"/>
        <v>136.85006276101535</v>
      </c>
      <c r="BC52" s="31">
        <f t="shared" ca="1" si="34"/>
        <v>136.65619183877055</v>
      </c>
      <c r="BD52" s="31">
        <f t="shared" ca="1" si="34"/>
        <v>136.46259556699897</v>
      </c>
      <c r="BE52" s="31">
        <f t="shared" ca="1" si="34"/>
        <v>136.26927355661238</v>
      </c>
      <c r="BF52" s="31">
        <f t="shared" ca="1" si="34"/>
        <v>136.07622541907384</v>
      </c>
      <c r="BG52" s="31">
        <f t="shared" ca="1" si="34"/>
        <v>135.88345076639683</v>
      </c>
      <c r="BH52" s="31">
        <f t="shared" ca="1" si="34"/>
        <v>135.69094921114444</v>
      </c>
      <c r="BL52" s="31">
        <f t="shared" ca="1" si="35"/>
        <v>307.39504654839271</v>
      </c>
      <c r="BM52" s="31">
        <f t="shared" ca="1" si="35"/>
        <v>161.58289577491001</v>
      </c>
      <c r="BN52" s="31">
        <f t="shared" ca="1" si="35"/>
        <v>161.3135909486185</v>
      </c>
      <c r="BO52" s="31">
        <f t="shared" ca="1" si="35"/>
        <v>161.04473496370414</v>
      </c>
      <c r="BP52" s="31">
        <f t="shared" ca="1" si="35"/>
        <v>160.77632707209793</v>
      </c>
      <c r="BQ52" s="31">
        <f t="shared" ca="1" si="35"/>
        <v>160.5083665269778</v>
      </c>
      <c r="BR52" s="31">
        <f t="shared" ca="1" si="35"/>
        <v>160.24085258276617</v>
      </c>
      <c r="BS52" s="31">
        <f t="shared" ca="1" si="35"/>
        <v>159.97378449512823</v>
      </c>
      <c r="BT52" s="31">
        <f t="shared" ca="1" si="35"/>
        <v>159.70716152096969</v>
      </c>
      <c r="BU52" s="31">
        <f t="shared" ca="1" si="35"/>
        <v>159.44098291843474</v>
      </c>
      <c r="BV52" s="31">
        <f t="shared" ca="1" si="35"/>
        <v>159.17524794690399</v>
      </c>
      <c r="BW52" s="31">
        <f t="shared" ca="1" si="35"/>
        <v>158.9099558669925</v>
      </c>
    </row>
    <row r="53" spans="1:75">
      <c r="A53" s="17">
        <v>46</v>
      </c>
      <c r="B53" s="17">
        <v>0.72</v>
      </c>
      <c r="C53" s="17">
        <f t="shared" si="20"/>
        <v>1.2647110486562443E-2</v>
      </c>
      <c r="D53" s="31">
        <f t="shared" ca="1" si="27"/>
        <v>60.246077788084385</v>
      </c>
      <c r="E53" s="31">
        <f t="shared" ca="1" si="27"/>
        <v>60.202148356363899</v>
      </c>
      <c r="F53" s="31">
        <f t="shared" ca="1" si="27"/>
        <v>60.158250956520725</v>
      </c>
      <c r="G53" s="31">
        <f t="shared" ca="1" si="27"/>
        <v>60.114385565198255</v>
      </c>
      <c r="H53" s="31">
        <f t="shared" ca="1" si="27"/>
        <v>60.070552159056959</v>
      </c>
      <c r="I53" s="31">
        <f t="shared" ca="1" si="27"/>
        <v>60.026750714774309</v>
      </c>
      <c r="J53" s="31">
        <f t="shared" ca="1" si="27"/>
        <v>59.982981209044794</v>
      </c>
      <c r="K53" s="31">
        <f t="shared" ca="1" si="27"/>
        <v>59.939243618579859</v>
      </c>
      <c r="L53" s="31">
        <f t="shared" ca="1" si="27"/>
        <v>59.895537920107977</v>
      </c>
      <c r="M53" s="31">
        <f t="shared" ca="1" si="27"/>
        <v>59.851864090374569</v>
      </c>
      <c r="N53" s="31">
        <f t="shared" ca="1" si="27"/>
        <v>59.808222106142004</v>
      </c>
      <c r="O53" s="31">
        <f t="shared" ca="1" si="27"/>
        <v>59.76461194418961</v>
      </c>
      <c r="S53" s="31">
        <f t="shared" ca="1" si="32"/>
        <v>107.23237668190923</v>
      </c>
      <c r="T53" s="31">
        <f t="shared" ca="1" si="32"/>
        <v>107.12067628953224</v>
      </c>
      <c r="U53" s="31">
        <f t="shared" ca="1" si="32"/>
        <v>107.00909225173064</v>
      </c>
      <c r="V53" s="31">
        <f t="shared" ca="1" si="28"/>
        <v>106.89762444730174</v>
      </c>
      <c r="W53" s="31">
        <f t="shared" ca="1" si="28"/>
        <v>106.78627275516915</v>
      </c>
      <c r="X53" s="31">
        <f t="shared" ca="1" si="28"/>
        <v>106.67503705438247</v>
      </c>
      <c r="Y53" s="31">
        <f t="shared" ca="1" si="28"/>
        <v>106.56391722411749</v>
      </c>
      <c r="Z53" s="31">
        <f t="shared" ca="1" si="28"/>
        <v>106.45291314367572</v>
      </c>
      <c r="AA53" s="31">
        <f t="shared" ca="1" si="28"/>
        <v>106.34202469248439</v>
      </c>
      <c r="AB53" s="31">
        <f t="shared" ca="1" si="28"/>
        <v>106.23125175009639</v>
      </c>
      <c r="AC53" s="31">
        <f t="shared" ca="1" si="28"/>
        <v>106.12059419619003</v>
      </c>
      <c r="AD53" s="31">
        <f t="shared" ca="1" si="28"/>
        <v>106.010051910569</v>
      </c>
      <c r="AH53" s="31">
        <f t="shared" ca="1" si="33"/>
        <v>122.81164450855958</v>
      </c>
      <c r="AI53" s="31">
        <f t="shared" ca="1" si="33"/>
        <v>122.66836425663291</v>
      </c>
      <c r="AJ53" s="31">
        <f t="shared" ca="1" si="33"/>
        <v>122.52525116500016</v>
      </c>
      <c r="AK53" s="31">
        <f t="shared" ca="1" si="33"/>
        <v>122.38230503864099</v>
      </c>
      <c r="AL53" s="31">
        <f t="shared" ca="1" si="33"/>
        <v>122.23952568276258</v>
      </c>
      <c r="AM53" s="31">
        <f t="shared" ca="1" si="33"/>
        <v>122.09691290279933</v>
      </c>
      <c r="AN53" s="31">
        <f t="shared" ca="1" si="33"/>
        <v>121.95446650441274</v>
      </c>
      <c r="AO53" s="31">
        <f t="shared" ca="1" si="33"/>
        <v>121.81218629349091</v>
      </c>
      <c r="AP53" s="31">
        <f t="shared" ca="1" si="33"/>
        <v>121.67007207614849</v>
      </c>
      <c r="AQ53" s="31">
        <f t="shared" ca="1" si="33"/>
        <v>121.52812365872633</v>
      </c>
      <c r="AR53" s="31">
        <f t="shared" ca="1" si="33"/>
        <v>121.38634084779117</v>
      </c>
      <c r="AS53" s="31">
        <f t="shared" ca="1" si="33"/>
        <v>121.24472345013538</v>
      </c>
      <c r="AW53" s="31">
        <f t="shared" si="34"/>
        <v>1011.7688389249954</v>
      </c>
      <c r="AX53" s="31">
        <f t="shared" ca="1" si="34"/>
        <v>141.56053792027788</v>
      </c>
      <c r="AY53" s="31">
        <f t="shared" ca="1" si="34"/>
        <v>141.35999382489086</v>
      </c>
      <c r="AZ53" s="31">
        <f t="shared" ca="1" si="34"/>
        <v>141.15973383363888</v>
      </c>
      <c r="BA53" s="31">
        <f t="shared" ca="1" si="34"/>
        <v>140.95975754404125</v>
      </c>
      <c r="BB53" s="31">
        <f t="shared" ca="1" si="34"/>
        <v>140.76006455418721</v>
      </c>
      <c r="BC53" s="31">
        <f t="shared" ca="1" si="34"/>
        <v>140.56065446273541</v>
      </c>
      <c r="BD53" s="31">
        <f t="shared" ca="1" si="34"/>
        <v>140.36152686891322</v>
      </c>
      <c r="BE53" s="31">
        <f t="shared" ca="1" si="34"/>
        <v>140.16268137251561</v>
      </c>
      <c r="BF53" s="31">
        <f t="shared" ca="1" si="34"/>
        <v>139.96411757390453</v>
      </c>
      <c r="BG53" s="31">
        <f t="shared" ca="1" si="34"/>
        <v>139.76583507400818</v>
      </c>
      <c r="BH53" s="31">
        <f t="shared" ca="1" si="34"/>
        <v>139.56783347431997</v>
      </c>
      <c r="BL53" s="31">
        <f t="shared" ca="1" si="35"/>
        <v>316.17776216406105</v>
      </c>
      <c r="BM53" s="31">
        <f t="shared" ca="1" si="35"/>
        <v>166.19954993990743</v>
      </c>
      <c r="BN53" s="31">
        <f t="shared" ca="1" si="35"/>
        <v>165.9225506900076</v>
      </c>
      <c r="BO53" s="31">
        <f t="shared" ca="1" si="35"/>
        <v>165.64601310552425</v>
      </c>
      <c r="BP53" s="31">
        <f t="shared" ca="1" si="35"/>
        <v>165.369936417015</v>
      </c>
      <c r="BQ53" s="31">
        <f t="shared" ca="1" si="35"/>
        <v>165.09431985632</v>
      </c>
      <c r="BR53" s="31">
        <f t="shared" ca="1" si="35"/>
        <v>164.81916265655946</v>
      </c>
      <c r="BS53" s="31">
        <f t="shared" ca="1" si="35"/>
        <v>164.54446405213187</v>
      </c>
      <c r="BT53" s="31">
        <f t="shared" ca="1" si="35"/>
        <v>164.27022327871168</v>
      </c>
      <c r="BU53" s="31">
        <f t="shared" ca="1" si="35"/>
        <v>163.99643957324713</v>
      </c>
      <c r="BV53" s="31">
        <f t="shared" ca="1" si="35"/>
        <v>163.72311217395838</v>
      </c>
      <c r="BW53" s="31">
        <f t="shared" ca="1" si="35"/>
        <v>163.45024032033515</v>
      </c>
    </row>
    <row r="54" spans="1:75">
      <c r="A54" s="17">
        <v>47</v>
      </c>
      <c r="B54" s="17">
        <v>0.6</v>
      </c>
      <c r="C54" s="17">
        <f t="shared" si="20"/>
        <v>1.0539258738802036E-2</v>
      </c>
      <c r="D54" s="31">
        <f t="shared" ca="1" si="27"/>
        <v>50.205064823403653</v>
      </c>
      <c r="E54" s="31">
        <f t="shared" ca="1" si="27"/>
        <v>50.168456963636586</v>
      </c>
      <c r="F54" s="31">
        <f t="shared" ca="1" si="27"/>
        <v>50.131875797100605</v>
      </c>
      <c r="G54" s="31">
        <f t="shared" ca="1" si="27"/>
        <v>50.095321304331875</v>
      </c>
      <c r="H54" s="31">
        <f t="shared" ca="1" si="27"/>
        <v>50.058793465880797</v>
      </c>
      <c r="I54" s="31">
        <f t="shared" ca="1" si="27"/>
        <v>50.022292262311929</v>
      </c>
      <c r="J54" s="31">
        <f t="shared" ca="1" si="27"/>
        <v>49.985817674204</v>
      </c>
      <c r="K54" s="31">
        <f t="shared" ca="1" si="27"/>
        <v>49.949369682149886</v>
      </c>
      <c r="L54" s="31">
        <f t="shared" ca="1" si="27"/>
        <v>49.912948266756651</v>
      </c>
      <c r="M54" s="31">
        <f t="shared" ca="1" si="27"/>
        <v>49.876553408645478</v>
      </c>
      <c r="N54" s="31">
        <f t="shared" ca="1" si="27"/>
        <v>49.840185088451676</v>
      </c>
      <c r="O54" s="31">
        <f t="shared" ca="1" si="27"/>
        <v>49.80384328682468</v>
      </c>
      <c r="S54" s="31">
        <f t="shared" ca="1" si="32"/>
        <v>89.360313901591027</v>
      </c>
      <c r="T54" s="31">
        <f t="shared" ca="1" si="32"/>
        <v>89.267230241276877</v>
      </c>
      <c r="U54" s="31">
        <f t="shared" ca="1" si="32"/>
        <v>89.174243543108872</v>
      </c>
      <c r="V54" s="31">
        <f t="shared" ca="1" si="28"/>
        <v>89.081353706084784</v>
      </c>
      <c r="W54" s="31">
        <f t="shared" ca="1" si="28"/>
        <v>88.988560629307628</v>
      </c>
      <c r="X54" s="31">
        <f t="shared" ca="1" si="28"/>
        <v>88.895864211985398</v>
      </c>
      <c r="Y54" s="31">
        <f t="shared" ca="1" si="28"/>
        <v>88.803264353431246</v>
      </c>
      <c r="Z54" s="31">
        <f t="shared" ca="1" si="28"/>
        <v>88.710760953063101</v>
      </c>
      <c r="AA54" s="31">
        <f t="shared" ca="1" si="28"/>
        <v>88.61835391040367</v>
      </c>
      <c r="AB54" s="31">
        <f t="shared" ca="1" si="28"/>
        <v>88.526043125080321</v>
      </c>
      <c r="AC54" s="31">
        <f t="shared" ca="1" si="28"/>
        <v>88.433828496825029</v>
      </c>
      <c r="AD54" s="31">
        <f t="shared" ca="1" si="28"/>
        <v>88.341709925474177</v>
      </c>
      <c r="AH54" s="31">
        <f t="shared" ca="1" si="33"/>
        <v>102.34303709046632</v>
      </c>
      <c r="AI54" s="31">
        <f t="shared" ca="1" si="33"/>
        <v>102.22363688052742</v>
      </c>
      <c r="AJ54" s="31">
        <f t="shared" ca="1" si="33"/>
        <v>102.10437597083346</v>
      </c>
      <c r="AK54" s="31">
        <f t="shared" ca="1" si="33"/>
        <v>101.98525419886751</v>
      </c>
      <c r="AL54" s="31">
        <f t="shared" ca="1" si="33"/>
        <v>101.86627140230215</v>
      </c>
      <c r="AM54" s="31">
        <f t="shared" ca="1" si="33"/>
        <v>101.74742741899945</v>
      </c>
      <c r="AN54" s="31">
        <f t="shared" ca="1" si="33"/>
        <v>101.62872208701062</v>
      </c>
      <c r="AO54" s="31">
        <f t="shared" ca="1" si="33"/>
        <v>101.51015524457577</v>
      </c>
      <c r="AP54" s="31">
        <f t="shared" ca="1" si="33"/>
        <v>101.39172673012374</v>
      </c>
      <c r="AQ54" s="31">
        <f t="shared" ca="1" si="33"/>
        <v>101.27343638227194</v>
      </c>
      <c r="AR54" s="31">
        <f t="shared" ca="1" si="33"/>
        <v>101.15528403982599</v>
      </c>
      <c r="AS54" s="31">
        <f t="shared" ca="1" si="33"/>
        <v>101.03726954177949</v>
      </c>
      <c r="AW54" s="31">
        <f t="shared" si="34"/>
        <v>843.14069910416288</v>
      </c>
      <c r="AX54" s="31">
        <f t="shared" ca="1" si="34"/>
        <v>117.9671149335649</v>
      </c>
      <c r="AY54" s="31">
        <f t="shared" ca="1" si="34"/>
        <v>117.79999485407572</v>
      </c>
      <c r="AZ54" s="31">
        <f t="shared" ca="1" si="34"/>
        <v>117.63311152803242</v>
      </c>
      <c r="BA54" s="31">
        <f t="shared" ca="1" si="34"/>
        <v>117.46646462003437</v>
      </c>
      <c r="BB54" s="31">
        <f t="shared" ca="1" si="34"/>
        <v>117.30005379515602</v>
      </c>
      <c r="BC54" s="31">
        <f t="shared" ca="1" si="34"/>
        <v>117.13387871894619</v>
      </c>
      <c r="BD54" s="31">
        <f t="shared" ca="1" si="34"/>
        <v>116.96793905742769</v>
      </c>
      <c r="BE54" s="31">
        <f t="shared" ca="1" si="34"/>
        <v>116.80223447709633</v>
      </c>
      <c r="BF54" s="31">
        <f t="shared" ca="1" si="34"/>
        <v>116.63676464492043</v>
      </c>
      <c r="BG54" s="31">
        <f t="shared" ca="1" si="34"/>
        <v>116.47152922834015</v>
      </c>
      <c r="BH54" s="31">
        <f t="shared" ca="1" si="34"/>
        <v>116.30652789526665</v>
      </c>
      <c r="BL54" s="31">
        <f t="shared" ca="1" si="35"/>
        <v>263.48146847005091</v>
      </c>
      <c r="BM54" s="31">
        <f t="shared" ca="1" si="35"/>
        <v>138.49962494992286</v>
      </c>
      <c r="BN54" s="31">
        <f t="shared" ca="1" si="35"/>
        <v>138.268792241673</v>
      </c>
      <c r="BO54" s="31">
        <f t="shared" ca="1" si="35"/>
        <v>138.03834425460354</v>
      </c>
      <c r="BP54" s="31">
        <f t="shared" ca="1" si="35"/>
        <v>137.80828034751252</v>
      </c>
      <c r="BQ54" s="31">
        <f t="shared" ca="1" si="35"/>
        <v>137.57859988026669</v>
      </c>
      <c r="BR54" s="31">
        <f t="shared" ca="1" si="35"/>
        <v>137.34930221379958</v>
      </c>
      <c r="BS54" s="31">
        <f t="shared" ca="1" si="35"/>
        <v>137.1203867101099</v>
      </c>
      <c r="BT54" s="31">
        <f t="shared" ca="1" si="35"/>
        <v>136.89185273225974</v>
      </c>
      <c r="BU54" s="31">
        <f t="shared" ca="1" si="35"/>
        <v>136.66369964437263</v>
      </c>
      <c r="BV54" s="31">
        <f t="shared" ca="1" si="35"/>
        <v>136.43592681163202</v>
      </c>
      <c r="BW54" s="31">
        <f t="shared" ca="1" si="35"/>
        <v>136.20853360027931</v>
      </c>
    </row>
    <row r="55" spans="1:75">
      <c r="A55" s="17">
        <v>48</v>
      </c>
      <c r="B55" s="17">
        <v>0.82</v>
      </c>
      <c r="C55" s="17">
        <f t="shared" si="20"/>
        <v>1.4403653609696115E-2</v>
      </c>
      <c r="D55" s="31">
        <f t="shared" ca="1" si="27"/>
        <v>68.613588591984993</v>
      </c>
      <c r="E55" s="31">
        <f t="shared" ca="1" si="27"/>
        <v>68.56355785030334</v>
      </c>
      <c r="F55" s="31">
        <f t="shared" ca="1" si="27"/>
        <v>68.513563589370833</v>
      </c>
      <c r="G55" s="31">
        <f t="shared" ca="1" si="27"/>
        <v>68.463605782586896</v>
      </c>
      <c r="H55" s="31">
        <f t="shared" ca="1" si="27"/>
        <v>68.413684403370425</v>
      </c>
      <c r="I55" s="31">
        <f t="shared" ca="1" si="27"/>
        <v>68.363799425159627</v>
      </c>
      <c r="J55" s="31">
        <f t="shared" ca="1" si="27"/>
        <v>68.313950821412121</v>
      </c>
      <c r="K55" s="31">
        <f t="shared" ca="1" si="27"/>
        <v>68.264138565604839</v>
      </c>
      <c r="L55" s="31">
        <f t="shared" ca="1" si="27"/>
        <v>68.214362631234081</v>
      </c>
      <c r="M55" s="31">
        <f t="shared" ca="1" si="27"/>
        <v>68.164622991815477</v>
      </c>
      <c r="N55" s="31">
        <f t="shared" ca="1" si="27"/>
        <v>68.114919620883953</v>
      </c>
      <c r="O55" s="31">
        <f t="shared" ca="1" si="27"/>
        <v>68.065252491993718</v>
      </c>
      <c r="S55" s="31">
        <f t="shared" ca="1" si="32"/>
        <v>122.1257623321744</v>
      </c>
      <c r="T55" s="31">
        <f t="shared" ca="1" si="32"/>
        <v>121.99854799641172</v>
      </c>
      <c r="U55" s="31">
        <f t="shared" ca="1" si="32"/>
        <v>121.87146617558211</v>
      </c>
      <c r="V55" s="31">
        <f t="shared" ca="1" si="28"/>
        <v>121.74451673164921</v>
      </c>
      <c r="W55" s="31">
        <f t="shared" ca="1" si="28"/>
        <v>121.61769952672041</v>
      </c>
      <c r="X55" s="31">
        <f t="shared" ca="1" si="28"/>
        <v>121.49101442304671</v>
      </c>
      <c r="Y55" s="31">
        <f t="shared" ca="1" si="28"/>
        <v>121.36446128302271</v>
      </c>
      <c r="Z55" s="31">
        <f t="shared" ca="1" si="28"/>
        <v>121.23803996918623</v>
      </c>
      <c r="AA55" s="31">
        <f t="shared" ca="1" si="28"/>
        <v>121.11175034421834</v>
      </c>
      <c r="AB55" s="31">
        <f t="shared" ca="1" si="28"/>
        <v>120.9855922709431</v>
      </c>
      <c r="AC55" s="31">
        <f t="shared" ca="1" si="28"/>
        <v>120.85956561232753</v>
      </c>
      <c r="AD55" s="31">
        <f t="shared" ca="1" si="28"/>
        <v>120.73367023148137</v>
      </c>
      <c r="AH55" s="31">
        <f t="shared" ca="1" si="33"/>
        <v>139.86881735697062</v>
      </c>
      <c r="AI55" s="31">
        <f t="shared" ca="1" si="33"/>
        <v>139.70563707005414</v>
      </c>
      <c r="AJ55" s="31">
        <f t="shared" ca="1" si="33"/>
        <v>139.54264716013907</v>
      </c>
      <c r="AK55" s="31">
        <f t="shared" ca="1" si="33"/>
        <v>139.37984740511891</v>
      </c>
      <c r="AL55" s="31">
        <f t="shared" ca="1" si="33"/>
        <v>139.21723758314627</v>
      </c>
      <c r="AM55" s="31">
        <f t="shared" ca="1" si="33"/>
        <v>139.05481747263258</v>
      </c>
      <c r="AN55" s="31">
        <f t="shared" ca="1" si="33"/>
        <v>138.89258685224783</v>
      </c>
      <c r="AO55" s="31">
        <f t="shared" ca="1" si="33"/>
        <v>138.73054550092021</v>
      </c>
      <c r="AP55" s="31">
        <f t="shared" ca="1" si="33"/>
        <v>138.56869319783578</v>
      </c>
      <c r="AQ55" s="31">
        <f t="shared" ca="1" si="33"/>
        <v>138.40702972243832</v>
      </c>
      <c r="AR55" s="31">
        <f t="shared" ca="1" si="33"/>
        <v>138.24555485442883</v>
      </c>
      <c r="AS55" s="31">
        <f t="shared" ca="1" si="33"/>
        <v>138.0842683737653</v>
      </c>
      <c r="AW55" s="31">
        <f t="shared" si="34"/>
        <v>1152.2922887756893</v>
      </c>
      <c r="AX55" s="31">
        <f t="shared" ca="1" si="34"/>
        <v>161.2217237425387</v>
      </c>
      <c r="AY55" s="31">
        <f t="shared" ca="1" si="34"/>
        <v>160.99332630057015</v>
      </c>
      <c r="AZ55" s="31">
        <f t="shared" ca="1" si="34"/>
        <v>160.76525242164431</v>
      </c>
      <c r="BA55" s="31">
        <f t="shared" ca="1" si="34"/>
        <v>160.53750164738031</v>
      </c>
      <c r="BB55" s="31">
        <f t="shared" ca="1" si="34"/>
        <v>160.31007352004653</v>
      </c>
      <c r="BC55" s="31">
        <f t="shared" ca="1" si="34"/>
        <v>160.0829675825598</v>
      </c>
      <c r="BD55" s="31">
        <f t="shared" ca="1" si="34"/>
        <v>159.8561833784845</v>
      </c>
      <c r="BE55" s="31">
        <f t="shared" ca="1" si="34"/>
        <v>159.62972045203165</v>
      </c>
      <c r="BF55" s="31">
        <f t="shared" ca="1" si="34"/>
        <v>159.40357834805792</v>
      </c>
      <c r="BG55" s="31">
        <f t="shared" ca="1" si="34"/>
        <v>159.17775661206485</v>
      </c>
      <c r="BH55" s="31">
        <f t="shared" ca="1" si="34"/>
        <v>158.95225479019774</v>
      </c>
      <c r="BL55" s="31">
        <f t="shared" ca="1" si="35"/>
        <v>360.09134024240291</v>
      </c>
      <c r="BM55" s="31">
        <f t="shared" ca="1" si="35"/>
        <v>189.28282076489458</v>
      </c>
      <c r="BN55" s="31">
        <f t="shared" ca="1" si="35"/>
        <v>188.9673493969531</v>
      </c>
      <c r="BO55" s="31">
        <f t="shared" ca="1" si="35"/>
        <v>188.65240381462485</v>
      </c>
      <c r="BP55" s="31">
        <f t="shared" ca="1" si="35"/>
        <v>188.33798314160043</v>
      </c>
      <c r="BQ55" s="31">
        <f t="shared" ca="1" si="35"/>
        <v>188.02408650303113</v>
      </c>
      <c r="BR55" s="31">
        <f t="shared" ca="1" si="35"/>
        <v>187.71071302552605</v>
      </c>
      <c r="BS55" s="31">
        <f t="shared" ca="1" si="35"/>
        <v>187.3978618371502</v>
      </c>
      <c r="BT55" s="31">
        <f t="shared" ca="1" si="35"/>
        <v>187.08553206742164</v>
      </c>
      <c r="BU55" s="31">
        <f t="shared" ca="1" si="35"/>
        <v>186.77372284730924</v>
      </c>
      <c r="BV55" s="31">
        <f t="shared" ca="1" si="35"/>
        <v>186.46243330923039</v>
      </c>
      <c r="BW55" s="31">
        <f t="shared" ca="1" si="35"/>
        <v>186.15166258704838</v>
      </c>
    </row>
    <row r="56" spans="1:75">
      <c r="A56" s="17">
        <v>49</v>
      </c>
      <c r="B56" s="17">
        <v>0.38</v>
      </c>
      <c r="C56" s="17">
        <f t="shared" si="20"/>
        <v>6.6748638679079561E-3</v>
      </c>
      <c r="D56" s="31">
        <f t="shared" ca="1" si="27"/>
        <v>31.796541054822313</v>
      </c>
      <c r="E56" s="31">
        <f t="shared" ca="1" si="27"/>
        <v>31.77335607696984</v>
      </c>
      <c r="F56" s="31">
        <f t="shared" ca="1" si="27"/>
        <v>31.750188004830385</v>
      </c>
      <c r="G56" s="31">
        <f t="shared" ca="1" si="27"/>
        <v>31.727036826076855</v>
      </c>
      <c r="H56" s="31">
        <f t="shared" ca="1" si="27"/>
        <v>31.703902528391172</v>
      </c>
      <c r="I56" s="31">
        <f t="shared" ca="1" si="27"/>
        <v>31.68078509946422</v>
      </c>
      <c r="J56" s="31">
        <f t="shared" ca="1" si="27"/>
        <v>31.657684526995865</v>
      </c>
      <c r="K56" s="31">
        <f t="shared" ca="1" si="27"/>
        <v>31.63460079869493</v>
      </c>
      <c r="L56" s="31">
        <f t="shared" ca="1" si="27"/>
        <v>31.611533902279209</v>
      </c>
      <c r="M56" s="31">
        <f t="shared" ca="1" si="27"/>
        <v>31.588483825475468</v>
      </c>
      <c r="N56" s="31">
        <f t="shared" ca="1" si="27"/>
        <v>31.565450556019393</v>
      </c>
      <c r="O56" s="31">
        <f t="shared" ca="1" si="27"/>
        <v>31.542434081655628</v>
      </c>
      <c r="S56" s="31">
        <f t="shared" ca="1" si="32"/>
        <v>56.594865471007651</v>
      </c>
      <c r="T56" s="31">
        <f t="shared" ca="1" si="32"/>
        <v>56.535912486142017</v>
      </c>
      <c r="U56" s="31">
        <f t="shared" ca="1" si="32"/>
        <v>56.477020910635616</v>
      </c>
      <c r="V56" s="31">
        <f t="shared" ca="1" si="28"/>
        <v>56.418190680520368</v>
      </c>
      <c r="W56" s="31">
        <f t="shared" ca="1" si="28"/>
        <v>56.359421731894827</v>
      </c>
      <c r="X56" s="31">
        <f t="shared" ca="1" si="28"/>
        <v>56.300714000924089</v>
      </c>
      <c r="Y56" s="31">
        <f t="shared" ca="1" si="28"/>
        <v>56.242067423839792</v>
      </c>
      <c r="Z56" s="31">
        <f t="shared" ca="1" si="28"/>
        <v>56.183481936939963</v>
      </c>
      <c r="AA56" s="31">
        <f t="shared" ca="1" si="28"/>
        <v>56.124957476588989</v>
      </c>
      <c r="AB56" s="31">
        <f t="shared" ca="1" si="28"/>
        <v>56.06649397921754</v>
      </c>
      <c r="AC56" s="31">
        <f t="shared" ca="1" si="28"/>
        <v>56.008091381322515</v>
      </c>
      <c r="AD56" s="31">
        <f t="shared" ca="1" si="28"/>
        <v>55.949749619466978</v>
      </c>
      <c r="AH56" s="31">
        <f t="shared" ca="1" si="33"/>
        <v>64.817256823961998</v>
      </c>
      <c r="AI56" s="31">
        <f t="shared" ca="1" si="33"/>
        <v>64.741636691000707</v>
      </c>
      <c r="AJ56" s="31">
        <f t="shared" ca="1" si="33"/>
        <v>64.666104781527864</v>
      </c>
      <c r="AK56" s="31">
        <f t="shared" ca="1" si="33"/>
        <v>64.59066099261608</v>
      </c>
      <c r="AL56" s="31">
        <f t="shared" ca="1" si="33"/>
        <v>64.515305221458021</v>
      </c>
      <c r="AM56" s="31">
        <f t="shared" ca="1" si="33"/>
        <v>64.440037365366322</v>
      </c>
      <c r="AN56" s="31">
        <f t="shared" ca="1" si="33"/>
        <v>64.364857321773385</v>
      </c>
      <c r="AO56" s="31">
        <f t="shared" ca="1" si="33"/>
        <v>64.289764988231312</v>
      </c>
      <c r="AP56" s="31">
        <f t="shared" ca="1" si="33"/>
        <v>64.214760262411701</v>
      </c>
      <c r="AQ56" s="31">
        <f t="shared" ca="1" si="33"/>
        <v>64.139843042105568</v>
      </c>
      <c r="AR56" s="31">
        <f t="shared" ca="1" si="33"/>
        <v>64.065013225223112</v>
      </c>
      <c r="AS56" s="31">
        <f t="shared" ca="1" si="33"/>
        <v>63.990270709793677</v>
      </c>
      <c r="AW56" s="31">
        <f t="shared" si="34"/>
        <v>533.9891094326365</v>
      </c>
      <c r="AX56" s="31">
        <f t="shared" ca="1" si="34"/>
        <v>74.712506124591101</v>
      </c>
      <c r="AY56" s="31">
        <f t="shared" ca="1" si="34"/>
        <v>74.60666340758128</v>
      </c>
      <c r="AZ56" s="31">
        <f t="shared" ca="1" si="34"/>
        <v>74.500970634420526</v>
      </c>
      <c r="BA56" s="31">
        <f t="shared" ca="1" si="34"/>
        <v>74.395427592688435</v>
      </c>
      <c r="BB56" s="31">
        <f t="shared" ca="1" si="34"/>
        <v>74.290034070265477</v>
      </c>
      <c r="BC56" s="31">
        <f t="shared" ca="1" si="34"/>
        <v>74.184789855332582</v>
      </c>
      <c r="BD56" s="31">
        <f t="shared" ca="1" si="34"/>
        <v>74.079694736370868</v>
      </c>
      <c r="BE56" s="31">
        <f t="shared" ca="1" si="34"/>
        <v>73.974748502161006</v>
      </c>
      <c r="BF56" s="31">
        <f t="shared" ca="1" si="34"/>
        <v>73.869950941782946</v>
      </c>
      <c r="BG56" s="31">
        <f t="shared" ca="1" si="34"/>
        <v>73.765301844615422</v>
      </c>
      <c r="BH56" s="31">
        <f t="shared" ca="1" si="34"/>
        <v>73.660801000335539</v>
      </c>
      <c r="BL56" s="31">
        <f t="shared" ca="1" si="35"/>
        <v>166.87159669769889</v>
      </c>
      <c r="BM56" s="31">
        <f t="shared" ca="1" si="35"/>
        <v>87.716429134951142</v>
      </c>
      <c r="BN56" s="31">
        <f t="shared" ca="1" si="35"/>
        <v>87.570235086392898</v>
      </c>
      <c r="BO56" s="31">
        <f t="shared" ca="1" si="35"/>
        <v>87.424284694582241</v>
      </c>
      <c r="BP56" s="31">
        <f t="shared" ca="1" si="35"/>
        <v>87.278577553424583</v>
      </c>
      <c r="BQ56" s="31">
        <f t="shared" ca="1" si="35"/>
        <v>87.133113257502231</v>
      </c>
      <c r="BR56" s="31">
        <f t="shared" ca="1" si="35"/>
        <v>86.98789140207306</v>
      </c>
      <c r="BS56" s="31">
        <f t="shared" ca="1" si="35"/>
        <v>86.842911583069608</v>
      </c>
      <c r="BT56" s="31">
        <f t="shared" ca="1" si="35"/>
        <v>86.698173397097833</v>
      </c>
      <c r="BU56" s="31">
        <f t="shared" ca="1" si="35"/>
        <v>86.553676441435996</v>
      </c>
      <c r="BV56" s="31">
        <f t="shared" ca="1" si="35"/>
        <v>86.409420314033596</v>
      </c>
      <c r="BW56" s="31">
        <f t="shared" ca="1" si="35"/>
        <v>86.265404613510228</v>
      </c>
    </row>
    <row r="57" spans="1:75">
      <c r="A57" s="17">
        <v>50</v>
      </c>
      <c r="B57" s="17">
        <v>0.45</v>
      </c>
      <c r="C57" s="17">
        <f t="shared" si="20"/>
        <v>7.9044440541015271E-3</v>
      </c>
      <c r="D57" s="31">
        <f t="shared" ca="1" si="27"/>
        <v>37.653798617552738</v>
      </c>
      <c r="E57" s="31">
        <f t="shared" ca="1" si="27"/>
        <v>37.626342722727443</v>
      </c>
      <c r="F57" s="31">
        <f t="shared" ca="1" si="27"/>
        <v>37.598906847825454</v>
      </c>
      <c r="G57" s="31">
        <f t="shared" ca="1" si="27"/>
        <v>37.57149097824891</v>
      </c>
      <c r="H57" s="31">
        <f t="shared" ca="1" si="27"/>
        <v>37.544095099410598</v>
      </c>
      <c r="I57" s="31">
        <f t="shared" ca="1" si="27"/>
        <v>37.516719196733945</v>
      </c>
      <c r="J57" s="31">
        <f t="shared" ca="1" si="27"/>
        <v>37.489363255652997</v>
      </c>
      <c r="K57" s="31">
        <f t="shared" ca="1" si="27"/>
        <v>37.462027261612413</v>
      </c>
      <c r="L57" s="31">
        <f t="shared" ca="1" si="27"/>
        <v>37.43471120006749</v>
      </c>
      <c r="M57" s="31">
        <f t="shared" ca="1" si="27"/>
        <v>37.407415056484112</v>
      </c>
      <c r="N57" s="31">
        <f t="shared" ca="1" si="27"/>
        <v>37.380138816338757</v>
      </c>
      <c r="O57" s="31">
        <f t="shared" ca="1" si="27"/>
        <v>37.352882465118505</v>
      </c>
      <c r="S57" s="31">
        <f t="shared" ca="1" si="32"/>
        <v>67.020235426193267</v>
      </c>
      <c r="T57" s="31">
        <f t="shared" ca="1" si="32"/>
        <v>66.950422680957658</v>
      </c>
      <c r="U57" s="31">
        <f t="shared" ca="1" si="32"/>
        <v>66.880682657331647</v>
      </c>
      <c r="V57" s="31">
        <f t="shared" ca="1" si="28"/>
        <v>66.811015279563591</v>
      </c>
      <c r="W57" s="31">
        <f t="shared" ca="1" si="28"/>
        <v>66.741420471980717</v>
      </c>
      <c r="X57" s="31">
        <f t="shared" ca="1" si="28"/>
        <v>66.671898158989052</v>
      </c>
      <c r="Y57" s="31">
        <f t="shared" ca="1" si="28"/>
        <v>66.602448265073434</v>
      </c>
      <c r="Z57" s="31">
        <f t="shared" ca="1" si="28"/>
        <v>66.533070714797319</v>
      </c>
      <c r="AA57" s="31">
        <f t="shared" ca="1" si="28"/>
        <v>66.463765432802745</v>
      </c>
      <c r="AB57" s="31">
        <f t="shared" ca="1" si="28"/>
        <v>66.394532343810241</v>
      </c>
      <c r="AC57" s="31">
        <f t="shared" ca="1" si="28"/>
        <v>66.325371372618775</v>
      </c>
      <c r="AD57" s="31">
        <f t="shared" ca="1" si="28"/>
        <v>66.256282444105636</v>
      </c>
      <c r="AH57" s="31">
        <f t="shared" ca="1" si="33"/>
        <v>76.75727781784974</v>
      </c>
      <c r="AI57" s="31">
        <f t="shared" ca="1" si="33"/>
        <v>76.66772766039557</v>
      </c>
      <c r="AJ57" s="31">
        <f t="shared" ca="1" si="33"/>
        <v>76.578281978125105</v>
      </c>
      <c r="AK57" s="31">
        <f t="shared" ca="1" si="33"/>
        <v>76.488940649150621</v>
      </c>
      <c r="AL57" s="31">
        <f t="shared" ca="1" si="33"/>
        <v>76.399703551726617</v>
      </c>
      <c r="AM57" s="31">
        <f t="shared" ca="1" si="33"/>
        <v>76.310570564249588</v>
      </c>
      <c r="AN57" s="31">
        <f t="shared" ca="1" si="33"/>
        <v>76.221541565257965</v>
      </c>
      <c r="AO57" s="31">
        <f t="shared" ca="1" si="33"/>
        <v>76.132616433431821</v>
      </c>
      <c r="AP57" s="31">
        <f t="shared" ca="1" si="33"/>
        <v>76.043795047592809</v>
      </c>
      <c r="AQ57" s="31">
        <f t="shared" ca="1" si="33"/>
        <v>75.955077286703954</v>
      </c>
      <c r="AR57" s="31">
        <f t="shared" ca="1" si="33"/>
        <v>75.866463029869479</v>
      </c>
      <c r="AS57" s="31">
        <f t="shared" ca="1" si="33"/>
        <v>75.777952156334621</v>
      </c>
      <c r="AW57" s="31">
        <f t="shared" si="34"/>
        <v>632.35552432812221</v>
      </c>
      <c r="AX57" s="31">
        <f t="shared" ca="1" si="34"/>
        <v>88.475336200173686</v>
      </c>
      <c r="AY57" s="31">
        <f t="shared" ca="1" si="34"/>
        <v>88.349996140556783</v>
      </c>
      <c r="AZ57" s="31">
        <f t="shared" ca="1" si="34"/>
        <v>88.224833646024308</v>
      </c>
      <c r="BA57" s="31">
        <f t="shared" ca="1" si="34"/>
        <v>88.099848465025786</v>
      </c>
      <c r="BB57" s="31">
        <f t="shared" ca="1" si="34"/>
        <v>87.97504034636701</v>
      </c>
      <c r="BC57" s="31">
        <f t="shared" ca="1" si="34"/>
        <v>87.850409039209651</v>
      </c>
      <c r="BD57" s="31">
        <f t="shared" ca="1" si="34"/>
        <v>87.725954293070771</v>
      </c>
      <c r="BE57" s="31">
        <f t="shared" ca="1" si="34"/>
        <v>87.601675857822244</v>
      </c>
      <c r="BF57" s="31">
        <f t="shared" ca="1" si="34"/>
        <v>87.477573483690335</v>
      </c>
      <c r="BG57" s="31">
        <f t="shared" ca="1" si="34"/>
        <v>87.353646921255105</v>
      </c>
      <c r="BH57" s="31">
        <f t="shared" ca="1" si="34"/>
        <v>87.229895921449994</v>
      </c>
      <c r="BL57" s="31">
        <f t="shared" ca="1" si="35"/>
        <v>197.61110135253818</v>
      </c>
      <c r="BM57" s="31">
        <f t="shared" ca="1" si="35"/>
        <v>103.87471871244215</v>
      </c>
      <c r="BN57" s="31">
        <f t="shared" ca="1" si="35"/>
        <v>103.70159418125475</v>
      </c>
      <c r="BO57" s="31">
        <f t="shared" ca="1" si="35"/>
        <v>103.52875819095266</v>
      </c>
      <c r="BP57" s="31">
        <f t="shared" ca="1" si="35"/>
        <v>103.35621026063438</v>
      </c>
      <c r="BQ57" s="31">
        <f t="shared" ca="1" si="35"/>
        <v>103.18394991020001</v>
      </c>
      <c r="BR57" s="31">
        <f t="shared" ca="1" si="35"/>
        <v>103.01197666034967</v>
      </c>
      <c r="BS57" s="31">
        <f t="shared" ca="1" si="35"/>
        <v>102.84029003258243</v>
      </c>
      <c r="BT57" s="31">
        <f t="shared" ca="1" si="35"/>
        <v>102.6688895491948</v>
      </c>
      <c r="BU57" s="31">
        <f t="shared" ca="1" si="35"/>
        <v>102.49777473327947</v>
      </c>
      <c r="BV57" s="31">
        <f t="shared" ca="1" si="35"/>
        <v>102.326945108724</v>
      </c>
      <c r="BW57" s="31">
        <f t="shared" ca="1" si="35"/>
        <v>102.15640020020948</v>
      </c>
    </row>
    <row r="58" spans="1:75">
      <c r="A58" s="17">
        <v>51</v>
      </c>
      <c r="B58" s="17">
        <v>0.9</v>
      </c>
      <c r="C58" s="17">
        <f t="shared" si="20"/>
        <v>1.5808888108203054E-2</v>
      </c>
      <c r="D58" s="31">
        <f t="shared" ca="1" si="27"/>
        <v>75.307597235105476</v>
      </c>
      <c r="E58" s="31">
        <f t="shared" ca="1" si="27"/>
        <v>75.252685445454887</v>
      </c>
      <c r="F58" s="31">
        <f t="shared" ca="1" si="27"/>
        <v>75.197813695650908</v>
      </c>
      <c r="G58" s="31">
        <f t="shared" ca="1" si="27"/>
        <v>75.14298195649782</v>
      </c>
      <c r="H58" s="31">
        <f t="shared" ca="1" si="27"/>
        <v>75.088190198821195</v>
      </c>
      <c r="I58" s="31">
        <f t="shared" ca="1" si="27"/>
        <v>75.03343839346789</v>
      </c>
      <c r="J58" s="31">
        <f t="shared" ca="1" si="27"/>
        <v>74.978726511305993</v>
      </c>
      <c r="K58" s="31">
        <f t="shared" ca="1" si="27"/>
        <v>74.924054523224825</v>
      </c>
      <c r="L58" s="31">
        <f t="shared" ca="1" si="27"/>
        <v>74.86942240013498</v>
      </c>
      <c r="M58" s="31">
        <f t="shared" ca="1" si="27"/>
        <v>74.814830112968224</v>
      </c>
      <c r="N58" s="31">
        <f t="shared" ca="1" si="27"/>
        <v>74.760277632677514</v>
      </c>
      <c r="O58" s="31">
        <f t="shared" ca="1" si="27"/>
        <v>74.705764930237009</v>
      </c>
      <c r="S58" s="31">
        <f t="shared" ca="1" si="32"/>
        <v>134.04047085238653</v>
      </c>
      <c r="T58" s="31">
        <f t="shared" ca="1" si="32"/>
        <v>133.90084536191532</v>
      </c>
      <c r="U58" s="31">
        <f t="shared" ca="1" si="32"/>
        <v>133.76136531466329</v>
      </c>
      <c r="V58" s="31">
        <f t="shared" ca="1" si="28"/>
        <v>133.62203055912718</v>
      </c>
      <c r="W58" s="31">
        <f t="shared" ca="1" si="28"/>
        <v>133.48284094396143</v>
      </c>
      <c r="X58" s="31">
        <f t="shared" ca="1" si="28"/>
        <v>133.3437963179781</v>
      </c>
      <c r="Y58" s="31">
        <f t="shared" ca="1" si="28"/>
        <v>133.20489653014687</v>
      </c>
      <c r="Z58" s="31">
        <f t="shared" ca="1" si="28"/>
        <v>133.06614142959464</v>
      </c>
      <c r="AA58" s="31">
        <f t="shared" ca="1" si="28"/>
        <v>132.92753086560549</v>
      </c>
      <c r="AB58" s="31">
        <f t="shared" ca="1" si="28"/>
        <v>132.78906468762048</v>
      </c>
      <c r="AC58" s="31">
        <f t="shared" ca="1" si="28"/>
        <v>132.65074274523755</v>
      </c>
      <c r="AD58" s="31">
        <f t="shared" ca="1" si="28"/>
        <v>132.51256488821127</v>
      </c>
      <c r="AH58" s="31">
        <f t="shared" ca="1" si="33"/>
        <v>153.51455563569948</v>
      </c>
      <c r="AI58" s="31">
        <f t="shared" ca="1" si="33"/>
        <v>153.33545532079114</v>
      </c>
      <c r="AJ58" s="31">
        <f t="shared" ca="1" si="33"/>
        <v>153.15656395625021</v>
      </c>
      <c r="AK58" s="31">
        <f t="shared" ca="1" si="33"/>
        <v>152.97788129830124</v>
      </c>
      <c r="AL58" s="31">
        <f t="shared" ca="1" si="33"/>
        <v>152.79940710345323</v>
      </c>
      <c r="AM58" s="31">
        <f t="shared" ca="1" si="33"/>
        <v>152.62114112849918</v>
      </c>
      <c r="AN58" s="31">
        <f t="shared" ca="1" si="33"/>
        <v>152.44308313051593</v>
      </c>
      <c r="AO58" s="31">
        <f t="shared" ca="1" si="33"/>
        <v>152.26523286686364</v>
      </c>
      <c r="AP58" s="31">
        <f t="shared" ca="1" si="33"/>
        <v>152.08759009518562</v>
      </c>
      <c r="AQ58" s="31">
        <f t="shared" ca="1" si="33"/>
        <v>151.91015457340791</v>
      </c>
      <c r="AR58" s="31">
        <f t="shared" ca="1" si="33"/>
        <v>151.73292605973896</v>
      </c>
      <c r="AS58" s="31">
        <f t="shared" ca="1" si="33"/>
        <v>151.55590431266924</v>
      </c>
      <c r="AW58" s="31">
        <f t="shared" si="34"/>
        <v>1264.7110486562444</v>
      </c>
      <c r="AX58" s="31">
        <f t="shared" ca="1" si="34"/>
        <v>176.95067240034737</v>
      </c>
      <c r="AY58" s="31">
        <f t="shared" ca="1" si="34"/>
        <v>176.69999228111357</v>
      </c>
      <c r="AZ58" s="31">
        <f t="shared" ca="1" si="34"/>
        <v>176.44966729204862</v>
      </c>
      <c r="BA58" s="31">
        <f t="shared" ca="1" si="34"/>
        <v>176.19969693005157</v>
      </c>
      <c r="BB58" s="31">
        <f t="shared" ca="1" si="34"/>
        <v>175.95008069273402</v>
      </c>
      <c r="BC58" s="31">
        <f t="shared" ca="1" si="34"/>
        <v>175.7008180784193</v>
      </c>
      <c r="BD58" s="31">
        <f t="shared" ca="1" si="34"/>
        <v>175.45190858614154</v>
      </c>
      <c r="BE58" s="31">
        <f t="shared" ca="1" si="34"/>
        <v>175.20335171564449</v>
      </c>
      <c r="BF58" s="31">
        <f t="shared" ca="1" si="34"/>
        <v>174.95514696738067</v>
      </c>
      <c r="BG58" s="31">
        <f t="shared" ca="1" si="34"/>
        <v>174.70729384251021</v>
      </c>
      <c r="BH58" s="31">
        <f t="shared" ca="1" si="34"/>
        <v>174.45979184289999</v>
      </c>
      <c r="BL58" s="31">
        <f t="shared" ca="1" si="35"/>
        <v>395.22220270507637</v>
      </c>
      <c r="BM58" s="31">
        <f t="shared" ca="1" si="35"/>
        <v>207.74943742488429</v>
      </c>
      <c r="BN58" s="31">
        <f t="shared" ca="1" si="35"/>
        <v>207.4031883625095</v>
      </c>
      <c r="BO58" s="31">
        <f t="shared" ca="1" si="35"/>
        <v>207.05751638190532</v>
      </c>
      <c r="BP58" s="31">
        <f t="shared" ca="1" si="35"/>
        <v>206.71242052126877</v>
      </c>
      <c r="BQ58" s="31">
        <f t="shared" ca="1" si="35"/>
        <v>206.36789982040003</v>
      </c>
      <c r="BR58" s="31">
        <f t="shared" ca="1" si="35"/>
        <v>206.02395332069935</v>
      </c>
      <c r="BS58" s="31">
        <f t="shared" ca="1" si="35"/>
        <v>205.68058006516486</v>
      </c>
      <c r="BT58" s="31">
        <f t="shared" ca="1" si="35"/>
        <v>205.3377790983896</v>
      </c>
      <c r="BU58" s="31">
        <f t="shared" ca="1" si="35"/>
        <v>204.99554946655894</v>
      </c>
      <c r="BV58" s="31">
        <f t="shared" ca="1" si="35"/>
        <v>204.65389021744801</v>
      </c>
      <c r="BW58" s="31">
        <f t="shared" ca="1" si="35"/>
        <v>204.31280040041895</v>
      </c>
    </row>
    <row r="59" spans="1:75">
      <c r="A59" s="17">
        <v>52</v>
      </c>
      <c r="B59" s="17">
        <v>0.92</v>
      </c>
      <c r="C59" s="17">
        <f t="shared" si="20"/>
        <v>1.6160196732829788E-2</v>
      </c>
      <c r="D59" s="31">
        <f t="shared" ca="1" si="27"/>
        <v>76.981099395885607</v>
      </c>
      <c r="E59" s="31">
        <f t="shared" ca="1" si="27"/>
        <v>76.924967344242759</v>
      </c>
      <c r="F59" s="31">
        <f t="shared" ca="1" si="27"/>
        <v>76.868876222220933</v>
      </c>
      <c r="G59" s="31">
        <f t="shared" ca="1" si="27"/>
        <v>76.812825999975544</v>
      </c>
      <c r="H59" s="31">
        <f t="shared" ca="1" si="27"/>
        <v>76.756816647683891</v>
      </c>
      <c r="I59" s="31">
        <f t="shared" ca="1" si="27"/>
        <v>76.700848135544959</v>
      </c>
      <c r="J59" s="31">
        <f t="shared" ca="1" si="27"/>
        <v>76.644920433779461</v>
      </c>
      <c r="K59" s="31">
        <f t="shared" ca="1" si="27"/>
        <v>76.589033512629825</v>
      </c>
      <c r="L59" s="31">
        <f t="shared" ca="1" si="27"/>
        <v>76.533187342360193</v>
      </c>
      <c r="M59" s="31">
        <f t="shared" ca="1" si="27"/>
        <v>76.477381893256393</v>
      </c>
      <c r="N59" s="31">
        <f t="shared" ca="1" si="27"/>
        <v>76.421617135625894</v>
      </c>
      <c r="O59" s="31">
        <f t="shared" ca="1" si="27"/>
        <v>76.365893039797839</v>
      </c>
      <c r="S59" s="31">
        <f t="shared" ca="1" si="32"/>
        <v>137.01914798243956</v>
      </c>
      <c r="T59" s="31">
        <f t="shared" ca="1" si="32"/>
        <v>136.87641970329119</v>
      </c>
      <c r="U59" s="31">
        <f t="shared" ca="1" si="32"/>
        <v>136.73384009943359</v>
      </c>
      <c r="V59" s="31">
        <f t="shared" ca="1" si="28"/>
        <v>136.59140901599667</v>
      </c>
      <c r="W59" s="31">
        <f t="shared" ca="1" si="28"/>
        <v>136.44912629827169</v>
      </c>
      <c r="X59" s="31">
        <f t="shared" ca="1" si="28"/>
        <v>136.30699179171094</v>
      </c>
      <c r="Y59" s="31">
        <f t="shared" ca="1" si="28"/>
        <v>136.16500534192792</v>
      </c>
      <c r="Z59" s="31">
        <f t="shared" ca="1" si="28"/>
        <v>136.02316679469675</v>
      </c>
      <c r="AA59" s="31">
        <f t="shared" ca="1" si="28"/>
        <v>135.88147599595229</v>
      </c>
      <c r="AB59" s="31">
        <f t="shared" ca="1" si="28"/>
        <v>135.73993279178984</v>
      </c>
      <c r="AC59" s="31">
        <f t="shared" ca="1" si="28"/>
        <v>135.59853702846505</v>
      </c>
      <c r="AD59" s="31">
        <f t="shared" ca="1" si="28"/>
        <v>135.45728855239372</v>
      </c>
      <c r="AH59" s="31">
        <f t="shared" ca="1" si="33"/>
        <v>156.92599020538168</v>
      </c>
      <c r="AI59" s="31">
        <f t="shared" ca="1" si="33"/>
        <v>156.74290988347539</v>
      </c>
      <c r="AJ59" s="31">
        <f t="shared" ca="1" si="33"/>
        <v>156.56004315527798</v>
      </c>
      <c r="AK59" s="31">
        <f t="shared" ca="1" si="33"/>
        <v>156.37738977159682</v>
      </c>
      <c r="AL59" s="31">
        <f t="shared" ca="1" si="33"/>
        <v>156.19494948352997</v>
      </c>
      <c r="AM59" s="31">
        <f t="shared" ca="1" si="33"/>
        <v>156.01272204246581</v>
      </c>
      <c r="AN59" s="31">
        <f t="shared" ca="1" si="33"/>
        <v>155.83070720008294</v>
      </c>
      <c r="AO59" s="31">
        <f t="shared" ca="1" si="33"/>
        <v>155.64890470834951</v>
      </c>
      <c r="AP59" s="31">
        <f t="shared" ca="1" si="33"/>
        <v>155.46731431952307</v>
      </c>
      <c r="AQ59" s="31">
        <f t="shared" ca="1" si="33"/>
        <v>155.2859357861503</v>
      </c>
      <c r="AR59" s="31">
        <f t="shared" ca="1" si="33"/>
        <v>155.1047688610665</v>
      </c>
      <c r="AS59" s="31">
        <f t="shared" ca="1" si="33"/>
        <v>154.92381329739521</v>
      </c>
      <c r="AW59" s="31">
        <f t="shared" si="34"/>
        <v>1292.8157386263831</v>
      </c>
      <c r="AX59" s="31">
        <f t="shared" ca="1" si="34"/>
        <v>180.88290956479952</v>
      </c>
      <c r="AY59" s="31">
        <f t="shared" ca="1" si="34"/>
        <v>180.62665877624943</v>
      </c>
      <c r="AZ59" s="31">
        <f t="shared" ca="1" si="34"/>
        <v>180.3707710096497</v>
      </c>
      <c r="BA59" s="31">
        <f t="shared" ca="1" si="34"/>
        <v>180.11524575071937</v>
      </c>
      <c r="BB59" s="31">
        <f t="shared" ca="1" si="34"/>
        <v>179.86008248590588</v>
      </c>
      <c r="BC59" s="31">
        <f t="shared" ca="1" si="34"/>
        <v>179.60528070238416</v>
      </c>
      <c r="BD59" s="31">
        <f t="shared" ca="1" si="34"/>
        <v>179.35083988805579</v>
      </c>
      <c r="BE59" s="31">
        <f t="shared" ca="1" si="34"/>
        <v>179.09675953154772</v>
      </c>
      <c r="BF59" s="31">
        <f t="shared" ca="1" si="34"/>
        <v>178.84303912221134</v>
      </c>
      <c r="BG59" s="31">
        <f t="shared" ca="1" si="34"/>
        <v>178.58967815012156</v>
      </c>
      <c r="BH59" s="31">
        <f t="shared" ca="1" si="34"/>
        <v>178.33667610607552</v>
      </c>
      <c r="BL59" s="31">
        <f t="shared" ca="1" si="35"/>
        <v>404.00491832074471</v>
      </c>
      <c r="BM59" s="31">
        <f t="shared" ca="1" si="35"/>
        <v>212.36609158988171</v>
      </c>
      <c r="BN59" s="31">
        <f t="shared" ca="1" si="35"/>
        <v>212.0121481038986</v>
      </c>
      <c r="BO59" s="31">
        <f t="shared" ca="1" si="35"/>
        <v>211.65879452372545</v>
      </c>
      <c r="BP59" s="31">
        <f t="shared" ca="1" si="35"/>
        <v>211.30602986618584</v>
      </c>
      <c r="BQ59" s="31">
        <f t="shared" ca="1" si="35"/>
        <v>210.95385314974223</v>
      </c>
      <c r="BR59" s="31">
        <f t="shared" ca="1" si="35"/>
        <v>210.60226339449267</v>
      </c>
      <c r="BS59" s="31">
        <f t="shared" ca="1" si="35"/>
        <v>210.2512596221685</v>
      </c>
      <c r="BT59" s="31">
        <f t="shared" ca="1" si="35"/>
        <v>209.90084085613159</v>
      </c>
      <c r="BU59" s="31">
        <f t="shared" ca="1" si="35"/>
        <v>209.55100612137136</v>
      </c>
      <c r="BV59" s="31">
        <f t="shared" ca="1" si="35"/>
        <v>209.2017544445024</v>
      </c>
      <c r="BW59" s="31">
        <f t="shared" ca="1" si="35"/>
        <v>208.85308485376157</v>
      </c>
    </row>
    <row r="60" spans="1:75">
      <c r="A60" s="17">
        <v>53</v>
      </c>
      <c r="B60" s="17">
        <v>0.77</v>
      </c>
      <c r="C60" s="17">
        <f t="shared" si="20"/>
        <v>1.3525382048129281E-2</v>
      </c>
      <c r="D60" s="31">
        <f t="shared" ca="1" si="27"/>
        <v>64.429833190034699</v>
      </c>
      <c r="E60" s="31">
        <f t="shared" ca="1" si="27"/>
        <v>64.38285310333363</v>
      </c>
      <c r="F60" s="31">
        <f t="shared" ca="1" si="27"/>
        <v>64.335907272945789</v>
      </c>
      <c r="G60" s="31">
        <f t="shared" ca="1" si="27"/>
        <v>64.288995673892586</v>
      </c>
      <c r="H60" s="31">
        <f t="shared" ca="1" si="27"/>
        <v>64.242118281213692</v>
      </c>
      <c r="I60" s="31">
        <f t="shared" ca="1" si="27"/>
        <v>64.195275069966982</v>
      </c>
      <c r="J60" s="31">
        <f t="shared" ca="1" si="27"/>
        <v>64.148466015228465</v>
      </c>
      <c r="K60" s="31">
        <f t="shared" ca="1" si="27"/>
        <v>64.101691092092366</v>
      </c>
      <c r="L60" s="31">
        <f t="shared" ca="1" si="27"/>
        <v>64.054950275671033</v>
      </c>
      <c r="M60" s="31">
        <f t="shared" ca="1" si="27"/>
        <v>64.008243541095041</v>
      </c>
      <c r="N60" s="31">
        <f t="shared" ca="1" si="27"/>
        <v>63.961570863512982</v>
      </c>
      <c r="O60" s="31">
        <f t="shared" ca="1" si="27"/>
        <v>63.914932218091671</v>
      </c>
      <c r="S60" s="31">
        <f t="shared" ca="1" si="32"/>
        <v>114.67906950704183</v>
      </c>
      <c r="T60" s="31">
        <f t="shared" ca="1" si="32"/>
        <v>114.559612142972</v>
      </c>
      <c r="U60" s="31">
        <f t="shared" ca="1" si="32"/>
        <v>114.44027921365638</v>
      </c>
      <c r="V60" s="31">
        <f t="shared" ca="1" si="28"/>
        <v>114.32107058947548</v>
      </c>
      <c r="W60" s="31">
        <f t="shared" ca="1" si="28"/>
        <v>114.2019861409448</v>
      </c>
      <c r="X60" s="31">
        <f t="shared" ca="1" si="28"/>
        <v>114.08302573871461</v>
      </c>
      <c r="Y60" s="31">
        <f t="shared" ca="1" si="28"/>
        <v>113.96418925357011</v>
      </c>
      <c r="Z60" s="31">
        <f t="shared" ca="1" si="28"/>
        <v>113.84547655643098</v>
      </c>
      <c r="AA60" s="31">
        <f t="shared" ca="1" si="28"/>
        <v>113.72688751835138</v>
      </c>
      <c r="AB60" s="31">
        <f t="shared" ca="1" si="28"/>
        <v>113.60842201051976</v>
      </c>
      <c r="AC60" s="31">
        <f t="shared" ca="1" si="28"/>
        <v>113.49007990425879</v>
      </c>
      <c r="AD60" s="31">
        <f t="shared" ca="1" si="28"/>
        <v>113.37186107102519</v>
      </c>
      <c r="AH60" s="31">
        <f t="shared" ca="1" si="33"/>
        <v>131.34023093276511</v>
      </c>
      <c r="AI60" s="31">
        <f t="shared" ca="1" si="33"/>
        <v>131.18700066334355</v>
      </c>
      <c r="AJ60" s="31">
        <f t="shared" ca="1" si="33"/>
        <v>131.03394916256963</v>
      </c>
      <c r="AK60" s="31">
        <f t="shared" ca="1" si="33"/>
        <v>130.88107622187997</v>
      </c>
      <c r="AL60" s="31">
        <f t="shared" ca="1" si="33"/>
        <v>130.72838163295444</v>
      </c>
      <c r="AM60" s="31">
        <f t="shared" ca="1" si="33"/>
        <v>130.57586518771598</v>
      </c>
      <c r="AN60" s="31">
        <f t="shared" ca="1" si="33"/>
        <v>130.42352667833032</v>
      </c>
      <c r="AO60" s="31">
        <f t="shared" ca="1" si="33"/>
        <v>130.27136589720558</v>
      </c>
      <c r="AP60" s="31">
        <f t="shared" ca="1" si="33"/>
        <v>130.11938263699216</v>
      </c>
      <c r="AQ60" s="31">
        <f t="shared" ca="1" si="33"/>
        <v>129.96757669058235</v>
      </c>
      <c r="AR60" s="31">
        <f t="shared" ca="1" si="33"/>
        <v>129.81594785111002</v>
      </c>
      <c r="AS60" s="31">
        <f t="shared" ca="1" si="33"/>
        <v>129.66449591195035</v>
      </c>
      <c r="AW60" s="31">
        <f t="shared" si="34"/>
        <v>1082.0305638503426</v>
      </c>
      <c r="AX60" s="31">
        <f t="shared" ca="1" si="34"/>
        <v>151.3911308314083</v>
      </c>
      <c r="AY60" s="31">
        <f t="shared" ca="1" si="34"/>
        <v>151.17666006273052</v>
      </c>
      <c r="AZ60" s="31">
        <f t="shared" ca="1" si="34"/>
        <v>150.96249312764161</v>
      </c>
      <c r="BA60" s="31">
        <f t="shared" ca="1" si="34"/>
        <v>150.74862959571078</v>
      </c>
      <c r="BB60" s="31">
        <f t="shared" ca="1" si="34"/>
        <v>150.5350690371169</v>
      </c>
      <c r="BC60" s="31">
        <f t="shared" ca="1" si="34"/>
        <v>150.32181102264764</v>
      </c>
      <c r="BD60" s="31">
        <f t="shared" ca="1" si="34"/>
        <v>150.10885512369887</v>
      </c>
      <c r="BE60" s="31">
        <f t="shared" ca="1" si="34"/>
        <v>149.89620091227363</v>
      </c>
      <c r="BF60" s="31">
        <f t="shared" ca="1" si="34"/>
        <v>149.68384796098124</v>
      </c>
      <c r="BG60" s="31">
        <f t="shared" ca="1" si="34"/>
        <v>149.47179584303655</v>
      </c>
      <c r="BH60" s="31">
        <f t="shared" ca="1" si="34"/>
        <v>149.26004413225888</v>
      </c>
      <c r="BL60" s="31">
        <f t="shared" ca="1" si="35"/>
        <v>338.13455120323204</v>
      </c>
      <c r="BM60" s="31">
        <f t="shared" ca="1" si="35"/>
        <v>177.74118535240103</v>
      </c>
      <c r="BN60" s="31">
        <f t="shared" ca="1" si="35"/>
        <v>177.44495004348036</v>
      </c>
      <c r="BO60" s="31">
        <f t="shared" ca="1" si="35"/>
        <v>177.14920846007456</v>
      </c>
      <c r="BP60" s="31">
        <f t="shared" ca="1" si="35"/>
        <v>176.85395977930773</v>
      </c>
      <c r="BQ60" s="31">
        <f t="shared" ca="1" si="35"/>
        <v>176.55920317967559</v>
      </c>
      <c r="BR60" s="31">
        <f t="shared" ca="1" si="35"/>
        <v>176.26493784104278</v>
      </c>
      <c r="BS60" s="31">
        <f t="shared" ca="1" si="35"/>
        <v>175.97116294464107</v>
      </c>
      <c r="BT60" s="31">
        <f t="shared" ca="1" si="35"/>
        <v>175.67787767306666</v>
      </c>
      <c r="BU60" s="31">
        <f t="shared" ca="1" si="35"/>
        <v>175.38508121027823</v>
      </c>
      <c r="BV60" s="31">
        <f t="shared" ca="1" si="35"/>
        <v>175.09277274159442</v>
      </c>
      <c r="BW60" s="31">
        <f t="shared" ca="1" si="35"/>
        <v>174.80095145369179</v>
      </c>
    </row>
    <row r="61" spans="1:75">
      <c r="A61" s="17">
        <v>54</v>
      </c>
      <c r="B61" s="17">
        <v>0.72</v>
      </c>
      <c r="C61" s="17">
        <f t="shared" si="20"/>
        <v>1.2647110486562443E-2</v>
      </c>
      <c r="D61" s="31">
        <f t="shared" ca="1" si="27"/>
        <v>60.246077788084385</v>
      </c>
      <c r="E61" s="31">
        <f t="shared" ca="1" si="27"/>
        <v>60.202148356363899</v>
      </c>
      <c r="F61" s="31">
        <f t="shared" ca="1" si="27"/>
        <v>60.158250956520725</v>
      </c>
      <c r="G61" s="31">
        <f t="shared" ca="1" si="27"/>
        <v>60.114385565198255</v>
      </c>
      <c r="H61" s="31">
        <f t="shared" ca="1" si="27"/>
        <v>60.070552159056959</v>
      </c>
      <c r="I61" s="31">
        <f t="shared" ca="1" si="27"/>
        <v>60.026750714774309</v>
      </c>
      <c r="J61" s="31">
        <f t="shared" ca="1" si="27"/>
        <v>59.982981209044794</v>
      </c>
      <c r="K61" s="31">
        <f t="shared" ca="1" si="27"/>
        <v>59.939243618579859</v>
      </c>
      <c r="L61" s="31">
        <f t="shared" ca="1" si="27"/>
        <v>59.895537920107977</v>
      </c>
      <c r="M61" s="31">
        <f t="shared" ca="1" si="27"/>
        <v>59.851864090374569</v>
      </c>
      <c r="N61" s="31">
        <f t="shared" ca="1" si="27"/>
        <v>59.808222106142004</v>
      </c>
      <c r="O61" s="31">
        <f t="shared" ca="1" si="27"/>
        <v>59.76461194418961</v>
      </c>
      <c r="S61" s="31">
        <f t="shared" ca="1" si="32"/>
        <v>107.23237668190923</v>
      </c>
      <c r="T61" s="31">
        <f t="shared" ca="1" si="32"/>
        <v>107.12067628953224</v>
      </c>
      <c r="U61" s="31">
        <f t="shared" ca="1" si="32"/>
        <v>107.00909225173064</v>
      </c>
      <c r="V61" s="31">
        <f t="shared" ca="1" si="28"/>
        <v>106.89762444730174</v>
      </c>
      <c r="W61" s="31">
        <f t="shared" ca="1" si="28"/>
        <v>106.78627275516915</v>
      </c>
      <c r="X61" s="31">
        <f t="shared" ca="1" si="28"/>
        <v>106.67503705438247</v>
      </c>
      <c r="Y61" s="31">
        <f t="shared" ca="1" si="28"/>
        <v>106.56391722411749</v>
      </c>
      <c r="Z61" s="31">
        <f t="shared" ca="1" si="28"/>
        <v>106.45291314367572</v>
      </c>
      <c r="AA61" s="31">
        <f t="shared" ca="1" si="28"/>
        <v>106.34202469248439</v>
      </c>
      <c r="AB61" s="31">
        <f t="shared" ca="1" si="28"/>
        <v>106.23125175009639</v>
      </c>
      <c r="AC61" s="31">
        <f t="shared" ca="1" si="28"/>
        <v>106.12059419619003</v>
      </c>
      <c r="AD61" s="31">
        <f t="shared" ca="1" si="28"/>
        <v>106.010051910569</v>
      </c>
      <c r="AH61" s="31">
        <f t="shared" ca="1" si="33"/>
        <v>122.81164450855958</v>
      </c>
      <c r="AI61" s="31">
        <f t="shared" ca="1" si="33"/>
        <v>122.66836425663291</v>
      </c>
      <c r="AJ61" s="31">
        <f t="shared" ca="1" si="33"/>
        <v>122.52525116500016</v>
      </c>
      <c r="AK61" s="31">
        <f t="shared" ca="1" si="33"/>
        <v>122.38230503864099</v>
      </c>
      <c r="AL61" s="31">
        <f t="shared" ca="1" si="33"/>
        <v>122.23952568276258</v>
      </c>
      <c r="AM61" s="31">
        <f t="shared" ca="1" si="33"/>
        <v>122.09691290279933</v>
      </c>
      <c r="AN61" s="31">
        <f t="shared" ca="1" si="33"/>
        <v>121.95446650441274</v>
      </c>
      <c r="AO61" s="31">
        <f t="shared" ca="1" si="33"/>
        <v>121.81218629349091</v>
      </c>
      <c r="AP61" s="31">
        <f t="shared" ca="1" si="33"/>
        <v>121.67007207614849</v>
      </c>
      <c r="AQ61" s="31">
        <f t="shared" ca="1" si="33"/>
        <v>121.52812365872633</v>
      </c>
      <c r="AR61" s="31">
        <f t="shared" ca="1" si="33"/>
        <v>121.38634084779117</v>
      </c>
      <c r="AS61" s="31">
        <f t="shared" ca="1" si="33"/>
        <v>121.24472345013538</v>
      </c>
      <c r="AW61" s="31">
        <f t="shared" si="34"/>
        <v>1011.7688389249954</v>
      </c>
      <c r="AX61" s="31">
        <f t="shared" ca="1" si="34"/>
        <v>141.56053792027788</v>
      </c>
      <c r="AY61" s="31">
        <f t="shared" ca="1" si="34"/>
        <v>141.35999382489086</v>
      </c>
      <c r="AZ61" s="31">
        <f t="shared" ca="1" si="34"/>
        <v>141.15973383363888</v>
      </c>
      <c r="BA61" s="31">
        <f t="shared" ca="1" si="34"/>
        <v>140.95975754404125</v>
      </c>
      <c r="BB61" s="31">
        <f t="shared" ca="1" si="34"/>
        <v>140.76006455418721</v>
      </c>
      <c r="BC61" s="31">
        <f t="shared" ca="1" si="34"/>
        <v>140.56065446273541</v>
      </c>
      <c r="BD61" s="31">
        <f t="shared" ca="1" si="34"/>
        <v>140.36152686891322</v>
      </c>
      <c r="BE61" s="31">
        <f t="shared" ca="1" si="34"/>
        <v>140.16268137251561</v>
      </c>
      <c r="BF61" s="31">
        <f t="shared" ca="1" si="34"/>
        <v>139.96411757390453</v>
      </c>
      <c r="BG61" s="31">
        <f t="shared" ca="1" si="34"/>
        <v>139.76583507400818</v>
      </c>
      <c r="BH61" s="31">
        <f t="shared" ca="1" si="34"/>
        <v>139.56783347431997</v>
      </c>
      <c r="BL61" s="31">
        <f t="shared" ca="1" si="35"/>
        <v>316.17776216406105</v>
      </c>
      <c r="BM61" s="31">
        <f t="shared" ca="1" si="35"/>
        <v>166.19954993990743</v>
      </c>
      <c r="BN61" s="31">
        <f t="shared" ca="1" si="35"/>
        <v>165.9225506900076</v>
      </c>
      <c r="BO61" s="31">
        <f t="shared" ca="1" si="35"/>
        <v>165.64601310552425</v>
      </c>
      <c r="BP61" s="31">
        <f t="shared" ca="1" si="35"/>
        <v>165.369936417015</v>
      </c>
      <c r="BQ61" s="31">
        <f t="shared" ca="1" si="35"/>
        <v>165.09431985632</v>
      </c>
      <c r="BR61" s="31">
        <f t="shared" ca="1" si="35"/>
        <v>164.81916265655946</v>
      </c>
      <c r="BS61" s="31">
        <f t="shared" ca="1" si="35"/>
        <v>164.54446405213187</v>
      </c>
      <c r="BT61" s="31">
        <f t="shared" ca="1" si="35"/>
        <v>164.27022327871168</v>
      </c>
      <c r="BU61" s="31">
        <f t="shared" ca="1" si="35"/>
        <v>163.99643957324713</v>
      </c>
      <c r="BV61" s="31">
        <f t="shared" ca="1" si="35"/>
        <v>163.72311217395838</v>
      </c>
      <c r="BW61" s="31">
        <f t="shared" ca="1" si="35"/>
        <v>163.45024032033515</v>
      </c>
    </row>
    <row r="62" spans="1:75">
      <c r="A62" s="17">
        <v>55</v>
      </c>
      <c r="B62" s="17">
        <v>0.71</v>
      </c>
      <c r="C62" s="17">
        <f t="shared" si="20"/>
        <v>1.2471456174249076E-2</v>
      </c>
      <c r="D62" s="31">
        <f t="shared" ca="1" si="27"/>
        <v>59.409326707694326</v>
      </c>
      <c r="E62" s="31">
        <f t="shared" ca="1" si="27"/>
        <v>59.366007406969963</v>
      </c>
      <c r="F62" s="31">
        <f t="shared" ca="1" si="27"/>
        <v>59.322719693235719</v>
      </c>
      <c r="G62" s="31">
        <f t="shared" ref="G62:U125" ca="1" si="36">IF($C62*G$5&gt;(5%*G$5),(5%*G$5)*$B62,$C62*G$5)</f>
        <v>59.279463543459386</v>
      </c>
      <c r="H62" s="31">
        <f t="shared" ca="1" si="36"/>
        <v>59.236238934625611</v>
      </c>
      <c r="I62" s="31">
        <f t="shared" ca="1" si="36"/>
        <v>59.193045843735781</v>
      </c>
      <c r="J62" s="31">
        <f t="shared" ca="1" si="36"/>
        <v>59.14988424780806</v>
      </c>
      <c r="K62" s="31">
        <f t="shared" ca="1" si="36"/>
        <v>59.106754123877366</v>
      </c>
      <c r="L62" s="31">
        <f t="shared" ca="1" si="36"/>
        <v>59.06365544899537</v>
      </c>
      <c r="M62" s="31">
        <f t="shared" ca="1" si="36"/>
        <v>59.020588200230485</v>
      </c>
      <c r="N62" s="31">
        <f t="shared" ca="1" si="36"/>
        <v>58.977552354667814</v>
      </c>
      <c r="O62" s="31">
        <f t="shared" ca="1" si="36"/>
        <v>58.934547889409203</v>
      </c>
      <c r="S62" s="31">
        <f t="shared" ca="1" si="32"/>
        <v>105.74303811688272</v>
      </c>
      <c r="T62" s="31">
        <f t="shared" ca="1" si="32"/>
        <v>105.63288911884429</v>
      </c>
      <c r="U62" s="31">
        <f t="shared" ca="1" si="32"/>
        <v>105.52285485934549</v>
      </c>
      <c r="V62" s="31">
        <f t="shared" ca="1" si="28"/>
        <v>105.41293521886699</v>
      </c>
      <c r="W62" s="31">
        <f t="shared" ca="1" si="28"/>
        <v>105.30313007801402</v>
      </c>
      <c r="X62" s="31">
        <f t="shared" ca="1" si="28"/>
        <v>105.19343931751605</v>
      </c>
      <c r="Y62" s="31">
        <f t="shared" ca="1" si="28"/>
        <v>105.08386281822698</v>
      </c>
      <c r="Z62" s="31">
        <f t="shared" ca="1" si="28"/>
        <v>104.97440046112466</v>
      </c>
      <c r="AA62" s="31">
        <f t="shared" ca="1" si="28"/>
        <v>104.865052127311</v>
      </c>
      <c r="AB62" s="31">
        <f t="shared" ca="1" si="28"/>
        <v>104.75581769801171</v>
      </c>
      <c r="AC62" s="31">
        <f t="shared" ca="1" si="28"/>
        <v>104.64669705457628</v>
      </c>
      <c r="AD62" s="31">
        <f t="shared" ca="1" si="28"/>
        <v>104.53769007847777</v>
      </c>
      <c r="AH62" s="31">
        <f t="shared" ca="1" si="33"/>
        <v>121.10592722371847</v>
      </c>
      <c r="AI62" s="31">
        <f t="shared" ca="1" si="33"/>
        <v>120.96463697529079</v>
      </c>
      <c r="AJ62" s="31">
        <f t="shared" ca="1" si="33"/>
        <v>120.82351156548626</v>
      </c>
      <c r="AK62" s="31">
        <f t="shared" ca="1" si="33"/>
        <v>120.6825508019932</v>
      </c>
      <c r="AL62" s="31">
        <f t="shared" ca="1" si="33"/>
        <v>120.54175449272421</v>
      </c>
      <c r="AM62" s="31">
        <f t="shared" ca="1" si="33"/>
        <v>120.40112244581601</v>
      </c>
      <c r="AN62" s="31">
        <f t="shared" ca="1" si="33"/>
        <v>120.26065446962923</v>
      </c>
      <c r="AO62" s="31">
        <f t="shared" ca="1" si="33"/>
        <v>120.12035037274798</v>
      </c>
      <c r="AP62" s="31">
        <f t="shared" ca="1" si="33"/>
        <v>119.98020996397976</v>
      </c>
      <c r="AQ62" s="31">
        <f t="shared" ca="1" si="33"/>
        <v>119.84023305235513</v>
      </c>
      <c r="AR62" s="31">
        <f t="shared" ca="1" si="33"/>
        <v>119.7004194471274</v>
      </c>
      <c r="AS62" s="31">
        <f t="shared" ca="1" si="33"/>
        <v>119.5607689577724</v>
      </c>
      <c r="AW62" s="31">
        <f t="shared" si="34"/>
        <v>997.71649393992607</v>
      </c>
      <c r="AX62" s="31">
        <f t="shared" ca="1" si="34"/>
        <v>139.59441933805181</v>
      </c>
      <c r="AY62" s="31">
        <f t="shared" ca="1" si="34"/>
        <v>139.39666057732293</v>
      </c>
      <c r="AZ62" s="31">
        <f t="shared" ca="1" si="34"/>
        <v>139.19918197483835</v>
      </c>
      <c r="BA62" s="31">
        <f t="shared" ca="1" si="34"/>
        <v>139.00198313370734</v>
      </c>
      <c r="BB62" s="31">
        <f t="shared" ca="1" si="34"/>
        <v>138.80506365760127</v>
      </c>
      <c r="BC62" s="31">
        <f t="shared" ca="1" si="34"/>
        <v>138.608423150753</v>
      </c>
      <c r="BD62" s="31">
        <f t="shared" ca="1" si="34"/>
        <v>138.41206121795611</v>
      </c>
      <c r="BE62" s="31">
        <f t="shared" ca="1" si="34"/>
        <v>138.21597746456399</v>
      </c>
      <c r="BF62" s="31">
        <f t="shared" ca="1" si="34"/>
        <v>138.02017149648918</v>
      </c>
      <c r="BG62" s="31">
        <f t="shared" ca="1" si="34"/>
        <v>137.82464292020251</v>
      </c>
      <c r="BH62" s="31">
        <f t="shared" ca="1" si="34"/>
        <v>137.62939134273219</v>
      </c>
      <c r="BL62" s="31">
        <f t="shared" ca="1" si="35"/>
        <v>311.78640435622691</v>
      </c>
      <c r="BM62" s="31">
        <f t="shared" ca="1" si="35"/>
        <v>163.89122285740871</v>
      </c>
      <c r="BN62" s="31">
        <f t="shared" ca="1" si="35"/>
        <v>163.61807081931303</v>
      </c>
      <c r="BO62" s="31">
        <f t="shared" ca="1" si="35"/>
        <v>163.3453740346142</v>
      </c>
      <c r="BP62" s="31">
        <f t="shared" ca="1" si="35"/>
        <v>163.07313174455646</v>
      </c>
      <c r="BQ62" s="31">
        <f t="shared" ca="1" si="35"/>
        <v>162.8013431916489</v>
      </c>
      <c r="BR62" s="31">
        <f t="shared" ca="1" si="35"/>
        <v>162.53000761966283</v>
      </c>
      <c r="BS62" s="31">
        <f t="shared" ca="1" si="35"/>
        <v>162.25912427363005</v>
      </c>
      <c r="BT62" s="31">
        <f t="shared" ca="1" si="35"/>
        <v>161.98869239984069</v>
      </c>
      <c r="BU62" s="31">
        <f t="shared" ca="1" si="35"/>
        <v>161.71871124584095</v>
      </c>
      <c r="BV62" s="31">
        <f t="shared" ca="1" si="35"/>
        <v>161.44918006043119</v>
      </c>
      <c r="BW62" s="31">
        <f t="shared" ca="1" si="35"/>
        <v>161.18009809366384</v>
      </c>
    </row>
    <row r="63" spans="1:75">
      <c r="A63" s="17">
        <v>56</v>
      </c>
      <c r="B63" s="17">
        <v>0.09</v>
      </c>
      <c r="C63" s="17">
        <f t="shared" si="20"/>
        <v>1.5808888108203053E-3</v>
      </c>
      <c r="D63" s="31">
        <f t="shared" ref="D63:L126" ca="1" si="37">IF($C63*D$5&gt;(5%*D$5),(5%*D$5)*$B63,$C63*D$5)</f>
        <v>7.5307597235105481</v>
      </c>
      <c r="E63" s="31">
        <f t="shared" ca="1" si="37"/>
        <v>7.5252685445454874</v>
      </c>
      <c r="F63" s="31">
        <f t="shared" ca="1" si="37"/>
        <v>7.5197813695650906</v>
      </c>
      <c r="G63" s="31">
        <f t="shared" ca="1" si="37"/>
        <v>7.5142981956497819</v>
      </c>
      <c r="H63" s="31">
        <f t="shared" ca="1" si="37"/>
        <v>7.5088190198821199</v>
      </c>
      <c r="I63" s="31">
        <f t="shared" ca="1" si="36"/>
        <v>7.5033438393467886</v>
      </c>
      <c r="J63" s="31">
        <f t="shared" ca="1" si="36"/>
        <v>7.4978726511305993</v>
      </c>
      <c r="K63" s="31">
        <f t="shared" ca="1" si="36"/>
        <v>7.4924054523224823</v>
      </c>
      <c r="L63" s="31">
        <f t="shared" ca="1" si="36"/>
        <v>7.4869422400134971</v>
      </c>
      <c r="M63" s="31">
        <f t="shared" ca="1" si="36"/>
        <v>7.4814830112968211</v>
      </c>
      <c r="N63" s="31">
        <f t="shared" ca="1" si="36"/>
        <v>7.4760277632677505</v>
      </c>
      <c r="O63" s="31">
        <f t="shared" ca="1" si="36"/>
        <v>7.4705764930237013</v>
      </c>
      <c r="S63" s="31">
        <f t="shared" ca="1" si="32"/>
        <v>13.404047085238654</v>
      </c>
      <c r="T63" s="31">
        <f t="shared" ca="1" si="32"/>
        <v>13.39008453619153</v>
      </c>
      <c r="U63" s="31">
        <f t="shared" ca="1" si="32"/>
        <v>13.376136531466329</v>
      </c>
      <c r="V63" s="31">
        <f t="shared" ca="1" si="28"/>
        <v>13.362203055912717</v>
      </c>
      <c r="W63" s="31">
        <f t="shared" ca="1" si="28"/>
        <v>13.348284094396144</v>
      </c>
      <c r="X63" s="31">
        <f t="shared" ca="1" si="28"/>
        <v>13.334379631797809</v>
      </c>
      <c r="Y63" s="31">
        <f t="shared" ca="1" si="28"/>
        <v>13.320489653014686</v>
      </c>
      <c r="Z63" s="31">
        <f t="shared" ca="1" si="28"/>
        <v>13.306614142959464</v>
      </c>
      <c r="AA63" s="31">
        <f t="shared" ca="1" si="28"/>
        <v>13.292753086560548</v>
      </c>
      <c r="AB63" s="31">
        <f t="shared" ca="1" si="28"/>
        <v>13.278906468762049</v>
      </c>
      <c r="AC63" s="31">
        <f t="shared" ca="1" si="28"/>
        <v>13.265074274523753</v>
      </c>
      <c r="AD63" s="31">
        <f t="shared" ca="1" si="28"/>
        <v>13.251256488821126</v>
      </c>
      <c r="AH63" s="31">
        <f t="shared" ca="1" si="33"/>
        <v>15.351455563569948</v>
      </c>
      <c r="AI63" s="31">
        <f t="shared" ca="1" si="33"/>
        <v>15.333545532079114</v>
      </c>
      <c r="AJ63" s="31">
        <f t="shared" ca="1" si="33"/>
        <v>15.31565639562502</v>
      </c>
      <c r="AK63" s="31">
        <f t="shared" ca="1" si="33"/>
        <v>15.297788129830124</v>
      </c>
      <c r="AL63" s="31">
        <f t="shared" ca="1" si="33"/>
        <v>15.279940710345322</v>
      </c>
      <c r="AM63" s="31">
        <f t="shared" ca="1" si="33"/>
        <v>15.262114112849916</v>
      </c>
      <c r="AN63" s="31">
        <f t="shared" ca="1" si="33"/>
        <v>15.244308313051592</v>
      </c>
      <c r="AO63" s="31">
        <f t="shared" ca="1" si="33"/>
        <v>15.226523286686364</v>
      </c>
      <c r="AP63" s="31">
        <f t="shared" ca="1" si="33"/>
        <v>15.208759009518561</v>
      </c>
      <c r="AQ63" s="31">
        <f t="shared" ca="1" si="33"/>
        <v>15.191015457340791</v>
      </c>
      <c r="AR63" s="31">
        <f t="shared" ca="1" si="33"/>
        <v>15.173292605973897</v>
      </c>
      <c r="AS63" s="31">
        <f t="shared" ca="1" si="33"/>
        <v>15.155590431266923</v>
      </c>
      <c r="AW63" s="31">
        <f t="shared" si="34"/>
        <v>126.47110486562443</v>
      </c>
      <c r="AX63" s="31">
        <f t="shared" ca="1" si="34"/>
        <v>17.695067240034735</v>
      </c>
      <c r="AY63" s="31">
        <f t="shared" ca="1" si="34"/>
        <v>17.669999228111358</v>
      </c>
      <c r="AZ63" s="31">
        <f t="shared" ca="1" si="34"/>
        <v>17.64496672920486</v>
      </c>
      <c r="BA63" s="31">
        <f t="shared" ca="1" si="34"/>
        <v>17.619969693005157</v>
      </c>
      <c r="BB63" s="31">
        <f t="shared" ca="1" si="34"/>
        <v>17.595008069273401</v>
      </c>
      <c r="BC63" s="31">
        <f t="shared" ca="1" si="34"/>
        <v>17.570081807841927</v>
      </c>
      <c r="BD63" s="31">
        <f t="shared" ca="1" si="34"/>
        <v>17.545190858614152</v>
      </c>
      <c r="BE63" s="31">
        <f t="shared" ca="1" si="34"/>
        <v>17.520335171564451</v>
      </c>
      <c r="BF63" s="31">
        <f t="shared" ca="1" si="34"/>
        <v>17.495514696738066</v>
      </c>
      <c r="BG63" s="31">
        <f t="shared" ca="1" si="34"/>
        <v>17.470729384251023</v>
      </c>
      <c r="BH63" s="31">
        <f t="shared" ca="1" si="34"/>
        <v>17.445979184289996</v>
      </c>
      <c r="BL63" s="31">
        <f t="shared" ca="1" si="35"/>
        <v>39.522220270507631</v>
      </c>
      <c r="BM63" s="31">
        <f t="shared" ca="1" si="35"/>
        <v>20.774943742488428</v>
      </c>
      <c r="BN63" s="31">
        <f t="shared" ca="1" si="35"/>
        <v>20.74031883625095</v>
      </c>
      <c r="BO63" s="31">
        <f t="shared" ca="1" si="35"/>
        <v>20.705751638190531</v>
      </c>
      <c r="BP63" s="31">
        <f t="shared" ca="1" si="35"/>
        <v>20.671242052126875</v>
      </c>
      <c r="BQ63" s="31">
        <f t="shared" ca="1" si="35"/>
        <v>20.63678998204</v>
      </c>
      <c r="BR63" s="31">
        <f t="shared" ca="1" si="35"/>
        <v>20.602395332069932</v>
      </c>
      <c r="BS63" s="31">
        <f t="shared" ca="1" si="35"/>
        <v>20.568058006516484</v>
      </c>
      <c r="BT63" s="31">
        <f t="shared" ca="1" si="35"/>
        <v>20.53377790983896</v>
      </c>
      <c r="BU63" s="31">
        <f t="shared" ca="1" si="35"/>
        <v>20.499554946655891</v>
      </c>
      <c r="BV63" s="31">
        <f t="shared" ca="1" si="35"/>
        <v>20.465389021744798</v>
      </c>
      <c r="BW63" s="31">
        <f t="shared" ca="1" si="35"/>
        <v>20.431280040041894</v>
      </c>
    </row>
    <row r="64" spans="1:75">
      <c r="A64" s="17">
        <v>57</v>
      </c>
      <c r="B64" s="17">
        <v>0.35</v>
      </c>
      <c r="C64" s="17">
        <f t="shared" si="20"/>
        <v>6.1479009309678544E-3</v>
      </c>
      <c r="D64" s="31">
        <f t="shared" ca="1" si="37"/>
        <v>29.286287813652134</v>
      </c>
      <c r="E64" s="31">
        <f t="shared" ca="1" si="37"/>
        <v>29.26493322878801</v>
      </c>
      <c r="F64" s="31">
        <f t="shared" ca="1" si="37"/>
        <v>29.243594214975353</v>
      </c>
      <c r="G64" s="31">
        <f t="shared" ca="1" si="37"/>
        <v>29.222270760860262</v>
      </c>
      <c r="H64" s="31">
        <f t="shared" ca="1" si="37"/>
        <v>29.200962855097135</v>
      </c>
      <c r="I64" s="31">
        <f t="shared" ca="1" si="36"/>
        <v>29.179670486348623</v>
      </c>
      <c r="J64" s="31">
        <f t="shared" ca="1" si="36"/>
        <v>29.158393643285663</v>
      </c>
      <c r="K64" s="31">
        <f t="shared" ca="1" si="36"/>
        <v>29.137132314587433</v>
      </c>
      <c r="L64" s="31">
        <f t="shared" ca="1" si="36"/>
        <v>29.115886488941378</v>
      </c>
      <c r="M64" s="31">
        <f t="shared" ca="1" si="36"/>
        <v>29.094656155043197</v>
      </c>
      <c r="N64" s="31">
        <f t="shared" ca="1" si="36"/>
        <v>29.073441301596809</v>
      </c>
      <c r="O64" s="31">
        <f t="shared" ca="1" si="36"/>
        <v>29.052241917314394</v>
      </c>
      <c r="S64" s="31">
        <f t="shared" ca="1" si="32"/>
        <v>52.1268497759281</v>
      </c>
      <c r="T64" s="31">
        <f t="shared" ca="1" si="32"/>
        <v>52.072550974078176</v>
      </c>
      <c r="U64" s="31">
        <f t="shared" ca="1" si="32"/>
        <v>52.018308733480175</v>
      </c>
      <c r="V64" s="31">
        <f t="shared" ca="1" si="28"/>
        <v>51.96412299521613</v>
      </c>
      <c r="W64" s="31">
        <f t="shared" ca="1" si="28"/>
        <v>51.909993700429446</v>
      </c>
      <c r="X64" s="31">
        <f t="shared" ca="1" si="28"/>
        <v>51.855920790324816</v>
      </c>
      <c r="Y64" s="31">
        <f t="shared" ca="1" si="28"/>
        <v>51.801904206168231</v>
      </c>
      <c r="Z64" s="31">
        <f t="shared" ca="1" si="28"/>
        <v>51.747943889286809</v>
      </c>
      <c r="AA64" s="31">
        <f t="shared" ca="1" si="28"/>
        <v>51.694039781068803</v>
      </c>
      <c r="AB64" s="31">
        <f t="shared" ca="1" si="28"/>
        <v>51.640191822963523</v>
      </c>
      <c r="AC64" s="31">
        <f t="shared" ca="1" si="28"/>
        <v>51.586399956481266</v>
      </c>
      <c r="AD64" s="31">
        <f t="shared" ca="1" si="28"/>
        <v>51.532664123193271</v>
      </c>
      <c r="AH64" s="31">
        <f t="shared" ca="1" si="33"/>
        <v>59.700104969438684</v>
      </c>
      <c r="AI64" s="31">
        <f t="shared" ca="1" si="33"/>
        <v>59.630454846974331</v>
      </c>
      <c r="AJ64" s="31">
        <f t="shared" ca="1" si="33"/>
        <v>59.560885982986186</v>
      </c>
      <c r="AK64" s="31">
        <f t="shared" ca="1" si="33"/>
        <v>59.491398282672712</v>
      </c>
      <c r="AL64" s="31">
        <f t="shared" ca="1" si="33"/>
        <v>59.421991651342921</v>
      </c>
      <c r="AM64" s="31">
        <f t="shared" ca="1" si="33"/>
        <v>59.352665994416348</v>
      </c>
      <c r="AN64" s="31">
        <f t="shared" ca="1" si="33"/>
        <v>59.283421217422863</v>
      </c>
      <c r="AO64" s="31">
        <f t="shared" ca="1" si="33"/>
        <v>59.21425722600253</v>
      </c>
      <c r="AP64" s="31">
        <f t="shared" ca="1" si="33"/>
        <v>59.145173925905517</v>
      </c>
      <c r="AQ64" s="31">
        <f t="shared" ca="1" si="33"/>
        <v>59.076171222991967</v>
      </c>
      <c r="AR64" s="31">
        <f t="shared" ca="1" si="33"/>
        <v>59.007249023231822</v>
      </c>
      <c r="AS64" s="31">
        <f t="shared" ca="1" si="33"/>
        <v>58.938407232704705</v>
      </c>
      <c r="AW64" s="31">
        <f t="shared" si="34"/>
        <v>491.83207447742836</v>
      </c>
      <c r="AX64" s="31">
        <f t="shared" ca="1" si="34"/>
        <v>68.814150377912867</v>
      </c>
      <c r="AY64" s="31">
        <f t="shared" ca="1" si="34"/>
        <v>68.716663664877501</v>
      </c>
      <c r="AZ64" s="31">
        <f t="shared" ca="1" si="34"/>
        <v>68.619315058018913</v>
      </c>
      <c r="BA64" s="31">
        <f t="shared" ca="1" si="34"/>
        <v>68.522104361686715</v>
      </c>
      <c r="BB64" s="31">
        <f t="shared" ca="1" si="34"/>
        <v>68.425031380507676</v>
      </c>
      <c r="BC64" s="31">
        <f t="shared" ca="1" si="34"/>
        <v>68.328095919385277</v>
      </c>
      <c r="BD64" s="31">
        <f t="shared" ca="1" si="34"/>
        <v>68.231297783499485</v>
      </c>
      <c r="BE64" s="31">
        <f t="shared" ca="1" si="34"/>
        <v>68.134636778306188</v>
      </c>
      <c r="BF64" s="31">
        <f t="shared" ca="1" si="34"/>
        <v>68.038112709536918</v>
      </c>
      <c r="BG64" s="31">
        <f t="shared" ca="1" si="34"/>
        <v>67.941725383198417</v>
      </c>
      <c r="BH64" s="31">
        <f t="shared" ca="1" si="34"/>
        <v>67.845474605572221</v>
      </c>
      <c r="BL64" s="31">
        <f t="shared" ca="1" si="35"/>
        <v>153.69752327419636</v>
      </c>
      <c r="BM64" s="31">
        <f t="shared" ca="1" si="35"/>
        <v>80.791447887455007</v>
      </c>
      <c r="BN64" s="31">
        <f t="shared" ca="1" si="35"/>
        <v>80.656795474309249</v>
      </c>
      <c r="BO64" s="31">
        <f t="shared" ca="1" si="35"/>
        <v>80.522367481852072</v>
      </c>
      <c r="BP64" s="31">
        <f t="shared" ca="1" si="35"/>
        <v>80.388163536048964</v>
      </c>
      <c r="BQ64" s="31">
        <f t="shared" ca="1" si="35"/>
        <v>80.254183263488898</v>
      </c>
      <c r="BR64" s="31">
        <f t="shared" ca="1" si="35"/>
        <v>80.120426291383083</v>
      </c>
      <c r="BS64" s="31">
        <f t="shared" ca="1" si="35"/>
        <v>79.986892247564114</v>
      </c>
      <c r="BT64" s="31">
        <f t="shared" ca="1" si="35"/>
        <v>79.853580760484846</v>
      </c>
      <c r="BU64" s="31">
        <f t="shared" ca="1" si="35"/>
        <v>79.720491459217371</v>
      </c>
      <c r="BV64" s="31">
        <f t="shared" ca="1" si="35"/>
        <v>79.587623973451997</v>
      </c>
      <c r="BW64" s="31">
        <f t="shared" ca="1" si="35"/>
        <v>79.454977933496252</v>
      </c>
    </row>
    <row r="65" spans="1:75">
      <c r="A65" s="17">
        <v>58</v>
      </c>
      <c r="B65" s="17">
        <v>0.79</v>
      </c>
      <c r="C65" s="17">
        <f t="shared" si="20"/>
        <v>1.3876690672756015E-2</v>
      </c>
      <c r="D65" s="31">
        <f t="shared" ca="1" si="37"/>
        <v>66.103335350814817</v>
      </c>
      <c r="E65" s="31">
        <f t="shared" ca="1" si="37"/>
        <v>66.055135002121503</v>
      </c>
      <c r="F65" s="31">
        <f t="shared" ca="1" si="37"/>
        <v>66.006969799515801</v>
      </c>
      <c r="G65" s="31">
        <f t="shared" ca="1" si="37"/>
        <v>65.95883971737031</v>
      </c>
      <c r="H65" s="31">
        <f t="shared" ca="1" si="37"/>
        <v>65.910744730076388</v>
      </c>
      <c r="I65" s="31">
        <f t="shared" ca="1" si="36"/>
        <v>65.862684812044037</v>
      </c>
      <c r="J65" s="31">
        <f t="shared" ca="1" si="36"/>
        <v>65.814659937701933</v>
      </c>
      <c r="K65" s="31">
        <f t="shared" ca="1" si="36"/>
        <v>65.766670081497352</v>
      </c>
      <c r="L65" s="31">
        <f t="shared" ca="1" si="36"/>
        <v>65.718715217896261</v>
      </c>
      <c r="M65" s="31">
        <f t="shared" ca="1" si="36"/>
        <v>65.67079532138321</v>
      </c>
      <c r="N65" s="31">
        <f t="shared" ca="1" si="36"/>
        <v>65.622910366461369</v>
      </c>
      <c r="O65" s="31">
        <f t="shared" ca="1" si="36"/>
        <v>65.575060327652494</v>
      </c>
      <c r="S65" s="31">
        <f t="shared" ca="1" si="32"/>
        <v>117.65774663709486</v>
      </c>
      <c r="T65" s="31">
        <f t="shared" ca="1" si="32"/>
        <v>117.53518648434789</v>
      </c>
      <c r="U65" s="31">
        <f t="shared" ca="1" si="32"/>
        <v>117.41275399842668</v>
      </c>
      <c r="V65" s="31">
        <f t="shared" ca="1" si="28"/>
        <v>117.29044904634497</v>
      </c>
      <c r="W65" s="31">
        <f t="shared" ca="1" si="28"/>
        <v>117.16827149525504</v>
      </c>
      <c r="X65" s="31">
        <f t="shared" ca="1" si="28"/>
        <v>117.04622121244745</v>
      </c>
      <c r="Y65" s="31">
        <f t="shared" ca="1" si="28"/>
        <v>116.92429806535115</v>
      </c>
      <c r="Z65" s="31">
        <f t="shared" ca="1" si="28"/>
        <v>116.80250192153308</v>
      </c>
      <c r="AA65" s="31">
        <f t="shared" ca="1" si="28"/>
        <v>116.68083264869816</v>
      </c>
      <c r="AB65" s="31">
        <f t="shared" ca="1" si="28"/>
        <v>116.55929011468911</v>
      </c>
      <c r="AC65" s="31">
        <f t="shared" ca="1" si="28"/>
        <v>116.43787418748629</v>
      </c>
      <c r="AD65" s="31">
        <f t="shared" ca="1" si="28"/>
        <v>116.31658473520767</v>
      </c>
      <c r="AH65" s="31">
        <f t="shared" ca="1" si="33"/>
        <v>134.75166550244731</v>
      </c>
      <c r="AI65" s="31">
        <f t="shared" ca="1" si="33"/>
        <v>134.59445522602778</v>
      </c>
      <c r="AJ65" s="31">
        <f t="shared" ca="1" si="33"/>
        <v>134.4374283615974</v>
      </c>
      <c r="AK65" s="31">
        <f t="shared" ca="1" si="33"/>
        <v>134.28058469517555</v>
      </c>
      <c r="AL65" s="31">
        <f t="shared" ca="1" si="33"/>
        <v>134.12392401303117</v>
      </c>
      <c r="AM65" s="31">
        <f t="shared" ca="1" si="33"/>
        <v>133.96744610168261</v>
      </c>
      <c r="AN65" s="31">
        <f t="shared" ca="1" si="33"/>
        <v>133.81115074789733</v>
      </c>
      <c r="AO65" s="31">
        <f t="shared" ca="1" si="33"/>
        <v>133.65503773869142</v>
      </c>
      <c r="AP65" s="31">
        <f t="shared" ca="1" si="33"/>
        <v>133.49910686132961</v>
      </c>
      <c r="AQ65" s="31">
        <f t="shared" ca="1" si="33"/>
        <v>133.34335790332474</v>
      </c>
      <c r="AR65" s="31">
        <f t="shared" ca="1" si="33"/>
        <v>133.18779065243754</v>
      </c>
      <c r="AS65" s="31">
        <f t="shared" ca="1" si="33"/>
        <v>133.03240489667635</v>
      </c>
      <c r="AW65" s="31">
        <f t="shared" si="34"/>
        <v>1110.1352538204812</v>
      </c>
      <c r="AX65" s="31">
        <f t="shared" ca="1" si="34"/>
        <v>155.32336799586045</v>
      </c>
      <c r="AY65" s="31">
        <f t="shared" ca="1" si="34"/>
        <v>155.10332655786635</v>
      </c>
      <c r="AZ65" s="31">
        <f t="shared" ca="1" si="34"/>
        <v>154.88359684524269</v>
      </c>
      <c r="BA65" s="31">
        <f t="shared" ca="1" si="34"/>
        <v>154.6641784163786</v>
      </c>
      <c r="BB65" s="31">
        <f t="shared" ca="1" si="34"/>
        <v>154.44507083028876</v>
      </c>
      <c r="BC65" s="31">
        <f t="shared" ca="1" si="34"/>
        <v>154.2262736466125</v>
      </c>
      <c r="BD65" s="31">
        <f t="shared" ca="1" si="34"/>
        <v>154.00778642561312</v>
      </c>
      <c r="BE65" s="31">
        <f t="shared" ca="1" si="34"/>
        <v>153.78960872817683</v>
      </c>
      <c r="BF65" s="31">
        <f t="shared" ca="1" si="34"/>
        <v>153.57174011581191</v>
      </c>
      <c r="BG65" s="31">
        <f t="shared" ca="1" si="34"/>
        <v>153.35418015064786</v>
      </c>
      <c r="BH65" s="31">
        <f t="shared" ca="1" si="34"/>
        <v>153.13692839543444</v>
      </c>
      <c r="BL65" s="31">
        <f t="shared" ca="1" si="35"/>
        <v>346.91726681890037</v>
      </c>
      <c r="BM65" s="31">
        <f t="shared" ca="1" si="35"/>
        <v>182.35783951739845</v>
      </c>
      <c r="BN65" s="31">
        <f t="shared" ca="1" si="35"/>
        <v>182.05390978486946</v>
      </c>
      <c r="BO65" s="31">
        <f t="shared" ca="1" si="35"/>
        <v>181.75048660189469</v>
      </c>
      <c r="BP65" s="31">
        <f t="shared" ca="1" si="35"/>
        <v>181.4475691242248</v>
      </c>
      <c r="BQ65" s="31">
        <f t="shared" ca="1" si="35"/>
        <v>181.1451565090178</v>
      </c>
      <c r="BR65" s="31">
        <f t="shared" ca="1" si="35"/>
        <v>180.8432479148361</v>
      </c>
      <c r="BS65" s="31">
        <f t="shared" ca="1" si="35"/>
        <v>180.54184250164471</v>
      </c>
      <c r="BT65" s="31">
        <f t="shared" ca="1" si="35"/>
        <v>180.24093943080865</v>
      </c>
      <c r="BU65" s="31">
        <f t="shared" ca="1" si="35"/>
        <v>179.94053786509062</v>
      </c>
      <c r="BV65" s="31">
        <f t="shared" ca="1" si="35"/>
        <v>179.64063696864881</v>
      </c>
      <c r="BW65" s="31">
        <f t="shared" ca="1" si="35"/>
        <v>179.34123590703442</v>
      </c>
    </row>
    <row r="66" spans="1:75">
      <c r="A66" s="17">
        <v>59</v>
      </c>
      <c r="B66" s="17">
        <v>0.49</v>
      </c>
      <c r="C66" s="17">
        <f t="shared" si="20"/>
        <v>8.6070613033549966E-3</v>
      </c>
      <c r="D66" s="31">
        <f t="shared" ca="1" si="37"/>
        <v>41.000802939112987</v>
      </c>
      <c r="E66" s="31">
        <f t="shared" ca="1" si="37"/>
        <v>40.970906520303217</v>
      </c>
      <c r="F66" s="31">
        <f t="shared" ca="1" si="37"/>
        <v>40.941031900965498</v>
      </c>
      <c r="G66" s="31">
        <f t="shared" ca="1" si="37"/>
        <v>40.911179065204372</v>
      </c>
      <c r="H66" s="31">
        <f t="shared" ca="1" si="37"/>
        <v>40.88134799713599</v>
      </c>
      <c r="I66" s="31">
        <f t="shared" ca="1" si="36"/>
        <v>40.851538680888076</v>
      </c>
      <c r="J66" s="31">
        <f t="shared" ca="1" si="36"/>
        <v>40.821751100599933</v>
      </c>
      <c r="K66" s="31">
        <f t="shared" ca="1" si="36"/>
        <v>40.791985240422413</v>
      </c>
      <c r="L66" s="31">
        <f t="shared" ca="1" si="36"/>
        <v>40.762241084517932</v>
      </c>
      <c r="M66" s="31">
        <f t="shared" ca="1" si="36"/>
        <v>40.732518617060478</v>
      </c>
      <c r="N66" s="31">
        <f t="shared" ca="1" si="36"/>
        <v>40.702817822235538</v>
      </c>
      <c r="O66" s="31">
        <f t="shared" ca="1" si="36"/>
        <v>40.673138684240158</v>
      </c>
      <c r="S66" s="31">
        <f t="shared" ca="1" si="32"/>
        <v>72.977589686299339</v>
      </c>
      <c r="T66" s="31">
        <f t="shared" ca="1" si="32"/>
        <v>72.901571363709451</v>
      </c>
      <c r="U66" s="31">
        <f t="shared" ca="1" si="32"/>
        <v>72.825632226872244</v>
      </c>
      <c r="V66" s="31">
        <f t="shared" ca="1" si="28"/>
        <v>72.749772193302576</v>
      </c>
      <c r="W66" s="31">
        <f t="shared" ca="1" si="28"/>
        <v>72.673991180601234</v>
      </c>
      <c r="X66" s="31">
        <f t="shared" ca="1" si="28"/>
        <v>72.598289106454743</v>
      </c>
      <c r="Y66" s="31">
        <f t="shared" ca="1" si="28"/>
        <v>72.52266588863553</v>
      </c>
      <c r="Z66" s="31">
        <f t="shared" ca="1" si="28"/>
        <v>72.447121445001528</v>
      </c>
      <c r="AA66" s="31">
        <f t="shared" ca="1" si="28"/>
        <v>72.371655693496322</v>
      </c>
      <c r="AB66" s="31">
        <f t="shared" ca="1" si="28"/>
        <v>72.296268552148931</v>
      </c>
      <c r="AC66" s="31">
        <f t="shared" ca="1" si="28"/>
        <v>72.220959939073779</v>
      </c>
      <c r="AD66" s="31">
        <f t="shared" ca="1" si="28"/>
        <v>72.145729772470574</v>
      </c>
      <c r="AH66" s="31">
        <f t="shared" ca="1" si="33"/>
        <v>83.580146957214168</v>
      </c>
      <c r="AI66" s="31">
        <f t="shared" ca="1" si="33"/>
        <v>83.482636785764072</v>
      </c>
      <c r="AJ66" s="31">
        <f t="shared" ca="1" si="33"/>
        <v>83.385240376180661</v>
      </c>
      <c r="AK66" s="31">
        <f t="shared" ca="1" si="33"/>
        <v>83.287957595741801</v>
      </c>
      <c r="AL66" s="31">
        <f t="shared" ca="1" si="33"/>
        <v>83.190788311880098</v>
      </c>
      <c r="AM66" s="31">
        <f t="shared" ca="1" si="33"/>
        <v>83.093732392182886</v>
      </c>
      <c r="AN66" s="31">
        <f t="shared" ca="1" si="33"/>
        <v>82.996789704392015</v>
      </c>
      <c r="AO66" s="31">
        <f t="shared" ca="1" si="33"/>
        <v>82.899960116403548</v>
      </c>
      <c r="AP66" s="31">
        <f t="shared" ca="1" si="33"/>
        <v>82.803243496267726</v>
      </c>
      <c r="AQ66" s="31">
        <f t="shared" ca="1" si="33"/>
        <v>82.70663971218876</v>
      </c>
      <c r="AR66" s="31">
        <f t="shared" ca="1" si="33"/>
        <v>82.610148632524556</v>
      </c>
      <c r="AS66" s="31">
        <f t="shared" ca="1" si="33"/>
        <v>82.513770125786593</v>
      </c>
      <c r="AW66" s="31">
        <f t="shared" si="34"/>
        <v>688.56490426839969</v>
      </c>
      <c r="AX66" s="31">
        <f t="shared" ca="1" si="34"/>
        <v>96.339810529078008</v>
      </c>
      <c r="AY66" s="31">
        <f t="shared" ca="1" si="34"/>
        <v>96.203329130828507</v>
      </c>
      <c r="AZ66" s="31">
        <f t="shared" ca="1" si="34"/>
        <v>96.067041081226478</v>
      </c>
      <c r="BA66" s="31">
        <f t="shared" ca="1" si="34"/>
        <v>95.930946106361404</v>
      </c>
      <c r="BB66" s="31">
        <f t="shared" ca="1" si="34"/>
        <v>95.79504393271074</v>
      </c>
      <c r="BC66" s="31">
        <f t="shared" ca="1" si="34"/>
        <v>95.659334287139401</v>
      </c>
      <c r="BD66" s="31">
        <f t="shared" ca="1" si="34"/>
        <v>95.523816896899291</v>
      </c>
      <c r="BE66" s="31">
        <f t="shared" ca="1" si="34"/>
        <v>95.388491489628677</v>
      </c>
      <c r="BF66" s="31">
        <f t="shared" ca="1" si="34"/>
        <v>95.253357793351697</v>
      </c>
      <c r="BG66" s="31">
        <f t="shared" ca="1" si="34"/>
        <v>95.118415536477784</v>
      </c>
      <c r="BH66" s="31">
        <f t="shared" ca="1" si="34"/>
        <v>94.983664447801104</v>
      </c>
      <c r="BL66" s="31">
        <f t="shared" ca="1" si="35"/>
        <v>215.17653258387492</v>
      </c>
      <c r="BM66" s="31">
        <f t="shared" ca="1" si="35"/>
        <v>113.10802704243702</v>
      </c>
      <c r="BN66" s="31">
        <f t="shared" ca="1" si="35"/>
        <v>112.91951366403295</v>
      </c>
      <c r="BO66" s="31">
        <f t="shared" ca="1" si="35"/>
        <v>112.73131447459291</v>
      </c>
      <c r="BP66" s="31">
        <f t="shared" ca="1" si="35"/>
        <v>112.54342895046855</v>
      </c>
      <c r="BQ66" s="31">
        <f t="shared" ca="1" si="35"/>
        <v>112.35585656888446</v>
      </c>
      <c r="BR66" s="31">
        <f t="shared" ca="1" si="35"/>
        <v>112.16859680793631</v>
      </c>
      <c r="BS66" s="31">
        <f t="shared" ca="1" si="35"/>
        <v>111.98164914658976</v>
      </c>
      <c r="BT66" s="31">
        <f t="shared" ca="1" si="35"/>
        <v>111.79501306467878</v>
      </c>
      <c r="BU66" s="31">
        <f t="shared" ca="1" si="35"/>
        <v>111.60868804290432</v>
      </c>
      <c r="BV66" s="31">
        <f t="shared" ca="1" si="35"/>
        <v>111.42267356283281</v>
      </c>
      <c r="BW66" s="31">
        <f t="shared" ca="1" si="35"/>
        <v>111.23696910689476</v>
      </c>
    </row>
    <row r="67" spans="1:75">
      <c r="A67" s="17">
        <v>60</v>
      </c>
      <c r="B67" s="17">
        <v>0.88</v>
      </c>
      <c r="C67" s="17">
        <f t="shared" si="20"/>
        <v>1.545757948357632E-2</v>
      </c>
      <c r="D67" s="31">
        <f t="shared" ca="1" si="37"/>
        <v>73.634095074325359</v>
      </c>
      <c r="E67" s="31">
        <f t="shared" ca="1" si="37"/>
        <v>73.580403546667</v>
      </c>
      <c r="F67" s="31">
        <f t="shared" ca="1" si="37"/>
        <v>73.526751169080896</v>
      </c>
      <c r="G67" s="31">
        <f t="shared" ca="1" si="37"/>
        <v>73.473137913020096</v>
      </c>
      <c r="H67" s="31">
        <f t="shared" ca="1" si="37"/>
        <v>73.419563749958513</v>
      </c>
      <c r="I67" s="31">
        <f t="shared" ca="1" si="36"/>
        <v>73.366028651390835</v>
      </c>
      <c r="J67" s="31">
        <f t="shared" ca="1" si="36"/>
        <v>73.312532588832539</v>
      </c>
      <c r="K67" s="31">
        <f t="shared" ca="1" si="36"/>
        <v>73.259075533819839</v>
      </c>
      <c r="L67" s="31">
        <f t="shared" ca="1" si="36"/>
        <v>73.205657457909751</v>
      </c>
      <c r="M67" s="31">
        <f t="shared" ca="1" si="36"/>
        <v>73.152278332680041</v>
      </c>
      <c r="N67" s="31">
        <f t="shared" ca="1" si="36"/>
        <v>73.09893812972912</v>
      </c>
      <c r="O67" s="31">
        <f t="shared" ca="1" si="36"/>
        <v>73.045636820676194</v>
      </c>
      <c r="S67" s="31">
        <f t="shared" ca="1" si="32"/>
        <v>131.0617937223335</v>
      </c>
      <c r="T67" s="31">
        <f t="shared" ca="1" si="32"/>
        <v>130.92527102053941</v>
      </c>
      <c r="U67" s="31">
        <f t="shared" ca="1" si="32"/>
        <v>130.78889052989302</v>
      </c>
      <c r="V67" s="31">
        <f t="shared" ca="1" si="28"/>
        <v>130.65265210225769</v>
      </c>
      <c r="W67" s="31">
        <f t="shared" ca="1" si="28"/>
        <v>130.51655558965118</v>
      </c>
      <c r="X67" s="31">
        <f t="shared" ca="1" si="28"/>
        <v>130.38060084424527</v>
      </c>
      <c r="Y67" s="31">
        <f t="shared" ca="1" si="28"/>
        <v>130.24478771836584</v>
      </c>
      <c r="Z67" s="31">
        <f t="shared" ca="1" si="28"/>
        <v>130.10911606449255</v>
      </c>
      <c r="AA67" s="31">
        <f t="shared" ca="1" si="28"/>
        <v>129.97358573525872</v>
      </c>
      <c r="AB67" s="31">
        <f t="shared" ca="1" si="28"/>
        <v>129.83819658345115</v>
      </c>
      <c r="AC67" s="31">
        <f t="shared" ca="1" si="28"/>
        <v>129.70294846201006</v>
      </c>
      <c r="AD67" s="31">
        <f t="shared" ca="1" si="28"/>
        <v>129.5678412240288</v>
      </c>
      <c r="AH67" s="31">
        <f t="shared" ca="1" si="33"/>
        <v>150.10312106601728</v>
      </c>
      <c r="AI67" s="31">
        <f t="shared" ca="1" si="33"/>
        <v>149.92800075810689</v>
      </c>
      <c r="AJ67" s="31">
        <f t="shared" ca="1" si="33"/>
        <v>149.75308475722241</v>
      </c>
      <c r="AK67" s="31">
        <f t="shared" ref="AK67:AY130" ca="1" si="38">IF($C67*AK$5&gt;(5%*AK$5),(5%*AK$5)*$B67,$C67*AK$5)</f>
        <v>149.57837282500569</v>
      </c>
      <c r="AL67" s="31">
        <f t="shared" ca="1" si="38"/>
        <v>149.4038647233765</v>
      </c>
      <c r="AM67" s="31">
        <f t="shared" ca="1" si="38"/>
        <v>149.22956021453254</v>
      </c>
      <c r="AN67" s="31">
        <f t="shared" ca="1" si="38"/>
        <v>149.05545906094892</v>
      </c>
      <c r="AO67" s="31">
        <f t="shared" ca="1" si="38"/>
        <v>148.88156102537781</v>
      </c>
      <c r="AP67" s="31">
        <f t="shared" ca="1" si="38"/>
        <v>148.70786587084817</v>
      </c>
      <c r="AQ67" s="31">
        <f t="shared" ca="1" si="38"/>
        <v>148.53437336066554</v>
      </c>
      <c r="AR67" s="31">
        <f t="shared" ca="1" si="38"/>
        <v>148.36108325841144</v>
      </c>
      <c r="AS67" s="31">
        <f t="shared" ca="1" si="38"/>
        <v>148.18799532794327</v>
      </c>
      <c r="AW67" s="31">
        <f t="shared" si="34"/>
        <v>1236.6063586861055</v>
      </c>
      <c r="AX67" s="31">
        <f t="shared" ca="1" si="34"/>
        <v>173.0184352358952</v>
      </c>
      <c r="AY67" s="31">
        <f t="shared" ca="1" si="34"/>
        <v>172.77332578597773</v>
      </c>
      <c r="AZ67" s="31">
        <f t="shared" ref="AZ67:BN90" ca="1" si="39">IF($C67*AZ$5&gt;(5%*AZ$5),(5%*AZ$5)*$B67,$C67*AZ$5)</f>
        <v>172.52856357444756</v>
      </c>
      <c r="BA67" s="31">
        <f t="shared" ca="1" si="39"/>
        <v>172.28414810938375</v>
      </c>
      <c r="BB67" s="31">
        <f t="shared" ca="1" si="39"/>
        <v>172.04007889956216</v>
      </c>
      <c r="BC67" s="31">
        <f t="shared" ca="1" si="39"/>
        <v>171.79635545445441</v>
      </c>
      <c r="BD67" s="31">
        <f t="shared" ca="1" si="39"/>
        <v>171.5529772842273</v>
      </c>
      <c r="BE67" s="31">
        <f t="shared" ca="1" si="39"/>
        <v>171.30994389974128</v>
      </c>
      <c r="BF67" s="31">
        <f t="shared" ca="1" si="39"/>
        <v>171.06725481254998</v>
      </c>
      <c r="BG67" s="31">
        <f t="shared" ca="1" si="39"/>
        <v>170.82490953489889</v>
      </c>
      <c r="BH67" s="31">
        <f t="shared" ca="1" si="39"/>
        <v>170.58290757972443</v>
      </c>
      <c r="BL67" s="31">
        <f t="shared" ca="1" si="35"/>
        <v>386.43948708940803</v>
      </c>
      <c r="BM67" s="31">
        <f t="shared" ca="1" si="35"/>
        <v>203.13278325988688</v>
      </c>
      <c r="BN67" s="31">
        <f t="shared" ca="1" si="35"/>
        <v>202.7942286211204</v>
      </c>
      <c r="BO67" s="31">
        <f t="shared" ref="BO67:CC90" ca="1" si="40">IF($C67*BO$5&gt;(5%*BO$5),(5%*BO$5)*$B67,$C67*BO$5)</f>
        <v>202.45623824008521</v>
      </c>
      <c r="BP67" s="31">
        <f t="shared" ca="1" si="40"/>
        <v>202.1188111763517</v>
      </c>
      <c r="BQ67" s="31">
        <f t="shared" ca="1" si="40"/>
        <v>201.78194649105779</v>
      </c>
      <c r="BR67" s="31">
        <f t="shared" ca="1" si="40"/>
        <v>201.44564324690603</v>
      </c>
      <c r="BS67" s="31">
        <f t="shared" ca="1" si="40"/>
        <v>201.10990050816122</v>
      </c>
      <c r="BT67" s="31">
        <f t="shared" ca="1" si="40"/>
        <v>200.77471734064761</v>
      </c>
      <c r="BU67" s="31">
        <f t="shared" ca="1" si="40"/>
        <v>200.44009281174652</v>
      </c>
      <c r="BV67" s="31">
        <f t="shared" ca="1" si="40"/>
        <v>200.10602599039362</v>
      </c>
      <c r="BW67" s="31">
        <f t="shared" ca="1" si="40"/>
        <v>199.77251594707633</v>
      </c>
    </row>
    <row r="68" spans="1:75">
      <c r="A68" s="17">
        <v>61</v>
      </c>
      <c r="B68" s="17">
        <v>0.28000000000000003</v>
      </c>
      <c r="C68" s="17">
        <f t="shared" si="20"/>
        <v>4.9183207447742842E-3</v>
      </c>
      <c r="D68" s="31">
        <f t="shared" ca="1" si="37"/>
        <v>23.429030250921709</v>
      </c>
      <c r="E68" s="31">
        <f t="shared" ca="1" si="37"/>
        <v>23.41194658303041</v>
      </c>
      <c r="F68" s="31">
        <f t="shared" ca="1" si="37"/>
        <v>23.394875371980287</v>
      </c>
      <c r="G68" s="31">
        <f t="shared" ca="1" si="37"/>
        <v>23.377816608688214</v>
      </c>
      <c r="H68" s="31">
        <f t="shared" ca="1" si="37"/>
        <v>23.360770284077709</v>
      </c>
      <c r="I68" s="31">
        <f t="shared" ca="1" si="36"/>
        <v>23.343736389078902</v>
      </c>
      <c r="J68" s="31">
        <f t="shared" ca="1" si="36"/>
        <v>23.326714914628536</v>
      </c>
      <c r="K68" s="31">
        <f t="shared" ca="1" si="36"/>
        <v>23.30970585166995</v>
      </c>
      <c r="L68" s="31">
        <f t="shared" ca="1" si="36"/>
        <v>23.292709191153108</v>
      </c>
      <c r="M68" s="31">
        <f t="shared" ca="1" si="36"/>
        <v>23.275724924034559</v>
      </c>
      <c r="N68" s="31">
        <f t="shared" ca="1" si="36"/>
        <v>23.258753041277451</v>
      </c>
      <c r="O68" s="31">
        <f t="shared" ca="1" si="36"/>
        <v>23.241793533851521</v>
      </c>
      <c r="S68" s="31">
        <f t="shared" ca="1" si="32"/>
        <v>41.701479820742485</v>
      </c>
      <c r="T68" s="31">
        <f t="shared" ca="1" si="32"/>
        <v>41.658040779262549</v>
      </c>
      <c r="U68" s="31">
        <f t="shared" ca="1" si="32"/>
        <v>41.614646986784145</v>
      </c>
      <c r="V68" s="31">
        <f t="shared" ca="1" si="28"/>
        <v>41.571298396172907</v>
      </c>
      <c r="W68" s="31">
        <f t="shared" ca="1" si="28"/>
        <v>41.527994960343563</v>
      </c>
      <c r="X68" s="31">
        <f t="shared" ca="1" si="28"/>
        <v>41.48473663225986</v>
      </c>
      <c r="Y68" s="31">
        <f t="shared" ca="1" si="28"/>
        <v>41.441523364934589</v>
      </c>
      <c r="Z68" s="31">
        <f t="shared" ca="1" si="28"/>
        <v>41.398355111429453</v>
      </c>
      <c r="AA68" s="31">
        <f t="shared" ca="1" si="28"/>
        <v>41.355231824855046</v>
      </c>
      <c r="AB68" s="31">
        <f t="shared" ca="1" si="28"/>
        <v>41.312153458370823</v>
      </c>
      <c r="AC68" s="31">
        <f t="shared" ca="1" si="28"/>
        <v>41.26911996518502</v>
      </c>
      <c r="AD68" s="31">
        <f t="shared" ca="1" si="28"/>
        <v>41.22613129855462</v>
      </c>
      <c r="AH68" s="31">
        <f t="shared" ref="AH68:AV131" ca="1" si="41">IF($C68*AH$5&gt;(5%*AH$5),(5%*AH$5)*$B68,$C68*AH$5)</f>
        <v>47.760083975550955</v>
      </c>
      <c r="AI68" s="31">
        <f t="shared" ca="1" si="41"/>
        <v>47.704363877579475</v>
      </c>
      <c r="AJ68" s="31">
        <f t="shared" ca="1" si="41"/>
        <v>47.648708786388958</v>
      </c>
      <c r="AK68" s="31">
        <f t="shared" ca="1" si="41"/>
        <v>47.593118626138171</v>
      </c>
      <c r="AL68" s="31">
        <f t="shared" ca="1" si="41"/>
        <v>47.537593321074347</v>
      </c>
      <c r="AM68" s="31">
        <f t="shared" ca="1" si="41"/>
        <v>47.482132795533083</v>
      </c>
      <c r="AN68" s="31">
        <f t="shared" ca="1" si="41"/>
        <v>47.426736973938297</v>
      </c>
      <c r="AO68" s="31">
        <f t="shared" ca="1" si="41"/>
        <v>47.371405780802029</v>
      </c>
      <c r="AP68" s="31">
        <f t="shared" ca="1" si="41"/>
        <v>47.316139140724417</v>
      </c>
      <c r="AQ68" s="31">
        <f t="shared" ca="1" si="41"/>
        <v>47.26093697839358</v>
      </c>
      <c r="AR68" s="31">
        <f t="shared" ca="1" si="41"/>
        <v>47.205799218585462</v>
      </c>
      <c r="AS68" s="31">
        <f t="shared" ca="1" si="41"/>
        <v>47.150725786163768</v>
      </c>
      <c r="AW68" s="31">
        <f t="shared" ref="AW68:BH131" si="42">IF($C68*AW$5&gt;(5%*AW$5),(5%*AW$5)*$B68,$C68*AW$5)</f>
        <v>393.46565958194276</v>
      </c>
      <c r="AX68" s="31">
        <f t="shared" ca="1" si="42"/>
        <v>55.051320302330296</v>
      </c>
      <c r="AY68" s="31">
        <f t="shared" ca="1" si="42"/>
        <v>54.973330931902012</v>
      </c>
      <c r="AZ68" s="31">
        <f t="shared" ca="1" si="42"/>
        <v>54.895452046415137</v>
      </c>
      <c r="BA68" s="31">
        <f t="shared" ca="1" si="42"/>
        <v>54.817683489349385</v>
      </c>
      <c r="BB68" s="31">
        <f t="shared" ca="1" si="39"/>
        <v>54.740025104406143</v>
      </c>
      <c r="BC68" s="31">
        <f t="shared" ca="1" si="39"/>
        <v>54.662476735508228</v>
      </c>
      <c r="BD68" s="31">
        <f t="shared" ca="1" si="39"/>
        <v>54.585038226799597</v>
      </c>
      <c r="BE68" s="31">
        <f t="shared" ca="1" si="39"/>
        <v>54.507709422644965</v>
      </c>
      <c r="BF68" s="31">
        <f t="shared" ca="1" si="39"/>
        <v>54.430490167629543</v>
      </c>
      <c r="BG68" s="31">
        <f t="shared" ca="1" si="39"/>
        <v>54.353380306558741</v>
      </c>
      <c r="BH68" s="31">
        <f t="shared" ca="1" si="39"/>
        <v>54.27637968445778</v>
      </c>
      <c r="BL68" s="31">
        <f t="shared" ref="BL68:BW131" ca="1" si="43">IF($C68*BL$5&gt;(5%*BL$5),(5%*BL$5)*$B68,$C68*BL$5)</f>
        <v>122.95801861935711</v>
      </c>
      <c r="BM68" s="31">
        <f t="shared" ca="1" si="43"/>
        <v>64.633158309964017</v>
      </c>
      <c r="BN68" s="31">
        <f t="shared" ca="1" si="43"/>
        <v>64.525436379447413</v>
      </c>
      <c r="BO68" s="31">
        <f t="shared" ca="1" si="43"/>
        <v>64.417893985481669</v>
      </c>
      <c r="BP68" s="31">
        <f t="shared" ca="1" si="43"/>
        <v>64.310530828839177</v>
      </c>
      <c r="BQ68" s="31">
        <f t="shared" ca="1" si="40"/>
        <v>64.203346610791129</v>
      </c>
      <c r="BR68" s="31">
        <f t="shared" ca="1" si="40"/>
        <v>64.096341033106469</v>
      </c>
      <c r="BS68" s="31">
        <f t="shared" ca="1" si="40"/>
        <v>63.989513798051298</v>
      </c>
      <c r="BT68" s="31">
        <f t="shared" ca="1" si="40"/>
        <v>63.882864608387884</v>
      </c>
      <c r="BU68" s="31">
        <f t="shared" ca="1" si="40"/>
        <v>63.776393167373904</v>
      </c>
      <c r="BV68" s="31">
        <f t="shared" ca="1" si="40"/>
        <v>63.67009917876161</v>
      </c>
      <c r="BW68" s="31">
        <f t="shared" ca="1" si="40"/>
        <v>63.563982346797019</v>
      </c>
    </row>
    <row r="69" spans="1:75">
      <c r="A69" s="17">
        <v>62</v>
      </c>
      <c r="B69" s="17">
        <v>0.89</v>
      </c>
      <c r="C69" s="17">
        <f t="shared" si="20"/>
        <v>1.5633233795889687E-2</v>
      </c>
      <c r="D69" s="31">
        <f t="shared" ca="1" si="37"/>
        <v>74.470846154715417</v>
      </c>
      <c r="E69" s="31">
        <f t="shared" ca="1" si="37"/>
        <v>74.416544496060936</v>
      </c>
      <c r="F69" s="31">
        <f t="shared" ca="1" si="37"/>
        <v>74.362282432365902</v>
      </c>
      <c r="G69" s="31">
        <f t="shared" ca="1" si="37"/>
        <v>74.308059934758958</v>
      </c>
      <c r="H69" s="31">
        <f t="shared" ca="1" si="37"/>
        <v>74.253876974389854</v>
      </c>
      <c r="I69" s="31">
        <f t="shared" ca="1" si="36"/>
        <v>74.199733522429355</v>
      </c>
      <c r="J69" s="31">
        <f t="shared" ca="1" si="36"/>
        <v>74.145629550069259</v>
      </c>
      <c r="K69" s="31">
        <f t="shared" ca="1" si="36"/>
        <v>74.091565028522339</v>
      </c>
      <c r="L69" s="31">
        <f t="shared" ca="1" si="36"/>
        <v>74.037539929022358</v>
      </c>
      <c r="M69" s="31">
        <f t="shared" ca="1" si="36"/>
        <v>73.983554222824125</v>
      </c>
      <c r="N69" s="31">
        <f t="shared" ca="1" si="36"/>
        <v>73.92960788120331</v>
      </c>
      <c r="O69" s="31">
        <f t="shared" ca="1" si="36"/>
        <v>73.875700875456602</v>
      </c>
      <c r="S69" s="31">
        <f t="shared" ca="1" si="32"/>
        <v>132.55113228736002</v>
      </c>
      <c r="T69" s="31">
        <f t="shared" ca="1" si="32"/>
        <v>132.41305819122738</v>
      </c>
      <c r="U69" s="31">
        <f t="shared" ca="1" si="32"/>
        <v>132.27512792227816</v>
      </c>
      <c r="V69" s="31">
        <f t="shared" ca="1" si="28"/>
        <v>132.13734133069244</v>
      </c>
      <c r="W69" s="31">
        <f t="shared" ca="1" si="28"/>
        <v>131.99969826680632</v>
      </c>
      <c r="X69" s="31">
        <f t="shared" ca="1" si="28"/>
        <v>131.86219858111167</v>
      </c>
      <c r="Y69" s="31">
        <f t="shared" ca="1" si="28"/>
        <v>131.72484212425636</v>
      </c>
      <c r="Z69" s="31">
        <f t="shared" ca="1" si="28"/>
        <v>131.5876287470436</v>
      </c>
      <c r="AA69" s="31">
        <f t="shared" ca="1" si="28"/>
        <v>131.45055830043211</v>
      </c>
      <c r="AB69" s="31">
        <f t="shared" ca="1" si="28"/>
        <v>131.31363063553582</v>
      </c>
      <c r="AC69" s="31">
        <f t="shared" ca="1" si="28"/>
        <v>131.1768456036238</v>
      </c>
      <c r="AD69" s="31">
        <f t="shared" ca="1" si="28"/>
        <v>131.04020305612002</v>
      </c>
      <c r="AH69" s="31">
        <f t="shared" ca="1" si="41"/>
        <v>151.80883835085837</v>
      </c>
      <c r="AI69" s="31">
        <f t="shared" ca="1" si="41"/>
        <v>151.63172803944903</v>
      </c>
      <c r="AJ69" s="31">
        <f t="shared" ca="1" si="41"/>
        <v>151.45482435673631</v>
      </c>
      <c r="AK69" s="31">
        <f t="shared" ca="1" si="41"/>
        <v>151.27812706165346</v>
      </c>
      <c r="AL69" s="31">
        <f t="shared" ca="1" si="41"/>
        <v>151.10163591341487</v>
      </c>
      <c r="AM69" s="31">
        <f t="shared" ca="1" si="41"/>
        <v>150.92535067151587</v>
      </c>
      <c r="AN69" s="31">
        <f t="shared" ca="1" si="41"/>
        <v>150.74927109573241</v>
      </c>
      <c r="AO69" s="31">
        <f t="shared" ca="1" si="41"/>
        <v>150.57339694612071</v>
      </c>
      <c r="AP69" s="31">
        <f t="shared" ca="1" si="41"/>
        <v>150.39772798301689</v>
      </c>
      <c r="AQ69" s="31">
        <f t="shared" ca="1" si="41"/>
        <v>150.22226396703672</v>
      </c>
      <c r="AR69" s="31">
        <f t="shared" ca="1" si="41"/>
        <v>150.04700465907521</v>
      </c>
      <c r="AS69" s="31">
        <f t="shared" ca="1" si="41"/>
        <v>149.87194982030627</v>
      </c>
      <c r="AW69" s="31">
        <f t="shared" si="42"/>
        <v>1250.6587036711751</v>
      </c>
      <c r="AX69" s="31">
        <f t="shared" ca="1" si="42"/>
        <v>174.98455381812127</v>
      </c>
      <c r="AY69" s="31">
        <f t="shared" ca="1" si="42"/>
        <v>174.73665903354566</v>
      </c>
      <c r="AZ69" s="31">
        <f t="shared" ca="1" si="42"/>
        <v>174.48911543324809</v>
      </c>
      <c r="BA69" s="31">
        <f t="shared" ca="1" si="42"/>
        <v>174.24192251971766</v>
      </c>
      <c r="BB69" s="31">
        <f t="shared" ca="1" si="42"/>
        <v>173.99507979614808</v>
      </c>
      <c r="BC69" s="31">
        <f t="shared" ca="1" si="42"/>
        <v>173.74858676643686</v>
      </c>
      <c r="BD69" s="31">
        <f t="shared" ca="1" si="42"/>
        <v>173.5024429351844</v>
      </c>
      <c r="BE69" s="31">
        <f t="shared" ca="1" si="42"/>
        <v>173.2566478076929</v>
      </c>
      <c r="BF69" s="31">
        <f t="shared" ca="1" si="42"/>
        <v>173.01120088996532</v>
      </c>
      <c r="BG69" s="31">
        <f t="shared" ca="1" si="42"/>
        <v>172.76610168870457</v>
      </c>
      <c r="BH69" s="31">
        <f t="shared" ca="1" si="42"/>
        <v>172.52134971131221</v>
      </c>
      <c r="BL69" s="31">
        <f t="shared" ca="1" si="43"/>
        <v>390.83084489724217</v>
      </c>
      <c r="BM69" s="31">
        <f t="shared" ca="1" si="43"/>
        <v>205.4411103423856</v>
      </c>
      <c r="BN69" s="31">
        <f t="shared" ca="1" si="43"/>
        <v>205.09870849181496</v>
      </c>
      <c r="BO69" s="31">
        <f t="shared" ca="1" si="43"/>
        <v>204.75687731099526</v>
      </c>
      <c r="BP69" s="31">
        <f t="shared" ca="1" si="43"/>
        <v>204.41561584881023</v>
      </c>
      <c r="BQ69" s="31">
        <f t="shared" ca="1" si="43"/>
        <v>204.07492315572892</v>
      </c>
      <c r="BR69" s="31">
        <f t="shared" ca="1" si="43"/>
        <v>203.73479828380269</v>
      </c>
      <c r="BS69" s="31">
        <f t="shared" ca="1" si="43"/>
        <v>203.39524028666304</v>
      </c>
      <c r="BT69" s="31">
        <f t="shared" ca="1" si="43"/>
        <v>203.05624821951861</v>
      </c>
      <c r="BU69" s="31">
        <f t="shared" ca="1" si="43"/>
        <v>202.71782113915273</v>
      </c>
      <c r="BV69" s="31">
        <f t="shared" ca="1" si="43"/>
        <v>202.37995810392081</v>
      </c>
      <c r="BW69" s="31">
        <f t="shared" ca="1" si="43"/>
        <v>202.04265817374764</v>
      </c>
    </row>
    <row r="70" spans="1:75">
      <c r="A70" s="17">
        <v>63</v>
      </c>
      <c r="B70" s="17">
        <v>0.95</v>
      </c>
      <c r="C70" s="17">
        <f t="shared" si="20"/>
        <v>1.6687159669769889E-2</v>
      </c>
      <c r="D70" s="31">
        <f t="shared" ca="1" si="37"/>
        <v>79.491352637055783</v>
      </c>
      <c r="E70" s="31">
        <f t="shared" ca="1" si="37"/>
        <v>79.433390192424596</v>
      </c>
      <c r="F70" s="31">
        <f t="shared" ca="1" si="37"/>
        <v>79.375470012075951</v>
      </c>
      <c r="G70" s="31">
        <f t="shared" ca="1" si="37"/>
        <v>79.31759206519213</v>
      </c>
      <c r="H70" s="31">
        <f t="shared" ca="1" si="37"/>
        <v>79.259756320977928</v>
      </c>
      <c r="I70" s="31">
        <f t="shared" ca="1" si="36"/>
        <v>79.201962748660549</v>
      </c>
      <c r="J70" s="31">
        <f t="shared" ca="1" si="36"/>
        <v>79.144211317489649</v>
      </c>
      <c r="K70" s="31">
        <f t="shared" ca="1" si="36"/>
        <v>79.086501996737312</v>
      </c>
      <c r="L70" s="31">
        <f t="shared" ca="1" si="36"/>
        <v>79.028834755698014</v>
      </c>
      <c r="M70" s="31">
        <f t="shared" ca="1" si="36"/>
        <v>78.97120956368866</v>
      </c>
      <c r="N70" s="31">
        <f t="shared" ca="1" si="36"/>
        <v>78.913626390048478</v>
      </c>
      <c r="O70" s="31">
        <f t="shared" ca="1" si="36"/>
        <v>78.856085204139063</v>
      </c>
      <c r="S70" s="31">
        <f t="shared" ca="1" si="32"/>
        <v>141.48716367751911</v>
      </c>
      <c r="T70" s="31">
        <f t="shared" ca="1" si="32"/>
        <v>141.33978121535503</v>
      </c>
      <c r="U70" s="31">
        <f t="shared" ca="1" si="32"/>
        <v>141.19255227658903</v>
      </c>
      <c r="V70" s="31">
        <f t="shared" ca="1" si="28"/>
        <v>141.04547670130091</v>
      </c>
      <c r="W70" s="31">
        <f t="shared" ca="1" si="28"/>
        <v>140.89855432973707</v>
      </c>
      <c r="X70" s="31">
        <f t="shared" ca="1" si="28"/>
        <v>140.75178500231021</v>
      </c>
      <c r="Y70" s="31">
        <f t="shared" ca="1" si="28"/>
        <v>140.60516855959946</v>
      </c>
      <c r="Z70" s="31">
        <f t="shared" ca="1" si="28"/>
        <v>140.4587048423499</v>
      </c>
      <c r="AA70" s="31">
        <f t="shared" ca="1" si="28"/>
        <v>140.31239369147247</v>
      </c>
      <c r="AB70" s="31">
        <f t="shared" ca="1" si="28"/>
        <v>140.16623494804384</v>
      </c>
      <c r="AC70" s="31">
        <f t="shared" ca="1" si="28"/>
        <v>140.02022845330629</v>
      </c>
      <c r="AD70" s="31">
        <f t="shared" ca="1" si="28"/>
        <v>139.87437404866742</v>
      </c>
      <c r="AH70" s="31">
        <f t="shared" ca="1" si="41"/>
        <v>162.04314205990499</v>
      </c>
      <c r="AI70" s="31">
        <f t="shared" ca="1" si="41"/>
        <v>161.85409172750175</v>
      </c>
      <c r="AJ70" s="31">
        <f t="shared" ca="1" si="41"/>
        <v>161.66526195381962</v>
      </c>
      <c r="AK70" s="31">
        <f t="shared" ca="1" si="41"/>
        <v>161.47665248154019</v>
      </c>
      <c r="AL70" s="31">
        <f t="shared" ca="1" si="41"/>
        <v>161.28826305364507</v>
      </c>
      <c r="AM70" s="31">
        <f t="shared" ca="1" si="41"/>
        <v>161.10009341341578</v>
      </c>
      <c r="AN70" s="31">
        <f t="shared" ca="1" si="41"/>
        <v>160.91214330443347</v>
      </c>
      <c r="AO70" s="31">
        <f t="shared" ca="1" si="41"/>
        <v>160.72441247057827</v>
      </c>
      <c r="AP70" s="31">
        <f t="shared" ca="1" si="41"/>
        <v>160.53690065602925</v>
      </c>
      <c r="AQ70" s="31">
        <f t="shared" ca="1" si="41"/>
        <v>160.34960760526388</v>
      </c>
      <c r="AR70" s="31">
        <f t="shared" ca="1" si="41"/>
        <v>160.16253306305779</v>
      </c>
      <c r="AS70" s="31">
        <f t="shared" ca="1" si="41"/>
        <v>159.97567677448419</v>
      </c>
      <c r="AW70" s="31">
        <f t="shared" si="42"/>
        <v>1334.9727735815911</v>
      </c>
      <c r="AX70" s="31">
        <f t="shared" ca="1" si="42"/>
        <v>186.78126531147774</v>
      </c>
      <c r="AY70" s="31">
        <f t="shared" ca="1" si="42"/>
        <v>186.51665851895319</v>
      </c>
      <c r="AZ70" s="31">
        <f t="shared" ca="1" si="42"/>
        <v>186.25242658605131</v>
      </c>
      <c r="BA70" s="31">
        <f t="shared" ca="1" si="42"/>
        <v>185.98856898172107</v>
      </c>
      <c r="BB70" s="31">
        <f t="shared" ca="1" si="42"/>
        <v>185.72508517566368</v>
      </c>
      <c r="BC70" s="31">
        <f t="shared" ca="1" si="42"/>
        <v>185.46197463833144</v>
      </c>
      <c r="BD70" s="31">
        <f t="shared" ca="1" si="42"/>
        <v>185.19923684092717</v>
      </c>
      <c r="BE70" s="31">
        <f t="shared" ca="1" si="42"/>
        <v>184.93687125540251</v>
      </c>
      <c r="BF70" s="31">
        <f t="shared" ca="1" si="42"/>
        <v>184.67487735445735</v>
      </c>
      <c r="BG70" s="31">
        <f t="shared" ca="1" si="42"/>
        <v>184.41325461153855</v>
      </c>
      <c r="BH70" s="31">
        <f t="shared" ca="1" si="42"/>
        <v>184.15200250083885</v>
      </c>
      <c r="BL70" s="31">
        <f t="shared" ca="1" si="43"/>
        <v>417.17899174424724</v>
      </c>
      <c r="BM70" s="31">
        <f t="shared" ca="1" si="43"/>
        <v>219.29107283737784</v>
      </c>
      <c r="BN70" s="31">
        <f t="shared" ca="1" si="43"/>
        <v>218.92558771598223</v>
      </c>
      <c r="BO70" s="31">
        <f t="shared" ca="1" si="43"/>
        <v>218.5607117364556</v>
      </c>
      <c r="BP70" s="31">
        <f t="shared" ca="1" si="43"/>
        <v>218.19644388356144</v>
      </c>
      <c r="BQ70" s="31">
        <f t="shared" ca="1" si="43"/>
        <v>217.83278314375556</v>
      </c>
      <c r="BR70" s="31">
        <f t="shared" ca="1" si="43"/>
        <v>217.46972850518262</v>
      </c>
      <c r="BS70" s="31">
        <f t="shared" ca="1" si="43"/>
        <v>217.107278957674</v>
      </c>
      <c r="BT70" s="31">
        <f t="shared" ca="1" si="43"/>
        <v>216.74543349274455</v>
      </c>
      <c r="BU70" s="31">
        <f t="shared" ca="1" si="43"/>
        <v>216.38419110358998</v>
      </c>
      <c r="BV70" s="31">
        <f t="shared" ca="1" si="43"/>
        <v>216.02355078508398</v>
      </c>
      <c r="BW70" s="31">
        <f t="shared" ca="1" si="43"/>
        <v>215.66351153377553</v>
      </c>
    </row>
    <row r="71" spans="1:75">
      <c r="A71" s="17">
        <v>64</v>
      </c>
      <c r="B71" s="17">
        <v>0.62</v>
      </c>
      <c r="C71" s="17">
        <f t="shared" si="20"/>
        <v>1.089056736342877E-2</v>
      </c>
      <c r="D71" s="31">
        <f t="shared" ca="1" si="37"/>
        <v>51.87856698418377</v>
      </c>
      <c r="E71" s="31">
        <f t="shared" ca="1" si="37"/>
        <v>51.840738862424473</v>
      </c>
      <c r="F71" s="31">
        <f t="shared" ca="1" si="37"/>
        <v>51.802938323670624</v>
      </c>
      <c r="G71" s="31">
        <f t="shared" ca="1" si="37"/>
        <v>51.765165347809607</v>
      </c>
      <c r="H71" s="31">
        <f t="shared" ca="1" si="37"/>
        <v>51.727419914743493</v>
      </c>
      <c r="I71" s="31">
        <f t="shared" ca="1" si="36"/>
        <v>51.689702004388991</v>
      </c>
      <c r="J71" s="31">
        <f t="shared" ca="1" si="36"/>
        <v>51.652011596677461</v>
      </c>
      <c r="K71" s="31">
        <f t="shared" ca="1" si="36"/>
        <v>51.614348671554879</v>
      </c>
      <c r="L71" s="31">
        <f t="shared" ca="1" si="36"/>
        <v>51.576713208981865</v>
      </c>
      <c r="M71" s="31">
        <f t="shared" ca="1" si="36"/>
        <v>51.539105188933661</v>
      </c>
      <c r="N71" s="31">
        <f t="shared" ca="1" si="36"/>
        <v>51.501524591400056</v>
      </c>
      <c r="O71" s="31">
        <f t="shared" ca="1" si="36"/>
        <v>51.463971396385496</v>
      </c>
      <c r="S71" s="31">
        <f t="shared" ca="1" si="32"/>
        <v>92.338991031644056</v>
      </c>
      <c r="T71" s="31">
        <f t="shared" ca="1" si="32"/>
        <v>92.242804582652766</v>
      </c>
      <c r="U71" s="31">
        <f t="shared" ca="1" si="32"/>
        <v>92.146718327879157</v>
      </c>
      <c r="V71" s="31">
        <f t="shared" ca="1" si="28"/>
        <v>92.050732162954276</v>
      </c>
      <c r="W71" s="31">
        <f t="shared" ca="1" si="28"/>
        <v>91.954845983617872</v>
      </c>
      <c r="X71" s="31">
        <f t="shared" ca="1" si="28"/>
        <v>91.859059685718236</v>
      </c>
      <c r="Y71" s="31">
        <f t="shared" ca="1" si="28"/>
        <v>91.763373165212286</v>
      </c>
      <c r="Z71" s="31">
        <f t="shared" ca="1" si="28"/>
        <v>91.667786318165199</v>
      </c>
      <c r="AA71" s="31">
        <f t="shared" ca="1" si="28"/>
        <v>91.572299040750451</v>
      </c>
      <c r="AB71" s="31">
        <f t="shared" ca="1" si="28"/>
        <v>91.476911229249666</v>
      </c>
      <c r="AC71" s="31">
        <f t="shared" ca="1" si="28"/>
        <v>91.381622780052524</v>
      </c>
      <c r="AD71" s="31">
        <f t="shared" ca="1" si="28"/>
        <v>91.286433589656639</v>
      </c>
      <c r="AH71" s="31">
        <f t="shared" ca="1" si="41"/>
        <v>105.75447166014852</v>
      </c>
      <c r="AI71" s="31">
        <f t="shared" ca="1" si="41"/>
        <v>105.63109144321167</v>
      </c>
      <c r="AJ71" s="31">
        <f t="shared" ca="1" si="41"/>
        <v>105.50785516986124</v>
      </c>
      <c r="AK71" s="31">
        <f t="shared" ca="1" si="41"/>
        <v>105.38476267216308</v>
      </c>
      <c r="AL71" s="31">
        <f t="shared" ca="1" si="41"/>
        <v>105.26181378237888</v>
      </c>
      <c r="AM71" s="31">
        <f t="shared" ca="1" si="41"/>
        <v>105.1390083329661</v>
      </c>
      <c r="AN71" s="31">
        <f t="shared" ca="1" si="41"/>
        <v>105.01634615657764</v>
      </c>
      <c r="AO71" s="31">
        <f t="shared" ca="1" si="41"/>
        <v>104.89382708606162</v>
      </c>
      <c r="AP71" s="31">
        <f t="shared" ca="1" si="41"/>
        <v>104.77145095446119</v>
      </c>
      <c r="AQ71" s="31">
        <f t="shared" ca="1" si="41"/>
        <v>104.64921759501433</v>
      </c>
      <c r="AR71" s="31">
        <f t="shared" ca="1" si="41"/>
        <v>104.5271268411535</v>
      </c>
      <c r="AS71" s="31">
        <f t="shared" ca="1" si="41"/>
        <v>104.40517852650547</v>
      </c>
      <c r="AW71" s="31">
        <f t="shared" si="42"/>
        <v>871.24538907430156</v>
      </c>
      <c r="AX71" s="31">
        <f t="shared" ca="1" si="42"/>
        <v>121.89935209801706</v>
      </c>
      <c r="AY71" s="31">
        <f t="shared" ca="1" si="42"/>
        <v>121.72666134921157</v>
      </c>
      <c r="AZ71" s="31">
        <f t="shared" ca="1" si="42"/>
        <v>121.55421524563349</v>
      </c>
      <c r="BA71" s="31">
        <f t="shared" ca="1" si="42"/>
        <v>121.38201344070218</v>
      </c>
      <c r="BB71" s="31">
        <f t="shared" ca="1" si="42"/>
        <v>121.21005558832788</v>
      </c>
      <c r="BC71" s="31">
        <f t="shared" ca="1" si="42"/>
        <v>121.03834134291105</v>
      </c>
      <c r="BD71" s="31">
        <f t="shared" ca="1" si="42"/>
        <v>120.86687035934195</v>
      </c>
      <c r="BE71" s="31">
        <f t="shared" ca="1" si="42"/>
        <v>120.69564229299954</v>
      </c>
      <c r="BF71" s="31">
        <f t="shared" ca="1" si="42"/>
        <v>120.52465679975111</v>
      </c>
      <c r="BG71" s="31">
        <f t="shared" ca="1" si="42"/>
        <v>120.35391353595148</v>
      </c>
      <c r="BH71" s="31">
        <f t="shared" ca="1" si="42"/>
        <v>120.1834121584422</v>
      </c>
      <c r="BL71" s="31">
        <f t="shared" ca="1" si="43"/>
        <v>272.26418408571925</v>
      </c>
      <c r="BM71" s="31">
        <f t="shared" ca="1" si="43"/>
        <v>143.11627911492027</v>
      </c>
      <c r="BN71" s="31">
        <f t="shared" ca="1" si="43"/>
        <v>142.8777519830621</v>
      </c>
      <c r="BO71" s="31">
        <f t="shared" ca="1" si="43"/>
        <v>142.63962239642365</v>
      </c>
      <c r="BP71" s="31">
        <f t="shared" ca="1" si="43"/>
        <v>142.40188969242959</v>
      </c>
      <c r="BQ71" s="31">
        <f t="shared" ca="1" si="43"/>
        <v>142.1645532096089</v>
      </c>
      <c r="BR71" s="31">
        <f t="shared" ca="1" si="43"/>
        <v>141.92761228759286</v>
      </c>
      <c r="BS71" s="31">
        <f t="shared" ca="1" si="43"/>
        <v>141.69106626711357</v>
      </c>
      <c r="BT71" s="31">
        <f t="shared" ca="1" si="43"/>
        <v>141.45491449000173</v>
      </c>
      <c r="BU71" s="31">
        <f t="shared" ca="1" si="43"/>
        <v>141.21915629918504</v>
      </c>
      <c r="BV71" s="31">
        <f t="shared" ca="1" si="43"/>
        <v>140.98379103868641</v>
      </c>
      <c r="BW71" s="31">
        <f t="shared" ca="1" si="43"/>
        <v>140.74881805362193</v>
      </c>
    </row>
    <row r="72" spans="1:75">
      <c r="A72" s="17">
        <v>65</v>
      </c>
      <c r="B72" s="17">
        <v>0.79</v>
      </c>
      <c r="C72" s="17">
        <f t="shared" si="20"/>
        <v>1.3876690672756015E-2</v>
      </c>
      <c r="D72" s="31">
        <f t="shared" ca="1" si="37"/>
        <v>66.103335350814817</v>
      </c>
      <c r="E72" s="31">
        <f t="shared" ca="1" si="37"/>
        <v>66.055135002121503</v>
      </c>
      <c r="F72" s="31">
        <f t="shared" ca="1" si="37"/>
        <v>66.006969799515801</v>
      </c>
      <c r="G72" s="31">
        <f t="shared" ca="1" si="37"/>
        <v>65.95883971737031</v>
      </c>
      <c r="H72" s="31">
        <f t="shared" ca="1" si="37"/>
        <v>65.910744730076388</v>
      </c>
      <c r="I72" s="31">
        <f t="shared" ca="1" si="36"/>
        <v>65.862684812044037</v>
      </c>
      <c r="J72" s="31">
        <f t="shared" ca="1" si="36"/>
        <v>65.814659937701933</v>
      </c>
      <c r="K72" s="31">
        <f t="shared" ca="1" si="36"/>
        <v>65.766670081497352</v>
      </c>
      <c r="L72" s="31">
        <f t="shared" ca="1" si="36"/>
        <v>65.718715217896261</v>
      </c>
      <c r="M72" s="31">
        <f t="shared" ca="1" si="36"/>
        <v>65.67079532138321</v>
      </c>
      <c r="N72" s="31">
        <f t="shared" ca="1" si="36"/>
        <v>65.622910366461369</v>
      </c>
      <c r="O72" s="31">
        <f t="shared" ca="1" si="36"/>
        <v>65.575060327652494</v>
      </c>
      <c r="S72" s="31">
        <f t="shared" ca="1" si="32"/>
        <v>117.65774663709486</v>
      </c>
      <c r="T72" s="31">
        <f t="shared" ca="1" si="32"/>
        <v>117.53518648434789</v>
      </c>
      <c r="U72" s="31">
        <f t="shared" ca="1" si="32"/>
        <v>117.41275399842668</v>
      </c>
      <c r="V72" s="31">
        <f t="shared" ca="1" si="28"/>
        <v>117.29044904634497</v>
      </c>
      <c r="W72" s="31">
        <f t="shared" ca="1" si="28"/>
        <v>117.16827149525504</v>
      </c>
      <c r="X72" s="31">
        <f t="shared" ca="1" si="28"/>
        <v>117.04622121244745</v>
      </c>
      <c r="Y72" s="31">
        <f t="shared" ca="1" si="28"/>
        <v>116.92429806535115</v>
      </c>
      <c r="Z72" s="31">
        <f t="shared" ca="1" si="28"/>
        <v>116.80250192153308</v>
      </c>
      <c r="AA72" s="31">
        <f t="shared" ca="1" si="28"/>
        <v>116.68083264869816</v>
      </c>
      <c r="AB72" s="31">
        <f t="shared" ca="1" si="28"/>
        <v>116.55929011468911</v>
      </c>
      <c r="AC72" s="31">
        <f t="shared" ca="1" si="28"/>
        <v>116.43787418748629</v>
      </c>
      <c r="AD72" s="31">
        <f t="shared" ca="1" si="28"/>
        <v>116.31658473520767</v>
      </c>
      <c r="AH72" s="31">
        <f t="shared" ca="1" si="41"/>
        <v>134.75166550244731</v>
      </c>
      <c r="AI72" s="31">
        <f t="shared" ca="1" si="41"/>
        <v>134.59445522602778</v>
      </c>
      <c r="AJ72" s="31">
        <f t="shared" ca="1" si="41"/>
        <v>134.4374283615974</v>
      </c>
      <c r="AK72" s="31">
        <f t="shared" ca="1" si="41"/>
        <v>134.28058469517555</v>
      </c>
      <c r="AL72" s="31">
        <f t="shared" ca="1" si="41"/>
        <v>134.12392401303117</v>
      </c>
      <c r="AM72" s="31">
        <f t="shared" ca="1" si="41"/>
        <v>133.96744610168261</v>
      </c>
      <c r="AN72" s="31">
        <f t="shared" ca="1" si="41"/>
        <v>133.81115074789733</v>
      </c>
      <c r="AO72" s="31">
        <f t="shared" ca="1" si="41"/>
        <v>133.65503773869142</v>
      </c>
      <c r="AP72" s="31">
        <f t="shared" ca="1" si="41"/>
        <v>133.49910686132961</v>
      </c>
      <c r="AQ72" s="31">
        <f t="shared" ca="1" si="41"/>
        <v>133.34335790332474</v>
      </c>
      <c r="AR72" s="31">
        <f t="shared" ca="1" si="41"/>
        <v>133.18779065243754</v>
      </c>
      <c r="AS72" s="31">
        <f t="shared" ca="1" si="41"/>
        <v>133.03240489667635</v>
      </c>
      <c r="AW72" s="31">
        <f t="shared" si="42"/>
        <v>1110.1352538204812</v>
      </c>
      <c r="AX72" s="31">
        <f t="shared" ca="1" si="42"/>
        <v>155.32336799586045</v>
      </c>
      <c r="AY72" s="31">
        <f t="shared" ca="1" si="42"/>
        <v>155.10332655786635</v>
      </c>
      <c r="AZ72" s="31">
        <f t="shared" ca="1" si="42"/>
        <v>154.88359684524269</v>
      </c>
      <c r="BA72" s="31">
        <f t="shared" ca="1" si="42"/>
        <v>154.6641784163786</v>
      </c>
      <c r="BB72" s="31">
        <f t="shared" ca="1" si="42"/>
        <v>154.44507083028876</v>
      </c>
      <c r="BC72" s="31">
        <f t="shared" ca="1" si="42"/>
        <v>154.2262736466125</v>
      </c>
      <c r="BD72" s="31">
        <f t="shared" ca="1" si="42"/>
        <v>154.00778642561312</v>
      </c>
      <c r="BE72" s="31">
        <f t="shared" ca="1" si="42"/>
        <v>153.78960872817683</v>
      </c>
      <c r="BF72" s="31">
        <f t="shared" ca="1" si="42"/>
        <v>153.57174011581191</v>
      </c>
      <c r="BG72" s="31">
        <f t="shared" ca="1" si="42"/>
        <v>153.35418015064786</v>
      </c>
      <c r="BH72" s="31">
        <f t="shared" ca="1" si="42"/>
        <v>153.13692839543444</v>
      </c>
      <c r="BL72" s="31">
        <f t="shared" ca="1" si="43"/>
        <v>346.91726681890037</v>
      </c>
      <c r="BM72" s="31">
        <f t="shared" ca="1" si="43"/>
        <v>182.35783951739845</v>
      </c>
      <c r="BN72" s="31">
        <f t="shared" ca="1" si="43"/>
        <v>182.05390978486946</v>
      </c>
      <c r="BO72" s="31">
        <f t="shared" ca="1" si="43"/>
        <v>181.75048660189469</v>
      </c>
      <c r="BP72" s="31">
        <f t="shared" ca="1" si="43"/>
        <v>181.4475691242248</v>
      </c>
      <c r="BQ72" s="31">
        <f t="shared" ca="1" si="43"/>
        <v>181.1451565090178</v>
      </c>
      <c r="BR72" s="31">
        <f t="shared" ca="1" si="43"/>
        <v>180.8432479148361</v>
      </c>
      <c r="BS72" s="31">
        <f t="shared" ca="1" si="43"/>
        <v>180.54184250164471</v>
      </c>
      <c r="BT72" s="31">
        <f t="shared" ca="1" si="43"/>
        <v>180.24093943080865</v>
      </c>
      <c r="BU72" s="31">
        <f t="shared" ca="1" si="43"/>
        <v>179.94053786509062</v>
      </c>
      <c r="BV72" s="31">
        <f t="shared" ca="1" si="43"/>
        <v>179.64063696864881</v>
      </c>
      <c r="BW72" s="31">
        <f t="shared" ca="1" si="43"/>
        <v>179.34123590703442</v>
      </c>
    </row>
    <row r="73" spans="1:75">
      <c r="A73" s="17">
        <v>66</v>
      </c>
      <c r="B73" s="17">
        <v>0.85</v>
      </c>
      <c r="C73" s="17">
        <f t="shared" ref="C73:C107" si="44">B73/SUM($B$8:$B$107)</f>
        <v>1.4930616546636218E-2</v>
      </c>
      <c r="D73" s="31">
        <f t="shared" ca="1" si="37"/>
        <v>71.123841833155183</v>
      </c>
      <c r="E73" s="31">
        <f t="shared" ca="1" si="37"/>
        <v>71.071980698485163</v>
      </c>
      <c r="F73" s="31">
        <f t="shared" ca="1" si="37"/>
        <v>71.020157379225864</v>
      </c>
      <c r="G73" s="31">
        <f t="shared" ca="1" si="37"/>
        <v>70.968371847803496</v>
      </c>
      <c r="H73" s="31">
        <f t="shared" ca="1" si="37"/>
        <v>70.916624076664462</v>
      </c>
      <c r="I73" s="31">
        <f t="shared" ca="1" si="36"/>
        <v>70.864914038275231</v>
      </c>
      <c r="J73" s="31">
        <f t="shared" ca="1" si="36"/>
        <v>70.813241705122323</v>
      </c>
      <c r="K73" s="31">
        <f t="shared" ca="1" si="36"/>
        <v>70.761607049712339</v>
      </c>
      <c r="L73" s="31">
        <f t="shared" ca="1" si="36"/>
        <v>70.710010044571916</v>
      </c>
      <c r="M73" s="31">
        <f t="shared" ca="1" si="36"/>
        <v>70.658450662247759</v>
      </c>
      <c r="N73" s="31">
        <f t="shared" ca="1" si="36"/>
        <v>70.606928875306536</v>
      </c>
      <c r="O73" s="31">
        <f t="shared" ca="1" si="36"/>
        <v>70.555444656334956</v>
      </c>
      <c r="S73" s="31">
        <f t="shared" ca="1" si="32"/>
        <v>126.59377802725396</v>
      </c>
      <c r="T73" s="31">
        <f t="shared" ca="1" si="32"/>
        <v>126.46190950847557</v>
      </c>
      <c r="U73" s="31">
        <f t="shared" ca="1" si="32"/>
        <v>126.33017835273756</v>
      </c>
      <c r="V73" s="31">
        <f t="shared" ca="1" si="28"/>
        <v>126.19858441695345</v>
      </c>
      <c r="W73" s="31">
        <f t="shared" ca="1" si="28"/>
        <v>126.0671275581858</v>
      </c>
      <c r="X73" s="31">
        <f t="shared" ca="1" si="28"/>
        <v>125.93580763364598</v>
      </c>
      <c r="Y73" s="31">
        <f t="shared" ref="Y73:AN125" ca="1" si="45">IF($C73*Y$5&gt;(5%*Y$5),(5%*Y$5)*$B73,$C73*Y$5)</f>
        <v>125.80462450069427</v>
      </c>
      <c r="Z73" s="31">
        <f t="shared" ca="1" si="45"/>
        <v>125.67357801683939</v>
      </c>
      <c r="AA73" s="31">
        <f t="shared" ca="1" si="45"/>
        <v>125.54266803973853</v>
      </c>
      <c r="AB73" s="31">
        <f t="shared" ca="1" si="45"/>
        <v>125.41189442719713</v>
      </c>
      <c r="AC73" s="31">
        <f t="shared" ca="1" si="45"/>
        <v>125.28125703716879</v>
      </c>
      <c r="AD73" s="31">
        <f t="shared" ca="1" si="45"/>
        <v>125.15075572775508</v>
      </c>
      <c r="AH73" s="31">
        <f t="shared" ca="1" si="41"/>
        <v>144.98596921149394</v>
      </c>
      <c r="AI73" s="31">
        <f t="shared" ca="1" si="41"/>
        <v>144.81681891408053</v>
      </c>
      <c r="AJ73" s="31">
        <f t="shared" ca="1" si="41"/>
        <v>144.64786595868074</v>
      </c>
      <c r="AK73" s="31">
        <f t="shared" ca="1" si="41"/>
        <v>144.4791101150623</v>
      </c>
      <c r="AL73" s="31">
        <f t="shared" ca="1" si="41"/>
        <v>144.31055115326137</v>
      </c>
      <c r="AM73" s="31">
        <f t="shared" ca="1" si="41"/>
        <v>144.14218884358255</v>
      </c>
      <c r="AN73" s="31">
        <f t="shared" ca="1" si="41"/>
        <v>143.97402295659839</v>
      </c>
      <c r="AO73" s="31">
        <f t="shared" ca="1" si="41"/>
        <v>143.80605326314901</v>
      </c>
      <c r="AP73" s="31">
        <f t="shared" ca="1" si="41"/>
        <v>143.63827953434196</v>
      </c>
      <c r="AQ73" s="31">
        <f t="shared" ca="1" si="41"/>
        <v>143.47070154155193</v>
      </c>
      <c r="AR73" s="31">
        <f t="shared" ca="1" si="41"/>
        <v>143.30331905642015</v>
      </c>
      <c r="AS73" s="31">
        <f t="shared" ca="1" si="41"/>
        <v>143.1361318508543</v>
      </c>
      <c r="AW73" s="31">
        <f t="shared" si="42"/>
        <v>1194.4493237308975</v>
      </c>
      <c r="AX73" s="31">
        <f t="shared" ca="1" si="42"/>
        <v>167.12007948921695</v>
      </c>
      <c r="AY73" s="31">
        <f t="shared" ca="1" si="42"/>
        <v>166.88332604327394</v>
      </c>
      <c r="AZ73" s="31">
        <f t="shared" ca="1" si="42"/>
        <v>166.64690799804592</v>
      </c>
      <c r="BA73" s="31">
        <f t="shared" ca="1" si="42"/>
        <v>166.41082487838204</v>
      </c>
      <c r="BB73" s="31">
        <f t="shared" ca="1" si="42"/>
        <v>166.17507620980436</v>
      </c>
      <c r="BC73" s="31">
        <f t="shared" ca="1" si="42"/>
        <v>165.93966151850711</v>
      </c>
      <c r="BD73" s="31">
        <f t="shared" ca="1" si="42"/>
        <v>165.70458033135588</v>
      </c>
      <c r="BE73" s="31">
        <f t="shared" ca="1" si="42"/>
        <v>165.46983217588647</v>
      </c>
      <c r="BF73" s="31">
        <f t="shared" ca="1" si="42"/>
        <v>165.23541658030396</v>
      </c>
      <c r="BG73" s="31">
        <f t="shared" ca="1" si="42"/>
        <v>165.00133307348187</v>
      </c>
      <c r="BH73" s="31">
        <f t="shared" ca="1" si="42"/>
        <v>164.7675811849611</v>
      </c>
      <c r="BL73" s="31">
        <f t="shared" ca="1" si="43"/>
        <v>373.26541366590544</v>
      </c>
      <c r="BM73" s="31">
        <f t="shared" ca="1" si="43"/>
        <v>196.20780201239072</v>
      </c>
      <c r="BN73" s="31">
        <f t="shared" ca="1" si="43"/>
        <v>195.88078900903676</v>
      </c>
      <c r="BO73" s="31">
        <f t="shared" ca="1" si="43"/>
        <v>195.55432102735503</v>
      </c>
      <c r="BP73" s="31">
        <f t="shared" ca="1" si="43"/>
        <v>195.22839715897607</v>
      </c>
      <c r="BQ73" s="31">
        <f t="shared" ca="1" si="43"/>
        <v>194.90301649704446</v>
      </c>
      <c r="BR73" s="31">
        <f t="shared" ca="1" si="43"/>
        <v>194.57817813621605</v>
      </c>
      <c r="BS73" s="31">
        <f t="shared" ca="1" si="43"/>
        <v>194.2538811726557</v>
      </c>
      <c r="BT73" s="31">
        <f t="shared" ca="1" si="43"/>
        <v>193.93012470403463</v>
      </c>
      <c r="BU73" s="31">
        <f t="shared" ca="1" si="43"/>
        <v>193.6069078295279</v>
      </c>
      <c r="BV73" s="31">
        <f t="shared" ca="1" si="43"/>
        <v>193.284229649812</v>
      </c>
      <c r="BW73" s="31">
        <f t="shared" ca="1" si="43"/>
        <v>192.96208926706234</v>
      </c>
    </row>
    <row r="74" spans="1:75">
      <c r="A74" s="17">
        <v>67</v>
      </c>
      <c r="B74" s="17">
        <v>0.88</v>
      </c>
      <c r="C74" s="17">
        <f t="shared" si="44"/>
        <v>1.545757948357632E-2</v>
      </c>
      <c r="D74" s="31">
        <f t="shared" ca="1" si="37"/>
        <v>73.634095074325359</v>
      </c>
      <c r="E74" s="31">
        <f t="shared" ca="1" si="37"/>
        <v>73.580403546667</v>
      </c>
      <c r="F74" s="31">
        <f t="shared" ca="1" si="37"/>
        <v>73.526751169080896</v>
      </c>
      <c r="G74" s="31">
        <f t="shared" ca="1" si="37"/>
        <v>73.473137913020096</v>
      </c>
      <c r="H74" s="31">
        <f t="shared" ca="1" si="37"/>
        <v>73.419563749958513</v>
      </c>
      <c r="I74" s="31">
        <f t="shared" ca="1" si="36"/>
        <v>73.366028651390835</v>
      </c>
      <c r="J74" s="31">
        <f t="shared" ca="1" si="36"/>
        <v>73.312532588832539</v>
      </c>
      <c r="K74" s="31">
        <f t="shared" ca="1" si="36"/>
        <v>73.259075533819839</v>
      </c>
      <c r="L74" s="31">
        <f t="shared" ca="1" si="36"/>
        <v>73.205657457909751</v>
      </c>
      <c r="M74" s="31">
        <f t="shared" ca="1" si="36"/>
        <v>73.152278332680041</v>
      </c>
      <c r="N74" s="31">
        <f t="shared" ca="1" si="36"/>
        <v>73.09893812972912</v>
      </c>
      <c r="O74" s="31">
        <f t="shared" ca="1" si="36"/>
        <v>73.045636820676194</v>
      </c>
      <c r="S74" s="31">
        <f t="shared" ca="1" si="32"/>
        <v>131.0617937223335</v>
      </c>
      <c r="T74" s="31">
        <f t="shared" ca="1" si="32"/>
        <v>130.92527102053941</v>
      </c>
      <c r="U74" s="31">
        <f t="shared" ca="1" si="32"/>
        <v>130.78889052989302</v>
      </c>
      <c r="V74" s="31">
        <f t="shared" ca="1" si="32"/>
        <v>130.65265210225769</v>
      </c>
      <c r="W74" s="31">
        <f t="shared" ca="1" si="32"/>
        <v>130.51655558965118</v>
      </c>
      <c r="X74" s="31">
        <f t="shared" ca="1" si="32"/>
        <v>130.38060084424527</v>
      </c>
      <c r="Y74" s="31">
        <f t="shared" ca="1" si="32"/>
        <v>130.24478771836584</v>
      </c>
      <c r="Z74" s="31">
        <f t="shared" ca="1" si="32"/>
        <v>130.10911606449255</v>
      </c>
      <c r="AA74" s="31">
        <f t="shared" ca="1" si="32"/>
        <v>129.97358573525872</v>
      </c>
      <c r="AB74" s="31">
        <f t="shared" ca="1" si="32"/>
        <v>129.83819658345115</v>
      </c>
      <c r="AC74" s="31">
        <f t="shared" ca="1" si="32"/>
        <v>129.70294846201006</v>
      </c>
      <c r="AD74" s="31">
        <f t="shared" ca="1" si="32"/>
        <v>129.5678412240288</v>
      </c>
      <c r="AH74" s="31">
        <f t="shared" ca="1" si="41"/>
        <v>150.10312106601728</v>
      </c>
      <c r="AI74" s="31">
        <f t="shared" ca="1" si="41"/>
        <v>149.92800075810689</v>
      </c>
      <c r="AJ74" s="31">
        <f t="shared" ca="1" si="41"/>
        <v>149.75308475722241</v>
      </c>
      <c r="AK74" s="31">
        <f t="shared" ca="1" si="41"/>
        <v>149.57837282500569</v>
      </c>
      <c r="AL74" s="31">
        <f t="shared" ca="1" si="41"/>
        <v>149.4038647233765</v>
      </c>
      <c r="AM74" s="31">
        <f t="shared" ca="1" si="41"/>
        <v>149.22956021453254</v>
      </c>
      <c r="AN74" s="31">
        <f t="shared" ca="1" si="41"/>
        <v>149.05545906094892</v>
      </c>
      <c r="AO74" s="31">
        <f t="shared" ca="1" si="41"/>
        <v>148.88156102537781</v>
      </c>
      <c r="AP74" s="31">
        <f t="shared" ca="1" si="41"/>
        <v>148.70786587084817</v>
      </c>
      <c r="AQ74" s="31">
        <f t="shared" ca="1" si="41"/>
        <v>148.53437336066554</v>
      </c>
      <c r="AR74" s="31">
        <f t="shared" ca="1" si="41"/>
        <v>148.36108325841144</v>
      </c>
      <c r="AS74" s="31">
        <f t="shared" ca="1" si="41"/>
        <v>148.18799532794327</v>
      </c>
      <c r="AW74" s="31">
        <f t="shared" si="42"/>
        <v>1236.6063586861055</v>
      </c>
      <c r="AX74" s="31">
        <f t="shared" ca="1" si="42"/>
        <v>173.0184352358952</v>
      </c>
      <c r="AY74" s="31">
        <f t="shared" ca="1" si="42"/>
        <v>172.77332578597773</v>
      </c>
      <c r="AZ74" s="31">
        <f t="shared" ca="1" si="42"/>
        <v>172.52856357444756</v>
      </c>
      <c r="BA74" s="31">
        <f t="shared" ca="1" si="42"/>
        <v>172.28414810938375</v>
      </c>
      <c r="BB74" s="31">
        <f t="shared" ca="1" si="42"/>
        <v>172.04007889956216</v>
      </c>
      <c r="BC74" s="31">
        <f t="shared" ca="1" si="42"/>
        <v>171.79635545445441</v>
      </c>
      <c r="BD74" s="31">
        <f t="shared" ca="1" si="42"/>
        <v>171.5529772842273</v>
      </c>
      <c r="BE74" s="31">
        <f t="shared" ca="1" si="42"/>
        <v>171.30994389974128</v>
      </c>
      <c r="BF74" s="31">
        <f t="shared" ca="1" si="42"/>
        <v>171.06725481254998</v>
      </c>
      <c r="BG74" s="31">
        <f t="shared" ca="1" si="42"/>
        <v>170.82490953489889</v>
      </c>
      <c r="BH74" s="31">
        <f t="shared" ca="1" si="42"/>
        <v>170.58290757972443</v>
      </c>
      <c r="BL74" s="31">
        <f t="shared" ca="1" si="43"/>
        <v>386.43948708940803</v>
      </c>
      <c r="BM74" s="31">
        <f t="shared" ca="1" si="43"/>
        <v>203.13278325988688</v>
      </c>
      <c r="BN74" s="31">
        <f t="shared" ca="1" si="43"/>
        <v>202.7942286211204</v>
      </c>
      <c r="BO74" s="31">
        <f t="shared" ca="1" si="43"/>
        <v>202.45623824008521</v>
      </c>
      <c r="BP74" s="31">
        <f t="shared" ca="1" si="43"/>
        <v>202.1188111763517</v>
      </c>
      <c r="BQ74" s="31">
        <f t="shared" ca="1" si="43"/>
        <v>201.78194649105779</v>
      </c>
      <c r="BR74" s="31">
        <f t="shared" ca="1" si="43"/>
        <v>201.44564324690603</v>
      </c>
      <c r="BS74" s="31">
        <f t="shared" ca="1" si="43"/>
        <v>201.10990050816122</v>
      </c>
      <c r="BT74" s="31">
        <f t="shared" ca="1" si="43"/>
        <v>200.77471734064761</v>
      </c>
      <c r="BU74" s="31">
        <f t="shared" ca="1" si="43"/>
        <v>200.44009281174652</v>
      </c>
      <c r="BV74" s="31">
        <f t="shared" ca="1" si="43"/>
        <v>200.10602599039362</v>
      </c>
      <c r="BW74" s="31">
        <f t="shared" ca="1" si="43"/>
        <v>199.77251594707633</v>
      </c>
    </row>
    <row r="75" spans="1:75">
      <c r="A75" s="17">
        <v>68</v>
      </c>
      <c r="B75" s="17">
        <v>0.45</v>
      </c>
      <c r="C75" s="17">
        <f t="shared" si="44"/>
        <v>7.9044440541015271E-3</v>
      </c>
      <c r="D75" s="31">
        <f t="shared" ca="1" si="37"/>
        <v>37.653798617552738</v>
      </c>
      <c r="E75" s="31">
        <f t="shared" ca="1" si="37"/>
        <v>37.626342722727443</v>
      </c>
      <c r="F75" s="31">
        <f t="shared" ca="1" si="37"/>
        <v>37.598906847825454</v>
      </c>
      <c r="G75" s="31">
        <f t="shared" ca="1" si="37"/>
        <v>37.57149097824891</v>
      </c>
      <c r="H75" s="31">
        <f t="shared" ca="1" si="37"/>
        <v>37.544095099410598</v>
      </c>
      <c r="I75" s="31">
        <f t="shared" ca="1" si="36"/>
        <v>37.516719196733945</v>
      </c>
      <c r="J75" s="31">
        <f t="shared" ca="1" si="36"/>
        <v>37.489363255652997</v>
      </c>
      <c r="K75" s="31">
        <f t="shared" ca="1" si="36"/>
        <v>37.462027261612413</v>
      </c>
      <c r="L75" s="31">
        <f t="shared" ca="1" si="36"/>
        <v>37.43471120006749</v>
      </c>
      <c r="M75" s="31">
        <f t="shared" ca="1" si="36"/>
        <v>37.407415056484112</v>
      </c>
      <c r="N75" s="31">
        <f t="shared" ca="1" si="36"/>
        <v>37.380138816338757</v>
      </c>
      <c r="O75" s="31">
        <f t="shared" ca="1" si="36"/>
        <v>37.352882465118505</v>
      </c>
      <c r="S75" s="31">
        <f t="shared" ca="1" si="32"/>
        <v>67.020235426193267</v>
      </c>
      <c r="T75" s="31">
        <f t="shared" ca="1" si="32"/>
        <v>66.950422680957658</v>
      </c>
      <c r="U75" s="31">
        <f t="shared" ca="1" si="32"/>
        <v>66.880682657331647</v>
      </c>
      <c r="V75" s="31">
        <f t="shared" ca="1" si="32"/>
        <v>66.811015279563591</v>
      </c>
      <c r="W75" s="31">
        <f t="shared" ca="1" si="32"/>
        <v>66.741420471980717</v>
      </c>
      <c r="X75" s="31">
        <f t="shared" ca="1" si="32"/>
        <v>66.671898158989052</v>
      </c>
      <c r="Y75" s="31">
        <f t="shared" ca="1" si="32"/>
        <v>66.602448265073434</v>
      </c>
      <c r="Z75" s="31">
        <f t="shared" ca="1" si="32"/>
        <v>66.533070714797319</v>
      </c>
      <c r="AA75" s="31">
        <f t="shared" ca="1" si="32"/>
        <v>66.463765432802745</v>
      </c>
      <c r="AB75" s="31">
        <f t="shared" ca="1" si="32"/>
        <v>66.394532343810241</v>
      </c>
      <c r="AC75" s="31">
        <f t="shared" ca="1" si="32"/>
        <v>66.325371372618775</v>
      </c>
      <c r="AD75" s="31">
        <f t="shared" ca="1" si="32"/>
        <v>66.256282444105636</v>
      </c>
      <c r="AH75" s="31">
        <f t="shared" ca="1" si="41"/>
        <v>76.75727781784974</v>
      </c>
      <c r="AI75" s="31">
        <f t="shared" ca="1" si="41"/>
        <v>76.66772766039557</v>
      </c>
      <c r="AJ75" s="31">
        <f t="shared" ca="1" si="41"/>
        <v>76.578281978125105</v>
      </c>
      <c r="AK75" s="31">
        <f t="shared" ca="1" si="41"/>
        <v>76.488940649150621</v>
      </c>
      <c r="AL75" s="31">
        <f t="shared" ca="1" si="41"/>
        <v>76.399703551726617</v>
      </c>
      <c r="AM75" s="31">
        <f t="shared" ca="1" si="41"/>
        <v>76.310570564249588</v>
      </c>
      <c r="AN75" s="31">
        <f t="shared" ca="1" si="41"/>
        <v>76.221541565257965</v>
      </c>
      <c r="AO75" s="31">
        <f t="shared" ca="1" si="41"/>
        <v>76.132616433431821</v>
      </c>
      <c r="AP75" s="31">
        <f t="shared" ca="1" si="41"/>
        <v>76.043795047592809</v>
      </c>
      <c r="AQ75" s="31">
        <f t="shared" ca="1" si="41"/>
        <v>75.955077286703954</v>
      </c>
      <c r="AR75" s="31">
        <f t="shared" ca="1" si="41"/>
        <v>75.866463029869479</v>
      </c>
      <c r="AS75" s="31">
        <f t="shared" ca="1" si="41"/>
        <v>75.777952156334621</v>
      </c>
      <c r="AW75" s="31">
        <f t="shared" si="42"/>
        <v>632.35552432812221</v>
      </c>
      <c r="AX75" s="31">
        <f t="shared" ca="1" si="42"/>
        <v>88.475336200173686</v>
      </c>
      <c r="AY75" s="31">
        <f t="shared" ca="1" si="42"/>
        <v>88.349996140556783</v>
      </c>
      <c r="AZ75" s="31">
        <f t="shared" ca="1" si="42"/>
        <v>88.224833646024308</v>
      </c>
      <c r="BA75" s="31">
        <f t="shared" ca="1" si="42"/>
        <v>88.099848465025786</v>
      </c>
      <c r="BB75" s="31">
        <f t="shared" ca="1" si="42"/>
        <v>87.97504034636701</v>
      </c>
      <c r="BC75" s="31">
        <f t="shared" ca="1" si="42"/>
        <v>87.850409039209651</v>
      </c>
      <c r="BD75" s="31">
        <f t="shared" ca="1" si="42"/>
        <v>87.725954293070771</v>
      </c>
      <c r="BE75" s="31">
        <f t="shared" ca="1" si="42"/>
        <v>87.601675857822244</v>
      </c>
      <c r="BF75" s="31">
        <f t="shared" ca="1" si="42"/>
        <v>87.477573483690335</v>
      </c>
      <c r="BG75" s="31">
        <f t="shared" ca="1" si="42"/>
        <v>87.353646921255105</v>
      </c>
      <c r="BH75" s="31">
        <f t="shared" ca="1" si="42"/>
        <v>87.229895921449994</v>
      </c>
      <c r="BL75" s="31">
        <f t="shared" ca="1" si="43"/>
        <v>197.61110135253818</v>
      </c>
      <c r="BM75" s="31">
        <f t="shared" ca="1" si="43"/>
        <v>103.87471871244215</v>
      </c>
      <c r="BN75" s="31">
        <f t="shared" ca="1" si="43"/>
        <v>103.70159418125475</v>
      </c>
      <c r="BO75" s="31">
        <f t="shared" ca="1" si="43"/>
        <v>103.52875819095266</v>
      </c>
      <c r="BP75" s="31">
        <f t="shared" ca="1" si="43"/>
        <v>103.35621026063438</v>
      </c>
      <c r="BQ75" s="31">
        <f t="shared" ca="1" si="43"/>
        <v>103.18394991020001</v>
      </c>
      <c r="BR75" s="31">
        <f t="shared" ca="1" si="43"/>
        <v>103.01197666034967</v>
      </c>
      <c r="BS75" s="31">
        <f t="shared" ca="1" si="43"/>
        <v>102.84029003258243</v>
      </c>
      <c r="BT75" s="31">
        <f t="shared" ca="1" si="43"/>
        <v>102.6688895491948</v>
      </c>
      <c r="BU75" s="31">
        <f t="shared" ca="1" si="43"/>
        <v>102.49777473327947</v>
      </c>
      <c r="BV75" s="31">
        <f t="shared" ca="1" si="43"/>
        <v>102.326945108724</v>
      </c>
      <c r="BW75" s="31">
        <f t="shared" ca="1" si="43"/>
        <v>102.15640020020948</v>
      </c>
    </row>
    <row r="76" spans="1:75">
      <c r="A76" s="17">
        <v>69</v>
      </c>
      <c r="B76" s="17">
        <v>0.46</v>
      </c>
      <c r="C76" s="17">
        <f t="shared" si="44"/>
        <v>8.0800983664148941E-3</v>
      </c>
      <c r="D76" s="31">
        <f t="shared" ca="1" si="37"/>
        <v>38.490549697942804</v>
      </c>
      <c r="E76" s="31">
        <f t="shared" ca="1" si="37"/>
        <v>38.46248367212138</v>
      </c>
      <c r="F76" s="31">
        <f t="shared" ca="1" si="37"/>
        <v>38.434438111110467</v>
      </c>
      <c r="G76" s="31">
        <f t="shared" ca="1" si="37"/>
        <v>38.406412999987772</v>
      </c>
      <c r="H76" s="31">
        <f t="shared" ca="1" si="37"/>
        <v>38.378408323841946</v>
      </c>
      <c r="I76" s="31">
        <f t="shared" ca="1" si="36"/>
        <v>38.350424067772479</v>
      </c>
      <c r="J76" s="31">
        <f t="shared" ca="1" si="36"/>
        <v>38.322460216889731</v>
      </c>
      <c r="K76" s="31">
        <f t="shared" ca="1" si="36"/>
        <v>38.294516756314913</v>
      </c>
      <c r="L76" s="31">
        <f t="shared" ca="1" si="36"/>
        <v>38.266593671180097</v>
      </c>
      <c r="M76" s="31">
        <f t="shared" ca="1" si="36"/>
        <v>38.238690946628196</v>
      </c>
      <c r="N76" s="31">
        <f t="shared" ca="1" si="36"/>
        <v>38.210808567812947</v>
      </c>
      <c r="O76" s="31">
        <f t="shared" ca="1" si="36"/>
        <v>38.18294651989892</v>
      </c>
      <c r="S76" s="31">
        <f t="shared" ca="1" si="32"/>
        <v>68.509573991219781</v>
      </c>
      <c r="T76" s="31">
        <f t="shared" ca="1" si="32"/>
        <v>68.438209851645595</v>
      </c>
      <c r="U76" s="31">
        <f t="shared" ca="1" si="32"/>
        <v>68.366920049716796</v>
      </c>
      <c r="V76" s="31">
        <f t="shared" ca="1" si="32"/>
        <v>68.295704507998337</v>
      </c>
      <c r="W76" s="31">
        <f t="shared" ca="1" si="32"/>
        <v>68.224563149135847</v>
      </c>
      <c r="X76" s="31">
        <f t="shared" ca="1" si="32"/>
        <v>68.153495895855471</v>
      </c>
      <c r="Y76" s="31">
        <f t="shared" ca="1" si="32"/>
        <v>68.082502670963962</v>
      </c>
      <c r="Z76" s="31">
        <f t="shared" ca="1" si="32"/>
        <v>68.011583397348375</v>
      </c>
      <c r="AA76" s="31">
        <f t="shared" ca="1" si="32"/>
        <v>67.940737997976143</v>
      </c>
      <c r="AB76" s="31">
        <f t="shared" ca="1" si="32"/>
        <v>67.86996639589492</v>
      </c>
      <c r="AC76" s="31">
        <f t="shared" ca="1" si="32"/>
        <v>67.799268514232523</v>
      </c>
      <c r="AD76" s="31">
        <f t="shared" ca="1" si="32"/>
        <v>67.72864427619686</v>
      </c>
      <c r="AH76" s="31">
        <f t="shared" ca="1" si="41"/>
        <v>78.46299510269084</v>
      </c>
      <c r="AI76" s="31">
        <f t="shared" ca="1" si="41"/>
        <v>78.371454941737696</v>
      </c>
      <c r="AJ76" s="31">
        <f t="shared" ca="1" si="41"/>
        <v>78.28002157763899</v>
      </c>
      <c r="AK76" s="31">
        <f t="shared" ca="1" si="41"/>
        <v>78.188694885798412</v>
      </c>
      <c r="AL76" s="31">
        <f t="shared" ca="1" si="41"/>
        <v>78.097474741764984</v>
      </c>
      <c r="AM76" s="31">
        <f t="shared" ca="1" si="41"/>
        <v>78.006361021232905</v>
      </c>
      <c r="AN76" s="31">
        <f t="shared" ca="1" si="41"/>
        <v>77.91535360004147</v>
      </c>
      <c r="AO76" s="31">
        <f t="shared" ca="1" si="41"/>
        <v>77.824452354174753</v>
      </c>
      <c r="AP76" s="31">
        <f t="shared" ca="1" si="41"/>
        <v>77.733657159761535</v>
      </c>
      <c r="AQ76" s="31">
        <f t="shared" ca="1" si="41"/>
        <v>77.642967893075152</v>
      </c>
      <c r="AR76" s="31">
        <f t="shared" ca="1" si="41"/>
        <v>77.552384430533252</v>
      </c>
      <c r="AS76" s="31">
        <f t="shared" ca="1" si="41"/>
        <v>77.461906648697607</v>
      </c>
      <c r="AW76" s="31">
        <f t="shared" si="42"/>
        <v>646.40786931319155</v>
      </c>
      <c r="AX76" s="31">
        <f t="shared" ca="1" si="42"/>
        <v>90.441454782399759</v>
      </c>
      <c r="AY76" s="31">
        <f t="shared" ca="1" si="42"/>
        <v>90.313329388124714</v>
      </c>
      <c r="AZ76" s="31">
        <f t="shared" ca="1" si="42"/>
        <v>90.18538550482485</v>
      </c>
      <c r="BA76" s="31">
        <f t="shared" ca="1" si="42"/>
        <v>90.057622875359684</v>
      </c>
      <c r="BB76" s="31">
        <f t="shared" ca="1" si="42"/>
        <v>89.930041242952939</v>
      </c>
      <c r="BC76" s="31">
        <f t="shared" ca="1" si="42"/>
        <v>89.802640351192082</v>
      </c>
      <c r="BD76" s="31">
        <f t="shared" ca="1" si="42"/>
        <v>89.675419944027894</v>
      </c>
      <c r="BE76" s="31">
        <f t="shared" ca="1" si="42"/>
        <v>89.548379765773859</v>
      </c>
      <c r="BF76" s="31">
        <f t="shared" ca="1" si="42"/>
        <v>89.421519561105669</v>
      </c>
      <c r="BG76" s="31">
        <f t="shared" ca="1" si="42"/>
        <v>89.294839075060779</v>
      </c>
      <c r="BH76" s="31">
        <f t="shared" ca="1" si="42"/>
        <v>89.168338053037758</v>
      </c>
      <c r="BL76" s="31">
        <f t="shared" ca="1" si="43"/>
        <v>202.00245916037235</v>
      </c>
      <c r="BM76" s="31">
        <f t="shared" ca="1" si="43"/>
        <v>106.18304579494085</v>
      </c>
      <c r="BN76" s="31">
        <f t="shared" ca="1" si="43"/>
        <v>106.0060740519493</v>
      </c>
      <c r="BO76" s="31">
        <f t="shared" ca="1" si="43"/>
        <v>105.82939726186272</v>
      </c>
      <c r="BP76" s="31">
        <f t="shared" ca="1" si="43"/>
        <v>105.65301493309292</v>
      </c>
      <c r="BQ76" s="31">
        <f t="shared" ca="1" si="43"/>
        <v>105.47692657487111</v>
      </c>
      <c r="BR76" s="31">
        <f t="shared" ca="1" si="43"/>
        <v>105.30113169724633</v>
      </c>
      <c r="BS76" s="31">
        <f t="shared" ca="1" si="43"/>
        <v>105.12562981108425</v>
      </c>
      <c r="BT76" s="31">
        <f t="shared" ca="1" si="43"/>
        <v>104.9504204280658</v>
      </c>
      <c r="BU76" s="31">
        <f t="shared" ca="1" si="43"/>
        <v>104.77550306068568</v>
      </c>
      <c r="BV76" s="31">
        <f t="shared" ca="1" si="43"/>
        <v>104.6008772222512</v>
      </c>
      <c r="BW76" s="31">
        <f t="shared" ca="1" si="43"/>
        <v>104.42654242688079</v>
      </c>
    </row>
    <row r="77" spans="1:75">
      <c r="A77" s="17">
        <v>70</v>
      </c>
      <c r="B77" s="17">
        <v>0.33</v>
      </c>
      <c r="C77" s="17">
        <f t="shared" si="44"/>
        <v>5.7965923063411206E-3</v>
      </c>
      <c r="D77" s="31">
        <f t="shared" ca="1" si="37"/>
        <v>27.612785652872013</v>
      </c>
      <c r="E77" s="31">
        <f t="shared" ca="1" si="37"/>
        <v>27.592651330000127</v>
      </c>
      <c r="F77" s="31">
        <f t="shared" ca="1" si="37"/>
        <v>27.572531688405338</v>
      </c>
      <c r="G77" s="31">
        <f t="shared" ca="1" si="37"/>
        <v>27.552426717382538</v>
      </c>
      <c r="H77" s="31">
        <f t="shared" ca="1" si="37"/>
        <v>27.532336406234442</v>
      </c>
      <c r="I77" s="31">
        <f t="shared" ca="1" si="36"/>
        <v>27.512260744271565</v>
      </c>
      <c r="J77" s="31">
        <f t="shared" ca="1" si="36"/>
        <v>27.492199720812202</v>
      </c>
      <c r="K77" s="31">
        <f t="shared" ca="1" si="36"/>
        <v>27.472153325182443</v>
      </c>
      <c r="L77" s="31">
        <f t="shared" ca="1" si="36"/>
        <v>27.45212154671616</v>
      </c>
      <c r="M77" s="31">
        <f t="shared" ca="1" si="36"/>
        <v>27.432104374755017</v>
      </c>
      <c r="N77" s="31">
        <f t="shared" ca="1" si="36"/>
        <v>27.412101798648422</v>
      </c>
      <c r="O77" s="31">
        <f t="shared" ca="1" si="36"/>
        <v>27.392113807753574</v>
      </c>
      <c r="S77" s="31">
        <f t="shared" ca="1" si="32"/>
        <v>49.148172645875071</v>
      </c>
      <c r="T77" s="31">
        <f t="shared" ca="1" si="32"/>
        <v>49.096976632702287</v>
      </c>
      <c r="U77" s="31">
        <f t="shared" ca="1" si="32"/>
        <v>49.045833948709884</v>
      </c>
      <c r="V77" s="31">
        <f t="shared" ca="1" si="32"/>
        <v>48.994744538346637</v>
      </c>
      <c r="W77" s="31">
        <f t="shared" ca="1" si="32"/>
        <v>48.943708346119202</v>
      </c>
      <c r="X77" s="31">
        <f t="shared" ca="1" si="32"/>
        <v>48.892725316591978</v>
      </c>
      <c r="Y77" s="31">
        <f t="shared" ca="1" si="32"/>
        <v>48.841795394387191</v>
      </c>
      <c r="Z77" s="31">
        <f t="shared" ca="1" si="32"/>
        <v>48.790918524184711</v>
      </c>
      <c r="AA77" s="31">
        <f t="shared" ca="1" si="32"/>
        <v>48.740094650722021</v>
      </c>
      <c r="AB77" s="31">
        <f t="shared" ca="1" si="32"/>
        <v>48.689323718794185</v>
      </c>
      <c r="AC77" s="31">
        <f t="shared" ca="1" si="32"/>
        <v>48.638605673253771</v>
      </c>
      <c r="AD77" s="31">
        <f t="shared" ca="1" si="32"/>
        <v>48.587940459010802</v>
      </c>
      <c r="AH77" s="31">
        <f t="shared" ca="1" si="41"/>
        <v>56.288670399756484</v>
      </c>
      <c r="AI77" s="31">
        <f t="shared" ca="1" si="41"/>
        <v>56.223000284290094</v>
      </c>
      <c r="AJ77" s="31">
        <f t="shared" ca="1" si="41"/>
        <v>56.157406783958415</v>
      </c>
      <c r="AK77" s="31">
        <f t="shared" ca="1" si="41"/>
        <v>56.091889809377136</v>
      </c>
      <c r="AL77" s="31">
        <f t="shared" ca="1" si="41"/>
        <v>56.026449271266188</v>
      </c>
      <c r="AM77" s="31">
        <f t="shared" ca="1" si="41"/>
        <v>55.961085080449706</v>
      </c>
      <c r="AN77" s="31">
        <f t="shared" ca="1" si="41"/>
        <v>55.895797147855845</v>
      </c>
      <c r="AO77" s="31">
        <f t="shared" ca="1" si="41"/>
        <v>55.830585384516674</v>
      </c>
      <c r="AP77" s="31">
        <f t="shared" ca="1" si="41"/>
        <v>55.765449701568066</v>
      </c>
      <c r="AQ77" s="31">
        <f t="shared" ca="1" si="41"/>
        <v>55.700390010249578</v>
      </c>
      <c r="AR77" s="31">
        <f t="shared" ca="1" si="41"/>
        <v>55.635406221904297</v>
      </c>
      <c r="AS77" s="31">
        <f t="shared" ca="1" si="41"/>
        <v>55.570498247978726</v>
      </c>
      <c r="AW77" s="31">
        <f t="shared" si="42"/>
        <v>463.72738450728963</v>
      </c>
      <c r="AX77" s="31">
        <f t="shared" ca="1" si="42"/>
        <v>64.881913213460706</v>
      </c>
      <c r="AY77" s="31">
        <f t="shared" ca="1" si="42"/>
        <v>64.789997169741653</v>
      </c>
      <c r="AZ77" s="31">
        <f t="shared" ca="1" si="42"/>
        <v>64.698211340417842</v>
      </c>
      <c r="BA77" s="31">
        <f t="shared" ca="1" si="42"/>
        <v>64.606555541018921</v>
      </c>
      <c r="BB77" s="31">
        <f t="shared" ca="1" si="42"/>
        <v>64.515029587335817</v>
      </c>
      <c r="BC77" s="31">
        <f t="shared" ca="1" si="42"/>
        <v>64.423633295420416</v>
      </c>
      <c r="BD77" s="31">
        <f t="shared" ca="1" si="42"/>
        <v>64.33236648158524</v>
      </c>
      <c r="BE77" s="31">
        <f t="shared" ca="1" si="42"/>
        <v>64.241228962402985</v>
      </c>
      <c r="BF77" s="31">
        <f t="shared" ca="1" si="42"/>
        <v>64.150220554706252</v>
      </c>
      <c r="BG77" s="31">
        <f t="shared" ca="1" si="42"/>
        <v>64.059341075587085</v>
      </c>
      <c r="BH77" s="31">
        <f t="shared" ca="1" si="42"/>
        <v>63.968590342396666</v>
      </c>
      <c r="BL77" s="31">
        <f t="shared" ca="1" si="43"/>
        <v>144.91480765852802</v>
      </c>
      <c r="BM77" s="31">
        <f t="shared" ca="1" si="43"/>
        <v>76.174793722457579</v>
      </c>
      <c r="BN77" s="31">
        <f t="shared" ca="1" si="43"/>
        <v>76.047835732920163</v>
      </c>
      <c r="BO77" s="31">
        <f t="shared" ca="1" si="43"/>
        <v>75.921089340031969</v>
      </c>
      <c r="BP77" s="31">
        <f t="shared" ca="1" si="43"/>
        <v>75.794554191131894</v>
      </c>
      <c r="BQ77" s="31">
        <f t="shared" ca="1" si="43"/>
        <v>75.66822993414668</v>
      </c>
      <c r="BR77" s="31">
        <f t="shared" ca="1" si="43"/>
        <v>75.542116217589765</v>
      </c>
      <c r="BS77" s="31">
        <f t="shared" ca="1" si="43"/>
        <v>75.416212690560457</v>
      </c>
      <c r="BT77" s="31">
        <f t="shared" ca="1" si="43"/>
        <v>75.290519002742869</v>
      </c>
      <c r="BU77" s="31">
        <f t="shared" ca="1" si="43"/>
        <v>75.165034804404954</v>
      </c>
      <c r="BV77" s="31">
        <f t="shared" ca="1" si="43"/>
        <v>75.039759746397607</v>
      </c>
      <c r="BW77" s="31">
        <f t="shared" ca="1" si="43"/>
        <v>74.91469348015363</v>
      </c>
    </row>
    <row r="78" spans="1:75">
      <c r="A78" s="17">
        <v>71</v>
      </c>
      <c r="B78" s="17">
        <v>0.14000000000000001</v>
      </c>
      <c r="C78" s="17">
        <f t="shared" si="44"/>
        <v>2.4591603723871421E-3</v>
      </c>
      <c r="D78" s="31">
        <f t="shared" ca="1" si="37"/>
        <v>11.714515125460855</v>
      </c>
      <c r="E78" s="31">
        <f t="shared" ca="1" si="37"/>
        <v>11.705973291515205</v>
      </c>
      <c r="F78" s="31">
        <f t="shared" ca="1" si="37"/>
        <v>11.697437685990144</v>
      </c>
      <c r="G78" s="31">
        <f t="shared" ca="1" si="37"/>
        <v>11.688908304344107</v>
      </c>
      <c r="H78" s="31">
        <f t="shared" ca="1" si="37"/>
        <v>11.680385142038855</v>
      </c>
      <c r="I78" s="31">
        <f t="shared" ca="1" si="36"/>
        <v>11.671868194539451</v>
      </c>
      <c r="J78" s="31">
        <f t="shared" ca="1" si="36"/>
        <v>11.663357457314268</v>
      </c>
      <c r="K78" s="31">
        <f t="shared" ca="1" si="36"/>
        <v>11.654852925834975</v>
      </c>
      <c r="L78" s="31">
        <f t="shared" ca="1" si="36"/>
        <v>11.646354595576554</v>
      </c>
      <c r="M78" s="31">
        <f t="shared" ca="1" si="36"/>
        <v>11.63786246201728</v>
      </c>
      <c r="N78" s="31">
        <f t="shared" ca="1" si="36"/>
        <v>11.629376520638726</v>
      </c>
      <c r="O78" s="31">
        <f t="shared" ca="1" si="36"/>
        <v>11.62089676692576</v>
      </c>
      <c r="S78" s="31">
        <f t="shared" ca="1" si="32"/>
        <v>20.850739910371242</v>
      </c>
      <c r="T78" s="31">
        <f t="shared" ca="1" si="32"/>
        <v>20.829020389631275</v>
      </c>
      <c r="U78" s="31">
        <f t="shared" ca="1" si="32"/>
        <v>20.807323493392072</v>
      </c>
      <c r="V78" s="31">
        <f t="shared" ca="1" si="32"/>
        <v>20.785649198086453</v>
      </c>
      <c r="W78" s="31">
        <f t="shared" ca="1" si="32"/>
        <v>20.763997480171781</v>
      </c>
      <c r="X78" s="31">
        <f t="shared" ca="1" si="32"/>
        <v>20.74236831612993</v>
      </c>
      <c r="Y78" s="31">
        <f t="shared" ca="1" si="32"/>
        <v>20.720761682467295</v>
      </c>
      <c r="Z78" s="31">
        <f t="shared" ca="1" si="32"/>
        <v>20.699177555714726</v>
      </c>
      <c r="AA78" s="31">
        <f t="shared" ca="1" si="32"/>
        <v>20.677615912427523</v>
      </c>
      <c r="AB78" s="31">
        <f t="shared" ca="1" si="32"/>
        <v>20.656076729185411</v>
      </c>
      <c r="AC78" s="31">
        <f t="shared" ca="1" si="32"/>
        <v>20.63455998259251</v>
      </c>
      <c r="AD78" s="31">
        <f t="shared" ca="1" si="32"/>
        <v>20.61306564927731</v>
      </c>
      <c r="AH78" s="31">
        <f t="shared" ca="1" si="41"/>
        <v>23.880041987775478</v>
      </c>
      <c r="AI78" s="31">
        <f t="shared" ca="1" si="41"/>
        <v>23.852181938789737</v>
      </c>
      <c r="AJ78" s="31">
        <f t="shared" ca="1" si="41"/>
        <v>23.824354393194479</v>
      </c>
      <c r="AK78" s="31">
        <f t="shared" ca="1" si="41"/>
        <v>23.796559313069086</v>
      </c>
      <c r="AL78" s="31">
        <f t="shared" ca="1" si="41"/>
        <v>23.768796660537173</v>
      </c>
      <c r="AM78" s="31">
        <f t="shared" ca="1" si="41"/>
        <v>23.741066397766541</v>
      </c>
      <c r="AN78" s="31">
        <f t="shared" ca="1" si="41"/>
        <v>23.713368486969149</v>
      </c>
      <c r="AO78" s="31">
        <f t="shared" ca="1" si="41"/>
        <v>23.685702890401014</v>
      </c>
      <c r="AP78" s="31">
        <f t="shared" ca="1" si="41"/>
        <v>23.658069570362208</v>
      </c>
      <c r="AQ78" s="31">
        <f t="shared" ca="1" si="41"/>
        <v>23.63046848919679</v>
      </c>
      <c r="AR78" s="31">
        <f t="shared" ca="1" si="41"/>
        <v>23.602899609292731</v>
      </c>
      <c r="AS78" s="31">
        <f t="shared" ca="1" si="41"/>
        <v>23.575362893081884</v>
      </c>
      <c r="AW78" s="31">
        <f t="shared" si="42"/>
        <v>196.73282979097138</v>
      </c>
      <c r="AX78" s="31">
        <f t="shared" ca="1" si="42"/>
        <v>27.525660151165148</v>
      </c>
      <c r="AY78" s="31">
        <f t="shared" ca="1" si="42"/>
        <v>27.486665465951006</v>
      </c>
      <c r="AZ78" s="31">
        <f t="shared" ca="1" si="42"/>
        <v>27.447726023207569</v>
      </c>
      <c r="BA78" s="31">
        <f t="shared" ca="1" si="42"/>
        <v>27.408841744674692</v>
      </c>
      <c r="BB78" s="31">
        <f t="shared" ca="1" si="42"/>
        <v>27.370012552203072</v>
      </c>
      <c r="BC78" s="31">
        <f t="shared" ca="1" si="42"/>
        <v>27.331238367754114</v>
      </c>
      <c r="BD78" s="31">
        <f t="shared" ca="1" si="42"/>
        <v>27.292519113399798</v>
      </c>
      <c r="BE78" s="31">
        <f t="shared" ca="1" si="42"/>
        <v>27.253854711322482</v>
      </c>
      <c r="BF78" s="31">
        <f t="shared" ca="1" si="42"/>
        <v>27.215245083814771</v>
      </c>
      <c r="BG78" s="31">
        <f t="shared" ca="1" si="42"/>
        <v>27.17669015327937</v>
      </c>
      <c r="BH78" s="31">
        <f t="shared" ca="1" si="42"/>
        <v>27.13818984222889</v>
      </c>
      <c r="BL78" s="31">
        <f t="shared" ca="1" si="43"/>
        <v>61.479009309678553</v>
      </c>
      <c r="BM78" s="31">
        <f t="shared" ca="1" si="43"/>
        <v>32.316579154982009</v>
      </c>
      <c r="BN78" s="31">
        <f t="shared" ca="1" si="43"/>
        <v>32.262718189723707</v>
      </c>
      <c r="BO78" s="31">
        <f t="shared" ca="1" si="43"/>
        <v>32.208946992740835</v>
      </c>
      <c r="BP78" s="31">
        <f t="shared" ca="1" si="43"/>
        <v>32.155265414419588</v>
      </c>
      <c r="BQ78" s="31">
        <f t="shared" ca="1" si="43"/>
        <v>32.101673305395565</v>
      </c>
      <c r="BR78" s="31">
        <f t="shared" ca="1" si="43"/>
        <v>32.048170516553235</v>
      </c>
      <c r="BS78" s="31">
        <f t="shared" ca="1" si="43"/>
        <v>31.994756899025649</v>
      </c>
      <c r="BT78" s="31">
        <f t="shared" ca="1" si="43"/>
        <v>31.941432304193942</v>
      </c>
      <c r="BU78" s="31">
        <f t="shared" ca="1" si="43"/>
        <v>31.888196583686952</v>
      </c>
      <c r="BV78" s="31">
        <f t="shared" ca="1" si="43"/>
        <v>31.835049589380805</v>
      </c>
      <c r="BW78" s="31">
        <f t="shared" ca="1" si="43"/>
        <v>31.781991173398509</v>
      </c>
    </row>
    <row r="79" spans="1:75">
      <c r="A79" s="17">
        <v>72</v>
      </c>
      <c r="B79" s="17">
        <v>0.25</v>
      </c>
      <c r="C79" s="17">
        <f t="shared" si="44"/>
        <v>4.3913578078341817E-3</v>
      </c>
      <c r="D79" s="31">
        <f t="shared" ca="1" si="37"/>
        <v>20.918777009751523</v>
      </c>
      <c r="E79" s="31">
        <f t="shared" ca="1" si="37"/>
        <v>20.90352373484858</v>
      </c>
      <c r="F79" s="31">
        <f t="shared" ca="1" si="37"/>
        <v>20.888281582125252</v>
      </c>
      <c r="G79" s="31">
        <f t="shared" ca="1" si="37"/>
        <v>20.873050543471617</v>
      </c>
      <c r="H79" s="31">
        <f t="shared" ca="1" si="37"/>
        <v>20.857830610783665</v>
      </c>
      <c r="I79" s="31">
        <f t="shared" ca="1" si="36"/>
        <v>20.842621775963302</v>
      </c>
      <c r="J79" s="31">
        <f t="shared" ca="1" si="36"/>
        <v>20.827424030918333</v>
      </c>
      <c r="K79" s="31">
        <f t="shared" ca="1" si="36"/>
        <v>20.812237367562453</v>
      </c>
      <c r="L79" s="31">
        <f t="shared" ca="1" si="36"/>
        <v>20.797061777815269</v>
      </c>
      <c r="M79" s="31">
        <f t="shared" ca="1" si="36"/>
        <v>20.781897253602281</v>
      </c>
      <c r="N79" s="31">
        <f t="shared" ca="1" si="36"/>
        <v>20.766743786854864</v>
      </c>
      <c r="O79" s="31">
        <f t="shared" ca="1" si="36"/>
        <v>20.751601369510283</v>
      </c>
      <c r="S79" s="31">
        <f t="shared" ca="1" si="32"/>
        <v>37.233464125662927</v>
      </c>
      <c r="T79" s="31">
        <f t="shared" ca="1" si="32"/>
        <v>37.194679267198694</v>
      </c>
      <c r="U79" s="31">
        <f t="shared" ca="1" si="32"/>
        <v>37.155934809628697</v>
      </c>
      <c r="V79" s="31">
        <f t="shared" ca="1" si="32"/>
        <v>37.117230710868661</v>
      </c>
      <c r="W79" s="31">
        <f t="shared" ca="1" si="32"/>
        <v>37.078566928878175</v>
      </c>
      <c r="X79" s="31">
        <f t="shared" ca="1" si="32"/>
        <v>37.039943421660581</v>
      </c>
      <c r="Y79" s="31">
        <f t="shared" ca="1" si="32"/>
        <v>37.001360147263021</v>
      </c>
      <c r="Z79" s="31">
        <f t="shared" ca="1" si="32"/>
        <v>36.962817063776292</v>
      </c>
      <c r="AA79" s="31">
        <f t="shared" ca="1" si="32"/>
        <v>36.92431412933486</v>
      </c>
      <c r="AB79" s="31">
        <f t="shared" ca="1" si="32"/>
        <v>36.885851302116805</v>
      </c>
      <c r="AC79" s="31">
        <f t="shared" ca="1" si="32"/>
        <v>36.847428540343763</v>
      </c>
      <c r="AD79" s="31">
        <f t="shared" ca="1" si="32"/>
        <v>36.809045802280906</v>
      </c>
      <c r="AH79" s="31">
        <f t="shared" ca="1" si="41"/>
        <v>42.642932121027634</v>
      </c>
      <c r="AI79" s="31">
        <f t="shared" ca="1" si="41"/>
        <v>42.593182033553092</v>
      </c>
      <c r="AJ79" s="31">
        <f t="shared" ca="1" si="41"/>
        <v>42.543489987847281</v>
      </c>
      <c r="AK79" s="31">
        <f t="shared" ca="1" si="41"/>
        <v>42.493855916194789</v>
      </c>
      <c r="AL79" s="31">
        <f t="shared" ca="1" si="41"/>
        <v>42.444279750959232</v>
      </c>
      <c r="AM79" s="31">
        <f t="shared" ca="1" si="41"/>
        <v>42.394761424583102</v>
      </c>
      <c r="AN79" s="31">
        <f t="shared" ca="1" si="41"/>
        <v>42.34530086958776</v>
      </c>
      <c r="AO79" s="31">
        <f t="shared" ca="1" si="41"/>
        <v>42.295898018573233</v>
      </c>
      <c r="AP79" s="31">
        <f t="shared" ca="1" si="41"/>
        <v>42.246552804218226</v>
      </c>
      <c r="AQ79" s="31">
        <f t="shared" ca="1" si="41"/>
        <v>42.197265159279979</v>
      </c>
      <c r="AR79" s="31">
        <f t="shared" ca="1" si="41"/>
        <v>42.148035016594157</v>
      </c>
      <c r="AS79" s="31">
        <f t="shared" ca="1" si="41"/>
        <v>42.098862309074789</v>
      </c>
      <c r="AW79" s="31">
        <f t="shared" si="42"/>
        <v>351.30862462673451</v>
      </c>
      <c r="AX79" s="31">
        <f t="shared" ca="1" si="42"/>
        <v>49.152964555652041</v>
      </c>
      <c r="AY79" s="31">
        <f t="shared" ca="1" si="42"/>
        <v>49.083331189198212</v>
      </c>
      <c r="AZ79" s="31">
        <f t="shared" ca="1" si="42"/>
        <v>49.013796470013503</v>
      </c>
      <c r="BA79" s="31">
        <f t="shared" ca="1" si="42"/>
        <v>48.944360258347658</v>
      </c>
      <c r="BB79" s="31">
        <f t="shared" ca="1" si="42"/>
        <v>48.875022414648335</v>
      </c>
      <c r="BC79" s="31">
        <f t="shared" ca="1" si="42"/>
        <v>48.805782799560916</v>
      </c>
      <c r="BD79" s="31">
        <f t="shared" ca="1" si="42"/>
        <v>48.736641273928207</v>
      </c>
      <c r="BE79" s="31">
        <f t="shared" ca="1" si="42"/>
        <v>48.667597698790139</v>
      </c>
      <c r="BF79" s="31">
        <f t="shared" ca="1" si="42"/>
        <v>48.598651935383515</v>
      </c>
      <c r="BG79" s="31">
        <f t="shared" ca="1" si="42"/>
        <v>48.529803845141728</v>
      </c>
      <c r="BH79" s="31">
        <f t="shared" ca="1" si="42"/>
        <v>48.461053289694441</v>
      </c>
      <c r="BL79" s="31">
        <f t="shared" ca="1" si="43"/>
        <v>109.78394519585454</v>
      </c>
      <c r="BM79" s="31">
        <f t="shared" ca="1" si="43"/>
        <v>57.708177062467861</v>
      </c>
      <c r="BN79" s="31">
        <f t="shared" ca="1" si="43"/>
        <v>57.611996767363749</v>
      </c>
      <c r="BO79" s="31">
        <f t="shared" ca="1" si="43"/>
        <v>57.515976772751479</v>
      </c>
      <c r="BP79" s="31">
        <f t="shared" ca="1" si="43"/>
        <v>57.420116811463544</v>
      </c>
      <c r="BQ79" s="31">
        <f t="shared" ca="1" si="43"/>
        <v>57.324416616777782</v>
      </c>
      <c r="BR79" s="31">
        <f t="shared" ca="1" si="43"/>
        <v>57.228875922416485</v>
      </c>
      <c r="BS79" s="31">
        <f t="shared" ca="1" si="43"/>
        <v>57.133494462545798</v>
      </c>
      <c r="BT79" s="31">
        <f t="shared" ca="1" si="43"/>
        <v>57.03827197177489</v>
      </c>
      <c r="BU79" s="31">
        <f t="shared" ca="1" si="43"/>
        <v>56.943208185155264</v>
      </c>
      <c r="BV79" s="31">
        <f t="shared" ca="1" si="43"/>
        <v>56.848302838180004</v>
      </c>
      <c r="BW79" s="31">
        <f t="shared" ca="1" si="43"/>
        <v>56.753555666783043</v>
      </c>
    </row>
    <row r="80" spans="1:75">
      <c r="A80" s="17">
        <v>73</v>
      </c>
      <c r="B80" s="17">
        <v>0.61</v>
      </c>
      <c r="C80" s="17">
        <f t="shared" si="44"/>
        <v>1.0714913051115403E-2</v>
      </c>
      <c r="D80" s="31">
        <f t="shared" ca="1" si="37"/>
        <v>51.041815903793712</v>
      </c>
      <c r="E80" s="31">
        <f t="shared" ca="1" si="37"/>
        <v>51.00459791303053</v>
      </c>
      <c r="F80" s="31">
        <f t="shared" ca="1" si="37"/>
        <v>50.967407060385618</v>
      </c>
      <c r="G80" s="31">
        <f t="shared" ca="1" si="37"/>
        <v>50.930243326070745</v>
      </c>
      <c r="H80" s="31">
        <f t="shared" ca="1" si="37"/>
        <v>50.893106690312145</v>
      </c>
      <c r="I80" s="31">
        <f t="shared" ca="1" si="36"/>
        <v>50.855997133350456</v>
      </c>
      <c r="J80" s="31">
        <f t="shared" ca="1" si="36"/>
        <v>50.818914635440727</v>
      </c>
      <c r="K80" s="31">
        <f t="shared" ca="1" si="36"/>
        <v>50.781859176852386</v>
      </c>
      <c r="L80" s="31">
        <f t="shared" ca="1" si="36"/>
        <v>50.744830737869258</v>
      </c>
      <c r="M80" s="31">
        <f t="shared" ca="1" si="36"/>
        <v>50.707829298789569</v>
      </c>
      <c r="N80" s="31">
        <f t="shared" ca="1" si="36"/>
        <v>50.670854839925866</v>
      </c>
      <c r="O80" s="31">
        <f t="shared" ca="1" si="36"/>
        <v>50.633907341605088</v>
      </c>
      <c r="S80" s="31">
        <f t="shared" ca="1" si="32"/>
        <v>90.849652466617542</v>
      </c>
      <c r="T80" s="31">
        <f t="shared" ca="1" si="32"/>
        <v>90.755017411964815</v>
      </c>
      <c r="U80" s="31">
        <f t="shared" ca="1" si="32"/>
        <v>90.660480935494007</v>
      </c>
      <c r="V80" s="31">
        <f t="shared" ca="1" si="32"/>
        <v>90.56604293451953</v>
      </c>
      <c r="W80" s="31">
        <f t="shared" ca="1" si="32"/>
        <v>90.471703306462743</v>
      </c>
      <c r="X80" s="31">
        <f t="shared" ca="1" si="32"/>
        <v>90.377461948851817</v>
      </c>
      <c r="Y80" s="31">
        <f t="shared" ca="1" si="32"/>
        <v>90.283318759321773</v>
      </c>
      <c r="Z80" s="31">
        <f t="shared" ca="1" si="32"/>
        <v>90.189273635614143</v>
      </c>
      <c r="AA80" s="31">
        <f t="shared" ca="1" si="32"/>
        <v>90.095326475577053</v>
      </c>
      <c r="AB80" s="31">
        <f t="shared" ca="1" si="32"/>
        <v>90.001477177165</v>
      </c>
      <c r="AC80" s="31">
        <f t="shared" ca="1" si="32"/>
        <v>89.907725638438777</v>
      </c>
      <c r="AD80" s="31">
        <f t="shared" ca="1" si="32"/>
        <v>89.814071757565415</v>
      </c>
      <c r="AH80" s="31">
        <f t="shared" ca="1" si="41"/>
        <v>104.04875437530742</v>
      </c>
      <c r="AI80" s="31">
        <f t="shared" ca="1" si="41"/>
        <v>103.92736416186955</v>
      </c>
      <c r="AJ80" s="31">
        <f t="shared" ca="1" si="41"/>
        <v>103.80611557034736</v>
      </c>
      <c r="AK80" s="31">
        <f t="shared" ca="1" si="41"/>
        <v>103.68500843551529</v>
      </c>
      <c r="AL80" s="31">
        <f t="shared" ca="1" si="41"/>
        <v>103.56404259234051</v>
      </c>
      <c r="AM80" s="31">
        <f t="shared" ca="1" si="41"/>
        <v>103.44321787598277</v>
      </c>
      <c r="AN80" s="31">
        <f t="shared" ca="1" si="41"/>
        <v>103.32253412179413</v>
      </c>
      <c r="AO80" s="31">
        <f t="shared" ca="1" si="41"/>
        <v>103.20199116531869</v>
      </c>
      <c r="AP80" s="31">
        <f t="shared" ca="1" si="41"/>
        <v>103.08158884229246</v>
      </c>
      <c r="AQ80" s="31">
        <f t="shared" ca="1" si="41"/>
        <v>102.96132698864314</v>
      </c>
      <c r="AR80" s="31">
        <f t="shared" ca="1" si="41"/>
        <v>102.84120544048974</v>
      </c>
      <c r="AS80" s="31">
        <f t="shared" ca="1" si="41"/>
        <v>102.72122403414248</v>
      </c>
      <c r="AW80" s="31">
        <f t="shared" si="42"/>
        <v>857.19304408923222</v>
      </c>
      <c r="AX80" s="31">
        <f t="shared" ca="1" si="42"/>
        <v>119.93323351579099</v>
      </c>
      <c r="AY80" s="31">
        <f t="shared" ca="1" si="42"/>
        <v>119.76332810164364</v>
      </c>
      <c r="AZ80" s="31">
        <f t="shared" ca="1" si="42"/>
        <v>119.59366338683294</v>
      </c>
      <c r="BA80" s="31">
        <f t="shared" ca="1" si="42"/>
        <v>119.42423903036828</v>
      </c>
      <c r="BB80" s="31">
        <f t="shared" ca="1" si="42"/>
        <v>119.25505469174195</v>
      </c>
      <c r="BC80" s="31">
        <f t="shared" ca="1" si="42"/>
        <v>119.08611003092862</v>
      </c>
      <c r="BD80" s="31">
        <f t="shared" ca="1" si="42"/>
        <v>118.91740470838481</v>
      </c>
      <c r="BE80" s="31">
        <f t="shared" ca="1" si="42"/>
        <v>118.74893838504794</v>
      </c>
      <c r="BF80" s="31">
        <f t="shared" ca="1" si="42"/>
        <v>118.58071072233578</v>
      </c>
      <c r="BG80" s="31">
        <f t="shared" ca="1" si="42"/>
        <v>118.41272138214582</v>
      </c>
      <c r="BH80" s="31">
        <f t="shared" ca="1" si="42"/>
        <v>118.24497002685443</v>
      </c>
      <c r="BL80" s="31">
        <f t="shared" ca="1" si="43"/>
        <v>267.87282627788505</v>
      </c>
      <c r="BM80" s="31">
        <f t="shared" ca="1" si="43"/>
        <v>140.80795203242158</v>
      </c>
      <c r="BN80" s="31">
        <f t="shared" ca="1" si="43"/>
        <v>140.57327211236753</v>
      </c>
      <c r="BO80" s="31">
        <f t="shared" ca="1" si="43"/>
        <v>140.3389833255136</v>
      </c>
      <c r="BP80" s="31">
        <f t="shared" ca="1" si="43"/>
        <v>140.10508501997106</v>
      </c>
      <c r="BQ80" s="31">
        <f t="shared" ca="1" si="43"/>
        <v>139.8715765449378</v>
      </c>
      <c r="BR80" s="31">
        <f t="shared" ca="1" si="43"/>
        <v>139.63845725069621</v>
      </c>
      <c r="BS80" s="31">
        <f t="shared" ca="1" si="43"/>
        <v>139.40572648861175</v>
      </c>
      <c r="BT80" s="31">
        <f t="shared" ca="1" si="43"/>
        <v>139.17338361113073</v>
      </c>
      <c r="BU80" s="31">
        <f t="shared" ca="1" si="43"/>
        <v>138.94142797177884</v>
      </c>
      <c r="BV80" s="31">
        <f t="shared" ca="1" si="43"/>
        <v>138.70985892515921</v>
      </c>
      <c r="BW80" s="31">
        <f t="shared" ca="1" si="43"/>
        <v>138.47867582695062</v>
      </c>
    </row>
    <row r="81" spans="1:75">
      <c r="A81" s="17">
        <v>74</v>
      </c>
      <c r="B81" s="17">
        <v>0.14000000000000001</v>
      </c>
      <c r="C81" s="17">
        <f t="shared" si="44"/>
        <v>2.4591603723871421E-3</v>
      </c>
      <c r="D81" s="31">
        <f t="shared" ca="1" si="37"/>
        <v>11.714515125460855</v>
      </c>
      <c r="E81" s="31">
        <f t="shared" ca="1" si="37"/>
        <v>11.705973291515205</v>
      </c>
      <c r="F81" s="31">
        <f t="shared" ca="1" si="37"/>
        <v>11.697437685990144</v>
      </c>
      <c r="G81" s="31">
        <f t="shared" ca="1" si="37"/>
        <v>11.688908304344107</v>
      </c>
      <c r="H81" s="31">
        <f t="shared" ca="1" si="37"/>
        <v>11.680385142038855</v>
      </c>
      <c r="I81" s="31">
        <f t="shared" ca="1" si="36"/>
        <v>11.671868194539451</v>
      </c>
      <c r="J81" s="31">
        <f t="shared" ca="1" si="36"/>
        <v>11.663357457314268</v>
      </c>
      <c r="K81" s="31">
        <f t="shared" ca="1" si="36"/>
        <v>11.654852925834975</v>
      </c>
      <c r="L81" s="31">
        <f t="shared" ca="1" si="36"/>
        <v>11.646354595576554</v>
      </c>
      <c r="M81" s="31">
        <f t="shared" ca="1" si="36"/>
        <v>11.63786246201728</v>
      </c>
      <c r="N81" s="31">
        <f t="shared" ca="1" si="36"/>
        <v>11.629376520638726</v>
      </c>
      <c r="O81" s="31">
        <f t="shared" ca="1" si="36"/>
        <v>11.62089676692576</v>
      </c>
      <c r="S81" s="31">
        <f t="shared" ca="1" si="32"/>
        <v>20.850739910371242</v>
      </c>
      <c r="T81" s="31">
        <f t="shared" ca="1" si="32"/>
        <v>20.829020389631275</v>
      </c>
      <c r="U81" s="31">
        <f t="shared" ca="1" si="32"/>
        <v>20.807323493392072</v>
      </c>
      <c r="V81" s="31">
        <f t="shared" ca="1" si="32"/>
        <v>20.785649198086453</v>
      </c>
      <c r="W81" s="31">
        <f t="shared" ca="1" si="32"/>
        <v>20.763997480171781</v>
      </c>
      <c r="X81" s="31">
        <f t="shared" ca="1" si="32"/>
        <v>20.74236831612993</v>
      </c>
      <c r="Y81" s="31">
        <f t="shared" ca="1" si="32"/>
        <v>20.720761682467295</v>
      </c>
      <c r="Z81" s="31">
        <f t="shared" ca="1" si="32"/>
        <v>20.699177555714726</v>
      </c>
      <c r="AA81" s="31">
        <f t="shared" ca="1" si="32"/>
        <v>20.677615912427523</v>
      </c>
      <c r="AB81" s="31">
        <f t="shared" ca="1" si="32"/>
        <v>20.656076729185411</v>
      </c>
      <c r="AC81" s="31">
        <f t="shared" ca="1" si="32"/>
        <v>20.63455998259251</v>
      </c>
      <c r="AD81" s="31">
        <f t="shared" ca="1" si="32"/>
        <v>20.61306564927731</v>
      </c>
      <c r="AH81" s="31">
        <f t="shared" ca="1" si="41"/>
        <v>23.880041987775478</v>
      </c>
      <c r="AI81" s="31">
        <f t="shared" ca="1" si="41"/>
        <v>23.852181938789737</v>
      </c>
      <c r="AJ81" s="31">
        <f t="shared" ca="1" si="41"/>
        <v>23.824354393194479</v>
      </c>
      <c r="AK81" s="31">
        <f t="shared" ca="1" si="41"/>
        <v>23.796559313069086</v>
      </c>
      <c r="AL81" s="31">
        <f t="shared" ca="1" si="41"/>
        <v>23.768796660537173</v>
      </c>
      <c r="AM81" s="31">
        <f t="shared" ca="1" si="41"/>
        <v>23.741066397766541</v>
      </c>
      <c r="AN81" s="31">
        <f t="shared" ca="1" si="41"/>
        <v>23.713368486969149</v>
      </c>
      <c r="AO81" s="31">
        <f t="shared" ca="1" si="41"/>
        <v>23.685702890401014</v>
      </c>
      <c r="AP81" s="31">
        <f t="shared" ca="1" si="41"/>
        <v>23.658069570362208</v>
      </c>
      <c r="AQ81" s="31">
        <f t="shared" ca="1" si="41"/>
        <v>23.63046848919679</v>
      </c>
      <c r="AR81" s="31">
        <f t="shared" ca="1" si="41"/>
        <v>23.602899609292731</v>
      </c>
      <c r="AS81" s="31">
        <f t="shared" ca="1" si="41"/>
        <v>23.575362893081884</v>
      </c>
      <c r="AW81" s="31">
        <f t="shared" si="42"/>
        <v>196.73282979097138</v>
      </c>
      <c r="AX81" s="31">
        <f t="shared" ca="1" si="42"/>
        <v>27.525660151165148</v>
      </c>
      <c r="AY81" s="31">
        <f t="shared" ca="1" si="42"/>
        <v>27.486665465951006</v>
      </c>
      <c r="AZ81" s="31">
        <f t="shared" ca="1" si="42"/>
        <v>27.447726023207569</v>
      </c>
      <c r="BA81" s="31">
        <f t="shared" ca="1" si="42"/>
        <v>27.408841744674692</v>
      </c>
      <c r="BB81" s="31">
        <f t="shared" ca="1" si="42"/>
        <v>27.370012552203072</v>
      </c>
      <c r="BC81" s="31">
        <f t="shared" ca="1" si="42"/>
        <v>27.331238367754114</v>
      </c>
      <c r="BD81" s="31">
        <f t="shared" ca="1" si="42"/>
        <v>27.292519113399798</v>
      </c>
      <c r="BE81" s="31">
        <f t="shared" ca="1" si="42"/>
        <v>27.253854711322482</v>
      </c>
      <c r="BF81" s="31">
        <f t="shared" ca="1" si="42"/>
        <v>27.215245083814771</v>
      </c>
      <c r="BG81" s="31">
        <f t="shared" ca="1" si="42"/>
        <v>27.17669015327937</v>
      </c>
      <c r="BH81" s="31">
        <f t="shared" ca="1" si="42"/>
        <v>27.13818984222889</v>
      </c>
      <c r="BL81" s="31">
        <f t="shared" ca="1" si="43"/>
        <v>61.479009309678553</v>
      </c>
      <c r="BM81" s="31">
        <f t="shared" ca="1" si="43"/>
        <v>32.316579154982009</v>
      </c>
      <c r="BN81" s="31">
        <f t="shared" ca="1" si="43"/>
        <v>32.262718189723707</v>
      </c>
      <c r="BO81" s="31">
        <f t="shared" ca="1" si="43"/>
        <v>32.208946992740835</v>
      </c>
      <c r="BP81" s="31">
        <f t="shared" ca="1" si="43"/>
        <v>32.155265414419588</v>
      </c>
      <c r="BQ81" s="31">
        <f t="shared" ca="1" si="43"/>
        <v>32.101673305395565</v>
      </c>
      <c r="BR81" s="31">
        <f t="shared" ca="1" si="43"/>
        <v>32.048170516553235</v>
      </c>
      <c r="BS81" s="31">
        <f t="shared" ca="1" si="43"/>
        <v>31.994756899025649</v>
      </c>
      <c r="BT81" s="31">
        <f t="shared" ca="1" si="43"/>
        <v>31.941432304193942</v>
      </c>
      <c r="BU81" s="31">
        <f t="shared" ca="1" si="43"/>
        <v>31.888196583686952</v>
      </c>
      <c r="BV81" s="31">
        <f t="shared" ca="1" si="43"/>
        <v>31.835049589380805</v>
      </c>
      <c r="BW81" s="31">
        <f t="shared" ca="1" si="43"/>
        <v>31.781991173398509</v>
      </c>
    </row>
    <row r="82" spans="1:75">
      <c r="A82" s="17">
        <v>75</v>
      </c>
      <c r="B82" s="17">
        <v>0.13</v>
      </c>
      <c r="C82" s="17">
        <f t="shared" si="44"/>
        <v>2.2835060600737748E-3</v>
      </c>
      <c r="D82" s="31">
        <f t="shared" ca="1" si="37"/>
        <v>10.877764045070792</v>
      </c>
      <c r="E82" s="31">
        <f t="shared" ca="1" si="37"/>
        <v>10.869832342121262</v>
      </c>
      <c r="F82" s="31">
        <f t="shared" ca="1" si="37"/>
        <v>10.861906422705133</v>
      </c>
      <c r="G82" s="31">
        <f t="shared" ca="1" si="37"/>
        <v>10.853986282605241</v>
      </c>
      <c r="H82" s="31">
        <f t="shared" ca="1" si="37"/>
        <v>10.846071917607508</v>
      </c>
      <c r="I82" s="31">
        <f t="shared" ca="1" si="36"/>
        <v>10.838163323500918</v>
      </c>
      <c r="J82" s="31">
        <f t="shared" ca="1" si="36"/>
        <v>10.830260496077534</v>
      </c>
      <c r="K82" s="31">
        <f t="shared" ca="1" si="36"/>
        <v>10.822363431132477</v>
      </c>
      <c r="L82" s="31">
        <f t="shared" ca="1" si="36"/>
        <v>10.814472124463942</v>
      </c>
      <c r="M82" s="31">
        <f t="shared" ca="1" si="36"/>
        <v>10.806586571873188</v>
      </c>
      <c r="N82" s="31">
        <f t="shared" ca="1" si="36"/>
        <v>10.79870676916453</v>
      </c>
      <c r="O82" s="31">
        <f t="shared" ca="1" si="36"/>
        <v>10.790832712145347</v>
      </c>
      <c r="S82" s="31">
        <f t="shared" ca="1" si="32"/>
        <v>19.361401345344724</v>
      </c>
      <c r="T82" s="31">
        <f t="shared" ca="1" si="32"/>
        <v>19.341233218943323</v>
      </c>
      <c r="U82" s="31">
        <f t="shared" ca="1" si="32"/>
        <v>19.321086101006923</v>
      </c>
      <c r="V82" s="31">
        <f t="shared" ca="1" si="32"/>
        <v>19.300959969651707</v>
      </c>
      <c r="W82" s="31">
        <f t="shared" ca="1" si="32"/>
        <v>19.280854803016656</v>
      </c>
      <c r="X82" s="31">
        <f t="shared" ca="1" si="32"/>
        <v>19.260770579263507</v>
      </c>
      <c r="Y82" s="31">
        <f t="shared" ca="1" si="32"/>
        <v>19.240707276576774</v>
      </c>
      <c r="Z82" s="31">
        <f t="shared" ca="1" si="32"/>
        <v>19.220664873163674</v>
      </c>
      <c r="AA82" s="31">
        <f t="shared" ca="1" si="32"/>
        <v>19.200643347254129</v>
      </c>
      <c r="AB82" s="31">
        <f t="shared" ca="1" si="32"/>
        <v>19.180642677100739</v>
      </c>
      <c r="AC82" s="31">
        <f t="shared" ca="1" si="32"/>
        <v>19.160662840978759</v>
      </c>
      <c r="AD82" s="31">
        <f t="shared" ca="1" si="32"/>
        <v>19.140703817186072</v>
      </c>
      <c r="AH82" s="31">
        <f t="shared" ca="1" si="41"/>
        <v>22.174324702934371</v>
      </c>
      <c r="AI82" s="31">
        <f t="shared" ca="1" si="41"/>
        <v>22.148454657447612</v>
      </c>
      <c r="AJ82" s="31">
        <f t="shared" ca="1" si="41"/>
        <v>22.122614793680587</v>
      </c>
      <c r="AK82" s="31">
        <f t="shared" ca="1" si="41"/>
        <v>22.096805076421294</v>
      </c>
      <c r="AL82" s="31">
        <f t="shared" ca="1" si="41"/>
        <v>22.071025470498803</v>
      </c>
      <c r="AM82" s="31">
        <f t="shared" ca="1" si="41"/>
        <v>22.045275940783217</v>
      </c>
      <c r="AN82" s="31">
        <f t="shared" ca="1" si="41"/>
        <v>22.019556452185636</v>
      </c>
      <c r="AO82" s="31">
        <f t="shared" ca="1" si="41"/>
        <v>21.993866969658086</v>
      </c>
      <c r="AP82" s="31">
        <f t="shared" ca="1" si="41"/>
        <v>21.968207458193479</v>
      </c>
      <c r="AQ82" s="31">
        <f t="shared" ca="1" si="41"/>
        <v>21.942577882825592</v>
      </c>
      <c r="AR82" s="31">
        <f t="shared" ca="1" si="41"/>
        <v>21.916978208628965</v>
      </c>
      <c r="AS82" s="31">
        <f t="shared" ca="1" si="41"/>
        <v>21.891408400718895</v>
      </c>
      <c r="AW82" s="31">
        <f t="shared" si="42"/>
        <v>182.68048480590198</v>
      </c>
      <c r="AX82" s="31">
        <f t="shared" ca="1" si="42"/>
        <v>25.559541568939064</v>
      </c>
      <c r="AY82" s="31">
        <f t="shared" ca="1" si="42"/>
        <v>25.523332218383075</v>
      </c>
      <c r="AZ82" s="31">
        <f t="shared" ca="1" si="42"/>
        <v>25.487174164407026</v>
      </c>
      <c r="BA82" s="31">
        <f t="shared" ca="1" si="42"/>
        <v>25.451067334340784</v>
      </c>
      <c r="BB82" s="31">
        <f t="shared" ca="1" si="42"/>
        <v>25.415011655617139</v>
      </c>
      <c r="BC82" s="31">
        <f t="shared" ca="1" si="42"/>
        <v>25.379007055771677</v>
      </c>
      <c r="BD82" s="31">
        <f t="shared" ca="1" si="42"/>
        <v>25.343053462442668</v>
      </c>
      <c r="BE82" s="31">
        <f t="shared" ca="1" si="42"/>
        <v>25.307150803370874</v>
      </c>
      <c r="BF82" s="31">
        <f t="shared" ca="1" si="42"/>
        <v>25.271299006399431</v>
      </c>
      <c r="BG82" s="31">
        <f t="shared" ca="1" si="42"/>
        <v>25.235497999473701</v>
      </c>
      <c r="BH82" s="31">
        <f t="shared" ca="1" si="42"/>
        <v>25.199747710641113</v>
      </c>
      <c r="BL82" s="31">
        <f t="shared" ca="1" si="43"/>
        <v>57.08765150184437</v>
      </c>
      <c r="BM82" s="31">
        <f t="shared" ca="1" si="43"/>
        <v>30.008252072483291</v>
      </c>
      <c r="BN82" s="31">
        <f t="shared" ca="1" si="43"/>
        <v>29.958238319029153</v>
      </c>
      <c r="BO82" s="31">
        <f t="shared" ca="1" si="43"/>
        <v>29.908307921830772</v>
      </c>
      <c r="BP82" s="31">
        <f t="shared" ca="1" si="43"/>
        <v>29.858460741961046</v>
      </c>
      <c r="BQ82" s="31">
        <f t="shared" ca="1" si="43"/>
        <v>29.808696640724449</v>
      </c>
      <c r="BR82" s="31">
        <f t="shared" ca="1" si="43"/>
        <v>29.759015479656576</v>
      </c>
      <c r="BS82" s="31">
        <f t="shared" ca="1" si="43"/>
        <v>29.709417120523817</v>
      </c>
      <c r="BT82" s="31">
        <f t="shared" ca="1" si="43"/>
        <v>29.659901425322946</v>
      </c>
      <c r="BU82" s="31">
        <f t="shared" ca="1" si="43"/>
        <v>29.61046825628074</v>
      </c>
      <c r="BV82" s="31">
        <f t="shared" ca="1" si="43"/>
        <v>29.561117475853603</v>
      </c>
      <c r="BW82" s="31">
        <f t="shared" ca="1" si="43"/>
        <v>29.511848946727184</v>
      </c>
    </row>
    <row r="83" spans="1:75">
      <c r="A83" s="17">
        <v>76</v>
      </c>
      <c r="B83" s="17">
        <v>1.08</v>
      </c>
      <c r="C83" s="17">
        <f t="shared" si="44"/>
        <v>1.8970665729843666E-2</v>
      </c>
      <c r="D83" s="31">
        <f t="shared" ca="1" si="37"/>
        <v>90.369116682126588</v>
      </c>
      <c r="E83" s="31">
        <f t="shared" ca="1" si="37"/>
        <v>90.303222534545867</v>
      </c>
      <c r="F83" s="31">
        <f t="shared" ca="1" si="37"/>
        <v>90.237376434781098</v>
      </c>
      <c r="G83" s="31">
        <f t="shared" ca="1" si="37"/>
        <v>90.171578347797379</v>
      </c>
      <c r="H83" s="31">
        <f t="shared" ca="1" si="37"/>
        <v>90.105828238585445</v>
      </c>
      <c r="I83" s="31">
        <f t="shared" ca="1" si="36"/>
        <v>90.04012607216147</v>
      </c>
      <c r="J83" s="31">
        <f t="shared" ca="1" si="36"/>
        <v>89.974471813567192</v>
      </c>
      <c r="K83" s="31">
        <f t="shared" ca="1" si="36"/>
        <v>89.908865427869799</v>
      </c>
      <c r="L83" s="31">
        <f t="shared" ca="1" si="36"/>
        <v>89.843306880161975</v>
      </c>
      <c r="M83" s="31">
        <f t="shared" ca="1" si="36"/>
        <v>89.777796135561871</v>
      </c>
      <c r="N83" s="31">
        <f t="shared" ca="1" si="36"/>
        <v>89.712333159213017</v>
      </c>
      <c r="O83" s="31">
        <f t="shared" ca="1" si="36"/>
        <v>89.646917916284423</v>
      </c>
      <c r="S83" s="31">
        <f t="shared" ca="1" si="32"/>
        <v>160.84856502286385</v>
      </c>
      <c r="T83" s="31">
        <f t="shared" ca="1" si="32"/>
        <v>160.68101443429839</v>
      </c>
      <c r="U83" s="31">
        <f t="shared" ca="1" si="32"/>
        <v>160.51363837759598</v>
      </c>
      <c r="V83" s="31">
        <f t="shared" ca="1" si="32"/>
        <v>160.34643667095261</v>
      </c>
      <c r="W83" s="31">
        <f t="shared" ca="1" si="32"/>
        <v>160.17940913275373</v>
      </c>
      <c r="X83" s="31">
        <f t="shared" ca="1" si="32"/>
        <v>160.01255558157374</v>
      </c>
      <c r="Y83" s="31">
        <f t="shared" ca="1" si="32"/>
        <v>159.84587583617625</v>
      </c>
      <c r="Z83" s="31">
        <f t="shared" ca="1" si="32"/>
        <v>159.67936971551359</v>
      </c>
      <c r="AA83" s="31">
        <f t="shared" ca="1" si="32"/>
        <v>159.51303703872659</v>
      </c>
      <c r="AB83" s="31">
        <f t="shared" ca="1" si="32"/>
        <v>159.3468776251446</v>
      </c>
      <c r="AC83" s="31">
        <f t="shared" ca="1" si="32"/>
        <v>159.18089129428506</v>
      </c>
      <c r="AD83" s="31">
        <f t="shared" ca="1" si="32"/>
        <v>159.01507786585353</v>
      </c>
      <c r="AH83" s="31">
        <f t="shared" ca="1" si="41"/>
        <v>184.21746676283939</v>
      </c>
      <c r="AI83" s="31">
        <f t="shared" ca="1" si="41"/>
        <v>184.00254638494937</v>
      </c>
      <c r="AJ83" s="31">
        <f t="shared" ca="1" si="41"/>
        <v>183.78787674750023</v>
      </c>
      <c r="AK83" s="31">
        <f t="shared" ca="1" si="41"/>
        <v>183.57345755796152</v>
      </c>
      <c r="AL83" s="31">
        <f t="shared" ca="1" si="41"/>
        <v>183.35928852414389</v>
      </c>
      <c r="AM83" s="31">
        <f t="shared" ca="1" si="41"/>
        <v>183.14536935419903</v>
      </c>
      <c r="AN83" s="31">
        <f t="shared" ca="1" si="41"/>
        <v>182.93169975661914</v>
      </c>
      <c r="AO83" s="31">
        <f t="shared" ca="1" si="41"/>
        <v>182.71827944023639</v>
      </c>
      <c r="AP83" s="31">
        <f t="shared" ca="1" si="41"/>
        <v>182.50510811422274</v>
      </c>
      <c r="AQ83" s="31">
        <f t="shared" ca="1" si="41"/>
        <v>182.2921854880895</v>
      </c>
      <c r="AR83" s="31">
        <f t="shared" ca="1" si="41"/>
        <v>182.07951127168675</v>
      </c>
      <c r="AS83" s="31">
        <f t="shared" ca="1" si="41"/>
        <v>181.8670851752031</v>
      </c>
      <c r="AW83" s="31">
        <f t="shared" si="42"/>
        <v>1517.6532583874932</v>
      </c>
      <c r="AX83" s="31">
        <f t="shared" ca="1" si="42"/>
        <v>212.34080688041684</v>
      </c>
      <c r="AY83" s="31">
        <f t="shared" ca="1" si="42"/>
        <v>212.0399907373363</v>
      </c>
      <c r="AZ83" s="31">
        <f t="shared" ca="1" si="42"/>
        <v>211.73960075045835</v>
      </c>
      <c r="BA83" s="31">
        <f t="shared" ca="1" si="42"/>
        <v>211.43963631606189</v>
      </c>
      <c r="BB83" s="31">
        <f t="shared" ca="1" si="42"/>
        <v>211.14009683128083</v>
      </c>
      <c r="BC83" s="31">
        <f t="shared" ca="1" si="42"/>
        <v>210.84098169410316</v>
      </c>
      <c r="BD83" s="31">
        <f t="shared" ca="1" si="42"/>
        <v>210.54229030336984</v>
      </c>
      <c r="BE83" s="31">
        <f t="shared" ca="1" si="42"/>
        <v>210.2440220587734</v>
      </c>
      <c r="BF83" s="31">
        <f t="shared" ca="1" si="42"/>
        <v>209.94617636085678</v>
      </c>
      <c r="BG83" s="31">
        <f t="shared" ca="1" si="42"/>
        <v>209.64875261101227</v>
      </c>
      <c r="BH83" s="31">
        <f t="shared" ca="1" si="42"/>
        <v>209.35175021147998</v>
      </c>
      <c r="BL83" s="31">
        <f t="shared" ca="1" si="43"/>
        <v>474.26664324609163</v>
      </c>
      <c r="BM83" s="31">
        <f t="shared" ca="1" si="43"/>
        <v>249.29932490986116</v>
      </c>
      <c r="BN83" s="31">
        <f t="shared" ca="1" si="43"/>
        <v>248.8838260350114</v>
      </c>
      <c r="BO83" s="31">
        <f t="shared" ca="1" si="43"/>
        <v>248.46901965828641</v>
      </c>
      <c r="BP83" s="31">
        <f t="shared" ca="1" si="43"/>
        <v>248.05490462552254</v>
      </c>
      <c r="BQ83" s="31">
        <f t="shared" ca="1" si="43"/>
        <v>247.64147978448003</v>
      </c>
      <c r="BR83" s="31">
        <f t="shared" ca="1" si="43"/>
        <v>247.22874398483921</v>
      </c>
      <c r="BS83" s="31">
        <f t="shared" ca="1" si="43"/>
        <v>246.81669607819785</v>
      </c>
      <c r="BT83" s="31">
        <f t="shared" ca="1" si="43"/>
        <v>246.40533491806752</v>
      </c>
      <c r="BU83" s="31">
        <f t="shared" ca="1" si="43"/>
        <v>245.99465935987072</v>
      </c>
      <c r="BV83" s="31">
        <f t="shared" ca="1" si="43"/>
        <v>245.5846682609376</v>
      </c>
      <c r="BW83" s="31">
        <f t="shared" ca="1" si="43"/>
        <v>245.17536048050275</v>
      </c>
    </row>
    <row r="84" spans="1:75">
      <c r="A84" s="17">
        <v>77</v>
      </c>
      <c r="B84" s="17">
        <v>0.06</v>
      </c>
      <c r="C84" s="17">
        <f t="shared" si="44"/>
        <v>1.0539258738802035E-3</v>
      </c>
      <c r="D84" s="31">
        <f t="shared" ca="1" si="37"/>
        <v>5.0205064823403651</v>
      </c>
      <c r="E84" s="31">
        <f t="shared" ca="1" si="37"/>
        <v>5.0168456963636583</v>
      </c>
      <c r="F84" s="31">
        <f t="shared" ca="1" si="37"/>
        <v>5.0131875797100598</v>
      </c>
      <c r="G84" s="31">
        <f t="shared" ca="1" si="37"/>
        <v>5.009532130433187</v>
      </c>
      <c r="H84" s="31">
        <f t="shared" ca="1" si="37"/>
        <v>5.0058793465880793</v>
      </c>
      <c r="I84" s="31">
        <f t="shared" ca="1" si="36"/>
        <v>5.0022292262311918</v>
      </c>
      <c r="J84" s="31">
        <f t="shared" ca="1" si="36"/>
        <v>4.9985817674203989</v>
      </c>
      <c r="K84" s="31">
        <f t="shared" ca="1" si="36"/>
        <v>4.9949369682149882</v>
      </c>
      <c r="L84" s="31">
        <f t="shared" ca="1" si="36"/>
        <v>4.9912948266756647</v>
      </c>
      <c r="M84" s="31">
        <f t="shared" ca="1" si="36"/>
        <v>4.9876553408645474</v>
      </c>
      <c r="N84" s="31">
        <f t="shared" ca="1" si="36"/>
        <v>4.9840185088451667</v>
      </c>
      <c r="O84" s="31">
        <f t="shared" ca="1" si="36"/>
        <v>4.9803843286824669</v>
      </c>
      <c r="S84" s="31">
        <f t="shared" ca="1" si="32"/>
        <v>8.9360313901591013</v>
      </c>
      <c r="T84" s="31">
        <f t="shared" ca="1" si="32"/>
        <v>8.9267230241276856</v>
      </c>
      <c r="U84" s="31">
        <f t="shared" ca="1" si="32"/>
        <v>8.9174243543108851</v>
      </c>
      <c r="V84" s="31">
        <f t="shared" ca="1" si="32"/>
        <v>8.9081353706084787</v>
      </c>
      <c r="W84" s="31">
        <f t="shared" ca="1" si="32"/>
        <v>8.8988560629307614</v>
      </c>
      <c r="X84" s="31">
        <f t="shared" ca="1" si="32"/>
        <v>8.8895864211985387</v>
      </c>
      <c r="Y84" s="31">
        <f t="shared" ca="1" si="32"/>
        <v>8.8803264353431235</v>
      </c>
      <c r="Z84" s="31">
        <f t="shared" ca="1" si="32"/>
        <v>8.871076095306309</v>
      </c>
      <c r="AA84" s="31">
        <f t="shared" ca="1" si="32"/>
        <v>8.8618353910403656</v>
      </c>
      <c r="AB84" s="31">
        <f t="shared" ca="1" si="32"/>
        <v>8.8526043125080314</v>
      </c>
      <c r="AC84" s="31">
        <f t="shared" ca="1" si="32"/>
        <v>8.8433828496825022</v>
      </c>
      <c r="AD84" s="31">
        <f t="shared" ca="1" si="32"/>
        <v>8.834170992547417</v>
      </c>
      <c r="AH84" s="31">
        <f t="shared" ca="1" si="41"/>
        <v>10.23430370904663</v>
      </c>
      <c r="AI84" s="31">
        <f t="shared" ca="1" si="41"/>
        <v>10.222363688052742</v>
      </c>
      <c r="AJ84" s="31">
        <f t="shared" ca="1" si="41"/>
        <v>10.210437597083345</v>
      </c>
      <c r="AK84" s="31">
        <f t="shared" ca="1" si="41"/>
        <v>10.198525419886749</v>
      </c>
      <c r="AL84" s="31">
        <f t="shared" ca="1" si="41"/>
        <v>10.186627140230215</v>
      </c>
      <c r="AM84" s="31">
        <f t="shared" ca="1" si="41"/>
        <v>10.174742741899944</v>
      </c>
      <c r="AN84" s="31">
        <f t="shared" ca="1" si="41"/>
        <v>10.16287220870106</v>
      </c>
      <c r="AO84" s="31">
        <f t="shared" ca="1" si="41"/>
        <v>10.151015524457575</v>
      </c>
      <c r="AP84" s="31">
        <f t="shared" ca="1" si="41"/>
        <v>10.139172673012373</v>
      </c>
      <c r="AQ84" s="31">
        <f t="shared" ca="1" si="41"/>
        <v>10.127343638227194</v>
      </c>
      <c r="AR84" s="31">
        <f t="shared" ca="1" si="41"/>
        <v>10.115528403982596</v>
      </c>
      <c r="AS84" s="31">
        <f t="shared" ca="1" si="41"/>
        <v>10.103726954177949</v>
      </c>
      <c r="AW84" s="31">
        <f t="shared" si="42"/>
        <v>84.314069910416279</v>
      </c>
      <c r="AX84" s="31">
        <f t="shared" ca="1" si="42"/>
        <v>11.796711493356488</v>
      </c>
      <c r="AY84" s="31">
        <f t="shared" ca="1" si="42"/>
        <v>11.77999948540757</v>
      </c>
      <c r="AZ84" s="31">
        <f t="shared" ca="1" si="42"/>
        <v>11.76331115280324</v>
      </c>
      <c r="BA84" s="31">
        <f t="shared" ca="1" si="42"/>
        <v>11.746646462003437</v>
      </c>
      <c r="BB84" s="31">
        <f t="shared" ca="1" si="42"/>
        <v>11.7300053795156</v>
      </c>
      <c r="BC84" s="31">
        <f t="shared" ca="1" si="42"/>
        <v>11.713387871894618</v>
      </c>
      <c r="BD84" s="31">
        <f t="shared" ca="1" si="42"/>
        <v>11.696793905742767</v>
      </c>
      <c r="BE84" s="31">
        <f t="shared" ca="1" si="42"/>
        <v>11.680223447709633</v>
      </c>
      <c r="BF84" s="31">
        <f t="shared" ca="1" si="42"/>
        <v>11.663676464492042</v>
      </c>
      <c r="BG84" s="31">
        <f t="shared" ca="1" si="42"/>
        <v>11.647152922834014</v>
      </c>
      <c r="BH84" s="31">
        <f t="shared" ca="1" si="42"/>
        <v>11.630652789526664</v>
      </c>
      <c r="BL84" s="31">
        <f t="shared" ca="1" si="43"/>
        <v>26.348146847005086</v>
      </c>
      <c r="BM84" s="31">
        <f t="shared" ca="1" si="43"/>
        <v>13.849962494992285</v>
      </c>
      <c r="BN84" s="31">
        <f t="shared" ca="1" si="43"/>
        <v>13.826879224167298</v>
      </c>
      <c r="BO84" s="31">
        <f t="shared" ca="1" si="43"/>
        <v>13.803834425460353</v>
      </c>
      <c r="BP84" s="31">
        <f t="shared" ca="1" si="43"/>
        <v>13.780828034751249</v>
      </c>
      <c r="BQ84" s="31">
        <f t="shared" ca="1" si="43"/>
        <v>13.757859988026667</v>
      </c>
      <c r="BR84" s="31">
        <f t="shared" ca="1" si="43"/>
        <v>13.734930221379955</v>
      </c>
      <c r="BS84" s="31">
        <f t="shared" ca="1" si="43"/>
        <v>13.712038671010989</v>
      </c>
      <c r="BT84" s="31">
        <f t="shared" ca="1" si="43"/>
        <v>13.689185273225972</v>
      </c>
      <c r="BU84" s="31">
        <f t="shared" ca="1" si="43"/>
        <v>13.66636996443726</v>
      </c>
      <c r="BV84" s="31">
        <f t="shared" ca="1" si="43"/>
        <v>13.643592681163199</v>
      </c>
      <c r="BW84" s="31">
        <f t="shared" ca="1" si="43"/>
        <v>13.620853360027928</v>
      </c>
    </row>
    <row r="85" spans="1:75">
      <c r="A85" s="17">
        <v>78</v>
      </c>
      <c r="B85" s="17">
        <v>0.19</v>
      </c>
      <c r="C85" s="17">
        <f t="shared" si="44"/>
        <v>3.337431933953978E-3</v>
      </c>
      <c r="D85" s="31">
        <f t="shared" ca="1" si="37"/>
        <v>15.898270527411157</v>
      </c>
      <c r="E85" s="31">
        <f t="shared" ca="1" si="37"/>
        <v>15.88667803848492</v>
      </c>
      <c r="F85" s="31">
        <f t="shared" ca="1" si="37"/>
        <v>15.875094002415192</v>
      </c>
      <c r="G85" s="31">
        <f t="shared" ca="1" si="37"/>
        <v>15.863518413038427</v>
      </c>
      <c r="H85" s="31">
        <f t="shared" ca="1" si="37"/>
        <v>15.851951264195586</v>
      </c>
      <c r="I85" s="31">
        <f t="shared" ca="1" si="36"/>
        <v>15.84039254973211</v>
      </c>
      <c r="J85" s="31">
        <f t="shared" ca="1" si="36"/>
        <v>15.828842263497933</v>
      </c>
      <c r="K85" s="31">
        <f t="shared" ca="1" si="36"/>
        <v>15.817300399347465</v>
      </c>
      <c r="L85" s="31">
        <f t="shared" ca="1" si="36"/>
        <v>15.805766951139605</v>
      </c>
      <c r="M85" s="31">
        <f t="shared" ca="1" si="36"/>
        <v>15.794241912737734</v>
      </c>
      <c r="N85" s="31">
        <f t="shared" ca="1" si="36"/>
        <v>15.782725278009696</v>
      </c>
      <c r="O85" s="31">
        <f t="shared" ca="1" si="36"/>
        <v>15.771217040827814</v>
      </c>
      <c r="S85" s="31">
        <f t="shared" ca="1" si="32"/>
        <v>28.297432735503826</v>
      </c>
      <c r="T85" s="31">
        <f t="shared" ca="1" si="32"/>
        <v>28.267956243071009</v>
      </c>
      <c r="U85" s="31">
        <f t="shared" ca="1" si="32"/>
        <v>28.238510455317808</v>
      </c>
      <c r="V85" s="31">
        <f t="shared" ca="1" si="32"/>
        <v>28.209095340260184</v>
      </c>
      <c r="W85" s="31">
        <f t="shared" ca="1" si="32"/>
        <v>28.179710865947413</v>
      </c>
      <c r="X85" s="31">
        <f t="shared" ca="1" si="32"/>
        <v>28.150357000462044</v>
      </c>
      <c r="Y85" s="31">
        <f t="shared" ca="1" si="32"/>
        <v>28.121033711919896</v>
      </c>
      <c r="Z85" s="31">
        <f t="shared" ca="1" si="32"/>
        <v>28.091740968469981</v>
      </c>
      <c r="AA85" s="31">
        <f t="shared" ca="1" si="32"/>
        <v>28.062478738294494</v>
      </c>
      <c r="AB85" s="31">
        <f t="shared" ca="1" si="32"/>
        <v>28.03324698960877</v>
      </c>
      <c r="AC85" s="31">
        <f t="shared" ca="1" si="32"/>
        <v>28.004045690661258</v>
      </c>
      <c r="AD85" s="31">
        <f t="shared" ca="1" si="32"/>
        <v>27.974874809733489</v>
      </c>
      <c r="AH85" s="31">
        <f t="shared" ca="1" si="41"/>
        <v>32.408628411980999</v>
      </c>
      <c r="AI85" s="31">
        <f t="shared" ca="1" si="41"/>
        <v>32.370818345500354</v>
      </c>
      <c r="AJ85" s="31">
        <f t="shared" ca="1" si="41"/>
        <v>32.333052390763932</v>
      </c>
      <c r="AK85" s="31">
        <f t="shared" ca="1" si="41"/>
        <v>32.29533049630804</v>
      </c>
      <c r="AL85" s="31">
        <f t="shared" ca="1" si="41"/>
        <v>32.257652610729011</v>
      </c>
      <c r="AM85" s="31">
        <f t="shared" ca="1" si="41"/>
        <v>32.220018682683161</v>
      </c>
      <c r="AN85" s="31">
        <f t="shared" ca="1" si="41"/>
        <v>32.182428660886693</v>
      </c>
      <c r="AO85" s="31">
        <f t="shared" ca="1" si="41"/>
        <v>32.144882494115656</v>
      </c>
      <c r="AP85" s="31">
        <f t="shared" ca="1" si="41"/>
        <v>32.107380131205851</v>
      </c>
      <c r="AQ85" s="31">
        <f t="shared" ca="1" si="41"/>
        <v>32.069921521052784</v>
      </c>
      <c r="AR85" s="31">
        <f t="shared" ca="1" si="41"/>
        <v>32.032506612611556</v>
      </c>
      <c r="AS85" s="31">
        <f t="shared" ca="1" si="41"/>
        <v>31.995135354896838</v>
      </c>
      <c r="AW85" s="31">
        <f t="shared" si="42"/>
        <v>266.99455471631825</v>
      </c>
      <c r="AX85" s="31">
        <f t="shared" ca="1" si="42"/>
        <v>37.356253062295551</v>
      </c>
      <c r="AY85" s="31">
        <f t="shared" ca="1" si="42"/>
        <v>37.30333170379064</v>
      </c>
      <c r="AZ85" s="31">
        <f t="shared" ca="1" si="42"/>
        <v>37.250485317210263</v>
      </c>
      <c r="BA85" s="31">
        <f t="shared" ca="1" si="42"/>
        <v>37.197713796344217</v>
      </c>
      <c r="BB85" s="31">
        <f t="shared" ca="1" si="42"/>
        <v>37.145017035132739</v>
      </c>
      <c r="BC85" s="31">
        <f t="shared" ca="1" si="42"/>
        <v>37.092394927666291</v>
      </c>
      <c r="BD85" s="31">
        <f t="shared" ca="1" si="42"/>
        <v>37.039847368185434</v>
      </c>
      <c r="BE85" s="31">
        <f t="shared" ca="1" si="42"/>
        <v>36.987374251080503</v>
      </c>
      <c r="BF85" s="31">
        <f t="shared" ca="1" si="42"/>
        <v>36.934975470891473</v>
      </c>
      <c r="BG85" s="31">
        <f t="shared" ca="1" si="42"/>
        <v>36.882650922307711</v>
      </c>
      <c r="BH85" s="31">
        <f t="shared" ca="1" si="42"/>
        <v>36.830400500167769</v>
      </c>
      <c r="BL85" s="31">
        <f t="shared" ca="1" si="43"/>
        <v>83.435798348849445</v>
      </c>
      <c r="BM85" s="31">
        <f t="shared" ca="1" si="43"/>
        <v>43.858214567475571</v>
      </c>
      <c r="BN85" s="31">
        <f t="shared" ca="1" si="43"/>
        <v>43.785117543196449</v>
      </c>
      <c r="BO85" s="31">
        <f t="shared" ca="1" si="43"/>
        <v>43.71214234729112</v>
      </c>
      <c r="BP85" s="31">
        <f t="shared" ca="1" si="43"/>
        <v>43.639288776712291</v>
      </c>
      <c r="BQ85" s="31">
        <f t="shared" ca="1" si="43"/>
        <v>43.566556628751115</v>
      </c>
      <c r="BR85" s="31">
        <f t="shared" ca="1" si="43"/>
        <v>43.49394570103653</v>
      </c>
      <c r="BS85" s="31">
        <f t="shared" ca="1" si="43"/>
        <v>43.421455791534804</v>
      </c>
      <c r="BT85" s="31">
        <f t="shared" ca="1" si="43"/>
        <v>43.349086698548916</v>
      </c>
      <c r="BU85" s="31">
        <f t="shared" ca="1" si="43"/>
        <v>43.276838220717998</v>
      </c>
      <c r="BV85" s="31">
        <f t="shared" ca="1" si="43"/>
        <v>43.204710157016798</v>
      </c>
      <c r="BW85" s="31">
        <f t="shared" ca="1" si="43"/>
        <v>43.132702306755114</v>
      </c>
    </row>
    <row r="86" spans="1:75">
      <c r="A86" s="17">
        <v>79</v>
      </c>
      <c r="B86" s="17">
        <v>0.94</v>
      </c>
      <c r="C86" s="17">
        <f t="shared" si="44"/>
        <v>1.6511505357456522E-2</v>
      </c>
      <c r="D86" s="31">
        <f t="shared" ca="1" si="37"/>
        <v>78.654601556665725</v>
      </c>
      <c r="E86" s="31">
        <f t="shared" ca="1" si="37"/>
        <v>78.597249243030646</v>
      </c>
      <c r="F86" s="31">
        <f t="shared" ca="1" si="37"/>
        <v>78.539938748790945</v>
      </c>
      <c r="G86" s="31">
        <f t="shared" ca="1" si="37"/>
        <v>78.482670043453268</v>
      </c>
      <c r="H86" s="31">
        <f t="shared" ca="1" si="37"/>
        <v>78.425443096546587</v>
      </c>
      <c r="I86" s="31">
        <f t="shared" ca="1" si="36"/>
        <v>78.368257877622014</v>
      </c>
      <c r="J86" s="31">
        <f t="shared" ca="1" si="36"/>
        <v>78.311114356252915</v>
      </c>
      <c r="K86" s="31">
        <f t="shared" ca="1" si="36"/>
        <v>78.254012502034811</v>
      </c>
      <c r="L86" s="31">
        <f t="shared" ca="1" si="36"/>
        <v>78.196952284585407</v>
      </c>
      <c r="M86" s="31">
        <f t="shared" ca="1" si="36"/>
        <v>78.139933673544576</v>
      </c>
      <c r="N86" s="31">
        <f t="shared" ca="1" si="36"/>
        <v>78.082956638574288</v>
      </c>
      <c r="O86" s="31">
        <f t="shared" ca="1" si="36"/>
        <v>78.026021149358655</v>
      </c>
      <c r="S86" s="31">
        <f t="shared" ca="1" si="32"/>
        <v>139.99782511249259</v>
      </c>
      <c r="T86" s="31">
        <f t="shared" ca="1" si="32"/>
        <v>139.85199404466709</v>
      </c>
      <c r="U86" s="31">
        <f t="shared" ca="1" si="32"/>
        <v>139.70631488420389</v>
      </c>
      <c r="V86" s="31">
        <f t="shared" ca="1" si="32"/>
        <v>139.56078747286617</v>
      </c>
      <c r="W86" s="31">
        <f t="shared" ca="1" si="32"/>
        <v>139.41541165258192</v>
      </c>
      <c r="X86" s="31">
        <f t="shared" ca="1" si="32"/>
        <v>139.27018726544378</v>
      </c>
      <c r="Y86" s="31">
        <f t="shared" ca="1" si="32"/>
        <v>139.12511415370895</v>
      </c>
      <c r="Z86" s="31">
        <f t="shared" ca="1" si="32"/>
        <v>138.98019215979883</v>
      </c>
      <c r="AA86" s="31">
        <f t="shared" ca="1" si="32"/>
        <v>138.83542112629905</v>
      </c>
      <c r="AB86" s="31">
        <f t="shared" ca="1" si="32"/>
        <v>138.69080089595917</v>
      </c>
      <c r="AC86" s="31">
        <f t="shared" ca="1" si="32"/>
        <v>138.54633131169254</v>
      </c>
      <c r="AD86" s="31">
        <f t="shared" ca="1" si="32"/>
        <v>138.4020122165762</v>
      </c>
      <c r="AH86" s="31">
        <f t="shared" ca="1" si="41"/>
        <v>160.33742477506388</v>
      </c>
      <c r="AI86" s="31">
        <f t="shared" ca="1" si="41"/>
        <v>160.15036444615961</v>
      </c>
      <c r="AJ86" s="31">
        <f t="shared" ca="1" si="41"/>
        <v>159.96352235430575</v>
      </c>
      <c r="AK86" s="31">
        <f t="shared" ca="1" si="41"/>
        <v>159.77689824489241</v>
      </c>
      <c r="AL86" s="31">
        <f t="shared" ca="1" si="41"/>
        <v>159.5904918636067</v>
      </c>
      <c r="AM86" s="31">
        <f t="shared" ca="1" si="41"/>
        <v>159.40430295643247</v>
      </c>
      <c r="AN86" s="31">
        <f t="shared" ca="1" si="41"/>
        <v>159.21833126964995</v>
      </c>
      <c r="AO86" s="31">
        <f t="shared" ca="1" si="41"/>
        <v>159.03257654983534</v>
      </c>
      <c r="AP86" s="31">
        <f t="shared" ca="1" si="41"/>
        <v>158.84703854386052</v>
      </c>
      <c r="AQ86" s="31">
        <f t="shared" ca="1" si="41"/>
        <v>158.6617169988927</v>
      </c>
      <c r="AR86" s="31">
        <f t="shared" ca="1" si="41"/>
        <v>158.47661166239402</v>
      </c>
      <c r="AS86" s="31">
        <f t="shared" ca="1" si="41"/>
        <v>158.29172228212119</v>
      </c>
      <c r="AW86" s="31">
        <f t="shared" si="42"/>
        <v>1320.9204285965218</v>
      </c>
      <c r="AX86" s="31">
        <f t="shared" ca="1" si="42"/>
        <v>184.81514672925167</v>
      </c>
      <c r="AY86" s="31">
        <f t="shared" ca="1" si="42"/>
        <v>184.55332527138526</v>
      </c>
      <c r="AZ86" s="31">
        <f t="shared" ca="1" si="42"/>
        <v>184.29187472725076</v>
      </c>
      <c r="BA86" s="31">
        <f t="shared" ca="1" si="42"/>
        <v>184.03079457138716</v>
      </c>
      <c r="BB86" s="31">
        <f t="shared" ca="1" si="42"/>
        <v>183.77008427907774</v>
      </c>
      <c r="BC86" s="31">
        <f t="shared" ca="1" si="42"/>
        <v>183.50974332634902</v>
      </c>
      <c r="BD86" s="31">
        <f t="shared" ca="1" si="42"/>
        <v>183.24977118997003</v>
      </c>
      <c r="BE86" s="31">
        <f t="shared" ca="1" si="42"/>
        <v>182.99016734745092</v>
      </c>
      <c r="BF86" s="31">
        <f t="shared" ca="1" si="42"/>
        <v>182.730931277042</v>
      </c>
      <c r="BG86" s="31">
        <f t="shared" ca="1" si="42"/>
        <v>182.47206245773287</v>
      </c>
      <c r="BH86" s="31">
        <f t="shared" ca="1" si="42"/>
        <v>182.21356036925107</v>
      </c>
      <c r="BL86" s="31">
        <f t="shared" ca="1" si="43"/>
        <v>412.78763393641304</v>
      </c>
      <c r="BM86" s="31">
        <f t="shared" ca="1" si="43"/>
        <v>216.98274575487915</v>
      </c>
      <c r="BN86" s="31">
        <f t="shared" ca="1" si="43"/>
        <v>216.62110784528767</v>
      </c>
      <c r="BO86" s="31">
        <f t="shared" ca="1" si="43"/>
        <v>216.26007266554555</v>
      </c>
      <c r="BP86" s="31">
        <f t="shared" ca="1" si="43"/>
        <v>215.89963921110291</v>
      </c>
      <c r="BQ86" s="31">
        <f t="shared" ca="1" si="43"/>
        <v>215.53980647908443</v>
      </c>
      <c r="BR86" s="31">
        <f t="shared" ca="1" si="43"/>
        <v>215.18057346828596</v>
      </c>
      <c r="BS86" s="31">
        <f t="shared" ca="1" si="43"/>
        <v>214.82193917917218</v>
      </c>
      <c r="BT86" s="31">
        <f t="shared" ca="1" si="43"/>
        <v>214.46390261387356</v>
      </c>
      <c r="BU86" s="31">
        <f t="shared" ca="1" si="43"/>
        <v>214.10646277618378</v>
      </c>
      <c r="BV86" s="31">
        <f t="shared" ca="1" si="43"/>
        <v>213.74961867155679</v>
      </c>
      <c r="BW86" s="31">
        <f t="shared" ca="1" si="43"/>
        <v>213.39336930710422</v>
      </c>
    </row>
    <row r="87" spans="1:75">
      <c r="A87" s="17">
        <v>80</v>
      </c>
      <c r="B87" s="17">
        <v>0.45</v>
      </c>
      <c r="C87" s="17">
        <f t="shared" si="44"/>
        <v>7.9044440541015271E-3</v>
      </c>
      <c r="D87" s="31">
        <f t="shared" ca="1" si="37"/>
        <v>37.653798617552738</v>
      </c>
      <c r="E87" s="31">
        <f t="shared" ca="1" si="37"/>
        <v>37.626342722727443</v>
      </c>
      <c r="F87" s="31">
        <f t="shared" ca="1" si="37"/>
        <v>37.598906847825454</v>
      </c>
      <c r="G87" s="31">
        <f t="shared" ca="1" si="37"/>
        <v>37.57149097824891</v>
      </c>
      <c r="H87" s="31">
        <f t="shared" ca="1" si="37"/>
        <v>37.544095099410598</v>
      </c>
      <c r="I87" s="31">
        <f t="shared" ca="1" si="36"/>
        <v>37.516719196733945</v>
      </c>
      <c r="J87" s="31">
        <f t="shared" ca="1" si="36"/>
        <v>37.489363255652997</v>
      </c>
      <c r="K87" s="31">
        <f t="shared" ca="1" si="36"/>
        <v>37.462027261612413</v>
      </c>
      <c r="L87" s="31">
        <f t="shared" ca="1" si="36"/>
        <v>37.43471120006749</v>
      </c>
      <c r="M87" s="31">
        <f t="shared" ca="1" si="36"/>
        <v>37.407415056484112</v>
      </c>
      <c r="N87" s="31">
        <f t="shared" ca="1" si="36"/>
        <v>37.380138816338757</v>
      </c>
      <c r="O87" s="31">
        <f t="shared" ca="1" si="36"/>
        <v>37.352882465118505</v>
      </c>
      <c r="S87" s="31">
        <f t="shared" ca="1" si="32"/>
        <v>67.020235426193267</v>
      </c>
      <c r="T87" s="31">
        <f t="shared" ca="1" si="32"/>
        <v>66.950422680957658</v>
      </c>
      <c r="U87" s="31">
        <f t="shared" ca="1" si="32"/>
        <v>66.880682657331647</v>
      </c>
      <c r="V87" s="31">
        <f t="shared" ca="1" si="32"/>
        <v>66.811015279563591</v>
      </c>
      <c r="W87" s="31">
        <f t="shared" ca="1" si="32"/>
        <v>66.741420471980717</v>
      </c>
      <c r="X87" s="31">
        <f t="shared" ca="1" si="32"/>
        <v>66.671898158989052</v>
      </c>
      <c r="Y87" s="31">
        <f t="shared" ca="1" si="32"/>
        <v>66.602448265073434</v>
      </c>
      <c r="Z87" s="31">
        <f t="shared" ca="1" si="32"/>
        <v>66.533070714797319</v>
      </c>
      <c r="AA87" s="31">
        <f t="shared" ca="1" si="32"/>
        <v>66.463765432802745</v>
      </c>
      <c r="AB87" s="31">
        <f t="shared" ca="1" si="32"/>
        <v>66.394532343810241</v>
      </c>
      <c r="AC87" s="31">
        <f t="shared" ca="1" si="32"/>
        <v>66.325371372618775</v>
      </c>
      <c r="AD87" s="31">
        <f t="shared" ca="1" si="32"/>
        <v>66.256282444105636</v>
      </c>
      <c r="AH87" s="31">
        <f t="shared" ca="1" si="41"/>
        <v>76.75727781784974</v>
      </c>
      <c r="AI87" s="31">
        <f t="shared" ca="1" si="41"/>
        <v>76.66772766039557</v>
      </c>
      <c r="AJ87" s="31">
        <f t="shared" ca="1" si="41"/>
        <v>76.578281978125105</v>
      </c>
      <c r="AK87" s="31">
        <f t="shared" ca="1" si="41"/>
        <v>76.488940649150621</v>
      </c>
      <c r="AL87" s="31">
        <f t="shared" ca="1" si="41"/>
        <v>76.399703551726617</v>
      </c>
      <c r="AM87" s="31">
        <f t="shared" ca="1" si="41"/>
        <v>76.310570564249588</v>
      </c>
      <c r="AN87" s="31">
        <f t="shared" ca="1" si="41"/>
        <v>76.221541565257965</v>
      </c>
      <c r="AO87" s="31">
        <f t="shared" ca="1" si="41"/>
        <v>76.132616433431821</v>
      </c>
      <c r="AP87" s="31">
        <f t="shared" ca="1" si="41"/>
        <v>76.043795047592809</v>
      </c>
      <c r="AQ87" s="31">
        <f t="shared" ca="1" si="41"/>
        <v>75.955077286703954</v>
      </c>
      <c r="AR87" s="31">
        <f t="shared" ca="1" si="41"/>
        <v>75.866463029869479</v>
      </c>
      <c r="AS87" s="31">
        <f t="shared" ca="1" si="41"/>
        <v>75.777952156334621</v>
      </c>
      <c r="AW87" s="31">
        <f t="shared" si="42"/>
        <v>632.35552432812221</v>
      </c>
      <c r="AX87" s="31">
        <f t="shared" ca="1" si="42"/>
        <v>88.475336200173686</v>
      </c>
      <c r="AY87" s="31">
        <f t="shared" ca="1" si="42"/>
        <v>88.349996140556783</v>
      </c>
      <c r="AZ87" s="31">
        <f t="shared" ca="1" si="42"/>
        <v>88.224833646024308</v>
      </c>
      <c r="BA87" s="31">
        <f t="shared" ca="1" si="42"/>
        <v>88.099848465025786</v>
      </c>
      <c r="BB87" s="31">
        <f t="shared" ca="1" si="42"/>
        <v>87.97504034636701</v>
      </c>
      <c r="BC87" s="31">
        <f t="shared" ca="1" si="42"/>
        <v>87.850409039209651</v>
      </c>
      <c r="BD87" s="31">
        <f t="shared" ca="1" si="42"/>
        <v>87.725954293070771</v>
      </c>
      <c r="BE87" s="31">
        <f t="shared" ca="1" si="42"/>
        <v>87.601675857822244</v>
      </c>
      <c r="BF87" s="31">
        <f t="shared" ca="1" si="42"/>
        <v>87.477573483690335</v>
      </c>
      <c r="BG87" s="31">
        <f t="shared" ca="1" si="42"/>
        <v>87.353646921255105</v>
      </c>
      <c r="BH87" s="31">
        <f t="shared" ca="1" si="42"/>
        <v>87.229895921449994</v>
      </c>
      <c r="BL87" s="31">
        <f t="shared" ca="1" si="43"/>
        <v>197.61110135253818</v>
      </c>
      <c r="BM87" s="31">
        <f t="shared" ca="1" si="43"/>
        <v>103.87471871244215</v>
      </c>
      <c r="BN87" s="31">
        <f t="shared" ca="1" si="43"/>
        <v>103.70159418125475</v>
      </c>
      <c r="BO87" s="31">
        <f t="shared" ca="1" si="43"/>
        <v>103.52875819095266</v>
      </c>
      <c r="BP87" s="31">
        <f t="shared" ca="1" si="43"/>
        <v>103.35621026063438</v>
      </c>
      <c r="BQ87" s="31">
        <f t="shared" ca="1" si="43"/>
        <v>103.18394991020001</v>
      </c>
      <c r="BR87" s="31">
        <f t="shared" ca="1" si="43"/>
        <v>103.01197666034967</v>
      </c>
      <c r="BS87" s="31">
        <f t="shared" ca="1" si="43"/>
        <v>102.84029003258243</v>
      </c>
      <c r="BT87" s="31">
        <f t="shared" ca="1" si="43"/>
        <v>102.6688895491948</v>
      </c>
      <c r="BU87" s="31">
        <f t="shared" ca="1" si="43"/>
        <v>102.49777473327947</v>
      </c>
      <c r="BV87" s="31">
        <f t="shared" ca="1" si="43"/>
        <v>102.326945108724</v>
      </c>
      <c r="BW87" s="31">
        <f t="shared" ca="1" si="43"/>
        <v>102.15640020020948</v>
      </c>
    </row>
    <row r="88" spans="1:75">
      <c r="A88" s="17">
        <v>81</v>
      </c>
      <c r="B88" s="17">
        <v>0.65</v>
      </c>
      <c r="C88" s="17">
        <f t="shared" si="44"/>
        <v>1.1417530300368873E-2</v>
      </c>
      <c r="D88" s="31">
        <f t="shared" ca="1" si="37"/>
        <v>54.38882022535396</v>
      </c>
      <c r="E88" s="31">
        <f t="shared" ca="1" si="37"/>
        <v>54.349161710606303</v>
      </c>
      <c r="F88" s="31">
        <f t="shared" ca="1" si="37"/>
        <v>54.309532113525655</v>
      </c>
      <c r="G88" s="31">
        <f t="shared" ca="1" si="37"/>
        <v>54.2699314130262</v>
      </c>
      <c r="H88" s="31">
        <f t="shared" ca="1" si="37"/>
        <v>54.230359588037537</v>
      </c>
      <c r="I88" s="31">
        <f t="shared" ca="1" si="36"/>
        <v>54.190816617504588</v>
      </c>
      <c r="J88" s="31">
        <f t="shared" ca="1" si="36"/>
        <v>54.151302480387663</v>
      </c>
      <c r="K88" s="31">
        <f t="shared" ca="1" si="36"/>
        <v>54.111817155662379</v>
      </c>
      <c r="L88" s="31">
        <f t="shared" ca="1" si="36"/>
        <v>54.072360622319707</v>
      </c>
      <c r="M88" s="31">
        <f t="shared" ca="1" si="36"/>
        <v>54.032932859365935</v>
      </c>
      <c r="N88" s="31">
        <f t="shared" ca="1" si="36"/>
        <v>53.993533845822647</v>
      </c>
      <c r="O88" s="31">
        <f t="shared" ca="1" si="36"/>
        <v>53.954163560726734</v>
      </c>
      <c r="S88" s="31">
        <f t="shared" ca="1" si="32"/>
        <v>96.807006726723614</v>
      </c>
      <c r="T88" s="31">
        <f t="shared" ca="1" si="32"/>
        <v>96.706166094716608</v>
      </c>
      <c r="U88" s="31">
        <f t="shared" ca="1" si="32"/>
        <v>96.605430505034604</v>
      </c>
      <c r="V88" s="31">
        <f t="shared" ref="S88:AG151" ca="1" si="46">IF($C88*V$5&gt;(5%*V$5),(5%*V$5)*$B88,$C88*V$5)</f>
        <v>96.504799848258529</v>
      </c>
      <c r="W88" s="31">
        <f t="shared" ca="1" si="46"/>
        <v>96.40427401508326</v>
      </c>
      <c r="X88" s="31">
        <f t="shared" ca="1" si="46"/>
        <v>96.303852896317522</v>
      </c>
      <c r="Y88" s="31">
        <f t="shared" ca="1" si="46"/>
        <v>96.203536382883854</v>
      </c>
      <c r="Z88" s="31">
        <f t="shared" ca="1" si="46"/>
        <v>96.103324365818352</v>
      </c>
      <c r="AA88" s="31">
        <f t="shared" ca="1" si="46"/>
        <v>96.00321673627063</v>
      </c>
      <c r="AB88" s="31">
        <f t="shared" ca="1" si="46"/>
        <v>95.90321338550369</v>
      </c>
      <c r="AC88" s="31">
        <f t="shared" ca="1" si="46"/>
        <v>95.80331420489378</v>
      </c>
      <c r="AD88" s="31">
        <f t="shared" ca="1" si="46"/>
        <v>95.703519085930353</v>
      </c>
      <c r="AH88" s="31">
        <f t="shared" ca="1" si="41"/>
        <v>110.87162351467184</v>
      </c>
      <c r="AI88" s="31">
        <f t="shared" ca="1" si="41"/>
        <v>110.74227328723805</v>
      </c>
      <c r="AJ88" s="31">
        <f t="shared" ca="1" si="41"/>
        <v>110.61307396840292</v>
      </c>
      <c r="AK88" s="31">
        <f t="shared" ca="1" si="41"/>
        <v>110.48402538210647</v>
      </c>
      <c r="AL88" s="31">
        <f t="shared" ca="1" si="41"/>
        <v>110.35512735249399</v>
      </c>
      <c r="AM88" s="31">
        <f t="shared" ca="1" si="41"/>
        <v>110.22637970391608</v>
      </c>
      <c r="AN88" s="31">
        <f t="shared" ca="1" si="41"/>
        <v>110.09778226092817</v>
      </c>
      <c r="AO88" s="31">
        <f t="shared" ca="1" si="41"/>
        <v>109.96933484829042</v>
      </c>
      <c r="AP88" s="31">
        <f t="shared" ca="1" si="41"/>
        <v>109.84103729096739</v>
      </c>
      <c r="AQ88" s="31">
        <f t="shared" ca="1" si="41"/>
        <v>109.71288941412794</v>
      </c>
      <c r="AR88" s="31">
        <f t="shared" ca="1" si="41"/>
        <v>109.58489104314481</v>
      </c>
      <c r="AS88" s="31">
        <f t="shared" ca="1" si="41"/>
        <v>109.45704200359445</v>
      </c>
      <c r="AW88" s="31">
        <f t="shared" si="42"/>
        <v>913.4024240295098</v>
      </c>
      <c r="AX88" s="31">
        <f t="shared" ca="1" si="42"/>
        <v>127.79770784469531</v>
      </c>
      <c r="AY88" s="31">
        <f t="shared" ca="1" si="42"/>
        <v>127.61666109191536</v>
      </c>
      <c r="AZ88" s="31">
        <f t="shared" ca="1" si="42"/>
        <v>127.43587082203511</v>
      </c>
      <c r="BA88" s="31">
        <f t="shared" ca="1" si="42"/>
        <v>127.2553366717039</v>
      </c>
      <c r="BB88" s="31">
        <f t="shared" ca="1" si="42"/>
        <v>127.07505827808568</v>
      </c>
      <c r="BC88" s="31">
        <f t="shared" ca="1" si="42"/>
        <v>126.89503527885837</v>
      </c>
      <c r="BD88" s="31">
        <f t="shared" ca="1" si="42"/>
        <v>126.71526731221333</v>
      </c>
      <c r="BE88" s="31">
        <f t="shared" ca="1" si="42"/>
        <v>126.53575401685436</v>
      </c>
      <c r="BF88" s="31">
        <f t="shared" ca="1" si="42"/>
        <v>126.35649503199714</v>
      </c>
      <c r="BG88" s="31">
        <f t="shared" ca="1" si="42"/>
        <v>126.1774899973685</v>
      </c>
      <c r="BH88" s="31">
        <f t="shared" ca="1" si="42"/>
        <v>125.99873855320554</v>
      </c>
      <c r="BL88" s="31">
        <f t="shared" ca="1" si="43"/>
        <v>285.43825750922178</v>
      </c>
      <c r="BM88" s="31">
        <f t="shared" ca="1" si="43"/>
        <v>150.04126036241644</v>
      </c>
      <c r="BN88" s="31">
        <f t="shared" ca="1" si="43"/>
        <v>149.79119159514576</v>
      </c>
      <c r="BO88" s="31">
        <f t="shared" ca="1" si="43"/>
        <v>149.54153960915386</v>
      </c>
      <c r="BP88" s="31">
        <f t="shared" ca="1" si="43"/>
        <v>149.29230370980522</v>
      </c>
      <c r="BQ88" s="31">
        <f t="shared" ca="1" si="43"/>
        <v>149.04348320362223</v>
      </c>
      <c r="BR88" s="31">
        <f t="shared" ca="1" si="43"/>
        <v>148.79507739828287</v>
      </c>
      <c r="BS88" s="31">
        <f t="shared" ca="1" si="43"/>
        <v>148.54708560261906</v>
      </c>
      <c r="BT88" s="31">
        <f t="shared" ca="1" si="43"/>
        <v>148.29950712661471</v>
      </c>
      <c r="BU88" s="31">
        <f t="shared" ca="1" si="43"/>
        <v>148.05234128140367</v>
      </c>
      <c r="BV88" s="31">
        <f t="shared" ca="1" si="43"/>
        <v>147.80558737926799</v>
      </c>
      <c r="BW88" s="31">
        <f t="shared" ca="1" si="43"/>
        <v>147.55924473363592</v>
      </c>
    </row>
    <row r="89" spans="1:75">
      <c r="A89" s="17">
        <v>82</v>
      </c>
      <c r="B89" s="17">
        <v>0.55000000000000004</v>
      </c>
      <c r="C89" s="17">
        <f t="shared" si="44"/>
        <v>9.6609871772352016E-3</v>
      </c>
      <c r="D89" s="31">
        <f t="shared" ca="1" si="37"/>
        <v>46.02130942145336</v>
      </c>
      <c r="E89" s="31">
        <f t="shared" ca="1" si="37"/>
        <v>45.987752216666884</v>
      </c>
      <c r="F89" s="31">
        <f t="shared" ca="1" si="37"/>
        <v>45.954219480675569</v>
      </c>
      <c r="G89" s="31">
        <f t="shared" ca="1" si="37"/>
        <v>45.920711195637566</v>
      </c>
      <c r="H89" s="31">
        <f t="shared" ca="1" si="37"/>
        <v>45.887227343724078</v>
      </c>
      <c r="I89" s="31">
        <f t="shared" ca="1" si="36"/>
        <v>45.853767907119277</v>
      </c>
      <c r="J89" s="31">
        <f t="shared" ca="1" si="36"/>
        <v>45.820332868020337</v>
      </c>
      <c r="K89" s="31">
        <f t="shared" ca="1" si="36"/>
        <v>45.786922208637407</v>
      </c>
      <c r="L89" s="31">
        <f t="shared" ca="1" si="36"/>
        <v>45.753535911193602</v>
      </c>
      <c r="M89" s="31">
        <f t="shared" ca="1" si="36"/>
        <v>45.720173957925027</v>
      </c>
      <c r="N89" s="31">
        <f t="shared" ca="1" si="36"/>
        <v>45.686836331080706</v>
      </c>
      <c r="O89" s="31">
        <f t="shared" ca="1" si="36"/>
        <v>45.653523012922626</v>
      </c>
      <c r="S89" s="31">
        <f t="shared" ca="1" si="46"/>
        <v>81.913621076458455</v>
      </c>
      <c r="T89" s="31">
        <f t="shared" ca="1" si="46"/>
        <v>81.828294387837147</v>
      </c>
      <c r="U89" s="31">
        <f t="shared" ca="1" si="46"/>
        <v>81.74305658118314</v>
      </c>
      <c r="V89" s="31">
        <f t="shared" ca="1" si="46"/>
        <v>81.657907563911067</v>
      </c>
      <c r="W89" s="31">
        <f t="shared" ca="1" si="46"/>
        <v>81.57284724353201</v>
      </c>
      <c r="X89" s="31">
        <f t="shared" ca="1" si="46"/>
        <v>81.487875527653301</v>
      </c>
      <c r="Y89" s="31">
        <f t="shared" ca="1" si="46"/>
        <v>81.402992323978665</v>
      </c>
      <c r="Z89" s="31">
        <f t="shared" ca="1" si="46"/>
        <v>81.318197540307864</v>
      </c>
      <c r="AA89" s="31">
        <f t="shared" ca="1" si="46"/>
        <v>81.233491084536709</v>
      </c>
      <c r="AB89" s="31">
        <f t="shared" ca="1" si="46"/>
        <v>81.14887286465698</v>
      </c>
      <c r="AC89" s="31">
        <f t="shared" ca="1" si="46"/>
        <v>81.064342788756292</v>
      </c>
      <c r="AD89" s="31">
        <f t="shared" ca="1" si="46"/>
        <v>80.979900765018002</v>
      </c>
      <c r="AH89" s="31">
        <f t="shared" ca="1" si="41"/>
        <v>93.814450666260811</v>
      </c>
      <c r="AI89" s="31">
        <f t="shared" ca="1" si="41"/>
        <v>93.705000473816824</v>
      </c>
      <c r="AJ89" s="31">
        <f t="shared" ca="1" si="41"/>
        <v>93.595677973264031</v>
      </c>
      <c r="AK89" s="31">
        <f t="shared" ref="AK89:AY152" ca="1" si="47">IF($C89*AK$5&gt;(5%*AK$5),(5%*AK$5)*$B89,$C89*AK$5)</f>
        <v>93.486483015628565</v>
      </c>
      <c r="AL89" s="31">
        <f t="shared" ca="1" si="47"/>
        <v>93.377415452110327</v>
      </c>
      <c r="AM89" s="31">
        <f t="shared" ca="1" si="47"/>
        <v>93.268475134082848</v>
      </c>
      <c r="AN89" s="31">
        <f t="shared" ca="1" si="47"/>
        <v>93.159661913093089</v>
      </c>
      <c r="AO89" s="31">
        <f t="shared" ca="1" si="47"/>
        <v>93.050975640861139</v>
      </c>
      <c r="AP89" s="31">
        <f t="shared" ca="1" si="47"/>
        <v>92.942416169280108</v>
      </c>
      <c r="AQ89" s="31">
        <f t="shared" ca="1" si="47"/>
        <v>92.833983350415963</v>
      </c>
      <c r="AR89" s="31">
        <f t="shared" ca="1" si="47"/>
        <v>92.725677036507165</v>
      </c>
      <c r="AS89" s="31">
        <f t="shared" ca="1" si="47"/>
        <v>92.617497079964551</v>
      </c>
      <c r="AW89" s="31">
        <f t="shared" si="42"/>
        <v>772.87897417881618</v>
      </c>
      <c r="AX89" s="31">
        <f t="shared" ca="1" si="42"/>
        <v>108.13652202243452</v>
      </c>
      <c r="AY89" s="31">
        <f t="shared" ca="1" si="42"/>
        <v>107.98332861623609</v>
      </c>
      <c r="AZ89" s="31">
        <f t="shared" ca="1" si="42"/>
        <v>107.83035223402973</v>
      </c>
      <c r="BA89" s="31">
        <f t="shared" ca="1" si="42"/>
        <v>107.67759256836486</v>
      </c>
      <c r="BB89" s="31">
        <f t="shared" ca="1" si="42"/>
        <v>107.52504931222636</v>
      </c>
      <c r="BC89" s="31">
        <f t="shared" ca="1" si="42"/>
        <v>107.37272215903403</v>
      </c>
      <c r="BD89" s="31">
        <f t="shared" ca="1" si="42"/>
        <v>107.22061080264207</v>
      </c>
      <c r="BE89" s="31">
        <f t="shared" ca="1" si="42"/>
        <v>107.06871493733833</v>
      </c>
      <c r="BF89" s="31">
        <f t="shared" ca="1" si="42"/>
        <v>106.91703425784375</v>
      </c>
      <c r="BG89" s="31">
        <f t="shared" ref="BG89:BU131" ca="1" si="48">IF($C89*BG$5&gt;(5%*BG$5),(5%*BG$5)*$B89,$C89*BG$5)</f>
        <v>106.76556845931182</v>
      </c>
      <c r="BH89" s="31">
        <f t="shared" ca="1" si="48"/>
        <v>106.61431723732778</v>
      </c>
      <c r="BL89" s="31">
        <f t="shared" ca="1" si="43"/>
        <v>241.52467943088004</v>
      </c>
      <c r="BM89" s="31">
        <f t="shared" ca="1" si="43"/>
        <v>126.95798953742931</v>
      </c>
      <c r="BN89" s="31">
        <f t="shared" ca="1" si="43"/>
        <v>126.74639288820028</v>
      </c>
      <c r="BO89" s="31">
        <f t="shared" ca="1" si="43"/>
        <v>126.53514890005327</v>
      </c>
      <c r="BP89" s="31">
        <f t="shared" ca="1" si="43"/>
        <v>126.32425698521982</v>
      </c>
      <c r="BQ89" s="31">
        <f t="shared" ca="1" si="43"/>
        <v>126.11371655691114</v>
      </c>
      <c r="BR89" s="31">
        <f t="shared" ca="1" si="43"/>
        <v>125.90352702931629</v>
      </c>
      <c r="BS89" s="31">
        <f t="shared" ca="1" si="43"/>
        <v>125.69368781760078</v>
      </c>
      <c r="BT89" s="31">
        <f t="shared" ca="1" si="43"/>
        <v>125.48419833790479</v>
      </c>
      <c r="BU89" s="31">
        <f t="shared" ca="1" si="43"/>
        <v>125.2750580073416</v>
      </c>
      <c r="BV89" s="31">
        <f t="shared" ref="BV89:CK152" ca="1" si="49">IF($C89*BV$5&gt;(5%*BV$5),(5%*BV$5)*$B89,$C89*BV$5)</f>
        <v>125.06626624399603</v>
      </c>
      <c r="BW89" s="31">
        <f t="shared" ca="1" si="49"/>
        <v>124.85782246692271</v>
      </c>
    </row>
    <row r="90" spans="1:75">
      <c r="A90" s="17">
        <v>83</v>
      </c>
      <c r="B90" s="17">
        <v>0.28000000000000003</v>
      </c>
      <c r="C90" s="17">
        <f t="shared" si="44"/>
        <v>4.9183207447742842E-3</v>
      </c>
      <c r="D90" s="31">
        <f t="shared" ca="1" si="37"/>
        <v>23.429030250921709</v>
      </c>
      <c r="E90" s="31">
        <f t="shared" ca="1" si="37"/>
        <v>23.41194658303041</v>
      </c>
      <c r="F90" s="31">
        <f t="shared" ca="1" si="37"/>
        <v>23.394875371980287</v>
      </c>
      <c r="G90" s="31">
        <f t="shared" ca="1" si="37"/>
        <v>23.377816608688214</v>
      </c>
      <c r="H90" s="31">
        <f t="shared" ca="1" si="37"/>
        <v>23.360770284077709</v>
      </c>
      <c r="I90" s="31">
        <f t="shared" ca="1" si="36"/>
        <v>23.343736389078902</v>
      </c>
      <c r="J90" s="31">
        <f t="shared" ca="1" si="36"/>
        <v>23.326714914628536</v>
      </c>
      <c r="K90" s="31">
        <f t="shared" ca="1" si="36"/>
        <v>23.30970585166995</v>
      </c>
      <c r="L90" s="31">
        <f t="shared" ca="1" si="36"/>
        <v>23.292709191153108</v>
      </c>
      <c r="M90" s="31">
        <f t="shared" ca="1" si="36"/>
        <v>23.275724924034559</v>
      </c>
      <c r="N90" s="31">
        <f t="shared" ca="1" si="36"/>
        <v>23.258753041277451</v>
      </c>
      <c r="O90" s="31">
        <f t="shared" ca="1" si="36"/>
        <v>23.241793533851521</v>
      </c>
      <c r="S90" s="31">
        <f t="shared" ca="1" si="46"/>
        <v>41.701479820742485</v>
      </c>
      <c r="T90" s="31">
        <f t="shared" ca="1" si="46"/>
        <v>41.658040779262549</v>
      </c>
      <c r="U90" s="31">
        <f t="shared" ca="1" si="46"/>
        <v>41.614646986784145</v>
      </c>
      <c r="V90" s="31">
        <f t="shared" ca="1" si="46"/>
        <v>41.571298396172907</v>
      </c>
      <c r="W90" s="31">
        <f t="shared" ca="1" si="46"/>
        <v>41.527994960343563</v>
      </c>
      <c r="X90" s="31">
        <f t="shared" ca="1" si="46"/>
        <v>41.48473663225986</v>
      </c>
      <c r="Y90" s="31">
        <f t="shared" ca="1" si="46"/>
        <v>41.441523364934589</v>
      </c>
      <c r="Z90" s="31">
        <f t="shared" ca="1" si="46"/>
        <v>41.398355111429453</v>
      </c>
      <c r="AA90" s="31">
        <f t="shared" ca="1" si="46"/>
        <v>41.355231824855046</v>
      </c>
      <c r="AB90" s="31">
        <f t="shared" ca="1" si="46"/>
        <v>41.312153458370823</v>
      </c>
      <c r="AC90" s="31">
        <f t="shared" ca="1" si="46"/>
        <v>41.26911996518502</v>
      </c>
      <c r="AD90" s="31">
        <f t="shared" ca="1" si="46"/>
        <v>41.22613129855462</v>
      </c>
      <c r="AH90" s="31">
        <f t="shared" ref="AH90:AV153" ca="1" si="50">IF($C90*AH$5&gt;(5%*AH$5),(5%*AH$5)*$B90,$C90*AH$5)</f>
        <v>47.760083975550955</v>
      </c>
      <c r="AI90" s="31">
        <f t="shared" ca="1" si="50"/>
        <v>47.704363877579475</v>
      </c>
      <c r="AJ90" s="31">
        <f t="shared" ca="1" si="50"/>
        <v>47.648708786388958</v>
      </c>
      <c r="AK90" s="31">
        <f t="shared" ca="1" si="50"/>
        <v>47.593118626138171</v>
      </c>
      <c r="AL90" s="31">
        <f t="shared" ca="1" si="50"/>
        <v>47.537593321074347</v>
      </c>
      <c r="AM90" s="31">
        <f t="shared" ca="1" si="50"/>
        <v>47.482132795533083</v>
      </c>
      <c r="AN90" s="31">
        <f t="shared" ca="1" si="50"/>
        <v>47.426736973938297</v>
      </c>
      <c r="AO90" s="31">
        <f t="shared" ca="1" si="50"/>
        <v>47.371405780802029</v>
      </c>
      <c r="AP90" s="31">
        <f t="shared" ca="1" si="50"/>
        <v>47.316139140724417</v>
      </c>
      <c r="AQ90" s="31">
        <f t="shared" ca="1" si="50"/>
        <v>47.26093697839358</v>
      </c>
      <c r="AR90" s="31">
        <f t="shared" ca="1" si="50"/>
        <v>47.205799218585462</v>
      </c>
      <c r="AS90" s="31">
        <f t="shared" ca="1" si="50"/>
        <v>47.150725786163768</v>
      </c>
      <c r="AW90" s="31">
        <f t="shared" ref="AW90:BH153" si="51">IF($C90*AW$5&gt;(5%*AW$5),(5%*AW$5)*$B90,$C90*AW$5)</f>
        <v>393.46565958194276</v>
      </c>
      <c r="AX90" s="31">
        <f t="shared" ca="1" si="51"/>
        <v>55.051320302330296</v>
      </c>
      <c r="AY90" s="31">
        <f t="shared" ca="1" si="51"/>
        <v>54.973330931902012</v>
      </c>
      <c r="AZ90" s="31">
        <f t="shared" ca="1" si="51"/>
        <v>54.895452046415137</v>
      </c>
      <c r="BA90" s="31">
        <f t="shared" ca="1" si="51"/>
        <v>54.817683489349385</v>
      </c>
      <c r="BB90" s="31">
        <f t="shared" ca="1" si="51"/>
        <v>54.740025104406143</v>
      </c>
      <c r="BC90" s="31">
        <f t="shared" ca="1" si="51"/>
        <v>54.662476735508228</v>
      </c>
      <c r="BD90" s="31">
        <f t="shared" ca="1" si="51"/>
        <v>54.585038226799597</v>
      </c>
      <c r="BE90" s="31">
        <f t="shared" ca="1" si="51"/>
        <v>54.507709422644965</v>
      </c>
      <c r="BF90" s="31">
        <f t="shared" ca="1" si="51"/>
        <v>54.430490167629543</v>
      </c>
      <c r="BG90" s="31">
        <f t="shared" ca="1" si="51"/>
        <v>54.353380306558741</v>
      </c>
      <c r="BH90" s="31">
        <f t="shared" ca="1" si="51"/>
        <v>54.27637968445778</v>
      </c>
      <c r="BL90" s="31">
        <f t="shared" ref="BL90:CA153" ca="1" si="52">IF($C90*BL$5&gt;(5%*BL$5),(5%*BL$5)*$B90,$C90*BL$5)</f>
        <v>122.95801861935711</v>
      </c>
      <c r="BM90" s="31">
        <f t="shared" ca="1" si="52"/>
        <v>64.633158309964017</v>
      </c>
      <c r="BN90" s="31">
        <f t="shared" ca="1" si="52"/>
        <v>64.525436379447413</v>
      </c>
      <c r="BO90" s="31">
        <f t="shared" ca="1" si="52"/>
        <v>64.417893985481669</v>
      </c>
      <c r="BP90" s="31">
        <f t="shared" ca="1" si="52"/>
        <v>64.310530828839177</v>
      </c>
      <c r="BQ90" s="31">
        <f t="shared" ca="1" si="52"/>
        <v>64.203346610791129</v>
      </c>
      <c r="BR90" s="31">
        <f t="shared" ca="1" si="52"/>
        <v>64.096341033106469</v>
      </c>
      <c r="BS90" s="31">
        <f t="shared" ca="1" si="52"/>
        <v>63.989513798051298</v>
      </c>
      <c r="BT90" s="31">
        <f t="shared" ca="1" si="52"/>
        <v>63.882864608387884</v>
      </c>
      <c r="BU90" s="31">
        <f t="shared" ca="1" si="52"/>
        <v>63.776393167373904</v>
      </c>
      <c r="BV90" s="31">
        <f t="shared" ca="1" si="52"/>
        <v>63.67009917876161</v>
      </c>
      <c r="BW90" s="31">
        <f t="shared" ca="1" si="52"/>
        <v>63.563982346797019</v>
      </c>
    </row>
    <row r="91" spans="1:75">
      <c r="A91" s="17">
        <v>84</v>
      </c>
      <c r="B91" s="17">
        <v>0.26</v>
      </c>
      <c r="C91" s="17">
        <f t="shared" si="44"/>
        <v>4.5670121201475495E-3</v>
      </c>
      <c r="D91" s="31">
        <f t="shared" ca="1" si="37"/>
        <v>21.755528090141585</v>
      </c>
      <c r="E91" s="31">
        <f t="shared" ca="1" si="37"/>
        <v>21.739664684242523</v>
      </c>
      <c r="F91" s="31">
        <f t="shared" ca="1" si="37"/>
        <v>21.723812845410265</v>
      </c>
      <c r="G91" s="31">
        <f t="shared" ca="1" si="37"/>
        <v>21.707972565210483</v>
      </c>
      <c r="H91" s="31">
        <f t="shared" ca="1" si="37"/>
        <v>21.692143835215017</v>
      </c>
      <c r="I91" s="31">
        <f t="shared" ca="1" si="36"/>
        <v>21.676326647001837</v>
      </c>
      <c r="J91" s="31">
        <f t="shared" ca="1" si="36"/>
        <v>21.660520992155067</v>
      </c>
      <c r="K91" s="31">
        <f t="shared" ca="1" si="36"/>
        <v>21.644726862264953</v>
      </c>
      <c r="L91" s="31">
        <f t="shared" ca="1" si="36"/>
        <v>21.628944248927883</v>
      </c>
      <c r="M91" s="31">
        <f t="shared" ca="1" si="36"/>
        <v>21.613173143746376</v>
      </c>
      <c r="N91" s="31">
        <f t="shared" ca="1" si="36"/>
        <v>21.597413538329061</v>
      </c>
      <c r="O91" s="31">
        <f t="shared" ca="1" si="36"/>
        <v>21.581665424290694</v>
      </c>
      <c r="S91" s="31">
        <f t="shared" ca="1" si="46"/>
        <v>38.722802690689448</v>
      </c>
      <c r="T91" s="31">
        <f t="shared" ca="1" si="46"/>
        <v>38.682466437886646</v>
      </c>
      <c r="U91" s="31">
        <f t="shared" ca="1" si="46"/>
        <v>38.642172202013846</v>
      </c>
      <c r="V91" s="31">
        <f t="shared" ca="1" si="46"/>
        <v>38.601919939303414</v>
      </c>
      <c r="W91" s="31">
        <f t="shared" ca="1" si="46"/>
        <v>38.561709606033311</v>
      </c>
      <c r="X91" s="31">
        <f t="shared" ca="1" si="46"/>
        <v>38.521541158527015</v>
      </c>
      <c r="Y91" s="31">
        <f t="shared" ca="1" si="46"/>
        <v>38.481414553153549</v>
      </c>
      <c r="Z91" s="31">
        <f t="shared" ca="1" si="46"/>
        <v>38.441329746327348</v>
      </c>
      <c r="AA91" s="31">
        <f t="shared" ca="1" si="46"/>
        <v>38.401286694508258</v>
      </c>
      <c r="AB91" s="31">
        <f t="shared" ca="1" si="46"/>
        <v>38.361285354201478</v>
      </c>
      <c r="AC91" s="31">
        <f t="shared" ca="1" si="46"/>
        <v>38.321325681957518</v>
      </c>
      <c r="AD91" s="31">
        <f t="shared" ca="1" si="46"/>
        <v>38.281407634372144</v>
      </c>
      <c r="AH91" s="31">
        <f t="shared" ca="1" si="50"/>
        <v>44.348649405868741</v>
      </c>
      <c r="AI91" s="31">
        <f t="shared" ca="1" si="50"/>
        <v>44.296909314895224</v>
      </c>
      <c r="AJ91" s="31">
        <f t="shared" ca="1" si="50"/>
        <v>44.245229587361173</v>
      </c>
      <c r="AK91" s="31">
        <f t="shared" ca="1" si="50"/>
        <v>44.193610152842588</v>
      </c>
      <c r="AL91" s="31">
        <f t="shared" ca="1" si="50"/>
        <v>44.142050940997606</v>
      </c>
      <c r="AM91" s="31">
        <f t="shared" ca="1" si="50"/>
        <v>44.090551881566434</v>
      </c>
      <c r="AN91" s="31">
        <f t="shared" ca="1" si="50"/>
        <v>44.039112904371272</v>
      </c>
      <c r="AO91" s="31">
        <f t="shared" ca="1" si="50"/>
        <v>43.987733939316172</v>
      </c>
      <c r="AP91" s="31">
        <f t="shared" ca="1" si="50"/>
        <v>43.936414916386958</v>
      </c>
      <c r="AQ91" s="31">
        <f t="shared" ca="1" si="50"/>
        <v>43.885155765651184</v>
      </c>
      <c r="AR91" s="31">
        <f t="shared" ca="1" si="50"/>
        <v>43.83395641725793</v>
      </c>
      <c r="AS91" s="31">
        <f t="shared" ca="1" si="50"/>
        <v>43.782816801437789</v>
      </c>
      <c r="AW91" s="31">
        <f t="shared" si="51"/>
        <v>365.36096961180397</v>
      </c>
      <c r="AX91" s="31">
        <f t="shared" ca="1" si="51"/>
        <v>51.119083137878128</v>
      </c>
      <c r="AY91" s="31">
        <f t="shared" ca="1" si="51"/>
        <v>51.04666443676615</v>
      </c>
      <c r="AZ91" s="31">
        <f t="shared" ca="1" si="51"/>
        <v>50.974348328814052</v>
      </c>
      <c r="BA91" s="31">
        <f t="shared" ca="1" si="51"/>
        <v>50.902134668681569</v>
      </c>
      <c r="BB91" s="31">
        <f t="shared" ca="1" si="51"/>
        <v>50.830023311234278</v>
      </c>
      <c r="BC91" s="31">
        <f t="shared" ca="1" si="51"/>
        <v>50.758014111543353</v>
      </c>
      <c r="BD91" s="31">
        <f t="shared" ca="1" si="51"/>
        <v>50.686106924885337</v>
      </c>
      <c r="BE91" s="31">
        <f t="shared" ca="1" si="51"/>
        <v>50.614301606741748</v>
      </c>
      <c r="BF91" s="31">
        <f t="shared" ca="1" si="51"/>
        <v>50.542598012798862</v>
      </c>
      <c r="BG91" s="31">
        <f t="shared" ca="1" si="51"/>
        <v>50.470995998947402</v>
      </c>
      <c r="BH91" s="31">
        <f t="shared" ca="1" si="51"/>
        <v>50.399495421282225</v>
      </c>
      <c r="BL91" s="31">
        <f t="shared" ca="1" si="52"/>
        <v>114.17530300368874</v>
      </c>
      <c r="BM91" s="31">
        <f t="shared" ca="1" si="52"/>
        <v>60.016504144966582</v>
      </c>
      <c r="BN91" s="31">
        <f t="shared" ca="1" si="52"/>
        <v>59.916476638058306</v>
      </c>
      <c r="BO91" s="31">
        <f t="shared" ca="1" si="52"/>
        <v>59.816615843661545</v>
      </c>
      <c r="BP91" s="31">
        <f t="shared" ca="1" si="52"/>
        <v>59.716921483922093</v>
      </c>
      <c r="BQ91" s="31">
        <f t="shared" ca="1" si="52"/>
        <v>59.617393281448898</v>
      </c>
      <c r="BR91" s="31">
        <f t="shared" ca="1" si="52"/>
        <v>59.518030959313151</v>
      </c>
      <c r="BS91" s="31">
        <f t="shared" ca="1" si="52"/>
        <v>59.418834241047634</v>
      </c>
      <c r="BT91" s="31">
        <f t="shared" ca="1" si="52"/>
        <v>59.319802850645893</v>
      </c>
      <c r="BU91" s="31">
        <f t="shared" ca="1" si="52"/>
        <v>59.22093651256148</v>
      </c>
      <c r="BV91" s="31">
        <f t="shared" ca="1" si="52"/>
        <v>59.122234951707206</v>
      </c>
      <c r="BW91" s="31">
        <f t="shared" ca="1" si="52"/>
        <v>59.023697893454369</v>
      </c>
    </row>
    <row r="92" spans="1:75">
      <c r="A92" s="17">
        <v>85</v>
      </c>
      <c r="B92" s="17">
        <v>0.94</v>
      </c>
      <c r="C92" s="17">
        <f t="shared" si="44"/>
        <v>1.6511505357456522E-2</v>
      </c>
      <c r="D92" s="31">
        <f t="shared" ca="1" si="37"/>
        <v>78.654601556665725</v>
      </c>
      <c r="E92" s="31">
        <f t="shared" ca="1" si="37"/>
        <v>78.597249243030646</v>
      </c>
      <c r="F92" s="31">
        <f t="shared" ca="1" si="37"/>
        <v>78.539938748790945</v>
      </c>
      <c r="G92" s="31">
        <f t="shared" ca="1" si="37"/>
        <v>78.482670043453268</v>
      </c>
      <c r="H92" s="31">
        <f t="shared" ca="1" si="37"/>
        <v>78.425443096546587</v>
      </c>
      <c r="I92" s="31">
        <f t="shared" ca="1" si="36"/>
        <v>78.368257877622014</v>
      </c>
      <c r="J92" s="31">
        <f t="shared" ca="1" si="36"/>
        <v>78.311114356252915</v>
      </c>
      <c r="K92" s="31">
        <f t="shared" ca="1" si="36"/>
        <v>78.254012502034811</v>
      </c>
      <c r="L92" s="31">
        <f t="shared" ca="1" si="36"/>
        <v>78.196952284585407</v>
      </c>
      <c r="M92" s="31">
        <f t="shared" ca="1" si="36"/>
        <v>78.139933673544576</v>
      </c>
      <c r="N92" s="31">
        <f t="shared" ca="1" si="36"/>
        <v>78.082956638574288</v>
      </c>
      <c r="O92" s="31">
        <f t="shared" ca="1" si="36"/>
        <v>78.026021149358655</v>
      </c>
      <c r="S92" s="31">
        <f t="shared" ca="1" si="46"/>
        <v>139.99782511249259</v>
      </c>
      <c r="T92" s="31">
        <f t="shared" ca="1" si="46"/>
        <v>139.85199404466709</v>
      </c>
      <c r="U92" s="31">
        <f t="shared" ca="1" si="46"/>
        <v>139.70631488420389</v>
      </c>
      <c r="V92" s="31">
        <f t="shared" ca="1" si="46"/>
        <v>139.56078747286617</v>
      </c>
      <c r="W92" s="31">
        <f t="shared" ca="1" si="46"/>
        <v>139.41541165258192</v>
      </c>
      <c r="X92" s="31">
        <f t="shared" ca="1" si="46"/>
        <v>139.27018726544378</v>
      </c>
      <c r="Y92" s="31">
        <f t="shared" ca="1" si="46"/>
        <v>139.12511415370895</v>
      </c>
      <c r="Z92" s="31">
        <f t="shared" ca="1" si="46"/>
        <v>138.98019215979883</v>
      </c>
      <c r="AA92" s="31">
        <f t="shared" ca="1" si="46"/>
        <v>138.83542112629905</v>
      </c>
      <c r="AB92" s="31">
        <f t="shared" ca="1" si="46"/>
        <v>138.69080089595917</v>
      </c>
      <c r="AC92" s="31">
        <f t="shared" ca="1" si="46"/>
        <v>138.54633131169254</v>
      </c>
      <c r="AD92" s="31">
        <f t="shared" ca="1" si="46"/>
        <v>138.4020122165762</v>
      </c>
      <c r="AH92" s="31">
        <f t="shared" ca="1" si="50"/>
        <v>160.33742477506388</v>
      </c>
      <c r="AI92" s="31">
        <f t="shared" ca="1" si="50"/>
        <v>160.15036444615961</v>
      </c>
      <c r="AJ92" s="31">
        <f t="shared" ca="1" si="50"/>
        <v>159.96352235430575</v>
      </c>
      <c r="AK92" s="31">
        <f t="shared" ca="1" si="50"/>
        <v>159.77689824489241</v>
      </c>
      <c r="AL92" s="31">
        <f t="shared" ca="1" si="50"/>
        <v>159.5904918636067</v>
      </c>
      <c r="AM92" s="31">
        <f t="shared" ca="1" si="50"/>
        <v>159.40430295643247</v>
      </c>
      <c r="AN92" s="31">
        <f t="shared" ca="1" si="50"/>
        <v>159.21833126964995</v>
      </c>
      <c r="AO92" s="31">
        <f t="shared" ca="1" si="50"/>
        <v>159.03257654983534</v>
      </c>
      <c r="AP92" s="31">
        <f t="shared" ca="1" si="50"/>
        <v>158.84703854386052</v>
      </c>
      <c r="AQ92" s="31">
        <f t="shared" ca="1" si="50"/>
        <v>158.6617169988927</v>
      </c>
      <c r="AR92" s="31">
        <f t="shared" ca="1" si="50"/>
        <v>158.47661166239402</v>
      </c>
      <c r="AS92" s="31">
        <f t="shared" ca="1" si="50"/>
        <v>158.29172228212119</v>
      </c>
      <c r="AW92" s="31">
        <f t="shared" si="51"/>
        <v>1320.9204285965218</v>
      </c>
      <c r="AX92" s="31">
        <f t="shared" ca="1" si="51"/>
        <v>184.81514672925167</v>
      </c>
      <c r="AY92" s="31">
        <f t="shared" ca="1" si="51"/>
        <v>184.55332527138526</v>
      </c>
      <c r="AZ92" s="31">
        <f t="shared" ca="1" si="51"/>
        <v>184.29187472725076</v>
      </c>
      <c r="BA92" s="31">
        <f t="shared" ca="1" si="51"/>
        <v>184.03079457138716</v>
      </c>
      <c r="BB92" s="31">
        <f t="shared" ca="1" si="51"/>
        <v>183.77008427907774</v>
      </c>
      <c r="BC92" s="31">
        <f t="shared" ca="1" si="51"/>
        <v>183.50974332634902</v>
      </c>
      <c r="BD92" s="31">
        <f t="shared" ca="1" si="51"/>
        <v>183.24977118997003</v>
      </c>
      <c r="BE92" s="31">
        <f t="shared" ca="1" si="51"/>
        <v>182.99016734745092</v>
      </c>
      <c r="BF92" s="31">
        <f t="shared" ca="1" si="51"/>
        <v>182.730931277042</v>
      </c>
      <c r="BG92" s="31">
        <f t="shared" ca="1" si="51"/>
        <v>182.47206245773287</v>
      </c>
      <c r="BH92" s="31">
        <f t="shared" ca="1" si="51"/>
        <v>182.21356036925107</v>
      </c>
      <c r="BL92" s="31">
        <f t="shared" ca="1" si="52"/>
        <v>412.78763393641304</v>
      </c>
      <c r="BM92" s="31">
        <f t="shared" ca="1" si="52"/>
        <v>216.98274575487915</v>
      </c>
      <c r="BN92" s="31">
        <f t="shared" ca="1" si="52"/>
        <v>216.62110784528767</v>
      </c>
      <c r="BO92" s="31">
        <f t="shared" ca="1" si="52"/>
        <v>216.26007266554555</v>
      </c>
      <c r="BP92" s="31">
        <f t="shared" ca="1" si="52"/>
        <v>215.89963921110291</v>
      </c>
      <c r="BQ92" s="31">
        <f t="shared" ca="1" si="52"/>
        <v>215.53980647908443</v>
      </c>
      <c r="BR92" s="31">
        <f t="shared" ca="1" si="52"/>
        <v>215.18057346828596</v>
      </c>
      <c r="BS92" s="31">
        <f t="shared" ca="1" si="52"/>
        <v>214.82193917917218</v>
      </c>
      <c r="BT92" s="31">
        <f t="shared" ca="1" si="52"/>
        <v>214.46390261387356</v>
      </c>
      <c r="BU92" s="31">
        <f t="shared" ca="1" si="52"/>
        <v>214.10646277618378</v>
      </c>
      <c r="BV92" s="31">
        <f t="shared" ca="1" si="52"/>
        <v>213.74961867155679</v>
      </c>
      <c r="BW92" s="31">
        <f t="shared" ca="1" si="52"/>
        <v>213.39336930710422</v>
      </c>
    </row>
    <row r="93" spans="1:75">
      <c r="A93" s="17">
        <v>86</v>
      </c>
      <c r="B93" s="17">
        <v>0.22</v>
      </c>
      <c r="C93" s="17">
        <f t="shared" si="44"/>
        <v>3.8643948708940801E-3</v>
      </c>
      <c r="D93" s="31">
        <f t="shared" ca="1" si="37"/>
        <v>18.40852376858134</v>
      </c>
      <c r="E93" s="31">
        <f t="shared" ca="1" si="37"/>
        <v>18.39510088666675</v>
      </c>
      <c r="F93" s="31">
        <f t="shared" ca="1" si="37"/>
        <v>18.381687792270224</v>
      </c>
      <c r="G93" s="31">
        <f t="shared" ca="1" si="37"/>
        <v>18.368284478255024</v>
      </c>
      <c r="H93" s="31">
        <f t="shared" ca="1" si="37"/>
        <v>18.354890937489628</v>
      </c>
      <c r="I93" s="31">
        <f t="shared" ca="1" si="36"/>
        <v>18.341507162847709</v>
      </c>
      <c r="J93" s="31">
        <f t="shared" ca="1" si="36"/>
        <v>18.328133147208135</v>
      </c>
      <c r="K93" s="31">
        <f t="shared" ca="1" si="36"/>
        <v>18.31476888345496</v>
      </c>
      <c r="L93" s="31">
        <f t="shared" ca="1" si="36"/>
        <v>18.301414364477438</v>
      </c>
      <c r="M93" s="31">
        <f t="shared" ca="1" si="36"/>
        <v>18.28806958317001</v>
      </c>
      <c r="N93" s="31">
        <f t="shared" ca="1" si="36"/>
        <v>18.27473453243228</v>
      </c>
      <c r="O93" s="31">
        <f t="shared" ca="1" si="36"/>
        <v>18.261409205169048</v>
      </c>
      <c r="S93" s="31">
        <f t="shared" ca="1" si="46"/>
        <v>32.765448430583376</v>
      </c>
      <c r="T93" s="31">
        <f t="shared" ca="1" si="46"/>
        <v>32.731317755134853</v>
      </c>
      <c r="U93" s="31">
        <f t="shared" ca="1" si="46"/>
        <v>32.697222632473256</v>
      </c>
      <c r="V93" s="31">
        <f t="shared" ca="1" si="46"/>
        <v>32.663163025564423</v>
      </c>
      <c r="W93" s="31">
        <f t="shared" ca="1" si="46"/>
        <v>32.629138897412794</v>
      </c>
      <c r="X93" s="31">
        <f t="shared" ca="1" si="46"/>
        <v>32.595150211061316</v>
      </c>
      <c r="Y93" s="31">
        <f t="shared" ca="1" si="46"/>
        <v>32.561196929591461</v>
      </c>
      <c r="Z93" s="31">
        <f t="shared" ca="1" si="46"/>
        <v>32.527279016123138</v>
      </c>
      <c r="AA93" s="31">
        <f t="shared" ca="1" si="46"/>
        <v>32.493396433814681</v>
      </c>
      <c r="AB93" s="31">
        <f t="shared" ca="1" si="46"/>
        <v>32.459549145862788</v>
      </c>
      <c r="AC93" s="31">
        <f t="shared" ca="1" si="46"/>
        <v>32.425737115502514</v>
      </c>
      <c r="AD93" s="31">
        <f t="shared" ca="1" si="46"/>
        <v>32.391960306007199</v>
      </c>
      <c r="AH93" s="31">
        <f t="shared" ca="1" si="50"/>
        <v>37.52578026650432</v>
      </c>
      <c r="AI93" s="31">
        <f t="shared" ca="1" si="50"/>
        <v>37.482000189526723</v>
      </c>
      <c r="AJ93" s="31">
        <f t="shared" ca="1" si="50"/>
        <v>37.438271189305603</v>
      </c>
      <c r="AK93" s="31">
        <f t="shared" ca="1" si="50"/>
        <v>37.394593206251422</v>
      </c>
      <c r="AL93" s="31">
        <f t="shared" ca="1" si="50"/>
        <v>37.350966180844125</v>
      </c>
      <c r="AM93" s="31">
        <f t="shared" ca="1" si="50"/>
        <v>37.307390053633135</v>
      </c>
      <c r="AN93" s="31">
        <f t="shared" ca="1" si="50"/>
        <v>37.26386476523723</v>
      </c>
      <c r="AO93" s="31">
        <f t="shared" ca="1" si="50"/>
        <v>37.220390256344452</v>
      </c>
      <c r="AP93" s="31">
        <f t="shared" ca="1" si="50"/>
        <v>37.176966467712042</v>
      </c>
      <c r="AQ93" s="31">
        <f t="shared" ca="1" si="50"/>
        <v>37.133593340166385</v>
      </c>
      <c r="AR93" s="31">
        <f t="shared" ca="1" si="50"/>
        <v>37.09027081460286</v>
      </c>
      <c r="AS93" s="31">
        <f t="shared" ca="1" si="50"/>
        <v>37.046998831985817</v>
      </c>
      <c r="AW93" s="31">
        <f t="shared" si="51"/>
        <v>309.15158967152638</v>
      </c>
      <c r="AX93" s="31">
        <f t="shared" ca="1" si="51"/>
        <v>43.254608808973799</v>
      </c>
      <c r="AY93" s="31">
        <f t="shared" ca="1" si="51"/>
        <v>43.193331446494433</v>
      </c>
      <c r="AZ93" s="31">
        <f t="shared" ca="1" si="51"/>
        <v>43.13214089361189</v>
      </c>
      <c r="BA93" s="31">
        <f t="shared" ca="1" si="51"/>
        <v>43.071037027345938</v>
      </c>
      <c r="BB93" s="31">
        <f t="shared" ca="1" si="51"/>
        <v>43.01001972489054</v>
      </c>
      <c r="BC93" s="31">
        <f t="shared" ca="1" si="51"/>
        <v>42.949088863613603</v>
      </c>
      <c r="BD93" s="31">
        <f t="shared" ca="1" si="51"/>
        <v>42.888244321056824</v>
      </c>
      <c r="BE93" s="31">
        <f t="shared" ca="1" si="51"/>
        <v>42.827485974935321</v>
      </c>
      <c r="BF93" s="31">
        <f t="shared" ca="1" si="51"/>
        <v>42.766813703137494</v>
      </c>
      <c r="BG93" s="31">
        <f t="shared" ca="1" si="51"/>
        <v>42.706227383724723</v>
      </c>
      <c r="BH93" s="31">
        <f t="shared" ca="1" si="51"/>
        <v>42.645726894931109</v>
      </c>
      <c r="BL93" s="31">
        <f t="shared" ca="1" si="52"/>
        <v>96.609871772352008</v>
      </c>
      <c r="BM93" s="31">
        <f t="shared" ca="1" si="52"/>
        <v>50.78319581497172</v>
      </c>
      <c r="BN93" s="31">
        <f t="shared" ca="1" si="52"/>
        <v>50.698557155280099</v>
      </c>
      <c r="BO93" s="31">
        <f t="shared" ca="1" si="52"/>
        <v>50.614059560021303</v>
      </c>
      <c r="BP93" s="31">
        <f t="shared" ca="1" si="52"/>
        <v>50.529702794087925</v>
      </c>
      <c r="BQ93" s="31">
        <f t="shared" ca="1" si="52"/>
        <v>50.445486622764449</v>
      </c>
      <c r="BR93" s="31">
        <f t="shared" ca="1" si="52"/>
        <v>50.361410811726508</v>
      </c>
      <c r="BS93" s="31">
        <f t="shared" ca="1" si="52"/>
        <v>50.277475127040304</v>
      </c>
      <c r="BT93" s="31">
        <f t="shared" ca="1" si="52"/>
        <v>50.193679335161903</v>
      </c>
      <c r="BU93" s="31">
        <f t="shared" ca="1" si="52"/>
        <v>50.110023202936631</v>
      </c>
      <c r="BV93" s="31">
        <f t="shared" ca="1" si="52"/>
        <v>50.026506497598405</v>
      </c>
      <c r="BW93" s="31">
        <f t="shared" ca="1" si="52"/>
        <v>49.943128986769082</v>
      </c>
    </row>
    <row r="94" spans="1:75">
      <c r="A94" s="17">
        <v>87</v>
      </c>
      <c r="B94" s="17">
        <v>0.14000000000000001</v>
      </c>
      <c r="C94" s="17">
        <f t="shared" si="44"/>
        <v>2.4591603723871421E-3</v>
      </c>
      <c r="D94" s="31">
        <f t="shared" ca="1" si="37"/>
        <v>11.714515125460855</v>
      </c>
      <c r="E94" s="31">
        <f t="shared" ca="1" si="37"/>
        <v>11.705973291515205</v>
      </c>
      <c r="F94" s="31">
        <f t="shared" ca="1" si="37"/>
        <v>11.697437685990144</v>
      </c>
      <c r="G94" s="31">
        <f t="shared" ca="1" si="37"/>
        <v>11.688908304344107</v>
      </c>
      <c r="H94" s="31">
        <f t="shared" ca="1" si="37"/>
        <v>11.680385142038855</v>
      </c>
      <c r="I94" s="31">
        <f t="shared" ca="1" si="36"/>
        <v>11.671868194539451</v>
      </c>
      <c r="J94" s="31">
        <f t="shared" ca="1" si="36"/>
        <v>11.663357457314268</v>
      </c>
      <c r="K94" s="31">
        <f t="shared" ca="1" si="36"/>
        <v>11.654852925834975</v>
      </c>
      <c r="L94" s="31">
        <f t="shared" ca="1" si="36"/>
        <v>11.646354595576554</v>
      </c>
      <c r="M94" s="31">
        <f t="shared" ca="1" si="36"/>
        <v>11.63786246201728</v>
      </c>
      <c r="N94" s="31">
        <f t="shared" ca="1" si="36"/>
        <v>11.629376520638726</v>
      </c>
      <c r="O94" s="31">
        <f t="shared" ca="1" si="36"/>
        <v>11.62089676692576</v>
      </c>
      <c r="S94" s="31">
        <f t="shared" ca="1" si="46"/>
        <v>20.850739910371242</v>
      </c>
      <c r="T94" s="31">
        <f t="shared" ca="1" si="46"/>
        <v>20.829020389631275</v>
      </c>
      <c r="U94" s="31">
        <f t="shared" ca="1" si="46"/>
        <v>20.807323493392072</v>
      </c>
      <c r="V94" s="31">
        <f t="shared" ca="1" si="46"/>
        <v>20.785649198086453</v>
      </c>
      <c r="W94" s="31">
        <f t="shared" ca="1" si="46"/>
        <v>20.763997480171781</v>
      </c>
      <c r="X94" s="31">
        <f t="shared" ca="1" si="46"/>
        <v>20.74236831612993</v>
      </c>
      <c r="Y94" s="31">
        <f t="shared" ca="1" si="46"/>
        <v>20.720761682467295</v>
      </c>
      <c r="Z94" s="31">
        <f t="shared" ca="1" si="46"/>
        <v>20.699177555714726</v>
      </c>
      <c r="AA94" s="31">
        <f t="shared" ca="1" si="46"/>
        <v>20.677615912427523</v>
      </c>
      <c r="AB94" s="31">
        <f t="shared" ca="1" si="46"/>
        <v>20.656076729185411</v>
      </c>
      <c r="AC94" s="31">
        <f t="shared" ca="1" si="46"/>
        <v>20.63455998259251</v>
      </c>
      <c r="AD94" s="31">
        <f t="shared" ca="1" si="46"/>
        <v>20.61306564927731</v>
      </c>
      <c r="AH94" s="31">
        <f t="shared" ca="1" si="50"/>
        <v>23.880041987775478</v>
      </c>
      <c r="AI94" s="31">
        <f t="shared" ca="1" si="50"/>
        <v>23.852181938789737</v>
      </c>
      <c r="AJ94" s="31">
        <f t="shared" ca="1" si="50"/>
        <v>23.824354393194479</v>
      </c>
      <c r="AK94" s="31">
        <f t="shared" ca="1" si="50"/>
        <v>23.796559313069086</v>
      </c>
      <c r="AL94" s="31">
        <f t="shared" ca="1" si="50"/>
        <v>23.768796660537173</v>
      </c>
      <c r="AM94" s="31">
        <f t="shared" ca="1" si="50"/>
        <v>23.741066397766541</v>
      </c>
      <c r="AN94" s="31">
        <f t="shared" ca="1" si="50"/>
        <v>23.713368486969149</v>
      </c>
      <c r="AO94" s="31">
        <f t="shared" ca="1" si="50"/>
        <v>23.685702890401014</v>
      </c>
      <c r="AP94" s="31">
        <f t="shared" ca="1" si="50"/>
        <v>23.658069570362208</v>
      </c>
      <c r="AQ94" s="31">
        <f t="shared" ca="1" si="50"/>
        <v>23.63046848919679</v>
      </c>
      <c r="AR94" s="31">
        <f t="shared" ca="1" si="50"/>
        <v>23.602899609292731</v>
      </c>
      <c r="AS94" s="31">
        <f t="shared" ca="1" si="50"/>
        <v>23.575362893081884</v>
      </c>
      <c r="AW94" s="31">
        <f t="shared" si="51"/>
        <v>196.73282979097138</v>
      </c>
      <c r="AX94" s="31">
        <f t="shared" ca="1" si="51"/>
        <v>27.525660151165148</v>
      </c>
      <c r="AY94" s="31">
        <f t="shared" ca="1" si="51"/>
        <v>27.486665465951006</v>
      </c>
      <c r="AZ94" s="31">
        <f t="shared" ca="1" si="51"/>
        <v>27.447726023207569</v>
      </c>
      <c r="BA94" s="31">
        <f t="shared" ca="1" si="51"/>
        <v>27.408841744674692</v>
      </c>
      <c r="BB94" s="31">
        <f t="shared" ca="1" si="51"/>
        <v>27.370012552203072</v>
      </c>
      <c r="BC94" s="31">
        <f t="shared" ca="1" si="51"/>
        <v>27.331238367754114</v>
      </c>
      <c r="BD94" s="31">
        <f t="shared" ca="1" si="51"/>
        <v>27.292519113399798</v>
      </c>
      <c r="BE94" s="31">
        <f t="shared" ca="1" si="51"/>
        <v>27.253854711322482</v>
      </c>
      <c r="BF94" s="31">
        <f t="shared" ca="1" si="51"/>
        <v>27.215245083814771</v>
      </c>
      <c r="BG94" s="31">
        <f t="shared" ca="1" si="51"/>
        <v>27.17669015327937</v>
      </c>
      <c r="BH94" s="31">
        <f t="shared" ca="1" si="51"/>
        <v>27.13818984222889</v>
      </c>
      <c r="BL94" s="31">
        <f t="shared" ca="1" si="52"/>
        <v>61.479009309678553</v>
      </c>
      <c r="BM94" s="31">
        <f t="shared" ca="1" si="52"/>
        <v>32.316579154982009</v>
      </c>
      <c r="BN94" s="31">
        <f t="shared" ca="1" si="52"/>
        <v>32.262718189723707</v>
      </c>
      <c r="BO94" s="31">
        <f t="shared" ca="1" si="52"/>
        <v>32.208946992740835</v>
      </c>
      <c r="BP94" s="31">
        <f t="shared" ca="1" si="52"/>
        <v>32.155265414419588</v>
      </c>
      <c r="BQ94" s="31">
        <f t="shared" ca="1" si="52"/>
        <v>32.101673305395565</v>
      </c>
      <c r="BR94" s="31">
        <f t="shared" ca="1" si="52"/>
        <v>32.048170516553235</v>
      </c>
      <c r="BS94" s="31">
        <f t="shared" ca="1" si="52"/>
        <v>31.994756899025649</v>
      </c>
      <c r="BT94" s="31">
        <f t="shared" ca="1" si="52"/>
        <v>31.941432304193942</v>
      </c>
      <c r="BU94" s="31">
        <f t="shared" ca="1" si="52"/>
        <v>31.888196583686952</v>
      </c>
      <c r="BV94" s="31">
        <f t="shared" ca="1" si="52"/>
        <v>31.835049589380805</v>
      </c>
      <c r="BW94" s="31">
        <f t="shared" ca="1" si="52"/>
        <v>31.781991173398509</v>
      </c>
    </row>
    <row r="95" spans="1:75">
      <c r="A95" s="17">
        <v>88</v>
      </c>
      <c r="B95" s="17">
        <v>0.35</v>
      </c>
      <c r="C95" s="17">
        <f t="shared" si="44"/>
        <v>6.1479009309678544E-3</v>
      </c>
      <c r="D95" s="31">
        <f t="shared" ca="1" si="37"/>
        <v>29.286287813652134</v>
      </c>
      <c r="E95" s="31">
        <f t="shared" ca="1" si="37"/>
        <v>29.26493322878801</v>
      </c>
      <c r="F95" s="31">
        <f t="shared" ca="1" si="37"/>
        <v>29.243594214975353</v>
      </c>
      <c r="G95" s="31">
        <f t="shared" ca="1" si="37"/>
        <v>29.222270760860262</v>
      </c>
      <c r="H95" s="31">
        <f t="shared" ca="1" si="37"/>
        <v>29.200962855097135</v>
      </c>
      <c r="I95" s="31">
        <f t="shared" ca="1" si="36"/>
        <v>29.179670486348623</v>
      </c>
      <c r="J95" s="31">
        <f t="shared" ca="1" si="36"/>
        <v>29.158393643285663</v>
      </c>
      <c r="K95" s="31">
        <f t="shared" ca="1" si="36"/>
        <v>29.137132314587433</v>
      </c>
      <c r="L95" s="31">
        <f t="shared" ca="1" si="36"/>
        <v>29.115886488941378</v>
      </c>
      <c r="M95" s="31">
        <f t="shared" ca="1" si="36"/>
        <v>29.094656155043197</v>
      </c>
      <c r="N95" s="31">
        <f t="shared" ca="1" si="36"/>
        <v>29.073441301596809</v>
      </c>
      <c r="O95" s="31">
        <f t="shared" ca="1" si="36"/>
        <v>29.052241917314394</v>
      </c>
      <c r="S95" s="31">
        <f t="shared" ca="1" si="46"/>
        <v>52.1268497759281</v>
      </c>
      <c r="T95" s="31">
        <f t="shared" ca="1" si="46"/>
        <v>52.072550974078176</v>
      </c>
      <c r="U95" s="31">
        <f t="shared" ca="1" si="46"/>
        <v>52.018308733480175</v>
      </c>
      <c r="V95" s="31">
        <f t="shared" ca="1" si="46"/>
        <v>51.96412299521613</v>
      </c>
      <c r="W95" s="31">
        <f t="shared" ca="1" si="46"/>
        <v>51.909993700429446</v>
      </c>
      <c r="X95" s="31">
        <f t="shared" ca="1" si="46"/>
        <v>51.855920790324816</v>
      </c>
      <c r="Y95" s="31">
        <f t="shared" ca="1" si="46"/>
        <v>51.801904206168231</v>
      </c>
      <c r="Z95" s="31">
        <f t="shared" ca="1" si="46"/>
        <v>51.747943889286809</v>
      </c>
      <c r="AA95" s="31">
        <f t="shared" ca="1" si="46"/>
        <v>51.694039781068803</v>
      </c>
      <c r="AB95" s="31">
        <f t="shared" ca="1" si="46"/>
        <v>51.640191822963523</v>
      </c>
      <c r="AC95" s="31">
        <f t="shared" ca="1" si="46"/>
        <v>51.586399956481266</v>
      </c>
      <c r="AD95" s="31">
        <f t="shared" ca="1" si="46"/>
        <v>51.532664123193271</v>
      </c>
      <c r="AH95" s="31">
        <f t="shared" ca="1" si="50"/>
        <v>59.700104969438684</v>
      </c>
      <c r="AI95" s="31">
        <f t="shared" ca="1" si="50"/>
        <v>59.630454846974331</v>
      </c>
      <c r="AJ95" s="31">
        <f t="shared" ca="1" si="50"/>
        <v>59.560885982986186</v>
      </c>
      <c r="AK95" s="31">
        <f t="shared" ca="1" si="50"/>
        <v>59.491398282672712</v>
      </c>
      <c r="AL95" s="31">
        <f t="shared" ca="1" si="50"/>
        <v>59.421991651342921</v>
      </c>
      <c r="AM95" s="31">
        <f t="shared" ca="1" si="50"/>
        <v>59.352665994416348</v>
      </c>
      <c r="AN95" s="31">
        <f t="shared" ca="1" si="50"/>
        <v>59.283421217422863</v>
      </c>
      <c r="AO95" s="31">
        <f t="shared" ca="1" si="50"/>
        <v>59.21425722600253</v>
      </c>
      <c r="AP95" s="31">
        <f t="shared" ca="1" si="50"/>
        <v>59.145173925905517</v>
      </c>
      <c r="AQ95" s="31">
        <f t="shared" ca="1" si="50"/>
        <v>59.076171222991967</v>
      </c>
      <c r="AR95" s="31">
        <f t="shared" ca="1" si="50"/>
        <v>59.007249023231822</v>
      </c>
      <c r="AS95" s="31">
        <f t="shared" ca="1" si="50"/>
        <v>58.938407232704705</v>
      </c>
      <c r="AW95" s="31">
        <f t="shared" si="51"/>
        <v>491.83207447742836</v>
      </c>
      <c r="AX95" s="31">
        <f t="shared" ca="1" si="51"/>
        <v>68.814150377912867</v>
      </c>
      <c r="AY95" s="31">
        <f t="shared" ca="1" si="51"/>
        <v>68.716663664877501</v>
      </c>
      <c r="AZ95" s="31">
        <f t="shared" ca="1" si="51"/>
        <v>68.619315058018913</v>
      </c>
      <c r="BA95" s="31">
        <f t="shared" ca="1" si="51"/>
        <v>68.522104361686715</v>
      </c>
      <c r="BB95" s="31">
        <f t="shared" ca="1" si="51"/>
        <v>68.425031380507676</v>
      </c>
      <c r="BC95" s="31">
        <f t="shared" ca="1" si="51"/>
        <v>68.328095919385277</v>
      </c>
      <c r="BD95" s="31">
        <f t="shared" ca="1" si="51"/>
        <v>68.231297783499485</v>
      </c>
      <c r="BE95" s="31">
        <f t="shared" ca="1" si="51"/>
        <v>68.134636778306188</v>
      </c>
      <c r="BF95" s="31">
        <f t="shared" ca="1" si="51"/>
        <v>68.038112709536918</v>
      </c>
      <c r="BG95" s="31">
        <f t="shared" ca="1" si="51"/>
        <v>67.941725383198417</v>
      </c>
      <c r="BH95" s="31">
        <f t="shared" ca="1" si="51"/>
        <v>67.845474605572221</v>
      </c>
      <c r="BL95" s="31">
        <f t="shared" ca="1" si="52"/>
        <v>153.69752327419636</v>
      </c>
      <c r="BM95" s="31">
        <f t="shared" ca="1" si="52"/>
        <v>80.791447887455007</v>
      </c>
      <c r="BN95" s="31">
        <f t="shared" ca="1" si="52"/>
        <v>80.656795474309249</v>
      </c>
      <c r="BO95" s="31">
        <f t="shared" ca="1" si="52"/>
        <v>80.522367481852072</v>
      </c>
      <c r="BP95" s="31">
        <f t="shared" ca="1" si="52"/>
        <v>80.388163536048964</v>
      </c>
      <c r="BQ95" s="31">
        <f t="shared" ca="1" si="52"/>
        <v>80.254183263488898</v>
      </c>
      <c r="BR95" s="31">
        <f t="shared" ca="1" si="52"/>
        <v>80.120426291383083</v>
      </c>
      <c r="BS95" s="31">
        <f t="shared" ca="1" si="52"/>
        <v>79.986892247564114</v>
      </c>
      <c r="BT95" s="31">
        <f t="shared" ca="1" si="52"/>
        <v>79.853580760484846</v>
      </c>
      <c r="BU95" s="31">
        <f t="shared" ca="1" si="52"/>
        <v>79.720491459217371</v>
      </c>
      <c r="BV95" s="31">
        <f t="shared" ca="1" si="52"/>
        <v>79.587623973451997</v>
      </c>
      <c r="BW95" s="31">
        <f t="shared" ca="1" si="52"/>
        <v>79.454977933496252</v>
      </c>
    </row>
    <row r="96" spans="1:75">
      <c r="A96" s="17">
        <v>89</v>
      </c>
      <c r="B96" s="17">
        <v>0.75</v>
      </c>
      <c r="C96" s="17">
        <f t="shared" si="44"/>
        <v>1.3174073423502545E-2</v>
      </c>
      <c r="D96" s="31">
        <f t="shared" ca="1" si="37"/>
        <v>62.756331029254568</v>
      </c>
      <c r="E96" s="31">
        <f t="shared" ca="1" si="37"/>
        <v>62.710571204545737</v>
      </c>
      <c r="F96" s="31">
        <f t="shared" ca="1" si="37"/>
        <v>62.664844746375763</v>
      </c>
      <c r="G96" s="31">
        <f t="shared" ca="1" si="37"/>
        <v>62.619151630414848</v>
      </c>
      <c r="H96" s="31">
        <f t="shared" ca="1" si="37"/>
        <v>62.573491832351003</v>
      </c>
      <c r="I96" s="31">
        <f t="shared" ca="1" si="36"/>
        <v>62.527865327889913</v>
      </c>
      <c r="J96" s="31">
        <f t="shared" ca="1" si="36"/>
        <v>62.482272092754997</v>
      </c>
      <c r="K96" s="31">
        <f t="shared" ca="1" si="36"/>
        <v>62.436712102687359</v>
      </c>
      <c r="L96" s="31">
        <f t="shared" ca="1" si="36"/>
        <v>62.391185333445812</v>
      </c>
      <c r="M96" s="31">
        <f t="shared" ca="1" si="36"/>
        <v>62.345691760806851</v>
      </c>
      <c r="N96" s="31">
        <f t="shared" ca="1" si="36"/>
        <v>62.300231360564588</v>
      </c>
      <c r="O96" s="31">
        <f t="shared" ca="1" si="36"/>
        <v>62.254804108530848</v>
      </c>
      <c r="S96" s="31">
        <f t="shared" ca="1" si="46"/>
        <v>111.70039237698879</v>
      </c>
      <c r="T96" s="31">
        <f t="shared" ca="1" si="46"/>
        <v>111.5840378015961</v>
      </c>
      <c r="U96" s="31">
        <f t="shared" ca="1" si="46"/>
        <v>111.46780442888608</v>
      </c>
      <c r="V96" s="31">
        <f t="shared" ca="1" si="46"/>
        <v>111.35169213260599</v>
      </c>
      <c r="W96" s="31">
        <f t="shared" ca="1" si="46"/>
        <v>111.23570078663454</v>
      </c>
      <c r="X96" s="31">
        <f t="shared" ca="1" si="46"/>
        <v>111.11983026498174</v>
      </c>
      <c r="Y96" s="31">
        <f t="shared" ca="1" si="46"/>
        <v>111.00408044178906</v>
      </c>
      <c r="Z96" s="31">
        <f t="shared" ca="1" si="46"/>
        <v>110.88845119132887</v>
      </c>
      <c r="AA96" s="31">
        <f t="shared" ca="1" si="46"/>
        <v>110.77294238800458</v>
      </c>
      <c r="AB96" s="31">
        <f t="shared" ca="1" si="46"/>
        <v>110.6575539063504</v>
      </c>
      <c r="AC96" s="31">
        <f t="shared" ca="1" si="46"/>
        <v>110.54228562103128</v>
      </c>
      <c r="AD96" s="31">
        <f t="shared" ca="1" si="46"/>
        <v>110.42713740684272</v>
      </c>
      <c r="AH96" s="31">
        <f t="shared" ca="1" si="50"/>
        <v>127.9287963630829</v>
      </c>
      <c r="AI96" s="31">
        <f t="shared" ca="1" si="50"/>
        <v>127.77954610065929</v>
      </c>
      <c r="AJ96" s="31">
        <f t="shared" ca="1" si="50"/>
        <v>127.63046996354183</v>
      </c>
      <c r="AK96" s="31">
        <f t="shared" ca="1" si="50"/>
        <v>127.48156774858438</v>
      </c>
      <c r="AL96" s="31">
        <f t="shared" ca="1" si="50"/>
        <v>127.33283925287769</v>
      </c>
      <c r="AM96" s="31">
        <f t="shared" ca="1" si="50"/>
        <v>127.18428427374931</v>
      </c>
      <c r="AN96" s="31">
        <f t="shared" ca="1" si="50"/>
        <v>127.03590260876328</v>
      </c>
      <c r="AO96" s="31">
        <f t="shared" ca="1" si="50"/>
        <v>126.88769405571971</v>
      </c>
      <c r="AP96" s="31">
        <f t="shared" ca="1" si="50"/>
        <v>126.73965841265468</v>
      </c>
      <c r="AQ96" s="31">
        <f t="shared" ca="1" si="50"/>
        <v>126.59179547783994</v>
      </c>
      <c r="AR96" s="31">
        <f t="shared" ca="1" si="50"/>
        <v>126.44410504978248</v>
      </c>
      <c r="AS96" s="31">
        <f t="shared" ca="1" si="50"/>
        <v>126.29658692722437</v>
      </c>
      <c r="AW96" s="31">
        <f t="shared" si="51"/>
        <v>1053.9258738802037</v>
      </c>
      <c r="AX96" s="31">
        <f t="shared" ca="1" si="51"/>
        <v>147.45889366695613</v>
      </c>
      <c r="AY96" s="31">
        <f t="shared" ca="1" si="51"/>
        <v>147.24999356759466</v>
      </c>
      <c r="AZ96" s="31">
        <f t="shared" ca="1" si="51"/>
        <v>147.04138941004052</v>
      </c>
      <c r="BA96" s="31">
        <f t="shared" ca="1" si="51"/>
        <v>146.83308077504296</v>
      </c>
      <c r="BB96" s="31">
        <f t="shared" ca="1" si="51"/>
        <v>146.62506724394501</v>
      </c>
      <c r="BC96" s="31">
        <f t="shared" ca="1" si="51"/>
        <v>146.41734839868275</v>
      </c>
      <c r="BD96" s="31">
        <f t="shared" ca="1" si="51"/>
        <v>146.2099238217846</v>
      </c>
      <c r="BE96" s="31">
        <f t="shared" ca="1" si="51"/>
        <v>146.00279309637043</v>
      </c>
      <c r="BF96" s="31">
        <f t="shared" ca="1" si="51"/>
        <v>145.79595580615054</v>
      </c>
      <c r="BG96" s="31">
        <f t="shared" ca="1" si="51"/>
        <v>145.58941153542517</v>
      </c>
      <c r="BH96" s="31">
        <f t="shared" ca="1" si="51"/>
        <v>145.38315986908333</v>
      </c>
      <c r="BL96" s="31">
        <f t="shared" ca="1" si="52"/>
        <v>329.35183558756364</v>
      </c>
      <c r="BM96" s="31">
        <f t="shared" ca="1" si="52"/>
        <v>173.12453118740359</v>
      </c>
      <c r="BN96" s="31">
        <f t="shared" ca="1" si="52"/>
        <v>172.83599030209126</v>
      </c>
      <c r="BO96" s="31">
        <f t="shared" ca="1" si="52"/>
        <v>172.54793031825443</v>
      </c>
      <c r="BP96" s="31">
        <f t="shared" ca="1" si="52"/>
        <v>172.26035043439063</v>
      </c>
      <c r="BQ96" s="31">
        <f t="shared" ca="1" si="52"/>
        <v>171.97324985033336</v>
      </c>
      <c r="BR96" s="31">
        <f t="shared" ca="1" si="52"/>
        <v>171.68662776724946</v>
      </c>
      <c r="BS96" s="31">
        <f t="shared" ca="1" si="52"/>
        <v>171.40048338763739</v>
      </c>
      <c r="BT96" s="31">
        <f t="shared" ca="1" si="52"/>
        <v>171.11481591532467</v>
      </c>
      <c r="BU96" s="31">
        <f t="shared" ca="1" si="52"/>
        <v>170.82962455546578</v>
      </c>
      <c r="BV96" s="31">
        <f t="shared" ca="1" si="52"/>
        <v>170.54490851454</v>
      </c>
      <c r="BW96" s="31">
        <f t="shared" ca="1" si="52"/>
        <v>170.26066700034912</v>
      </c>
    </row>
    <row r="97" spans="1:75">
      <c r="A97" s="17">
        <v>90</v>
      </c>
      <c r="B97" s="17">
        <v>0.18</v>
      </c>
      <c r="C97" s="17">
        <f t="shared" si="44"/>
        <v>3.1617776216406107E-3</v>
      </c>
      <c r="D97" s="31">
        <f t="shared" ca="1" si="37"/>
        <v>15.061519447021096</v>
      </c>
      <c r="E97" s="31">
        <f t="shared" ca="1" si="37"/>
        <v>15.050537089090975</v>
      </c>
      <c r="F97" s="31">
        <f t="shared" ca="1" si="37"/>
        <v>15.039562739130181</v>
      </c>
      <c r="G97" s="31">
        <f t="shared" ca="1" si="37"/>
        <v>15.028596391299564</v>
      </c>
      <c r="H97" s="31">
        <f t="shared" ca="1" si="37"/>
        <v>15.01763803976424</v>
      </c>
      <c r="I97" s="31">
        <f t="shared" ca="1" si="36"/>
        <v>15.006687678693577</v>
      </c>
      <c r="J97" s="31">
        <f t="shared" ca="1" si="36"/>
        <v>14.995745302261199</v>
      </c>
      <c r="K97" s="31">
        <f t="shared" ca="1" si="36"/>
        <v>14.984810904644965</v>
      </c>
      <c r="L97" s="31">
        <f t="shared" ca="1" si="36"/>
        <v>14.973884480026994</v>
      </c>
      <c r="M97" s="31">
        <f t="shared" ca="1" si="36"/>
        <v>14.962966022593642</v>
      </c>
      <c r="N97" s="31">
        <f t="shared" ca="1" si="36"/>
        <v>14.952055526535501</v>
      </c>
      <c r="O97" s="31">
        <f t="shared" ca="1" si="36"/>
        <v>14.941152986047403</v>
      </c>
      <c r="S97" s="31">
        <f t="shared" ca="1" si="46"/>
        <v>26.808094170477307</v>
      </c>
      <c r="T97" s="31">
        <f t="shared" ca="1" si="46"/>
        <v>26.78016907238306</v>
      </c>
      <c r="U97" s="31">
        <f t="shared" ca="1" si="46"/>
        <v>26.752273062932659</v>
      </c>
      <c r="V97" s="31">
        <f t="shared" ca="1" si="46"/>
        <v>26.724406111825434</v>
      </c>
      <c r="W97" s="31">
        <f t="shared" ca="1" si="46"/>
        <v>26.696568188792288</v>
      </c>
      <c r="X97" s="31">
        <f t="shared" ca="1" si="46"/>
        <v>26.668759263595618</v>
      </c>
      <c r="Y97" s="31">
        <f t="shared" ca="1" si="46"/>
        <v>26.640979306029372</v>
      </c>
      <c r="Z97" s="31">
        <f t="shared" ca="1" si="46"/>
        <v>26.613228285918929</v>
      </c>
      <c r="AA97" s="31">
        <f t="shared" ca="1" si="46"/>
        <v>26.585506173121097</v>
      </c>
      <c r="AB97" s="31">
        <f t="shared" ca="1" si="46"/>
        <v>26.557812937524098</v>
      </c>
      <c r="AC97" s="31">
        <f t="shared" ca="1" si="46"/>
        <v>26.530148549047507</v>
      </c>
      <c r="AD97" s="31">
        <f t="shared" ca="1" si="46"/>
        <v>26.502512977642251</v>
      </c>
      <c r="AH97" s="31">
        <f t="shared" ca="1" si="50"/>
        <v>30.702911127139895</v>
      </c>
      <c r="AI97" s="31">
        <f t="shared" ca="1" si="50"/>
        <v>30.667091064158228</v>
      </c>
      <c r="AJ97" s="31">
        <f t="shared" ca="1" si="50"/>
        <v>30.631312791250039</v>
      </c>
      <c r="AK97" s="31">
        <f t="shared" ca="1" si="50"/>
        <v>30.595576259660248</v>
      </c>
      <c r="AL97" s="31">
        <f t="shared" ca="1" si="50"/>
        <v>30.559881420690644</v>
      </c>
      <c r="AM97" s="31">
        <f t="shared" ca="1" si="50"/>
        <v>30.524228225699833</v>
      </c>
      <c r="AN97" s="31">
        <f t="shared" ca="1" si="50"/>
        <v>30.488616626103184</v>
      </c>
      <c r="AO97" s="31">
        <f t="shared" ca="1" si="50"/>
        <v>30.453046573372728</v>
      </c>
      <c r="AP97" s="31">
        <f t="shared" ca="1" si="50"/>
        <v>30.417518019037121</v>
      </c>
      <c r="AQ97" s="31">
        <f t="shared" ca="1" si="50"/>
        <v>30.382030914681582</v>
      </c>
      <c r="AR97" s="31">
        <f t="shared" ca="1" si="50"/>
        <v>30.346585211947794</v>
      </c>
      <c r="AS97" s="31">
        <f t="shared" ca="1" si="50"/>
        <v>30.311180862533845</v>
      </c>
      <c r="AW97" s="31">
        <f t="shared" si="51"/>
        <v>252.94220973124885</v>
      </c>
      <c r="AX97" s="31">
        <f t="shared" ca="1" si="51"/>
        <v>35.39013448006947</v>
      </c>
      <c r="AY97" s="31">
        <f t="shared" ca="1" si="51"/>
        <v>35.339998456222716</v>
      </c>
      <c r="AZ97" s="31">
        <f t="shared" ca="1" si="51"/>
        <v>35.28993345840972</v>
      </c>
      <c r="BA97" s="31">
        <f t="shared" ca="1" si="51"/>
        <v>35.239939386010313</v>
      </c>
      <c r="BB97" s="31">
        <f t="shared" ca="1" si="51"/>
        <v>35.190016138546802</v>
      </c>
      <c r="BC97" s="31">
        <f t="shared" ca="1" si="51"/>
        <v>35.140163615683853</v>
      </c>
      <c r="BD97" s="31">
        <f t="shared" ca="1" si="51"/>
        <v>35.090381717228304</v>
      </c>
      <c r="BE97" s="31">
        <f t="shared" ca="1" si="51"/>
        <v>35.040670343128902</v>
      </c>
      <c r="BF97" s="31">
        <f t="shared" ca="1" si="51"/>
        <v>34.991029393476133</v>
      </c>
      <c r="BG97" s="31">
        <f t="shared" ca="1" si="51"/>
        <v>34.941458768502045</v>
      </c>
      <c r="BH97" s="31">
        <f t="shared" ca="1" si="51"/>
        <v>34.891958368579992</v>
      </c>
      <c r="BL97" s="31">
        <f t="shared" ca="1" si="52"/>
        <v>79.044440541015263</v>
      </c>
      <c r="BM97" s="31">
        <f t="shared" ca="1" si="52"/>
        <v>41.549887484976857</v>
      </c>
      <c r="BN97" s="31">
        <f t="shared" ca="1" si="52"/>
        <v>41.480637672501899</v>
      </c>
      <c r="BO97" s="31">
        <f t="shared" ca="1" si="52"/>
        <v>41.411503276381062</v>
      </c>
      <c r="BP97" s="31">
        <f t="shared" ca="1" si="52"/>
        <v>41.342484104253749</v>
      </c>
      <c r="BQ97" s="31">
        <f t="shared" ca="1" si="52"/>
        <v>41.27357996408</v>
      </c>
      <c r="BR97" s="31">
        <f t="shared" ca="1" si="52"/>
        <v>41.204790664139864</v>
      </c>
      <c r="BS97" s="31">
        <f t="shared" ca="1" si="52"/>
        <v>41.136116013032968</v>
      </c>
      <c r="BT97" s="31">
        <f t="shared" ca="1" si="52"/>
        <v>41.067555819677921</v>
      </c>
      <c r="BU97" s="31">
        <f t="shared" ca="1" si="52"/>
        <v>40.999109893311783</v>
      </c>
      <c r="BV97" s="31">
        <f t="shared" ca="1" si="52"/>
        <v>40.930778043489596</v>
      </c>
      <c r="BW97" s="31">
        <f t="shared" ca="1" si="52"/>
        <v>40.862560080083789</v>
      </c>
    </row>
    <row r="98" spans="1:75">
      <c r="A98" s="17">
        <v>91</v>
      </c>
      <c r="B98" s="17">
        <v>0.87</v>
      </c>
      <c r="C98" s="17">
        <f t="shared" si="44"/>
        <v>1.5281925171262952E-2</v>
      </c>
      <c r="D98" s="31">
        <f t="shared" ca="1" si="37"/>
        <v>72.7973439939353</v>
      </c>
      <c r="E98" s="31">
        <f t="shared" ca="1" si="37"/>
        <v>72.74426259727305</v>
      </c>
      <c r="F98" s="31">
        <f t="shared" ca="1" si="37"/>
        <v>72.691219905795876</v>
      </c>
      <c r="G98" s="31">
        <f t="shared" ca="1" si="37"/>
        <v>72.63821589128122</v>
      </c>
      <c r="H98" s="31">
        <f t="shared" ca="1" si="37"/>
        <v>72.585250525527158</v>
      </c>
      <c r="I98" s="31">
        <f t="shared" ca="1" si="36"/>
        <v>72.532323780352286</v>
      </c>
      <c r="J98" s="31">
        <f t="shared" ref="I98:W161" ca="1" si="53">IF($C98*J$5&gt;(5%*J$5),(5%*J$5)*$B98,$C98*J$5)</f>
        <v>72.479435627595791</v>
      </c>
      <c r="K98" s="31">
        <f t="shared" ca="1" si="53"/>
        <v>72.426586039117339</v>
      </c>
      <c r="L98" s="31">
        <f t="shared" ca="1" si="53"/>
        <v>72.373774986797144</v>
      </c>
      <c r="M98" s="31">
        <f t="shared" ca="1" si="53"/>
        <v>72.321002442535942</v>
      </c>
      <c r="N98" s="31">
        <f t="shared" ca="1" si="53"/>
        <v>72.268268378254916</v>
      </c>
      <c r="O98" s="31">
        <f t="shared" ca="1" si="53"/>
        <v>72.215572765895772</v>
      </c>
      <c r="S98" s="31">
        <f t="shared" ca="1" si="46"/>
        <v>129.57245515730699</v>
      </c>
      <c r="T98" s="31">
        <f t="shared" ca="1" si="46"/>
        <v>129.43748384985145</v>
      </c>
      <c r="U98" s="31">
        <f t="shared" ca="1" si="46"/>
        <v>129.30265313750786</v>
      </c>
      <c r="V98" s="31">
        <f t="shared" ca="1" si="46"/>
        <v>129.16796287382294</v>
      </c>
      <c r="W98" s="31">
        <f t="shared" ca="1" si="46"/>
        <v>129.03341291249606</v>
      </c>
      <c r="X98" s="31">
        <f t="shared" ca="1" si="46"/>
        <v>128.89900310737883</v>
      </c>
      <c r="Y98" s="31">
        <f t="shared" ca="1" si="46"/>
        <v>128.7647333124753</v>
      </c>
      <c r="Z98" s="31">
        <f t="shared" ca="1" si="46"/>
        <v>128.63060338194148</v>
      </c>
      <c r="AA98" s="31">
        <f t="shared" ca="1" si="46"/>
        <v>128.49661317008531</v>
      </c>
      <c r="AB98" s="31">
        <f t="shared" ca="1" si="46"/>
        <v>128.36276253136646</v>
      </c>
      <c r="AC98" s="31">
        <f t="shared" ca="1" si="46"/>
        <v>128.22905132039628</v>
      </c>
      <c r="AD98" s="31">
        <f t="shared" ca="1" si="46"/>
        <v>128.09547939193754</v>
      </c>
      <c r="AH98" s="31">
        <f t="shared" ca="1" si="50"/>
        <v>148.39740378117617</v>
      </c>
      <c r="AI98" s="31">
        <f t="shared" ca="1" si="50"/>
        <v>148.22427347676475</v>
      </c>
      <c r="AJ98" s="31">
        <f t="shared" ca="1" si="50"/>
        <v>148.05134515770851</v>
      </c>
      <c r="AK98" s="31">
        <f t="shared" ca="1" si="50"/>
        <v>147.87861858835788</v>
      </c>
      <c r="AL98" s="31">
        <f t="shared" ca="1" si="50"/>
        <v>147.70609353333811</v>
      </c>
      <c r="AM98" s="31">
        <f t="shared" ca="1" si="50"/>
        <v>147.53376975754921</v>
      </c>
      <c r="AN98" s="31">
        <f t="shared" ca="1" si="50"/>
        <v>147.3616470261654</v>
      </c>
      <c r="AO98" s="31">
        <f t="shared" ca="1" si="50"/>
        <v>147.18972510463485</v>
      </c>
      <c r="AP98" s="31">
        <f t="shared" ca="1" si="50"/>
        <v>147.01800375867941</v>
      </c>
      <c r="AQ98" s="31">
        <f t="shared" ca="1" si="50"/>
        <v>146.84648275429433</v>
      </c>
      <c r="AR98" s="31">
        <f t="shared" ca="1" si="50"/>
        <v>146.67516185774767</v>
      </c>
      <c r="AS98" s="31">
        <f t="shared" ca="1" si="50"/>
        <v>146.50404083558027</v>
      </c>
      <c r="AW98" s="31">
        <f t="shared" si="51"/>
        <v>1222.5540137010362</v>
      </c>
      <c r="AX98" s="31">
        <f t="shared" ca="1" si="51"/>
        <v>171.0523166536691</v>
      </c>
      <c r="AY98" s="31">
        <f t="shared" ca="1" si="51"/>
        <v>170.80999253840977</v>
      </c>
      <c r="AZ98" s="31">
        <f t="shared" ca="1" si="51"/>
        <v>170.568011715647</v>
      </c>
      <c r="BA98" s="31">
        <f t="shared" ca="1" si="51"/>
        <v>170.32637369904984</v>
      </c>
      <c r="BB98" s="31">
        <f t="shared" ca="1" si="51"/>
        <v>170.08507800297622</v>
      </c>
      <c r="BC98" s="31">
        <f t="shared" ca="1" si="51"/>
        <v>169.84412414247197</v>
      </c>
      <c r="BD98" s="31">
        <f t="shared" ca="1" si="51"/>
        <v>169.60351163327013</v>
      </c>
      <c r="BE98" s="31">
        <f t="shared" ca="1" si="51"/>
        <v>169.36323999178967</v>
      </c>
      <c r="BF98" s="31">
        <f t="shared" ca="1" si="51"/>
        <v>169.12330873513463</v>
      </c>
      <c r="BG98" s="31">
        <f t="shared" ca="1" si="51"/>
        <v>168.88371738109322</v>
      </c>
      <c r="BH98" s="31">
        <f t="shared" ca="1" si="51"/>
        <v>168.64446544813663</v>
      </c>
      <c r="BL98" s="31">
        <f t="shared" ca="1" si="52"/>
        <v>382.04812928157378</v>
      </c>
      <c r="BM98" s="31">
        <f t="shared" ca="1" si="52"/>
        <v>200.82445617738816</v>
      </c>
      <c r="BN98" s="31">
        <f t="shared" ca="1" si="52"/>
        <v>200.48974875042583</v>
      </c>
      <c r="BO98" s="31">
        <f t="shared" ca="1" si="52"/>
        <v>200.15559916917513</v>
      </c>
      <c r="BP98" s="31">
        <f t="shared" ca="1" si="52"/>
        <v>199.82200650389314</v>
      </c>
      <c r="BQ98" s="31">
        <f t="shared" ca="1" si="52"/>
        <v>199.48896982638666</v>
      </c>
      <c r="BR98" s="31">
        <f t="shared" ca="1" si="52"/>
        <v>199.15648821000937</v>
      </c>
      <c r="BS98" s="31">
        <f t="shared" ca="1" si="52"/>
        <v>198.82456072965937</v>
      </c>
      <c r="BT98" s="31">
        <f t="shared" ca="1" si="52"/>
        <v>198.49318646177662</v>
      </c>
      <c r="BU98" s="31">
        <f t="shared" ca="1" si="52"/>
        <v>198.16236448434029</v>
      </c>
      <c r="BV98" s="31">
        <f t="shared" ca="1" si="52"/>
        <v>197.8320938768664</v>
      </c>
      <c r="BW98" s="31">
        <f t="shared" ca="1" si="52"/>
        <v>197.50237372040499</v>
      </c>
    </row>
    <row r="99" spans="1:75">
      <c r="A99" s="17">
        <v>92</v>
      </c>
      <c r="B99" s="17">
        <v>0.18</v>
      </c>
      <c r="C99" s="17">
        <f t="shared" si="44"/>
        <v>3.1617776216406107E-3</v>
      </c>
      <c r="D99" s="31">
        <f t="shared" ca="1" si="37"/>
        <v>15.061519447021096</v>
      </c>
      <c r="E99" s="31">
        <f t="shared" ca="1" si="37"/>
        <v>15.050537089090975</v>
      </c>
      <c r="F99" s="31">
        <f t="shared" ca="1" si="37"/>
        <v>15.039562739130181</v>
      </c>
      <c r="G99" s="31">
        <f t="shared" ca="1" si="37"/>
        <v>15.028596391299564</v>
      </c>
      <c r="H99" s="31">
        <f t="shared" ca="1" si="37"/>
        <v>15.01763803976424</v>
      </c>
      <c r="I99" s="31">
        <f t="shared" ca="1" si="53"/>
        <v>15.006687678693577</v>
      </c>
      <c r="J99" s="31">
        <f t="shared" ca="1" si="53"/>
        <v>14.995745302261199</v>
      </c>
      <c r="K99" s="31">
        <f t="shared" ca="1" si="53"/>
        <v>14.984810904644965</v>
      </c>
      <c r="L99" s="31">
        <f t="shared" ca="1" si="53"/>
        <v>14.973884480026994</v>
      </c>
      <c r="M99" s="31">
        <f t="shared" ca="1" si="53"/>
        <v>14.962966022593642</v>
      </c>
      <c r="N99" s="31">
        <f t="shared" ca="1" si="53"/>
        <v>14.952055526535501</v>
      </c>
      <c r="O99" s="31">
        <f t="shared" ca="1" si="53"/>
        <v>14.941152986047403</v>
      </c>
      <c r="S99" s="31">
        <f t="shared" ca="1" si="46"/>
        <v>26.808094170477307</v>
      </c>
      <c r="T99" s="31">
        <f t="shared" ca="1" si="46"/>
        <v>26.78016907238306</v>
      </c>
      <c r="U99" s="31">
        <f t="shared" ca="1" si="46"/>
        <v>26.752273062932659</v>
      </c>
      <c r="V99" s="31">
        <f t="shared" ca="1" si="46"/>
        <v>26.724406111825434</v>
      </c>
      <c r="W99" s="31">
        <f t="shared" ca="1" si="46"/>
        <v>26.696568188792288</v>
      </c>
      <c r="X99" s="31">
        <f t="shared" ca="1" si="46"/>
        <v>26.668759263595618</v>
      </c>
      <c r="Y99" s="31">
        <f t="shared" ca="1" si="46"/>
        <v>26.640979306029372</v>
      </c>
      <c r="Z99" s="31">
        <f t="shared" ca="1" si="46"/>
        <v>26.613228285918929</v>
      </c>
      <c r="AA99" s="31">
        <f t="shared" ca="1" si="46"/>
        <v>26.585506173121097</v>
      </c>
      <c r="AB99" s="31">
        <f t="shared" ca="1" si="46"/>
        <v>26.557812937524098</v>
      </c>
      <c r="AC99" s="31">
        <f t="shared" ca="1" si="46"/>
        <v>26.530148549047507</v>
      </c>
      <c r="AD99" s="31">
        <f t="shared" ca="1" si="46"/>
        <v>26.502512977642251</v>
      </c>
      <c r="AH99" s="31">
        <f t="shared" ca="1" si="50"/>
        <v>30.702911127139895</v>
      </c>
      <c r="AI99" s="31">
        <f t="shared" ca="1" si="50"/>
        <v>30.667091064158228</v>
      </c>
      <c r="AJ99" s="31">
        <f t="shared" ca="1" si="50"/>
        <v>30.631312791250039</v>
      </c>
      <c r="AK99" s="31">
        <f t="shared" ca="1" si="50"/>
        <v>30.595576259660248</v>
      </c>
      <c r="AL99" s="31">
        <f t="shared" ca="1" si="50"/>
        <v>30.559881420690644</v>
      </c>
      <c r="AM99" s="31">
        <f t="shared" ca="1" si="50"/>
        <v>30.524228225699833</v>
      </c>
      <c r="AN99" s="31">
        <f t="shared" ca="1" si="50"/>
        <v>30.488616626103184</v>
      </c>
      <c r="AO99" s="31">
        <f t="shared" ca="1" si="50"/>
        <v>30.453046573372728</v>
      </c>
      <c r="AP99" s="31">
        <f t="shared" ca="1" si="50"/>
        <v>30.417518019037121</v>
      </c>
      <c r="AQ99" s="31">
        <f t="shared" ca="1" si="50"/>
        <v>30.382030914681582</v>
      </c>
      <c r="AR99" s="31">
        <f t="shared" ca="1" si="50"/>
        <v>30.346585211947794</v>
      </c>
      <c r="AS99" s="31">
        <f t="shared" ca="1" si="50"/>
        <v>30.311180862533845</v>
      </c>
      <c r="AW99" s="31">
        <f t="shared" si="51"/>
        <v>252.94220973124885</v>
      </c>
      <c r="AX99" s="31">
        <f t="shared" ca="1" si="51"/>
        <v>35.39013448006947</v>
      </c>
      <c r="AY99" s="31">
        <f t="shared" ca="1" si="51"/>
        <v>35.339998456222716</v>
      </c>
      <c r="AZ99" s="31">
        <f t="shared" ca="1" si="51"/>
        <v>35.28993345840972</v>
      </c>
      <c r="BA99" s="31">
        <f t="shared" ca="1" si="51"/>
        <v>35.239939386010313</v>
      </c>
      <c r="BB99" s="31">
        <f t="shared" ca="1" si="51"/>
        <v>35.190016138546802</v>
      </c>
      <c r="BC99" s="31">
        <f t="shared" ca="1" si="51"/>
        <v>35.140163615683853</v>
      </c>
      <c r="BD99" s="31">
        <f t="shared" ca="1" si="51"/>
        <v>35.090381717228304</v>
      </c>
      <c r="BE99" s="31">
        <f t="shared" ca="1" si="51"/>
        <v>35.040670343128902</v>
      </c>
      <c r="BF99" s="31">
        <f t="shared" ca="1" si="51"/>
        <v>34.991029393476133</v>
      </c>
      <c r="BG99" s="31">
        <f t="shared" ca="1" si="51"/>
        <v>34.941458768502045</v>
      </c>
      <c r="BH99" s="31">
        <f t="shared" ca="1" si="51"/>
        <v>34.891958368579992</v>
      </c>
      <c r="BL99" s="31">
        <f t="shared" ca="1" si="52"/>
        <v>79.044440541015263</v>
      </c>
      <c r="BM99" s="31">
        <f t="shared" ca="1" si="52"/>
        <v>41.549887484976857</v>
      </c>
      <c r="BN99" s="31">
        <f t="shared" ca="1" si="52"/>
        <v>41.480637672501899</v>
      </c>
      <c r="BO99" s="31">
        <f t="shared" ca="1" si="52"/>
        <v>41.411503276381062</v>
      </c>
      <c r="BP99" s="31">
        <f t="shared" ca="1" si="52"/>
        <v>41.342484104253749</v>
      </c>
      <c r="BQ99" s="31">
        <f t="shared" ca="1" si="52"/>
        <v>41.27357996408</v>
      </c>
      <c r="BR99" s="31">
        <f t="shared" ca="1" si="52"/>
        <v>41.204790664139864</v>
      </c>
      <c r="BS99" s="31">
        <f t="shared" ca="1" si="52"/>
        <v>41.136116013032968</v>
      </c>
      <c r="BT99" s="31">
        <f t="shared" ca="1" si="52"/>
        <v>41.067555819677921</v>
      </c>
      <c r="BU99" s="31">
        <f t="shared" ca="1" si="52"/>
        <v>40.999109893311783</v>
      </c>
      <c r="BV99" s="31">
        <f t="shared" ca="1" si="52"/>
        <v>40.930778043489596</v>
      </c>
      <c r="BW99" s="31">
        <f t="shared" ca="1" si="52"/>
        <v>40.862560080083789</v>
      </c>
    </row>
    <row r="100" spans="1:75">
      <c r="A100" s="17">
        <v>93</v>
      </c>
      <c r="B100" s="17">
        <v>0.56999999999999995</v>
      </c>
      <c r="C100" s="17">
        <f t="shared" si="44"/>
        <v>1.0012295801861934E-2</v>
      </c>
      <c r="D100" s="31">
        <f t="shared" ca="1" si="37"/>
        <v>47.69481158223347</v>
      </c>
      <c r="E100" s="31">
        <f t="shared" ca="1" si="37"/>
        <v>47.660034115454756</v>
      </c>
      <c r="F100" s="31">
        <f t="shared" ca="1" si="37"/>
        <v>47.625282007245573</v>
      </c>
      <c r="G100" s="31">
        <f t="shared" ca="1" si="37"/>
        <v>47.590555239115282</v>
      </c>
      <c r="H100" s="31">
        <f t="shared" ca="1" si="37"/>
        <v>47.55585379258676</v>
      </c>
      <c r="I100" s="31">
        <f t="shared" ca="1" si="53"/>
        <v>47.521177649196332</v>
      </c>
      <c r="J100" s="31">
        <f t="shared" ca="1" si="53"/>
        <v>47.486526790493791</v>
      </c>
      <c r="K100" s="31">
        <f t="shared" ca="1" si="53"/>
        <v>47.451901198042393</v>
      </c>
      <c r="L100" s="31">
        <f t="shared" ca="1" si="53"/>
        <v>47.417300853418816</v>
      </c>
      <c r="M100" s="31">
        <f t="shared" ca="1" si="53"/>
        <v>47.382725738213203</v>
      </c>
      <c r="N100" s="31">
        <f t="shared" ca="1" si="53"/>
        <v>47.348175834029085</v>
      </c>
      <c r="O100" s="31">
        <f t="shared" ca="1" si="53"/>
        <v>47.313651122483442</v>
      </c>
      <c r="S100" s="31">
        <f t="shared" ca="1" si="46"/>
        <v>84.89229820651147</v>
      </c>
      <c r="T100" s="31">
        <f t="shared" ca="1" si="46"/>
        <v>84.803868729213022</v>
      </c>
      <c r="U100" s="31">
        <f t="shared" ca="1" si="46"/>
        <v>84.715531365953424</v>
      </c>
      <c r="V100" s="31">
        <f t="shared" ca="1" si="46"/>
        <v>84.627286020780545</v>
      </c>
      <c r="W100" s="31">
        <f t="shared" ca="1" si="46"/>
        <v>84.53913259784224</v>
      </c>
      <c r="X100" s="31">
        <f t="shared" ca="1" si="46"/>
        <v>84.451071001386126</v>
      </c>
      <c r="Y100" s="31">
        <f t="shared" ca="1" si="46"/>
        <v>84.363101135759678</v>
      </c>
      <c r="Z100" s="31">
        <f t="shared" ca="1" si="46"/>
        <v>84.275222905409933</v>
      </c>
      <c r="AA100" s="31">
        <f t="shared" ca="1" si="46"/>
        <v>84.187436214883476</v>
      </c>
      <c r="AB100" s="31">
        <f t="shared" ca="1" si="46"/>
        <v>84.09974096882631</v>
      </c>
      <c r="AC100" s="31">
        <f t="shared" ca="1" si="46"/>
        <v>84.012137071983773</v>
      </c>
      <c r="AD100" s="31">
        <f t="shared" ca="1" si="46"/>
        <v>83.924624429200463</v>
      </c>
      <c r="AH100" s="31">
        <f t="shared" ca="1" si="50"/>
        <v>97.225885235942997</v>
      </c>
      <c r="AI100" s="31">
        <f t="shared" ca="1" si="50"/>
        <v>97.112455036501046</v>
      </c>
      <c r="AJ100" s="31">
        <f t="shared" ca="1" si="50"/>
        <v>96.999157172291788</v>
      </c>
      <c r="AK100" s="31">
        <f t="shared" ca="1" si="50"/>
        <v>96.88599148892412</v>
      </c>
      <c r="AL100" s="31">
        <f t="shared" ca="1" si="50"/>
        <v>96.772957832187032</v>
      </c>
      <c r="AM100" s="31">
        <f t="shared" ca="1" si="50"/>
        <v>96.660056048049469</v>
      </c>
      <c r="AN100" s="31">
        <f t="shared" ca="1" si="50"/>
        <v>96.547285982660085</v>
      </c>
      <c r="AO100" s="31">
        <f t="shared" ca="1" si="50"/>
        <v>96.434647482346975</v>
      </c>
      <c r="AP100" s="31">
        <f t="shared" ca="1" si="50"/>
        <v>96.322140393617545</v>
      </c>
      <c r="AQ100" s="31">
        <f t="shared" ca="1" si="50"/>
        <v>96.209764563158345</v>
      </c>
      <c r="AR100" s="31">
        <f t="shared" ca="1" si="50"/>
        <v>96.097519837834668</v>
      </c>
      <c r="AS100" s="31">
        <f t="shared" ca="1" si="50"/>
        <v>95.985406064690508</v>
      </c>
      <c r="AW100" s="31">
        <f t="shared" si="51"/>
        <v>800.98366414895474</v>
      </c>
      <c r="AX100" s="31">
        <f t="shared" ca="1" si="51"/>
        <v>112.06875918688665</v>
      </c>
      <c r="AY100" s="31">
        <f t="shared" ca="1" si="51"/>
        <v>111.90999511137193</v>
      </c>
      <c r="AZ100" s="31">
        <f t="shared" ca="1" si="51"/>
        <v>111.75145595163079</v>
      </c>
      <c r="BA100" s="31">
        <f t="shared" ca="1" si="51"/>
        <v>111.59314138903265</v>
      </c>
      <c r="BB100" s="31">
        <f t="shared" ca="1" si="51"/>
        <v>111.4350511053982</v>
      </c>
      <c r="BC100" s="31">
        <f t="shared" ca="1" si="51"/>
        <v>111.27718478299887</v>
      </c>
      <c r="BD100" s="31">
        <f t="shared" ca="1" si="51"/>
        <v>111.1195421045563</v>
      </c>
      <c r="BE100" s="31">
        <f t="shared" ca="1" si="51"/>
        <v>110.96212275324152</v>
      </c>
      <c r="BF100" s="31">
        <f t="shared" ca="1" si="51"/>
        <v>110.8049264126744</v>
      </c>
      <c r="BG100" s="31">
        <f t="shared" ca="1" si="51"/>
        <v>110.64795276692313</v>
      </c>
      <c r="BH100" s="31">
        <f t="shared" ca="1" si="51"/>
        <v>110.49120150050331</v>
      </c>
      <c r="BL100" s="31">
        <f t="shared" ca="1" si="52"/>
        <v>250.30739504654835</v>
      </c>
      <c r="BM100" s="31">
        <f t="shared" ca="1" si="52"/>
        <v>131.5746437024267</v>
      </c>
      <c r="BN100" s="31">
        <f t="shared" ca="1" si="52"/>
        <v>131.35535262958933</v>
      </c>
      <c r="BO100" s="31">
        <f t="shared" ca="1" si="52"/>
        <v>131.13642704187336</v>
      </c>
      <c r="BP100" s="31">
        <f t="shared" ca="1" si="52"/>
        <v>130.91786633013689</v>
      </c>
      <c r="BQ100" s="31">
        <f t="shared" ca="1" si="52"/>
        <v>130.69966988625333</v>
      </c>
      <c r="BR100" s="31">
        <f t="shared" ca="1" si="52"/>
        <v>130.48183710310957</v>
      </c>
      <c r="BS100" s="31">
        <f t="shared" ca="1" si="52"/>
        <v>130.2643673746044</v>
      </c>
      <c r="BT100" s="31">
        <f t="shared" ca="1" si="52"/>
        <v>130.04726009564675</v>
      </c>
      <c r="BU100" s="31">
        <f t="shared" ca="1" si="52"/>
        <v>129.83051466215397</v>
      </c>
      <c r="BV100" s="31">
        <f t="shared" ca="1" si="52"/>
        <v>129.6141304710504</v>
      </c>
      <c r="BW100" s="31">
        <f t="shared" ca="1" si="52"/>
        <v>129.39810692026532</v>
      </c>
    </row>
    <row r="101" spans="1:75">
      <c r="A101" s="17">
        <v>94</v>
      </c>
      <c r="B101" s="17">
        <v>0.59</v>
      </c>
      <c r="C101" s="17">
        <f t="shared" si="44"/>
        <v>1.0363604426488669E-2</v>
      </c>
      <c r="D101" s="31">
        <f t="shared" ca="1" si="37"/>
        <v>49.368313743013594</v>
      </c>
      <c r="E101" s="31">
        <f t="shared" ca="1" si="37"/>
        <v>49.33231601424265</v>
      </c>
      <c r="F101" s="31">
        <f t="shared" ca="1" si="37"/>
        <v>49.296344533815599</v>
      </c>
      <c r="G101" s="31">
        <f t="shared" ca="1" si="37"/>
        <v>49.260399282593013</v>
      </c>
      <c r="H101" s="31">
        <f t="shared" ca="1" si="37"/>
        <v>49.224480241449456</v>
      </c>
      <c r="I101" s="31">
        <f t="shared" ca="1" si="53"/>
        <v>49.188587391273401</v>
      </c>
      <c r="J101" s="31">
        <f t="shared" ca="1" si="53"/>
        <v>49.152720712967266</v>
      </c>
      <c r="K101" s="31">
        <f t="shared" ca="1" si="53"/>
        <v>49.116880187447393</v>
      </c>
      <c r="L101" s="31">
        <f t="shared" ca="1" si="53"/>
        <v>49.081065795644044</v>
      </c>
      <c r="M101" s="31">
        <f t="shared" ca="1" si="53"/>
        <v>49.045277518501386</v>
      </c>
      <c r="N101" s="31">
        <f t="shared" ca="1" si="53"/>
        <v>49.009515336977479</v>
      </c>
      <c r="O101" s="31">
        <f t="shared" ca="1" si="53"/>
        <v>48.973779232044265</v>
      </c>
      <c r="S101" s="31">
        <f t="shared" ca="1" si="46"/>
        <v>87.870975336564513</v>
      </c>
      <c r="T101" s="31">
        <f t="shared" ca="1" si="46"/>
        <v>87.779443070588925</v>
      </c>
      <c r="U101" s="31">
        <f t="shared" ca="1" si="46"/>
        <v>87.688006150723723</v>
      </c>
      <c r="V101" s="31">
        <f t="shared" ca="1" si="46"/>
        <v>87.596664477650052</v>
      </c>
      <c r="W101" s="31">
        <f t="shared" ca="1" si="46"/>
        <v>87.505417952152499</v>
      </c>
      <c r="X101" s="31">
        <f t="shared" ca="1" si="46"/>
        <v>87.414266475118978</v>
      </c>
      <c r="Y101" s="31">
        <f t="shared" ca="1" si="46"/>
        <v>87.323209947540732</v>
      </c>
      <c r="Z101" s="31">
        <f t="shared" ca="1" si="46"/>
        <v>87.232248270512045</v>
      </c>
      <c r="AA101" s="31">
        <f t="shared" ca="1" si="46"/>
        <v>87.141381345230272</v>
      </c>
      <c r="AB101" s="31">
        <f t="shared" ca="1" si="46"/>
        <v>87.050609072995655</v>
      </c>
      <c r="AC101" s="31">
        <f t="shared" ca="1" si="46"/>
        <v>86.959931355211282</v>
      </c>
      <c r="AD101" s="31">
        <f t="shared" ca="1" si="46"/>
        <v>86.869348093382939</v>
      </c>
      <c r="AH101" s="31">
        <f t="shared" ca="1" si="50"/>
        <v>100.63731980562521</v>
      </c>
      <c r="AI101" s="31">
        <f t="shared" ca="1" si="50"/>
        <v>100.51990959918531</v>
      </c>
      <c r="AJ101" s="31">
        <f t="shared" ca="1" si="50"/>
        <v>100.40263637131957</v>
      </c>
      <c r="AK101" s="31">
        <f t="shared" ca="1" si="50"/>
        <v>100.28549996221972</v>
      </c>
      <c r="AL101" s="31">
        <f t="shared" ca="1" si="50"/>
        <v>100.16850021226378</v>
      </c>
      <c r="AM101" s="31">
        <f t="shared" ca="1" si="50"/>
        <v>100.05163696201613</v>
      </c>
      <c r="AN101" s="31">
        <f t="shared" ca="1" si="50"/>
        <v>99.93491005222711</v>
      </c>
      <c r="AO101" s="31">
        <f t="shared" ca="1" si="50"/>
        <v>99.818319323832839</v>
      </c>
      <c r="AP101" s="31">
        <f t="shared" ca="1" si="50"/>
        <v>99.70186461795501</v>
      </c>
      <c r="AQ101" s="31">
        <f t="shared" ca="1" si="50"/>
        <v>99.585545775900755</v>
      </c>
      <c r="AR101" s="31">
        <f t="shared" ca="1" si="50"/>
        <v>99.469362639162213</v>
      </c>
      <c r="AS101" s="31">
        <f t="shared" ca="1" si="50"/>
        <v>99.353315049416508</v>
      </c>
      <c r="AW101" s="31">
        <f t="shared" si="51"/>
        <v>829.08835411909354</v>
      </c>
      <c r="AX101" s="31">
        <f t="shared" ca="1" si="51"/>
        <v>116.00099635133883</v>
      </c>
      <c r="AY101" s="31">
        <f t="shared" ca="1" si="51"/>
        <v>115.83666160650779</v>
      </c>
      <c r="AZ101" s="31">
        <f t="shared" ca="1" si="51"/>
        <v>115.67255966923187</v>
      </c>
      <c r="BA101" s="31">
        <f t="shared" ca="1" si="51"/>
        <v>115.50869020970048</v>
      </c>
      <c r="BB101" s="31">
        <f t="shared" ca="1" si="51"/>
        <v>115.34505289857009</v>
      </c>
      <c r="BC101" s="31">
        <f t="shared" ca="1" si="51"/>
        <v>115.18164740696376</v>
      </c>
      <c r="BD101" s="31">
        <f t="shared" ca="1" si="51"/>
        <v>115.01847340647056</v>
      </c>
      <c r="BE101" s="31">
        <f t="shared" ca="1" si="51"/>
        <v>114.85553056914473</v>
      </c>
      <c r="BF101" s="31">
        <f t="shared" ca="1" si="51"/>
        <v>114.6928185675051</v>
      </c>
      <c r="BG101" s="31">
        <f t="shared" ca="1" si="51"/>
        <v>114.53033707453449</v>
      </c>
      <c r="BH101" s="31">
        <f t="shared" ca="1" si="51"/>
        <v>114.36808576367888</v>
      </c>
      <c r="BL101" s="31">
        <f t="shared" ca="1" si="52"/>
        <v>259.09011066221672</v>
      </c>
      <c r="BM101" s="31">
        <f t="shared" ca="1" si="52"/>
        <v>136.19129786742417</v>
      </c>
      <c r="BN101" s="31">
        <f t="shared" ca="1" si="52"/>
        <v>135.96431237097846</v>
      </c>
      <c r="BO101" s="31">
        <f t="shared" ca="1" si="52"/>
        <v>135.73770518369349</v>
      </c>
      <c r="BP101" s="31">
        <f t="shared" ca="1" si="52"/>
        <v>135.51147567505399</v>
      </c>
      <c r="BQ101" s="31">
        <f t="shared" ca="1" si="52"/>
        <v>135.28562321559556</v>
      </c>
      <c r="BR101" s="31">
        <f t="shared" ca="1" si="52"/>
        <v>135.06014717690292</v>
      </c>
      <c r="BS101" s="31">
        <f t="shared" ca="1" si="52"/>
        <v>134.83504693160808</v>
      </c>
      <c r="BT101" s="31">
        <f t="shared" ca="1" si="52"/>
        <v>134.61032185338874</v>
      </c>
      <c r="BU101" s="31">
        <f t="shared" ca="1" si="52"/>
        <v>134.38597131696642</v>
      </c>
      <c r="BV101" s="31">
        <f t="shared" ca="1" si="52"/>
        <v>134.16199469810482</v>
      </c>
      <c r="BW101" s="31">
        <f t="shared" ca="1" si="52"/>
        <v>133.93839137360797</v>
      </c>
    </row>
    <row r="102" spans="1:75">
      <c r="A102" s="17">
        <v>95</v>
      </c>
      <c r="B102" s="17">
        <v>0.48</v>
      </c>
      <c r="C102" s="17">
        <f t="shared" si="44"/>
        <v>8.4314069910416279E-3</v>
      </c>
      <c r="D102" s="31">
        <f t="shared" ca="1" si="37"/>
        <v>40.164051858722921</v>
      </c>
      <c r="E102" s="31">
        <f t="shared" ca="1" si="37"/>
        <v>40.134765570909266</v>
      </c>
      <c r="F102" s="31">
        <f t="shared" ca="1" si="37"/>
        <v>40.105500637680478</v>
      </c>
      <c r="G102" s="31">
        <f t="shared" ca="1" si="37"/>
        <v>40.076257043465496</v>
      </c>
      <c r="H102" s="31">
        <f t="shared" ca="1" si="37"/>
        <v>40.047034772704635</v>
      </c>
      <c r="I102" s="31">
        <f t="shared" ca="1" si="37"/>
        <v>40.017833809849535</v>
      </c>
      <c r="J102" s="31">
        <f t="shared" ca="1" si="37"/>
        <v>39.988654139363192</v>
      </c>
      <c r="K102" s="31">
        <f t="shared" ca="1" si="37"/>
        <v>39.959495745719906</v>
      </c>
      <c r="L102" s="31">
        <f t="shared" ca="1" si="37"/>
        <v>39.930358613405318</v>
      </c>
      <c r="M102" s="31">
        <f t="shared" ca="1" si="53"/>
        <v>39.901242726916379</v>
      </c>
      <c r="N102" s="31">
        <f t="shared" ca="1" si="53"/>
        <v>39.872148070761334</v>
      </c>
      <c r="O102" s="31">
        <f t="shared" ca="1" si="53"/>
        <v>39.843074629459736</v>
      </c>
      <c r="S102" s="31">
        <f t="shared" ca="1" si="46"/>
        <v>71.48825112127281</v>
      </c>
      <c r="T102" s="31">
        <f t="shared" ca="1" si="46"/>
        <v>71.413784193021485</v>
      </c>
      <c r="U102" s="31">
        <f t="shared" ca="1" si="46"/>
        <v>71.339394834487081</v>
      </c>
      <c r="V102" s="31">
        <f t="shared" ca="1" si="46"/>
        <v>71.26508296486783</v>
      </c>
      <c r="W102" s="31">
        <f t="shared" ca="1" si="46"/>
        <v>71.190848503446091</v>
      </c>
      <c r="X102" s="31">
        <f t="shared" ca="1" si="46"/>
        <v>71.11669136958831</v>
      </c>
      <c r="Y102" s="31">
        <f t="shared" ca="1" si="46"/>
        <v>71.042611482744988</v>
      </c>
      <c r="Z102" s="31">
        <f t="shared" ca="1" si="46"/>
        <v>70.968608762450472</v>
      </c>
      <c r="AA102" s="31">
        <f t="shared" ca="1" si="46"/>
        <v>70.894683128322924</v>
      </c>
      <c r="AB102" s="31">
        <f t="shared" ca="1" si="46"/>
        <v>70.820834500064251</v>
      </c>
      <c r="AC102" s="31">
        <f t="shared" ca="1" si="46"/>
        <v>70.747062797460018</v>
      </c>
      <c r="AD102" s="31">
        <f t="shared" ca="1" si="46"/>
        <v>70.673367940379336</v>
      </c>
      <c r="AH102" s="31">
        <f t="shared" ca="1" si="50"/>
        <v>81.87442967237304</v>
      </c>
      <c r="AI102" s="31">
        <f t="shared" ca="1" si="50"/>
        <v>81.778909504421932</v>
      </c>
      <c r="AJ102" s="31">
        <f t="shared" ca="1" si="50"/>
        <v>81.683500776666762</v>
      </c>
      <c r="AK102" s="31">
        <f t="shared" ca="1" si="50"/>
        <v>81.588203359093995</v>
      </c>
      <c r="AL102" s="31">
        <f t="shared" ca="1" si="50"/>
        <v>81.493017121841717</v>
      </c>
      <c r="AM102" s="31">
        <f t="shared" ca="1" si="50"/>
        <v>81.397941935199555</v>
      </c>
      <c r="AN102" s="31">
        <f t="shared" ca="1" si="50"/>
        <v>81.302977669608481</v>
      </c>
      <c r="AO102" s="31">
        <f t="shared" ca="1" si="50"/>
        <v>81.208124195660602</v>
      </c>
      <c r="AP102" s="31">
        <f t="shared" ca="1" si="50"/>
        <v>81.113381384098986</v>
      </c>
      <c r="AQ102" s="31">
        <f t="shared" ca="1" si="50"/>
        <v>81.018749105817548</v>
      </c>
      <c r="AR102" s="31">
        <f t="shared" ca="1" si="50"/>
        <v>80.924227231860769</v>
      </c>
      <c r="AS102" s="31">
        <f t="shared" ca="1" si="50"/>
        <v>80.829815633423593</v>
      </c>
      <c r="AW102" s="31">
        <f t="shared" si="51"/>
        <v>674.51255928333023</v>
      </c>
      <c r="AX102" s="31">
        <f t="shared" ca="1" si="51"/>
        <v>94.373691946851906</v>
      </c>
      <c r="AY102" s="31">
        <f t="shared" ca="1" si="51"/>
        <v>94.239995883260562</v>
      </c>
      <c r="AZ102" s="31">
        <f t="shared" ca="1" si="51"/>
        <v>94.106489222425921</v>
      </c>
      <c r="BA102" s="31">
        <f t="shared" ca="1" si="51"/>
        <v>93.973171696027492</v>
      </c>
      <c r="BB102" s="31">
        <f t="shared" ca="1" si="51"/>
        <v>93.840043036124797</v>
      </c>
      <c r="BC102" s="31">
        <f t="shared" ca="1" si="51"/>
        <v>93.707102975156943</v>
      </c>
      <c r="BD102" s="31">
        <f t="shared" ca="1" si="51"/>
        <v>93.57435124594214</v>
      </c>
      <c r="BE102" s="31">
        <f t="shared" ca="1" si="51"/>
        <v>93.441787581677062</v>
      </c>
      <c r="BF102" s="31">
        <f t="shared" ca="1" si="51"/>
        <v>93.309411715936335</v>
      </c>
      <c r="BG102" s="31">
        <f t="shared" ca="1" si="51"/>
        <v>93.177223382672111</v>
      </c>
      <c r="BH102" s="31">
        <f t="shared" ca="1" si="51"/>
        <v>93.045222316213312</v>
      </c>
      <c r="BL102" s="31">
        <f t="shared" ca="1" si="52"/>
        <v>210.78517477604069</v>
      </c>
      <c r="BM102" s="31">
        <f t="shared" ca="1" si="52"/>
        <v>110.79969995993828</v>
      </c>
      <c r="BN102" s="31">
        <f t="shared" ca="1" si="52"/>
        <v>110.61503379333838</v>
      </c>
      <c r="BO102" s="31">
        <f t="shared" ca="1" si="52"/>
        <v>110.43067540368283</v>
      </c>
      <c r="BP102" s="31">
        <f t="shared" ca="1" si="52"/>
        <v>110.24662427800999</v>
      </c>
      <c r="BQ102" s="31">
        <f t="shared" ca="1" si="52"/>
        <v>110.06287990421333</v>
      </c>
      <c r="BR102" s="31">
        <f t="shared" ca="1" si="52"/>
        <v>109.87944177103964</v>
      </c>
      <c r="BS102" s="31">
        <f t="shared" ca="1" si="52"/>
        <v>109.69630936808791</v>
      </c>
      <c r="BT102" s="31">
        <f t="shared" ca="1" si="52"/>
        <v>109.51348218580777</v>
      </c>
      <c r="BU102" s="31">
        <f t="shared" ca="1" si="52"/>
        <v>109.33095971549808</v>
      </c>
      <c r="BV102" s="31">
        <f t="shared" ca="1" si="52"/>
        <v>109.14874144930559</v>
      </c>
      <c r="BW102" s="31">
        <f t="shared" ca="1" si="52"/>
        <v>108.96682688022342</v>
      </c>
    </row>
    <row r="103" spans="1:75">
      <c r="A103" s="17">
        <v>96</v>
      </c>
      <c r="B103" s="17">
        <v>0.66</v>
      </c>
      <c r="C103" s="17">
        <f t="shared" si="44"/>
        <v>1.1593184612682241E-2</v>
      </c>
      <c r="D103" s="31">
        <f t="shared" ca="1" si="37"/>
        <v>55.225571305744026</v>
      </c>
      <c r="E103" s="31">
        <f t="shared" ca="1" si="37"/>
        <v>55.185302660000254</v>
      </c>
      <c r="F103" s="31">
        <f t="shared" ca="1" si="37"/>
        <v>55.145063376810675</v>
      </c>
      <c r="G103" s="31">
        <f t="shared" ca="1" si="37"/>
        <v>55.104853434765076</v>
      </c>
      <c r="H103" s="31">
        <f t="shared" ca="1" si="37"/>
        <v>55.064672812468885</v>
      </c>
      <c r="I103" s="31">
        <f t="shared" ca="1" si="37"/>
        <v>55.02452148854313</v>
      </c>
      <c r="J103" s="31">
        <f t="shared" ca="1" si="37"/>
        <v>54.984399441624404</v>
      </c>
      <c r="K103" s="31">
        <f t="shared" ca="1" si="37"/>
        <v>54.944306650364886</v>
      </c>
      <c r="L103" s="31">
        <f t="shared" ca="1" si="37"/>
        <v>54.904243093432321</v>
      </c>
      <c r="M103" s="31">
        <f t="shared" ca="1" si="53"/>
        <v>54.864208749510034</v>
      </c>
      <c r="N103" s="31">
        <f t="shared" ca="1" si="53"/>
        <v>54.824203597296844</v>
      </c>
      <c r="O103" s="31">
        <f t="shared" ca="1" si="53"/>
        <v>54.784227615507149</v>
      </c>
      <c r="S103" s="31">
        <f t="shared" ca="1" si="46"/>
        <v>98.296345291750143</v>
      </c>
      <c r="T103" s="31">
        <f t="shared" ca="1" si="46"/>
        <v>98.193953265404573</v>
      </c>
      <c r="U103" s="31">
        <f t="shared" ca="1" si="46"/>
        <v>98.091667897419768</v>
      </c>
      <c r="V103" s="31">
        <f t="shared" ca="1" si="46"/>
        <v>97.989489076693275</v>
      </c>
      <c r="W103" s="31">
        <f t="shared" ca="1" si="46"/>
        <v>97.887416692238403</v>
      </c>
      <c r="X103" s="31">
        <f t="shared" ca="1" si="46"/>
        <v>97.785450633183956</v>
      </c>
      <c r="Y103" s="31">
        <f t="shared" ca="1" si="46"/>
        <v>97.683590788774382</v>
      </c>
      <c r="Z103" s="31">
        <f t="shared" ca="1" si="46"/>
        <v>97.581837048369422</v>
      </c>
      <c r="AA103" s="31">
        <f t="shared" ca="1" si="46"/>
        <v>97.480189301444042</v>
      </c>
      <c r="AB103" s="31">
        <f t="shared" ca="1" si="46"/>
        <v>97.37864743758837</v>
      </c>
      <c r="AC103" s="31">
        <f t="shared" ca="1" si="46"/>
        <v>97.277211346507542</v>
      </c>
      <c r="AD103" s="31">
        <f t="shared" ca="1" si="46"/>
        <v>97.175880918021605</v>
      </c>
      <c r="AH103" s="31">
        <f t="shared" ca="1" si="50"/>
        <v>112.57734079951297</v>
      </c>
      <c r="AI103" s="31">
        <f t="shared" ca="1" si="50"/>
        <v>112.44600056858019</v>
      </c>
      <c r="AJ103" s="31">
        <f t="shared" ca="1" si="50"/>
        <v>112.31481356791683</v>
      </c>
      <c r="AK103" s="31">
        <f t="shared" ca="1" si="50"/>
        <v>112.18377961875427</v>
      </c>
      <c r="AL103" s="31">
        <f t="shared" ca="1" si="50"/>
        <v>112.05289854253238</v>
      </c>
      <c r="AM103" s="31">
        <f t="shared" ca="1" si="50"/>
        <v>111.92217016089941</v>
      </c>
      <c r="AN103" s="31">
        <f t="shared" ca="1" si="50"/>
        <v>111.79159429571169</v>
      </c>
      <c r="AO103" s="31">
        <f t="shared" ca="1" si="50"/>
        <v>111.66117076903335</v>
      </c>
      <c r="AP103" s="31">
        <f t="shared" ca="1" si="50"/>
        <v>111.53089940313613</v>
      </c>
      <c r="AQ103" s="31">
        <f t="shared" ca="1" si="50"/>
        <v>111.40078002049916</v>
      </c>
      <c r="AR103" s="31">
        <f t="shared" ca="1" si="50"/>
        <v>111.27081244380859</v>
      </c>
      <c r="AS103" s="31">
        <f t="shared" ca="1" si="50"/>
        <v>111.14099649595745</v>
      </c>
      <c r="AW103" s="31">
        <f t="shared" si="51"/>
        <v>927.45476901457926</v>
      </c>
      <c r="AX103" s="31">
        <f t="shared" ca="1" si="51"/>
        <v>129.76382642692141</v>
      </c>
      <c r="AY103" s="31">
        <f t="shared" ca="1" si="51"/>
        <v>129.57999433948331</v>
      </c>
      <c r="AZ103" s="31">
        <f t="shared" ca="1" si="51"/>
        <v>129.39642268083568</v>
      </c>
      <c r="BA103" s="31">
        <f t="shared" ca="1" si="51"/>
        <v>129.21311108203784</v>
      </c>
      <c r="BB103" s="31">
        <f t="shared" ca="1" si="51"/>
        <v>129.03005917467163</v>
      </c>
      <c r="BC103" s="31">
        <f t="shared" ca="1" si="51"/>
        <v>128.84726659084083</v>
      </c>
      <c r="BD103" s="31">
        <f t="shared" ca="1" si="51"/>
        <v>128.66473296317048</v>
      </c>
      <c r="BE103" s="31">
        <f t="shared" ca="1" si="51"/>
        <v>128.48245792480597</v>
      </c>
      <c r="BF103" s="31">
        <f t="shared" ca="1" si="51"/>
        <v>128.3004411094125</v>
      </c>
      <c r="BG103" s="31">
        <f t="shared" ca="1" si="51"/>
        <v>128.11868215117417</v>
      </c>
      <c r="BH103" s="31">
        <f t="shared" ca="1" si="51"/>
        <v>127.93718068479333</v>
      </c>
      <c r="BL103" s="31">
        <f t="shared" ca="1" si="52"/>
        <v>289.82961531705604</v>
      </c>
      <c r="BM103" s="31">
        <f t="shared" ca="1" si="52"/>
        <v>152.34958744491516</v>
      </c>
      <c r="BN103" s="31">
        <f t="shared" ca="1" si="52"/>
        <v>152.09567146584033</v>
      </c>
      <c r="BO103" s="31">
        <f t="shared" ca="1" si="52"/>
        <v>151.84217868006394</v>
      </c>
      <c r="BP103" s="31">
        <f t="shared" ca="1" si="52"/>
        <v>151.58910838226379</v>
      </c>
      <c r="BQ103" s="31">
        <f t="shared" ca="1" si="52"/>
        <v>151.33645986829336</v>
      </c>
      <c r="BR103" s="31">
        <f t="shared" ca="1" si="52"/>
        <v>151.08423243517953</v>
      </c>
      <c r="BS103" s="31">
        <f t="shared" ca="1" si="52"/>
        <v>150.83242538112091</v>
      </c>
      <c r="BT103" s="31">
        <f t="shared" ca="1" si="52"/>
        <v>150.58103800548574</v>
      </c>
      <c r="BU103" s="31">
        <f t="shared" ca="1" si="52"/>
        <v>150.33006960880991</v>
      </c>
      <c r="BV103" s="31">
        <f t="shared" ca="1" si="52"/>
        <v>150.07951949279521</v>
      </c>
      <c r="BW103" s="31">
        <f t="shared" ca="1" si="52"/>
        <v>149.82938696030726</v>
      </c>
    </row>
    <row r="104" spans="1:75">
      <c r="A104" s="17">
        <v>97</v>
      </c>
      <c r="B104" s="17">
        <v>0.59</v>
      </c>
      <c r="C104" s="17">
        <f t="shared" si="44"/>
        <v>1.0363604426488669E-2</v>
      </c>
      <c r="D104" s="31">
        <f t="shared" ca="1" si="37"/>
        <v>49.368313743013594</v>
      </c>
      <c r="E104" s="31">
        <f t="shared" ca="1" si="37"/>
        <v>49.33231601424265</v>
      </c>
      <c r="F104" s="31">
        <f t="shared" ca="1" si="37"/>
        <v>49.296344533815599</v>
      </c>
      <c r="G104" s="31">
        <f t="shared" ca="1" si="37"/>
        <v>49.260399282593013</v>
      </c>
      <c r="H104" s="31">
        <f t="shared" ca="1" si="37"/>
        <v>49.224480241449456</v>
      </c>
      <c r="I104" s="31">
        <f t="shared" ca="1" si="37"/>
        <v>49.188587391273401</v>
      </c>
      <c r="J104" s="31">
        <f t="shared" ca="1" si="37"/>
        <v>49.152720712967266</v>
      </c>
      <c r="K104" s="31">
        <f t="shared" ca="1" si="37"/>
        <v>49.116880187447393</v>
      </c>
      <c r="L104" s="31">
        <f t="shared" ca="1" si="37"/>
        <v>49.081065795644044</v>
      </c>
      <c r="M104" s="31">
        <f t="shared" ca="1" si="53"/>
        <v>49.045277518501386</v>
      </c>
      <c r="N104" s="31">
        <f t="shared" ca="1" si="53"/>
        <v>49.009515336977479</v>
      </c>
      <c r="O104" s="31">
        <f t="shared" ca="1" si="53"/>
        <v>48.973779232044265</v>
      </c>
      <c r="S104" s="31">
        <f t="shared" ca="1" si="46"/>
        <v>87.870975336564513</v>
      </c>
      <c r="T104" s="31">
        <f t="shared" ca="1" si="46"/>
        <v>87.779443070588925</v>
      </c>
      <c r="U104" s="31">
        <f t="shared" ca="1" si="46"/>
        <v>87.688006150723723</v>
      </c>
      <c r="V104" s="31">
        <f t="shared" ca="1" si="46"/>
        <v>87.596664477650052</v>
      </c>
      <c r="W104" s="31">
        <f t="shared" ca="1" si="46"/>
        <v>87.505417952152499</v>
      </c>
      <c r="X104" s="31">
        <f t="shared" ca="1" si="46"/>
        <v>87.414266475118978</v>
      </c>
      <c r="Y104" s="31">
        <f t="shared" ca="1" si="46"/>
        <v>87.323209947540732</v>
      </c>
      <c r="Z104" s="31">
        <f t="shared" ca="1" si="46"/>
        <v>87.232248270512045</v>
      </c>
      <c r="AA104" s="31">
        <f t="shared" ca="1" si="46"/>
        <v>87.141381345230272</v>
      </c>
      <c r="AB104" s="31">
        <f t="shared" ca="1" si="46"/>
        <v>87.050609072995655</v>
      </c>
      <c r="AC104" s="31">
        <f t="shared" ca="1" si="46"/>
        <v>86.959931355211282</v>
      </c>
      <c r="AD104" s="31">
        <f t="shared" ca="1" si="46"/>
        <v>86.869348093382939</v>
      </c>
      <c r="AH104" s="31">
        <f t="shared" ca="1" si="50"/>
        <v>100.63731980562521</v>
      </c>
      <c r="AI104" s="31">
        <f t="shared" ca="1" si="50"/>
        <v>100.51990959918531</v>
      </c>
      <c r="AJ104" s="31">
        <f t="shared" ca="1" si="50"/>
        <v>100.40263637131957</v>
      </c>
      <c r="AK104" s="31">
        <f t="shared" ca="1" si="50"/>
        <v>100.28549996221972</v>
      </c>
      <c r="AL104" s="31">
        <f t="shared" ca="1" si="50"/>
        <v>100.16850021226378</v>
      </c>
      <c r="AM104" s="31">
        <f t="shared" ca="1" si="50"/>
        <v>100.05163696201613</v>
      </c>
      <c r="AN104" s="31">
        <f t="shared" ca="1" si="50"/>
        <v>99.93491005222711</v>
      </c>
      <c r="AO104" s="31">
        <f t="shared" ca="1" si="50"/>
        <v>99.818319323832839</v>
      </c>
      <c r="AP104" s="31">
        <f t="shared" ca="1" si="50"/>
        <v>99.70186461795501</v>
      </c>
      <c r="AQ104" s="31">
        <f t="shared" ca="1" si="50"/>
        <v>99.585545775900755</v>
      </c>
      <c r="AR104" s="31">
        <f t="shared" ca="1" si="50"/>
        <v>99.469362639162213</v>
      </c>
      <c r="AS104" s="31">
        <f t="shared" ca="1" si="50"/>
        <v>99.353315049416508</v>
      </c>
      <c r="AW104" s="31">
        <f t="shared" si="51"/>
        <v>829.08835411909354</v>
      </c>
      <c r="AX104" s="31">
        <f t="shared" ca="1" si="51"/>
        <v>116.00099635133883</v>
      </c>
      <c r="AY104" s="31">
        <f t="shared" ca="1" si="51"/>
        <v>115.83666160650779</v>
      </c>
      <c r="AZ104" s="31">
        <f t="shared" ca="1" si="51"/>
        <v>115.67255966923187</v>
      </c>
      <c r="BA104" s="31">
        <f t="shared" ca="1" si="51"/>
        <v>115.50869020970048</v>
      </c>
      <c r="BB104" s="31">
        <f t="shared" ca="1" si="51"/>
        <v>115.34505289857009</v>
      </c>
      <c r="BC104" s="31">
        <f t="shared" ca="1" si="51"/>
        <v>115.18164740696376</v>
      </c>
      <c r="BD104" s="31">
        <f t="shared" ca="1" si="51"/>
        <v>115.01847340647056</v>
      </c>
      <c r="BE104" s="31">
        <f t="shared" ca="1" si="51"/>
        <v>114.85553056914473</v>
      </c>
      <c r="BF104" s="31">
        <f t="shared" ca="1" si="51"/>
        <v>114.6928185675051</v>
      </c>
      <c r="BG104" s="31">
        <f t="shared" ca="1" si="51"/>
        <v>114.53033707453449</v>
      </c>
      <c r="BH104" s="31">
        <f t="shared" ca="1" si="51"/>
        <v>114.36808576367888</v>
      </c>
      <c r="BL104" s="31">
        <f t="shared" ca="1" si="52"/>
        <v>259.09011066221672</v>
      </c>
      <c r="BM104" s="31">
        <f t="shared" ca="1" si="52"/>
        <v>136.19129786742417</v>
      </c>
      <c r="BN104" s="31">
        <f t="shared" ca="1" si="52"/>
        <v>135.96431237097846</v>
      </c>
      <c r="BO104" s="31">
        <f t="shared" ca="1" si="52"/>
        <v>135.73770518369349</v>
      </c>
      <c r="BP104" s="31">
        <f t="shared" ca="1" si="52"/>
        <v>135.51147567505399</v>
      </c>
      <c r="BQ104" s="31">
        <f t="shared" ca="1" si="52"/>
        <v>135.28562321559556</v>
      </c>
      <c r="BR104" s="31">
        <f t="shared" ca="1" si="52"/>
        <v>135.06014717690292</v>
      </c>
      <c r="BS104" s="31">
        <f t="shared" ca="1" si="52"/>
        <v>134.83504693160808</v>
      </c>
      <c r="BT104" s="31">
        <f t="shared" ca="1" si="52"/>
        <v>134.61032185338874</v>
      </c>
      <c r="BU104" s="31">
        <f t="shared" ca="1" si="52"/>
        <v>134.38597131696642</v>
      </c>
      <c r="BV104" s="31">
        <f t="shared" ca="1" si="52"/>
        <v>134.16199469810482</v>
      </c>
      <c r="BW104" s="31">
        <f t="shared" ca="1" si="52"/>
        <v>133.93839137360797</v>
      </c>
    </row>
    <row r="105" spans="1:75">
      <c r="A105" s="17">
        <v>98</v>
      </c>
      <c r="B105" s="17">
        <v>0.09</v>
      </c>
      <c r="C105" s="17">
        <f t="shared" si="44"/>
        <v>1.5808888108203053E-3</v>
      </c>
      <c r="D105" s="31">
        <f t="shared" ca="1" si="37"/>
        <v>7.5307597235105481</v>
      </c>
      <c r="E105" s="31">
        <f t="shared" ca="1" si="37"/>
        <v>7.5252685445454874</v>
      </c>
      <c r="F105" s="31">
        <f t="shared" ca="1" si="37"/>
        <v>7.5197813695650906</v>
      </c>
      <c r="G105" s="31">
        <f t="shared" ca="1" si="37"/>
        <v>7.5142981956497819</v>
      </c>
      <c r="H105" s="31">
        <f t="shared" ca="1" si="37"/>
        <v>7.5088190198821199</v>
      </c>
      <c r="I105" s="31">
        <f t="shared" ca="1" si="37"/>
        <v>7.5033438393467886</v>
      </c>
      <c r="J105" s="31">
        <f t="shared" ca="1" si="37"/>
        <v>7.4978726511305993</v>
      </c>
      <c r="K105" s="31">
        <f t="shared" ca="1" si="37"/>
        <v>7.4924054523224823</v>
      </c>
      <c r="L105" s="31">
        <f t="shared" ca="1" si="37"/>
        <v>7.4869422400134971</v>
      </c>
      <c r="M105" s="31">
        <f t="shared" ca="1" si="53"/>
        <v>7.4814830112968211</v>
      </c>
      <c r="N105" s="31">
        <f t="shared" ca="1" si="53"/>
        <v>7.4760277632677505</v>
      </c>
      <c r="O105" s="31">
        <f t="shared" ca="1" si="53"/>
        <v>7.4705764930237013</v>
      </c>
      <c r="S105" s="31">
        <f t="shared" ca="1" si="46"/>
        <v>13.404047085238654</v>
      </c>
      <c r="T105" s="31">
        <f t="shared" ca="1" si="46"/>
        <v>13.39008453619153</v>
      </c>
      <c r="U105" s="31">
        <f t="shared" ca="1" si="46"/>
        <v>13.376136531466329</v>
      </c>
      <c r="V105" s="31">
        <f t="shared" ca="1" si="46"/>
        <v>13.362203055912717</v>
      </c>
      <c r="W105" s="31">
        <f t="shared" ca="1" si="46"/>
        <v>13.348284094396144</v>
      </c>
      <c r="X105" s="31">
        <f t="shared" ca="1" si="46"/>
        <v>13.334379631797809</v>
      </c>
      <c r="Y105" s="31">
        <f t="shared" ca="1" si="46"/>
        <v>13.320489653014686</v>
      </c>
      <c r="Z105" s="31">
        <f t="shared" ca="1" si="46"/>
        <v>13.306614142959464</v>
      </c>
      <c r="AA105" s="31">
        <f t="shared" ca="1" si="46"/>
        <v>13.292753086560548</v>
      </c>
      <c r="AB105" s="31">
        <f t="shared" ca="1" si="46"/>
        <v>13.278906468762049</v>
      </c>
      <c r="AC105" s="31">
        <f t="shared" ca="1" si="46"/>
        <v>13.265074274523753</v>
      </c>
      <c r="AD105" s="31">
        <f t="shared" ca="1" si="46"/>
        <v>13.251256488821126</v>
      </c>
      <c r="AH105" s="31">
        <f t="shared" ca="1" si="50"/>
        <v>15.351455563569948</v>
      </c>
      <c r="AI105" s="31">
        <f t="shared" ca="1" si="50"/>
        <v>15.333545532079114</v>
      </c>
      <c r="AJ105" s="31">
        <f t="shared" ca="1" si="50"/>
        <v>15.31565639562502</v>
      </c>
      <c r="AK105" s="31">
        <f t="shared" ca="1" si="50"/>
        <v>15.297788129830124</v>
      </c>
      <c r="AL105" s="31">
        <f t="shared" ca="1" si="50"/>
        <v>15.279940710345322</v>
      </c>
      <c r="AM105" s="31">
        <f t="shared" ca="1" si="50"/>
        <v>15.262114112849916</v>
      </c>
      <c r="AN105" s="31">
        <f t="shared" ca="1" si="50"/>
        <v>15.244308313051592</v>
      </c>
      <c r="AO105" s="31">
        <f t="shared" ca="1" si="50"/>
        <v>15.226523286686364</v>
      </c>
      <c r="AP105" s="31">
        <f t="shared" ca="1" si="50"/>
        <v>15.208759009518561</v>
      </c>
      <c r="AQ105" s="31">
        <f t="shared" ca="1" si="50"/>
        <v>15.191015457340791</v>
      </c>
      <c r="AR105" s="31">
        <f t="shared" ca="1" si="50"/>
        <v>15.173292605973897</v>
      </c>
      <c r="AS105" s="31">
        <f t="shared" ca="1" si="50"/>
        <v>15.155590431266923</v>
      </c>
      <c r="AW105" s="31">
        <f t="shared" si="51"/>
        <v>126.47110486562443</v>
      </c>
      <c r="AX105" s="31">
        <f t="shared" ca="1" si="51"/>
        <v>17.695067240034735</v>
      </c>
      <c r="AY105" s="31">
        <f t="shared" ca="1" si="51"/>
        <v>17.669999228111358</v>
      </c>
      <c r="AZ105" s="31">
        <f t="shared" ca="1" si="51"/>
        <v>17.64496672920486</v>
      </c>
      <c r="BA105" s="31">
        <f t="shared" ca="1" si="51"/>
        <v>17.619969693005157</v>
      </c>
      <c r="BB105" s="31">
        <f t="shared" ca="1" si="51"/>
        <v>17.595008069273401</v>
      </c>
      <c r="BC105" s="31">
        <f t="shared" ca="1" si="51"/>
        <v>17.570081807841927</v>
      </c>
      <c r="BD105" s="31">
        <f t="shared" ca="1" si="51"/>
        <v>17.545190858614152</v>
      </c>
      <c r="BE105" s="31">
        <f t="shared" ca="1" si="51"/>
        <v>17.520335171564451</v>
      </c>
      <c r="BF105" s="31">
        <f t="shared" ca="1" si="51"/>
        <v>17.495514696738066</v>
      </c>
      <c r="BG105" s="31">
        <f t="shared" ca="1" si="51"/>
        <v>17.470729384251023</v>
      </c>
      <c r="BH105" s="31">
        <f t="shared" ca="1" si="51"/>
        <v>17.445979184289996</v>
      </c>
      <c r="BL105" s="31">
        <f t="shared" ca="1" si="52"/>
        <v>39.522220270507631</v>
      </c>
      <c r="BM105" s="31">
        <f t="shared" ca="1" si="52"/>
        <v>20.774943742488428</v>
      </c>
      <c r="BN105" s="31">
        <f t="shared" ca="1" si="52"/>
        <v>20.74031883625095</v>
      </c>
      <c r="BO105" s="31">
        <f t="shared" ca="1" si="52"/>
        <v>20.705751638190531</v>
      </c>
      <c r="BP105" s="31">
        <f t="shared" ca="1" si="52"/>
        <v>20.671242052126875</v>
      </c>
      <c r="BQ105" s="31">
        <f t="shared" ca="1" si="52"/>
        <v>20.63678998204</v>
      </c>
      <c r="BR105" s="31">
        <f t="shared" ca="1" si="52"/>
        <v>20.602395332069932</v>
      </c>
      <c r="BS105" s="31">
        <f t="shared" ca="1" si="52"/>
        <v>20.568058006516484</v>
      </c>
      <c r="BT105" s="31">
        <f t="shared" ca="1" si="52"/>
        <v>20.53377790983896</v>
      </c>
      <c r="BU105" s="31">
        <f t="shared" ca="1" si="52"/>
        <v>20.499554946655891</v>
      </c>
      <c r="BV105" s="31">
        <f t="shared" ca="1" si="52"/>
        <v>20.465389021744798</v>
      </c>
      <c r="BW105" s="31">
        <f t="shared" ca="1" si="52"/>
        <v>20.431280040041894</v>
      </c>
    </row>
    <row r="106" spans="1:75">
      <c r="A106" s="17">
        <v>99</v>
      </c>
      <c r="B106" s="17">
        <v>0.71</v>
      </c>
      <c r="C106" s="17">
        <f t="shared" si="44"/>
        <v>1.2471456174249076E-2</v>
      </c>
      <c r="D106" s="31">
        <f t="shared" ca="1" si="37"/>
        <v>59.409326707694326</v>
      </c>
      <c r="E106" s="31">
        <f t="shared" ca="1" si="37"/>
        <v>59.366007406969963</v>
      </c>
      <c r="F106" s="31">
        <f t="shared" ca="1" si="37"/>
        <v>59.322719693235719</v>
      </c>
      <c r="G106" s="31">
        <f t="shared" ca="1" si="37"/>
        <v>59.279463543459386</v>
      </c>
      <c r="H106" s="31">
        <f t="shared" ca="1" si="37"/>
        <v>59.236238934625611</v>
      </c>
      <c r="I106" s="31">
        <f t="shared" ca="1" si="37"/>
        <v>59.193045843735781</v>
      </c>
      <c r="J106" s="31">
        <f t="shared" ca="1" si="37"/>
        <v>59.14988424780806</v>
      </c>
      <c r="K106" s="31">
        <f t="shared" ca="1" si="37"/>
        <v>59.106754123877366</v>
      </c>
      <c r="L106" s="31">
        <f t="shared" ca="1" si="37"/>
        <v>59.06365544899537</v>
      </c>
      <c r="M106" s="31">
        <f t="shared" ca="1" si="53"/>
        <v>59.020588200230485</v>
      </c>
      <c r="N106" s="31">
        <f t="shared" ca="1" si="53"/>
        <v>58.977552354667814</v>
      </c>
      <c r="O106" s="31">
        <f t="shared" ca="1" si="53"/>
        <v>58.934547889409203</v>
      </c>
      <c r="S106" s="31">
        <f t="shared" ca="1" si="46"/>
        <v>105.74303811688272</v>
      </c>
      <c r="T106" s="31">
        <f t="shared" ca="1" si="46"/>
        <v>105.63288911884429</v>
      </c>
      <c r="U106" s="31">
        <f t="shared" ca="1" si="46"/>
        <v>105.52285485934549</v>
      </c>
      <c r="V106" s="31">
        <f t="shared" ca="1" si="46"/>
        <v>105.41293521886699</v>
      </c>
      <c r="W106" s="31">
        <f t="shared" ca="1" si="46"/>
        <v>105.30313007801402</v>
      </c>
      <c r="X106" s="31">
        <f t="shared" ca="1" si="46"/>
        <v>105.19343931751605</v>
      </c>
      <c r="Y106" s="31">
        <f t="shared" ca="1" si="46"/>
        <v>105.08386281822698</v>
      </c>
      <c r="Z106" s="31">
        <f t="shared" ca="1" si="46"/>
        <v>104.97440046112466</v>
      </c>
      <c r="AA106" s="31">
        <f t="shared" ca="1" si="46"/>
        <v>104.865052127311</v>
      </c>
      <c r="AB106" s="31">
        <f t="shared" ca="1" si="46"/>
        <v>104.75581769801171</v>
      </c>
      <c r="AC106" s="31">
        <f t="shared" ca="1" si="46"/>
        <v>104.64669705457628</v>
      </c>
      <c r="AD106" s="31">
        <f t="shared" ca="1" si="46"/>
        <v>104.53769007847777</v>
      </c>
      <c r="AH106" s="31">
        <f t="shared" ca="1" si="50"/>
        <v>121.10592722371847</v>
      </c>
      <c r="AI106" s="31">
        <f t="shared" ca="1" si="50"/>
        <v>120.96463697529079</v>
      </c>
      <c r="AJ106" s="31">
        <f t="shared" ca="1" si="50"/>
        <v>120.82351156548626</v>
      </c>
      <c r="AK106" s="31">
        <f t="shared" ca="1" si="50"/>
        <v>120.6825508019932</v>
      </c>
      <c r="AL106" s="31">
        <f t="shared" ca="1" si="50"/>
        <v>120.54175449272421</v>
      </c>
      <c r="AM106" s="31">
        <f t="shared" ca="1" si="50"/>
        <v>120.40112244581601</v>
      </c>
      <c r="AN106" s="31">
        <f t="shared" ca="1" si="50"/>
        <v>120.26065446962923</v>
      </c>
      <c r="AO106" s="31">
        <f t="shared" ca="1" si="50"/>
        <v>120.12035037274798</v>
      </c>
      <c r="AP106" s="31">
        <f t="shared" ca="1" si="50"/>
        <v>119.98020996397976</v>
      </c>
      <c r="AQ106" s="31">
        <f t="shared" ca="1" si="50"/>
        <v>119.84023305235513</v>
      </c>
      <c r="AR106" s="31">
        <f t="shared" ca="1" si="50"/>
        <v>119.7004194471274</v>
      </c>
      <c r="AS106" s="31">
        <f t="shared" ca="1" si="50"/>
        <v>119.5607689577724</v>
      </c>
      <c r="AW106" s="31">
        <f t="shared" si="51"/>
        <v>997.71649393992607</v>
      </c>
      <c r="AX106" s="31">
        <f t="shared" ca="1" si="51"/>
        <v>139.59441933805181</v>
      </c>
      <c r="AY106" s="31">
        <f t="shared" ca="1" si="51"/>
        <v>139.39666057732293</v>
      </c>
      <c r="AZ106" s="31">
        <f t="shared" ca="1" si="51"/>
        <v>139.19918197483835</v>
      </c>
      <c r="BA106" s="31">
        <f t="shared" ca="1" si="51"/>
        <v>139.00198313370734</v>
      </c>
      <c r="BB106" s="31">
        <f t="shared" ca="1" si="51"/>
        <v>138.80506365760127</v>
      </c>
      <c r="BC106" s="31">
        <f t="shared" ca="1" si="51"/>
        <v>138.608423150753</v>
      </c>
      <c r="BD106" s="31">
        <f t="shared" ca="1" si="51"/>
        <v>138.41206121795611</v>
      </c>
      <c r="BE106" s="31">
        <f t="shared" ca="1" si="51"/>
        <v>138.21597746456399</v>
      </c>
      <c r="BF106" s="31">
        <f t="shared" ca="1" si="51"/>
        <v>138.02017149648918</v>
      </c>
      <c r="BG106" s="31">
        <f t="shared" ca="1" si="51"/>
        <v>137.82464292020251</v>
      </c>
      <c r="BH106" s="31">
        <f t="shared" ca="1" si="51"/>
        <v>137.62939134273219</v>
      </c>
      <c r="BL106" s="31">
        <f t="shared" ca="1" si="52"/>
        <v>311.78640435622691</v>
      </c>
      <c r="BM106" s="31">
        <f t="shared" ca="1" si="52"/>
        <v>163.89122285740871</v>
      </c>
      <c r="BN106" s="31">
        <f t="shared" ca="1" si="52"/>
        <v>163.61807081931303</v>
      </c>
      <c r="BO106" s="31">
        <f t="shared" ca="1" si="52"/>
        <v>163.3453740346142</v>
      </c>
      <c r="BP106" s="31">
        <f t="shared" ca="1" si="52"/>
        <v>163.07313174455646</v>
      </c>
      <c r="BQ106" s="31">
        <f t="shared" ca="1" si="52"/>
        <v>162.8013431916489</v>
      </c>
      <c r="BR106" s="31">
        <f t="shared" ca="1" si="52"/>
        <v>162.53000761966283</v>
      </c>
      <c r="BS106" s="31">
        <f t="shared" ca="1" si="52"/>
        <v>162.25912427363005</v>
      </c>
      <c r="BT106" s="31">
        <f t="shared" ca="1" si="52"/>
        <v>161.98869239984069</v>
      </c>
      <c r="BU106" s="31">
        <f t="shared" ca="1" si="52"/>
        <v>161.71871124584095</v>
      </c>
      <c r="BV106" s="31">
        <f t="shared" ca="1" si="52"/>
        <v>161.44918006043119</v>
      </c>
      <c r="BW106" s="31">
        <f t="shared" ca="1" si="52"/>
        <v>161.18009809366384</v>
      </c>
    </row>
    <row r="107" spans="1:75">
      <c r="A107" s="17">
        <v>100</v>
      </c>
      <c r="B107" s="17">
        <v>0.42</v>
      </c>
      <c r="C107" s="17">
        <f t="shared" si="44"/>
        <v>7.3774811171614255E-3</v>
      </c>
      <c r="D107" s="31">
        <f t="shared" ca="1" si="37"/>
        <v>35.143545376382562</v>
      </c>
      <c r="E107" s="31">
        <f t="shared" ca="1" si="37"/>
        <v>35.117919874545613</v>
      </c>
      <c r="F107" s="31">
        <f t="shared" ca="1" si="37"/>
        <v>35.092313057970429</v>
      </c>
      <c r="G107" s="31">
        <f t="shared" ca="1" si="37"/>
        <v>35.066724913032317</v>
      </c>
      <c r="H107" s="31">
        <f t="shared" ca="1" si="37"/>
        <v>35.041155426116561</v>
      </c>
      <c r="I107" s="31">
        <f t="shared" ca="1" si="37"/>
        <v>35.015604583618348</v>
      </c>
      <c r="J107" s="31">
        <f t="shared" ca="1" si="37"/>
        <v>34.990072371942802</v>
      </c>
      <c r="K107" s="31">
        <f t="shared" ca="1" si="37"/>
        <v>34.964558777504919</v>
      </c>
      <c r="L107" s="31">
        <f t="shared" ca="1" si="37"/>
        <v>34.939063786729655</v>
      </c>
      <c r="M107" s="31">
        <f t="shared" ca="1" si="53"/>
        <v>34.913587386051837</v>
      </c>
      <c r="N107" s="31">
        <f t="shared" ca="1" si="53"/>
        <v>34.888129561916173</v>
      </c>
      <c r="O107" s="31">
        <f t="shared" ca="1" si="53"/>
        <v>34.862690300777274</v>
      </c>
      <c r="S107" s="31">
        <f t="shared" ca="1" si="46"/>
        <v>62.552219731113723</v>
      </c>
      <c r="T107" s="31">
        <f t="shared" ca="1" si="46"/>
        <v>62.48706116889381</v>
      </c>
      <c r="U107" s="31">
        <f t="shared" ca="1" si="46"/>
        <v>62.421970480176206</v>
      </c>
      <c r="V107" s="31">
        <f t="shared" ca="1" si="46"/>
        <v>62.356947594259353</v>
      </c>
      <c r="W107" s="31">
        <f t="shared" ca="1" si="46"/>
        <v>62.291992440515337</v>
      </c>
      <c r="X107" s="31">
        <f t="shared" ca="1" si="46"/>
        <v>62.22710494838978</v>
      </c>
      <c r="Y107" s="31">
        <f t="shared" ca="1" si="46"/>
        <v>62.162285047401873</v>
      </c>
      <c r="Z107" s="31">
        <f t="shared" ca="1" si="46"/>
        <v>62.097532667144172</v>
      </c>
      <c r="AA107" s="31">
        <f t="shared" ca="1" si="46"/>
        <v>62.032847737282566</v>
      </c>
      <c r="AB107" s="31">
        <f t="shared" ca="1" si="46"/>
        <v>61.96823018755623</v>
      </c>
      <c r="AC107" s="31">
        <f t="shared" ca="1" si="46"/>
        <v>61.903679947777519</v>
      </c>
      <c r="AD107" s="31">
        <f t="shared" ca="1" si="46"/>
        <v>61.839196947831923</v>
      </c>
      <c r="AH107" s="31">
        <f t="shared" ca="1" si="50"/>
        <v>71.640125963326426</v>
      </c>
      <c r="AI107" s="31">
        <f t="shared" ca="1" si="50"/>
        <v>71.556545816369194</v>
      </c>
      <c r="AJ107" s="31">
        <f t="shared" ca="1" si="50"/>
        <v>71.473063179583434</v>
      </c>
      <c r="AK107" s="31">
        <f t="shared" ca="1" si="50"/>
        <v>71.38967793920726</v>
      </c>
      <c r="AL107" s="31">
        <f t="shared" ca="1" si="50"/>
        <v>71.306389981611503</v>
      </c>
      <c r="AM107" s="31">
        <f t="shared" ca="1" si="50"/>
        <v>71.223199193299621</v>
      </c>
      <c r="AN107" s="31">
        <f t="shared" ca="1" si="50"/>
        <v>71.140105460907435</v>
      </c>
      <c r="AO107" s="31">
        <f t="shared" ca="1" si="50"/>
        <v>71.057108671203039</v>
      </c>
      <c r="AP107" s="31">
        <f t="shared" ca="1" si="50"/>
        <v>70.974208711086618</v>
      </c>
      <c r="AQ107" s="31">
        <f t="shared" ca="1" si="50"/>
        <v>70.89140546759036</v>
      </c>
      <c r="AR107" s="31">
        <f t="shared" ca="1" si="50"/>
        <v>70.808698827878189</v>
      </c>
      <c r="AS107" s="31">
        <f t="shared" ca="1" si="50"/>
        <v>70.726088679245649</v>
      </c>
      <c r="AW107" s="31">
        <f t="shared" si="51"/>
        <v>590.19848937291408</v>
      </c>
      <c r="AX107" s="31">
        <f t="shared" ca="1" si="51"/>
        <v>82.576980453495437</v>
      </c>
      <c r="AY107" s="31">
        <f t="shared" ca="1" si="51"/>
        <v>82.459996397853004</v>
      </c>
      <c r="AZ107" s="31">
        <f t="shared" ca="1" si="51"/>
        <v>82.343178069622695</v>
      </c>
      <c r="BA107" s="31">
        <f t="shared" ca="1" si="51"/>
        <v>82.226525234024066</v>
      </c>
      <c r="BB107" s="31">
        <f t="shared" ca="1" si="51"/>
        <v>82.110037656609208</v>
      </c>
      <c r="BC107" s="31">
        <f t="shared" ca="1" si="51"/>
        <v>81.993715103262332</v>
      </c>
      <c r="BD107" s="31">
        <f t="shared" ca="1" si="51"/>
        <v>81.877557340199388</v>
      </c>
      <c r="BE107" s="31">
        <f t="shared" ca="1" si="51"/>
        <v>81.76156413396744</v>
      </c>
      <c r="BF107" s="31">
        <f t="shared" ca="1" si="51"/>
        <v>81.645735251444307</v>
      </c>
      <c r="BG107" s="31">
        <f t="shared" ca="1" si="51"/>
        <v>81.5300704598381</v>
      </c>
      <c r="BH107" s="31">
        <f t="shared" ca="1" si="51"/>
        <v>81.414569526686662</v>
      </c>
      <c r="BL107" s="31">
        <f t="shared" ca="1" si="52"/>
        <v>184.43702792903565</v>
      </c>
      <c r="BM107" s="31">
        <f t="shared" ca="1" si="52"/>
        <v>96.949737464946011</v>
      </c>
      <c r="BN107" s="31">
        <f t="shared" ca="1" si="52"/>
        <v>96.788154569171098</v>
      </c>
      <c r="BO107" s="31">
        <f t="shared" ca="1" si="52"/>
        <v>96.626840978222489</v>
      </c>
      <c r="BP107" s="31">
        <f t="shared" ca="1" si="52"/>
        <v>96.465796243258765</v>
      </c>
      <c r="BQ107" s="31">
        <f t="shared" ca="1" si="52"/>
        <v>96.30501991618668</v>
      </c>
      <c r="BR107" s="31">
        <f t="shared" ca="1" si="52"/>
        <v>96.144511549659697</v>
      </c>
      <c r="BS107" s="31">
        <f t="shared" ca="1" si="52"/>
        <v>95.984270697076937</v>
      </c>
      <c r="BT107" s="31">
        <f t="shared" ca="1" si="52"/>
        <v>95.824296912581815</v>
      </c>
      <c r="BU107" s="31">
        <f t="shared" ca="1" si="52"/>
        <v>95.664589751060845</v>
      </c>
      <c r="BV107" s="31">
        <f t="shared" ca="1" si="52"/>
        <v>95.505148768142405</v>
      </c>
      <c r="BW107" s="31">
        <f t="shared" ca="1" si="52"/>
        <v>95.345973520195514</v>
      </c>
    </row>
  </sheetData>
  <mergeCells count="5">
    <mergeCell ref="C2:P2"/>
    <mergeCell ref="R2:AE2"/>
    <mergeCell ref="AG2:AT2"/>
    <mergeCell ref="AV2:BI2"/>
    <mergeCell ref="BK2:BX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0A35E-DC0E-49DB-B177-DB3C280A41D7}">
  <dimension ref="A1:BY107"/>
  <sheetViews>
    <sheetView workbookViewId="0">
      <pane xSplit="3" ySplit="7" topLeftCell="D8" activePane="bottomRight" state="frozen"/>
      <selection pane="bottomRight" activeCell="A3" sqref="A3"/>
      <selection pane="bottomLeft"/>
      <selection pane="topRight"/>
    </sheetView>
  </sheetViews>
  <sheetFormatPr defaultRowHeight="15"/>
  <cols>
    <col min="1" max="1" width="16.85546875" bestFit="1" customWidth="1"/>
    <col min="2" max="2" width="10.42578125" bestFit="1" customWidth="1"/>
    <col min="3" max="3" width="17.5703125" bestFit="1" customWidth="1"/>
    <col min="4" max="5" width="13.42578125" bestFit="1" customWidth="1"/>
    <col min="6" max="16" width="13" customWidth="1"/>
    <col min="17" max="17" width="10.7109375" bestFit="1" customWidth="1"/>
    <col min="18" max="18" width="16.85546875" bestFit="1" customWidth="1"/>
    <col min="19" max="20" width="13.42578125" bestFit="1" customWidth="1"/>
    <col min="21" max="21" width="21" bestFit="1" customWidth="1"/>
    <col min="22" max="22" width="13" bestFit="1" customWidth="1"/>
    <col min="23" max="23" width="13.42578125" bestFit="1" customWidth="1"/>
    <col min="24" max="24" width="16.85546875" bestFit="1" customWidth="1"/>
    <col min="25" max="26" width="13.42578125" bestFit="1" customWidth="1"/>
    <col min="27" max="27" width="16.85546875" bestFit="1" customWidth="1"/>
    <col min="28" max="31" width="13.42578125" bestFit="1" customWidth="1"/>
    <col min="33" max="33" width="16.85546875" bestFit="1" customWidth="1"/>
    <col min="34" max="46" width="13.42578125" bestFit="1" customWidth="1"/>
    <col min="48" max="48" width="16.85546875" bestFit="1" customWidth="1"/>
    <col min="49" max="61" width="13.42578125" bestFit="1" customWidth="1"/>
    <col min="63" max="63" width="19.28515625" customWidth="1"/>
    <col min="64" max="76" width="13.42578125" bestFit="1" customWidth="1"/>
    <col min="77" max="77" width="12.28515625" bestFit="1" customWidth="1"/>
  </cols>
  <sheetData>
    <row r="1" spans="1:77">
      <c r="D1" s="1" cm="1">
        <f t="array" aca="1" ref="D1" ca="1">INDIRECT("'Year "&amp;$A$2-1&amp;"'!$P$4")</f>
        <v>11333061.472613955</v>
      </c>
      <c r="E1" s="1">
        <f ca="1">D1-(D5+D6)</f>
        <v>11324797.78195684</v>
      </c>
      <c r="F1" s="1">
        <f t="shared" ref="F1:P1" ca="1" si="0">E1-(E5+E6)</f>
        <v>11316540.116907496</v>
      </c>
      <c r="G1" s="1">
        <f t="shared" ca="1" si="0"/>
        <v>11308288.473072251</v>
      </c>
      <c r="H1" s="1">
        <f t="shared" ca="1" si="0"/>
        <v>11300042.846060636</v>
      </c>
      <c r="I1" s="1">
        <f t="shared" ca="1" si="0"/>
        <v>11291803.231485384</v>
      </c>
      <c r="J1" s="1">
        <f t="shared" ca="1" si="0"/>
        <v>11283569.624962425</v>
      </c>
      <c r="K1" s="1">
        <f t="shared" ca="1" si="0"/>
        <v>11275342.022110891</v>
      </c>
      <c r="L1" s="1">
        <f t="shared" ca="1" si="0"/>
        <v>11267120.418553101</v>
      </c>
      <c r="M1" s="1">
        <f t="shared" ca="1" si="0"/>
        <v>11258904.809914572</v>
      </c>
      <c r="N1" s="1">
        <f t="shared" ca="1" si="0"/>
        <v>11250695.19182401</v>
      </c>
      <c r="O1" s="1">
        <f t="shared" ca="1" si="0"/>
        <v>11242491.559913304</v>
      </c>
      <c r="P1" s="1">
        <f t="shared" ca="1" si="0"/>
        <v>11234293.909817534</v>
      </c>
      <c r="S1" s="1" cm="1">
        <f t="array" aca="1" ref="S1" ca="1">INDIRECT("'Year "&amp;$A$2-1&amp;"'!$ae$4")</f>
        <v>10048109.397226874</v>
      </c>
      <c r="T1" s="1">
        <f ca="1">S1-(S5+S6)</f>
        <v>10037642.616604762</v>
      </c>
      <c r="U1" s="1">
        <f t="shared" ref="U1:AD1" ca="1" si="1">T1-(T5+T6)</f>
        <v>10027186.738879133</v>
      </c>
      <c r="V1" s="1">
        <f t="shared" ca="1" si="1"/>
        <v>10016741.7526928</v>
      </c>
      <c r="W1" s="1">
        <f t="shared" ca="1" si="1"/>
        <v>10006307.646700412</v>
      </c>
      <c r="X1" s="1">
        <f t="shared" ca="1" si="1"/>
        <v>9995884.4095684327</v>
      </c>
      <c r="Y1" s="1">
        <f t="shared" ca="1" si="1"/>
        <v>9985472.029975133</v>
      </c>
      <c r="Z1" s="1">
        <f t="shared" ca="1" si="1"/>
        <v>9975070.4966105763</v>
      </c>
      <c r="AA1" s="1">
        <f t="shared" ca="1" si="1"/>
        <v>9964679.7981766071</v>
      </c>
      <c r="AB1" s="1">
        <f t="shared" ca="1" si="1"/>
        <v>9954299.9233868401</v>
      </c>
      <c r="AC1" s="1">
        <f t="shared" ca="1" si="1"/>
        <v>9943930.8609666452</v>
      </c>
      <c r="AD1" s="1">
        <f t="shared" ca="1" si="1"/>
        <v>9933572.5996531378</v>
      </c>
      <c r="AE1" s="1">
        <f ca="1">AD1-(AD5+AD6)</f>
        <v>9923225.1281951666</v>
      </c>
      <c r="AH1" s="1" cm="1">
        <f t="array" aca="1" ref="AH1" ca="1">INDIRECT("'Year "&amp;$A$2-1&amp;"'!$at$4")</f>
        <v>9575568.3799433243</v>
      </c>
      <c r="AI1" s="1">
        <f ca="1">AH1-(AH5+AH6)</f>
        <v>9564396.8835000563</v>
      </c>
      <c r="AJ1" s="1">
        <f t="shared" ref="AJ1:AT1" ca="1" si="2">AI1-(AI5+AI6)</f>
        <v>9553238.4204693064</v>
      </c>
      <c r="AK1" s="1">
        <f t="shared" ca="1" si="2"/>
        <v>9542092.9756454248</v>
      </c>
      <c r="AL1" s="1">
        <f t="shared" ca="1" si="2"/>
        <v>9530960.5338405054</v>
      </c>
      <c r="AM1" s="1">
        <f t="shared" ca="1" si="2"/>
        <v>9519841.0798843578</v>
      </c>
      <c r="AN1" s="1">
        <f t="shared" ca="1" si="2"/>
        <v>9508734.5986244921</v>
      </c>
      <c r="AO1" s="1">
        <f t="shared" ca="1" si="2"/>
        <v>9497641.0749260969</v>
      </c>
      <c r="AP1" s="1">
        <f t="shared" ca="1" si="2"/>
        <v>9486560.493672017</v>
      </c>
      <c r="AQ1" s="1">
        <f t="shared" ca="1" si="2"/>
        <v>9475492.8397627324</v>
      </c>
      <c r="AR1" s="1">
        <f t="shared" ca="1" si="2"/>
        <v>9464438.098116342</v>
      </c>
      <c r="AS1" s="1">
        <f t="shared" ca="1" si="2"/>
        <v>9453396.2536685392</v>
      </c>
      <c r="AT1" s="1">
        <f t="shared" ca="1" si="2"/>
        <v>9442367.2913725935</v>
      </c>
      <c r="AW1" s="1" cm="1">
        <f t="array" aca="1" ref="AW1" ca="1">INDIRECT("'Year "&amp;$A$2-1&amp;"'!$bi$4")</f>
        <v>8264938.0183508396</v>
      </c>
      <c r="AX1" s="1">
        <f ca="1">AW1-(AW5+AW6)</f>
        <v>8179938.0183508396</v>
      </c>
      <c r="AY1" s="1">
        <f t="shared" ref="AY1:BI1" ca="1" si="3">AX1-(AX5+AX6)</f>
        <v>8168349.7728248425</v>
      </c>
      <c r="AZ1" s="1">
        <f t="shared" ca="1" si="3"/>
        <v>8156777.9439800074</v>
      </c>
      <c r="BA1" s="1">
        <f t="shared" ca="1" si="3"/>
        <v>8145222.5085593695</v>
      </c>
      <c r="BB1" s="1">
        <f t="shared" ca="1" si="3"/>
        <v>8133683.4433389101</v>
      </c>
      <c r="BC1" s="1">
        <f t="shared" ca="1" si="3"/>
        <v>8122160.7251275135</v>
      </c>
      <c r="BD1" s="1">
        <f t="shared" ca="1" si="3"/>
        <v>8110654.3307669163</v>
      </c>
      <c r="BE1" s="1">
        <f t="shared" ca="1" si="3"/>
        <v>8099164.2371316636</v>
      </c>
      <c r="BF1" s="1">
        <f t="shared" ca="1" si="3"/>
        <v>8087690.42112906</v>
      </c>
      <c r="BG1" s="1">
        <f t="shared" ca="1" si="3"/>
        <v>8076232.8596991273</v>
      </c>
      <c r="BH1" s="1">
        <f t="shared" ca="1" si="3"/>
        <v>8064791.5298145534</v>
      </c>
      <c r="BI1" s="1">
        <f t="shared" ca="1" si="3"/>
        <v>8053366.4084806498</v>
      </c>
      <c r="BL1" s="1" cm="1">
        <f t="array" aca="1" ref="BL1" ca="1">INDIRECT("'Year "&amp;$A$2-1&amp;"'!$bx$4")</f>
        <v>7741427.8981674602</v>
      </c>
      <c r="BM1" s="1">
        <f ca="1">BL1-(BL5+BL6)</f>
        <v>7716427.8981674602</v>
      </c>
      <c r="BN1" s="1">
        <f t="shared" ref="BN1:BX1" ca="1" si="4">BM1-(BM5+BM6)</f>
        <v>7703567.1850038478</v>
      </c>
      <c r="BO1" s="1">
        <f t="shared" ca="1" si="4"/>
        <v>7690727.906362175</v>
      </c>
      <c r="BP1" s="1">
        <f t="shared" ca="1" si="4"/>
        <v>7677910.0265182378</v>
      </c>
      <c r="BQ1" s="1">
        <f t="shared" ca="1" si="4"/>
        <v>7665113.5098073743</v>
      </c>
      <c r="BR1" s="1">
        <f t="shared" ca="1" si="4"/>
        <v>7652338.3206243617</v>
      </c>
      <c r="BS1" s="1">
        <f t="shared" ca="1" si="4"/>
        <v>7639584.423423321</v>
      </c>
      <c r="BT1" s="1">
        <f t="shared" ca="1" si="4"/>
        <v>7626851.7827176154</v>
      </c>
      <c r="BU1" s="1">
        <f t="shared" ca="1" si="4"/>
        <v>7614140.3630797528</v>
      </c>
      <c r="BV1" s="1">
        <f t="shared" ca="1" si="4"/>
        <v>7601450.1291412869</v>
      </c>
      <c r="BW1" s="1">
        <f t="shared" ca="1" si="4"/>
        <v>7588781.0455927178</v>
      </c>
      <c r="BX1" s="1">
        <f t="shared" ca="1" si="4"/>
        <v>7576133.0771833966</v>
      </c>
    </row>
    <row r="2" spans="1:77">
      <c r="A2">
        <v>13</v>
      </c>
      <c r="B2" s="12" t="s">
        <v>0</v>
      </c>
      <c r="C2" s="52" t="s">
        <v>27</v>
      </c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R2" s="53" t="s">
        <v>28</v>
      </c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G2" s="54" t="s">
        <v>29</v>
      </c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5"/>
      <c r="AS2" s="55"/>
      <c r="AT2" s="56"/>
      <c r="AV2" s="57" t="s">
        <v>30</v>
      </c>
      <c r="AW2" s="58"/>
      <c r="AX2" s="58"/>
      <c r="AY2" s="58"/>
      <c r="AZ2" s="58"/>
      <c r="BA2" s="58"/>
      <c r="BB2" s="58"/>
      <c r="BC2" s="58"/>
      <c r="BD2" s="58"/>
      <c r="BE2" s="58"/>
      <c r="BF2" s="58"/>
      <c r="BG2" s="58"/>
      <c r="BH2" s="58"/>
      <c r="BI2" s="59"/>
      <c r="BK2" s="60" t="s">
        <v>31</v>
      </c>
      <c r="BL2" s="61"/>
      <c r="BM2" s="61"/>
      <c r="BN2" s="61"/>
      <c r="BO2" s="61"/>
      <c r="BP2" s="61"/>
      <c r="BQ2" s="61"/>
      <c r="BR2" s="61"/>
      <c r="BS2" s="61"/>
      <c r="BT2" s="61"/>
      <c r="BU2" s="61"/>
      <c r="BV2" s="61"/>
      <c r="BW2" s="61"/>
      <c r="BX2" s="62"/>
    </row>
    <row r="3" spans="1:77">
      <c r="B3" s="30">
        <f>Simulations!$B$1</f>
        <v>0.25</v>
      </c>
      <c r="C3" s="30">
        <v>0.25</v>
      </c>
      <c r="D3" s="18" t="s">
        <v>32</v>
      </c>
      <c r="E3" s="19" t="s">
        <v>33</v>
      </c>
      <c r="F3" s="20" t="s">
        <v>34</v>
      </c>
      <c r="G3" s="21" t="s">
        <v>35</v>
      </c>
      <c r="H3" s="22" t="s">
        <v>36</v>
      </c>
      <c r="I3" s="23" t="s">
        <v>37</v>
      </c>
      <c r="J3" s="24" t="s">
        <v>38</v>
      </c>
      <c r="K3" s="25" t="s">
        <v>39</v>
      </c>
      <c r="L3" s="26" t="s">
        <v>40</v>
      </c>
      <c r="M3" s="27" t="s">
        <v>41</v>
      </c>
      <c r="N3" s="28" t="s">
        <v>42</v>
      </c>
      <c r="O3" s="29" t="s">
        <v>43</v>
      </c>
      <c r="P3" s="42" t="s">
        <v>44</v>
      </c>
      <c r="R3" s="30">
        <v>0.5</v>
      </c>
      <c r="S3" s="18" t="s">
        <v>32</v>
      </c>
      <c r="T3" s="19" t="s">
        <v>33</v>
      </c>
      <c r="U3" s="20" t="s">
        <v>34</v>
      </c>
      <c r="V3" s="21" t="s">
        <v>35</v>
      </c>
      <c r="W3" s="22" t="s">
        <v>36</v>
      </c>
      <c r="X3" s="23" t="s">
        <v>37</v>
      </c>
      <c r="Y3" s="24" t="s">
        <v>38</v>
      </c>
      <c r="Z3" s="25" t="s">
        <v>39</v>
      </c>
      <c r="AA3" s="26" t="s">
        <v>40</v>
      </c>
      <c r="AB3" s="27" t="s">
        <v>41</v>
      </c>
      <c r="AC3" s="28" t="s">
        <v>42</v>
      </c>
      <c r="AD3" s="29" t="s">
        <v>43</v>
      </c>
      <c r="AE3" s="42" t="s">
        <v>44</v>
      </c>
      <c r="AG3" s="30">
        <v>0.6</v>
      </c>
      <c r="AH3" s="18" t="s">
        <v>32</v>
      </c>
      <c r="AI3" s="19" t="s">
        <v>33</v>
      </c>
      <c r="AJ3" s="20" t="s">
        <v>34</v>
      </c>
      <c r="AK3" s="21" t="s">
        <v>35</v>
      </c>
      <c r="AL3" s="22" t="s">
        <v>36</v>
      </c>
      <c r="AM3" s="23" t="s">
        <v>37</v>
      </c>
      <c r="AN3" s="24" t="s">
        <v>38</v>
      </c>
      <c r="AO3" s="25" t="s">
        <v>39</v>
      </c>
      <c r="AP3" s="26" t="s">
        <v>40</v>
      </c>
      <c r="AQ3" s="27" t="s">
        <v>41</v>
      </c>
      <c r="AR3" s="28" t="s">
        <v>42</v>
      </c>
      <c r="AS3" s="29" t="s">
        <v>43</v>
      </c>
      <c r="AT3" s="42" t="s">
        <v>44</v>
      </c>
      <c r="AV3" s="30">
        <v>0.8</v>
      </c>
      <c r="AW3" s="18" t="s">
        <v>32</v>
      </c>
      <c r="AX3" s="19" t="s">
        <v>33</v>
      </c>
      <c r="AY3" s="20" t="s">
        <v>34</v>
      </c>
      <c r="AZ3" s="21" t="s">
        <v>35</v>
      </c>
      <c r="BA3" s="22" t="s">
        <v>36</v>
      </c>
      <c r="BB3" s="23" t="s">
        <v>37</v>
      </c>
      <c r="BC3" s="24" t="s">
        <v>38</v>
      </c>
      <c r="BD3" s="25" t="s">
        <v>39</v>
      </c>
      <c r="BE3" s="26" t="s">
        <v>40</v>
      </c>
      <c r="BF3" s="27" t="s">
        <v>41</v>
      </c>
      <c r="BG3" s="28" t="s">
        <v>42</v>
      </c>
      <c r="BH3" s="29" t="s">
        <v>43</v>
      </c>
      <c r="BI3" s="42" t="s">
        <v>44</v>
      </c>
      <c r="BK3" s="30">
        <v>1</v>
      </c>
      <c r="BL3" s="18" t="s">
        <v>32</v>
      </c>
      <c r="BM3" s="19" t="s">
        <v>33</v>
      </c>
      <c r="BN3" s="20" t="s">
        <v>34</v>
      </c>
      <c r="BO3" s="21" t="s">
        <v>35</v>
      </c>
      <c r="BP3" s="22" t="s">
        <v>36</v>
      </c>
      <c r="BQ3" s="23" t="s">
        <v>37</v>
      </c>
      <c r="BR3" s="24" t="s">
        <v>38</v>
      </c>
      <c r="BS3" s="25" t="s">
        <v>39</v>
      </c>
      <c r="BT3" s="26" t="s">
        <v>40</v>
      </c>
      <c r="BU3" s="27" t="s">
        <v>41</v>
      </c>
      <c r="BV3" s="28" t="s">
        <v>42</v>
      </c>
      <c r="BW3" s="29" t="s">
        <v>43</v>
      </c>
      <c r="BX3" s="42" t="s">
        <v>44</v>
      </c>
    </row>
    <row r="4" spans="1:77">
      <c r="C4" s="12" t="s">
        <v>45</v>
      </c>
      <c r="D4" s="16" cm="1">
        <f t="array" aca="1" ref="D4" ca="1">INDIRECT("Simulations!$c$"&amp;$A$2+3)*(D1/12)</f>
        <v>18888.435787689927</v>
      </c>
      <c r="E4" s="16" cm="1">
        <f t="array" aca="1" ref="E4" ca="1">INDIRECT("Simulations!$c$"&amp;$A$2+3)*(E1/12)</f>
        <v>18874.662969928067</v>
      </c>
      <c r="F4" s="16" cm="1">
        <f t="array" aca="1" ref="F4" ca="1">INDIRECT("Simulations!$c$"&amp;$A$2+3)*(F1/12)</f>
        <v>18860.900194845828</v>
      </c>
      <c r="G4" s="16" cm="1">
        <f t="array" aca="1" ref="G4" ca="1">INDIRECT("Simulations!$c$"&amp;$A$2+3)*(G1/12)</f>
        <v>18847.147455120419</v>
      </c>
      <c r="H4" s="16" cm="1">
        <f t="array" aca="1" ref="H4" ca="1">INDIRECT("Simulations!$c$"&amp;$A$2+3)*(H1/12)</f>
        <v>18833.404743434392</v>
      </c>
      <c r="I4" s="16" cm="1">
        <f t="array" aca="1" ref="I4" ca="1">INDIRECT("Simulations!$c$"&amp;$A$2+3)*(I1/12)</f>
        <v>18819.672052475642</v>
      </c>
      <c r="J4" s="16" cm="1">
        <f t="array" aca="1" ref="J4" ca="1">INDIRECT("Simulations!$c$"&amp;$A$2+3)*(J1/12)</f>
        <v>18805.949374937376</v>
      </c>
      <c r="K4" s="16" cm="1">
        <f t="array" aca="1" ref="K4" ca="1">INDIRECT("Simulations!$c$"&amp;$A$2+3)*(K1/12)</f>
        <v>18792.236703518152</v>
      </c>
      <c r="L4" s="16" cm="1">
        <f t="array" aca="1" ref="L4" ca="1">INDIRECT("Simulations!$c$"&amp;$A$2+3)*(L1/12)</f>
        <v>18778.534030921834</v>
      </c>
      <c r="M4" s="16" cm="1">
        <f t="array" aca="1" ref="M4" ca="1">INDIRECT("Simulations!$c$"&amp;$A$2+3)*(M1/12)</f>
        <v>18764.841349857619</v>
      </c>
      <c r="N4" s="16" cm="1">
        <f t="array" aca="1" ref="N4" ca="1">INDIRECT("Simulations!$c$"&amp;$A$2+3)*(N1/12)</f>
        <v>18751.158653040016</v>
      </c>
      <c r="O4" s="16" cm="1">
        <f t="array" aca="1" ref="O4" ca="1">INDIRECT("Simulations!$c$"&amp;$A$2+3)*(O1/12)</f>
        <v>18737.48593318884</v>
      </c>
      <c r="P4" s="37">
        <f ca="1">$D$1-($P$5+$P$6)</f>
        <v>11234293.909817535</v>
      </c>
      <c r="R4" s="12" t="s">
        <v>45</v>
      </c>
      <c r="S4" s="1" cm="1">
        <f t="array" aca="1" ref="S4" ca="1">INDIRECT("Simulations!$c$"&amp;$A$2+3)*(S1/12)</f>
        <v>16746.848995378121</v>
      </c>
      <c r="T4" s="16" cm="1">
        <f t="array" aca="1" ref="T4" ca="1">(INDIRECT("Simulations!$c$"&amp;$A$2+3)*(T1/12))</f>
        <v>16729.404361007939</v>
      </c>
      <c r="U4" s="16" cm="1">
        <f t="array" aca="1" ref="U4" ca="1">(INDIRECT("Simulations!$c$"&amp;$A$2+3)*(U1/12))</f>
        <v>16711.977898131889</v>
      </c>
      <c r="V4" s="16" cm="1">
        <f t="array" aca="1" ref="V4" ca="1">(INDIRECT("Simulations!$c$"&amp;$A$2+3)*(V1/12))</f>
        <v>16694.569587821334</v>
      </c>
      <c r="W4" s="16" cm="1">
        <f t="array" aca="1" ref="W4" ca="1">(INDIRECT("Simulations!$c$"&amp;$A$2+3)*(W1/12))</f>
        <v>16677.179411167355</v>
      </c>
      <c r="X4" s="16" cm="1">
        <f t="array" aca="1" ref="X4" ca="1">(INDIRECT("Simulations!$c$"&amp;$A$2+3)*(X1/12))</f>
        <v>16659.807349280723</v>
      </c>
      <c r="Y4" s="16" cm="1">
        <f t="array" aca="1" ref="Y4" ca="1">(INDIRECT("Simulations!$c$"&amp;$A$2+3)*(Y1/12))</f>
        <v>16642.45338329189</v>
      </c>
      <c r="Z4" s="16" cm="1">
        <f t="array" aca="1" ref="Z4" ca="1">(INDIRECT("Simulations!$c$"&amp;$A$2+3)*(Z1/12))</f>
        <v>16625.117494350961</v>
      </c>
      <c r="AA4" s="16" cm="1">
        <f t="array" aca="1" ref="AA4" ca="1">(INDIRECT("Simulations!$c$"&amp;$A$2+3)*(AA1/12))</f>
        <v>16607.79966362768</v>
      </c>
      <c r="AB4" s="16" cm="1">
        <f t="array" aca="1" ref="AB4" ca="1">(INDIRECT("Simulations!$c$"&amp;$A$2+3)*(AB1/12))</f>
        <v>16590.4998723114</v>
      </c>
      <c r="AC4" s="16" cm="1">
        <f t="array" aca="1" ref="AC4" ca="1">(INDIRECT("Simulations!$c$"&amp;$A$2+3)*(AC1/12))</f>
        <v>16573.218101611074</v>
      </c>
      <c r="AD4" s="16" cm="1">
        <f t="array" aca="1" ref="AD4" ca="1">(INDIRECT("Simulations!$c$"&amp;$A$2+3)*(AD1/12))</f>
        <v>16555.954332755231</v>
      </c>
      <c r="AE4" s="14">
        <f ca="1">$S$1-($AE$5+$AE$6)</f>
        <v>9923225.1281951647</v>
      </c>
      <c r="AG4" s="12" t="s">
        <v>45</v>
      </c>
      <c r="AH4" s="1" cm="1">
        <f t="array" aca="1" ref="AH4" ca="1">INDIRECT("Simulations!$c$"&amp;$A$2+3)*(AH1/12)</f>
        <v>15959.280633238874</v>
      </c>
      <c r="AI4" s="1" cm="1">
        <f t="array" aca="1" ref="AI4" ca="1">INDIRECT("Simulations!$c$"&amp;$A$2+3)*(AI1/12)</f>
        <v>15940.661472500095</v>
      </c>
      <c r="AJ4" s="1" cm="1">
        <f t="array" aca="1" ref="AJ4" ca="1">INDIRECT("Simulations!$c$"&amp;$A$2+3)*(AJ1/12)</f>
        <v>15922.064034115512</v>
      </c>
      <c r="AK4" s="1" cm="1">
        <f t="array" aca="1" ref="AK4" ca="1">INDIRECT("Simulations!$c$"&amp;$A$2+3)*(AK1/12)</f>
        <v>15903.488292742375</v>
      </c>
      <c r="AL4" s="1" cm="1">
        <f t="array" aca="1" ref="AL4" ca="1">INDIRECT("Simulations!$c$"&amp;$A$2+3)*(AL1/12)</f>
        <v>15884.93422306751</v>
      </c>
      <c r="AM4" s="1" cm="1">
        <f t="array" aca="1" ref="AM4" ca="1">INDIRECT("Simulations!$c$"&amp;$A$2+3)*(AM1/12)</f>
        <v>15866.401799807263</v>
      </c>
      <c r="AN4" s="1" cm="1">
        <f t="array" aca="1" ref="AN4" ca="1">INDIRECT("Simulations!$c$"&amp;$A$2+3)*(AN1/12)</f>
        <v>15847.890997707487</v>
      </c>
      <c r="AO4" s="1" cm="1">
        <f t="array" aca="1" ref="AO4" ca="1">INDIRECT("Simulations!$c$"&amp;$A$2+3)*(AO1/12)</f>
        <v>15829.401791543496</v>
      </c>
      <c r="AP4" s="1" cm="1">
        <f t="array" aca="1" ref="AP4" ca="1">INDIRECT("Simulations!$c$"&amp;$A$2+3)*(AP1/12)</f>
        <v>15810.934156120029</v>
      </c>
      <c r="AQ4" s="1" cm="1">
        <f t="array" aca="1" ref="AQ4" ca="1">INDIRECT("Simulations!$c$"&amp;$A$2+3)*(AQ1/12)</f>
        <v>15792.48806627122</v>
      </c>
      <c r="AR4" s="1" cm="1">
        <f t="array" aca="1" ref="AR4" ca="1">INDIRECT("Simulations!$c$"&amp;$A$2+3)*(AR1/12)</f>
        <v>15774.063496860572</v>
      </c>
      <c r="AS4" s="1" cm="1">
        <f t="array" aca="1" ref="AS4" ca="1">INDIRECT("Simulations!$c$"&amp;$A$2+3)*(AS1/12)</f>
        <v>15755.660422780898</v>
      </c>
      <c r="AT4" s="1">
        <f ca="1">$AH$1-($AT$5+$AT$6)</f>
        <v>9442367.2913725954</v>
      </c>
      <c r="AV4" s="12" t="s">
        <v>45</v>
      </c>
      <c r="AW4" s="1">
        <v>100000</v>
      </c>
      <c r="AX4" s="16" cm="1">
        <f t="array" aca="1" ref="AX4" ca="1">(INDIRECT("Simulations!$c$"&amp;$A$2+3)*(AX1/12))</f>
        <v>13633.230030584733</v>
      </c>
      <c r="AY4" s="16" cm="1">
        <f t="array" aca="1" ref="AY4" ca="1">(INDIRECT("Simulations!$c$"&amp;$A$2+3)*(AY1/12))</f>
        <v>13613.916288041406</v>
      </c>
      <c r="AZ4" s="16" cm="1">
        <f t="array" aca="1" ref="AZ4" ca="1">(INDIRECT("Simulations!$c$"&amp;$A$2+3)*(AZ1/12))</f>
        <v>13594.629906633345</v>
      </c>
      <c r="BA4" s="16" cm="1">
        <f t="array" aca="1" ref="BA4" ca="1">(INDIRECT("Simulations!$c$"&amp;$A$2+3)*(BA1/12))</f>
        <v>13575.37084759895</v>
      </c>
      <c r="BB4" s="16" cm="1">
        <f t="array" aca="1" ref="BB4" ca="1">(INDIRECT("Simulations!$c$"&amp;$A$2+3)*(BB1/12))</f>
        <v>13556.139072231517</v>
      </c>
      <c r="BC4" s="16" cm="1">
        <f t="array" aca="1" ref="BC4" ca="1">(INDIRECT("Simulations!$c$"&amp;$A$2+3)*(BC1/12))</f>
        <v>13536.934541879189</v>
      </c>
      <c r="BD4" s="16" cm="1">
        <f t="array" aca="1" ref="BD4" ca="1">(INDIRECT("Simulations!$c$"&amp;$A$2+3)*(BD1/12))</f>
        <v>13517.757217944862</v>
      </c>
      <c r="BE4" s="16" cm="1">
        <f t="array" aca="1" ref="BE4" ca="1">(INDIRECT("Simulations!$c$"&amp;$A$2+3)*(BE1/12))</f>
        <v>13498.607061886105</v>
      </c>
      <c r="BF4" s="16" cm="1">
        <f t="array" aca="1" ref="BF4" ca="1">(INDIRECT("Simulations!$c$"&amp;$A$2+3)*(BF1/12))</f>
        <v>13479.4840352151</v>
      </c>
      <c r="BG4" s="16" cm="1">
        <f t="array" aca="1" ref="BG4" ca="1">(INDIRECT("Simulations!$c$"&amp;$A$2+3)*(BG1/12))</f>
        <v>13460.388099498547</v>
      </c>
      <c r="BH4" s="16" cm="1">
        <f t="array" aca="1" ref="BH4" ca="1">(INDIRECT("Simulations!$c$"&amp;$A$2+3)*(BH1/12))</f>
        <v>13441.319216357588</v>
      </c>
      <c r="BI4" s="1">
        <f ca="1">$AW$1-($BI$5+$BI$6)</f>
        <v>8053366.4084806489</v>
      </c>
      <c r="BK4" s="12" t="s">
        <v>45</v>
      </c>
      <c r="BL4" s="1" cm="1">
        <f t="array" aca="1" ref="BL4" ca="1">INDIRECT("Simulations!$c$"&amp;$A$2+3)*Simulations!$D$1/12</f>
        <v>25000</v>
      </c>
      <c r="BM4" s="16" cm="1">
        <f t="array" aca="1" ref="BM4" ca="1">INDIRECT("Simulations!$c$"&amp;$A$2+3)*(BM1/12)</f>
        <v>12860.713163612434</v>
      </c>
      <c r="BN4" s="16" cm="1">
        <f t="array" aca="1" ref="BN4" ca="1">INDIRECT("Simulations!$c$"&amp;$A$2+3)*(BN1/12)</f>
        <v>12839.27864167308</v>
      </c>
      <c r="BO4" s="16" cm="1">
        <f t="array" aca="1" ref="BO4" ca="1">INDIRECT("Simulations!$c$"&amp;$A$2+3)*(BO1/12)</f>
        <v>12817.879843936958</v>
      </c>
      <c r="BP4" s="16" cm="1">
        <f t="array" aca="1" ref="BP4" ca="1">INDIRECT("Simulations!$c$"&amp;$A$2+3)*(BP1/12)</f>
        <v>12796.516710863731</v>
      </c>
      <c r="BQ4" s="16" cm="1">
        <f t="array" aca="1" ref="BQ4" ca="1">INDIRECT("Simulations!$c$"&amp;$A$2+3)*(BQ1/12)</f>
        <v>12775.189183012291</v>
      </c>
      <c r="BR4" s="16" cm="1">
        <f t="array" aca="1" ref="BR4" ca="1">INDIRECT("Simulations!$c$"&amp;$A$2+3)*(BR1/12)</f>
        <v>12753.897201040603</v>
      </c>
      <c r="BS4" s="16" cm="1">
        <f t="array" aca="1" ref="BS4" ca="1">INDIRECT("Simulations!$c$"&amp;$A$2+3)*(BS1/12)</f>
        <v>12732.640705705535</v>
      </c>
      <c r="BT4" s="16" cm="1">
        <f t="array" aca="1" ref="BT4" ca="1">INDIRECT("Simulations!$c$"&amp;$A$2+3)*(BT1/12)</f>
        <v>12711.419637862693</v>
      </c>
      <c r="BU4" s="16" cm="1">
        <f t="array" aca="1" ref="BU4" ca="1">INDIRECT("Simulations!$c$"&amp;$A$2+3)*(BU1/12)</f>
        <v>12690.233938466255</v>
      </c>
      <c r="BV4" s="16" cm="1">
        <f t="array" aca="1" ref="BV4" ca="1">INDIRECT("Simulations!$c$"&amp;$A$2+3)*(BV1/12)</f>
        <v>12669.083548568811</v>
      </c>
      <c r="BW4" s="16" cm="1">
        <f t="array" aca="1" ref="BW4" ca="1">INDIRECT("Simulations!$c$"&amp;$A$2+3)*(BW1/12)</f>
        <v>12647.968409321196</v>
      </c>
      <c r="BX4" s="14">
        <f ca="1">$BL$1-($BX$5+$BX$6)</f>
        <v>7576133.0771833966</v>
      </c>
      <c r="BY4" s="1"/>
    </row>
    <row r="5" spans="1:77">
      <c r="C5" s="12" t="s">
        <v>46</v>
      </c>
      <c r="D5" s="1">
        <f ca="1">$C$3*D4</f>
        <v>4722.1089469224817</v>
      </c>
      <c r="E5" s="1">
        <f t="shared" ref="E5:O5" ca="1" si="5">$C$3*E4</f>
        <v>4718.6657424820169</v>
      </c>
      <c r="F5" s="1">
        <f ca="1">$C$3*F4</f>
        <v>4715.225048711457</v>
      </c>
      <c r="G5" s="1">
        <f t="shared" ca="1" si="5"/>
        <v>4711.7868637801048</v>
      </c>
      <c r="H5" s="1">
        <f t="shared" ca="1" si="5"/>
        <v>4708.351185858598</v>
      </c>
      <c r="I5" s="1">
        <f t="shared" ca="1" si="5"/>
        <v>4704.9180131189105</v>
      </c>
      <c r="J5" s="1">
        <f t="shared" ca="1" si="5"/>
        <v>4701.487343734344</v>
      </c>
      <c r="K5" s="1">
        <f t="shared" ca="1" si="5"/>
        <v>4698.0591758795381</v>
      </c>
      <c r="L5" s="1">
        <f t="shared" ca="1" si="5"/>
        <v>4694.6335077304584</v>
      </c>
      <c r="M5" s="1">
        <f t="shared" ca="1" si="5"/>
        <v>4691.2103374644048</v>
      </c>
      <c r="N5" s="1">
        <f t="shared" ca="1" si="5"/>
        <v>4687.7896632600041</v>
      </c>
      <c r="O5" s="1">
        <f t="shared" ca="1" si="5"/>
        <v>4684.37148329721</v>
      </c>
      <c r="P5" s="14">
        <f ca="1">SUM(D5:O5)</f>
        <v>56438.607312239532</v>
      </c>
      <c r="R5" s="12" t="s">
        <v>46</v>
      </c>
      <c r="S5" s="1">
        <f ca="1">$R$3*S4</f>
        <v>8373.4244976890604</v>
      </c>
      <c r="T5" s="1">
        <f t="shared" ref="T5:AD5" ca="1" si="6">$R$3*T4</f>
        <v>8364.7021805039694</v>
      </c>
      <c r="U5" s="1">
        <f t="shared" ca="1" si="6"/>
        <v>8355.9889490659443</v>
      </c>
      <c r="V5" s="1">
        <f t="shared" ca="1" si="6"/>
        <v>8347.2847939106668</v>
      </c>
      <c r="W5" s="1">
        <f t="shared" ca="1" si="6"/>
        <v>8338.5897055836776</v>
      </c>
      <c r="X5" s="1">
        <f t="shared" ca="1" si="6"/>
        <v>8329.9036746403617</v>
      </c>
      <c r="Y5" s="1">
        <f t="shared" ca="1" si="6"/>
        <v>8321.2266916459448</v>
      </c>
      <c r="Z5" s="1">
        <f t="shared" ca="1" si="6"/>
        <v>8312.5587471754807</v>
      </c>
      <c r="AA5" s="1">
        <f t="shared" ca="1" si="6"/>
        <v>8303.8998318138401</v>
      </c>
      <c r="AB5" s="1">
        <f t="shared" ca="1" si="6"/>
        <v>8295.2499361557002</v>
      </c>
      <c r="AC5" s="1">
        <f t="shared" ca="1" si="6"/>
        <v>8286.6090508055368</v>
      </c>
      <c r="AD5" s="1">
        <f t="shared" ca="1" si="6"/>
        <v>8277.9771663776155</v>
      </c>
      <c r="AE5" s="14">
        <f ca="1">SUM(S5:AD5)</f>
        <v>99907.415225367804</v>
      </c>
      <c r="AG5" s="12" t="s">
        <v>46</v>
      </c>
      <c r="AH5" s="1">
        <f ca="1">$AG$3*AH4</f>
        <v>9575.5683799433245</v>
      </c>
      <c r="AI5" s="1">
        <f t="shared" ref="AI5:AS5" ca="1" si="7">$AG$3*AI4</f>
        <v>9564.396883500056</v>
      </c>
      <c r="AJ5" s="1">
        <f t="shared" ca="1" si="7"/>
        <v>9553.2384204693062</v>
      </c>
      <c r="AK5" s="1">
        <f t="shared" ca="1" si="7"/>
        <v>9542.0929756454243</v>
      </c>
      <c r="AL5" s="1">
        <f t="shared" ca="1" si="7"/>
        <v>9530.9605338405054</v>
      </c>
      <c r="AM5" s="1">
        <f t="shared" ca="1" si="7"/>
        <v>9519.8410798843579</v>
      </c>
      <c r="AN5" s="1">
        <f t="shared" ca="1" si="7"/>
        <v>9508.7345986244927</v>
      </c>
      <c r="AO5" s="1">
        <f t="shared" ca="1" si="7"/>
        <v>9497.6410749260976</v>
      </c>
      <c r="AP5" s="1">
        <f t="shared" ca="1" si="7"/>
        <v>9486.5604936720174</v>
      </c>
      <c r="AQ5" s="1">
        <f t="shared" ca="1" si="7"/>
        <v>9475.4928397627318</v>
      </c>
      <c r="AR5" s="1">
        <f t="shared" ca="1" si="7"/>
        <v>9464.4380981163431</v>
      </c>
      <c r="AS5" s="1">
        <f t="shared" ca="1" si="7"/>
        <v>9453.3962536685394</v>
      </c>
      <c r="AT5" s="14">
        <f ca="1">SUM(AH5:AS5)</f>
        <v>114172.3616320532</v>
      </c>
      <c r="AV5" s="12" t="s">
        <v>46</v>
      </c>
      <c r="AW5" s="1">
        <f>$AV$3*AW4</f>
        <v>80000</v>
      </c>
      <c r="AX5" s="1">
        <f t="shared" ref="AX5:BH5" ca="1" si="8">$AV$3*AX4</f>
        <v>10906.584024467787</v>
      </c>
      <c r="AY5" s="1">
        <f t="shared" ca="1" si="8"/>
        <v>10891.133030433126</v>
      </c>
      <c r="AZ5" s="1">
        <f t="shared" ca="1" si="8"/>
        <v>10875.703925306676</v>
      </c>
      <c r="BA5" s="1">
        <f t="shared" ca="1" si="8"/>
        <v>10860.296678079161</v>
      </c>
      <c r="BB5" s="1">
        <f t="shared" ca="1" si="8"/>
        <v>10844.911257785214</v>
      </c>
      <c r="BC5" s="1">
        <f t="shared" ca="1" si="8"/>
        <v>10829.547633503353</v>
      </c>
      <c r="BD5" s="1">
        <f t="shared" ca="1" si="8"/>
        <v>10814.205774355891</v>
      </c>
      <c r="BE5" s="1">
        <f t="shared" ca="1" si="8"/>
        <v>10798.885649508884</v>
      </c>
      <c r="BF5" s="1">
        <f t="shared" ca="1" si="8"/>
        <v>10783.58722817208</v>
      </c>
      <c r="BG5" s="1">
        <f t="shared" ca="1" si="8"/>
        <v>10768.310479598838</v>
      </c>
      <c r="BH5" s="1">
        <f t="shared" ca="1" si="8"/>
        <v>10753.05537308607</v>
      </c>
      <c r="BI5" s="14">
        <f ca="1">SUM(AW5:BH5)</f>
        <v>199126.22105429709</v>
      </c>
      <c r="BK5" s="12" t="s">
        <v>46</v>
      </c>
      <c r="BL5" s="1">
        <f ca="1">$BK$3*BL4</f>
        <v>25000</v>
      </c>
      <c r="BM5" s="1">
        <f t="shared" ref="BM5:BW5" ca="1" si="9">$BK$3*BM4</f>
        <v>12860.713163612434</v>
      </c>
      <c r="BN5" s="1">
        <f t="shared" ca="1" si="9"/>
        <v>12839.27864167308</v>
      </c>
      <c r="BO5" s="1">
        <f t="shared" ca="1" si="9"/>
        <v>12817.879843936958</v>
      </c>
      <c r="BP5" s="1">
        <f t="shared" ca="1" si="9"/>
        <v>12796.516710863731</v>
      </c>
      <c r="BQ5" s="1">
        <f t="shared" ca="1" si="9"/>
        <v>12775.189183012291</v>
      </c>
      <c r="BR5" s="1">
        <f t="shared" ca="1" si="9"/>
        <v>12753.897201040603</v>
      </c>
      <c r="BS5" s="1">
        <f t="shared" ca="1" si="9"/>
        <v>12732.640705705535</v>
      </c>
      <c r="BT5" s="1">
        <f t="shared" ca="1" si="9"/>
        <v>12711.419637862693</v>
      </c>
      <c r="BU5" s="1">
        <f t="shared" ca="1" si="9"/>
        <v>12690.233938466255</v>
      </c>
      <c r="BV5" s="1">
        <f t="shared" ca="1" si="9"/>
        <v>12669.083548568811</v>
      </c>
      <c r="BW5" s="1">
        <f t="shared" ca="1" si="9"/>
        <v>12647.968409321196</v>
      </c>
      <c r="BX5" s="14">
        <f ca="1">SUM(BL5:BW5)</f>
        <v>165294.82098406355</v>
      </c>
    </row>
    <row r="6" spans="1:77">
      <c r="A6" s="15"/>
      <c r="B6" s="16"/>
      <c r="C6" s="12" t="s">
        <v>47</v>
      </c>
      <c r="D6" s="1">
        <f ca="1">$B$3*(D4-D5)</f>
        <v>3541.581710191861</v>
      </c>
      <c r="E6" s="1">
        <f t="shared" ref="E6:O6" ca="1" si="10">$B$3*(E4-E5)</f>
        <v>3538.9993068615127</v>
      </c>
      <c r="F6" s="1">
        <f t="shared" ca="1" si="10"/>
        <v>3536.4187865335925</v>
      </c>
      <c r="G6" s="1">
        <f t="shared" ca="1" si="10"/>
        <v>3533.8401478350788</v>
      </c>
      <c r="H6" s="1">
        <f t="shared" ca="1" si="10"/>
        <v>3531.2633893939483</v>
      </c>
      <c r="I6" s="1">
        <f t="shared" ca="1" si="10"/>
        <v>3528.6885098391831</v>
      </c>
      <c r="J6" s="1">
        <f t="shared" ca="1" si="10"/>
        <v>3526.1155078007578</v>
      </c>
      <c r="K6" s="1">
        <f t="shared" ca="1" si="10"/>
        <v>3523.5443819096536</v>
      </c>
      <c r="L6" s="1">
        <f t="shared" ca="1" si="10"/>
        <v>3520.975130797844</v>
      </c>
      <c r="M6" s="1">
        <f t="shared" ca="1" si="10"/>
        <v>3518.4077530983036</v>
      </c>
      <c r="N6" s="1">
        <f t="shared" ca="1" si="10"/>
        <v>3515.8422474450031</v>
      </c>
      <c r="O6" s="1">
        <f t="shared" ca="1" si="10"/>
        <v>3513.2786124729073</v>
      </c>
      <c r="P6" s="14">
        <f ca="1">SUM(D6:O6)</f>
        <v>42328.955484179649</v>
      </c>
      <c r="R6" s="12" t="s">
        <v>47</v>
      </c>
      <c r="S6" s="1">
        <f ca="1">$B$3*(S4-S5)</f>
        <v>2093.3561244222651</v>
      </c>
      <c r="T6" s="1">
        <f t="shared" ref="T6:AD6" ca="1" si="11">$B$3*(T4-T5)</f>
        <v>2091.1755451259924</v>
      </c>
      <c r="U6" s="1">
        <f t="shared" ca="1" si="11"/>
        <v>2088.9972372664861</v>
      </c>
      <c r="V6" s="1">
        <f t="shared" ca="1" si="11"/>
        <v>2086.8211984776667</v>
      </c>
      <c r="W6" s="1">
        <f t="shared" ca="1" si="11"/>
        <v>2084.6474263959194</v>
      </c>
      <c r="X6" s="1">
        <f t="shared" ca="1" si="11"/>
        <v>2082.4759186600904</v>
      </c>
      <c r="Y6" s="1">
        <f t="shared" ca="1" si="11"/>
        <v>2080.3066729114862</v>
      </c>
      <c r="Z6" s="1">
        <f t="shared" ca="1" si="11"/>
        <v>2078.1396867938702</v>
      </c>
      <c r="AA6" s="1">
        <f t="shared" ca="1" si="11"/>
        <v>2075.97495795346</v>
      </c>
      <c r="AB6" s="1">
        <f t="shared" ca="1" si="11"/>
        <v>2073.812484038925</v>
      </c>
      <c r="AC6" s="1">
        <f t="shared" ca="1" si="11"/>
        <v>2071.6522627013842</v>
      </c>
      <c r="AD6" s="1">
        <f t="shared" ca="1" si="11"/>
        <v>2069.4942915944039</v>
      </c>
      <c r="AE6" s="14">
        <f ca="1">SUM(S6:AD6)</f>
        <v>24976.853806341951</v>
      </c>
      <c r="AG6" s="12" t="s">
        <v>47</v>
      </c>
      <c r="AH6" s="1">
        <f ca="1">$B$3*(AH4-AH5)</f>
        <v>1595.9280633238873</v>
      </c>
      <c r="AI6" s="1">
        <f t="shared" ref="AI6:AS6" ca="1" si="12">$B$3*(AI4-AI5)</f>
        <v>1594.0661472500096</v>
      </c>
      <c r="AJ6" s="1">
        <f t="shared" ca="1" si="12"/>
        <v>1592.2064034115515</v>
      </c>
      <c r="AK6" s="1">
        <f t="shared" ca="1" si="12"/>
        <v>1590.3488292742377</v>
      </c>
      <c r="AL6" s="1">
        <f t="shared" ca="1" si="12"/>
        <v>1588.4934223067512</v>
      </c>
      <c r="AM6" s="1">
        <f t="shared" ca="1" si="12"/>
        <v>1586.6401799807263</v>
      </c>
      <c r="AN6" s="1">
        <f t="shared" ca="1" si="12"/>
        <v>1584.7890997707486</v>
      </c>
      <c r="AO6" s="1">
        <f t="shared" ca="1" si="12"/>
        <v>1582.9401791543496</v>
      </c>
      <c r="AP6" s="1">
        <f t="shared" ca="1" si="12"/>
        <v>1581.0934156120029</v>
      </c>
      <c r="AQ6" s="1">
        <f t="shared" ca="1" si="12"/>
        <v>1579.2488066271221</v>
      </c>
      <c r="AR6" s="1">
        <f t="shared" ca="1" si="12"/>
        <v>1577.4063496860572</v>
      </c>
      <c r="AS6" s="1">
        <f t="shared" ca="1" si="12"/>
        <v>1575.5660422780898</v>
      </c>
      <c r="AT6" s="14">
        <f ca="1">SUM(AH6:AS6)</f>
        <v>19028.726938675536</v>
      </c>
      <c r="AV6" s="12" t="s">
        <v>47</v>
      </c>
      <c r="AW6" s="1">
        <f>$B$3*(AW4-AW5)</f>
        <v>5000</v>
      </c>
      <c r="AX6" s="1">
        <f t="shared" ref="AX6:BH6" ca="1" si="13">$B$3*(AX4-AX5)</f>
        <v>681.66150152923638</v>
      </c>
      <c r="AY6" s="1">
        <f t="shared" ca="1" si="13"/>
        <v>680.69581440207003</v>
      </c>
      <c r="AZ6" s="1">
        <f t="shared" ca="1" si="13"/>
        <v>679.73149533166725</v>
      </c>
      <c r="BA6" s="1">
        <f t="shared" ca="1" si="13"/>
        <v>678.76854237994712</v>
      </c>
      <c r="BB6" s="1">
        <f t="shared" ca="1" si="13"/>
        <v>677.80695361157586</v>
      </c>
      <c r="BC6" s="1">
        <f t="shared" ca="1" si="13"/>
        <v>676.84672709395909</v>
      </c>
      <c r="BD6" s="1">
        <f t="shared" ca="1" si="13"/>
        <v>675.88786089724272</v>
      </c>
      <c r="BE6" s="1">
        <f t="shared" ca="1" si="13"/>
        <v>674.93035309430525</v>
      </c>
      <c r="BF6" s="1">
        <f t="shared" ca="1" si="13"/>
        <v>673.97420176075502</v>
      </c>
      <c r="BG6" s="1">
        <f t="shared" ca="1" si="13"/>
        <v>673.01940497492706</v>
      </c>
      <c r="BH6" s="1">
        <f t="shared" ca="1" si="13"/>
        <v>672.06596081787939</v>
      </c>
      <c r="BI6" s="14">
        <f ca="1">SUM(AW6:BH6)</f>
        <v>12445.388815893566</v>
      </c>
      <c r="BK6" s="12" t="s">
        <v>47</v>
      </c>
      <c r="BL6" s="1">
        <f ca="1">$B$3*(BL4-BL5)</f>
        <v>0</v>
      </c>
      <c r="BM6" s="1">
        <f ca="1">$B$3*(BM4-BM5)</f>
        <v>0</v>
      </c>
      <c r="BN6" s="1">
        <f t="shared" ref="BN6:BX6" ca="1" si="14">$B$3*(BN4-BN5)</f>
        <v>0</v>
      </c>
      <c r="BO6" s="1">
        <f t="shared" ca="1" si="14"/>
        <v>0</v>
      </c>
      <c r="BP6" s="1">
        <f t="shared" ca="1" si="14"/>
        <v>0</v>
      </c>
      <c r="BQ6" s="1">
        <f t="shared" ca="1" si="14"/>
        <v>0</v>
      </c>
      <c r="BR6" s="1">
        <f t="shared" ca="1" si="14"/>
        <v>0</v>
      </c>
      <c r="BS6" s="1">
        <f t="shared" ca="1" si="14"/>
        <v>0</v>
      </c>
      <c r="BT6" s="1">
        <f t="shared" ca="1" si="14"/>
        <v>0</v>
      </c>
      <c r="BU6" s="1">
        <f t="shared" ca="1" si="14"/>
        <v>0</v>
      </c>
      <c r="BV6" s="1">
        <f t="shared" ca="1" si="14"/>
        <v>0</v>
      </c>
      <c r="BW6" s="1">
        <f t="shared" ca="1" si="14"/>
        <v>0</v>
      </c>
      <c r="BX6" s="14">
        <f ca="1">SUM(BL6:BW6)</f>
        <v>0</v>
      </c>
    </row>
    <row r="7" spans="1:77">
      <c r="A7" s="12" t="s">
        <v>48</v>
      </c>
      <c r="B7" s="12" t="s">
        <v>49</v>
      </c>
      <c r="C7" s="12" t="s">
        <v>50</v>
      </c>
      <c r="D7" s="18" t="s">
        <v>51</v>
      </c>
      <c r="E7" s="19" t="s">
        <v>51</v>
      </c>
      <c r="F7" s="20" t="s">
        <v>51</v>
      </c>
      <c r="G7" s="21" t="s">
        <v>51</v>
      </c>
      <c r="H7" s="22" t="s">
        <v>51</v>
      </c>
      <c r="I7" s="23" t="s">
        <v>51</v>
      </c>
      <c r="J7" s="24" t="s">
        <v>51</v>
      </c>
      <c r="K7" s="25" t="s">
        <v>51</v>
      </c>
      <c r="L7" s="26" t="s">
        <v>51</v>
      </c>
      <c r="M7" s="27" t="s">
        <v>51</v>
      </c>
      <c r="N7" s="28" t="s">
        <v>51</v>
      </c>
      <c r="O7" s="29" t="s">
        <v>51</v>
      </c>
      <c r="P7" s="12"/>
      <c r="R7" s="12"/>
      <c r="S7" s="18" t="s">
        <v>51</v>
      </c>
      <c r="T7" s="19" t="s">
        <v>51</v>
      </c>
      <c r="U7" s="20" t="s">
        <v>51</v>
      </c>
      <c r="V7" s="21" t="s">
        <v>51</v>
      </c>
      <c r="W7" s="22" t="s">
        <v>51</v>
      </c>
      <c r="X7" s="23" t="s">
        <v>51</v>
      </c>
      <c r="Y7" s="24" t="s">
        <v>51</v>
      </c>
      <c r="Z7" s="25" t="s">
        <v>51</v>
      </c>
      <c r="AA7" s="26" t="s">
        <v>51</v>
      </c>
      <c r="AB7" s="27" t="s">
        <v>51</v>
      </c>
      <c r="AC7" s="28" t="s">
        <v>51</v>
      </c>
      <c r="AD7" s="29" t="s">
        <v>51</v>
      </c>
      <c r="AG7" s="12"/>
      <c r="AH7" s="18" t="s">
        <v>51</v>
      </c>
      <c r="AI7" s="19" t="s">
        <v>51</v>
      </c>
      <c r="AJ7" s="20" t="s">
        <v>51</v>
      </c>
      <c r="AK7" s="21" t="s">
        <v>51</v>
      </c>
      <c r="AL7" s="22" t="s">
        <v>51</v>
      </c>
      <c r="AM7" s="23" t="s">
        <v>51</v>
      </c>
      <c r="AN7" s="24" t="s">
        <v>51</v>
      </c>
      <c r="AO7" s="25" t="s">
        <v>51</v>
      </c>
      <c r="AP7" s="26" t="s">
        <v>51</v>
      </c>
      <c r="AQ7" s="27" t="s">
        <v>51</v>
      </c>
      <c r="AR7" s="28" t="s">
        <v>51</v>
      </c>
      <c r="AS7" s="29" t="s">
        <v>51</v>
      </c>
      <c r="AV7" s="12"/>
      <c r="AW7" s="18" t="s">
        <v>51</v>
      </c>
      <c r="AX7" s="19" t="s">
        <v>51</v>
      </c>
      <c r="AY7" s="20" t="s">
        <v>51</v>
      </c>
      <c r="AZ7" s="21" t="s">
        <v>51</v>
      </c>
      <c r="BA7" s="22" t="s">
        <v>51</v>
      </c>
      <c r="BB7" s="23" t="s">
        <v>51</v>
      </c>
      <c r="BC7" s="24" t="s">
        <v>51</v>
      </c>
      <c r="BD7" s="25" t="s">
        <v>51</v>
      </c>
      <c r="BE7" s="26" t="s">
        <v>51</v>
      </c>
      <c r="BF7" s="27" t="s">
        <v>51</v>
      </c>
      <c r="BG7" s="28" t="s">
        <v>51</v>
      </c>
      <c r="BH7" s="29" t="s">
        <v>51</v>
      </c>
      <c r="BK7" s="12"/>
      <c r="BL7" s="18" t="s">
        <v>51</v>
      </c>
      <c r="BM7" s="19" t="s">
        <v>51</v>
      </c>
      <c r="BN7" s="20" t="s">
        <v>51</v>
      </c>
      <c r="BO7" s="21" t="s">
        <v>51</v>
      </c>
      <c r="BP7" s="22" t="s">
        <v>51</v>
      </c>
      <c r="BQ7" s="23" t="s">
        <v>51</v>
      </c>
      <c r="BR7" s="24" t="s">
        <v>51</v>
      </c>
      <c r="BS7" s="25" t="s">
        <v>51</v>
      </c>
      <c r="BT7" s="26" t="s">
        <v>51</v>
      </c>
      <c r="BU7" s="27" t="s">
        <v>51</v>
      </c>
      <c r="BV7" s="28" t="s">
        <v>51</v>
      </c>
      <c r="BW7" s="29" t="s">
        <v>51</v>
      </c>
    </row>
    <row r="8" spans="1:77">
      <c r="A8" s="17">
        <v>1</v>
      </c>
      <c r="B8" s="17">
        <v>1.1000000000000001</v>
      </c>
      <c r="C8" s="17">
        <f>B8/SUM($B$8:$B$107)</f>
        <v>1.9321974354470403E-2</v>
      </c>
      <c r="D8" s="31">
        <f ca="1">IF($C8*D$5&gt;(5%*D$5),(5%*D$5)*$B8,$C8*D$5)</f>
        <v>91.240467971451437</v>
      </c>
      <c r="E8" s="31">
        <f ca="1">IF($C8*E$5&gt;(5%*E$5),(5%*E$5)*$B8,$C8*E$5)</f>
        <v>91.173938463555572</v>
      </c>
      <c r="F8" s="31">
        <f ca="1">IF($C8*F$5&gt;(5%*F$5),(5%*F$5)*$B8,$C8*F$5)</f>
        <v>91.107457466759229</v>
      </c>
      <c r="G8" s="31">
        <f ca="1">IF($C8*G$5&gt;(5%*G$5),(5%*G$5)*$B8,$C8*G$5)</f>
        <v>91.041024945689713</v>
      </c>
      <c r="H8" s="31">
        <f t="shared" ref="H8:W23" ca="1" si="15">IF($C8*H$5&gt;(5%*H$5),(5%*H$5)*$B8,$C8*H$5)</f>
        <v>90.97464086500014</v>
      </c>
      <c r="I8" s="31">
        <f t="shared" ca="1" si="15"/>
        <v>90.908305189369429</v>
      </c>
      <c r="J8" s="31">
        <f t="shared" ca="1" si="15"/>
        <v>90.842017883502166</v>
      </c>
      <c r="K8" s="31">
        <f t="shared" ca="1" si="15"/>
        <v>90.775778912128786</v>
      </c>
      <c r="L8" s="31">
        <f t="shared" ca="1" si="15"/>
        <v>90.709588240005345</v>
      </c>
      <c r="M8" s="31">
        <f t="shared" ca="1" si="15"/>
        <v>90.643445831913681</v>
      </c>
      <c r="N8" s="31">
        <f t="shared" ca="1" si="15"/>
        <v>90.57735165266125</v>
      </c>
      <c r="O8" s="31">
        <f t="shared" ca="1" si="15"/>
        <v>90.511305667081174</v>
      </c>
      <c r="S8" s="31">
        <f t="shared" ca="1" si="15"/>
        <v>161.79109340344223</v>
      </c>
      <c r="T8" s="31">
        <f t="shared" ca="1" si="15"/>
        <v>161.62256101448037</v>
      </c>
      <c r="U8" s="31">
        <f t="shared" ca="1" si="15"/>
        <v>161.45420418009027</v>
      </c>
      <c r="V8" s="31">
        <f t="shared" ca="1" si="15"/>
        <v>161.28602271740266</v>
      </c>
      <c r="W8" s="31">
        <f t="shared" ca="1" si="15"/>
        <v>161.11801644373872</v>
      </c>
      <c r="X8" s="31">
        <f t="shared" ref="X8:AM23" ca="1" si="16">IF($C8*X$5&gt;(5%*X$5),(5%*X$5)*$B8,$C8*X$5)</f>
        <v>160.95018517660984</v>
      </c>
      <c r="Y8" s="31">
        <f t="shared" ca="1" si="16"/>
        <v>160.78252873371756</v>
      </c>
      <c r="Z8" s="31">
        <f t="shared" ca="1" si="16"/>
        <v>160.61504693295325</v>
      </c>
      <c r="AA8" s="31">
        <f t="shared" ca="1" si="16"/>
        <v>160.44773959239811</v>
      </c>
      <c r="AB8" s="31">
        <f t="shared" ca="1" si="16"/>
        <v>160.2806065303227</v>
      </c>
      <c r="AC8" s="31">
        <f t="shared" ca="1" si="16"/>
        <v>160.11364756518691</v>
      </c>
      <c r="AD8" s="31">
        <f t="shared" ca="1" si="16"/>
        <v>159.94686251563985</v>
      </c>
      <c r="AH8" s="31">
        <f t="shared" ca="1" si="16"/>
        <v>185.01888666674262</v>
      </c>
      <c r="AI8" s="31">
        <f t="shared" ca="1" si="16"/>
        <v>184.80303129896473</v>
      </c>
      <c r="AJ8" s="31">
        <f t="shared" ca="1" si="16"/>
        <v>184.58742776244927</v>
      </c>
      <c r="AK8" s="31">
        <f t="shared" ca="1" si="16"/>
        <v>184.37207576339307</v>
      </c>
      <c r="AL8" s="31">
        <f t="shared" ca="1" si="16"/>
        <v>184.15697500833579</v>
      </c>
      <c r="AM8" s="31">
        <f t="shared" ca="1" si="16"/>
        <v>183.9421252041594</v>
      </c>
      <c r="AN8" s="31">
        <f t="shared" ref="AN8:BC23" ca="1" si="17">IF($C8*AN$5&gt;(5%*AN$5),(5%*AN$5)*$B8,$C8*AN$5)</f>
        <v>183.72752605808788</v>
      </c>
      <c r="AO8" s="31">
        <f t="shared" ca="1" si="17"/>
        <v>183.51317727768676</v>
      </c>
      <c r="AP8" s="31">
        <f t="shared" ca="1" si="17"/>
        <v>183.2990785708628</v>
      </c>
      <c r="AQ8" s="31">
        <f t="shared" ca="1" si="17"/>
        <v>183.08522964586345</v>
      </c>
      <c r="AR8" s="31">
        <f t="shared" ca="1" si="17"/>
        <v>182.87163021127662</v>
      </c>
      <c r="AS8" s="31">
        <f t="shared" ca="1" si="17"/>
        <v>182.65827997603012</v>
      </c>
      <c r="AW8" s="31">
        <f t="shared" si="17"/>
        <v>1545.7579483576324</v>
      </c>
      <c r="AX8" s="31">
        <f t="shared" ca="1" si="17"/>
        <v>210.73673681564318</v>
      </c>
      <c r="AY8" s="31">
        <f t="shared" ca="1" si="17"/>
        <v>210.4381931051544</v>
      </c>
      <c r="AZ8" s="31">
        <f t="shared" ca="1" si="17"/>
        <v>210.1400723315887</v>
      </c>
      <c r="BA8" s="31">
        <f t="shared" ca="1" si="17"/>
        <v>209.84237389578567</v>
      </c>
      <c r="BB8" s="31">
        <f t="shared" ca="1" si="17"/>
        <v>209.54509719943326</v>
      </c>
      <c r="BC8" s="31">
        <f t="shared" ca="1" si="17"/>
        <v>209.24824164506742</v>
      </c>
      <c r="BD8" s="31">
        <f t="shared" ref="BD8:BS23" ca="1" si="18">IF($C8*BD$5&gt;(5%*BD$5),(5%*BD$5)*$B8,$C8*BD$5)</f>
        <v>208.95180663607027</v>
      </c>
      <c r="BE8" s="31">
        <f t="shared" ca="1" si="18"/>
        <v>208.65579157666912</v>
      </c>
      <c r="BF8" s="31">
        <f t="shared" ca="1" si="18"/>
        <v>208.3601958719355</v>
      </c>
      <c r="BG8" s="31">
        <f t="shared" ca="1" si="18"/>
        <v>208.06501892778365</v>
      </c>
      <c r="BH8" s="31">
        <f t="shared" ca="1" si="18"/>
        <v>207.77026015096922</v>
      </c>
      <c r="BL8" s="31">
        <f t="shared" ca="1" si="18"/>
        <v>483.04935886176008</v>
      </c>
      <c r="BM8" s="31">
        <f t="shared" ca="1" si="18"/>
        <v>248.49436992751939</v>
      </c>
      <c r="BN8" s="31">
        <f t="shared" ca="1" si="18"/>
        <v>248.08021264430684</v>
      </c>
      <c r="BO8" s="31">
        <f t="shared" ca="1" si="18"/>
        <v>247.666745623233</v>
      </c>
      <c r="BP8" s="31">
        <f t="shared" ca="1" si="18"/>
        <v>247.25396771386096</v>
      </c>
      <c r="BQ8" s="31">
        <f t="shared" ca="1" si="18"/>
        <v>246.84187776767121</v>
      </c>
      <c r="BR8" s="31">
        <f t="shared" ca="1" si="18"/>
        <v>246.4304746380584</v>
      </c>
      <c r="BS8" s="31">
        <f t="shared" ca="1" si="18"/>
        <v>246.01975718032827</v>
      </c>
      <c r="BT8" s="31">
        <f t="shared" ref="BT8:BW23" ca="1" si="19">IF($C8*BT$5&gt;(5%*BT$5),(5%*BT$5)*$B8,$C8*BT$5)</f>
        <v>245.60972425169442</v>
      </c>
      <c r="BU8" s="31">
        <f t="shared" ca="1" si="19"/>
        <v>245.20037471127492</v>
      </c>
      <c r="BV8" s="31">
        <f t="shared" ca="1" si="19"/>
        <v>244.79170742008947</v>
      </c>
      <c r="BW8" s="31">
        <f t="shared" ca="1" si="19"/>
        <v>244.38372124105598</v>
      </c>
    </row>
    <row r="9" spans="1:77">
      <c r="A9" s="17">
        <v>2</v>
      </c>
      <c r="B9" s="17">
        <v>0.43</v>
      </c>
      <c r="C9" s="17">
        <f t="shared" ref="C9:C72" si="20">B9/SUM($B$8:$B$107)</f>
        <v>7.5531354294747924E-3</v>
      </c>
      <c r="D9" s="31">
        <f t="shared" ref="D9:O72" ca="1" si="21">IF($C9*D$5&gt;(5%*D$5),(5%*D$5)*$B9,$C9*D$5)</f>
        <v>35.666728388840099</v>
      </c>
      <c r="E9" s="31">
        <f t="shared" ca="1" si="21"/>
        <v>35.640721399389896</v>
      </c>
      <c r="F9" s="31">
        <f t="shared" ca="1" si="21"/>
        <v>35.614733373369511</v>
      </c>
      <c r="G9" s="31">
        <f t="shared" ca="1" si="21"/>
        <v>35.588764296951425</v>
      </c>
      <c r="H9" s="31">
        <f t="shared" ca="1" si="15"/>
        <v>35.562814156318233</v>
      </c>
      <c r="I9" s="31">
        <f t="shared" ca="1" si="15"/>
        <v>35.53688293766259</v>
      </c>
      <c r="J9" s="31">
        <f t="shared" ca="1" si="15"/>
        <v>35.510970627187206</v>
      </c>
      <c r="K9" s="31">
        <f t="shared" ca="1" si="15"/>
        <v>35.485077211104887</v>
      </c>
      <c r="L9" s="31">
        <f t="shared" ca="1" si="15"/>
        <v>35.459202675638444</v>
      </c>
      <c r="M9" s="31">
        <f t="shared" ca="1" si="15"/>
        <v>35.433347007020792</v>
      </c>
      <c r="N9" s="31">
        <f t="shared" ca="1" si="15"/>
        <v>35.407510191494843</v>
      </c>
      <c r="O9" s="31">
        <f t="shared" ca="1" si="15"/>
        <v>35.381692215313542</v>
      </c>
      <c r="S9" s="31">
        <f t="shared" ca="1" si="15"/>
        <v>63.245609239527411</v>
      </c>
      <c r="T9" s="31">
        <f t="shared" ca="1" si="15"/>
        <v>63.17972839656958</v>
      </c>
      <c r="U9" s="31">
        <f t="shared" ca="1" si="15"/>
        <v>63.11391617948982</v>
      </c>
      <c r="V9" s="31">
        <f t="shared" ca="1" si="15"/>
        <v>63.04817251680285</v>
      </c>
      <c r="W9" s="31">
        <f t="shared" ca="1" si="15"/>
        <v>62.982497337097854</v>
      </c>
      <c r="X9" s="31">
        <f t="shared" ca="1" si="16"/>
        <v>62.91689056903838</v>
      </c>
      <c r="Y9" s="31">
        <f t="shared" ca="1" si="16"/>
        <v>62.851352141362298</v>
      </c>
      <c r="Z9" s="31">
        <f t="shared" ca="1" si="16"/>
        <v>62.785881982881719</v>
      </c>
      <c r="AA9" s="31">
        <f t="shared" ca="1" si="16"/>
        <v>62.720480022482889</v>
      </c>
      <c r="AB9" s="31">
        <f t="shared" ca="1" si="16"/>
        <v>62.655146189126128</v>
      </c>
      <c r="AC9" s="31">
        <f t="shared" ca="1" si="16"/>
        <v>62.589880411845783</v>
      </c>
      <c r="AD9" s="31">
        <f t="shared" ca="1" si="16"/>
        <v>62.524682619750116</v>
      </c>
      <c r="AH9" s="31">
        <f t="shared" ca="1" si="16"/>
        <v>72.325564787908462</v>
      </c>
      <c r="AI9" s="31">
        <f t="shared" ca="1" si="16"/>
        <v>72.241184962322563</v>
      </c>
      <c r="AJ9" s="31">
        <f t="shared" ca="1" si="16"/>
        <v>72.156903579866523</v>
      </c>
      <c r="AK9" s="31">
        <f t="shared" ca="1" si="16"/>
        <v>72.072720525690002</v>
      </c>
      <c r="AL9" s="31">
        <f t="shared" ca="1" si="16"/>
        <v>71.988635685076702</v>
      </c>
      <c r="AM9" s="31">
        <f t="shared" ca="1" si="16"/>
        <v>71.904648943444116</v>
      </c>
      <c r="AN9" s="31">
        <f t="shared" ca="1" si="17"/>
        <v>71.820760186343421</v>
      </c>
      <c r="AO9" s="31">
        <f t="shared" ca="1" si="17"/>
        <v>71.736969299459361</v>
      </c>
      <c r="AP9" s="31">
        <f t="shared" ca="1" si="17"/>
        <v>71.653276168609992</v>
      </c>
      <c r="AQ9" s="31">
        <f t="shared" ca="1" si="17"/>
        <v>71.569680679746597</v>
      </c>
      <c r="AR9" s="31">
        <f t="shared" ca="1" si="17"/>
        <v>71.486182718953572</v>
      </c>
      <c r="AS9" s="31">
        <f t="shared" ca="1" si="17"/>
        <v>71.402782172448113</v>
      </c>
      <c r="AW9" s="31">
        <f t="shared" si="17"/>
        <v>604.25083435798342</v>
      </c>
      <c r="AX9" s="31">
        <f t="shared" ca="1" si="17"/>
        <v>82.378906209751406</v>
      </c>
      <c r="AY9" s="31">
        <f t="shared" ca="1" si="17"/>
        <v>82.262202759287604</v>
      </c>
      <c r="AZ9" s="31">
        <f t="shared" ca="1" si="17"/>
        <v>82.145664638711921</v>
      </c>
      <c r="BA9" s="31">
        <f t="shared" ca="1" si="17"/>
        <v>82.029291613807104</v>
      </c>
      <c r="BB9" s="31">
        <f t="shared" ca="1" si="17"/>
        <v>81.913083450687537</v>
      </c>
      <c r="BC9" s="31">
        <f t="shared" ca="1" si="17"/>
        <v>81.797039915799061</v>
      </c>
      <c r="BD9" s="31">
        <f t="shared" ca="1" si="18"/>
        <v>81.681160775918357</v>
      </c>
      <c r="BE9" s="31">
        <f t="shared" ca="1" si="18"/>
        <v>81.565445798152453</v>
      </c>
      <c r="BF9" s="31">
        <f t="shared" ca="1" si="18"/>
        <v>81.449894749938409</v>
      </c>
      <c r="BG9" s="31">
        <f t="shared" ca="1" si="18"/>
        <v>81.334507399042678</v>
      </c>
      <c r="BH9" s="31">
        <f t="shared" ca="1" si="18"/>
        <v>81.219283513560683</v>
      </c>
      <c r="BL9" s="31">
        <f t="shared" ca="1" si="18"/>
        <v>188.82838573686982</v>
      </c>
      <c r="BM9" s="31">
        <f t="shared" ca="1" si="18"/>
        <v>97.138708244393925</v>
      </c>
      <c r="BN9" s="31">
        <f t="shared" ca="1" si="18"/>
        <v>96.976810397319923</v>
      </c>
      <c r="BO9" s="31">
        <f t="shared" ca="1" si="18"/>
        <v>96.815182379991057</v>
      </c>
      <c r="BP9" s="31">
        <f t="shared" ca="1" si="18"/>
        <v>96.653823742691088</v>
      </c>
      <c r="BQ9" s="31">
        <f t="shared" ca="1" si="18"/>
        <v>96.492734036453271</v>
      </c>
      <c r="BR9" s="31">
        <f t="shared" ca="1" si="18"/>
        <v>96.331912813059176</v>
      </c>
      <c r="BS9" s="31">
        <f t="shared" ca="1" si="18"/>
        <v>96.171359625037397</v>
      </c>
      <c r="BT9" s="31">
        <f t="shared" ca="1" si="19"/>
        <v>96.011074025662339</v>
      </c>
      <c r="BU9" s="31">
        <f t="shared" ca="1" si="19"/>
        <v>95.851055568952901</v>
      </c>
      <c r="BV9" s="31">
        <f t="shared" ca="1" si="19"/>
        <v>95.691303809671311</v>
      </c>
      <c r="BW9" s="31">
        <f t="shared" ca="1" si="19"/>
        <v>95.531818303321856</v>
      </c>
    </row>
    <row r="10" spans="1:77">
      <c r="A10" s="17">
        <v>3</v>
      </c>
      <c r="B10" s="17">
        <v>0.44</v>
      </c>
      <c r="C10" s="17">
        <f t="shared" si="20"/>
        <v>7.7287897417881602E-3</v>
      </c>
      <c r="D10" s="31">
        <f t="shared" ca="1" si="21"/>
        <v>36.496187188580571</v>
      </c>
      <c r="E10" s="31">
        <f t="shared" ca="1" si="21"/>
        <v>36.469575385422225</v>
      </c>
      <c r="F10" s="31">
        <f t="shared" ca="1" si="21"/>
        <v>36.44298298670369</v>
      </c>
      <c r="G10" s="31">
        <f t="shared" ca="1" si="21"/>
        <v>36.41640997827588</v>
      </c>
      <c r="H10" s="31">
        <f t="shared" ca="1" si="15"/>
        <v>36.389856346000052</v>
      </c>
      <c r="I10" s="31">
        <f t="shared" ca="1" si="15"/>
        <v>36.363322075747767</v>
      </c>
      <c r="J10" s="31">
        <f t="shared" ca="1" si="15"/>
        <v>36.336807153400862</v>
      </c>
      <c r="K10" s="31">
        <f t="shared" ca="1" si="15"/>
        <v>36.31031156485151</v>
      </c>
      <c r="L10" s="31">
        <f t="shared" ca="1" si="15"/>
        <v>36.283835296002131</v>
      </c>
      <c r="M10" s="31">
        <f t="shared" ca="1" si="15"/>
        <v>36.257378332765462</v>
      </c>
      <c r="N10" s="31">
        <f t="shared" ca="1" si="15"/>
        <v>36.230940661064494</v>
      </c>
      <c r="O10" s="31">
        <f t="shared" ca="1" si="15"/>
        <v>36.204522266832463</v>
      </c>
      <c r="S10" s="31">
        <f t="shared" ca="1" si="15"/>
        <v>64.71643736137689</v>
      </c>
      <c r="T10" s="31">
        <f t="shared" ca="1" si="15"/>
        <v>64.649024405792133</v>
      </c>
      <c r="U10" s="31">
        <f t="shared" ca="1" si="15"/>
        <v>64.581681672036098</v>
      </c>
      <c r="V10" s="31">
        <f t="shared" ca="1" si="15"/>
        <v>64.514409086961052</v>
      </c>
      <c r="W10" s="31">
        <f t="shared" ca="1" si="15"/>
        <v>64.447206577495479</v>
      </c>
      <c r="X10" s="31">
        <f t="shared" ca="1" si="16"/>
        <v>64.380074070643929</v>
      </c>
      <c r="Y10" s="31">
        <f t="shared" ca="1" si="16"/>
        <v>64.313011493487011</v>
      </c>
      <c r="Z10" s="31">
        <f t="shared" ca="1" si="16"/>
        <v>64.246018773181291</v>
      </c>
      <c r="AA10" s="31">
        <f t="shared" ca="1" si="16"/>
        <v>64.179095836959235</v>
      </c>
      <c r="AB10" s="31">
        <f t="shared" ca="1" si="16"/>
        <v>64.112242612129066</v>
      </c>
      <c r="AC10" s="31">
        <f t="shared" ca="1" si="16"/>
        <v>64.045459026074752</v>
      </c>
      <c r="AD10" s="31">
        <f t="shared" ca="1" si="16"/>
        <v>63.978745006255934</v>
      </c>
      <c r="AH10" s="31">
        <f t="shared" ca="1" si="16"/>
        <v>74.007554666697033</v>
      </c>
      <c r="AI10" s="31">
        <f t="shared" ca="1" si="16"/>
        <v>73.921212519585879</v>
      </c>
      <c r="AJ10" s="31">
        <f t="shared" ca="1" si="16"/>
        <v>73.834971104979701</v>
      </c>
      <c r="AK10" s="31">
        <f t="shared" ca="1" si="16"/>
        <v>73.748830305357217</v>
      </c>
      <c r="AL10" s="31">
        <f t="shared" ca="1" si="16"/>
        <v>73.662790003334308</v>
      </c>
      <c r="AM10" s="31">
        <f t="shared" ca="1" si="16"/>
        <v>73.57685008166375</v>
      </c>
      <c r="AN10" s="31">
        <f t="shared" ca="1" si="17"/>
        <v>73.491010423235139</v>
      </c>
      <c r="AO10" s="31">
        <f t="shared" ca="1" si="17"/>
        <v>73.405270911074695</v>
      </c>
      <c r="AP10" s="31">
        <f t="shared" ca="1" si="17"/>
        <v>73.319631428345119</v>
      </c>
      <c r="AQ10" s="31">
        <f t="shared" ca="1" si="17"/>
        <v>73.234091858345366</v>
      </c>
      <c r="AR10" s="31">
        <f t="shared" ca="1" si="17"/>
        <v>73.148652084510644</v>
      </c>
      <c r="AS10" s="31">
        <f t="shared" ca="1" si="17"/>
        <v>73.063311990412032</v>
      </c>
      <c r="AW10" s="31">
        <f t="shared" si="17"/>
        <v>618.30317934305276</v>
      </c>
      <c r="AX10" s="31">
        <f t="shared" ca="1" si="17"/>
        <v>84.294694726257262</v>
      </c>
      <c r="AY10" s="31">
        <f t="shared" ca="1" si="17"/>
        <v>84.175277242061739</v>
      </c>
      <c r="AZ10" s="31">
        <f t="shared" ca="1" si="17"/>
        <v>84.056028932635471</v>
      </c>
      <c r="BA10" s="31">
        <f t="shared" ca="1" si="17"/>
        <v>83.936949558314254</v>
      </c>
      <c r="BB10" s="31">
        <f t="shared" ca="1" si="17"/>
        <v>83.818038879773297</v>
      </c>
      <c r="BC10" s="31">
        <f t="shared" ca="1" si="17"/>
        <v>83.699296658026952</v>
      </c>
      <c r="BD10" s="31">
        <f t="shared" ca="1" si="18"/>
        <v>83.580722654428101</v>
      </c>
      <c r="BE10" s="31">
        <f t="shared" ca="1" si="18"/>
        <v>83.46231663066763</v>
      </c>
      <c r="BF10" s="31">
        <f t="shared" ca="1" si="18"/>
        <v>83.34407834877419</v>
      </c>
      <c r="BG10" s="31">
        <f t="shared" ca="1" si="18"/>
        <v>83.226007571113442</v>
      </c>
      <c r="BH10" s="31">
        <f t="shared" ca="1" si="18"/>
        <v>83.108104060387674</v>
      </c>
      <c r="BL10" s="31">
        <f t="shared" ca="1" si="18"/>
        <v>193.21974354470402</v>
      </c>
      <c r="BM10" s="31">
        <f t="shared" ca="1" si="18"/>
        <v>99.397747971007732</v>
      </c>
      <c r="BN10" s="31">
        <f t="shared" ca="1" si="18"/>
        <v>99.232085057722728</v>
      </c>
      <c r="BO10" s="31">
        <f t="shared" ca="1" si="18"/>
        <v>99.066698249293182</v>
      </c>
      <c r="BP10" s="31">
        <f t="shared" ca="1" si="18"/>
        <v>98.901587085544364</v>
      </c>
      <c r="BQ10" s="31">
        <f t="shared" ca="1" si="18"/>
        <v>98.736751107068471</v>
      </c>
      <c r="BR10" s="31">
        <f t="shared" ca="1" si="18"/>
        <v>98.572189855223343</v>
      </c>
      <c r="BS10" s="31">
        <f t="shared" ca="1" si="18"/>
        <v>98.407902872131302</v>
      </c>
      <c r="BT10" s="31">
        <f t="shared" ca="1" si="19"/>
        <v>98.243889700677755</v>
      </c>
      <c r="BU10" s="31">
        <f t="shared" ca="1" si="19"/>
        <v>98.080149884509964</v>
      </c>
      <c r="BV10" s="31">
        <f t="shared" ca="1" si="19"/>
        <v>97.916682968035772</v>
      </c>
      <c r="BW10" s="31">
        <f t="shared" ca="1" si="19"/>
        <v>97.753488496422378</v>
      </c>
    </row>
    <row r="11" spans="1:77">
      <c r="A11" s="17">
        <v>4</v>
      </c>
      <c r="B11" s="17">
        <v>1.0900000000000001</v>
      </c>
      <c r="C11" s="17">
        <f t="shared" si="20"/>
        <v>1.9146320042157033E-2</v>
      </c>
      <c r="D11" s="31">
        <f t="shared" ca="1" si="21"/>
        <v>90.411009171710944</v>
      </c>
      <c r="E11" s="31">
        <f t="shared" ca="1" si="21"/>
        <v>90.34508447752323</v>
      </c>
      <c r="F11" s="31">
        <f t="shared" ca="1" si="21"/>
        <v>90.279207853425035</v>
      </c>
      <c r="G11" s="31">
        <f t="shared" ca="1" si="21"/>
        <v>90.213379264365244</v>
      </c>
      <c r="H11" s="31">
        <f t="shared" ca="1" si="15"/>
        <v>90.147598675318307</v>
      </c>
      <c r="I11" s="31">
        <f t="shared" ca="1" si="15"/>
        <v>90.081866051284237</v>
      </c>
      <c r="J11" s="31">
        <f t="shared" ca="1" si="15"/>
        <v>90.016181357288502</v>
      </c>
      <c r="K11" s="31">
        <f t="shared" ca="1" si="15"/>
        <v>89.950544558382148</v>
      </c>
      <c r="L11" s="31">
        <f t="shared" ca="1" si="15"/>
        <v>89.884955619641644</v>
      </c>
      <c r="M11" s="31">
        <f t="shared" ca="1" si="15"/>
        <v>89.819414506168997</v>
      </c>
      <c r="N11" s="31">
        <f t="shared" ca="1" si="15"/>
        <v>89.753921183091578</v>
      </c>
      <c r="O11" s="31">
        <f t="shared" ca="1" si="15"/>
        <v>89.68847561556224</v>
      </c>
      <c r="S11" s="31">
        <f t="shared" ca="1" si="15"/>
        <v>160.32026528159275</v>
      </c>
      <c r="T11" s="31">
        <f t="shared" ca="1" si="15"/>
        <v>160.15326500525779</v>
      </c>
      <c r="U11" s="31">
        <f t="shared" ca="1" si="15"/>
        <v>159.98643868754397</v>
      </c>
      <c r="V11" s="31">
        <f t="shared" ca="1" si="15"/>
        <v>159.81978614724443</v>
      </c>
      <c r="W11" s="31">
        <f t="shared" ca="1" si="15"/>
        <v>159.65330720334109</v>
      </c>
      <c r="X11" s="31">
        <f t="shared" ca="1" si="16"/>
        <v>159.48700167500428</v>
      </c>
      <c r="Y11" s="31">
        <f t="shared" ca="1" si="16"/>
        <v>159.32086938159281</v>
      </c>
      <c r="Z11" s="31">
        <f t="shared" ca="1" si="16"/>
        <v>159.15491014265365</v>
      </c>
      <c r="AA11" s="31">
        <f t="shared" ca="1" si="16"/>
        <v>158.98912377792175</v>
      </c>
      <c r="AB11" s="31">
        <f t="shared" ca="1" si="16"/>
        <v>158.82351010731972</v>
      </c>
      <c r="AC11" s="31">
        <f t="shared" ca="1" si="16"/>
        <v>158.65806895095793</v>
      </c>
      <c r="AD11" s="31">
        <f t="shared" ca="1" si="16"/>
        <v>158.49280012913403</v>
      </c>
      <c r="AH11" s="31">
        <f t="shared" ca="1" si="16"/>
        <v>183.33689678795403</v>
      </c>
      <c r="AI11" s="31">
        <f t="shared" ca="1" si="16"/>
        <v>183.12300374170138</v>
      </c>
      <c r="AJ11" s="31">
        <f t="shared" ca="1" si="16"/>
        <v>182.90936023733607</v>
      </c>
      <c r="AK11" s="31">
        <f t="shared" ca="1" si="16"/>
        <v>182.69596598372581</v>
      </c>
      <c r="AL11" s="31">
        <f t="shared" ca="1" si="16"/>
        <v>182.48282069007817</v>
      </c>
      <c r="AM11" s="31">
        <f t="shared" ca="1" si="16"/>
        <v>182.26992406593973</v>
      </c>
      <c r="AN11" s="31">
        <f t="shared" ca="1" si="17"/>
        <v>182.05727582119613</v>
      </c>
      <c r="AO11" s="31">
        <f t="shared" ca="1" si="17"/>
        <v>181.8448756660714</v>
      </c>
      <c r="AP11" s="31">
        <f t="shared" ca="1" si="17"/>
        <v>181.63272331112765</v>
      </c>
      <c r="AQ11" s="31">
        <f t="shared" ca="1" si="17"/>
        <v>181.42081846726464</v>
      </c>
      <c r="AR11" s="31">
        <f t="shared" ca="1" si="17"/>
        <v>181.20916084571954</v>
      </c>
      <c r="AS11" s="31">
        <f t="shared" ca="1" si="17"/>
        <v>180.99775015806617</v>
      </c>
      <c r="AW11" s="31">
        <f t="shared" si="17"/>
        <v>1531.7056033725626</v>
      </c>
      <c r="AX11" s="31">
        <f t="shared" ca="1" si="17"/>
        <v>208.82094829913731</v>
      </c>
      <c r="AY11" s="31">
        <f t="shared" ca="1" si="17"/>
        <v>208.52511862238021</v>
      </c>
      <c r="AZ11" s="31">
        <f t="shared" ca="1" si="17"/>
        <v>208.22970803766512</v>
      </c>
      <c r="BA11" s="31">
        <f t="shared" ca="1" si="17"/>
        <v>207.93471595127849</v>
      </c>
      <c r="BB11" s="31">
        <f t="shared" ca="1" si="17"/>
        <v>207.64014177034747</v>
      </c>
      <c r="BC11" s="31">
        <f t="shared" ca="1" si="17"/>
        <v>207.34598490283952</v>
      </c>
      <c r="BD11" s="31">
        <f t="shared" ca="1" si="18"/>
        <v>207.05224475756052</v>
      </c>
      <c r="BE11" s="31">
        <f t="shared" ca="1" si="18"/>
        <v>206.7589207441539</v>
      </c>
      <c r="BF11" s="31">
        <f t="shared" ca="1" si="18"/>
        <v>206.46601227309969</v>
      </c>
      <c r="BG11" s="31">
        <f t="shared" ca="1" si="18"/>
        <v>206.17351875571285</v>
      </c>
      <c r="BH11" s="31">
        <f t="shared" ca="1" si="18"/>
        <v>205.8814396041422</v>
      </c>
      <c r="BL11" s="31">
        <f t="shared" ca="1" si="18"/>
        <v>478.65800105392583</v>
      </c>
      <c r="BM11" s="31">
        <f t="shared" ca="1" si="18"/>
        <v>246.23533020090554</v>
      </c>
      <c r="BN11" s="31">
        <f t="shared" ca="1" si="18"/>
        <v>245.82493798390402</v>
      </c>
      <c r="BO11" s="31">
        <f t="shared" ca="1" si="18"/>
        <v>245.41522975393084</v>
      </c>
      <c r="BP11" s="31">
        <f t="shared" ca="1" si="18"/>
        <v>245.00620437100764</v>
      </c>
      <c r="BQ11" s="31">
        <f t="shared" ca="1" si="18"/>
        <v>244.59786069705595</v>
      </c>
      <c r="BR11" s="31">
        <f t="shared" ca="1" si="18"/>
        <v>244.19019759589418</v>
      </c>
      <c r="BS11" s="31">
        <f t="shared" ca="1" si="18"/>
        <v>243.78321393323435</v>
      </c>
      <c r="BT11" s="31">
        <f t="shared" ca="1" si="19"/>
        <v>243.37690857667897</v>
      </c>
      <c r="BU11" s="31">
        <f t="shared" ca="1" si="19"/>
        <v>242.97128039571786</v>
      </c>
      <c r="BV11" s="31">
        <f t="shared" ca="1" si="19"/>
        <v>242.56632826172498</v>
      </c>
      <c r="BW11" s="31">
        <f t="shared" ca="1" si="19"/>
        <v>242.16205104795543</v>
      </c>
    </row>
    <row r="12" spans="1:77">
      <c r="A12" s="17">
        <v>5</v>
      </c>
      <c r="B12" s="17">
        <v>0.2</v>
      </c>
      <c r="C12" s="17">
        <f t="shared" si="20"/>
        <v>3.5130862462673458E-3</v>
      </c>
      <c r="D12" s="31">
        <f t="shared" ca="1" si="21"/>
        <v>16.589175994809352</v>
      </c>
      <c r="E12" s="31">
        <f t="shared" ca="1" si="21"/>
        <v>16.577079720646466</v>
      </c>
      <c r="F12" s="31">
        <f t="shared" ca="1" si="21"/>
        <v>16.564992266683497</v>
      </c>
      <c r="G12" s="31">
        <f t="shared" ca="1" si="21"/>
        <v>16.552913626489037</v>
      </c>
      <c r="H12" s="31">
        <f t="shared" ca="1" si="15"/>
        <v>16.540843793636387</v>
      </c>
      <c r="I12" s="31">
        <f t="shared" ca="1" si="15"/>
        <v>16.528782761703532</v>
      </c>
      <c r="J12" s="31">
        <f t="shared" ca="1" si="15"/>
        <v>16.516730524273122</v>
      </c>
      <c r="K12" s="31">
        <f t="shared" ca="1" si="15"/>
        <v>16.504687074932505</v>
      </c>
      <c r="L12" s="31">
        <f t="shared" ca="1" si="15"/>
        <v>16.492652407273699</v>
      </c>
      <c r="M12" s="31">
        <f t="shared" ca="1" si="15"/>
        <v>16.480626514893395</v>
      </c>
      <c r="N12" s="31">
        <f t="shared" ca="1" si="15"/>
        <v>16.468609391392953</v>
      </c>
      <c r="O12" s="31">
        <f t="shared" ca="1" si="15"/>
        <v>16.456601030378394</v>
      </c>
      <c r="S12" s="31">
        <f t="shared" ca="1" si="15"/>
        <v>29.416562436989498</v>
      </c>
      <c r="T12" s="31">
        <f t="shared" ca="1" si="15"/>
        <v>29.385920184450974</v>
      </c>
      <c r="U12" s="31">
        <f t="shared" ca="1" si="15"/>
        <v>29.355309850925501</v>
      </c>
      <c r="V12" s="31">
        <f t="shared" ca="1" si="15"/>
        <v>29.324731403164119</v>
      </c>
      <c r="W12" s="31">
        <f t="shared" ca="1" si="15"/>
        <v>29.294184807952494</v>
      </c>
      <c r="X12" s="31">
        <f t="shared" ca="1" si="16"/>
        <v>29.26367003211088</v>
      </c>
      <c r="Y12" s="31">
        <f t="shared" ca="1" si="16"/>
        <v>29.233187042494098</v>
      </c>
      <c r="Z12" s="31">
        <f t="shared" ca="1" si="16"/>
        <v>29.202735805991502</v>
      </c>
      <c r="AA12" s="31">
        <f t="shared" ca="1" si="16"/>
        <v>29.172316289526929</v>
      </c>
      <c r="AB12" s="31">
        <f t="shared" ca="1" si="16"/>
        <v>29.141928460058669</v>
      </c>
      <c r="AC12" s="31">
        <f t="shared" ca="1" si="16"/>
        <v>29.111572284579438</v>
      </c>
      <c r="AD12" s="31">
        <f t="shared" ca="1" si="16"/>
        <v>29.081247730116338</v>
      </c>
      <c r="AH12" s="31">
        <f t="shared" ca="1" si="16"/>
        <v>33.639797575771382</v>
      </c>
      <c r="AI12" s="31">
        <f t="shared" ca="1" si="16"/>
        <v>33.600551145266316</v>
      </c>
      <c r="AJ12" s="31">
        <f t="shared" ca="1" si="16"/>
        <v>33.561350502263501</v>
      </c>
      <c r="AK12" s="31">
        <f t="shared" ca="1" si="16"/>
        <v>33.522195593344193</v>
      </c>
      <c r="AL12" s="31">
        <f t="shared" ca="1" si="16"/>
        <v>33.483086365151962</v>
      </c>
      <c r="AM12" s="31">
        <f t="shared" ca="1" si="16"/>
        <v>33.444022764392614</v>
      </c>
      <c r="AN12" s="31">
        <f t="shared" ca="1" si="17"/>
        <v>33.405004737834155</v>
      </c>
      <c r="AO12" s="31">
        <f t="shared" ca="1" si="17"/>
        <v>33.366032232306686</v>
      </c>
      <c r="AP12" s="31">
        <f t="shared" ca="1" si="17"/>
        <v>33.327105194702327</v>
      </c>
      <c r="AQ12" s="31">
        <f t="shared" ca="1" si="17"/>
        <v>33.288223571975166</v>
      </c>
      <c r="AR12" s="31">
        <f t="shared" ca="1" si="17"/>
        <v>33.249387311141199</v>
      </c>
      <c r="AS12" s="31">
        <f t="shared" ca="1" si="17"/>
        <v>33.210596359278199</v>
      </c>
      <c r="AW12" s="31">
        <f t="shared" si="17"/>
        <v>281.04689970138764</v>
      </c>
      <c r="AX12" s="31">
        <f t="shared" ca="1" si="17"/>
        <v>38.315770330116941</v>
      </c>
      <c r="AY12" s="31">
        <f t="shared" ca="1" si="17"/>
        <v>38.261489655482613</v>
      </c>
      <c r="AZ12" s="31">
        <f t="shared" ca="1" si="17"/>
        <v>38.207285878470671</v>
      </c>
      <c r="BA12" s="31">
        <f t="shared" ca="1" si="17"/>
        <v>38.153158890142848</v>
      </c>
      <c r="BB12" s="31">
        <f t="shared" ca="1" si="17"/>
        <v>38.099108581715136</v>
      </c>
      <c r="BC12" s="31">
        <f t="shared" ca="1" si="17"/>
        <v>38.045134844557708</v>
      </c>
      <c r="BD12" s="31">
        <f t="shared" ca="1" si="18"/>
        <v>37.991237570194592</v>
      </c>
      <c r="BE12" s="31">
        <f t="shared" ca="1" si="18"/>
        <v>37.937416650303476</v>
      </c>
      <c r="BF12" s="31">
        <f t="shared" ca="1" si="18"/>
        <v>37.883671976715547</v>
      </c>
      <c r="BG12" s="31">
        <f t="shared" ca="1" si="18"/>
        <v>37.830003441415208</v>
      </c>
      <c r="BH12" s="31">
        <f t="shared" ca="1" si="18"/>
        <v>37.776410936539854</v>
      </c>
      <c r="BL12" s="31">
        <f t="shared" ca="1" si="18"/>
        <v>87.827156156683643</v>
      </c>
      <c r="BM12" s="31">
        <f t="shared" ca="1" si="18"/>
        <v>45.180794532276245</v>
      </c>
      <c r="BN12" s="31">
        <f t="shared" ca="1" si="18"/>
        <v>45.105493208055783</v>
      </c>
      <c r="BO12" s="31">
        <f t="shared" ca="1" si="18"/>
        <v>45.030317386042363</v>
      </c>
      <c r="BP12" s="31">
        <f t="shared" ca="1" si="18"/>
        <v>44.955266857065624</v>
      </c>
      <c r="BQ12" s="31">
        <f t="shared" ca="1" si="18"/>
        <v>44.880341412303849</v>
      </c>
      <c r="BR12" s="31">
        <f t="shared" ca="1" si="18"/>
        <v>44.805540843283339</v>
      </c>
      <c r="BS12" s="31">
        <f t="shared" ca="1" si="18"/>
        <v>44.730864941877869</v>
      </c>
      <c r="BT12" s="31">
        <f t="shared" ca="1" si="19"/>
        <v>44.656313500308073</v>
      </c>
      <c r="BU12" s="31">
        <f t="shared" ca="1" si="19"/>
        <v>44.581886311140892</v>
      </c>
      <c r="BV12" s="31">
        <f t="shared" ca="1" si="19"/>
        <v>44.507583167288992</v>
      </c>
      <c r="BW12" s="31">
        <f t="shared" ca="1" si="19"/>
        <v>44.433403862010174</v>
      </c>
    </row>
    <row r="13" spans="1:77">
      <c r="A13" s="17">
        <v>6</v>
      </c>
      <c r="B13" s="17">
        <v>0.3</v>
      </c>
      <c r="C13" s="17">
        <f t="shared" si="20"/>
        <v>5.2696293694010181E-3</v>
      </c>
      <c r="D13" s="31">
        <f t="shared" ca="1" si="21"/>
        <v>24.883763992214021</v>
      </c>
      <c r="E13" s="31">
        <f t="shared" ca="1" si="21"/>
        <v>24.865619580969696</v>
      </c>
      <c r="F13" s="31">
        <f t="shared" ca="1" si="21"/>
        <v>24.847488400025242</v>
      </c>
      <c r="G13" s="31">
        <f t="shared" ca="1" si="21"/>
        <v>24.829370439733555</v>
      </c>
      <c r="H13" s="31">
        <f t="shared" ca="1" si="15"/>
        <v>24.811265690454579</v>
      </c>
      <c r="I13" s="31">
        <f t="shared" ca="1" si="15"/>
        <v>24.793174142555294</v>
      </c>
      <c r="J13" s="31">
        <f t="shared" ca="1" si="15"/>
        <v>24.775095786409679</v>
      </c>
      <c r="K13" s="31">
        <f t="shared" ca="1" si="15"/>
        <v>24.757030612398758</v>
      </c>
      <c r="L13" s="31">
        <f t="shared" ca="1" si="15"/>
        <v>24.738978610910547</v>
      </c>
      <c r="M13" s="31">
        <f t="shared" ca="1" si="15"/>
        <v>24.720939772340088</v>
      </c>
      <c r="N13" s="31">
        <f t="shared" ca="1" si="15"/>
        <v>24.702914087089425</v>
      </c>
      <c r="O13" s="31">
        <f t="shared" ca="1" si="15"/>
        <v>24.684901545567588</v>
      </c>
      <c r="S13" s="31">
        <f t="shared" ca="1" si="15"/>
        <v>44.124843655484241</v>
      </c>
      <c r="T13" s="31">
        <f t="shared" ca="1" si="15"/>
        <v>44.07888027667645</v>
      </c>
      <c r="U13" s="31">
        <f t="shared" ca="1" si="15"/>
        <v>44.032964776388248</v>
      </c>
      <c r="V13" s="31">
        <f t="shared" ca="1" si="15"/>
        <v>43.987097104746177</v>
      </c>
      <c r="W13" s="31">
        <f t="shared" ca="1" si="15"/>
        <v>43.941277211928735</v>
      </c>
      <c r="X13" s="31">
        <f t="shared" ca="1" si="16"/>
        <v>43.895505048166314</v>
      </c>
      <c r="Y13" s="31">
        <f t="shared" ca="1" si="16"/>
        <v>43.849780563741142</v>
      </c>
      <c r="Z13" s="31">
        <f t="shared" ca="1" si="16"/>
        <v>43.804103708987242</v>
      </c>
      <c r="AA13" s="31">
        <f t="shared" ca="1" si="16"/>
        <v>43.758474434290385</v>
      </c>
      <c r="AB13" s="31">
        <f t="shared" ca="1" si="16"/>
        <v>43.712892690087997</v>
      </c>
      <c r="AC13" s="31">
        <f t="shared" ca="1" si="16"/>
        <v>43.66735842686915</v>
      </c>
      <c r="AD13" s="31">
        <f t="shared" ca="1" si="16"/>
        <v>43.621871595174504</v>
      </c>
      <c r="AH13" s="31">
        <f t="shared" ca="1" si="16"/>
        <v>50.459696363657066</v>
      </c>
      <c r="AI13" s="31">
        <f t="shared" ca="1" si="16"/>
        <v>50.400826717899463</v>
      </c>
      <c r="AJ13" s="31">
        <f t="shared" ca="1" si="16"/>
        <v>50.342025753395248</v>
      </c>
      <c r="AK13" s="31">
        <f t="shared" ca="1" si="16"/>
        <v>50.283293390016283</v>
      </c>
      <c r="AL13" s="31">
        <f t="shared" ca="1" si="16"/>
        <v>50.224629547727936</v>
      </c>
      <c r="AM13" s="31">
        <f t="shared" ca="1" si="16"/>
        <v>50.166034146588913</v>
      </c>
      <c r="AN13" s="31">
        <f t="shared" ca="1" si="17"/>
        <v>50.107507106751228</v>
      </c>
      <c r="AO13" s="31">
        <f t="shared" ca="1" si="17"/>
        <v>50.049048348460019</v>
      </c>
      <c r="AP13" s="31">
        <f t="shared" ca="1" si="17"/>
        <v>49.990657792053483</v>
      </c>
      <c r="AQ13" s="31">
        <f t="shared" ca="1" si="17"/>
        <v>49.932335357962749</v>
      </c>
      <c r="AR13" s="31">
        <f t="shared" ca="1" si="17"/>
        <v>49.874080966711794</v>
      </c>
      <c r="AS13" s="31">
        <f t="shared" ca="1" si="17"/>
        <v>49.815894538917291</v>
      </c>
      <c r="AW13" s="31">
        <f t="shared" si="17"/>
        <v>421.57034955208144</v>
      </c>
      <c r="AX13" s="31">
        <f t="shared" ca="1" si="17"/>
        <v>57.473655495175407</v>
      </c>
      <c r="AY13" s="31">
        <f t="shared" ca="1" si="17"/>
        <v>57.392234483223909</v>
      </c>
      <c r="AZ13" s="31">
        <f t="shared" ca="1" si="17"/>
        <v>57.310928817705999</v>
      </c>
      <c r="BA13" s="31">
        <f t="shared" ca="1" si="17"/>
        <v>57.229738335214265</v>
      </c>
      <c r="BB13" s="31">
        <f t="shared" ca="1" si="17"/>
        <v>57.1486628725727</v>
      </c>
      <c r="BC13" s="31">
        <f t="shared" ca="1" si="17"/>
        <v>57.067702266836562</v>
      </c>
      <c r="BD13" s="31">
        <f t="shared" ca="1" si="18"/>
        <v>56.986856355291884</v>
      </c>
      <c r="BE13" s="31">
        <f t="shared" ca="1" si="18"/>
        <v>56.906124975455207</v>
      </c>
      <c r="BF13" s="31">
        <f t="shared" ca="1" si="18"/>
        <v>56.825507965073314</v>
      </c>
      <c r="BG13" s="31">
        <f t="shared" ca="1" si="18"/>
        <v>56.745005162122801</v>
      </c>
      <c r="BH13" s="31">
        <f t="shared" ca="1" si="18"/>
        <v>56.664616404809777</v>
      </c>
      <c r="BL13" s="31">
        <f t="shared" ca="1" si="18"/>
        <v>131.74073423502546</v>
      </c>
      <c r="BM13" s="31">
        <f t="shared" ca="1" si="18"/>
        <v>67.771191798414364</v>
      </c>
      <c r="BN13" s="31">
        <f t="shared" ca="1" si="18"/>
        <v>67.658239812083664</v>
      </c>
      <c r="BO13" s="31">
        <f t="shared" ca="1" si="18"/>
        <v>67.545476079063533</v>
      </c>
      <c r="BP13" s="31">
        <f t="shared" ca="1" si="18"/>
        <v>67.432900285598436</v>
      </c>
      <c r="BQ13" s="31">
        <f t="shared" ca="1" si="18"/>
        <v>67.320512118455767</v>
      </c>
      <c r="BR13" s="31">
        <f t="shared" ca="1" si="18"/>
        <v>67.208311264925001</v>
      </c>
      <c r="BS13" s="31">
        <f t="shared" ca="1" si="18"/>
        <v>67.096297412816796</v>
      </c>
      <c r="BT13" s="31">
        <f t="shared" ca="1" si="19"/>
        <v>66.984470250462095</v>
      </c>
      <c r="BU13" s="31">
        <f t="shared" ca="1" si="19"/>
        <v>66.872829466711337</v>
      </c>
      <c r="BV13" s="31">
        <f t="shared" ca="1" si="19"/>
        <v>66.761374750933484</v>
      </c>
      <c r="BW13" s="31">
        <f t="shared" ca="1" si="19"/>
        <v>66.650105793015257</v>
      </c>
    </row>
    <row r="14" spans="1:77">
      <c r="A14" s="17">
        <v>7</v>
      </c>
      <c r="B14" s="17">
        <v>0.39</v>
      </c>
      <c r="C14" s="17">
        <f t="shared" si="20"/>
        <v>6.8505181802213239E-3</v>
      </c>
      <c r="D14" s="31">
        <f t="shared" ca="1" si="21"/>
        <v>32.348893189878233</v>
      </c>
      <c r="E14" s="31">
        <f t="shared" ca="1" si="21"/>
        <v>32.325305455260612</v>
      </c>
      <c r="F14" s="31">
        <f t="shared" ca="1" si="21"/>
        <v>32.301734920032814</v>
      </c>
      <c r="G14" s="31">
        <f t="shared" ca="1" si="21"/>
        <v>32.278181571653626</v>
      </c>
      <c r="H14" s="31">
        <f t="shared" ca="1" si="15"/>
        <v>32.254645397590956</v>
      </c>
      <c r="I14" s="31">
        <f t="shared" ca="1" si="15"/>
        <v>32.231126385321886</v>
      </c>
      <c r="J14" s="31">
        <f t="shared" ca="1" si="15"/>
        <v>32.207624522332587</v>
      </c>
      <c r="K14" s="31">
        <f t="shared" ca="1" si="15"/>
        <v>32.184139796118387</v>
      </c>
      <c r="L14" s="31">
        <f t="shared" ca="1" si="15"/>
        <v>32.160672194183711</v>
      </c>
      <c r="M14" s="31">
        <f t="shared" ca="1" si="15"/>
        <v>32.137221704042119</v>
      </c>
      <c r="N14" s="31">
        <f t="shared" ca="1" si="15"/>
        <v>32.113788313216254</v>
      </c>
      <c r="O14" s="31">
        <f t="shared" ca="1" si="15"/>
        <v>32.090372009237868</v>
      </c>
      <c r="S14" s="31">
        <f t="shared" ca="1" si="15"/>
        <v>57.362296752129517</v>
      </c>
      <c r="T14" s="31">
        <f t="shared" ca="1" si="15"/>
        <v>57.302544359679395</v>
      </c>
      <c r="U14" s="31">
        <f t="shared" ca="1" si="15"/>
        <v>57.242854209304724</v>
      </c>
      <c r="V14" s="31">
        <f t="shared" ca="1" si="15"/>
        <v>57.183226236170029</v>
      </c>
      <c r="W14" s="31">
        <f t="shared" ca="1" si="15"/>
        <v>57.123660375507363</v>
      </c>
      <c r="X14" s="31">
        <f t="shared" ca="1" si="16"/>
        <v>57.064156562616212</v>
      </c>
      <c r="Y14" s="31">
        <f t="shared" ca="1" si="16"/>
        <v>57.004714732863484</v>
      </c>
      <c r="Z14" s="31">
        <f t="shared" ca="1" si="16"/>
        <v>56.945334821683424</v>
      </c>
      <c r="AA14" s="31">
        <f t="shared" ca="1" si="16"/>
        <v>56.886016764577505</v>
      </c>
      <c r="AB14" s="31">
        <f t="shared" ca="1" si="16"/>
        <v>56.8267604971144</v>
      </c>
      <c r="AC14" s="31">
        <f t="shared" ca="1" si="16"/>
        <v>56.7675659549299</v>
      </c>
      <c r="AD14" s="31">
        <f t="shared" ca="1" si="16"/>
        <v>56.708433073726852</v>
      </c>
      <c r="AH14" s="31">
        <f t="shared" ca="1" si="16"/>
        <v>65.597605272754194</v>
      </c>
      <c r="AI14" s="31">
        <f t="shared" ca="1" si="16"/>
        <v>65.521074733269302</v>
      </c>
      <c r="AJ14" s="31">
        <f t="shared" ca="1" si="16"/>
        <v>65.444633479413824</v>
      </c>
      <c r="AK14" s="31">
        <f t="shared" ca="1" si="16"/>
        <v>65.368281407021172</v>
      </c>
      <c r="AL14" s="31">
        <f t="shared" ca="1" si="16"/>
        <v>65.292018412046318</v>
      </c>
      <c r="AM14" s="31">
        <f t="shared" ca="1" si="16"/>
        <v>65.215844390565593</v>
      </c>
      <c r="AN14" s="31">
        <f t="shared" ca="1" si="17"/>
        <v>65.139759238776605</v>
      </c>
      <c r="AO14" s="31">
        <f t="shared" ca="1" si="17"/>
        <v>65.063762852998025</v>
      </c>
      <c r="AP14" s="31">
        <f t="shared" ca="1" si="17"/>
        <v>64.987855129669526</v>
      </c>
      <c r="AQ14" s="31">
        <f t="shared" ca="1" si="17"/>
        <v>64.912035965351578</v>
      </c>
      <c r="AR14" s="31">
        <f t="shared" ca="1" si="17"/>
        <v>64.836305256725339</v>
      </c>
      <c r="AS14" s="31">
        <f t="shared" ca="1" si="17"/>
        <v>64.760662900592479</v>
      </c>
      <c r="AW14" s="31">
        <f t="shared" si="17"/>
        <v>548.04145441770595</v>
      </c>
      <c r="AX14" s="31">
        <f t="shared" ca="1" si="17"/>
        <v>74.715752143728025</v>
      </c>
      <c r="AY14" s="31">
        <f t="shared" ca="1" si="17"/>
        <v>74.609904828191091</v>
      </c>
      <c r="AZ14" s="31">
        <f t="shared" ca="1" si="17"/>
        <v>74.504207463017792</v>
      </c>
      <c r="BA14" s="31">
        <f t="shared" ca="1" si="17"/>
        <v>74.398659835778545</v>
      </c>
      <c r="BB14" s="31">
        <f t="shared" ca="1" si="17"/>
        <v>74.293261734344512</v>
      </c>
      <c r="BC14" s="31">
        <f t="shared" ca="1" si="17"/>
        <v>74.188012946887525</v>
      </c>
      <c r="BD14" s="31">
        <f t="shared" ca="1" si="18"/>
        <v>74.082913261879455</v>
      </c>
      <c r="BE14" s="31">
        <f t="shared" ca="1" si="18"/>
        <v>73.977962468091775</v>
      </c>
      <c r="BF14" s="31">
        <f t="shared" ca="1" si="18"/>
        <v>73.873160354595313</v>
      </c>
      <c r="BG14" s="31">
        <f t="shared" ca="1" si="18"/>
        <v>73.768506710759652</v>
      </c>
      <c r="BH14" s="31">
        <f t="shared" ca="1" si="18"/>
        <v>73.664001326252716</v>
      </c>
      <c r="BL14" s="31">
        <f t="shared" ca="1" si="18"/>
        <v>171.26295450553309</v>
      </c>
      <c r="BM14" s="31">
        <f t="shared" ca="1" si="18"/>
        <v>88.102549337938683</v>
      </c>
      <c r="BN14" s="31">
        <f t="shared" ca="1" si="18"/>
        <v>87.955711755708776</v>
      </c>
      <c r="BO14" s="31">
        <f t="shared" ca="1" si="18"/>
        <v>87.8091189027826</v>
      </c>
      <c r="BP14" s="31">
        <f t="shared" ca="1" si="18"/>
        <v>87.662770371277958</v>
      </c>
      <c r="BQ14" s="31">
        <f t="shared" ca="1" si="18"/>
        <v>87.516665753992498</v>
      </c>
      <c r="BR14" s="31">
        <f t="shared" ca="1" si="18"/>
        <v>87.370804644402511</v>
      </c>
      <c r="BS14" s="31">
        <f t="shared" ca="1" si="18"/>
        <v>87.225186636661832</v>
      </c>
      <c r="BT14" s="31">
        <f t="shared" ca="1" si="19"/>
        <v>87.07981132560073</v>
      </c>
      <c r="BU14" s="31">
        <f t="shared" ca="1" si="19"/>
        <v>86.934678306724734</v>
      </c>
      <c r="BV14" s="31">
        <f t="shared" ca="1" si="19"/>
        <v>86.789787176213522</v>
      </c>
      <c r="BW14" s="31">
        <f t="shared" ca="1" si="19"/>
        <v>86.64513753091984</v>
      </c>
    </row>
    <row r="15" spans="1:77">
      <c r="A15" s="17">
        <v>8</v>
      </c>
      <c r="B15" s="17">
        <v>0.53</v>
      </c>
      <c r="C15" s="17">
        <f t="shared" si="20"/>
        <v>9.309678552608466E-3</v>
      </c>
      <c r="D15" s="31">
        <f t="shared" ca="1" si="21"/>
        <v>43.961316386244775</v>
      </c>
      <c r="E15" s="31">
        <f t="shared" ca="1" si="21"/>
        <v>43.929261259713137</v>
      </c>
      <c r="F15" s="31">
        <f t="shared" ca="1" si="21"/>
        <v>43.897229506711263</v>
      </c>
      <c r="G15" s="31">
        <f t="shared" ca="1" si="21"/>
        <v>43.865221110195947</v>
      </c>
      <c r="H15" s="31">
        <f t="shared" ca="1" si="15"/>
        <v>43.833236053136424</v>
      </c>
      <c r="I15" s="31">
        <f t="shared" ca="1" si="15"/>
        <v>43.801274318514359</v>
      </c>
      <c r="J15" s="31">
        <f t="shared" ca="1" si="15"/>
        <v>43.76933588932377</v>
      </c>
      <c r="K15" s="31">
        <f t="shared" ca="1" si="15"/>
        <v>43.737420748571139</v>
      </c>
      <c r="L15" s="31">
        <f t="shared" ca="1" si="15"/>
        <v>43.705528879275299</v>
      </c>
      <c r="M15" s="31">
        <f t="shared" ca="1" si="15"/>
        <v>43.673660264467493</v>
      </c>
      <c r="N15" s="31">
        <f t="shared" ca="1" si="15"/>
        <v>43.641814887191323</v>
      </c>
      <c r="O15" s="31">
        <f t="shared" ca="1" si="15"/>
        <v>43.609992730502746</v>
      </c>
      <c r="S15" s="31">
        <f t="shared" ca="1" si="15"/>
        <v>77.953890458022158</v>
      </c>
      <c r="T15" s="31">
        <f t="shared" ca="1" si="15"/>
        <v>77.872688488795077</v>
      </c>
      <c r="U15" s="31">
        <f t="shared" ca="1" si="15"/>
        <v>77.791571104952581</v>
      </c>
      <c r="V15" s="31">
        <f t="shared" ca="1" si="15"/>
        <v>77.710538218384912</v>
      </c>
      <c r="W15" s="31">
        <f t="shared" ca="1" si="15"/>
        <v>77.629589741074113</v>
      </c>
      <c r="X15" s="31">
        <f t="shared" ca="1" si="16"/>
        <v>77.54872558509382</v>
      </c>
      <c r="Y15" s="31">
        <f t="shared" ca="1" si="16"/>
        <v>77.467945662609353</v>
      </c>
      <c r="Z15" s="31">
        <f t="shared" ca="1" si="16"/>
        <v>77.387249885877466</v>
      </c>
      <c r="AA15" s="31">
        <f t="shared" ca="1" si="16"/>
        <v>77.306638167246362</v>
      </c>
      <c r="AB15" s="31">
        <f t="shared" ca="1" si="16"/>
        <v>77.226110419155475</v>
      </c>
      <c r="AC15" s="31">
        <f t="shared" ca="1" si="16"/>
        <v>77.145666554135502</v>
      </c>
      <c r="AD15" s="31">
        <f t="shared" ca="1" si="16"/>
        <v>77.065306484808289</v>
      </c>
      <c r="AH15" s="31">
        <f t="shared" ca="1" si="16"/>
        <v>89.145463575794167</v>
      </c>
      <c r="AI15" s="31">
        <f t="shared" ca="1" si="16"/>
        <v>89.041460534955718</v>
      </c>
      <c r="AJ15" s="31">
        <f t="shared" ca="1" si="16"/>
        <v>88.937578830998277</v>
      </c>
      <c r="AK15" s="31">
        <f t="shared" ca="1" si="16"/>
        <v>88.833818322362106</v>
      </c>
      <c r="AL15" s="31">
        <f t="shared" ca="1" si="16"/>
        <v>88.730178867652683</v>
      </c>
      <c r="AM15" s="31">
        <f t="shared" ca="1" si="16"/>
        <v>88.62666032564043</v>
      </c>
      <c r="AN15" s="31">
        <f t="shared" ca="1" si="17"/>
        <v>88.523262555260516</v>
      </c>
      <c r="AO15" s="31">
        <f t="shared" ca="1" si="17"/>
        <v>88.419985415612715</v>
      </c>
      <c r="AP15" s="31">
        <f t="shared" ca="1" si="17"/>
        <v>88.316828765961162</v>
      </c>
      <c r="AQ15" s="31">
        <f t="shared" ca="1" si="17"/>
        <v>88.213792465734187</v>
      </c>
      <c r="AR15" s="31">
        <f t="shared" ca="1" si="17"/>
        <v>88.110876374524182</v>
      </c>
      <c r="AS15" s="31">
        <f t="shared" ca="1" si="17"/>
        <v>88.008080352087219</v>
      </c>
      <c r="AW15" s="31">
        <f t="shared" si="17"/>
        <v>744.77428420867727</v>
      </c>
      <c r="AX15" s="31">
        <f t="shared" ca="1" si="17"/>
        <v>101.53679137480989</v>
      </c>
      <c r="AY15" s="31">
        <f t="shared" ca="1" si="17"/>
        <v>101.39294758702891</v>
      </c>
      <c r="AZ15" s="31">
        <f t="shared" ca="1" si="17"/>
        <v>101.24930757794726</v>
      </c>
      <c r="BA15" s="31">
        <f t="shared" ca="1" si="17"/>
        <v>101.10587105887853</v>
      </c>
      <c r="BB15" s="31">
        <f t="shared" ca="1" si="17"/>
        <v>100.96263774154511</v>
      </c>
      <c r="BC15" s="31">
        <f t="shared" ca="1" si="17"/>
        <v>100.81960733807793</v>
      </c>
      <c r="BD15" s="31">
        <f t="shared" ca="1" si="18"/>
        <v>100.67677956101566</v>
      </c>
      <c r="BE15" s="31">
        <f t="shared" ca="1" si="18"/>
        <v>100.53415412330421</v>
      </c>
      <c r="BF15" s="31">
        <f t="shared" ca="1" si="18"/>
        <v>100.39173073829619</v>
      </c>
      <c r="BG15" s="31">
        <f t="shared" ca="1" si="18"/>
        <v>100.24950911975029</v>
      </c>
      <c r="BH15" s="31">
        <f t="shared" ca="1" si="18"/>
        <v>100.10748898183061</v>
      </c>
      <c r="BL15" s="31">
        <f t="shared" ca="1" si="18"/>
        <v>232.74196381521165</v>
      </c>
      <c r="BM15" s="31">
        <f t="shared" ca="1" si="18"/>
        <v>119.72910551053205</v>
      </c>
      <c r="BN15" s="31">
        <f t="shared" ca="1" si="18"/>
        <v>119.52955700134783</v>
      </c>
      <c r="BO15" s="31">
        <f t="shared" ca="1" si="18"/>
        <v>119.33034107301225</v>
      </c>
      <c r="BP15" s="31">
        <f t="shared" ca="1" si="18"/>
        <v>119.1314571712239</v>
      </c>
      <c r="BQ15" s="31">
        <f t="shared" ca="1" si="18"/>
        <v>118.9329047426052</v>
      </c>
      <c r="BR15" s="31">
        <f t="shared" ca="1" si="18"/>
        <v>118.73468323470085</v>
      </c>
      <c r="BS15" s="31">
        <f t="shared" ca="1" si="18"/>
        <v>118.53679209597634</v>
      </c>
      <c r="BT15" s="31">
        <f t="shared" ca="1" si="19"/>
        <v>118.33923077581639</v>
      </c>
      <c r="BU15" s="31">
        <f t="shared" ca="1" si="19"/>
        <v>118.14199872452336</v>
      </c>
      <c r="BV15" s="31">
        <f t="shared" ca="1" si="19"/>
        <v>117.94509539331582</v>
      </c>
      <c r="BW15" s="31">
        <f t="shared" ca="1" si="19"/>
        <v>117.74852023432696</v>
      </c>
    </row>
    <row r="16" spans="1:77">
      <c r="A16" s="17">
        <v>9</v>
      </c>
      <c r="B16" s="17">
        <v>1</v>
      </c>
      <c r="C16" s="17">
        <f t="shared" si="20"/>
        <v>1.7565431231336727E-2</v>
      </c>
      <c r="D16" s="31">
        <f t="shared" ca="1" si="21"/>
        <v>82.945879974046747</v>
      </c>
      <c r="E16" s="31">
        <f t="shared" ca="1" si="21"/>
        <v>82.885398603232318</v>
      </c>
      <c r="F16" s="31">
        <f t="shared" ca="1" si="21"/>
        <v>82.824961333417463</v>
      </c>
      <c r="G16" s="31">
        <f t="shared" ca="1" si="21"/>
        <v>82.764568132445177</v>
      </c>
      <c r="H16" s="31">
        <f t="shared" ca="1" si="15"/>
        <v>82.704218968181934</v>
      </c>
      <c r="I16" s="31">
        <f t="shared" ca="1" si="15"/>
        <v>82.643913808517652</v>
      </c>
      <c r="J16" s="31">
        <f t="shared" ca="1" si="15"/>
        <v>82.583652621365601</v>
      </c>
      <c r="K16" s="31">
        <f t="shared" ca="1" si="15"/>
        <v>82.523435374662526</v>
      </c>
      <c r="L16" s="31">
        <f t="shared" ca="1" si="15"/>
        <v>82.463262036368491</v>
      </c>
      <c r="M16" s="31">
        <f t="shared" ca="1" si="15"/>
        <v>82.403132574466966</v>
      </c>
      <c r="N16" s="31">
        <f t="shared" ca="1" si="15"/>
        <v>82.343046956964756</v>
      </c>
      <c r="O16" s="31">
        <f t="shared" ca="1" si="15"/>
        <v>82.283005151891956</v>
      </c>
      <c r="S16" s="31">
        <f t="shared" ca="1" si="15"/>
        <v>147.08281218494747</v>
      </c>
      <c r="T16" s="31">
        <f t="shared" ca="1" si="15"/>
        <v>146.92960092225485</v>
      </c>
      <c r="U16" s="31">
        <f t="shared" ca="1" si="15"/>
        <v>146.7765492546275</v>
      </c>
      <c r="V16" s="31">
        <f t="shared" ca="1" si="15"/>
        <v>146.62365701582058</v>
      </c>
      <c r="W16" s="31">
        <f t="shared" ca="1" si="15"/>
        <v>146.47092403976245</v>
      </c>
      <c r="X16" s="31">
        <f t="shared" ca="1" si="16"/>
        <v>146.31835016055439</v>
      </c>
      <c r="Y16" s="31">
        <f t="shared" ca="1" si="16"/>
        <v>146.16593521247046</v>
      </c>
      <c r="Z16" s="31">
        <f t="shared" ca="1" si="16"/>
        <v>146.01367902995747</v>
      </c>
      <c r="AA16" s="31">
        <f t="shared" ca="1" si="16"/>
        <v>145.86158144763462</v>
      </c>
      <c r="AB16" s="31">
        <f t="shared" ca="1" si="16"/>
        <v>145.70964230029332</v>
      </c>
      <c r="AC16" s="31">
        <f t="shared" ca="1" si="16"/>
        <v>145.55786142289716</v>
      </c>
      <c r="AD16" s="31">
        <f t="shared" ca="1" si="16"/>
        <v>145.40623865058166</v>
      </c>
      <c r="AH16" s="31">
        <f t="shared" ca="1" si="16"/>
        <v>168.19898787885691</v>
      </c>
      <c r="AI16" s="31">
        <f t="shared" ca="1" si="16"/>
        <v>168.00275572633154</v>
      </c>
      <c r="AJ16" s="31">
        <f t="shared" ca="1" si="16"/>
        <v>167.80675251131748</v>
      </c>
      <c r="AK16" s="31">
        <f t="shared" ca="1" si="16"/>
        <v>167.61097796672095</v>
      </c>
      <c r="AL16" s="31">
        <f t="shared" ca="1" si="16"/>
        <v>167.41543182575978</v>
      </c>
      <c r="AM16" s="31">
        <f t="shared" ca="1" si="16"/>
        <v>167.22011382196305</v>
      </c>
      <c r="AN16" s="31">
        <f t="shared" ca="1" si="17"/>
        <v>167.02502368917075</v>
      </c>
      <c r="AO16" s="31">
        <f t="shared" ca="1" si="17"/>
        <v>166.8301611615334</v>
      </c>
      <c r="AP16" s="31">
        <f t="shared" ca="1" si="17"/>
        <v>166.63552597351162</v>
      </c>
      <c r="AQ16" s="31">
        <f t="shared" ca="1" si="17"/>
        <v>166.44111785987582</v>
      </c>
      <c r="AR16" s="31">
        <f t="shared" ca="1" si="17"/>
        <v>166.24693655570599</v>
      </c>
      <c r="AS16" s="31">
        <f t="shared" ca="1" si="17"/>
        <v>166.05298179639098</v>
      </c>
      <c r="AW16" s="31">
        <f t="shared" si="17"/>
        <v>1405.2344985069381</v>
      </c>
      <c r="AX16" s="31">
        <f t="shared" ca="1" si="17"/>
        <v>191.57885165058468</v>
      </c>
      <c r="AY16" s="31">
        <f t="shared" ca="1" si="17"/>
        <v>191.30744827741304</v>
      </c>
      <c r="AZ16" s="31">
        <f t="shared" ca="1" si="17"/>
        <v>191.03642939235331</v>
      </c>
      <c r="BA16" s="31">
        <f t="shared" ca="1" si="17"/>
        <v>190.7657944507142</v>
      </c>
      <c r="BB16" s="31">
        <f t="shared" ca="1" si="17"/>
        <v>190.49554290857566</v>
      </c>
      <c r="BC16" s="31">
        <f t="shared" ca="1" si="17"/>
        <v>190.22567422278854</v>
      </c>
      <c r="BD16" s="31">
        <f t="shared" ca="1" si="18"/>
        <v>189.95618785097292</v>
      </c>
      <c r="BE16" s="31">
        <f t="shared" ca="1" si="18"/>
        <v>189.68708325151735</v>
      </c>
      <c r="BF16" s="31">
        <f t="shared" ca="1" si="18"/>
        <v>189.41835988357772</v>
      </c>
      <c r="BG16" s="31">
        <f t="shared" ca="1" si="18"/>
        <v>189.15001720707599</v>
      </c>
      <c r="BH16" s="31">
        <f t="shared" ca="1" si="18"/>
        <v>188.88205468269925</v>
      </c>
      <c r="BL16" s="31">
        <f t="shared" ca="1" si="18"/>
        <v>439.13578078341817</v>
      </c>
      <c r="BM16" s="31">
        <f t="shared" ca="1" si="18"/>
        <v>225.9039726613812</v>
      </c>
      <c r="BN16" s="31">
        <f t="shared" ca="1" si="18"/>
        <v>225.52746604027891</v>
      </c>
      <c r="BO16" s="31">
        <f t="shared" ca="1" si="18"/>
        <v>225.15158693021178</v>
      </c>
      <c r="BP16" s="31">
        <f t="shared" ca="1" si="18"/>
        <v>224.77633428532809</v>
      </c>
      <c r="BQ16" s="31">
        <f t="shared" ca="1" si="18"/>
        <v>224.40170706151923</v>
      </c>
      <c r="BR16" s="31">
        <f t="shared" ca="1" si="18"/>
        <v>224.02770421641668</v>
      </c>
      <c r="BS16" s="31">
        <f t="shared" ca="1" si="18"/>
        <v>223.6543247093893</v>
      </c>
      <c r="BT16" s="31">
        <f t="shared" ca="1" si="19"/>
        <v>223.28156750154034</v>
      </c>
      <c r="BU16" s="31">
        <f t="shared" ca="1" si="19"/>
        <v>222.90943155570443</v>
      </c>
      <c r="BV16" s="31">
        <f t="shared" ca="1" si="19"/>
        <v>222.53791583644494</v>
      </c>
      <c r="BW16" s="31">
        <f t="shared" ca="1" si="19"/>
        <v>222.16701931005085</v>
      </c>
    </row>
    <row r="17" spans="1:75">
      <c r="A17" s="17">
        <v>10</v>
      </c>
      <c r="B17" s="17">
        <v>0.32</v>
      </c>
      <c r="C17" s="17">
        <f t="shared" si="20"/>
        <v>5.6209379940277528E-3</v>
      </c>
      <c r="D17" s="31">
        <f t="shared" ca="1" si="21"/>
        <v>26.542681591694958</v>
      </c>
      <c r="E17" s="31">
        <f t="shared" ca="1" si="21"/>
        <v>26.523327553034346</v>
      </c>
      <c r="F17" s="31">
        <f t="shared" ca="1" si="21"/>
        <v>26.50398762669359</v>
      </c>
      <c r="G17" s="31">
        <f t="shared" ca="1" si="21"/>
        <v>26.484661802382458</v>
      </c>
      <c r="H17" s="31">
        <f t="shared" ca="1" si="15"/>
        <v>26.465350069818218</v>
      </c>
      <c r="I17" s="31">
        <f t="shared" ca="1" si="15"/>
        <v>26.44605241872565</v>
      </c>
      <c r="J17" s="31">
        <f t="shared" ca="1" si="15"/>
        <v>26.426768838836992</v>
      </c>
      <c r="K17" s="31">
        <f t="shared" ca="1" si="15"/>
        <v>26.407499319892008</v>
      </c>
      <c r="L17" s="31">
        <f t="shared" ca="1" si="15"/>
        <v>26.388243851637917</v>
      </c>
      <c r="M17" s="31">
        <f t="shared" ca="1" si="15"/>
        <v>26.369002423829428</v>
      </c>
      <c r="N17" s="31">
        <f t="shared" ca="1" si="15"/>
        <v>26.349775026228723</v>
      </c>
      <c r="O17" s="31">
        <f t="shared" ca="1" si="15"/>
        <v>26.330561648605428</v>
      </c>
      <c r="S17" s="31">
        <f t="shared" ca="1" si="15"/>
        <v>47.066499899183192</v>
      </c>
      <c r="T17" s="31">
        <f t="shared" ca="1" si="15"/>
        <v>47.01747229512155</v>
      </c>
      <c r="U17" s="31">
        <f t="shared" ca="1" si="15"/>
        <v>46.968495761480803</v>
      </c>
      <c r="V17" s="31">
        <f t="shared" ca="1" si="15"/>
        <v>46.919570245062587</v>
      </c>
      <c r="W17" s="31">
        <f t="shared" ca="1" si="15"/>
        <v>46.870695692723984</v>
      </c>
      <c r="X17" s="31">
        <f t="shared" ca="1" si="16"/>
        <v>46.821872051377404</v>
      </c>
      <c r="Y17" s="31">
        <f t="shared" ca="1" si="16"/>
        <v>46.773099267990553</v>
      </c>
      <c r="Z17" s="31">
        <f t="shared" ca="1" si="16"/>
        <v>46.7243772895864</v>
      </c>
      <c r="AA17" s="31">
        <f t="shared" ca="1" si="16"/>
        <v>46.675706063243084</v>
      </c>
      <c r="AB17" s="31">
        <f t="shared" ca="1" si="16"/>
        <v>46.627085536093865</v>
      </c>
      <c r="AC17" s="31">
        <f t="shared" ca="1" si="16"/>
        <v>46.578515655327095</v>
      </c>
      <c r="AD17" s="31">
        <f t="shared" ca="1" si="16"/>
        <v>46.529996368186133</v>
      </c>
      <c r="AH17" s="31">
        <f t="shared" ca="1" si="16"/>
        <v>53.823676121234207</v>
      </c>
      <c r="AI17" s="31">
        <f t="shared" ca="1" si="16"/>
        <v>53.760881832426094</v>
      </c>
      <c r="AJ17" s="31">
        <f t="shared" ca="1" si="16"/>
        <v>53.698160803621597</v>
      </c>
      <c r="AK17" s="31">
        <f t="shared" ca="1" si="16"/>
        <v>53.635512949350705</v>
      </c>
      <c r="AL17" s="31">
        <f t="shared" ca="1" si="16"/>
        <v>53.572938184243128</v>
      </c>
      <c r="AM17" s="31">
        <f t="shared" ca="1" si="16"/>
        <v>53.510436423028182</v>
      </c>
      <c r="AN17" s="31">
        <f t="shared" ca="1" si="17"/>
        <v>53.448007580534643</v>
      </c>
      <c r="AO17" s="31">
        <f t="shared" ca="1" si="17"/>
        <v>53.385651571690687</v>
      </c>
      <c r="AP17" s="31">
        <f t="shared" ca="1" si="17"/>
        <v>53.323368311523716</v>
      </c>
      <c r="AQ17" s="31">
        <f t="shared" ca="1" si="17"/>
        <v>53.261157715160266</v>
      </c>
      <c r="AR17" s="31">
        <f t="shared" ca="1" si="17"/>
        <v>53.199019697825918</v>
      </c>
      <c r="AS17" s="31">
        <f t="shared" ca="1" si="17"/>
        <v>53.136954174845116</v>
      </c>
      <c r="AW17" s="31">
        <f t="shared" si="17"/>
        <v>449.67503952222023</v>
      </c>
      <c r="AX17" s="31">
        <f t="shared" ca="1" si="17"/>
        <v>61.305232528187098</v>
      </c>
      <c r="AY17" s="31">
        <f t="shared" ca="1" si="17"/>
        <v>61.218383448772173</v>
      </c>
      <c r="AZ17" s="31">
        <f t="shared" ca="1" si="17"/>
        <v>61.131657405553064</v>
      </c>
      <c r="BA17" s="31">
        <f t="shared" ca="1" si="17"/>
        <v>61.045054224228551</v>
      </c>
      <c r="BB17" s="31">
        <f t="shared" ca="1" si="17"/>
        <v>60.958573730744213</v>
      </c>
      <c r="BC17" s="31">
        <f t="shared" ca="1" si="17"/>
        <v>60.87221575129233</v>
      </c>
      <c r="BD17" s="31">
        <f t="shared" ca="1" si="18"/>
        <v>60.785980112311343</v>
      </c>
      <c r="BE17" s="31">
        <f t="shared" ca="1" si="18"/>
        <v>60.699866640485553</v>
      </c>
      <c r="BF17" s="31">
        <f t="shared" ca="1" si="18"/>
        <v>60.613875162744868</v>
      </c>
      <c r="BG17" s="31">
        <f t="shared" ca="1" si="18"/>
        <v>60.528005506264321</v>
      </c>
      <c r="BH17" s="31">
        <f t="shared" ca="1" si="18"/>
        <v>60.442257498463768</v>
      </c>
      <c r="BL17" s="31">
        <f t="shared" ca="1" si="18"/>
        <v>140.52344985069382</v>
      </c>
      <c r="BM17" s="31">
        <f t="shared" ca="1" si="18"/>
        <v>72.289271251641992</v>
      </c>
      <c r="BN17" s="31">
        <f t="shared" ca="1" si="18"/>
        <v>72.168789132889245</v>
      </c>
      <c r="BO17" s="31">
        <f t="shared" ca="1" si="18"/>
        <v>72.048507817667769</v>
      </c>
      <c r="BP17" s="31">
        <f t="shared" ca="1" si="18"/>
        <v>71.928426971305001</v>
      </c>
      <c r="BQ17" s="31">
        <f t="shared" ca="1" si="18"/>
        <v>71.808546259686153</v>
      </c>
      <c r="BR17" s="31">
        <f t="shared" ca="1" si="18"/>
        <v>71.688865349253334</v>
      </c>
      <c r="BS17" s="31">
        <f t="shared" ca="1" si="18"/>
        <v>71.569383907004578</v>
      </c>
      <c r="BT17" s="31">
        <f t="shared" ca="1" si="19"/>
        <v>71.450101600492914</v>
      </c>
      <c r="BU17" s="31">
        <f t="shared" ca="1" si="19"/>
        <v>71.331018097825421</v>
      </c>
      <c r="BV17" s="31">
        <f t="shared" ca="1" si="19"/>
        <v>71.212133067662378</v>
      </c>
      <c r="BW17" s="31">
        <f t="shared" ca="1" si="19"/>
        <v>71.093446179216272</v>
      </c>
    </row>
    <row r="18" spans="1:75">
      <c r="A18" s="17">
        <v>11</v>
      </c>
      <c r="B18" s="17">
        <v>0.88</v>
      </c>
      <c r="C18" s="17">
        <f t="shared" si="20"/>
        <v>1.545757948357632E-2</v>
      </c>
      <c r="D18" s="31">
        <f t="shared" ca="1" si="21"/>
        <v>72.992374377161141</v>
      </c>
      <c r="E18" s="31">
        <f t="shared" ca="1" si="21"/>
        <v>72.939150770844449</v>
      </c>
      <c r="F18" s="31">
        <f t="shared" ca="1" si="21"/>
        <v>72.88596597340738</v>
      </c>
      <c r="G18" s="31">
        <f t="shared" ca="1" si="21"/>
        <v>72.832819956551759</v>
      </c>
      <c r="H18" s="31">
        <f t="shared" ca="1" si="15"/>
        <v>72.779712692000103</v>
      </c>
      <c r="I18" s="31">
        <f t="shared" ca="1" si="15"/>
        <v>72.726644151495535</v>
      </c>
      <c r="J18" s="31">
        <f t="shared" ca="1" si="15"/>
        <v>72.673614306801724</v>
      </c>
      <c r="K18" s="31">
        <f t="shared" ca="1" si="15"/>
        <v>72.62062312970302</v>
      </c>
      <c r="L18" s="31">
        <f t="shared" ca="1" si="15"/>
        <v>72.567670592004262</v>
      </c>
      <c r="M18" s="31">
        <f t="shared" ca="1" si="15"/>
        <v>72.514756665530925</v>
      </c>
      <c r="N18" s="31">
        <f t="shared" ca="1" si="15"/>
        <v>72.461881322128988</v>
      </c>
      <c r="O18" s="31">
        <f t="shared" ca="1" si="15"/>
        <v>72.409044533664925</v>
      </c>
      <c r="S18" s="31">
        <f t="shared" ca="1" si="15"/>
        <v>129.43287472275378</v>
      </c>
      <c r="T18" s="31">
        <f t="shared" ca="1" si="15"/>
        <v>129.29804881158427</v>
      </c>
      <c r="U18" s="31">
        <f t="shared" ca="1" si="15"/>
        <v>129.1633633440722</v>
      </c>
      <c r="V18" s="31">
        <f t="shared" ca="1" si="15"/>
        <v>129.0288181739221</v>
      </c>
      <c r="W18" s="31">
        <f t="shared" ca="1" si="15"/>
        <v>128.89441315499096</v>
      </c>
      <c r="X18" s="31">
        <f t="shared" ca="1" si="16"/>
        <v>128.76014814128786</v>
      </c>
      <c r="Y18" s="31">
        <f t="shared" ca="1" si="16"/>
        <v>128.62602298697402</v>
      </c>
      <c r="Z18" s="31">
        <f t="shared" ca="1" si="16"/>
        <v>128.49203754636258</v>
      </c>
      <c r="AA18" s="31">
        <f t="shared" ca="1" si="16"/>
        <v>128.35819167391847</v>
      </c>
      <c r="AB18" s="31">
        <f t="shared" ca="1" si="16"/>
        <v>128.22448522425813</v>
      </c>
      <c r="AC18" s="31">
        <f t="shared" ca="1" si="16"/>
        <v>128.0909180521495</v>
      </c>
      <c r="AD18" s="31">
        <f t="shared" ca="1" si="16"/>
        <v>127.95749001251187</v>
      </c>
      <c r="AH18" s="31">
        <f t="shared" ca="1" si="16"/>
        <v>148.01510933339407</v>
      </c>
      <c r="AI18" s="31">
        <f t="shared" ca="1" si="16"/>
        <v>147.84242503917176</v>
      </c>
      <c r="AJ18" s="31">
        <f t="shared" ca="1" si="16"/>
        <v>147.6699422099594</v>
      </c>
      <c r="AK18" s="31">
        <f t="shared" ca="1" si="16"/>
        <v>147.49766061071443</v>
      </c>
      <c r="AL18" s="31">
        <f t="shared" ca="1" si="16"/>
        <v>147.32558000666862</v>
      </c>
      <c r="AM18" s="31">
        <f t="shared" ca="1" si="16"/>
        <v>147.1537001633275</v>
      </c>
      <c r="AN18" s="31">
        <f t="shared" ca="1" si="17"/>
        <v>146.98202084647028</v>
      </c>
      <c r="AO18" s="31">
        <f t="shared" ca="1" si="17"/>
        <v>146.81054182214939</v>
      </c>
      <c r="AP18" s="31">
        <f t="shared" ca="1" si="17"/>
        <v>146.63926285669024</v>
      </c>
      <c r="AQ18" s="31">
        <f t="shared" ca="1" si="17"/>
        <v>146.46818371669073</v>
      </c>
      <c r="AR18" s="31">
        <f t="shared" ca="1" si="17"/>
        <v>146.29730416902129</v>
      </c>
      <c r="AS18" s="31">
        <f t="shared" ca="1" si="17"/>
        <v>146.12662398082406</v>
      </c>
      <c r="AW18" s="31">
        <f t="shared" si="17"/>
        <v>1236.6063586861055</v>
      </c>
      <c r="AX18" s="31">
        <f t="shared" ca="1" si="17"/>
        <v>168.58938945251452</v>
      </c>
      <c r="AY18" s="31">
        <f t="shared" ca="1" si="17"/>
        <v>168.35055448412348</v>
      </c>
      <c r="AZ18" s="31">
        <f t="shared" ca="1" si="17"/>
        <v>168.11205786527094</v>
      </c>
      <c r="BA18" s="31">
        <f t="shared" ca="1" si="17"/>
        <v>167.87389911662851</v>
      </c>
      <c r="BB18" s="31">
        <f t="shared" ca="1" si="17"/>
        <v>167.63607775954659</v>
      </c>
      <c r="BC18" s="31">
        <f t="shared" ca="1" si="17"/>
        <v>167.3985933160539</v>
      </c>
      <c r="BD18" s="31">
        <f t="shared" ca="1" si="18"/>
        <v>167.1614453088562</v>
      </c>
      <c r="BE18" s="31">
        <f t="shared" ca="1" si="18"/>
        <v>166.92463326133526</v>
      </c>
      <c r="BF18" s="31">
        <f t="shared" ca="1" si="18"/>
        <v>166.68815669754838</v>
      </c>
      <c r="BG18" s="31">
        <f t="shared" ca="1" si="18"/>
        <v>166.45201514222688</v>
      </c>
      <c r="BH18" s="31">
        <f t="shared" ca="1" si="18"/>
        <v>166.21620812077535</v>
      </c>
      <c r="BL18" s="31">
        <f t="shared" ca="1" si="18"/>
        <v>386.43948708940803</v>
      </c>
      <c r="BM18" s="31">
        <f t="shared" ca="1" si="18"/>
        <v>198.79549594201546</v>
      </c>
      <c r="BN18" s="31">
        <f t="shared" ca="1" si="18"/>
        <v>198.46417011544546</v>
      </c>
      <c r="BO18" s="31">
        <f t="shared" ca="1" si="18"/>
        <v>198.13339649858636</v>
      </c>
      <c r="BP18" s="31">
        <f t="shared" ca="1" si="18"/>
        <v>197.80317417108873</v>
      </c>
      <c r="BQ18" s="31">
        <f t="shared" ca="1" si="18"/>
        <v>197.47350221413694</v>
      </c>
      <c r="BR18" s="31">
        <f t="shared" ca="1" si="18"/>
        <v>197.14437971044669</v>
      </c>
      <c r="BS18" s="31">
        <f t="shared" ca="1" si="18"/>
        <v>196.8158057442626</v>
      </c>
      <c r="BT18" s="31">
        <f t="shared" ca="1" si="19"/>
        <v>196.48777940135551</v>
      </c>
      <c r="BU18" s="31">
        <f t="shared" ca="1" si="19"/>
        <v>196.16029976901993</v>
      </c>
      <c r="BV18" s="31">
        <f t="shared" ca="1" si="19"/>
        <v>195.83336593607154</v>
      </c>
      <c r="BW18" s="31">
        <f t="shared" ca="1" si="19"/>
        <v>195.50697699284476</v>
      </c>
    </row>
    <row r="19" spans="1:75">
      <c r="A19" s="17">
        <v>12</v>
      </c>
      <c r="B19" s="17">
        <v>0.1</v>
      </c>
      <c r="C19" s="17">
        <f t="shared" si="20"/>
        <v>1.7565431231336729E-3</v>
      </c>
      <c r="D19" s="31">
        <f t="shared" ca="1" si="21"/>
        <v>8.2945879974046761</v>
      </c>
      <c r="E19" s="31">
        <f t="shared" ca="1" si="21"/>
        <v>8.2885398603232332</v>
      </c>
      <c r="F19" s="31">
        <f t="shared" ca="1" si="21"/>
        <v>8.2824961333417484</v>
      </c>
      <c r="G19" s="31">
        <f t="shared" ca="1" si="21"/>
        <v>8.2764568132445184</v>
      </c>
      <c r="H19" s="31">
        <f t="shared" ca="1" si="15"/>
        <v>8.2704218968181937</v>
      </c>
      <c r="I19" s="31">
        <f t="shared" ca="1" si="15"/>
        <v>8.2643913808517659</v>
      </c>
      <c r="J19" s="31">
        <f t="shared" ca="1" si="15"/>
        <v>8.2583652621365609</v>
      </c>
      <c r="K19" s="31">
        <f t="shared" ca="1" si="15"/>
        <v>8.2523435374662526</v>
      </c>
      <c r="L19" s="31">
        <f t="shared" ca="1" si="15"/>
        <v>8.2463262036368494</v>
      </c>
      <c r="M19" s="31">
        <f t="shared" ca="1" si="15"/>
        <v>8.2403132574466973</v>
      </c>
      <c r="N19" s="31">
        <f t="shared" ca="1" si="15"/>
        <v>8.2343046956964763</v>
      </c>
      <c r="O19" s="31">
        <f t="shared" ca="1" si="15"/>
        <v>8.228300515189197</v>
      </c>
      <c r="S19" s="31">
        <f t="shared" ca="1" si="15"/>
        <v>14.708281218494749</v>
      </c>
      <c r="T19" s="31">
        <f t="shared" ca="1" si="15"/>
        <v>14.692960092225487</v>
      </c>
      <c r="U19" s="31">
        <f t="shared" ca="1" si="15"/>
        <v>14.67765492546275</v>
      </c>
      <c r="V19" s="31">
        <f t="shared" ca="1" si="15"/>
        <v>14.662365701582059</v>
      </c>
      <c r="W19" s="31">
        <f t="shared" ca="1" si="15"/>
        <v>14.647092403976247</v>
      </c>
      <c r="X19" s="31">
        <f t="shared" ca="1" si="16"/>
        <v>14.63183501605544</v>
      </c>
      <c r="Y19" s="31">
        <f t="shared" ca="1" si="16"/>
        <v>14.616593521247049</v>
      </c>
      <c r="Z19" s="31">
        <f t="shared" ca="1" si="16"/>
        <v>14.601367902995751</v>
      </c>
      <c r="AA19" s="31">
        <f t="shared" ca="1" si="16"/>
        <v>14.586158144763465</v>
      </c>
      <c r="AB19" s="31">
        <f t="shared" ca="1" si="16"/>
        <v>14.570964230029334</v>
      </c>
      <c r="AC19" s="31">
        <f t="shared" ca="1" si="16"/>
        <v>14.555786142289719</v>
      </c>
      <c r="AD19" s="31">
        <f t="shared" ca="1" si="16"/>
        <v>14.540623865058169</v>
      </c>
      <c r="AH19" s="31">
        <f t="shared" ca="1" si="16"/>
        <v>16.819898787885691</v>
      </c>
      <c r="AI19" s="31">
        <f t="shared" ca="1" si="16"/>
        <v>16.800275572633158</v>
      </c>
      <c r="AJ19" s="31">
        <f t="shared" ca="1" si="16"/>
        <v>16.780675251131751</v>
      </c>
      <c r="AK19" s="31">
        <f t="shared" ca="1" si="16"/>
        <v>16.761097796672097</v>
      </c>
      <c r="AL19" s="31">
        <f t="shared" ca="1" si="16"/>
        <v>16.741543182575981</v>
      </c>
      <c r="AM19" s="31">
        <f t="shared" ca="1" si="16"/>
        <v>16.722011382196307</v>
      </c>
      <c r="AN19" s="31">
        <f t="shared" ca="1" si="17"/>
        <v>16.702502368917077</v>
      </c>
      <c r="AO19" s="31">
        <f t="shared" ca="1" si="17"/>
        <v>16.683016116153343</v>
      </c>
      <c r="AP19" s="31">
        <f t="shared" ca="1" si="17"/>
        <v>16.663552597351163</v>
      </c>
      <c r="AQ19" s="31">
        <f t="shared" ca="1" si="17"/>
        <v>16.644111785987583</v>
      </c>
      <c r="AR19" s="31">
        <f t="shared" ca="1" si="17"/>
        <v>16.624693655570599</v>
      </c>
      <c r="AS19" s="31">
        <f t="shared" ca="1" si="17"/>
        <v>16.605298179639099</v>
      </c>
      <c r="AW19" s="31">
        <f t="shared" si="17"/>
        <v>140.52344985069382</v>
      </c>
      <c r="AX19" s="31">
        <f t="shared" ca="1" si="17"/>
        <v>19.15788516505847</v>
      </c>
      <c r="AY19" s="31">
        <f t="shared" ca="1" si="17"/>
        <v>19.130744827741307</v>
      </c>
      <c r="AZ19" s="31">
        <f t="shared" ca="1" si="17"/>
        <v>19.103642939235336</v>
      </c>
      <c r="BA19" s="31">
        <f t="shared" ca="1" si="17"/>
        <v>19.076579445071424</v>
      </c>
      <c r="BB19" s="31">
        <f t="shared" ca="1" si="17"/>
        <v>19.049554290857568</v>
      </c>
      <c r="BC19" s="31">
        <f t="shared" ca="1" si="17"/>
        <v>19.022567422278854</v>
      </c>
      <c r="BD19" s="31">
        <f t="shared" ca="1" si="18"/>
        <v>18.995618785097296</v>
      </c>
      <c r="BE19" s="31">
        <f t="shared" ca="1" si="18"/>
        <v>18.968708325151738</v>
      </c>
      <c r="BF19" s="31">
        <f t="shared" ca="1" si="18"/>
        <v>18.941835988357774</v>
      </c>
      <c r="BG19" s="31">
        <f t="shared" ca="1" si="18"/>
        <v>18.915001720707604</v>
      </c>
      <c r="BH19" s="31">
        <f t="shared" ca="1" si="18"/>
        <v>18.888205468269927</v>
      </c>
      <c r="BL19" s="31">
        <f t="shared" ca="1" si="18"/>
        <v>43.913578078341821</v>
      </c>
      <c r="BM19" s="31">
        <f t="shared" ca="1" si="18"/>
        <v>22.590397266138122</v>
      </c>
      <c r="BN19" s="31">
        <f t="shared" ca="1" si="18"/>
        <v>22.552746604027892</v>
      </c>
      <c r="BO19" s="31">
        <f t="shared" ca="1" si="18"/>
        <v>22.515158693021181</v>
      </c>
      <c r="BP19" s="31">
        <f t="shared" ca="1" si="18"/>
        <v>22.477633428532812</v>
      </c>
      <c r="BQ19" s="31">
        <f t="shared" ca="1" si="18"/>
        <v>22.440170706151925</v>
      </c>
      <c r="BR19" s="31">
        <f t="shared" ca="1" si="18"/>
        <v>22.402770421641669</v>
      </c>
      <c r="BS19" s="31">
        <f t="shared" ca="1" si="18"/>
        <v>22.365432470938934</v>
      </c>
      <c r="BT19" s="31">
        <f t="shared" ca="1" si="19"/>
        <v>22.328156750154037</v>
      </c>
      <c r="BU19" s="31">
        <f t="shared" ca="1" si="19"/>
        <v>22.290943155570446</v>
      </c>
      <c r="BV19" s="31">
        <f t="shared" ca="1" si="19"/>
        <v>22.253791583644496</v>
      </c>
      <c r="BW19" s="31">
        <f t="shared" ca="1" si="19"/>
        <v>22.216701931005087</v>
      </c>
    </row>
    <row r="20" spans="1:75">
      <c r="A20" s="17">
        <v>13</v>
      </c>
      <c r="B20" s="17">
        <v>1.08</v>
      </c>
      <c r="C20" s="17">
        <f t="shared" si="20"/>
        <v>1.8970665729843666E-2</v>
      </c>
      <c r="D20" s="31">
        <f t="shared" ca="1" si="21"/>
        <v>89.581550371970479</v>
      </c>
      <c r="E20" s="31">
        <f t="shared" ca="1" si="21"/>
        <v>89.516230491490916</v>
      </c>
      <c r="F20" s="31">
        <f t="shared" ca="1" si="21"/>
        <v>89.45095824009087</v>
      </c>
      <c r="G20" s="31">
        <f t="shared" ca="1" si="21"/>
        <v>89.385733583040803</v>
      </c>
      <c r="H20" s="31">
        <f t="shared" ca="1" si="15"/>
        <v>89.320556485636487</v>
      </c>
      <c r="I20" s="31">
        <f t="shared" ca="1" si="15"/>
        <v>89.255426913199059</v>
      </c>
      <c r="J20" s="31">
        <f t="shared" ca="1" si="15"/>
        <v>89.190344831074853</v>
      </c>
      <c r="K20" s="31">
        <f t="shared" ca="1" si="15"/>
        <v>89.125310204635525</v>
      </c>
      <c r="L20" s="31">
        <f t="shared" ca="1" si="15"/>
        <v>89.060322999277972</v>
      </c>
      <c r="M20" s="31">
        <f t="shared" ca="1" si="15"/>
        <v>88.995383180424326</v>
      </c>
      <c r="N20" s="31">
        <f t="shared" ca="1" si="15"/>
        <v>88.930490713521934</v>
      </c>
      <c r="O20" s="31">
        <f t="shared" ca="1" si="15"/>
        <v>88.865645564043319</v>
      </c>
      <c r="S20" s="31">
        <f t="shared" ca="1" si="15"/>
        <v>158.84943715974327</v>
      </c>
      <c r="T20" s="31">
        <f t="shared" ca="1" si="15"/>
        <v>158.68396899603525</v>
      </c>
      <c r="U20" s="31">
        <f t="shared" ca="1" si="15"/>
        <v>158.51867319499769</v>
      </c>
      <c r="V20" s="31">
        <f t="shared" ca="1" si="15"/>
        <v>158.35354957708623</v>
      </c>
      <c r="W20" s="31">
        <f t="shared" ca="1" si="15"/>
        <v>158.18859796294345</v>
      </c>
      <c r="X20" s="31">
        <f t="shared" ca="1" si="16"/>
        <v>158.02381817339872</v>
      </c>
      <c r="Y20" s="31">
        <f t="shared" ca="1" si="16"/>
        <v>157.8592100294681</v>
      </c>
      <c r="Z20" s="31">
        <f t="shared" ca="1" si="16"/>
        <v>157.69477335235408</v>
      </c>
      <c r="AA20" s="31">
        <f t="shared" ca="1" si="16"/>
        <v>157.53050796344539</v>
      </c>
      <c r="AB20" s="31">
        <f t="shared" ca="1" si="16"/>
        <v>157.3664136843168</v>
      </c>
      <c r="AC20" s="31">
        <f t="shared" ca="1" si="16"/>
        <v>157.20249033672894</v>
      </c>
      <c r="AD20" s="31">
        <f t="shared" ca="1" si="16"/>
        <v>157.0387377426282</v>
      </c>
      <c r="AH20" s="31">
        <f t="shared" ca="1" si="16"/>
        <v>181.65490690916545</v>
      </c>
      <c r="AI20" s="31">
        <f t="shared" ca="1" si="16"/>
        <v>181.44297618443807</v>
      </c>
      <c r="AJ20" s="31">
        <f t="shared" ca="1" si="16"/>
        <v>181.23129271222291</v>
      </c>
      <c r="AK20" s="31">
        <f t="shared" ca="1" si="16"/>
        <v>181.01985620405861</v>
      </c>
      <c r="AL20" s="31">
        <f t="shared" ca="1" si="16"/>
        <v>180.80866637182058</v>
      </c>
      <c r="AM20" s="31">
        <f t="shared" ca="1" si="16"/>
        <v>180.5977229277201</v>
      </c>
      <c r="AN20" s="31">
        <f t="shared" ca="1" si="17"/>
        <v>180.38702558430444</v>
      </c>
      <c r="AO20" s="31">
        <f t="shared" ca="1" si="17"/>
        <v>180.17657405445607</v>
      </c>
      <c r="AP20" s="31">
        <f t="shared" ca="1" si="17"/>
        <v>179.96636805139255</v>
      </c>
      <c r="AQ20" s="31">
        <f t="shared" ca="1" si="17"/>
        <v>179.75640728866588</v>
      </c>
      <c r="AR20" s="31">
        <f t="shared" ca="1" si="17"/>
        <v>179.54669148016248</v>
      </c>
      <c r="AS20" s="31">
        <f t="shared" ca="1" si="17"/>
        <v>179.33722034010225</v>
      </c>
      <c r="AW20" s="31">
        <f t="shared" si="17"/>
        <v>1517.6532583874932</v>
      </c>
      <c r="AX20" s="31">
        <f t="shared" ca="1" si="17"/>
        <v>206.90515978263147</v>
      </c>
      <c r="AY20" s="31">
        <f t="shared" ca="1" si="17"/>
        <v>206.6120441396061</v>
      </c>
      <c r="AZ20" s="31">
        <f t="shared" ca="1" si="17"/>
        <v>206.3193437437416</v>
      </c>
      <c r="BA20" s="31">
        <f t="shared" ca="1" si="17"/>
        <v>206.02705800677134</v>
      </c>
      <c r="BB20" s="31">
        <f t="shared" ca="1" si="17"/>
        <v>205.73518634126171</v>
      </c>
      <c r="BC20" s="31">
        <f t="shared" ca="1" si="17"/>
        <v>205.44372816061161</v>
      </c>
      <c r="BD20" s="31">
        <f t="shared" ca="1" si="18"/>
        <v>205.15268287905079</v>
      </c>
      <c r="BE20" s="31">
        <f t="shared" ca="1" si="18"/>
        <v>204.86204991163874</v>
      </c>
      <c r="BF20" s="31">
        <f t="shared" ca="1" si="18"/>
        <v>204.57182867426394</v>
      </c>
      <c r="BG20" s="31">
        <f t="shared" ca="1" si="18"/>
        <v>204.2820185836421</v>
      </c>
      <c r="BH20" s="31">
        <f t="shared" ca="1" si="18"/>
        <v>203.99261905731521</v>
      </c>
      <c r="BL20" s="31">
        <f t="shared" ca="1" si="18"/>
        <v>474.26664324609163</v>
      </c>
      <c r="BM20" s="31">
        <f t="shared" ca="1" si="18"/>
        <v>243.97629047429172</v>
      </c>
      <c r="BN20" s="31">
        <f t="shared" ca="1" si="18"/>
        <v>243.56966332350123</v>
      </c>
      <c r="BO20" s="31">
        <f t="shared" ca="1" si="18"/>
        <v>243.16371388462872</v>
      </c>
      <c r="BP20" s="31">
        <f t="shared" ca="1" si="18"/>
        <v>242.75844102815435</v>
      </c>
      <c r="BQ20" s="31">
        <f t="shared" ca="1" si="18"/>
        <v>242.35384362644078</v>
      </c>
      <c r="BR20" s="31">
        <f t="shared" ca="1" si="18"/>
        <v>241.94992055373001</v>
      </c>
      <c r="BS20" s="31">
        <f t="shared" ca="1" si="18"/>
        <v>241.54667068614046</v>
      </c>
      <c r="BT20" s="31">
        <f t="shared" ca="1" si="19"/>
        <v>241.14409290166358</v>
      </c>
      <c r="BU20" s="31">
        <f t="shared" ca="1" si="19"/>
        <v>240.74218608016079</v>
      </c>
      <c r="BV20" s="31">
        <f t="shared" ca="1" si="19"/>
        <v>240.34094910336051</v>
      </c>
      <c r="BW20" s="31">
        <f t="shared" ca="1" si="19"/>
        <v>239.94038085485491</v>
      </c>
    </row>
    <row r="21" spans="1:75">
      <c r="A21" s="17">
        <v>14</v>
      </c>
      <c r="B21" s="17">
        <v>0.81</v>
      </c>
      <c r="C21" s="17">
        <f t="shared" si="20"/>
        <v>1.422799929738275E-2</v>
      </c>
      <c r="D21" s="31">
        <f t="shared" ca="1" si="21"/>
        <v>67.186162778977874</v>
      </c>
      <c r="E21" s="31">
        <f t="shared" ca="1" si="21"/>
        <v>67.137172868618194</v>
      </c>
      <c r="F21" s="31">
        <f t="shared" ca="1" si="21"/>
        <v>67.088218680068152</v>
      </c>
      <c r="G21" s="31">
        <f t="shared" ca="1" si="21"/>
        <v>67.039300187280602</v>
      </c>
      <c r="H21" s="31">
        <f t="shared" ca="1" si="15"/>
        <v>66.990417364227369</v>
      </c>
      <c r="I21" s="31">
        <f t="shared" ca="1" si="15"/>
        <v>66.941570184899305</v>
      </c>
      <c r="J21" s="31">
        <f t="shared" ca="1" si="15"/>
        <v>66.892758623306136</v>
      </c>
      <c r="K21" s="31">
        <f t="shared" ca="1" si="15"/>
        <v>66.843982653476644</v>
      </c>
      <c r="L21" s="31">
        <f t="shared" ca="1" si="15"/>
        <v>66.795242249458482</v>
      </c>
      <c r="M21" s="31">
        <f t="shared" ca="1" si="15"/>
        <v>66.746537385318248</v>
      </c>
      <c r="N21" s="31">
        <f t="shared" ca="1" si="15"/>
        <v>66.697868035141454</v>
      </c>
      <c r="O21" s="31">
        <f t="shared" ca="1" si="15"/>
        <v>66.649234173032497</v>
      </c>
      <c r="S21" s="31">
        <f t="shared" ca="1" si="15"/>
        <v>119.13707786980746</v>
      </c>
      <c r="T21" s="31">
        <f t="shared" ca="1" si="15"/>
        <v>119.01297674702644</v>
      </c>
      <c r="U21" s="31">
        <f t="shared" ca="1" si="15"/>
        <v>118.88900489624828</v>
      </c>
      <c r="V21" s="31">
        <f t="shared" ca="1" si="15"/>
        <v>118.76516218281468</v>
      </c>
      <c r="W21" s="31">
        <f t="shared" ca="1" si="15"/>
        <v>118.6414484722076</v>
      </c>
      <c r="X21" s="31">
        <f t="shared" ca="1" si="16"/>
        <v>118.51786363004905</v>
      </c>
      <c r="Y21" s="31">
        <f t="shared" ca="1" si="16"/>
        <v>118.39440752210109</v>
      </c>
      <c r="Z21" s="31">
        <f t="shared" ca="1" si="16"/>
        <v>118.27108001426558</v>
      </c>
      <c r="AA21" s="31">
        <f t="shared" ca="1" si="16"/>
        <v>118.14788097258406</v>
      </c>
      <c r="AB21" s="31">
        <f t="shared" ca="1" si="16"/>
        <v>118.02481026323761</v>
      </c>
      <c r="AC21" s="31">
        <f t="shared" ca="1" si="16"/>
        <v>117.90186775254672</v>
      </c>
      <c r="AD21" s="31">
        <f t="shared" ca="1" si="16"/>
        <v>117.77905330697116</v>
      </c>
      <c r="AH21" s="31">
        <f t="shared" ca="1" si="16"/>
        <v>136.24118018187411</v>
      </c>
      <c r="AI21" s="31">
        <f t="shared" ca="1" si="16"/>
        <v>136.08223213832855</v>
      </c>
      <c r="AJ21" s="31">
        <f t="shared" ca="1" si="16"/>
        <v>135.9234695341672</v>
      </c>
      <c r="AK21" s="31">
        <f t="shared" ca="1" si="16"/>
        <v>135.76489215304397</v>
      </c>
      <c r="AL21" s="31">
        <f t="shared" ca="1" si="16"/>
        <v>135.60649977886544</v>
      </c>
      <c r="AM21" s="31">
        <f t="shared" ca="1" si="16"/>
        <v>135.44829219579009</v>
      </c>
      <c r="AN21" s="31">
        <f t="shared" ca="1" si="17"/>
        <v>135.29026918822834</v>
      </c>
      <c r="AO21" s="31">
        <f t="shared" ca="1" si="17"/>
        <v>135.13243054084208</v>
      </c>
      <c r="AP21" s="31">
        <f t="shared" ca="1" si="17"/>
        <v>134.97477603854443</v>
      </c>
      <c r="AQ21" s="31">
        <f t="shared" ca="1" si="17"/>
        <v>134.81730546649942</v>
      </c>
      <c r="AR21" s="31">
        <f t="shared" ca="1" si="17"/>
        <v>134.66001861012185</v>
      </c>
      <c r="AS21" s="31">
        <f t="shared" ca="1" si="17"/>
        <v>134.50291525507672</v>
      </c>
      <c r="AW21" s="31">
        <f t="shared" si="17"/>
        <v>1138.2399437906199</v>
      </c>
      <c r="AX21" s="31">
        <f t="shared" ca="1" si="17"/>
        <v>155.1788698369736</v>
      </c>
      <c r="AY21" s="31">
        <f t="shared" ca="1" si="17"/>
        <v>154.95903310470459</v>
      </c>
      <c r="AZ21" s="31">
        <f t="shared" ca="1" si="17"/>
        <v>154.73950780780621</v>
      </c>
      <c r="BA21" s="31">
        <f t="shared" ca="1" si="17"/>
        <v>154.52029350507851</v>
      </c>
      <c r="BB21" s="31">
        <f t="shared" ca="1" si="17"/>
        <v>154.3013897559463</v>
      </c>
      <c r="BC21" s="31">
        <f t="shared" ca="1" si="17"/>
        <v>154.08279612045874</v>
      </c>
      <c r="BD21" s="31">
        <f t="shared" ca="1" si="18"/>
        <v>153.8645121592881</v>
      </c>
      <c r="BE21" s="31">
        <f t="shared" ca="1" si="18"/>
        <v>153.64653743372907</v>
      </c>
      <c r="BF21" s="31">
        <f t="shared" ca="1" si="18"/>
        <v>153.42887150569797</v>
      </c>
      <c r="BG21" s="31">
        <f t="shared" ca="1" si="18"/>
        <v>153.21151393773158</v>
      </c>
      <c r="BH21" s="31">
        <f t="shared" ca="1" si="18"/>
        <v>152.99446429298641</v>
      </c>
      <c r="BL21" s="31">
        <f t="shared" ca="1" si="18"/>
        <v>355.69998243456877</v>
      </c>
      <c r="BM21" s="31">
        <f t="shared" ca="1" si="18"/>
        <v>182.9822178557188</v>
      </c>
      <c r="BN21" s="31">
        <f t="shared" ca="1" si="18"/>
        <v>182.67724749262592</v>
      </c>
      <c r="BO21" s="31">
        <f t="shared" ca="1" si="18"/>
        <v>182.37278541347155</v>
      </c>
      <c r="BP21" s="31">
        <f t="shared" ca="1" si="18"/>
        <v>182.06883077111578</v>
      </c>
      <c r="BQ21" s="31">
        <f t="shared" ca="1" si="18"/>
        <v>181.7653827198306</v>
      </c>
      <c r="BR21" s="31">
        <f t="shared" ca="1" si="18"/>
        <v>181.46244041529752</v>
      </c>
      <c r="BS21" s="31">
        <f t="shared" ca="1" si="18"/>
        <v>181.16000301460537</v>
      </c>
      <c r="BT21" s="31">
        <f t="shared" ca="1" si="19"/>
        <v>180.85806967624768</v>
      </c>
      <c r="BU21" s="31">
        <f t="shared" ca="1" si="19"/>
        <v>180.5566395601206</v>
      </c>
      <c r="BV21" s="31">
        <f t="shared" ca="1" si="19"/>
        <v>180.2557118275204</v>
      </c>
      <c r="BW21" s="31">
        <f t="shared" ca="1" si="19"/>
        <v>179.95528564114119</v>
      </c>
    </row>
    <row r="22" spans="1:75">
      <c r="A22" s="17">
        <v>15</v>
      </c>
      <c r="B22" s="17">
        <v>0.54</v>
      </c>
      <c r="C22" s="17">
        <f t="shared" si="20"/>
        <v>9.4853328649218329E-3</v>
      </c>
      <c r="D22" s="31">
        <f t="shared" ca="1" si="21"/>
        <v>44.79077518598524</v>
      </c>
      <c r="E22" s="31">
        <f t="shared" ca="1" si="21"/>
        <v>44.758115245745458</v>
      </c>
      <c r="F22" s="31">
        <f t="shared" ca="1" si="21"/>
        <v>44.725479120045435</v>
      </c>
      <c r="G22" s="31">
        <f t="shared" ca="1" si="21"/>
        <v>44.692866791520402</v>
      </c>
      <c r="H22" s="31">
        <f t="shared" ca="1" si="15"/>
        <v>44.660278242818244</v>
      </c>
      <c r="I22" s="31">
        <f t="shared" ca="1" si="15"/>
        <v>44.62771345659953</v>
      </c>
      <c r="J22" s="31">
        <f t="shared" ca="1" si="15"/>
        <v>44.595172415537427</v>
      </c>
      <c r="K22" s="31">
        <f t="shared" ca="1" si="15"/>
        <v>44.562655102317763</v>
      </c>
      <c r="L22" s="31">
        <f t="shared" ca="1" si="15"/>
        <v>44.530161499638986</v>
      </c>
      <c r="M22" s="31">
        <f t="shared" ca="1" si="15"/>
        <v>44.497691590212163</v>
      </c>
      <c r="N22" s="31">
        <f t="shared" ca="1" si="15"/>
        <v>44.465245356760967</v>
      </c>
      <c r="O22" s="31">
        <f t="shared" ca="1" si="15"/>
        <v>44.43282278202166</v>
      </c>
      <c r="S22" s="31">
        <f t="shared" ca="1" si="15"/>
        <v>79.424718579871637</v>
      </c>
      <c r="T22" s="31">
        <f t="shared" ca="1" si="15"/>
        <v>79.341984498017624</v>
      </c>
      <c r="U22" s="31">
        <f t="shared" ca="1" si="15"/>
        <v>79.259336597498844</v>
      </c>
      <c r="V22" s="31">
        <f t="shared" ca="1" si="15"/>
        <v>79.176774788543113</v>
      </c>
      <c r="W22" s="31">
        <f t="shared" ca="1" si="15"/>
        <v>79.094298981471724</v>
      </c>
      <c r="X22" s="31">
        <f t="shared" ca="1" si="16"/>
        <v>79.011909086699362</v>
      </c>
      <c r="Y22" s="31">
        <f t="shared" ca="1" si="16"/>
        <v>78.929605014734051</v>
      </c>
      <c r="Z22" s="31">
        <f t="shared" ca="1" si="16"/>
        <v>78.847386676177038</v>
      </c>
      <c r="AA22" s="31">
        <f t="shared" ca="1" si="16"/>
        <v>78.765253981722694</v>
      </c>
      <c r="AB22" s="31">
        <f t="shared" ca="1" si="16"/>
        <v>78.683206842158398</v>
      </c>
      <c r="AC22" s="31">
        <f t="shared" ca="1" si="16"/>
        <v>78.601245168364471</v>
      </c>
      <c r="AD22" s="31">
        <f t="shared" ca="1" si="16"/>
        <v>78.5193688713141</v>
      </c>
      <c r="AH22" s="31">
        <f t="shared" ca="1" si="16"/>
        <v>90.827453454582724</v>
      </c>
      <c r="AI22" s="31">
        <f t="shared" ca="1" si="16"/>
        <v>90.721488092219033</v>
      </c>
      <c r="AJ22" s="31">
        <f t="shared" ca="1" si="16"/>
        <v>90.615646356111455</v>
      </c>
      <c r="AK22" s="31">
        <f t="shared" ca="1" si="16"/>
        <v>90.509928102029306</v>
      </c>
      <c r="AL22" s="31">
        <f t="shared" ca="1" si="16"/>
        <v>90.404333185910289</v>
      </c>
      <c r="AM22" s="31">
        <f t="shared" ca="1" si="16"/>
        <v>90.29886146386005</v>
      </c>
      <c r="AN22" s="31">
        <f t="shared" ca="1" si="17"/>
        <v>90.19351279215222</v>
      </c>
      <c r="AO22" s="31">
        <f t="shared" ca="1" si="17"/>
        <v>90.088287027228034</v>
      </c>
      <c r="AP22" s="31">
        <f t="shared" ca="1" si="17"/>
        <v>89.983184025696275</v>
      </c>
      <c r="AQ22" s="31">
        <f t="shared" ca="1" si="17"/>
        <v>89.878203644332942</v>
      </c>
      <c r="AR22" s="31">
        <f t="shared" ca="1" si="17"/>
        <v>89.77334574008124</v>
      </c>
      <c r="AS22" s="31">
        <f t="shared" ca="1" si="17"/>
        <v>89.668610170051124</v>
      </c>
      <c r="AW22" s="31">
        <f t="shared" si="17"/>
        <v>758.82662919374661</v>
      </c>
      <c r="AX22" s="31">
        <f t="shared" ca="1" si="17"/>
        <v>103.45257989131574</v>
      </c>
      <c r="AY22" s="31">
        <f t="shared" ca="1" si="17"/>
        <v>103.30602206980305</v>
      </c>
      <c r="AZ22" s="31">
        <f t="shared" ca="1" si="17"/>
        <v>103.1596718718708</v>
      </c>
      <c r="BA22" s="31">
        <f t="shared" ca="1" si="17"/>
        <v>103.01352900338567</v>
      </c>
      <c r="BB22" s="31">
        <f t="shared" ca="1" si="17"/>
        <v>102.86759317063085</v>
      </c>
      <c r="BC22" s="31">
        <f t="shared" ca="1" si="17"/>
        <v>102.72186408030581</v>
      </c>
      <c r="BD22" s="31">
        <f t="shared" ca="1" si="18"/>
        <v>102.57634143952539</v>
      </c>
      <c r="BE22" s="31">
        <f t="shared" ca="1" si="18"/>
        <v>102.43102495581937</v>
      </c>
      <c r="BF22" s="31">
        <f t="shared" ca="1" si="18"/>
        <v>102.28591433713197</v>
      </c>
      <c r="BG22" s="31">
        <f t="shared" ca="1" si="18"/>
        <v>102.14100929182105</v>
      </c>
      <c r="BH22" s="31">
        <f t="shared" ca="1" si="18"/>
        <v>101.9963095286576</v>
      </c>
      <c r="BL22" s="31">
        <f t="shared" ca="1" si="18"/>
        <v>237.13332162304582</v>
      </c>
      <c r="BM22" s="31">
        <f t="shared" ca="1" si="18"/>
        <v>121.98814523714586</v>
      </c>
      <c r="BN22" s="31">
        <f t="shared" ca="1" si="18"/>
        <v>121.78483166175062</v>
      </c>
      <c r="BO22" s="31">
        <f t="shared" ca="1" si="18"/>
        <v>121.58185694231436</v>
      </c>
      <c r="BP22" s="31">
        <f t="shared" ca="1" si="18"/>
        <v>121.37922051407718</v>
      </c>
      <c r="BQ22" s="31">
        <f t="shared" ca="1" si="18"/>
        <v>121.17692181322039</v>
      </c>
      <c r="BR22" s="31">
        <f t="shared" ca="1" si="18"/>
        <v>120.974960276865</v>
      </c>
      <c r="BS22" s="31">
        <f t="shared" ca="1" si="18"/>
        <v>120.77333534307023</v>
      </c>
      <c r="BT22" s="31">
        <f t="shared" ca="1" si="19"/>
        <v>120.57204645083179</v>
      </c>
      <c r="BU22" s="31">
        <f t="shared" ca="1" si="19"/>
        <v>120.3710930400804</v>
      </c>
      <c r="BV22" s="31">
        <f t="shared" ca="1" si="19"/>
        <v>120.17047455168026</v>
      </c>
      <c r="BW22" s="31">
        <f t="shared" ca="1" si="19"/>
        <v>119.97019042742745</v>
      </c>
    </row>
    <row r="23" spans="1:75">
      <c r="A23" s="17">
        <v>16</v>
      </c>
      <c r="B23" s="17">
        <v>0.81</v>
      </c>
      <c r="C23" s="17">
        <f t="shared" si="20"/>
        <v>1.422799929738275E-2</v>
      </c>
      <c r="D23" s="31">
        <f t="shared" ca="1" si="21"/>
        <v>67.186162778977874</v>
      </c>
      <c r="E23" s="31">
        <f t="shared" ca="1" si="21"/>
        <v>67.137172868618194</v>
      </c>
      <c r="F23" s="31">
        <f t="shared" ca="1" si="21"/>
        <v>67.088218680068152</v>
      </c>
      <c r="G23" s="31">
        <f t="shared" ca="1" si="21"/>
        <v>67.039300187280602</v>
      </c>
      <c r="H23" s="31">
        <f t="shared" ca="1" si="15"/>
        <v>66.990417364227369</v>
      </c>
      <c r="I23" s="31">
        <f t="shared" ca="1" si="15"/>
        <v>66.941570184899305</v>
      </c>
      <c r="J23" s="31">
        <f t="shared" ca="1" si="15"/>
        <v>66.892758623306136</v>
      </c>
      <c r="K23" s="31">
        <f t="shared" ca="1" si="15"/>
        <v>66.843982653476644</v>
      </c>
      <c r="L23" s="31">
        <f t="shared" ca="1" si="15"/>
        <v>66.795242249458482</v>
      </c>
      <c r="M23" s="31">
        <f t="shared" ca="1" si="15"/>
        <v>66.746537385318248</v>
      </c>
      <c r="N23" s="31">
        <f t="shared" ca="1" si="15"/>
        <v>66.697868035141454</v>
      </c>
      <c r="O23" s="31">
        <f t="shared" ca="1" si="15"/>
        <v>66.649234173032497</v>
      </c>
      <c r="S23" s="31">
        <f t="shared" ca="1" si="15"/>
        <v>119.13707786980746</v>
      </c>
      <c r="T23" s="31">
        <f t="shared" ca="1" si="15"/>
        <v>119.01297674702644</v>
      </c>
      <c r="U23" s="31">
        <f t="shared" ca="1" si="15"/>
        <v>118.88900489624828</v>
      </c>
      <c r="V23" s="31">
        <f t="shared" ca="1" si="15"/>
        <v>118.76516218281468</v>
      </c>
      <c r="W23" s="31">
        <f t="shared" ca="1" si="15"/>
        <v>118.6414484722076</v>
      </c>
      <c r="X23" s="31">
        <f t="shared" ca="1" si="16"/>
        <v>118.51786363004905</v>
      </c>
      <c r="Y23" s="31">
        <f t="shared" ca="1" si="16"/>
        <v>118.39440752210109</v>
      </c>
      <c r="Z23" s="31">
        <f t="shared" ca="1" si="16"/>
        <v>118.27108001426558</v>
      </c>
      <c r="AA23" s="31">
        <f t="shared" ca="1" si="16"/>
        <v>118.14788097258406</v>
      </c>
      <c r="AB23" s="31">
        <f t="shared" ca="1" si="16"/>
        <v>118.02481026323761</v>
      </c>
      <c r="AC23" s="31">
        <f t="shared" ca="1" si="16"/>
        <v>117.90186775254672</v>
      </c>
      <c r="AD23" s="31">
        <f t="shared" ca="1" si="16"/>
        <v>117.77905330697116</v>
      </c>
      <c r="AH23" s="31">
        <f t="shared" ca="1" si="16"/>
        <v>136.24118018187411</v>
      </c>
      <c r="AI23" s="31">
        <f t="shared" ca="1" si="16"/>
        <v>136.08223213832855</v>
      </c>
      <c r="AJ23" s="31">
        <f t="shared" ca="1" si="16"/>
        <v>135.9234695341672</v>
      </c>
      <c r="AK23" s="31">
        <f t="shared" ca="1" si="16"/>
        <v>135.76489215304397</v>
      </c>
      <c r="AL23" s="31">
        <f t="shared" ca="1" si="16"/>
        <v>135.60649977886544</v>
      </c>
      <c r="AM23" s="31">
        <f t="shared" ca="1" si="16"/>
        <v>135.44829219579009</v>
      </c>
      <c r="AN23" s="31">
        <f t="shared" ca="1" si="17"/>
        <v>135.29026918822834</v>
      </c>
      <c r="AO23" s="31">
        <f t="shared" ca="1" si="17"/>
        <v>135.13243054084208</v>
      </c>
      <c r="AP23" s="31">
        <f t="shared" ca="1" si="17"/>
        <v>134.97477603854443</v>
      </c>
      <c r="AQ23" s="31">
        <f t="shared" ca="1" si="17"/>
        <v>134.81730546649942</v>
      </c>
      <c r="AR23" s="31">
        <f t="shared" ca="1" si="17"/>
        <v>134.66001861012185</v>
      </c>
      <c r="AS23" s="31">
        <f t="shared" ca="1" si="17"/>
        <v>134.50291525507672</v>
      </c>
      <c r="AW23" s="31">
        <f t="shared" si="17"/>
        <v>1138.2399437906199</v>
      </c>
      <c r="AX23" s="31">
        <f t="shared" ca="1" si="17"/>
        <v>155.1788698369736</v>
      </c>
      <c r="AY23" s="31">
        <f t="shared" ca="1" si="17"/>
        <v>154.95903310470459</v>
      </c>
      <c r="AZ23" s="31">
        <f t="shared" ca="1" si="17"/>
        <v>154.73950780780621</v>
      </c>
      <c r="BA23" s="31">
        <f t="shared" ca="1" si="17"/>
        <v>154.52029350507851</v>
      </c>
      <c r="BB23" s="31">
        <f t="shared" ca="1" si="17"/>
        <v>154.3013897559463</v>
      </c>
      <c r="BC23" s="31">
        <f t="shared" ca="1" si="17"/>
        <v>154.08279612045874</v>
      </c>
      <c r="BD23" s="31">
        <f t="shared" ca="1" si="18"/>
        <v>153.8645121592881</v>
      </c>
      <c r="BE23" s="31">
        <f t="shared" ca="1" si="18"/>
        <v>153.64653743372907</v>
      </c>
      <c r="BF23" s="31">
        <f t="shared" ca="1" si="18"/>
        <v>153.42887150569797</v>
      </c>
      <c r="BG23" s="31">
        <f t="shared" ca="1" si="18"/>
        <v>153.21151393773158</v>
      </c>
      <c r="BH23" s="31">
        <f t="shared" ca="1" si="18"/>
        <v>152.99446429298641</v>
      </c>
      <c r="BL23" s="31">
        <f t="shared" ca="1" si="18"/>
        <v>355.69998243456877</v>
      </c>
      <c r="BM23" s="31">
        <f t="shared" ca="1" si="18"/>
        <v>182.9822178557188</v>
      </c>
      <c r="BN23" s="31">
        <f t="shared" ca="1" si="18"/>
        <v>182.67724749262592</v>
      </c>
      <c r="BO23" s="31">
        <f t="shared" ca="1" si="18"/>
        <v>182.37278541347155</v>
      </c>
      <c r="BP23" s="31">
        <f t="shared" ca="1" si="18"/>
        <v>182.06883077111578</v>
      </c>
      <c r="BQ23" s="31">
        <f t="shared" ca="1" si="18"/>
        <v>181.7653827198306</v>
      </c>
      <c r="BR23" s="31">
        <f t="shared" ca="1" si="18"/>
        <v>181.46244041529752</v>
      </c>
      <c r="BS23" s="31">
        <f t="shared" ca="1" si="18"/>
        <v>181.16000301460537</v>
      </c>
      <c r="BT23" s="31">
        <f t="shared" ca="1" si="19"/>
        <v>180.85806967624768</v>
      </c>
      <c r="BU23" s="31">
        <f t="shared" ca="1" si="19"/>
        <v>180.5566395601206</v>
      </c>
      <c r="BV23" s="31">
        <f t="shared" ca="1" si="19"/>
        <v>180.2557118275204</v>
      </c>
      <c r="BW23" s="31">
        <f t="shared" ca="1" si="19"/>
        <v>179.95528564114119</v>
      </c>
    </row>
    <row r="24" spans="1:75">
      <c r="A24" s="17">
        <v>17</v>
      </c>
      <c r="B24" s="17">
        <v>0.79</v>
      </c>
      <c r="C24" s="17">
        <f t="shared" si="20"/>
        <v>1.3876690672756015E-2</v>
      </c>
      <c r="D24" s="31">
        <f t="shared" ca="1" si="21"/>
        <v>65.52724517949693</v>
      </c>
      <c r="E24" s="31">
        <f t="shared" ca="1" si="21"/>
        <v>65.479464896553537</v>
      </c>
      <c r="F24" s="31">
        <f t="shared" ca="1" si="21"/>
        <v>65.431719453399793</v>
      </c>
      <c r="G24" s="31">
        <f t="shared" ca="1" si="21"/>
        <v>65.384008824631692</v>
      </c>
      <c r="H24" s="31">
        <f t="shared" ca="1" si="21"/>
        <v>65.336332984863731</v>
      </c>
      <c r="I24" s="31">
        <f t="shared" ca="1" si="21"/>
        <v>65.28869190872895</v>
      </c>
      <c r="J24" s="31">
        <f t="shared" ca="1" si="21"/>
        <v>65.241085570878823</v>
      </c>
      <c r="K24" s="31">
        <f t="shared" ca="1" si="21"/>
        <v>65.193513945983398</v>
      </c>
      <c r="L24" s="31">
        <f t="shared" ca="1" si="21"/>
        <v>65.145977008731109</v>
      </c>
      <c r="M24" s="31">
        <f t="shared" ca="1" si="21"/>
        <v>65.098474733828908</v>
      </c>
      <c r="N24" s="31">
        <f t="shared" ca="1" si="21"/>
        <v>65.051007096002152</v>
      </c>
      <c r="O24" s="31">
        <f t="shared" ca="1" si="21"/>
        <v>65.003574069994656</v>
      </c>
      <c r="S24" s="31">
        <f t="shared" ref="S24:AD87" ca="1" si="22">IF($C24*S$5&gt;(5%*S$5),(5%*S$5)*$B24,$C24*S$5)</f>
        <v>116.1954216261085</v>
      </c>
      <c r="T24" s="31">
        <f t="shared" ca="1" si="22"/>
        <v>116.07438472858134</v>
      </c>
      <c r="U24" s="31">
        <f t="shared" ca="1" si="22"/>
        <v>115.95347391115573</v>
      </c>
      <c r="V24" s="31">
        <f t="shared" ca="1" si="22"/>
        <v>115.83268904249826</v>
      </c>
      <c r="W24" s="31">
        <f t="shared" ca="1" si="22"/>
        <v>115.71202999141234</v>
      </c>
      <c r="X24" s="31">
        <f t="shared" ca="1" si="22"/>
        <v>115.59149662683797</v>
      </c>
      <c r="Y24" s="31">
        <f t="shared" ca="1" si="22"/>
        <v>115.47108881785167</v>
      </c>
      <c r="Z24" s="31">
        <f t="shared" ca="1" si="22"/>
        <v>115.35080643366642</v>
      </c>
      <c r="AA24" s="31">
        <f t="shared" ca="1" si="22"/>
        <v>115.23064934363136</v>
      </c>
      <c r="AB24" s="31">
        <f t="shared" ca="1" si="22"/>
        <v>115.11061741723174</v>
      </c>
      <c r="AC24" s="31">
        <f t="shared" ca="1" si="22"/>
        <v>114.99071052408877</v>
      </c>
      <c r="AD24" s="31">
        <f t="shared" ca="1" si="22"/>
        <v>114.87092853395951</v>
      </c>
      <c r="AH24" s="31">
        <f t="shared" ref="AH24:AS87" ca="1" si="23">IF($C24*AH$5&gt;(5%*AH$5),(5%*AH$5)*$B24,$C24*AH$5)</f>
        <v>132.87720042429694</v>
      </c>
      <c r="AI24" s="31">
        <f t="shared" ca="1" si="23"/>
        <v>132.72217702380192</v>
      </c>
      <c r="AJ24" s="31">
        <f t="shared" ca="1" si="23"/>
        <v>132.56733448394081</v>
      </c>
      <c r="AK24" s="31">
        <f t="shared" ca="1" si="23"/>
        <v>132.41267259370954</v>
      </c>
      <c r="AL24" s="31">
        <f t="shared" ca="1" si="23"/>
        <v>132.25819114235023</v>
      </c>
      <c r="AM24" s="31">
        <f t="shared" ca="1" si="23"/>
        <v>132.10388991935082</v>
      </c>
      <c r="AN24" s="31">
        <f t="shared" ca="1" si="23"/>
        <v>131.9497687144449</v>
      </c>
      <c r="AO24" s="31">
        <f t="shared" ca="1" si="23"/>
        <v>131.79582731761138</v>
      </c>
      <c r="AP24" s="31">
        <f t="shared" ca="1" si="23"/>
        <v>131.64206551907418</v>
      </c>
      <c r="AQ24" s="31">
        <f t="shared" ca="1" si="23"/>
        <v>131.48848310930191</v>
      </c>
      <c r="AR24" s="31">
        <f t="shared" ca="1" si="23"/>
        <v>131.33507987900774</v>
      </c>
      <c r="AS24" s="31">
        <f t="shared" ca="1" si="23"/>
        <v>131.18185561914888</v>
      </c>
      <c r="AW24" s="31">
        <f t="shared" ref="AW24:BH87" si="24">IF($C24*AW$5&gt;(5%*AW$5),(5%*AW$5)*$B24,$C24*AW$5)</f>
        <v>1110.1352538204812</v>
      </c>
      <c r="AX24" s="31">
        <f t="shared" ca="1" si="24"/>
        <v>151.34729280396189</v>
      </c>
      <c r="AY24" s="31">
        <f t="shared" ca="1" si="24"/>
        <v>151.13288413915632</v>
      </c>
      <c r="AZ24" s="31">
        <f t="shared" ca="1" si="24"/>
        <v>150.91877921995913</v>
      </c>
      <c r="BA24" s="31">
        <f t="shared" ca="1" si="24"/>
        <v>150.70497761606421</v>
      </c>
      <c r="BB24" s="31">
        <f t="shared" ca="1" si="24"/>
        <v>150.49147889777478</v>
      </c>
      <c r="BC24" s="31">
        <f t="shared" ca="1" si="24"/>
        <v>150.27828263600296</v>
      </c>
      <c r="BD24" s="31">
        <f t="shared" ca="1" si="24"/>
        <v>150.06538840226861</v>
      </c>
      <c r="BE24" s="31">
        <f t="shared" ca="1" si="24"/>
        <v>149.85279576869871</v>
      </c>
      <c r="BF24" s="31">
        <f t="shared" ca="1" si="24"/>
        <v>149.64050430802638</v>
      </c>
      <c r="BG24" s="31">
        <f t="shared" ca="1" si="24"/>
        <v>149.42851359359005</v>
      </c>
      <c r="BH24" s="31">
        <f t="shared" ca="1" si="24"/>
        <v>149.21682319933242</v>
      </c>
      <c r="BL24" s="31">
        <f t="shared" ref="BL24:BW87" ca="1" si="25">IF($C24*BL$5&gt;(5%*BL$5),(5%*BL$5)*$B24,$C24*BL$5)</f>
        <v>346.91726681890037</v>
      </c>
      <c r="BM24" s="31">
        <f t="shared" ca="1" si="25"/>
        <v>178.46413840249116</v>
      </c>
      <c r="BN24" s="31">
        <f t="shared" ca="1" si="25"/>
        <v>178.16669817182034</v>
      </c>
      <c r="BO24" s="31">
        <f t="shared" ca="1" si="25"/>
        <v>177.8697536748673</v>
      </c>
      <c r="BP24" s="31">
        <f t="shared" ca="1" si="25"/>
        <v>177.57330408540921</v>
      </c>
      <c r="BQ24" s="31">
        <f t="shared" ca="1" si="25"/>
        <v>177.2773485786002</v>
      </c>
      <c r="BR24" s="31">
        <f t="shared" ca="1" si="25"/>
        <v>176.98188633096919</v>
      </c>
      <c r="BS24" s="31">
        <f t="shared" ca="1" si="25"/>
        <v>176.68691652041755</v>
      </c>
      <c r="BT24" s="31">
        <f t="shared" ca="1" si="25"/>
        <v>176.39243832621688</v>
      </c>
      <c r="BU24" s="31">
        <f t="shared" ca="1" si="25"/>
        <v>176.0984509290065</v>
      </c>
      <c r="BV24" s="31">
        <f t="shared" ca="1" si="25"/>
        <v>175.80495351079151</v>
      </c>
      <c r="BW24" s="31">
        <f t="shared" ca="1" si="25"/>
        <v>175.51194525494017</v>
      </c>
    </row>
    <row r="25" spans="1:75">
      <c r="A25" s="17">
        <v>18</v>
      </c>
      <c r="B25" s="17">
        <v>0.24</v>
      </c>
      <c r="C25" s="17">
        <f t="shared" si="20"/>
        <v>4.2157034955208139E-3</v>
      </c>
      <c r="D25" s="31">
        <f t="shared" ca="1" si="21"/>
        <v>19.907011193771215</v>
      </c>
      <c r="E25" s="31">
        <f t="shared" ca="1" si="21"/>
        <v>19.892495664775755</v>
      </c>
      <c r="F25" s="31">
        <f t="shared" ca="1" si="21"/>
        <v>19.87799072002019</v>
      </c>
      <c r="G25" s="31">
        <f t="shared" ca="1" si="21"/>
        <v>19.863496351786839</v>
      </c>
      <c r="H25" s="31">
        <f t="shared" ca="1" si="21"/>
        <v>19.849012552363661</v>
      </c>
      <c r="I25" s="31">
        <f t="shared" ca="1" si="21"/>
        <v>19.834539314044235</v>
      </c>
      <c r="J25" s="31">
        <f t="shared" ca="1" si="21"/>
        <v>19.82007662912774</v>
      </c>
      <c r="K25" s="31">
        <f t="shared" ca="1" si="21"/>
        <v>19.805624489919005</v>
      </c>
      <c r="L25" s="31">
        <f t="shared" ca="1" si="21"/>
        <v>19.791182888728432</v>
      </c>
      <c r="M25" s="31">
        <f t="shared" ca="1" si="21"/>
        <v>19.776751817872068</v>
      </c>
      <c r="N25" s="31">
        <f t="shared" ca="1" si="21"/>
        <v>19.762331269671538</v>
      </c>
      <c r="O25" s="31">
        <f t="shared" ca="1" si="21"/>
        <v>19.747921236454069</v>
      </c>
      <c r="S25" s="31">
        <f t="shared" ca="1" si="22"/>
        <v>35.299874924387389</v>
      </c>
      <c r="T25" s="31">
        <f t="shared" ca="1" si="22"/>
        <v>35.263104221341159</v>
      </c>
      <c r="U25" s="31">
        <f t="shared" ca="1" si="22"/>
        <v>35.226371821110597</v>
      </c>
      <c r="V25" s="31">
        <f t="shared" ca="1" si="22"/>
        <v>35.189677683796937</v>
      </c>
      <c r="W25" s="31">
        <f t="shared" ca="1" si="22"/>
        <v>35.153021769542981</v>
      </c>
      <c r="X25" s="31">
        <f t="shared" ca="1" si="22"/>
        <v>35.116404038533048</v>
      </c>
      <c r="Y25" s="31">
        <f t="shared" ca="1" si="22"/>
        <v>35.079824450992909</v>
      </c>
      <c r="Z25" s="31">
        <f t="shared" ca="1" si="22"/>
        <v>35.043282967189789</v>
      </c>
      <c r="AA25" s="31">
        <f t="shared" ca="1" si="22"/>
        <v>35.006779547432302</v>
      </c>
      <c r="AB25" s="31">
        <f t="shared" ca="1" si="22"/>
        <v>34.970314152070394</v>
      </c>
      <c r="AC25" s="31">
        <f t="shared" ca="1" si="22"/>
        <v>34.933886741495314</v>
      </c>
      <c r="AD25" s="31">
        <f t="shared" ca="1" si="22"/>
        <v>34.897497276139596</v>
      </c>
      <c r="AH25" s="31">
        <f t="shared" ca="1" si="23"/>
        <v>40.36775709092565</v>
      </c>
      <c r="AI25" s="31">
        <f t="shared" ca="1" si="23"/>
        <v>40.320661374319563</v>
      </c>
      <c r="AJ25" s="31">
        <f t="shared" ca="1" si="23"/>
        <v>40.273620602716193</v>
      </c>
      <c r="AK25" s="31">
        <f t="shared" ca="1" si="23"/>
        <v>40.226634712013023</v>
      </c>
      <c r="AL25" s="31">
        <f t="shared" ca="1" si="23"/>
        <v>40.179703638182339</v>
      </c>
      <c r="AM25" s="31">
        <f t="shared" ca="1" si="23"/>
        <v>40.132827317271129</v>
      </c>
      <c r="AN25" s="31">
        <f t="shared" ca="1" si="23"/>
        <v>40.086005685400977</v>
      </c>
      <c r="AO25" s="31">
        <f t="shared" ca="1" si="23"/>
        <v>40.039238678768008</v>
      </c>
      <c r="AP25" s="31">
        <f t="shared" ca="1" si="23"/>
        <v>39.992526233642785</v>
      </c>
      <c r="AQ25" s="31">
        <f t="shared" ca="1" si="23"/>
        <v>39.945868286370192</v>
      </c>
      <c r="AR25" s="31">
        <f t="shared" ca="1" si="23"/>
        <v>39.899264773369431</v>
      </c>
      <c r="AS25" s="31">
        <f t="shared" ca="1" si="23"/>
        <v>39.852715631133826</v>
      </c>
      <c r="AW25" s="31">
        <f t="shared" si="24"/>
        <v>337.25627964166512</v>
      </c>
      <c r="AX25" s="31">
        <f t="shared" ca="1" si="24"/>
        <v>45.978924396140322</v>
      </c>
      <c r="AY25" s="31">
        <f t="shared" ca="1" si="24"/>
        <v>45.913787586579126</v>
      </c>
      <c r="AZ25" s="31">
        <f t="shared" ca="1" si="24"/>
        <v>45.848743054164792</v>
      </c>
      <c r="BA25" s="31">
        <f t="shared" ca="1" si="24"/>
        <v>45.783790668171406</v>
      </c>
      <c r="BB25" s="31">
        <f t="shared" ca="1" si="24"/>
        <v>45.718930298058154</v>
      </c>
      <c r="BC25" s="31">
        <f t="shared" ca="1" si="24"/>
        <v>45.654161813469244</v>
      </c>
      <c r="BD25" s="31">
        <f t="shared" ca="1" si="24"/>
        <v>45.589485084233502</v>
      </c>
      <c r="BE25" s="31">
        <f t="shared" ca="1" si="24"/>
        <v>45.524899980364154</v>
      </c>
      <c r="BF25" s="31">
        <f t="shared" ca="1" si="24"/>
        <v>45.460406372058642</v>
      </c>
      <c r="BG25" s="31">
        <f t="shared" ca="1" si="24"/>
        <v>45.396004129698234</v>
      </c>
      <c r="BH25" s="31">
        <f t="shared" ca="1" si="24"/>
        <v>45.331693123847813</v>
      </c>
      <c r="BL25" s="31">
        <f t="shared" ca="1" si="25"/>
        <v>105.39258738802035</v>
      </c>
      <c r="BM25" s="31">
        <f t="shared" ca="1" si="25"/>
        <v>54.216953438731487</v>
      </c>
      <c r="BN25" s="31">
        <f t="shared" ca="1" si="25"/>
        <v>54.12659184966693</v>
      </c>
      <c r="BO25" s="31">
        <f t="shared" ca="1" si="25"/>
        <v>54.03638086325082</v>
      </c>
      <c r="BP25" s="31">
        <f t="shared" ca="1" si="25"/>
        <v>53.94632022847874</v>
      </c>
      <c r="BQ25" s="31">
        <f t="shared" ca="1" si="25"/>
        <v>53.856409694764608</v>
      </c>
      <c r="BR25" s="31">
        <f t="shared" ca="1" si="25"/>
        <v>53.766649011939997</v>
      </c>
      <c r="BS25" s="31">
        <f t="shared" ca="1" si="25"/>
        <v>53.677037930253427</v>
      </c>
      <c r="BT25" s="31">
        <f t="shared" ca="1" si="25"/>
        <v>53.587576200369675</v>
      </c>
      <c r="BU25" s="31">
        <f t="shared" ca="1" si="25"/>
        <v>53.498263573369059</v>
      </c>
      <c r="BV25" s="31">
        <f t="shared" ca="1" si="25"/>
        <v>53.409099800746773</v>
      </c>
      <c r="BW25" s="31">
        <f t="shared" ca="1" si="25"/>
        <v>53.320084634412197</v>
      </c>
    </row>
    <row r="26" spans="1:75">
      <c r="A26" s="17">
        <v>19</v>
      </c>
      <c r="B26" s="17">
        <v>1.04</v>
      </c>
      <c r="C26" s="17">
        <f t="shared" si="20"/>
        <v>1.8268048480590198E-2</v>
      </c>
      <c r="D26" s="31">
        <f t="shared" ca="1" si="21"/>
        <v>86.26371517300862</v>
      </c>
      <c r="E26" s="31">
        <f t="shared" ca="1" si="21"/>
        <v>86.200814547361631</v>
      </c>
      <c r="F26" s="31">
        <f t="shared" ca="1" si="21"/>
        <v>86.13795978675418</v>
      </c>
      <c r="G26" s="31">
        <f t="shared" ca="1" si="21"/>
        <v>86.075150857742997</v>
      </c>
      <c r="H26" s="31">
        <f t="shared" ca="1" si="21"/>
        <v>86.012387726909225</v>
      </c>
      <c r="I26" s="31">
        <f t="shared" ca="1" si="21"/>
        <v>85.949670360858363</v>
      </c>
      <c r="J26" s="31">
        <f t="shared" ca="1" si="21"/>
        <v>85.886998726220227</v>
      </c>
      <c r="K26" s="31">
        <f t="shared" ca="1" si="21"/>
        <v>85.824372789649033</v>
      </c>
      <c r="L26" s="31">
        <f t="shared" ca="1" si="21"/>
        <v>85.761792517823238</v>
      </c>
      <c r="M26" s="31">
        <f t="shared" ca="1" si="21"/>
        <v>85.699257877445646</v>
      </c>
      <c r="N26" s="31">
        <f t="shared" ca="1" si="21"/>
        <v>85.636768835243359</v>
      </c>
      <c r="O26" s="31">
        <f t="shared" ca="1" si="21"/>
        <v>85.574325357967652</v>
      </c>
      <c r="S26" s="31">
        <f t="shared" ca="1" si="22"/>
        <v>152.96612467234539</v>
      </c>
      <c r="T26" s="31">
        <f t="shared" ca="1" si="22"/>
        <v>152.80678495914506</v>
      </c>
      <c r="U26" s="31">
        <f t="shared" ca="1" si="22"/>
        <v>152.64761122481261</v>
      </c>
      <c r="V26" s="31">
        <f t="shared" ca="1" si="22"/>
        <v>152.48860329645342</v>
      </c>
      <c r="W26" s="31">
        <f t="shared" ca="1" si="22"/>
        <v>152.32976100135298</v>
      </c>
      <c r="X26" s="31">
        <f t="shared" ca="1" si="22"/>
        <v>152.17108416697656</v>
      </c>
      <c r="Y26" s="31">
        <f t="shared" ca="1" si="22"/>
        <v>152.01257262096931</v>
      </c>
      <c r="Z26" s="31">
        <f t="shared" ca="1" si="22"/>
        <v>151.85422619115579</v>
      </c>
      <c r="AA26" s="31">
        <f t="shared" ca="1" si="22"/>
        <v>151.69604470554003</v>
      </c>
      <c r="AB26" s="31">
        <f t="shared" ca="1" si="22"/>
        <v>151.53802799230508</v>
      </c>
      <c r="AC26" s="31">
        <f t="shared" ca="1" si="22"/>
        <v>151.38017587981307</v>
      </c>
      <c r="AD26" s="31">
        <f t="shared" ca="1" si="22"/>
        <v>151.22248819660496</v>
      </c>
      <c r="AH26" s="31">
        <f t="shared" ca="1" si="23"/>
        <v>174.92694739401119</v>
      </c>
      <c r="AI26" s="31">
        <f t="shared" ca="1" si="23"/>
        <v>174.72286595538483</v>
      </c>
      <c r="AJ26" s="31">
        <f t="shared" ca="1" si="23"/>
        <v>174.51902261177023</v>
      </c>
      <c r="AK26" s="31">
        <f t="shared" ca="1" si="23"/>
        <v>174.31541708538978</v>
      </c>
      <c r="AL26" s="31">
        <f t="shared" ca="1" si="23"/>
        <v>174.11204909879018</v>
      </c>
      <c r="AM26" s="31">
        <f t="shared" ca="1" si="23"/>
        <v>173.90891837484159</v>
      </c>
      <c r="AN26" s="31">
        <f t="shared" ca="1" si="23"/>
        <v>173.70602463673762</v>
      </c>
      <c r="AO26" s="31">
        <f t="shared" ca="1" si="23"/>
        <v>173.50336760799476</v>
      </c>
      <c r="AP26" s="31">
        <f t="shared" ca="1" si="23"/>
        <v>173.3009470124521</v>
      </c>
      <c r="AQ26" s="31">
        <f t="shared" ca="1" si="23"/>
        <v>173.09876257427086</v>
      </c>
      <c r="AR26" s="31">
        <f t="shared" ca="1" si="23"/>
        <v>172.89681401793425</v>
      </c>
      <c r="AS26" s="31">
        <f t="shared" ca="1" si="23"/>
        <v>172.69510106824663</v>
      </c>
      <c r="AW26" s="31">
        <f t="shared" si="24"/>
        <v>1461.4438784472159</v>
      </c>
      <c r="AX26" s="31">
        <f t="shared" ca="1" si="24"/>
        <v>199.24200571660811</v>
      </c>
      <c r="AY26" s="31">
        <f t="shared" ca="1" si="24"/>
        <v>198.95974620850959</v>
      </c>
      <c r="AZ26" s="31">
        <f t="shared" ca="1" si="24"/>
        <v>198.67788656804748</v>
      </c>
      <c r="BA26" s="31">
        <f t="shared" ca="1" si="24"/>
        <v>198.3964262287428</v>
      </c>
      <c r="BB26" s="31">
        <f t="shared" ca="1" si="24"/>
        <v>198.1153646249187</v>
      </c>
      <c r="BC26" s="31">
        <f t="shared" ca="1" si="24"/>
        <v>197.83470119170011</v>
      </c>
      <c r="BD26" s="31">
        <f t="shared" ca="1" si="24"/>
        <v>197.55443536501187</v>
      </c>
      <c r="BE26" s="31">
        <f t="shared" ca="1" si="24"/>
        <v>197.27456658157806</v>
      </c>
      <c r="BF26" s="31">
        <f t="shared" ca="1" si="24"/>
        <v>196.99509427892085</v>
      </c>
      <c r="BG26" s="31">
        <f t="shared" ca="1" si="24"/>
        <v>196.71601789535907</v>
      </c>
      <c r="BH26" s="31">
        <f t="shared" ca="1" si="24"/>
        <v>196.43733687000724</v>
      </c>
      <c r="BL26" s="31">
        <f t="shared" ca="1" si="25"/>
        <v>456.70121201475496</v>
      </c>
      <c r="BM26" s="31">
        <f t="shared" ca="1" si="25"/>
        <v>234.94013156783649</v>
      </c>
      <c r="BN26" s="31">
        <f t="shared" ca="1" si="25"/>
        <v>234.5485646818901</v>
      </c>
      <c r="BO26" s="31">
        <f t="shared" ca="1" si="25"/>
        <v>234.15765040742028</v>
      </c>
      <c r="BP26" s="31">
        <f t="shared" ca="1" si="25"/>
        <v>233.76738765674125</v>
      </c>
      <c r="BQ26" s="31">
        <f t="shared" ca="1" si="25"/>
        <v>233.37777534398003</v>
      </c>
      <c r="BR26" s="31">
        <f t="shared" ca="1" si="25"/>
        <v>232.98881238507337</v>
      </c>
      <c r="BS26" s="31">
        <f t="shared" ca="1" si="25"/>
        <v>232.60049769776489</v>
      </c>
      <c r="BT26" s="31">
        <f t="shared" ca="1" si="25"/>
        <v>232.21283020160197</v>
      </c>
      <c r="BU26" s="31">
        <f t="shared" ca="1" si="25"/>
        <v>231.82580881793265</v>
      </c>
      <c r="BV26" s="31">
        <f t="shared" ca="1" si="25"/>
        <v>231.43943246990275</v>
      </c>
      <c r="BW26" s="31">
        <f t="shared" ca="1" si="25"/>
        <v>231.05370008245291</v>
      </c>
    </row>
    <row r="27" spans="1:75">
      <c r="A27" s="17">
        <v>20</v>
      </c>
      <c r="B27" s="17">
        <v>0.63</v>
      </c>
      <c r="C27" s="17">
        <f t="shared" si="20"/>
        <v>1.1066221675742139E-2</v>
      </c>
      <c r="D27" s="31">
        <f t="shared" ca="1" si="21"/>
        <v>52.255904383649451</v>
      </c>
      <c r="E27" s="31">
        <f t="shared" ca="1" si="21"/>
        <v>52.21780112003637</v>
      </c>
      <c r="F27" s="31">
        <f t="shared" ca="1" si="21"/>
        <v>52.179725640053007</v>
      </c>
      <c r="G27" s="31">
        <f t="shared" ca="1" si="21"/>
        <v>52.141677923440469</v>
      </c>
      <c r="H27" s="31">
        <f t="shared" ca="1" si="21"/>
        <v>52.103657949954624</v>
      </c>
      <c r="I27" s="31">
        <f t="shared" ca="1" si="21"/>
        <v>52.065665699366122</v>
      </c>
      <c r="J27" s="31">
        <f t="shared" ca="1" si="21"/>
        <v>52.027701151460327</v>
      </c>
      <c r="K27" s="31">
        <f t="shared" ca="1" si="21"/>
        <v>51.989764286037392</v>
      </c>
      <c r="L27" s="31">
        <f t="shared" ca="1" si="21"/>
        <v>51.951855082912147</v>
      </c>
      <c r="M27" s="31">
        <f t="shared" ca="1" si="21"/>
        <v>51.913973521914187</v>
      </c>
      <c r="N27" s="31">
        <f t="shared" ca="1" si="21"/>
        <v>51.876119582887796</v>
      </c>
      <c r="O27" s="31">
        <f t="shared" ca="1" si="21"/>
        <v>51.838293245691936</v>
      </c>
      <c r="S27" s="31">
        <f t="shared" ca="1" si="22"/>
        <v>92.662171676516905</v>
      </c>
      <c r="T27" s="31">
        <f t="shared" ca="1" si="22"/>
        <v>92.565648581020554</v>
      </c>
      <c r="U27" s="31">
        <f t="shared" ca="1" si="22"/>
        <v>92.469226030415328</v>
      </c>
      <c r="V27" s="31">
        <f t="shared" ca="1" si="22"/>
        <v>92.372903919966973</v>
      </c>
      <c r="W27" s="31">
        <f t="shared" ca="1" si="22"/>
        <v>92.276682145050358</v>
      </c>
      <c r="X27" s="31">
        <f t="shared" ca="1" si="22"/>
        <v>92.180560601149267</v>
      </c>
      <c r="Y27" s="31">
        <f t="shared" ca="1" si="22"/>
        <v>92.084539183856407</v>
      </c>
      <c r="Z27" s="31">
        <f t="shared" ca="1" si="22"/>
        <v>91.988617788873228</v>
      </c>
      <c r="AA27" s="31">
        <f t="shared" ca="1" si="22"/>
        <v>91.892796312009821</v>
      </c>
      <c r="AB27" s="31">
        <f t="shared" ca="1" si="22"/>
        <v>91.797074649184808</v>
      </c>
      <c r="AC27" s="31">
        <f t="shared" ca="1" si="22"/>
        <v>91.701452696425221</v>
      </c>
      <c r="AD27" s="31">
        <f t="shared" ca="1" si="22"/>
        <v>91.605930349866455</v>
      </c>
      <c r="AH27" s="31">
        <f t="shared" ca="1" si="23"/>
        <v>105.96536236367986</v>
      </c>
      <c r="AI27" s="31">
        <f t="shared" ca="1" si="23"/>
        <v>105.84173610758887</v>
      </c>
      <c r="AJ27" s="31">
        <f t="shared" ca="1" si="23"/>
        <v>105.71825408213003</v>
      </c>
      <c r="AK27" s="31">
        <f t="shared" ca="1" si="23"/>
        <v>105.5949161190342</v>
      </c>
      <c r="AL27" s="31">
        <f t="shared" ca="1" si="23"/>
        <v>105.47172205022866</v>
      </c>
      <c r="AM27" s="31">
        <f t="shared" ca="1" si="23"/>
        <v>105.34867170783673</v>
      </c>
      <c r="AN27" s="31">
        <f t="shared" ca="1" si="23"/>
        <v>105.22576492417758</v>
      </c>
      <c r="AO27" s="31">
        <f t="shared" ca="1" si="23"/>
        <v>105.10300153176605</v>
      </c>
      <c r="AP27" s="31">
        <f t="shared" ca="1" si="23"/>
        <v>104.98038136331232</v>
      </c>
      <c r="AQ27" s="31">
        <f t="shared" ca="1" si="23"/>
        <v>104.85790425172178</v>
      </c>
      <c r="AR27" s="31">
        <f t="shared" ca="1" si="23"/>
        <v>104.73557003009478</v>
      </c>
      <c r="AS27" s="31">
        <f t="shared" ca="1" si="23"/>
        <v>104.61337853172633</v>
      </c>
      <c r="AW27" s="31">
        <f t="shared" si="24"/>
        <v>885.29773405937112</v>
      </c>
      <c r="AX27" s="31">
        <f t="shared" ca="1" si="24"/>
        <v>120.69467653986835</v>
      </c>
      <c r="AY27" s="31">
        <f t="shared" ca="1" si="24"/>
        <v>120.52369241477022</v>
      </c>
      <c r="AZ27" s="31">
        <f t="shared" ca="1" si="24"/>
        <v>120.35295051718261</v>
      </c>
      <c r="BA27" s="31">
        <f t="shared" ca="1" si="24"/>
        <v>120.18245050394995</v>
      </c>
      <c r="BB27" s="31">
        <f t="shared" ca="1" si="24"/>
        <v>120.01219203240268</v>
      </c>
      <c r="BC27" s="31">
        <f t="shared" ca="1" si="24"/>
        <v>119.84217476035678</v>
      </c>
      <c r="BD27" s="31">
        <f t="shared" ca="1" si="24"/>
        <v>119.67239834611296</v>
      </c>
      <c r="BE27" s="31">
        <f t="shared" ca="1" si="24"/>
        <v>119.50286244845593</v>
      </c>
      <c r="BF27" s="31">
        <f t="shared" ca="1" si="24"/>
        <v>119.33356672665397</v>
      </c>
      <c r="BG27" s="31">
        <f t="shared" ca="1" si="24"/>
        <v>119.16451084045789</v>
      </c>
      <c r="BH27" s="31">
        <f t="shared" ca="1" si="24"/>
        <v>118.99569445010054</v>
      </c>
      <c r="BL27" s="31">
        <f t="shared" ca="1" si="25"/>
        <v>276.65554189355345</v>
      </c>
      <c r="BM27" s="31">
        <f t="shared" ca="1" si="25"/>
        <v>142.31950277667016</v>
      </c>
      <c r="BN27" s="31">
        <f t="shared" ca="1" si="25"/>
        <v>142.08230360537573</v>
      </c>
      <c r="BO27" s="31">
        <f t="shared" ca="1" si="25"/>
        <v>141.84549976603344</v>
      </c>
      <c r="BP27" s="31">
        <f t="shared" ca="1" si="25"/>
        <v>141.60909059975671</v>
      </c>
      <c r="BQ27" s="31">
        <f t="shared" ca="1" si="25"/>
        <v>141.37307544875713</v>
      </c>
      <c r="BR27" s="31">
        <f t="shared" ca="1" si="25"/>
        <v>141.13745365634253</v>
      </c>
      <c r="BS27" s="31">
        <f t="shared" ca="1" si="25"/>
        <v>140.90222456691527</v>
      </c>
      <c r="BT27" s="31">
        <f t="shared" ca="1" si="25"/>
        <v>140.66738752597041</v>
      </c>
      <c r="BU27" s="31">
        <f t="shared" ca="1" si="25"/>
        <v>140.43294188009381</v>
      </c>
      <c r="BV27" s="31">
        <f t="shared" ca="1" si="25"/>
        <v>140.19888697696032</v>
      </c>
      <c r="BW27" s="31">
        <f t="shared" ca="1" si="25"/>
        <v>139.96522216533205</v>
      </c>
    </row>
    <row r="28" spans="1:75">
      <c r="A28" s="17">
        <v>21</v>
      </c>
      <c r="B28" s="17">
        <v>0.53</v>
      </c>
      <c r="C28" s="17">
        <f t="shared" si="20"/>
        <v>9.309678552608466E-3</v>
      </c>
      <c r="D28" s="31">
        <f t="shared" ca="1" si="21"/>
        <v>43.961316386244775</v>
      </c>
      <c r="E28" s="31">
        <f t="shared" ca="1" si="21"/>
        <v>43.929261259713137</v>
      </c>
      <c r="F28" s="31">
        <f t="shared" ca="1" si="21"/>
        <v>43.897229506711263</v>
      </c>
      <c r="G28" s="31">
        <f t="shared" ca="1" si="21"/>
        <v>43.865221110195947</v>
      </c>
      <c r="H28" s="31">
        <f t="shared" ca="1" si="21"/>
        <v>43.833236053136424</v>
      </c>
      <c r="I28" s="31">
        <f t="shared" ca="1" si="21"/>
        <v>43.801274318514359</v>
      </c>
      <c r="J28" s="31">
        <f t="shared" ca="1" si="21"/>
        <v>43.76933588932377</v>
      </c>
      <c r="K28" s="31">
        <f t="shared" ca="1" si="21"/>
        <v>43.737420748571139</v>
      </c>
      <c r="L28" s="31">
        <f t="shared" ca="1" si="21"/>
        <v>43.705528879275299</v>
      </c>
      <c r="M28" s="31">
        <f t="shared" ca="1" si="21"/>
        <v>43.673660264467493</v>
      </c>
      <c r="N28" s="31">
        <f t="shared" ca="1" si="21"/>
        <v>43.641814887191323</v>
      </c>
      <c r="O28" s="31">
        <f t="shared" ca="1" si="21"/>
        <v>43.609992730502746</v>
      </c>
      <c r="S28" s="31">
        <f t="shared" ca="1" si="22"/>
        <v>77.953890458022158</v>
      </c>
      <c r="T28" s="31">
        <f t="shared" ca="1" si="22"/>
        <v>77.872688488795077</v>
      </c>
      <c r="U28" s="31">
        <f t="shared" ca="1" si="22"/>
        <v>77.791571104952581</v>
      </c>
      <c r="V28" s="31">
        <f t="shared" ca="1" si="22"/>
        <v>77.710538218384912</v>
      </c>
      <c r="W28" s="31">
        <f t="shared" ca="1" si="22"/>
        <v>77.629589741074113</v>
      </c>
      <c r="X28" s="31">
        <f t="shared" ca="1" si="22"/>
        <v>77.54872558509382</v>
      </c>
      <c r="Y28" s="31">
        <f t="shared" ca="1" si="22"/>
        <v>77.467945662609353</v>
      </c>
      <c r="Z28" s="31">
        <f t="shared" ca="1" si="22"/>
        <v>77.387249885877466</v>
      </c>
      <c r="AA28" s="31">
        <f t="shared" ca="1" si="22"/>
        <v>77.306638167246362</v>
      </c>
      <c r="AB28" s="31">
        <f t="shared" ca="1" si="22"/>
        <v>77.226110419155475</v>
      </c>
      <c r="AC28" s="31">
        <f t="shared" ca="1" si="22"/>
        <v>77.145666554135502</v>
      </c>
      <c r="AD28" s="31">
        <f t="shared" ca="1" si="22"/>
        <v>77.065306484808289</v>
      </c>
      <c r="AH28" s="31">
        <f t="shared" ca="1" si="23"/>
        <v>89.145463575794167</v>
      </c>
      <c r="AI28" s="31">
        <f t="shared" ca="1" si="23"/>
        <v>89.041460534955718</v>
      </c>
      <c r="AJ28" s="31">
        <f t="shared" ca="1" si="23"/>
        <v>88.937578830998277</v>
      </c>
      <c r="AK28" s="31">
        <f t="shared" ca="1" si="23"/>
        <v>88.833818322362106</v>
      </c>
      <c r="AL28" s="31">
        <f t="shared" ca="1" si="23"/>
        <v>88.730178867652683</v>
      </c>
      <c r="AM28" s="31">
        <f t="shared" ca="1" si="23"/>
        <v>88.62666032564043</v>
      </c>
      <c r="AN28" s="31">
        <f t="shared" ca="1" si="23"/>
        <v>88.523262555260516</v>
      </c>
      <c r="AO28" s="31">
        <f t="shared" ca="1" si="23"/>
        <v>88.419985415612715</v>
      </c>
      <c r="AP28" s="31">
        <f t="shared" ca="1" si="23"/>
        <v>88.316828765961162</v>
      </c>
      <c r="AQ28" s="31">
        <f t="shared" ca="1" si="23"/>
        <v>88.213792465734187</v>
      </c>
      <c r="AR28" s="31">
        <f t="shared" ca="1" si="23"/>
        <v>88.110876374524182</v>
      </c>
      <c r="AS28" s="31">
        <f t="shared" ca="1" si="23"/>
        <v>88.008080352087219</v>
      </c>
      <c r="AW28" s="31">
        <f t="shared" si="24"/>
        <v>744.77428420867727</v>
      </c>
      <c r="AX28" s="31">
        <f t="shared" ca="1" si="24"/>
        <v>101.53679137480989</v>
      </c>
      <c r="AY28" s="31">
        <f t="shared" ca="1" si="24"/>
        <v>101.39294758702891</v>
      </c>
      <c r="AZ28" s="31">
        <f t="shared" ca="1" si="24"/>
        <v>101.24930757794726</v>
      </c>
      <c r="BA28" s="31">
        <f t="shared" ca="1" si="24"/>
        <v>101.10587105887853</v>
      </c>
      <c r="BB28" s="31">
        <f t="shared" ca="1" si="24"/>
        <v>100.96263774154511</v>
      </c>
      <c r="BC28" s="31">
        <f t="shared" ca="1" si="24"/>
        <v>100.81960733807793</v>
      </c>
      <c r="BD28" s="31">
        <f t="shared" ca="1" si="24"/>
        <v>100.67677956101566</v>
      </c>
      <c r="BE28" s="31">
        <f t="shared" ca="1" si="24"/>
        <v>100.53415412330421</v>
      </c>
      <c r="BF28" s="31">
        <f t="shared" ca="1" si="24"/>
        <v>100.39173073829619</v>
      </c>
      <c r="BG28" s="31">
        <f t="shared" ca="1" si="24"/>
        <v>100.24950911975029</v>
      </c>
      <c r="BH28" s="31">
        <f t="shared" ca="1" si="24"/>
        <v>100.10748898183061</v>
      </c>
      <c r="BL28" s="31">
        <f t="shared" ca="1" si="25"/>
        <v>232.74196381521165</v>
      </c>
      <c r="BM28" s="31">
        <f t="shared" ca="1" si="25"/>
        <v>119.72910551053205</v>
      </c>
      <c r="BN28" s="31">
        <f t="shared" ca="1" si="25"/>
        <v>119.52955700134783</v>
      </c>
      <c r="BO28" s="31">
        <f t="shared" ca="1" si="25"/>
        <v>119.33034107301225</v>
      </c>
      <c r="BP28" s="31">
        <f t="shared" ca="1" si="25"/>
        <v>119.1314571712239</v>
      </c>
      <c r="BQ28" s="31">
        <f t="shared" ca="1" si="25"/>
        <v>118.9329047426052</v>
      </c>
      <c r="BR28" s="31">
        <f t="shared" ca="1" si="25"/>
        <v>118.73468323470085</v>
      </c>
      <c r="BS28" s="31">
        <f t="shared" ca="1" si="25"/>
        <v>118.53679209597634</v>
      </c>
      <c r="BT28" s="31">
        <f t="shared" ca="1" si="25"/>
        <v>118.33923077581639</v>
      </c>
      <c r="BU28" s="31">
        <f t="shared" ca="1" si="25"/>
        <v>118.14199872452336</v>
      </c>
      <c r="BV28" s="31">
        <f t="shared" ca="1" si="25"/>
        <v>117.94509539331582</v>
      </c>
      <c r="BW28" s="31">
        <f t="shared" ca="1" si="25"/>
        <v>117.74852023432696</v>
      </c>
    </row>
    <row r="29" spans="1:75">
      <c r="A29" s="17">
        <v>22</v>
      </c>
      <c r="B29" s="17">
        <v>0.47</v>
      </c>
      <c r="C29" s="17">
        <f t="shared" si="20"/>
        <v>8.255752678728261E-3</v>
      </c>
      <c r="D29" s="31">
        <f t="shared" ca="1" si="21"/>
        <v>38.984563587801965</v>
      </c>
      <c r="E29" s="31">
        <f t="shared" ca="1" si="21"/>
        <v>38.956137343519188</v>
      </c>
      <c r="F29" s="31">
        <f t="shared" ca="1" si="21"/>
        <v>38.927731826706207</v>
      </c>
      <c r="G29" s="31">
        <f t="shared" ca="1" si="21"/>
        <v>38.899347022249231</v>
      </c>
      <c r="H29" s="31">
        <f t="shared" ca="1" si="21"/>
        <v>38.870982915045502</v>
      </c>
      <c r="I29" s="31">
        <f t="shared" ca="1" si="21"/>
        <v>38.842639490003293</v>
      </c>
      <c r="J29" s="31">
        <f t="shared" ca="1" si="21"/>
        <v>38.814316732041824</v>
      </c>
      <c r="K29" s="31">
        <f t="shared" ca="1" si="21"/>
        <v>38.786014626091379</v>
      </c>
      <c r="L29" s="31">
        <f t="shared" ca="1" si="21"/>
        <v>38.757733157093185</v>
      </c>
      <c r="M29" s="31">
        <f t="shared" ca="1" si="21"/>
        <v>38.729472309999466</v>
      </c>
      <c r="N29" s="31">
        <f t="shared" ca="1" si="21"/>
        <v>38.701232069773432</v>
      </c>
      <c r="O29" s="31">
        <f t="shared" ca="1" si="21"/>
        <v>38.673012421389217</v>
      </c>
      <c r="S29" s="31">
        <f t="shared" ca="1" si="22"/>
        <v>69.128921726925299</v>
      </c>
      <c r="T29" s="31">
        <f t="shared" ca="1" si="22"/>
        <v>69.056912433459772</v>
      </c>
      <c r="U29" s="31">
        <f t="shared" ca="1" si="22"/>
        <v>68.984978149674916</v>
      </c>
      <c r="V29" s="31">
        <f t="shared" ca="1" si="22"/>
        <v>68.913118797435672</v>
      </c>
      <c r="W29" s="31">
        <f t="shared" ca="1" si="22"/>
        <v>68.841334298688352</v>
      </c>
      <c r="X29" s="31">
        <f t="shared" ca="1" si="22"/>
        <v>68.769624575460554</v>
      </c>
      <c r="Y29" s="31">
        <f t="shared" ca="1" si="22"/>
        <v>68.69798954986112</v>
      </c>
      <c r="Z29" s="31">
        <f t="shared" ca="1" si="22"/>
        <v>68.626429144080006</v>
      </c>
      <c r="AA29" s="31">
        <f t="shared" ca="1" si="22"/>
        <v>68.554943280388272</v>
      </c>
      <c r="AB29" s="31">
        <f t="shared" ca="1" si="22"/>
        <v>68.483531881137864</v>
      </c>
      <c r="AC29" s="31">
        <f t="shared" ca="1" si="22"/>
        <v>68.412194868761659</v>
      </c>
      <c r="AD29" s="31">
        <f t="shared" ca="1" si="22"/>
        <v>68.340932165773381</v>
      </c>
      <c r="AH29" s="31">
        <f t="shared" ca="1" si="23"/>
        <v>79.05352430306273</v>
      </c>
      <c r="AI29" s="31">
        <f t="shared" ca="1" si="23"/>
        <v>78.961295191375825</v>
      </c>
      <c r="AJ29" s="31">
        <f t="shared" ca="1" si="23"/>
        <v>78.869173680319221</v>
      </c>
      <c r="AK29" s="31">
        <f t="shared" ca="1" si="23"/>
        <v>78.777159644358832</v>
      </c>
      <c r="AL29" s="31">
        <f t="shared" ca="1" si="23"/>
        <v>78.685252958107085</v>
      </c>
      <c r="AM29" s="31">
        <f t="shared" ca="1" si="23"/>
        <v>78.593453496322624</v>
      </c>
      <c r="AN29" s="31">
        <f t="shared" ca="1" si="23"/>
        <v>78.50176113391025</v>
      </c>
      <c r="AO29" s="31">
        <f t="shared" ca="1" si="23"/>
        <v>78.410175745920696</v>
      </c>
      <c r="AP29" s="31">
        <f t="shared" ca="1" si="23"/>
        <v>78.318697207550457</v>
      </c>
      <c r="AQ29" s="31">
        <f t="shared" ca="1" si="23"/>
        <v>78.22732539414163</v>
      </c>
      <c r="AR29" s="31">
        <f t="shared" ca="1" si="23"/>
        <v>78.136060181181804</v>
      </c>
      <c r="AS29" s="31">
        <f t="shared" ca="1" si="23"/>
        <v>78.044901444303747</v>
      </c>
      <c r="AW29" s="31">
        <f t="shared" si="24"/>
        <v>660.46021429826089</v>
      </c>
      <c r="AX29" s="31">
        <f t="shared" ca="1" si="24"/>
        <v>90.042060275774787</v>
      </c>
      <c r="AY29" s="31">
        <f t="shared" ca="1" si="24"/>
        <v>89.914500690384116</v>
      </c>
      <c r="AZ29" s="31">
        <f t="shared" ca="1" si="24"/>
        <v>89.787121814406049</v>
      </c>
      <c r="BA29" s="31">
        <f t="shared" ca="1" si="24"/>
        <v>89.659923391835676</v>
      </c>
      <c r="BB29" s="31">
        <f t="shared" ca="1" si="24"/>
        <v>89.532905167030549</v>
      </c>
      <c r="BC29" s="31">
        <f t="shared" ca="1" si="24"/>
        <v>89.406066884710597</v>
      </c>
      <c r="BD29" s="31">
        <f t="shared" ca="1" si="24"/>
        <v>89.279408289957274</v>
      </c>
      <c r="BE29" s="31">
        <f t="shared" ca="1" si="24"/>
        <v>89.152929128213145</v>
      </c>
      <c r="BF29" s="31">
        <f t="shared" ca="1" si="24"/>
        <v>89.026629145281518</v>
      </c>
      <c r="BG29" s="31">
        <f t="shared" ca="1" si="24"/>
        <v>88.900508087325719</v>
      </c>
      <c r="BH29" s="31">
        <f t="shared" ca="1" si="24"/>
        <v>88.774565700868649</v>
      </c>
      <c r="BL29" s="31">
        <f t="shared" ca="1" si="25"/>
        <v>206.39381696820652</v>
      </c>
      <c r="BM29" s="31">
        <f t="shared" ca="1" si="25"/>
        <v>106.17486715084917</v>
      </c>
      <c r="BN29" s="31">
        <f t="shared" ca="1" si="25"/>
        <v>105.99790903893107</v>
      </c>
      <c r="BO29" s="31">
        <f t="shared" ca="1" si="25"/>
        <v>105.82124585719953</v>
      </c>
      <c r="BP29" s="31">
        <f t="shared" ca="1" si="25"/>
        <v>105.6448771141042</v>
      </c>
      <c r="BQ29" s="31">
        <f t="shared" ca="1" si="25"/>
        <v>105.46880231891403</v>
      </c>
      <c r="BR29" s="31">
        <f t="shared" ca="1" si="25"/>
        <v>105.29302098171583</v>
      </c>
      <c r="BS29" s="31">
        <f t="shared" ca="1" si="25"/>
        <v>105.11753261341296</v>
      </c>
      <c r="BT29" s="31">
        <f t="shared" ca="1" si="25"/>
        <v>104.94233672572395</v>
      </c>
      <c r="BU29" s="31">
        <f t="shared" ca="1" si="25"/>
        <v>104.76743283118108</v>
      </c>
      <c r="BV29" s="31">
        <f t="shared" ca="1" si="25"/>
        <v>104.5928204431291</v>
      </c>
      <c r="BW29" s="31">
        <f t="shared" ca="1" si="25"/>
        <v>104.41849907572389</v>
      </c>
    </row>
    <row r="30" spans="1:75">
      <c r="A30" s="17">
        <v>23</v>
      </c>
      <c r="B30" s="17">
        <v>0.85</v>
      </c>
      <c r="C30" s="17">
        <f t="shared" si="20"/>
        <v>1.4930616546636218E-2</v>
      </c>
      <c r="D30" s="31">
        <f t="shared" ca="1" si="21"/>
        <v>70.503997977939733</v>
      </c>
      <c r="E30" s="31">
        <f t="shared" ca="1" si="21"/>
        <v>70.452588812747479</v>
      </c>
      <c r="F30" s="31">
        <f t="shared" ca="1" si="21"/>
        <v>70.401217133404842</v>
      </c>
      <c r="G30" s="31">
        <f t="shared" ca="1" si="21"/>
        <v>70.349882912578408</v>
      </c>
      <c r="H30" s="31">
        <f t="shared" ca="1" si="21"/>
        <v>70.298586122954646</v>
      </c>
      <c r="I30" s="31">
        <f t="shared" ca="1" si="21"/>
        <v>70.247326737240002</v>
      </c>
      <c r="J30" s="31">
        <f t="shared" ca="1" si="21"/>
        <v>70.196104728160762</v>
      </c>
      <c r="K30" s="31">
        <f t="shared" ca="1" si="21"/>
        <v>70.144920068463151</v>
      </c>
      <c r="L30" s="31">
        <f t="shared" ca="1" si="21"/>
        <v>70.093772730913216</v>
      </c>
      <c r="M30" s="31">
        <f t="shared" ca="1" si="21"/>
        <v>70.042662688296915</v>
      </c>
      <c r="N30" s="31">
        <f t="shared" ca="1" si="21"/>
        <v>69.991589913420043</v>
      </c>
      <c r="O30" s="31">
        <f t="shared" ca="1" si="21"/>
        <v>69.940554379108164</v>
      </c>
      <c r="S30" s="31">
        <f t="shared" ca="1" si="22"/>
        <v>125.02039035720534</v>
      </c>
      <c r="T30" s="31">
        <f t="shared" ca="1" si="22"/>
        <v>124.89016078391661</v>
      </c>
      <c r="U30" s="31">
        <f t="shared" ca="1" si="22"/>
        <v>124.76006686643336</v>
      </c>
      <c r="V30" s="31">
        <f t="shared" ca="1" si="22"/>
        <v>124.6301084634475</v>
      </c>
      <c r="W30" s="31">
        <f t="shared" ca="1" si="22"/>
        <v>124.50028543379808</v>
      </c>
      <c r="X30" s="31">
        <f t="shared" ca="1" si="22"/>
        <v>124.37059763647122</v>
      </c>
      <c r="Y30" s="31">
        <f t="shared" ca="1" si="22"/>
        <v>124.2410449305999</v>
      </c>
      <c r="Z30" s="31">
        <f t="shared" ca="1" si="22"/>
        <v>124.11162717546387</v>
      </c>
      <c r="AA30" s="31">
        <f t="shared" ca="1" si="22"/>
        <v>123.98234423048943</v>
      </c>
      <c r="AB30" s="31">
        <f t="shared" ca="1" si="22"/>
        <v>123.85319595524933</v>
      </c>
      <c r="AC30" s="31">
        <f t="shared" ca="1" si="22"/>
        <v>123.7241822094626</v>
      </c>
      <c r="AD30" s="31">
        <f t="shared" ca="1" si="22"/>
        <v>123.59530285299442</v>
      </c>
      <c r="AH30" s="31">
        <f t="shared" ca="1" si="23"/>
        <v>142.96913969702837</v>
      </c>
      <c r="AI30" s="31">
        <f t="shared" ca="1" si="23"/>
        <v>142.80234236738181</v>
      </c>
      <c r="AJ30" s="31">
        <f t="shared" ca="1" si="23"/>
        <v>142.63573963461988</v>
      </c>
      <c r="AK30" s="31">
        <f t="shared" ca="1" si="23"/>
        <v>142.4693312717128</v>
      </c>
      <c r="AL30" s="31">
        <f t="shared" ca="1" si="23"/>
        <v>142.30311705189581</v>
      </c>
      <c r="AM30" s="31">
        <f t="shared" ca="1" si="23"/>
        <v>142.1370967486686</v>
      </c>
      <c r="AN30" s="31">
        <f t="shared" ca="1" si="23"/>
        <v>141.97127013579515</v>
      </c>
      <c r="AO30" s="31">
        <f t="shared" ca="1" si="23"/>
        <v>141.80563698730339</v>
      </c>
      <c r="AP30" s="31">
        <f t="shared" ca="1" si="23"/>
        <v>141.64019707748488</v>
      </c>
      <c r="AQ30" s="31">
        <f t="shared" ca="1" si="23"/>
        <v>141.47495018089444</v>
      </c>
      <c r="AR30" s="31">
        <f t="shared" ca="1" si="23"/>
        <v>141.30989607235009</v>
      </c>
      <c r="AS30" s="31">
        <f t="shared" ca="1" si="23"/>
        <v>141.14503452693233</v>
      </c>
      <c r="AW30" s="31">
        <f t="shared" si="24"/>
        <v>1194.4493237308975</v>
      </c>
      <c r="AX30" s="31">
        <f t="shared" ca="1" si="24"/>
        <v>162.84202390299697</v>
      </c>
      <c r="AY30" s="31">
        <f t="shared" ca="1" si="24"/>
        <v>162.61133103580107</v>
      </c>
      <c r="AZ30" s="31">
        <f t="shared" ca="1" si="24"/>
        <v>162.38096498350032</v>
      </c>
      <c r="BA30" s="31">
        <f t="shared" ca="1" si="24"/>
        <v>162.15092528310709</v>
      </c>
      <c r="BB30" s="31">
        <f t="shared" ca="1" si="24"/>
        <v>161.92121147228931</v>
      </c>
      <c r="BC30" s="31">
        <f t="shared" ca="1" si="24"/>
        <v>161.69182308937025</v>
      </c>
      <c r="BD30" s="31">
        <f t="shared" ca="1" si="24"/>
        <v>161.46275967332699</v>
      </c>
      <c r="BE30" s="31">
        <f t="shared" ca="1" si="24"/>
        <v>161.23402076378974</v>
      </c>
      <c r="BF30" s="31">
        <f t="shared" ca="1" si="24"/>
        <v>161.00560590104106</v>
      </c>
      <c r="BG30" s="31">
        <f t="shared" ca="1" si="24"/>
        <v>160.77751462601461</v>
      </c>
      <c r="BH30" s="31">
        <f t="shared" ca="1" si="24"/>
        <v>160.54974648029437</v>
      </c>
      <c r="BL30" s="31">
        <f t="shared" ca="1" si="25"/>
        <v>373.26541366590544</v>
      </c>
      <c r="BM30" s="31">
        <f t="shared" ca="1" si="25"/>
        <v>192.01837676217403</v>
      </c>
      <c r="BN30" s="31">
        <f t="shared" ca="1" si="25"/>
        <v>191.69834613423706</v>
      </c>
      <c r="BO30" s="31">
        <f t="shared" ca="1" si="25"/>
        <v>191.37884889068002</v>
      </c>
      <c r="BP30" s="31">
        <f t="shared" ca="1" si="25"/>
        <v>191.05988414252889</v>
      </c>
      <c r="BQ30" s="31">
        <f t="shared" ca="1" si="25"/>
        <v>190.74145100229134</v>
      </c>
      <c r="BR30" s="31">
        <f t="shared" ca="1" si="25"/>
        <v>190.42354858395419</v>
      </c>
      <c r="BS30" s="31">
        <f t="shared" ca="1" si="25"/>
        <v>190.1061760029809</v>
      </c>
      <c r="BT30" s="31">
        <f t="shared" ca="1" si="25"/>
        <v>189.78933237630929</v>
      </c>
      <c r="BU30" s="31">
        <f t="shared" ca="1" si="25"/>
        <v>189.47301682234877</v>
      </c>
      <c r="BV30" s="31">
        <f t="shared" ca="1" si="25"/>
        <v>189.15722846097819</v>
      </c>
      <c r="BW30" s="31">
        <f t="shared" ca="1" si="25"/>
        <v>188.84196641354322</v>
      </c>
    </row>
    <row r="31" spans="1:75">
      <c r="A31" s="17">
        <v>24</v>
      </c>
      <c r="B31" s="17">
        <v>0.14000000000000001</v>
      </c>
      <c r="C31" s="17">
        <f t="shared" si="20"/>
        <v>2.4591603723871421E-3</v>
      </c>
      <c r="D31" s="31">
        <f t="shared" ca="1" si="21"/>
        <v>11.612423196366546</v>
      </c>
      <c r="E31" s="31">
        <f t="shared" ca="1" si="21"/>
        <v>11.603955804452527</v>
      </c>
      <c r="F31" s="31">
        <f t="shared" ca="1" si="21"/>
        <v>11.595494586678447</v>
      </c>
      <c r="G31" s="31">
        <f t="shared" ca="1" si="21"/>
        <v>11.587039538542326</v>
      </c>
      <c r="H31" s="31">
        <f t="shared" ca="1" si="21"/>
        <v>11.578590655545472</v>
      </c>
      <c r="I31" s="31">
        <f t="shared" ca="1" si="21"/>
        <v>11.570147933192473</v>
      </c>
      <c r="J31" s="31">
        <f t="shared" ca="1" si="21"/>
        <v>11.561711366991185</v>
      </c>
      <c r="K31" s="31">
        <f t="shared" ca="1" si="21"/>
        <v>11.553280952452756</v>
      </c>
      <c r="L31" s="31">
        <f t="shared" ca="1" si="21"/>
        <v>11.54485668509159</v>
      </c>
      <c r="M31" s="31">
        <f t="shared" ca="1" si="21"/>
        <v>11.536438560425376</v>
      </c>
      <c r="N31" s="31">
        <f t="shared" ca="1" si="21"/>
        <v>11.528026573975067</v>
      </c>
      <c r="O31" s="31">
        <f t="shared" ca="1" si="21"/>
        <v>11.519620721264877</v>
      </c>
      <c r="S31" s="31">
        <f t="shared" ca="1" si="22"/>
        <v>20.591593705892649</v>
      </c>
      <c r="T31" s="31">
        <f t="shared" ca="1" si="22"/>
        <v>20.570144129115683</v>
      </c>
      <c r="U31" s="31">
        <f t="shared" ca="1" si="22"/>
        <v>20.548716895647853</v>
      </c>
      <c r="V31" s="31">
        <f t="shared" ca="1" si="22"/>
        <v>20.527311982214883</v>
      </c>
      <c r="W31" s="31">
        <f t="shared" ca="1" si="22"/>
        <v>20.505929365566747</v>
      </c>
      <c r="X31" s="31">
        <f t="shared" ca="1" si="22"/>
        <v>20.484569022477615</v>
      </c>
      <c r="Y31" s="31">
        <f t="shared" ca="1" si="22"/>
        <v>20.463230929745869</v>
      </c>
      <c r="Z31" s="31">
        <f t="shared" ca="1" si="22"/>
        <v>20.441915064194049</v>
      </c>
      <c r="AA31" s="31">
        <f t="shared" ca="1" si="22"/>
        <v>20.42062140266885</v>
      </c>
      <c r="AB31" s="31">
        <f t="shared" ca="1" si="22"/>
        <v>20.399349922041068</v>
      </c>
      <c r="AC31" s="31">
        <f t="shared" ca="1" si="22"/>
        <v>20.378100599205606</v>
      </c>
      <c r="AD31" s="31">
        <f t="shared" ca="1" si="22"/>
        <v>20.356873411081438</v>
      </c>
      <c r="AH31" s="31">
        <f t="shared" ca="1" si="23"/>
        <v>23.54785830303997</v>
      </c>
      <c r="AI31" s="31">
        <f t="shared" ca="1" si="23"/>
        <v>23.52038580168642</v>
      </c>
      <c r="AJ31" s="31">
        <f t="shared" ca="1" si="23"/>
        <v>23.492945351584453</v>
      </c>
      <c r="AK31" s="31">
        <f t="shared" ca="1" si="23"/>
        <v>23.465536915340934</v>
      </c>
      <c r="AL31" s="31">
        <f t="shared" ca="1" si="23"/>
        <v>23.438160455606372</v>
      </c>
      <c r="AM31" s="31">
        <f t="shared" ca="1" si="23"/>
        <v>23.410815935074829</v>
      </c>
      <c r="AN31" s="31">
        <f t="shared" ca="1" si="23"/>
        <v>23.38350331648391</v>
      </c>
      <c r="AO31" s="31">
        <f t="shared" ca="1" si="23"/>
        <v>23.356222562614679</v>
      </c>
      <c r="AP31" s="31">
        <f t="shared" ca="1" si="23"/>
        <v>23.328973636291629</v>
      </c>
      <c r="AQ31" s="31">
        <f t="shared" ca="1" si="23"/>
        <v>23.30175650038262</v>
      </c>
      <c r="AR31" s="31">
        <f t="shared" ca="1" si="23"/>
        <v>23.274571117798843</v>
      </c>
      <c r="AS31" s="31">
        <f t="shared" ca="1" si="23"/>
        <v>23.247417451494741</v>
      </c>
      <c r="AW31" s="31">
        <f t="shared" si="24"/>
        <v>196.73282979097138</v>
      </c>
      <c r="AX31" s="31">
        <f t="shared" ca="1" si="24"/>
        <v>26.821039231081858</v>
      </c>
      <c r="AY31" s="31">
        <f t="shared" ca="1" si="24"/>
        <v>26.78304275883783</v>
      </c>
      <c r="AZ31" s="31">
        <f t="shared" ca="1" si="24"/>
        <v>26.745100114929468</v>
      </c>
      <c r="BA31" s="31">
        <f t="shared" ca="1" si="24"/>
        <v>26.707211223099993</v>
      </c>
      <c r="BB31" s="31">
        <f t="shared" ca="1" si="24"/>
        <v>26.669376007200597</v>
      </c>
      <c r="BC31" s="31">
        <f t="shared" ca="1" si="24"/>
        <v>26.631594391190397</v>
      </c>
      <c r="BD31" s="31">
        <f t="shared" ca="1" si="24"/>
        <v>26.593866299136216</v>
      </c>
      <c r="BE31" s="31">
        <f t="shared" ca="1" si="24"/>
        <v>26.556191655212434</v>
      </c>
      <c r="BF31" s="31">
        <f t="shared" ca="1" si="24"/>
        <v>26.518570383700883</v>
      </c>
      <c r="BG31" s="31">
        <f t="shared" ca="1" si="24"/>
        <v>26.481002408990644</v>
      </c>
      <c r="BH31" s="31">
        <f t="shared" ca="1" si="24"/>
        <v>26.443487655577901</v>
      </c>
      <c r="BL31" s="31">
        <f t="shared" ca="1" si="25"/>
        <v>61.479009309678553</v>
      </c>
      <c r="BM31" s="31">
        <f t="shared" ca="1" si="25"/>
        <v>31.626556172593375</v>
      </c>
      <c r="BN31" s="31">
        <f t="shared" ca="1" si="25"/>
        <v>31.573845245639049</v>
      </c>
      <c r="BO31" s="31">
        <f t="shared" ca="1" si="25"/>
        <v>31.521222170229652</v>
      </c>
      <c r="BP31" s="31">
        <f t="shared" ca="1" si="25"/>
        <v>31.468686799945939</v>
      </c>
      <c r="BQ31" s="31">
        <f t="shared" ca="1" si="25"/>
        <v>31.416238988612697</v>
      </c>
      <c r="BR31" s="31">
        <f t="shared" ca="1" si="25"/>
        <v>31.363878590298338</v>
      </c>
      <c r="BS31" s="31">
        <f t="shared" ca="1" si="25"/>
        <v>31.311605459314507</v>
      </c>
      <c r="BT31" s="31">
        <f t="shared" ca="1" si="25"/>
        <v>31.259419450215653</v>
      </c>
      <c r="BU31" s="31">
        <f t="shared" ca="1" si="25"/>
        <v>31.207320417798627</v>
      </c>
      <c r="BV31" s="31">
        <f t="shared" ca="1" si="25"/>
        <v>31.155308217102295</v>
      </c>
      <c r="BW31" s="31">
        <f t="shared" ca="1" si="25"/>
        <v>31.103382703407124</v>
      </c>
    </row>
    <row r="32" spans="1:75">
      <c r="A32" s="17">
        <v>25</v>
      </c>
      <c r="B32" s="17">
        <v>0.12</v>
      </c>
      <c r="C32" s="17">
        <f t="shared" si="20"/>
        <v>2.107851747760407E-3</v>
      </c>
      <c r="D32" s="31">
        <f t="shared" ca="1" si="21"/>
        <v>9.9535055968856074</v>
      </c>
      <c r="E32" s="31">
        <f t="shared" ca="1" si="21"/>
        <v>9.9462478323878774</v>
      </c>
      <c r="F32" s="31">
        <f t="shared" ca="1" si="21"/>
        <v>9.9389953600100949</v>
      </c>
      <c r="G32" s="31">
        <f t="shared" ca="1" si="21"/>
        <v>9.9317481758934196</v>
      </c>
      <c r="H32" s="31">
        <f t="shared" ca="1" si="21"/>
        <v>9.9245062761818303</v>
      </c>
      <c r="I32" s="31">
        <f t="shared" ca="1" si="21"/>
        <v>9.9172696570221177</v>
      </c>
      <c r="J32" s="31">
        <f t="shared" ca="1" si="21"/>
        <v>9.9100383145638702</v>
      </c>
      <c r="K32" s="31">
        <f t="shared" ca="1" si="21"/>
        <v>9.9028122449595024</v>
      </c>
      <c r="L32" s="31">
        <f t="shared" ca="1" si="21"/>
        <v>9.8955914443642161</v>
      </c>
      <c r="M32" s="31">
        <f t="shared" ca="1" si="21"/>
        <v>9.8883759089360339</v>
      </c>
      <c r="N32" s="31">
        <f t="shared" ca="1" si="21"/>
        <v>9.881165634835769</v>
      </c>
      <c r="O32" s="31">
        <f t="shared" ca="1" si="21"/>
        <v>9.8739606182270343</v>
      </c>
      <c r="S32" s="31">
        <f t="shared" ca="1" si="22"/>
        <v>17.649937462193694</v>
      </c>
      <c r="T32" s="31">
        <f t="shared" ca="1" si="22"/>
        <v>17.631552110670579</v>
      </c>
      <c r="U32" s="31">
        <f t="shared" ca="1" si="22"/>
        <v>17.613185910555298</v>
      </c>
      <c r="V32" s="31">
        <f t="shared" ca="1" si="22"/>
        <v>17.594838841898468</v>
      </c>
      <c r="W32" s="31">
        <f t="shared" ca="1" si="22"/>
        <v>17.576510884771491</v>
      </c>
      <c r="X32" s="31">
        <f t="shared" ca="1" si="22"/>
        <v>17.558202019266524</v>
      </c>
      <c r="Y32" s="31">
        <f t="shared" ca="1" si="22"/>
        <v>17.539912225496455</v>
      </c>
      <c r="Z32" s="31">
        <f t="shared" ca="1" si="22"/>
        <v>17.521641483594895</v>
      </c>
      <c r="AA32" s="31">
        <f t="shared" ca="1" si="22"/>
        <v>17.503389773716151</v>
      </c>
      <c r="AB32" s="31">
        <f t="shared" ca="1" si="22"/>
        <v>17.485157076035197</v>
      </c>
      <c r="AC32" s="31">
        <f t="shared" ca="1" si="22"/>
        <v>17.466943370747657</v>
      </c>
      <c r="AD32" s="31">
        <f t="shared" ca="1" si="22"/>
        <v>17.448748638069798</v>
      </c>
      <c r="AH32" s="31">
        <f t="shared" ca="1" si="23"/>
        <v>20.183878545462825</v>
      </c>
      <c r="AI32" s="31">
        <f t="shared" ca="1" si="23"/>
        <v>20.160330687159782</v>
      </c>
      <c r="AJ32" s="31">
        <f t="shared" ca="1" si="23"/>
        <v>20.136810301358096</v>
      </c>
      <c r="AK32" s="31">
        <f t="shared" ca="1" si="23"/>
        <v>20.113317356006512</v>
      </c>
      <c r="AL32" s="31">
        <f t="shared" ca="1" si="23"/>
        <v>20.089851819091169</v>
      </c>
      <c r="AM32" s="31">
        <f t="shared" ca="1" si="23"/>
        <v>20.066413658635565</v>
      </c>
      <c r="AN32" s="31">
        <f t="shared" ca="1" si="23"/>
        <v>20.043002842700488</v>
      </c>
      <c r="AO32" s="31">
        <f t="shared" ca="1" si="23"/>
        <v>20.019619339384004</v>
      </c>
      <c r="AP32" s="31">
        <f t="shared" ca="1" si="23"/>
        <v>19.996263116821392</v>
      </c>
      <c r="AQ32" s="31">
        <f t="shared" ca="1" si="23"/>
        <v>19.972934143185096</v>
      </c>
      <c r="AR32" s="31">
        <f t="shared" ca="1" si="23"/>
        <v>19.949632386684716</v>
      </c>
      <c r="AS32" s="31">
        <f t="shared" ca="1" si="23"/>
        <v>19.926357815566913</v>
      </c>
      <c r="AW32" s="31">
        <f t="shared" si="24"/>
        <v>168.62813982083256</v>
      </c>
      <c r="AX32" s="31">
        <f t="shared" ca="1" si="24"/>
        <v>22.989462198070161</v>
      </c>
      <c r="AY32" s="31">
        <f t="shared" ca="1" si="24"/>
        <v>22.956893793289563</v>
      </c>
      <c r="AZ32" s="31">
        <f t="shared" ca="1" si="24"/>
        <v>22.924371527082396</v>
      </c>
      <c r="BA32" s="31">
        <f t="shared" ca="1" si="24"/>
        <v>22.891895334085703</v>
      </c>
      <c r="BB32" s="31">
        <f t="shared" ca="1" si="24"/>
        <v>22.859465149029077</v>
      </c>
      <c r="BC32" s="31">
        <f t="shared" ca="1" si="24"/>
        <v>22.827080906734622</v>
      </c>
      <c r="BD32" s="31">
        <f t="shared" ca="1" si="24"/>
        <v>22.794742542116751</v>
      </c>
      <c r="BE32" s="31">
        <f t="shared" ca="1" si="24"/>
        <v>22.762449990182077</v>
      </c>
      <c r="BF32" s="31">
        <f t="shared" ca="1" si="24"/>
        <v>22.730203186029321</v>
      </c>
      <c r="BG32" s="31">
        <f t="shared" ca="1" si="24"/>
        <v>22.698002064849117</v>
      </c>
      <c r="BH32" s="31">
        <f t="shared" ca="1" si="24"/>
        <v>22.665846561923907</v>
      </c>
      <c r="BL32" s="31">
        <f t="shared" ca="1" si="25"/>
        <v>52.696293694010173</v>
      </c>
      <c r="BM32" s="31">
        <f t="shared" ca="1" si="25"/>
        <v>27.108476719365743</v>
      </c>
      <c r="BN32" s="31">
        <f t="shared" ca="1" si="25"/>
        <v>27.063295924833465</v>
      </c>
      <c r="BO32" s="31">
        <f t="shared" ca="1" si="25"/>
        <v>27.01819043162541</v>
      </c>
      <c r="BP32" s="31">
        <f t="shared" ca="1" si="25"/>
        <v>26.97316011423937</v>
      </c>
      <c r="BQ32" s="31">
        <f t="shared" ca="1" si="25"/>
        <v>26.928204847382304</v>
      </c>
      <c r="BR32" s="31">
        <f t="shared" ca="1" si="25"/>
        <v>26.883324505969998</v>
      </c>
      <c r="BS32" s="31">
        <f t="shared" ca="1" si="25"/>
        <v>26.838518965126713</v>
      </c>
      <c r="BT32" s="31">
        <f t="shared" ca="1" si="25"/>
        <v>26.793788100184837</v>
      </c>
      <c r="BU32" s="31">
        <f t="shared" ca="1" si="25"/>
        <v>26.749131786684529</v>
      </c>
      <c r="BV32" s="31">
        <f t="shared" ca="1" si="25"/>
        <v>26.704549900373387</v>
      </c>
      <c r="BW32" s="31">
        <f t="shared" ca="1" si="25"/>
        <v>26.660042317206099</v>
      </c>
    </row>
    <row r="33" spans="1:75">
      <c r="A33" s="17">
        <v>26</v>
      </c>
      <c r="B33" s="17">
        <v>0.57999999999999996</v>
      </c>
      <c r="C33" s="17">
        <f t="shared" si="20"/>
        <v>1.0187950114175301E-2</v>
      </c>
      <c r="D33" s="31">
        <f t="shared" ca="1" si="21"/>
        <v>48.108610384947106</v>
      </c>
      <c r="E33" s="31">
        <f t="shared" ca="1" si="21"/>
        <v>48.073531189874743</v>
      </c>
      <c r="F33" s="31">
        <f t="shared" ca="1" si="21"/>
        <v>48.038477573382124</v>
      </c>
      <c r="G33" s="31">
        <f t="shared" ca="1" si="21"/>
        <v>48.0034495168182</v>
      </c>
      <c r="H33" s="31">
        <f t="shared" ca="1" si="21"/>
        <v>47.968447001545513</v>
      </c>
      <c r="I33" s="31">
        <f t="shared" ca="1" si="21"/>
        <v>47.933470008940233</v>
      </c>
      <c r="J33" s="31">
        <f t="shared" ca="1" si="21"/>
        <v>47.898518520392038</v>
      </c>
      <c r="K33" s="31">
        <f t="shared" ca="1" si="21"/>
        <v>47.863592517304262</v>
      </c>
      <c r="L33" s="31">
        <f t="shared" ca="1" si="21"/>
        <v>47.828691981093712</v>
      </c>
      <c r="M33" s="31">
        <f t="shared" ca="1" si="21"/>
        <v>47.793816893190836</v>
      </c>
      <c r="N33" s="31">
        <f t="shared" ca="1" si="21"/>
        <v>47.758967235039556</v>
      </c>
      <c r="O33" s="31">
        <f t="shared" ca="1" si="21"/>
        <v>47.724142988097334</v>
      </c>
      <c r="S33" s="31">
        <f t="shared" ca="1" si="22"/>
        <v>85.308031067269525</v>
      </c>
      <c r="T33" s="31">
        <f t="shared" ca="1" si="22"/>
        <v>85.219168534907794</v>
      </c>
      <c r="U33" s="31">
        <f t="shared" ca="1" si="22"/>
        <v>85.13039856768394</v>
      </c>
      <c r="V33" s="31">
        <f t="shared" ca="1" si="22"/>
        <v>85.041721069175935</v>
      </c>
      <c r="W33" s="31">
        <f t="shared" ca="1" si="22"/>
        <v>84.953135943062222</v>
      </c>
      <c r="X33" s="31">
        <f t="shared" ca="1" si="22"/>
        <v>84.864643093121529</v>
      </c>
      <c r="Y33" s="31">
        <f t="shared" ca="1" si="22"/>
        <v>84.776242423232858</v>
      </c>
      <c r="Z33" s="31">
        <f t="shared" ca="1" si="22"/>
        <v>84.687933837375326</v>
      </c>
      <c r="AA33" s="31">
        <f t="shared" ca="1" si="22"/>
        <v>84.599717239628077</v>
      </c>
      <c r="AB33" s="31">
        <f t="shared" ca="1" si="22"/>
        <v>84.51159253417012</v>
      </c>
      <c r="AC33" s="31">
        <f t="shared" ca="1" si="22"/>
        <v>84.423559625280348</v>
      </c>
      <c r="AD33" s="31">
        <f t="shared" ca="1" si="22"/>
        <v>84.335618417337358</v>
      </c>
      <c r="AH33" s="31">
        <f t="shared" ca="1" si="23"/>
        <v>97.555412969736992</v>
      </c>
      <c r="AI33" s="31">
        <f t="shared" ca="1" si="23"/>
        <v>97.441598321272281</v>
      </c>
      <c r="AJ33" s="31">
        <f t="shared" ca="1" si="23"/>
        <v>97.327916456564139</v>
      </c>
      <c r="AK33" s="31">
        <f t="shared" ca="1" si="23"/>
        <v>97.214367220698136</v>
      </c>
      <c r="AL33" s="31">
        <f t="shared" ca="1" si="23"/>
        <v>97.100950458940659</v>
      </c>
      <c r="AM33" s="31">
        <f t="shared" ca="1" si="23"/>
        <v>96.987666016738558</v>
      </c>
      <c r="AN33" s="31">
        <f t="shared" ca="1" si="23"/>
        <v>96.874513739719035</v>
      </c>
      <c r="AO33" s="31">
        <f t="shared" ca="1" si="23"/>
        <v>96.761493473689356</v>
      </c>
      <c r="AP33" s="31">
        <f t="shared" ca="1" si="23"/>
        <v>96.648605064636726</v>
      </c>
      <c r="AQ33" s="31">
        <f t="shared" ca="1" si="23"/>
        <v>96.535848358727961</v>
      </c>
      <c r="AR33" s="31">
        <f t="shared" ca="1" si="23"/>
        <v>96.423223202309458</v>
      </c>
      <c r="AS33" s="31">
        <f t="shared" ca="1" si="23"/>
        <v>96.310729441906759</v>
      </c>
      <c r="AW33" s="31">
        <f t="shared" si="24"/>
        <v>815.03600913402408</v>
      </c>
      <c r="AX33" s="31">
        <f t="shared" ca="1" si="24"/>
        <v>111.1157339573391</v>
      </c>
      <c r="AY33" s="31">
        <f t="shared" ca="1" si="24"/>
        <v>110.95832000089955</v>
      </c>
      <c r="AZ33" s="31">
        <f t="shared" ca="1" si="24"/>
        <v>110.80112904756491</v>
      </c>
      <c r="BA33" s="31">
        <f t="shared" ca="1" si="24"/>
        <v>110.64416078141423</v>
      </c>
      <c r="BB33" s="31">
        <f t="shared" ca="1" si="24"/>
        <v>110.48741488697387</v>
      </c>
      <c r="BC33" s="31">
        <f t="shared" ca="1" si="24"/>
        <v>110.33089104921734</v>
      </c>
      <c r="BD33" s="31">
        <f t="shared" ca="1" si="24"/>
        <v>110.1745889535643</v>
      </c>
      <c r="BE33" s="31">
        <f t="shared" ca="1" si="24"/>
        <v>110.01850828588005</v>
      </c>
      <c r="BF33" s="31">
        <f t="shared" ca="1" si="24"/>
        <v>109.86264873247507</v>
      </c>
      <c r="BG33" s="31">
        <f t="shared" ca="1" si="24"/>
        <v>109.70700998010408</v>
      </c>
      <c r="BH33" s="31">
        <f t="shared" ca="1" si="24"/>
        <v>109.55159171596556</v>
      </c>
      <c r="BL33" s="31">
        <f t="shared" ca="1" si="25"/>
        <v>254.69875285438252</v>
      </c>
      <c r="BM33" s="31">
        <f t="shared" ca="1" si="25"/>
        <v>131.02430414360109</v>
      </c>
      <c r="BN33" s="31">
        <f t="shared" ca="1" si="25"/>
        <v>130.80593030336175</v>
      </c>
      <c r="BO33" s="31">
        <f t="shared" ca="1" si="25"/>
        <v>130.58792041952282</v>
      </c>
      <c r="BP33" s="31">
        <f t="shared" ca="1" si="25"/>
        <v>130.37027388549029</v>
      </c>
      <c r="BQ33" s="31">
        <f t="shared" ca="1" si="25"/>
        <v>130.15299009568113</v>
      </c>
      <c r="BR33" s="31">
        <f t="shared" ca="1" si="25"/>
        <v>129.93606844552167</v>
      </c>
      <c r="BS33" s="31">
        <f t="shared" ca="1" si="25"/>
        <v>129.71950833144578</v>
      </c>
      <c r="BT33" s="31">
        <f t="shared" ca="1" si="25"/>
        <v>129.50330915089339</v>
      </c>
      <c r="BU33" s="31">
        <f t="shared" ca="1" si="25"/>
        <v>129.28747030230855</v>
      </c>
      <c r="BV33" s="31">
        <f t="shared" ca="1" si="25"/>
        <v>129.07199118513805</v>
      </c>
      <c r="BW33" s="31">
        <f t="shared" ca="1" si="25"/>
        <v>128.85687119982947</v>
      </c>
    </row>
    <row r="34" spans="1:75">
      <c r="A34" s="17">
        <v>27</v>
      </c>
      <c r="B34" s="17">
        <v>0.56999999999999995</v>
      </c>
      <c r="C34" s="17">
        <f t="shared" si="20"/>
        <v>1.0012295801861934E-2</v>
      </c>
      <c r="D34" s="31">
        <f t="shared" ca="1" si="21"/>
        <v>47.279151585206641</v>
      </c>
      <c r="E34" s="31">
        <f t="shared" ca="1" si="21"/>
        <v>47.244677203842421</v>
      </c>
      <c r="F34" s="31">
        <f t="shared" ca="1" si="21"/>
        <v>47.210227960047952</v>
      </c>
      <c r="G34" s="31">
        <f t="shared" ca="1" si="21"/>
        <v>47.175803835493753</v>
      </c>
      <c r="H34" s="31">
        <f t="shared" ca="1" si="21"/>
        <v>47.141404811863701</v>
      </c>
      <c r="I34" s="31">
        <f t="shared" ca="1" si="21"/>
        <v>47.107030870855056</v>
      </c>
      <c r="J34" s="31">
        <f t="shared" ca="1" si="21"/>
        <v>47.072681994178389</v>
      </c>
      <c r="K34" s="31">
        <f t="shared" ca="1" si="21"/>
        <v>47.038358163557632</v>
      </c>
      <c r="L34" s="31">
        <f t="shared" ca="1" si="21"/>
        <v>47.004059360730032</v>
      </c>
      <c r="M34" s="31">
        <f t="shared" ca="1" si="21"/>
        <v>46.969785567446166</v>
      </c>
      <c r="N34" s="31">
        <f t="shared" ca="1" si="21"/>
        <v>46.935536765469905</v>
      </c>
      <c r="O34" s="31">
        <f t="shared" ca="1" si="21"/>
        <v>46.901312936578414</v>
      </c>
      <c r="S34" s="31">
        <f t="shared" ca="1" si="22"/>
        <v>83.837202945420046</v>
      </c>
      <c r="T34" s="31">
        <f t="shared" ca="1" si="22"/>
        <v>83.749872525685262</v>
      </c>
      <c r="U34" s="31">
        <f t="shared" ca="1" si="22"/>
        <v>83.662633075137663</v>
      </c>
      <c r="V34" s="31">
        <f t="shared" ca="1" si="22"/>
        <v>83.575484499017719</v>
      </c>
      <c r="W34" s="31">
        <f t="shared" ca="1" si="22"/>
        <v>83.488426702664597</v>
      </c>
      <c r="X34" s="31">
        <f t="shared" ca="1" si="22"/>
        <v>83.401459591515987</v>
      </c>
      <c r="Y34" s="31">
        <f t="shared" ca="1" si="22"/>
        <v>83.31458307110816</v>
      </c>
      <c r="Z34" s="31">
        <f t="shared" ca="1" si="22"/>
        <v>83.227797047075754</v>
      </c>
      <c r="AA34" s="31">
        <f t="shared" ca="1" si="22"/>
        <v>83.141101425151732</v>
      </c>
      <c r="AB34" s="31">
        <f t="shared" ca="1" si="22"/>
        <v>83.054496111167197</v>
      </c>
      <c r="AC34" s="31">
        <f t="shared" ca="1" si="22"/>
        <v>82.967981011051378</v>
      </c>
      <c r="AD34" s="31">
        <f t="shared" ca="1" si="22"/>
        <v>82.881556030831547</v>
      </c>
      <c r="AH34" s="31">
        <f t="shared" ca="1" si="23"/>
        <v>95.873423090948421</v>
      </c>
      <c r="AI34" s="31">
        <f t="shared" ca="1" si="23"/>
        <v>95.761570764008979</v>
      </c>
      <c r="AJ34" s="31">
        <f t="shared" ca="1" si="23"/>
        <v>95.649848931450961</v>
      </c>
      <c r="AK34" s="31">
        <f t="shared" ca="1" si="23"/>
        <v>95.538257441030922</v>
      </c>
      <c r="AL34" s="31">
        <f t="shared" ca="1" si="23"/>
        <v>95.426796140683066</v>
      </c>
      <c r="AM34" s="31">
        <f t="shared" ca="1" si="23"/>
        <v>95.315464878518938</v>
      </c>
      <c r="AN34" s="31">
        <f t="shared" ca="1" si="23"/>
        <v>95.204263502827331</v>
      </c>
      <c r="AO34" s="31">
        <f t="shared" ca="1" si="23"/>
        <v>95.093191862074036</v>
      </c>
      <c r="AP34" s="31">
        <f t="shared" ca="1" si="23"/>
        <v>94.982249804901613</v>
      </c>
      <c r="AQ34" s="31">
        <f t="shared" ca="1" si="23"/>
        <v>94.871437180129206</v>
      </c>
      <c r="AR34" s="31">
        <f t="shared" ca="1" si="23"/>
        <v>94.7607538367524</v>
      </c>
      <c r="AS34" s="31">
        <f t="shared" ca="1" si="23"/>
        <v>94.650199623942854</v>
      </c>
      <c r="AW34" s="31">
        <f t="shared" si="24"/>
        <v>800.98366414895474</v>
      </c>
      <c r="AX34" s="31">
        <f t="shared" ca="1" si="24"/>
        <v>109.19994544083326</v>
      </c>
      <c r="AY34" s="31">
        <f t="shared" ca="1" si="24"/>
        <v>109.04524551812543</v>
      </c>
      <c r="AZ34" s="31">
        <f t="shared" ca="1" si="24"/>
        <v>108.89076475364138</v>
      </c>
      <c r="BA34" s="31">
        <f t="shared" ca="1" si="24"/>
        <v>108.73650283690709</v>
      </c>
      <c r="BB34" s="31">
        <f t="shared" ca="1" si="24"/>
        <v>108.58245945788812</v>
      </c>
      <c r="BC34" s="31">
        <f t="shared" ca="1" si="24"/>
        <v>108.42863430698945</v>
      </c>
      <c r="BD34" s="31">
        <f t="shared" ca="1" si="24"/>
        <v>108.27502707505457</v>
      </c>
      <c r="BE34" s="31">
        <f t="shared" ca="1" si="24"/>
        <v>108.12163745336488</v>
      </c>
      <c r="BF34" s="31">
        <f t="shared" ca="1" si="24"/>
        <v>107.96846513363928</v>
      </c>
      <c r="BG34" s="31">
        <f t="shared" ca="1" si="24"/>
        <v>107.81550980803331</v>
      </c>
      <c r="BH34" s="31">
        <f t="shared" ca="1" si="24"/>
        <v>107.66277116913857</v>
      </c>
      <c r="BL34" s="31">
        <f t="shared" ca="1" si="25"/>
        <v>250.30739504654835</v>
      </c>
      <c r="BM34" s="31">
        <f t="shared" ca="1" si="25"/>
        <v>128.76526441698729</v>
      </c>
      <c r="BN34" s="31">
        <f t="shared" ca="1" si="25"/>
        <v>128.55065564295896</v>
      </c>
      <c r="BO34" s="31">
        <f t="shared" ca="1" si="25"/>
        <v>128.33640455022072</v>
      </c>
      <c r="BP34" s="31">
        <f t="shared" ca="1" si="25"/>
        <v>128.122510542637</v>
      </c>
      <c r="BQ34" s="31">
        <f t="shared" ca="1" si="25"/>
        <v>127.90897302506595</v>
      </c>
      <c r="BR34" s="31">
        <f t="shared" ca="1" si="25"/>
        <v>127.6957914033575</v>
      </c>
      <c r="BS34" s="31">
        <f t="shared" ca="1" si="25"/>
        <v>127.48296508435189</v>
      </c>
      <c r="BT34" s="31">
        <f t="shared" ca="1" si="25"/>
        <v>127.27049347587798</v>
      </c>
      <c r="BU34" s="31">
        <f t="shared" ca="1" si="25"/>
        <v>127.05837598675153</v>
      </c>
      <c r="BV34" s="31">
        <f t="shared" ca="1" si="25"/>
        <v>126.8466120267736</v>
      </c>
      <c r="BW34" s="31">
        <f t="shared" ca="1" si="25"/>
        <v>126.63520100672898</v>
      </c>
    </row>
    <row r="35" spans="1:75">
      <c r="A35" s="17">
        <v>28</v>
      </c>
      <c r="B35" s="17">
        <v>0.2</v>
      </c>
      <c r="C35" s="17">
        <f t="shared" si="20"/>
        <v>3.5130862462673458E-3</v>
      </c>
      <c r="D35" s="31">
        <f t="shared" ca="1" si="21"/>
        <v>16.589175994809352</v>
      </c>
      <c r="E35" s="31">
        <f t="shared" ca="1" si="21"/>
        <v>16.577079720646466</v>
      </c>
      <c r="F35" s="31">
        <f t="shared" ca="1" si="21"/>
        <v>16.564992266683497</v>
      </c>
      <c r="G35" s="31">
        <f t="shared" ca="1" si="21"/>
        <v>16.552913626489037</v>
      </c>
      <c r="H35" s="31">
        <f t="shared" ca="1" si="21"/>
        <v>16.540843793636387</v>
      </c>
      <c r="I35" s="31">
        <f t="shared" ca="1" si="21"/>
        <v>16.528782761703532</v>
      </c>
      <c r="J35" s="31">
        <f t="shared" ca="1" si="21"/>
        <v>16.516730524273122</v>
      </c>
      <c r="K35" s="31">
        <f t="shared" ca="1" si="21"/>
        <v>16.504687074932505</v>
      </c>
      <c r="L35" s="31">
        <f t="shared" ca="1" si="21"/>
        <v>16.492652407273699</v>
      </c>
      <c r="M35" s="31">
        <f t="shared" ca="1" si="21"/>
        <v>16.480626514893395</v>
      </c>
      <c r="N35" s="31">
        <f t="shared" ca="1" si="21"/>
        <v>16.468609391392953</v>
      </c>
      <c r="O35" s="31">
        <f t="shared" ca="1" si="21"/>
        <v>16.456601030378394</v>
      </c>
      <c r="S35" s="31">
        <f t="shared" ca="1" si="22"/>
        <v>29.416562436989498</v>
      </c>
      <c r="T35" s="31">
        <f t="shared" ca="1" si="22"/>
        <v>29.385920184450974</v>
      </c>
      <c r="U35" s="31">
        <f t="shared" ca="1" si="22"/>
        <v>29.355309850925501</v>
      </c>
      <c r="V35" s="31">
        <f t="shared" ca="1" si="22"/>
        <v>29.324731403164119</v>
      </c>
      <c r="W35" s="31">
        <f t="shared" ca="1" si="22"/>
        <v>29.294184807952494</v>
      </c>
      <c r="X35" s="31">
        <f t="shared" ca="1" si="22"/>
        <v>29.26367003211088</v>
      </c>
      <c r="Y35" s="31">
        <f t="shared" ca="1" si="22"/>
        <v>29.233187042494098</v>
      </c>
      <c r="Z35" s="31">
        <f t="shared" ca="1" si="22"/>
        <v>29.202735805991502</v>
      </c>
      <c r="AA35" s="31">
        <f t="shared" ca="1" si="22"/>
        <v>29.172316289526929</v>
      </c>
      <c r="AB35" s="31">
        <f t="shared" ca="1" si="22"/>
        <v>29.141928460058669</v>
      </c>
      <c r="AC35" s="31">
        <f t="shared" ca="1" si="22"/>
        <v>29.111572284579438</v>
      </c>
      <c r="AD35" s="31">
        <f t="shared" ca="1" si="22"/>
        <v>29.081247730116338</v>
      </c>
      <c r="AH35" s="31">
        <f t="shared" ca="1" si="23"/>
        <v>33.639797575771382</v>
      </c>
      <c r="AI35" s="31">
        <f t="shared" ca="1" si="23"/>
        <v>33.600551145266316</v>
      </c>
      <c r="AJ35" s="31">
        <f t="shared" ca="1" si="23"/>
        <v>33.561350502263501</v>
      </c>
      <c r="AK35" s="31">
        <f t="shared" ca="1" si="23"/>
        <v>33.522195593344193</v>
      </c>
      <c r="AL35" s="31">
        <f t="shared" ca="1" si="23"/>
        <v>33.483086365151962</v>
      </c>
      <c r="AM35" s="31">
        <f t="shared" ca="1" si="23"/>
        <v>33.444022764392614</v>
      </c>
      <c r="AN35" s="31">
        <f t="shared" ca="1" si="23"/>
        <v>33.405004737834155</v>
      </c>
      <c r="AO35" s="31">
        <f t="shared" ca="1" si="23"/>
        <v>33.366032232306686</v>
      </c>
      <c r="AP35" s="31">
        <f t="shared" ca="1" si="23"/>
        <v>33.327105194702327</v>
      </c>
      <c r="AQ35" s="31">
        <f t="shared" ca="1" si="23"/>
        <v>33.288223571975166</v>
      </c>
      <c r="AR35" s="31">
        <f t="shared" ca="1" si="23"/>
        <v>33.249387311141199</v>
      </c>
      <c r="AS35" s="31">
        <f t="shared" ca="1" si="23"/>
        <v>33.210596359278199</v>
      </c>
      <c r="AW35" s="31">
        <f t="shared" si="24"/>
        <v>281.04689970138764</v>
      </c>
      <c r="AX35" s="31">
        <f t="shared" ca="1" si="24"/>
        <v>38.315770330116941</v>
      </c>
      <c r="AY35" s="31">
        <f t="shared" ca="1" si="24"/>
        <v>38.261489655482613</v>
      </c>
      <c r="AZ35" s="31">
        <f t="shared" ca="1" si="24"/>
        <v>38.207285878470671</v>
      </c>
      <c r="BA35" s="31">
        <f t="shared" ca="1" si="24"/>
        <v>38.153158890142848</v>
      </c>
      <c r="BB35" s="31">
        <f t="shared" ca="1" si="24"/>
        <v>38.099108581715136</v>
      </c>
      <c r="BC35" s="31">
        <f t="shared" ca="1" si="24"/>
        <v>38.045134844557708</v>
      </c>
      <c r="BD35" s="31">
        <f t="shared" ca="1" si="24"/>
        <v>37.991237570194592</v>
      </c>
      <c r="BE35" s="31">
        <f t="shared" ca="1" si="24"/>
        <v>37.937416650303476</v>
      </c>
      <c r="BF35" s="31">
        <f t="shared" ca="1" si="24"/>
        <v>37.883671976715547</v>
      </c>
      <c r="BG35" s="31">
        <f t="shared" ca="1" si="24"/>
        <v>37.830003441415208</v>
      </c>
      <c r="BH35" s="31">
        <f t="shared" ca="1" si="24"/>
        <v>37.776410936539854</v>
      </c>
      <c r="BL35" s="31">
        <f t="shared" ca="1" si="25"/>
        <v>87.827156156683643</v>
      </c>
      <c r="BM35" s="31">
        <f t="shared" ca="1" si="25"/>
        <v>45.180794532276245</v>
      </c>
      <c r="BN35" s="31">
        <f t="shared" ca="1" si="25"/>
        <v>45.105493208055783</v>
      </c>
      <c r="BO35" s="31">
        <f t="shared" ca="1" si="25"/>
        <v>45.030317386042363</v>
      </c>
      <c r="BP35" s="31">
        <f t="shared" ca="1" si="25"/>
        <v>44.955266857065624</v>
      </c>
      <c r="BQ35" s="31">
        <f t="shared" ca="1" si="25"/>
        <v>44.880341412303849</v>
      </c>
      <c r="BR35" s="31">
        <f t="shared" ca="1" si="25"/>
        <v>44.805540843283339</v>
      </c>
      <c r="BS35" s="31">
        <f t="shared" ca="1" si="25"/>
        <v>44.730864941877869</v>
      </c>
      <c r="BT35" s="31">
        <f t="shared" ca="1" si="25"/>
        <v>44.656313500308073</v>
      </c>
      <c r="BU35" s="31">
        <f t="shared" ca="1" si="25"/>
        <v>44.581886311140892</v>
      </c>
      <c r="BV35" s="31">
        <f t="shared" ca="1" si="25"/>
        <v>44.507583167288992</v>
      </c>
      <c r="BW35" s="31">
        <f t="shared" ca="1" si="25"/>
        <v>44.433403862010174</v>
      </c>
    </row>
    <row r="36" spans="1:75">
      <c r="A36" s="17">
        <v>29</v>
      </c>
      <c r="B36" s="17">
        <v>0.25</v>
      </c>
      <c r="C36" s="17">
        <f t="shared" si="20"/>
        <v>4.3913578078341817E-3</v>
      </c>
      <c r="D36" s="31">
        <f t="shared" ca="1" si="21"/>
        <v>20.736469993511687</v>
      </c>
      <c r="E36" s="31">
        <f t="shared" ca="1" si="21"/>
        <v>20.721349650808079</v>
      </c>
      <c r="F36" s="31">
        <f t="shared" ca="1" si="21"/>
        <v>20.706240333354366</v>
      </c>
      <c r="G36" s="31">
        <f t="shared" ca="1" si="21"/>
        <v>20.691142033111294</v>
      </c>
      <c r="H36" s="31">
        <f t="shared" ca="1" si="21"/>
        <v>20.676054742045483</v>
      </c>
      <c r="I36" s="31">
        <f t="shared" ca="1" si="21"/>
        <v>20.660978452129413</v>
      </c>
      <c r="J36" s="31">
        <f t="shared" ca="1" si="21"/>
        <v>20.6459131553414</v>
      </c>
      <c r="K36" s="31">
        <f t="shared" ca="1" si="21"/>
        <v>20.630858843665631</v>
      </c>
      <c r="L36" s="31">
        <f t="shared" ca="1" si="21"/>
        <v>20.615815509092123</v>
      </c>
      <c r="M36" s="31">
        <f t="shared" ca="1" si="21"/>
        <v>20.600783143616741</v>
      </c>
      <c r="N36" s="31">
        <f t="shared" ca="1" si="21"/>
        <v>20.585761739241189</v>
      </c>
      <c r="O36" s="31">
        <f t="shared" ca="1" si="21"/>
        <v>20.570751287972989</v>
      </c>
      <c r="S36" s="31">
        <f t="shared" ca="1" si="22"/>
        <v>36.770703046236868</v>
      </c>
      <c r="T36" s="31">
        <f t="shared" ca="1" si="22"/>
        <v>36.732400230563712</v>
      </c>
      <c r="U36" s="31">
        <f t="shared" ca="1" si="22"/>
        <v>36.694137313656874</v>
      </c>
      <c r="V36" s="31">
        <f t="shared" ca="1" si="22"/>
        <v>36.655914253955146</v>
      </c>
      <c r="W36" s="31">
        <f t="shared" ca="1" si="22"/>
        <v>36.617731009940613</v>
      </c>
      <c r="X36" s="31">
        <f t="shared" ca="1" si="22"/>
        <v>36.579587540138597</v>
      </c>
      <c r="Y36" s="31">
        <f t="shared" ca="1" si="22"/>
        <v>36.541483803117615</v>
      </c>
      <c r="Z36" s="31">
        <f t="shared" ca="1" si="22"/>
        <v>36.503419757489368</v>
      </c>
      <c r="AA36" s="31">
        <f t="shared" ca="1" si="22"/>
        <v>36.465395361908655</v>
      </c>
      <c r="AB36" s="31">
        <f t="shared" ca="1" si="22"/>
        <v>36.427410575073331</v>
      </c>
      <c r="AC36" s="31">
        <f t="shared" ca="1" si="22"/>
        <v>36.38946535572429</v>
      </c>
      <c r="AD36" s="31">
        <f t="shared" ca="1" si="22"/>
        <v>36.351559662645414</v>
      </c>
      <c r="AH36" s="31">
        <f t="shared" ca="1" si="23"/>
        <v>42.049746969714228</v>
      </c>
      <c r="AI36" s="31">
        <f t="shared" ca="1" si="23"/>
        <v>42.000688931582886</v>
      </c>
      <c r="AJ36" s="31">
        <f t="shared" ca="1" si="23"/>
        <v>41.951688127829371</v>
      </c>
      <c r="AK36" s="31">
        <f t="shared" ca="1" si="23"/>
        <v>41.902744491680238</v>
      </c>
      <c r="AL36" s="31">
        <f t="shared" ca="1" si="23"/>
        <v>41.853857956439946</v>
      </c>
      <c r="AM36" s="31">
        <f t="shared" ca="1" si="23"/>
        <v>41.805028455490763</v>
      </c>
      <c r="AN36" s="31">
        <f t="shared" ca="1" si="23"/>
        <v>41.756255922292688</v>
      </c>
      <c r="AO36" s="31">
        <f t="shared" ca="1" si="23"/>
        <v>41.707540290383349</v>
      </c>
      <c r="AP36" s="31">
        <f t="shared" ca="1" si="23"/>
        <v>41.658881493377905</v>
      </c>
      <c r="AQ36" s="31">
        <f t="shared" ca="1" si="23"/>
        <v>41.610279464968954</v>
      </c>
      <c r="AR36" s="31">
        <f t="shared" ca="1" si="23"/>
        <v>41.561734138926496</v>
      </c>
      <c r="AS36" s="31">
        <f t="shared" ca="1" si="23"/>
        <v>41.513245449097745</v>
      </c>
      <c r="AW36" s="31">
        <f t="shared" si="24"/>
        <v>351.30862462673451</v>
      </c>
      <c r="AX36" s="31">
        <f t="shared" ca="1" si="24"/>
        <v>47.89471291264617</v>
      </c>
      <c r="AY36" s="31">
        <f t="shared" ca="1" si="24"/>
        <v>47.826862069353261</v>
      </c>
      <c r="AZ36" s="31">
        <f t="shared" ca="1" si="24"/>
        <v>47.759107348088328</v>
      </c>
      <c r="BA36" s="31">
        <f t="shared" ca="1" si="24"/>
        <v>47.691448612678549</v>
      </c>
      <c r="BB36" s="31">
        <f t="shared" ca="1" si="24"/>
        <v>47.623885727143914</v>
      </c>
      <c r="BC36" s="31">
        <f t="shared" ca="1" si="24"/>
        <v>47.556418555697135</v>
      </c>
      <c r="BD36" s="31">
        <f t="shared" ca="1" si="24"/>
        <v>47.489046962743231</v>
      </c>
      <c r="BE36" s="31">
        <f t="shared" ca="1" si="24"/>
        <v>47.421770812879338</v>
      </c>
      <c r="BF36" s="31">
        <f t="shared" ca="1" si="24"/>
        <v>47.35458997089443</v>
      </c>
      <c r="BG36" s="31">
        <f t="shared" ca="1" si="24"/>
        <v>47.287504301768998</v>
      </c>
      <c r="BH36" s="31">
        <f t="shared" ca="1" si="24"/>
        <v>47.220513670674812</v>
      </c>
      <c r="BL36" s="31">
        <f t="shared" ca="1" si="25"/>
        <v>109.78394519585454</v>
      </c>
      <c r="BM36" s="31">
        <f t="shared" ca="1" si="25"/>
        <v>56.475993165345301</v>
      </c>
      <c r="BN36" s="31">
        <f t="shared" ca="1" si="25"/>
        <v>56.381866510069727</v>
      </c>
      <c r="BO36" s="31">
        <f t="shared" ca="1" si="25"/>
        <v>56.287896732552944</v>
      </c>
      <c r="BP36" s="31">
        <f t="shared" ca="1" si="25"/>
        <v>56.194083571332023</v>
      </c>
      <c r="BQ36" s="31">
        <f t="shared" ca="1" si="25"/>
        <v>56.100426765379808</v>
      </c>
      <c r="BR36" s="31">
        <f t="shared" ca="1" si="25"/>
        <v>56.00692605410417</v>
      </c>
      <c r="BS36" s="31">
        <f t="shared" ca="1" si="25"/>
        <v>55.913581177347325</v>
      </c>
      <c r="BT36" s="31">
        <f t="shared" ca="1" si="25"/>
        <v>55.820391875385084</v>
      </c>
      <c r="BU36" s="31">
        <f t="shared" ca="1" si="25"/>
        <v>55.727357888926107</v>
      </c>
      <c r="BV36" s="31">
        <f t="shared" ca="1" si="25"/>
        <v>55.634478959111235</v>
      </c>
      <c r="BW36" s="31">
        <f t="shared" ca="1" si="25"/>
        <v>55.541754827512712</v>
      </c>
    </row>
    <row r="37" spans="1:75">
      <c r="A37" s="17">
        <v>30</v>
      </c>
      <c r="B37" s="17">
        <v>0.61</v>
      </c>
      <c r="C37" s="17">
        <f t="shared" si="20"/>
        <v>1.0714913051115403E-2</v>
      </c>
      <c r="D37" s="31">
        <f t="shared" ca="1" si="21"/>
        <v>50.596986784168514</v>
      </c>
      <c r="E37" s="31">
        <f t="shared" ca="1" si="21"/>
        <v>50.560093147971713</v>
      </c>
      <c r="F37" s="31">
        <f t="shared" ca="1" si="21"/>
        <v>50.523226413384656</v>
      </c>
      <c r="G37" s="31">
        <f t="shared" ca="1" si="21"/>
        <v>50.486386560791559</v>
      </c>
      <c r="H37" s="31">
        <f t="shared" ca="1" si="21"/>
        <v>50.449573570590978</v>
      </c>
      <c r="I37" s="31">
        <f t="shared" ca="1" si="21"/>
        <v>50.412787423195766</v>
      </c>
      <c r="J37" s="31">
        <f t="shared" ca="1" si="21"/>
        <v>50.376028099033014</v>
      </c>
      <c r="K37" s="31">
        <f t="shared" ca="1" si="21"/>
        <v>50.339295578544139</v>
      </c>
      <c r="L37" s="31">
        <f t="shared" ca="1" si="21"/>
        <v>50.302589842184773</v>
      </c>
      <c r="M37" s="31">
        <f t="shared" ca="1" si="21"/>
        <v>50.265910870424847</v>
      </c>
      <c r="N37" s="31">
        <f t="shared" ca="1" si="21"/>
        <v>50.229258643748501</v>
      </c>
      <c r="O37" s="31">
        <f t="shared" ca="1" si="21"/>
        <v>50.192633142654095</v>
      </c>
      <c r="S37" s="31">
        <f t="shared" ca="1" si="22"/>
        <v>89.720515432817947</v>
      </c>
      <c r="T37" s="31">
        <f t="shared" ca="1" si="22"/>
        <v>89.627056562575447</v>
      </c>
      <c r="U37" s="31">
        <f t="shared" ca="1" si="22"/>
        <v>89.533695045322773</v>
      </c>
      <c r="V37" s="31">
        <f t="shared" ca="1" si="22"/>
        <v>89.440430779650555</v>
      </c>
      <c r="W37" s="31">
        <f t="shared" ca="1" si="22"/>
        <v>89.347263664255095</v>
      </c>
      <c r="X37" s="31">
        <f t="shared" ca="1" si="22"/>
        <v>89.254193597938169</v>
      </c>
      <c r="Y37" s="31">
        <f t="shared" ca="1" si="22"/>
        <v>89.161220479606982</v>
      </c>
      <c r="Z37" s="31">
        <f t="shared" ca="1" si="22"/>
        <v>89.068344208274056</v>
      </c>
      <c r="AA37" s="31">
        <f t="shared" ca="1" si="22"/>
        <v>88.975564683057115</v>
      </c>
      <c r="AB37" s="31">
        <f t="shared" ca="1" si="22"/>
        <v>88.882881803178933</v>
      </c>
      <c r="AC37" s="31">
        <f t="shared" ca="1" si="22"/>
        <v>88.790295467967269</v>
      </c>
      <c r="AD37" s="31">
        <f t="shared" ca="1" si="22"/>
        <v>88.697805576854819</v>
      </c>
      <c r="AH37" s="31">
        <f t="shared" ca="1" si="23"/>
        <v>102.6013826061027</v>
      </c>
      <c r="AI37" s="31">
        <f t="shared" ca="1" si="23"/>
        <v>102.48168099306224</v>
      </c>
      <c r="AJ37" s="31">
        <f t="shared" ca="1" si="23"/>
        <v>102.36211903190367</v>
      </c>
      <c r="AK37" s="31">
        <f t="shared" ca="1" si="23"/>
        <v>102.24269655969977</v>
      </c>
      <c r="AL37" s="31">
        <f t="shared" ca="1" si="23"/>
        <v>102.12341341371346</v>
      </c>
      <c r="AM37" s="31">
        <f t="shared" ca="1" si="23"/>
        <v>102.00426943139746</v>
      </c>
      <c r="AN37" s="31">
        <f t="shared" ca="1" si="23"/>
        <v>101.88526445039416</v>
      </c>
      <c r="AO37" s="31">
        <f t="shared" ca="1" si="23"/>
        <v>101.76639830853537</v>
      </c>
      <c r="AP37" s="31">
        <f t="shared" ca="1" si="23"/>
        <v>101.64767084384208</v>
      </c>
      <c r="AQ37" s="31">
        <f t="shared" ca="1" si="23"/>
        <v>101.52908189452425</v>
      </c>
      <c r="AR37" s="31">
        <f t="shared" ca="1" si="23"/>
        <v>101.41063129898065</v>
      </c>
      <c r="AS37" s="31">
        <f t="shared" ca="1" si="23"/>
        <v>101.29231889579849</v>
      </c>
      <c r="AW37" s="31">
        <f t="shared" si="24"/>
        <v>857.19304408923222</v>
      </c>
      <c r="AX37" s="31">
        <f t="shared" ca="1" si="24"/>
        <v>116.86309950685666</v>
      </c>
      <c r="AY37" s="31">
        <f t="shared" ca="1" si="24"/>
        <v>116.69754344922195</v>
      </c>
      <c r="AZ37" s="31">
        <f t="shared" ca="1" si="24"/>
        <v>116.53222192933552</v>
      </c>
      <c r="BA37" s="31">
        <f t="shared" ca="1" si="24"/>
        <v>116.36713461493567</v>
      </c>
      <c r="BB37" s="31">
        <f t="shared" ca="1" si="24"/>
        <v>116.20228117423115</v>
      </c>
      <c r="BC37" s="31">
        <f t="shared" ca="1" si="24"/>
        <v>116.037661275901</v>
      </c>
      <c r="BD37" s="31">
        <f t="shared" ca="1" si="24"/>
        <v>115.87327458909348</v>
      </c>
      <c r="BE37" s="31">
        <f t="shared" ca="1" si="24"/>
        <v>115.70912078342558</v>
      </c>
      <c r="BF37" s="31">
        <f t="shared" ca="1" si="24"/>
        <v>115.54519952898239</v>
      </c>
      <c r="BG37" s="31">
        <f t="shared" ca="1" si="24"/>
        <v>115.38151049631635</v>
      </c>
      <c r="BH37" s="31">
        <f t="shared" ca="1" si="24"/>
        <v>115.21805335644655</v>
      </c>
      <c r="BL37" s="31">
        <f t="shared" ca="1" si="25"/>
        <v>267.87282627788505</v>
      </c>
      <c r="BM37" s="31">
        <f t="shared" ca="1" si="25"/>
        <v>137.80142332344252</v>
      </c>
      <c r="BN37" s="31">
        <f t="shared" ca="1" si="25"/>
        <v>137.57175428457012</v>
      </c>
      <c r="BO37" s="31">
        <f t="shared" ca="1" si="25"/>
        <v>137.34246802742919</v>
      </c>
      <c r="BP37" s="31">
        <f t="shared" ca="1" si="25"/>
        <v>137.11356391405013</v>
      </c>
      <c r="BQ37" s="31">
        <f t="shared" ca="1" si="25"/>
        <v>136.88504130752673</v>
      </c>
      <c r="BR37" s="31">
        <f t="shared" ca="1" si="25"/>
        <v>136.65689957201417</v>
      </c>
      <c r="BS37" s="31">
        <f t="shared" ca="1" si="25"/>
        <v>136.42913807272748</v>
      </c>
      <c r="BT37" s="31">
        <f t="shared" ca="1" si="25"/>
        <v>136.20175617593961</v>
      </c>
      <c r="BU37" s="31">
        <f t="shared" ca="1" si="25"/>
        <v>135.97475324897971</v>
      </c>
      <c r="BV37" s="31">
        <f t="shared" ca="1" si="25"/>
        <v>135.7481286602314</v>
      </c>
      <c r="BW37" s="31">
        <f t="shared" ca="1" si="25"/>
        <v>135.52188177913101</v>
      </c>
    </row>
    <row r="38" spans="1:75">
      <c r="A38" s="17">
        <v>31</v>
      </c>
      <c r="B38" s="17">
        <v>0.3</v>
      </c>
      <c r="C38" s="17">
        <f t="shared" si="20"/>
        <v>5.2696293694010181E-3</v>
      </c>
      <c r="D38" s="31">
        <f t="shared" ca="1" si="21"/>
        <v>24.883763992214021</v>
      </c>
      <c r="E38" s="31">
        <f t="shared" ca="1" si="21"/>
        <v>24.865619580969696</v>
      </c>
      <c r="F38" s="31">
        <f t="shared" ca="1" si="21"/>
        <v>24.847488400025242</v>
      </c>
      <c r="G38" s="31">
        <f t="shared" ca="1" si="21"/>
        <v>24.829370439733555</v>
      </c>
      <c r="H38" s="31">
        <f t="shared" ca="1" si="21"/>
        <v>24.811265690454579</v>
      </c>
      <c r="I38" s="31">
        <f t="shared" ca="1" si="21"/>
        <v>24.793174142555294</v>
      </c>
      <c r="J38" s="31">
        <f t="shared" ca="1" si="21"/>
        <v>24.775095786409679</v>
      </c>
      <c r="K38" s="31">
        <f t="shared" ca="1" si="21"/>
        <v>24.757030612398758</v>
      </c>
      <c r="L38" s="31">
        <f t="shared" ca="1" si="21"/>
        <v>24.738978610910547</v>
      </c>
      <c r="M38" s="31">
        <f t="shared" ca="1" si="21"/>
        <v>24.720939772340088</v>
      </c>
      <c r="N38" s="31">
        <f t="shared" ca="1" si="21"/>
        <v>24.702914087089425</v>
      </c>
      <c r="O38" s="31">
        <f t="shared" ca="1" si="21"/>
        <v>24.684901545567588</v>
      </c>
      <c r="S38" s="31">
        <f t="shared" ca="1" si="22"/>
        <v>44.124843655484241</v>
      </c>
      <c r="T38" s="31">
        <f t="shared" ca="1" si="22"/>
        <v>44.07888027667645</v>
      </c>
      <c r="U38" s="31">
        <f t="shared" ca="1" si="22"/>
        <v>44.032964776388248</v>
      </c>
      <c r="V38" s="31">
        <f t="shared" ca="1" si="22"/>
        <v>43.987097104746177</v>
      </c>
      <c r="W38" s="31">
        <f t="shared" ca="1" si="22"/>
        <v>43.941277211928735</v>
      </c>
      <c r="X38" s="31">
        <f t="shared" ca="1" si="22"/>
        <v>43.895505048166314</v>
      </c>
      <c r="Y38" s="31">
        <f t="shared" ca="1" si="22"/>
        <v>43.849780563741142</v>
      </c>
      <c r="Z38" s="31">
        <f t="shared" ca="1" si="22"/>
        <v>43.804103708987242</v>
      </c>
      <c r="AA38" s="31">
        <f t="shared" ca="1" si="22"/>
        <v>43.758474434290385</v>
      </c>
      <c r="AB38" s="31">
        <f t="shared" ca="1" si="22"/>
        <v>43.712892690087997</v>
      </c>
      <c r="AC38" s="31">
        <f t="shared" ca="1" si="22"/>
        <v>43.66735842686915</v>
      </c>
      <c r="AD38" s="31">
        <f t="shared" ca="1" si="22"/>
        <v>43.621871595174504</v>
      </c>
      <c r="AH38" s="31">
        <f t="shared" ca="1" si="23"/>
        <v>50.459696363657066</v>
      </c>
      <c r="AI38" s="31">
        <f t="shared" ca="1" si="23"/>
        <v>50.400826717899463</v>
      </c>
      <c r="AJ38" s="31">
        <f t="shared" ca="1" si="23"/>
        <v>50.342025753395248</v>
      </c>
      <c r="AK38" s="31">
        <f t="shared" ca="1" si="23"/>
        <v>50.283293390016283</v>
      </c>
      <c r="AL38" s="31">
        <f t="shared" ca="1" si="23"/>
        <v>50.224629547727936</v>
      </c>
      <c r="AM38" s="31">
        <f t="shared" ca="1" si="23"/>
        <v>50.166034146588913</v>
      </c>
      <c r="AN38" s="31">
        <f t="shared" ca="1" si="23"/>
        <v>50.107507106751228</v>
      </c>
      <c r="AO38" s="31">
        <f t="shared" ca="1" si="23"/>
        <v>50.049048348460019</v>
      </c>
      <c r="AP38" s="31">
        <f t="shared" ca="1" si="23"/>
        <v>49.990657792053483</v>
      </c>
      <c r="AQ38" s="31">
        <f t="shared" ca="1" si="23"/>
        <v>49.932335357962749</v>
      </c>
      <c r="AR38" s="31">
        <f t="shared" ca="1" si="23"/>
        <v>49.874080966711794</v>
      </c>
      <c r="AS38" s="31">
        <f t="shared" ca="1" si="23"/>
        <v>49.815894538917291</v>
      </c>
      <c r="AW38" s="31">
        <f t="shared" si="24"/>
        <v>421.57034955208144</v>
      </c>
      <c r="AX38" s="31">
        <f t="shared" ca="1" si="24"/>
        <v>57.473655495175407</v>
      </c>
      <c r="AY38" s="31">
        <f t="shared" ca="1" si="24"/>
        <v>57.392234483223909</v>
      </c>
      <c r="AZ38" s="31">
        <f t="shared" ca="1" si="24"/>
        <v>57.310928817705999</v>
      </c>
      <c r="BA38" s="31">
        <f t="shared" ca="1" si="24"/>
        <v>57.229738335214265</v>
      </c>
      <c r="BB38" s="31">
        <f t="shared" ca="1" si="24"/>
        <v>57.1486628725727</v>
      </c>
      <c r="BC38" s="31">
        <f t="shared" ca="1" si="24"/>
        <v>57.067702266836562</v>
      </c>
      <c r="BD38" s="31">
        <f t="shared" ca="1" si="24"/>
        <v>56.986856355291884</v>
      </c>
      <c r="BE38" s="31">
        <f t="shared" ca="1" si="24"/>
        <v>56.906124975455207</v>
      </c>
      <c r="BF38" s="31">
        <f t="shared" ca="1" si="24"/>
        <v>56.825507965073314</v>
      </c>
      <c r="BG38" s="31">
        <f t="shared" ca="1" si="24"/>
        <v>56.745005162122801</v>
      </c>
      <c r="BH38" s="31">
        <f t="shared" ca="1" si="24"/>
        <v>56.664616404809777</v>
      </c>
      <c r="BL38" s="31">
        <f t="shared" ca="1" si="25"/>
        <v>131.74073423502546</v>
      </c>
      <c r="BM38" s="31">
        <f t="shared" ca="1" si="25"/>
        <v>67.771191798414364</v>
      </c>
      <c r="BN38" s="31">
        <f t="shared" ca="1" si="25"/>
        <v>67.658239812083664</v>
      </c>
      <c r="BO38" s="31">
        <f t="shared" ca="1" si="25"/>
        <v>67.545476079063533</v>
      </c>
      <c r="BP38" s="31">
        <f t="shared" ca="1" si="25"/>
        <v>67.432900285598436</v>
      </c>
      <c r="BQ38" s="31">
        <f t="shared" ca="1" si="25"/>
        <v>67.320512118455767</v>
      </c>
      <c r="BR38" s="31">
        <f t="shared" ca="1" si="25"/>
        <v>67.208311264925001</v>
      </c>
      <c r="BS38" s="31">
        <f t="shared" ca="1" si="25"/>
        <v>67.096297412816796</v>
      </c>
      <c r="BT38" s="31">
        <f t="shared" ca="1" si="25"/>
        <v>66.984470250462095</v>
      </c>
      <c r="BU38" s="31">
        <f t="shared" ca="1" si="25"/>
        <v>66.872829466711337</v>
      </c>
      <c r="BV38" s="31">
        <f t="shared" ca="1" si="25"/>
        <v>66.761374750933484</v>
      </c>
      <c r="BW38" s="31">
        <f t="shared" ca="1" si="25"/>
        <v>66.650105793015257</v>
      </c>
    </row>
    <row r="39" spans="1:75">
      <c r="A39" s="17">
        <v>32</v>
      </c>
      <c r="B39" s="17">
        <v>0.45</v>
      </c>
      <c r="C39" s="17">
        <f t="shared" si="20"/>
        <v>7.9044440541015271E-3</v>
      </c>
      <c r="D39" s="31">
        <f t="shared" ca="1" si="21"/>
        <v>37.325645988321035</v>
      </c>
      <c r="E39" s="31">
        <f t="shared" ca="1" si="21"/>
        <v>37.298429371454546</v>
      </c>
      <c r="F39" s="31">
        <f t="shared" ca="1" si="21"/>
        <v>37.271232600037862</v>
      </c>
      <c r="G39" s="31">
        <f t="shared" ca="1" si="21"/>
        <v>37.244055659600335</v>
      </c>
      <c r="H39" s="31">
        <f t="shared" ca="1" si="21"/>
        <v>37.216898535681871</v>
      </c>
      <c r="I39" s="31">
        <f t="shared" ca="1" si="21"/>
        <v>37.189761213832945</v>
      </c>
      <c r="J39" s="31">
        <f t="shared" ca="1" si="21"/>
        <v>37.162643679614519</v>
      </c>
      <c r="K39" s="31">
        <f t="shared" ca="1" si="21"/>
        <v>37.135545918598133</v>
      </c>
      <c r="L39" s="31">
        <f t="shared" ca="1" si="21"/>
        <v>37.108467916365818</v>
      </c>
      <c r="M39" s="31">
        <f t="shared" ca="1" si="21"/>
        <v>37.081409658510132</v>
      </c>
      <c r="N39" s="31">
        <f t="shared" ca="1" si="21"/>
        <v>37.054371130634138</v>
      </c>
      <c r="O39" s="31">
        <f t="shared" ca="1" si="21"/>
        <v>37.027352318351383</v>
      </c>
      <c r="S39" s="31">
        <f t="shared" ca="1" si="22"/>
        <v>66.187265483226355</v>
      </c>
      <c r="T39" s="31">
        <f t="shared" ca="1" si="22"/>
        <v>66.118320415014679</v>
      </c>
      <c r="U39" s="31">
        <f t="shared" ca="1" si="22"/>
        <v>66.049447164582375</v>
      </c>
      <c r="V39" s="31">
        <f t="shared" ca="1" si="22"/>
        <v>65.980645657119268</v>
      </c>
      <c r="W39" s="31">
        <f t="shared" ca="1" si="22"/>
        <v>65.911915817893103</v>
      </c>
      <c r="X39" s="31">
        <f t="shared" ca="1" si="22"/>
        <v>65.84325757224947</v>
      </c>
      <c r="Y39" s="31">
        <f t="shared" ca="1" si="22"/>
        <v>65.774670845611709</v>
      </c>
      <c r="Z39" s="31">
        <f t="shared" ca="1" si="22"/>
        <v>65.706155563480863</v>
      </c>
      <c r="AA39" s="31">
        <f t="shared" ca="1" si="22"/>
        <v>65.637711651435581</v>
      </c>
      <c r="AB39" s="31">
        <f t="shared" ca="1" si="22"/>
        <v>65.569339035132003</v>
      </c>
      <c r="AC39" s="31">
        <f t="shared" ca="1" si="22"/>
        <v>65.501037640303721</v>
      </c>
      <c r="AD39" s="31">
        <f t="shared" ca="1" si="22"/>
        <v>65.432807392761745</v>
      </c>
      <c r="AH39" s="31">
        <f t="shared" ca="1" si="23"/>
        <v>75.689544545485603</v>
      </c>
      <c r="AI39" s="31">
        <f t="shared" ca="1" si="23"/>
        <v>75.601240076849194</v>
      </c>
      <c r="AJ39" s="31">
        <f t="shared" ca="1" si="23"/>
        <v>75.513038630092879</v>
      </c>
      <c r="AK39" s="31">
        <f t="shared" ca="1" si="23"/>
        <v>75.424940085024417</v>
      </c>
      <c r="AL39" s="31">
        <f t="shared" ca="1" si="23"/>
        <v>75.336944321591901</v>
      </c>
      <c r="AM39" s="31">
        <f t="shared" ca="1" si="23"/>
        <v>75.24905121988337</v>
      </c>
      <c r="AN39" s="31">
        <f t="shared" ca="1" si="23"/>
        <v>75.161260660126842</v>
      </c>
      <c r="AO39" s="31">
        <f t="shared" ca="1" si="23"/>
        <v>75.073572522690029</v>
      </c>
      <c r="AP39" s="31">
        <f t="shared" ca="1" si="23"/>
        <v>74.985986688080231</v>
      </c>
      <c r="AQ39" s="31">
        <f t="shared" ca="1" si="23"/>
        <v>74.89850303694412</v>
      </c>
      <c r="AR39" s="31">
        <f t="shared" ca="1" si="23"/>
        <v>74.811121450067688</v>
      </c>
      <c r="AS39" s="31">
        <f t="shared" ca="1" si="23"/>
        <v>74.723841808375937</v>
      </c>
      <c r="AW39" s="31">
        <f t="shared" si="24"/>
        <v>632.35552432812221</v>
      </c>
      <c r="AX39" s="31">
        <f t="shared" ca="1" si="24"/>
        <v>86.210483242763104</v>
      </c>
      <c r="AY39" s="31">
        <f t="shared" ca="1" si="24"/>
        <v>86.088351724835874</v>
      </c>
      <c r="AZ39" s="31">
        <f t="shared" ca="1" si="24"/>
        <v>85.966393226558992</v>
      </c>
      <c r="BA39" s="31">
        <f t="shared" ca="1" si="24"/>
        <v>85.84460750282139</v>
      </c>
      <c r="BB39" s="31">
        <f t="shared" ca="1" si="24"/>
        <v>85.722994308859043</v>
      </c>
      <c r="BC39" s="31">
        <f t="shared" ca="1" si="24"/>
        <v>85.601553400254843</v>
      </c>
      <c r="BD39" s="31">
        <f t="shared" ca="1" si="24"/>
        <v>85.480284532937816</v>
      </c>
      <c r="BE39" s="31">
        <f t="shared" ca="1" si="24"/>
        <v>85.359187463182806</v>
      </c>
      <c r="BF39" s="31">
        <f t="shared" ca="1" si="24"/>
        <v>85.238261947609971</v>
      </c>
      <c r="BG39" s="31">
        <f t="shared" ca="1" si="24"/>
        <v>85.117507743184206</v>
      </c>
      <c r="BH39" s="31">
        <f t="shared" ca="1" si="24"/>
        <v>84.996924607214666</v>
      </c>
      <c r="BL39" s="31">
        <f t="shared" ca="1" si="25"/>
        <v>197.61110135253818</v>
      </c>
      <c r="BM39" s="31">
        <f t="shared" ca="1" si="25"/>
        <v>101.65678769762154</v>
      </c>
      <c r="BN39" s="31">
        <f t="shared" ca="1" si="25"/>
        <v>101.4873597181255</v>
      </c>
      <c r="BO39" s="31">
        <f t="shared" ca="1" si="25"/>
        <v>101.31821411859531</v>
      </c>
      <c r="BP39" s="31">
        <f t="shared" ca="1" si="25"/>
        <v>101.14935042839765</v>
      </c>
      <c r="BQ39" s="31">
        <f t="shared" ca="1" si="25"/>
        <v>100.98076817768366</v>
      </c>
      <c r="BR39" s="31">
        <f t="shared" ca="1" si="25"/>
        <v>100.81246689738751</v>
      </c>
      <c r="BS39" s="31">
        <f t="shared" ca="1" si="25"/>
        <v>100.64444611922519</v>
      </c>
      <c r="BT39" s="31">
        <f t="shared" ca="1" si="25"/>
        <v>100.47670537569316</v>
      </c>
      <c r="BU39" s="31">
        <f t="shared" ca="1" si="25"/>
        <v>100.309244200067</v>
      </c>
      <c r="BV39" s="31">
        <f t="shared" ca="1" si="25"/>
        <v>100.14206212640022</v>
      </c>
      <c r="BW39" s="31">
        <f t="shared" ca="1" si="25"/>
        <v>99.975158689522885</v>
      </c>
    </row>
    <row r="40" spans="1:75">
      <c r="A40" s="17">
        <v>33</v>
      </c>
      <c r="B40" s="17">
        <v>0.99</v>
      </c>
      <c r="C40" s="17">
        <f t="shared" si="20"/>
        <v>1.738977691902336E-2</v>
      </c>
      <c r="D40" s="31">
        <f t="shared" ca="1" si="21"/>
        <v>82.116421174306282</v>
      </c>
      <c r="E40" s="31">
        <f t="shared" ca="1" si="21"/>
        <v>82.056544617200004</v>
      </c>
      <c r="F40" s="31">
        <f t="shared" ca="1" si="21"/>
        <v>81.996711720083297</v>
      </c>
      <c r="G40" s="31">
        <f t="shared" ref="G40:U103" ca="1" si="26">IF($C40*G$5&gt;(5%*G$5),(5%*G$5)*$B40,$C40*G$5)</f>
        <v>81.936922451120736</v>
      </c>
      <c r="H40" s="31">
        <f t="shared" ca="1" si="26"/>
        <v>81.877176778500115</v>
      </c>
      <c r="I40" s="31">
        <f t="shared" ca="1" si="26"/>
        <v>81.817474670432475</v>
      </c>
      <c r="J40" s="31">
        <f t="shared" ca="1" si="26"/>
        <v>81.757816095151938</v>
      </c>
      <c r="K40" s="31">
        <f t="shared" ca="1" si="26"/>
        <v>81.698201020915903</v>
      </c>
      <c r="L40" s="31">
        <f t="shared" ca="1" si="26"/>
        <v>81.638629416004804</v>
      </c>
      <c r="M40" s="31">
        <f t="shared" ca="1" si="26"/>
        <v>81.579101248722296</v>
      </c>
      <c r="N40" s="31">
        <f t="shared" ca="1" si="26"/>
        <v>81.519616487395112</v>
      </c>
      <c r="O40" s="31">
        <f t="shared" ca="1" si="26"/>
        <v>81.46017510037305</v>
      </c>
      <c r="S40" s="31">
        <f t="shared" ca="1" si="22"/>
        <v>145.61198406309799</v>
      </c>
      <c r="T40" s="31">
        <f t="shared" ca="1" si="22"/>
        <v>145.4603049130323</v>
      </c>
      <c r="U40" s="31">
        <f t="shared" ca="1" si="22"/>
        <v>145.30878376208122</v>
      </c>
      <c r="V40" s="31">
        <f t="shared" ca="1" si="22"/>
        <v>145.15742044566238</v>
      </c>
      <c r="W40" s="31">
        <f t="shared" ca="1" si="22"/>
        <v>145.00621479936484</v>
      </c>
      <c r="X40" s="31">
        <f t="shared" ca="1" si="22"/>
        <v>144.85516665894883</v>
      </c>
      <c r="Y40" s="31">
        <f t="shared" ca="1" si="22"/>
        <v>144.70427586034577</v>
      </c>
      <c r="Z40" s="31">
        <f t="shared" ca="1" si="22"/>
        <v>144.5535422396579</v>
      </c>
      <c r="AA40" s="31">
        <f t="shared" ca="1" si="22"/>
        <v>144.40296563315829</v>
      </c>
      <c r="AB40" s="31">
        <f t="shared" ca="1" si="22"/>
        <v>144.2525458772904</v>
      </c>
      <c r="AC40" s="31">
        <f t="shared" ca="1" si="22"/>
        <v>144.10228280866821</v>
      </c>
      <c r="AD40" s="31">
        <f t="shared" ca="1" si="22"/>
        <v>143.95217626407586</v>
      </c>
      <c r="AH40" s="31">
        <f t="shared" ca="1" si="23"/>
        <v>166.51699800006833</v>
      </c>
      <c r="AI40" s="31">
        <f t="shared" ca="1" si="23"/>
        <v>166.32272816906823</v>
      </c>
      <c r="AJ40" s="31">
        <f t="shared" ca="1" si="23"/>
        <v>166.12868498620432</v>
      </c>
      <c r="AK40" s="31">
        <f t="shared" ca="1" si="23"/>
        <v>165.93486818705372</v>
      </c>
      <c r="AL40" s="31">
        <f t="shared" ca="1" si="23"/>
        <v>165.74127750750219</v>
      </c>
      <c r="AM40" s="31">
        <f t="shared" ca="1" si="23"/>
        <v>165.54791268374342</v>
      </c>
      <c r="AN40" s="31">
        <f t="shared" ca="1" si="23"/>
        <v>165.35477345227906</v>
      </c>
      <c r="AO40" s="31">
        <f t="shared" ca="1" si="23"/>
        <v>165.16185954991806</v>
      </c>
      <c r="AP40" s="31">
        <f t="shared" ca="1" si="23"/>
        <v>164.96917071377649</v>
      </c>
      <c r="AQ40" s="31">
        <f t="shared" ca="1" si="23"/>
        <v>164.77670668127706</v>
      </c>
      <c r="AR40" s="31">
        <f t="shared" ca="1" si="23"/>
        <v>164.58446719014893</v>
      </c>
      <c r="AS40" s="31">
        <f t="shared" ca="1" si="23"/>
        <v>164.39245197842706</v>
      </c>
      <c r="AW40" s="31">
        <f t="shared" si="24"/>
        <v>1391.1821535218687</v>
      </c>
      <c r="AX40" s="31">
        <f t="shared" ca="1" si="24"/>
        <v>189.66306313407884</v>
      </c>
      <c r="AY40" s="31">
        <f t="shared" ca="1" si="24"/>
        <v>189.39437379463891</v>
      </c>
      <c r="AZ40" s="31">
        <f t="shared" ca="1" si="24"/>
        <v>189.12606509842979</v>
      </c>
      <c r="BA40" s="31">
        <f t="shared" ca="1" si="24"/>
        <v>188.85813650620707</v>
      </c>
      <c r="BB40" s="31">
        <f t="shared" ca="1" si="24"/>
        <v>188.5905874794899</v>
      </c>
      <c r="BC40" s="31">
        <f t="shared" ca="1" si="24"/>
        <v>188.32341748056066</v>
      </c>
      <c r="BD40" s="31">
        <f t="shared" ca="1" si="24"/>
        <v>188.05662597246322</v>
      </c>
      <c r="BE40" s="31">
        <f t="shared" ca="1" si="24"/>
        <v>187.79021241900219</v>
      </c>
      <c r="BF40" s="31">
        <f t="shared" ca="1" si="24"/>
        <v>187.52417628474194</v>
      </c>
      <c r="BG40" s="31">
        <f t="shared" ca="1" si="24"/>
        <v>187.25851703500524</v>
      </c>
      <c r="BH40" s="31">
        <f t="shared" ca="1" si="24"/>
        <v>186.99323413587226</v>
      </c>
      <c r="BL40" s="31">
        <f t="shared" ca="1" si="25"/>
        <v>434.74442297558397</v>
      </c>
      <c r="BM40" s="31">
        <f t="shared" ca="1" si="25"/>
        <v>223.64493293476741</v>
      </c>
      <c r="BN40" s="31">
        <f t="shared" ca="1" si="25"/>
        <v>223.27219137987612</v>
      </c>
      <c r="BO40" s="31">
        <f t="shared" ca="1" si="25"/>
        <v>222.90007106090968</v>
      </c>
      <c r="BP40" s="31">
        <f t="shared" ca="1" si="25"/>
        <v>222.52857094247483</v>
      </c>
      <c r="BQ40" s="31">
        <f t="shared" ca="1" si="25"/>
        <v>222.15768999090403</v>
      </c>
      <c r="BR40" s="31">
        <f t="shared" ca="1" si="25"/>
        <v>221.78742717425251</v>
      </c>
      <c r="BS40" s="31">
        <f t="shared" ca="1" si="25"/>
        <v>221.41778146229541</v>
      </c>
      <c r="BT40" s="31">
        <f t="shared" ca="1" si="25"/>
        <v>221.04875182652495</v>
      </c>
      <c r="BU40" s="31">
        <f t="shared" ca="1" si="25"/>
        <v>220.6803372401474</v>
      </c>
      <c r="BV40" s="31">
        <f t="shared" ca="1" si="25"/>
        <v>220.31253667808048</v>
      </c>
      <c r="BW40" s="31">
        <f t="shared" ca="1" si="25"/>
        <v>219.94534911695035</v>
      </c>
    </row>
    <row r="41" spans="1:75">
      <c r="A41" s="17">
        <v>34</v>
      </c>
      <c r="B41" s="17">
        <v>0.77</v>
      </c>
      <c r="C41" s="17">
        <f t="shared" si="20"/>
        <v>1.3525382048129281E-2</v>
      </c>
      <c r="D41" s="31">
        <f t="shared" ref="D41:O104" ca="1" si="27">IF($C41*D$5&gt;(5%*D$5),(5%*D$5)*$B41,$C41*D$5)</f>
        <v>63.868327580015993</v>
      </c>
      <c r="E41" s="31">
        <f t="shared" ca="1" si="27"/>
        <v>63.821756924488895</v>
      </c>
      <c r="F41" s="31">
        <f t="shared" ca="1" si="27"/>
        <v>63.775220226731456</v>
      </c>
      <c r="G41" s="31">
        <f t="shared" ca="1" si="27"/>
        <v>63.728717461982797</v>
      </c>
      <c r="H41" s="31">
        <f t="shared" ca="1" si="27"/>
        <v>63.682248605500092</v>
      </c>
      <c r="I41" s="31">
        <f t="shared" ca="1" si="27"/>
        <v>63.635813632558595</v>
      </c>
      <c r="J41" s="31">
        <f t="shared" ca="1" si="27"/>
        <v>63.58941251845151</v>
      </c>
      <c r="K41" s="31">
        <f t="shared" ca="1" si="27"/>
        <v>63.543045238490151</v>
      </c>
      <c r="L41" s="31">
        <f t="shared" ca="1" si="27"/>
        <v>63.496711768003735</v>
      </c>
      <c r="M41" s="31">
        <f t="shared" ca="1" si="27"/>
        <v>63.450412082339568</v>
      </c>
      <c r="N41" s="31">
        <f t="shared" ca="1" si="27"/>
        <v>63.404146156862865</v>
      </c>
      <c r="O41" s="31">
        <f t="shared" ca="1" si="27"/>
        <v>63.357913966956815</v>
      </c>
      <c r="S41" s="31">
        <f t="shared" ca="1" si="22"/>
        <v>113.25376538240955</v>
      </c>
      <c r="T41" s="31">
        <f t="shared" ca="1" si="22"/>
        <v>113.13579271013624</v>
      </c>
      <c r="U41" s="31">
        <f t="shared" ca="1" si="22"/>
        <v>113.01794292606318</v>
      </c>
      <c r="V41" s="31">
        <f t="shared" ca="1" si="22"/>
        <v>112.90021590218186</v>
      </c>
      <c r="W41" s="31">
        <f t="shared" ca="1" si="22"/>
        <v>112.7826115106171</v>
      </c>
      <c r="X41" s="31">
        <f t="shared" ca="1" si="22"/>
        <v>112.66512962362688</v>
      </c>
      <c r="Y41" s="31">
        <f t="shared" ca="1" si="22"/>
        <v>112.54777011360227</v>
      </c>
      <c r="Z41" s="31">
        <f t="shared" ca="1" si="22"/>
        <v>112.43053285306728</v>
      </c>
      <c r="AA41" s="31">
        <f t="shared" ca="1" si="22"/>
        <v>112.31341771467866</v>
      </c>
      <c r="AB41" s="31">
        <f t="shared" ca="1" si="22"/>
        <v>112.19642457122588</v>
      </c>
      <c r="AC41" s="31">
        <f t="shared" ca="1" si="22"/>
        <v>112.07955329563083</v>
      </c>
      <c r="AD41" s="31">
        <f t="shared" ca="1" si="22"/>
        <v>111.96280376094789</v>
      </c>
      <c r="AH41" s="31">
        <f t="shared" ca="1" si="23"/>
        <v>129.51322066671983</v>
      </c>
      <c r="AI41" s="31">
        <f t="shared" ca="1" si="23"/>
        <v>129.36212190927529</v>
      </c>
      <c r="AJ41" s="31">
        <f t="shared" ca="1" si="23"/>
        <v>129.21119943371448</v>
      </c>
      <c r="AK41" s="31">
        <f t="shared" ca="1" si="23"/>
        <v>129.06045303437514</v>
      </c>
      <c r="AL41" s="31">
        <f t="shared" ca="1" si="23"/>
        <v>128.90988250583504</v>
      </c>
      <c r="AM41" s="31">
        <f t="shared" ca="1" si="23"/>
        <v>128.75948764291155</v>
      </c>
      <c r="AN41" s="31">
        <f t="shared" ca="1" si="23"/>
        <v>128.60926824066149</v>
      </c>
      <c r="AO41" s="31">
        <f t="shared" ca="1" si="23"/>
        <v>128.45922409438072</v>
      </c>
      <c r="AP41" s="31">
        <f t="shared" ca="1" si="23"/>
        <v>128.30935499960395</v>
      </c>
      <c r="AQ41" s="31">
        <f t="shared" ca="1" si="23"/>
        <v>128.1596607521044</v>
      </c>
      <c r="AR41" s="31">
        <f t="shared" ca="1" si="23"/>
        <v>128.01014114789362</v>
      </c>
      <c r="AS41" s="31">
        <f t="shared" ca="1" si="23"/>
        <v>127.86079598322107</v>
      </c>
      <c r="AW41" s="31">
        <f t="shared" si="24"/>
        <v>1082.0305638503426</v>
      </c>
      <c r="AX41" s="31">
        <f t="shared" ca="1" si="24"/>
        <v>147.51571577095021</v>
      </c>
      <c r="AY41" s="31">
        <f t="shared" ca="1" si="24"/>
        <v>147.30673517360805</v>
      </c>
      <c r="AZ41" s="31">
        <f t="shared" ca="1" si="24"/>
        <v>147.09805063211206</v>
      </c>
      <c r="BA41" s="31">
        <f t="shared" ca="1" si="24"/>
        <v>146.88966172704994</v>
      </c>
      <c r="BB41" s="31">
        <f t="shared" ca="1" si="24"/>
        <v>146.68156803960326</v>
      </c>
      <c r="BC41" s="31">
        <f t="shared" ca="1" si="24"/>
        <v>146.47376915154717</v>
      </c>
      <c r="BD41" s="31">
        <f t="shared" ca="1" si="24"/>
        <v>146.26626464524918</v>
      </c>
      <c r="BE41" s="31">
        <f t="shared" ca="1" si="24"/>
        <v>146.05905410366836</v>
      </c>
      <c r="BF41" s="31">
        <f t="shared" ca="1" si="24"/>
        <v>145.85213711035485</v>
      </c>
      <c r="BG41" s="31">
        <f t="shared" ca="1" si="24"/>
        <v>145.64551324944853</v>
      </c>
      <c r="BH41" s="31">
        <f t="shared" ca="1" si="24"/>
        <v>145.43918210567844</v>
      </c>
      <c r="BL41" s="31">
        <f t="shared" ca="1" si="25"/>
        <v>338.13455120323204</v>
      </c>
      <c r="BM41" s="31">
        <f t="shared" ca="1" si="25"/>
        <v>173.94605894926354</v>
      </c>
      <c r="BN41" s="31">
        <f t="shared" ca="1" si="25"/>
        <v>173.65614885101476</v>
      </c>
      <c r="BO41" s="31">
        <f t="shared" ca="1" si="25"/>
        <v>173.36672193626308</v>
      </c>
      <c r="BP41" s="31">
        <f t="shared" ca="1" si="25"/>
        <v>173.07777739970265</v>
      </c>
      <c r="BQ41" s="31">
        <f t="shared" ca="1" si="25"/>
        <v>172.78931443736982</v>
      </c>
      <c r="BR41" s="31">
        <f t="shared" ca="1" si="25"/>
        <v>172.50133224664086</v>
      </c>
      <c r="BS41" s="31">
        <f t="shared" ca="1" si="25"/>
        <v>172.21383002622977</v>
      </c>
      <c r="BT41" s="31">
        <f t="shared" ca="1" si="25"/>
        <v>171.92680697618607</v>
      </c>
      <c r="BU41" s="31">
        <f t="shared" ca="1" si="25"/>
        <v>171.64026229789243</v>
      </c>
      <c r="BV41" s="31">
        <f t="shared" ca="1" si="25"/>
        <v>171.35419519406261</v>
      </c>
      <c r="BW41" s="31">
        <f t="shared" ca="1" si="25"/>
        <v>171.06860486873916</v>
      </c>
    </row>
    <row r="42" spans="1:75">
      <c r="A42" s="17">
        <v>35</v>
      </c>
      <c r="B42" s="17">
        <v>0.54</v>
      </c>
      <c r="C42" s="17">
        <f t="shared" si="20"/>
        <v>9.4853328649218329E-3</v>
      </c>
      <c r="D42" s="31">
        <f t="shared" ca="1" si="27"/>
        <v>44.79077518598524</v>
      </c>
      <c r="E42" s="31">
        <f t="shared" ca="1" si="27"/>
        <v>44.758115245745458</v>
      </c>
      <c r="F42" s="31">
        <f t="shared" ca="1" si="27"/>
        <v>44.725479120045435</v>
      </c>
      <c r="G42" s="31">
        <f t="shared" ca="1" si="27"/>
        <v>44.692866791520402</v>
      </c>
      <c r="H42" s="31">
        <f t="shared" ca="1" si="27"/>
        <v>44.660278242818244</v>
      </c>
      <c r="I42" s="31">
        <f t="shared" ca="1" si="27"/>
        <v>44.62771345659953</v>
      </c>
      <c r="J42" s="31">
        <f t="shared" ca="1" si="27"/>
        <v>44.595172415537427</v>
      </c>
      <c r="K42" s="31">
        <f t="shared" ca="1" si="27"/>
        <v>44.562655102317763</v>
      </c>
      <c r="L42" s="31">
        <f t="shared" ca="1" si="27"/>
        <v>44.530161499638986</v>
      </c>
      <c r="M42" s="31">
        <f t="shared" ca="1" si="27"/>
        <v>44.497691590212163</v>
      </c>
      <c r="N42" s="31">
        <f t="shared" ca="1" si="27"/>
        <v>44.465245356760967</v>
      </c>
      <c r="O42" s="31">
        <f t="shared" ca="1" si="27"/>
        <v>44.43282278202166</v>
      </c>
      <c r="S42" s="31">
        <f t="shared" ca="1" si="22"/>
        <v>79.424718579871637</v>
      </c>
      <c r="T42" s="31">
        <f t="shared" ca="1" si="22"/>
        <v>79.341984498017624</v>
      </c>
      <c r="U42" s="31">
        <f t="shared" ca="1" si="22"/>
        <v>79.259336597498844</v>
      </c>
      <c r="V42" s="31">
        <f t="shared" ca="1" si="22"/>
        <v>79.176774788543113</v>
      </c>
      <c r="W42" s="31">
        <f t="shared" ca="1" si="22"/>
        <v>79.094298981471724</v>
      </c>
      <c r="X42" s="31">
        <f t="shared" ca="1" si="22"/>
        <v>79.011909086699362</v>
      </c>
      <c r="Y42" s="31">
        <f t="shared" ca="1" si="22"/>
        <v>78.929605014734051</v>
      </c>
      <c r="Z42" s="31">
        <f t="shared" ca="1" si="22"/>
        <v>78.847386676177038</v>
      </c>
      <c r="AA42" s="31">
        <f t="shared" ca="1" si="22"/>
        <v>78.765253981722694</v>
      </c>
      <c r="AB42" s="31">
        <f t="shared" ca="1" si="22"/>
        <v>78.683206842158398</v>
      </c>
      <c r="AC42" s="31">
        <f t="shared" ca="1" si="22"/>
        <v>78.601245168364471</v>
      </c>
      <c r="AD42" s="31">
        <f t="shared" ca="1" si="22"/>
        <v>78.5193688713141</v>
      </c>
      <c r="AH42" s="31">
        <f t="shared" ca="1" si="23"/>
        <v>90.827453454582724</v>
      </c>
      <c r="AI42" s="31">
        <f t="shared" ca="1" si="23"/>
        <v>90.721488092219033</v>
      </c>
      <c r="AJ42" s="31">
        <f t="shared" ca="1" si="23"/>
        <v>90.615646356111455</v>
      </c>
      <c r="AK42" s="31">
        <f t="shared" ca="1" si="23"/>
        <v>90.509928102029306</v>
      </c>
      <c r="AL42" s="31">
        <f t="shared" ca="1" si="23"/>
        <v>90.404333185910289</v>
      </c>
      <c r="AM42" s="31">
        <f t="shared" ca="1" si="23"/>
        <v>90.29886146386005</v>
      </c>
      <c r="AN42" s="31">
        <f t="shared" ca="1" si="23"/>
        <v>90.19351279215222</v>
      </c>
      <c r="AO42" s="31">
        <f t="shared" ca="1" si="23"/>
        <v>90.088287027228034</v>
      </c>
      <c r="AP42" s="31">
        <f t="shared" ca="1" si="23"/>
        <v>89.983184025696275</v>
      </c>
      <c r="AQ42" s="31">
        <f t="shared" ca="1" si="23"/>
        <v>89.878203644332942</v>
      </c>
      <c r="AR42" s="31">
        <f t="shared" ca="1" si="23"/>
        <v>89.77334574008124</v>
      </c>
      <c r="AS42" s="31">
        <f t="shared" ca="1" si="23"/>
        <v>89.668610170051124</v>
      </c>
      <c r="AW42" s="31">
        <f t="shared" si="24"/>
        <v>758.82662919374661</v>
      </c>
      <c r="AX42" s="31">
        <f t="shared" ca="1" si="24"/>
        <v>103.45257989131574</v>
      </c>
      <c r="AY42" s="31">
        <f t="shared" ca="1" si="24"/>
        <v>103.30602206980305</v>
      </c>
      <c r="AZ42" s="31">
        <f t="shared" ca="1" si="24"/>
        <v>103.1596718718708</v>
      </c>
      <c r="BA42" s="31">
        <f t="shared" ca="1" si="24"/>
        <v>103.01352900338567</v>
      </c>
      <c r="BB42" s="31">
        <f t="shared" ca="1" si="24"/>
        <v>102.86759317063085</v>
      </c>
      <c r="BC42" s="31">
        <f t="shared" ca="1" si="24"/>
        <v>102.72186408030581</v>
      </c>
      <c r="BD42" s="31">
        <f t="shared" ca="1" si="24"/>
        <v>102.57634143952539</v>
      </c>
      <c r="BE42" s="31">
        <f t="shared" ca="1" si="24"/>
        <v>102.43102495581937</v>
      </c>
      <c r="BF42" s="31">
        <f t="shared" ca="1" si="24"/>
        <v>102.28591433713197</v>
      </c>
      <c r="BG42" s="31">
        <f t="shared" ca="1" si="24"/>
        <v>102.14100929182105</v>
      </c>
      <c r="BH42" s="31">
        <f t="shared" ca="1" si="24"/>
        <v>101.9963095286576</v>
      </c>
      <c r="BL42" s="31">
        <f t="shared" ca="1" si="25"/>
        <v>237.13332162304582</v>
      </c>
      <c r="BM42" s="31">
        <f t="shared" ca="1" si="25"/>
        <v>121.98814523714586</v>
      </c>
      <c r="BN42" s="31">
        <f t="shared" ca="1" si="25"/>
        <v>121.78483166175062</v>
      </c>
      <c r="BO42" s="31">
        <f t="shared" ca="1" si="25"/>
        <v>121.58185694231436</v>
      </c>
      <c r="BP42" s="31">
        <f t="shared" ca="1" si="25"/>
        <v>121.37922051407718</v>
      </c>
      <c r="BQ42" s="31">
        <f t="shared" ca="1" si="25"/>
        <v>121.17692181322039</v>
      </c>
      <c r="BR42" s="31">
        <f t="shared" ca="1" si="25"/>
        <v>120.974960276865</v>
      </c>
      <c r="BS42" s="31">
        <f t="shared" ca="1" si="25"/>
        <v>120.77333534307023</v>
      </c>
      <c r="BT42" s="31">
        <f t="shared" ca="1" si="25"/>
        <v>120.57204645083179</v>
      </c>
      <c r="BU42" s="31">
        <f t="shared" ca="1" si="25"/>
        <v>120.3710930400804</v>
      </c>
      <c r="BV42" s="31">
        <f t="shared" ca="1" si="25"/>
        <v>120.17047455168026</v>
      </c>
      <c r="BW42" s="31">
        <f t="shared" ca="1" si="25"/>
        <v>119.97019042742745</v>
      </c>
    </row>
    <row r="43" spans="1:75">
      <c r="A43" s="17">
        <v>36</v>
      </c>
      <c r="B43" s="17">
        <v>0.75</v>
      </c>
      <c r="C43" s="17">
        <f t="shared" si="20"/>
        <v>1.3174073423502545E-2</v>
      </c>
      <c r="D43" s="31">
        <f t="shared" ca="1" si="27"/>
        <v>62.209409980535057</v>
      </c>
      <c r="E43" s="31">
        <f t="shared" ca="1" si="27"/>
        <v>62.164048952424245</v>
      </c>
      <c r="F43" s="31">
        <f t="shared" ca="1" si="27"/>
        <v>62.118721000063097</v>
      </c>
      <c r="G43" s="31">
        <f t="shared" ca="1" si="27"/>
        <v>62.073426099333886</v>
      </c>
      <c r="H43" s="31">
        <f t="shared" ca="1" si="27"/>
        <v>62.028164226136447</v>
      </c>
      <c r="I43" s="31">
        <f t="shared" ca="1" si="27"/>
        <v>61.982935356388239</v>
      </c>
      <c r="J43" s="31">
        <f t="shared" ca="1" si="27"/>
        <v>61.937739466024198</v>
      </c>
      <c r="K43" s="31">
        <f t="shared" ca="1" si="27"/>
        <v>61.892576530996891</v>
      </c>
      <c r="L43" s="31">
        <f t="shared" ca="1" si="27"/>
        <v>61.847446527276361</v>
      </c>
      <c r="M43" s="31">
        <f t="shared" ca="1" si="27"/>
        <v>61.802349430850221</v>
      </c>
      <c r="N43" s="31">
        <f t="shared" ca="1" si="27"/>
        <v>61.757285217723563</v>
      </c>
      <c r="O43" s="31">
        <f t="shared" ca="1" si="27"/>
        <v>61.712253863918974</v>
      </c>
      <c r="S43" s="31">
        <f t="shared" ca="1" si="22"/>
        <v>110.3121091387106</v>
      </c>
      <c r="T43" s="31">
        <f t="shared" ca="1" si="22"/>
        <v>110.19720069169114</v>
      </c>
      <c r="U43" s="31">
        <f t="shared" ca="1" si="22"/>
        <v>110.08241194097062</v>
      </c>
      <c r="V43" s="31">
        <f t="shared" ca="1" si="22"/>
        <v>109.96774276186544</v>
      </c>
      <c r="W43" s="31">
        <f t="shared" ca="1" si="22"/>
        <v>109.85319302982184</v>
      </c>
      <c r="X43" s="31">
        <f t="shared" ca="1" si="22"/>
        <v>109.73876262041578</v>
      </c>
      <c r="Y43" s="31">
        <f t="shared" ca="1" si="22"/>
        <v>109.62445140935284</v>
      </c>
      <c r="Z43" s="31">
        <f t="shared" ca="1" si="22"/>
        <v>109.51025927246812</v>
      </c>
      <c r="AA43" s="31">
        <f t="shared" ca="1" si="22"/>
        <v>109.39618608572597</v>
      </c>
      <c r="AB43" s="31">
        <f t="shared" ca="1" si="22"/>
        <v>109.28223172522</v>
      </c>
      <c r="AC43" s="31">
        <f t="shared" ca="1" si="22"/>
        <v>109.16839606717288</v>
      </c>
      <c r="AD43" s="31">
        <f t="shared" ca="1" si="22"/>
        <v>109.05467898793626</v>
      </c>
      <c r="AH43" s="31">
        <f t="shared" ca="1" si="23"/>
        <v>126.14924090914268</v>
      </c>
      <c r="AI43" s="31">
        <f t="shared" ca="1" si="23"/>
        <v>126.00206679474866</v>
      </c>
      <c r="AJ43" s="31">
        <f t="shared" ca="1" si="23"/>
        <v>125.85506438348813</v>
      </c>
      <c r="AK43" s="31">
        <f t="shared" ca="1" si="23"/>
        <v>125.7082334750407</v>
      </c>
      <c r="AL43" s="31">
        <f t="shared" ca="1" si="23"/>
        <v>125.56157386931983</v>
      </c>
      <c r="AM43" s="31">
        <f t="shared" ca="1" si="23"/>
        <v>125.41508536647228</v>
      </c>
      <c r="AN43" s="31">
        <f t="shared" ca="1" si="23"/>
        <v>125.26876776687807</v>
      </c>
      <c r="AO43" s="31">
        <f t="shared" ca="1" si="23"/>
        <v>125.12262087115005</v>
      </c>
      <c r="AP43" s="31">
        <f t="shared" ca="1" si="23"/>
        <v>124.97664448013371</v>
      </c>
      <c r="AQ43" s="31">
        <f t="shared" ca="1" si="23"/>
        <v>124.83083839490686</v>
      </c>
      <c r="AR43" s="31">
        <f t="shared" ca="1" si="23"/>
        <v>124.68520241677949</v>
      </c>
      <c r="AS43" s="31">
        <f t="shared" ca="1" si="23"/>
        <v>124.53973634729323</v>
      </c>
      <c r="AW43" s="31">
        <f t="shared" si="24"/>
        <v>1053.9258738802037</v>
      </c>
      <c r="AX43" s="31">
        <f t="shared" ca="1" si="24"/>
        <v>143.68413873793853</v>
      </c>
      <c r="AY43" s="31">
        <f t="shared" ca="1" si="24"/>
        <v>143.48058620805978</v>
      </c>
      <c r="AZ43" s="31">
        <f t="shared" ca="1" si="24"/>
        <v>143.27732204426499</v>
      </c>
      <c r="BA43" s="31">
        <f t="shared" ca="1" si="24"/>
        <v>143.07434583803567</v>
      </c>
      <c r="BB43" s="31">
        <f t="shared" ca="1" si="24"/>
        <v>142.87165718143174</v>
      </c>
      <c r="BC43" s="31">
        <f t="shared" ca="1" si="24"/>
        <v>142.66925566709139</v>
      </c>
      <c r="BD43" s="31">
        <f t="shared" ca="1" si="24"/>
        <v>142.46714088822969</v>
      </c>
      <c r="BE43" s="31">
        <f t="shared" ca="1" si="24"/>
        <v>142.26531243863801</v>
      </c>
      <c r="BF43" s="31">
        <f t="shared" ca="1" si="24"/>
        <v>142.06376991268328</v>
      </c>
      <c r="BG43" s="31">
        <f t="shared" ca="1" si="24"/>
        <v>141.862512905307</v>
      </c>
      <c r="BH43" s="31">
        <f t="shared" ca="1" si="24"/>
        <v>141.66154101202443</v>
      </c>
      <c r="BL43" s="31">
        <f t="shared" ca="1" si="25"/>
        <v>329.35183558756364</v>
      </c>
      <c r="BM43" s="31">
        <f t="shared" ca="1" si="25"/>
        <v>169.4279794960359</v>
      </c>
      <c r="BN43" s="31">
        <f t="shared" ca="1" si="25"/>
        <v>169.14559953020918</v>
      </c>
      <c r="BO43" s="31">
        <f t="shared" ca="1" si="25"/>
        <v>168.86369019765883</v>
      </c>
      <c r="BP43" s="31">
        <f t="shared" ca="1" si="25"/>
        <v>168.58225071399607</v>
      </c>
      <c r="BQ43" s="31">
        <f t="shared" ca="1" si="25"/>
        <v>168.30128029613942</v>
      </c>
      <c r="BR43" s="31">
        <f t="shared" ca="1" si="25"/>
        <v>168.0207781623125</v>
      </c>
      <c r="BS43" s="31">
        <f t="shared" ca="1" si="25"/>
        <v>167.74074353204199</v>
      </c>
      <c r="BT43" s="31">
        <f t="shared" ca="1" si="25"/>
        <v>167.46117562615524</v>
      </c>
      <c r="BU43" s="31">
        <f t="shared" ca="1" si="25"/>
        <v>167.18207366677834</v>
      </c>
      <c r="BV43" s="31">
        <f t="shared" ca="1" si="25"/>
        <v>166.90343687733369</v>
      </c>
      <c r="BW43" s="31">
        <f t="shared" ca="1" si="25"/>
        <v>166.62526448253814</v>
      </c>
    </row>
    <row r="44" spans="1:75">
      <c r="A44" s="17">
        <v>37</v>
      </c>
      <c r="B44" s="17">
        <v>0.88</v>
      </c>
      <c r="C44" s="17">
        <f t="shared" si="20"/>
        <v>1.545757948357632E-2</v>
      </c>
      <c r="D44" s="31">
        <f t="shared" ca="1" si="27"/>
        <v>72.992374377161141</v>
      </c>
      <c r="E44" s="31">
        <f t="shared" ca="1" si="27"/>
        <v>72.939150770844449</v>
      </c>
      <c r="F44" s="31">
        <f t="shared" ca="1" si="27"/>
        <v>72.88596597340738</v>
      </c>
      <c r="G44" s="31">
        <f t="shared" ca="1" si="27"/>
        <v>72.832819956551759</v>
      </c>
      <c r="H44" s="31">
        <f t="shared" ca="1" si="27"/>
        <v>72.779712692000103</v>
      </c>
      <c r="I44" s="31">
        <f t="shared" ca="1" si="27"/>
        <v>72.726644151495535</v>
      </c>
      <c r="J44" s="31">
        <f t="shared" ca="1" si="27"/>
        <v>72.673614306801724</v>
      </c>
      <c r="K44" s="31">
        <f t="shared" ca="1" si="27"/>
        <v>72.62062312970302</v>
      </c>
      <c r="L44" s="31">
        <f t="shared" ca="1" si="27"/>
        <v>72.567670592004262</v>
      </c>
      <c r="M44" s="31">
        <f t="shared" ca="1" si="27"/>
        <v>72.514756665530925</v>
      </c>
      <c r="N44" s="31">
        <f t="shared" ca="1" si="27"/>
        <v>72.461881322128988</v>
      </c>
      <c r="O44" s="31">
        <f t="shared" ca="1" si="27"/>
        <v>72.409044533664925</v>
      </c>
      <c r="S44" s="31">
        <f t="shared" ca="1" si="22"/>
        <v>129.43287472275378</v>
      </c>
      <c r="T44" s="31">
        <f t="shared" ca="1" si="22"/>
        <v>129.29804881158427</v>
      </c>
      <c r="U44" s="31">
        <f t="shared" ca="1" si="22"/>
        <v>129.1633633440722</v>
      </c>
      <c r="V44" s="31">
        <f t="shared" ca="1" si="22"/>
        <v>129.0288181739221</v>
      </c>
      <c r="W44" s="31">
        <f t="shared" ca="1" si="22"/>
        <v>128.89441315499096</v>
      </c>
      <c r="X44" s="31">
        <f t="shared" ca="1" si="22"/>
        <v>128.76014814128786</v>
      </c>
      <c r="Y44" s="31">
        <f t="shared" ca="1" si="22"/>
        <v>128.62602298697402</v>
      </c>
      <c r="Z44" s="31">
        <f t="shared" ca="1" si="22"/>
        <v>128.49203754636258</v>
      </c>
      <c r="AA44" s="31">
        <f t="shared" ca="1" si="22"/>
        <v>128.35819167391847</v>
      </c>
      <c r="AB44" s="31">
        <f t="shared" ca="1" si="22"/>
        <v>128.22448522425813</v>
      </c>
      <c r="AC44" s="31">
        <f t="shared" ca="1" si="22"/>
        <v>128.0909180521495</v>
      </c>
      <c r="AD44" s="31">
        <f t="shared" ca="1" si="22"/>
        <v>127.95749001251187</v>
      </c>
      <c r="AH44" s="31">
        <f t="shared" ca="1" si="23"/>
        <v>148.01510933339407</v>
      </c>
      <c r="AI44" s="31">
        <f t="shared" ca="1" si="23"/>
        <v>147.84242503917176</v>
      </c>
      <c r="AJ44" s="31">
        <f t="shared" ca="1" si="23"/>
        <v>147.6699422099594</v>
      </c>
      <c r="AK44" s="31">
        <f t="shared" ca="1" si="23"/>
        <v>147.49766061071443</v>
      </c>
      <c r="AL44" s="31">
        <f t="shared" ca="1" si="23"/>
        <v>147.32558000666862</v>
      </c>
      <c r="AM44" s="31">
        <f t="shared" ca="1" si="23"/>
        <v>147.1537001633275</v>
      </c>
      <c r="AN44" s="31">
        <f t="shared" ca="1" si="23"/>
        <v>146.98202084647028</v>
      </c>
      <c r="AO44" s="31">
        <f t="shared" ca="1" si="23"/>
        <v>146.81054182214939</v>
      </c>
      <c r="AP44" s="31">
        <f t="shared" ca="1" si="23"/>
        <v>146.63926285669024</v>
      </c>
      <c r="AQ44" s="31">
        <f t="shared" ca="1" si="23"/>
        <v>146.46818371669073</v>
      </c>
      <c r="AR44" s="31">
        <f t="shared" ca="1" si="23"/>
        <v>146.29730416902129</v>
      </c>
      <c r="AS44" s="31">
        <f t="shared" ca="1" si="23"/>
        <v>146.12662398082406</v>
      </c>
      <c r="AW44" s="31">
        <f t="shared" si="24"/>
        <v>1236.6063586861055</v>
      </c>
      <c r="AX44" s="31">
        <f t="shared" ca="1" si="24"/>
        <v>168.58938945251452</v>
      </c>
      <c r="AY44" s="31">
        <f t="shared" ca="1" si="24"/>
        <v>168.35055448412348</v>
      </c>
      <c r="AZ44" s="31">
        <f t="shared" ca="1" si="24"/>
        <v>168.11205786527094</v>
      </c>
      <c r="BA44" s="31">
        <f t="shared" ca="1" si="24"/>
        <v>167.87389911662851</v>
      </c>
      <c r="BB44" s="31">
        <f t="shared" ca="1" si="24"/>
        <v>167.63607775954659</v>
      </c>
      <c r="BC44" s="31">
        <f t="shared" ca="1" si="24"/>
        <v>167.3985933160539</v>
      </c>
      <c r="BD44" s="31">
        <f t="shared" ca="1" si="24"/>
        <v>167.1614453088562</v>
      </c>
      <c r="BE44" s="31">
        <f t="shared" ca="1" si="24"/>
        <v>166.92463326133526</v>
      </c>
      <c r="BF44" s="31">
        <f t="shared" ca="1" si="24"/>
        <v>166.68815669754838</v>
      </c>
      <c r="BG44" s="31">
        <f t="shared" ca="1" si="24"/>
        <v>166.45201514222688</v>
      </c>
      <c r="BH44" s="31">
        <f t="shared" ca="1" si="24"/>
        <v>166.21620812077535</v>
      </c>
      <c r="BL44" s="31">
        <f t="shared" ca="1" si="25"/>
        <v>386.43948708940803</v>
      </c>
      <c r="BM44" s="31">
        <f t="shared" ca="1" si="25"/>
        <v>198.79549594201546</v>
      </c>
      <c r="BN44" s="31">
        <f t="shared" ca="1" si="25"/>
        <v>198.46417011544546</v>
      </c>
      <c r="BO44" s="31">
        <f t="shared" ca="1" si="25"/>
        <v>198.13339649858636</v>
      </c>
      <c r="BP44" s="31">
        <f t="shared" ca="1" si="25"/>
        <v>197.80317417108873</v>
      </c>
      <c r="BQ44" s="31">
        <f t="shared" ca="1" si="25"/>
        <v>197.47350221413694</v>
      </c>
      <c r="BR44" s="31">
        <f t="shared" ca="1" si="25"/>
        <v>197.14437971044669</v>
      </c>
      <c r="BS44" s="31">
        <f t="shared" ca="1" si="25"/>
        <v>196.8158057442626</v>
      </c>
      <c r="BT44" s="31">
        <f t="shared" ca="1" si="25"/>
        <v>196.48777940135551</v>
      </c>
      <c r="BU44" s="31">
        <f t="shared" ca="1" si="25"/>
        <v>196.16029976901993</v>
      </c>
      <c r="BV44" s="31">
        <f t="shared" ca="1" si="25"/>
        <v>195.83336593607154</v>
      </c>
      <c r="BW44" s="31">
        <f t="shared" ca="1" si="25"/>
        <v>195.50697699284476</v>
      </c>
    </row>
    <row r="45" spans="1:75">
      <c r="A45" s="17">
        <v>38</v>
      </c>
      <c r="B45" s="17">
        <v>0.24</v>
      </c>
      <c r="C45" s="17">
        <f t="shared" si="20"/>
        <v>4.2157034955208139E-3</v>
      </c>
      <c r="D45" s="31">
        <f t="shared" ca="1" si="27"/>
        <v>19.907011193771215</v>
      </c>
      <c r="E45" s="31">
        <f t="shared" ca="1" si="27"/>
        <v>19.892495664775755</v>
      </c>
      <c r="F45" s="31">
        <f t="shared" ca="1" si="27"/>
        <v>19.87799072002019</v>
      </c>
      <c r="G45" s="31">
        <f t="shared" ca="1" si="27"/>
        <v>19.863496351786839</v>
      </c>
      <c r="H45" s="31">
        <f t="shared" ca="1" si="27"/>
        <v>19.849012552363661</v>
      </c>
      <c r="I45" s="31">
        <f t="shared" ca="1" si="27"/>
        <v>19.834539314044235</v>
      </c>
      <c r="J45" s="31">
        <f t="shared" ca="1" si="27"/>
        <v>19.82007662912774</v>
      </c>
      <c r="K45" s="31">
        <f t="shared" ca="1" si="27"/>
        <v>19.805624489919005</v>
      </c>
      <c r="L45" s="31">
        <f t="shared" ca="1" si="27"/>
        <v>19.791182888728432</v>
      </c>
      <c r="M45" s="31">
        <f t="shared" ca="1" si="27"/>
        <v>19.776751817872068</v>
      </c>
      <c r="N45" s="31">
        <f t="shared" ca="1" si="27"/>
        <v>19.762331269671538</v>
      </c>
      <c r="O45" s="31">
        <f t="shared" ca="1" si="27"/>
        <v>19.747921236454069</v>
      </c>
      <c r="S45" s="31">
        <f t="shared" ca="1" si="22"/>
        <v>35.299874924387389</v>
      </c>
      <c r="T45" s="31">
        <f t="shared" ca="1" si="22"/>
        <v>35.263104221341159</v>
      </c>
      <c r="U45" s="31">
        <f t="shared" ca="1" si="22"/>
        <v>35.226371821110597</v>
      </c>
      <c r="V45" s="31">
        <f t="shared" ref="V45:AD108" ca="1" si="28">IF($C45*V$5&gt;(5%*V$5),(5%*V$5)*$B45,$C45*V$5)</f>
        <v>35.189677683796937</v>
      </c>
      <c r="W45" s="31">
        <f t="shared" ca="1" si="28"/>
        <v>35.153021769542981</v>
      </c>
      <c r="X45" s="31">
        <f t="shared" ca="1" si="28"/>
        <v>35.116404038533048</v>
      </c>
      <c r="Y45" s="31">
        <f t="shared" ca="1" si="28"/>
        <v>35.079824450992909</v>
      </c>
      <c r="Z45" s="31">
        <f t="shared" ca="1" si="28"/>
        <v>35.043282967189789</v>
      </c>
      <c r="AA45" s="31">
        <f t="shared" ca="1" si="28"/>
        <v>35.006779547432302</v>
      </c>
      <c r="AB45" s="31">
        <f t="shared" ca="1" si="28"/>
        <v>34.970314152070394</v>
      </c>
      <c r="AC45" s="31">
        <f t="shared" ca="1" si="28"/>
        <v>34.933886741495314</v>
      </c>
      <c r="AD45" s="31">
        <f t="shared" ca="1" si="28"/>
        <v>34.897497276139596</v>
      </c>
      <c r="AH45" s="31">
        <f t="shared" ca="1" si="23"/>
        <v>40.36775709092565</v>
      </c>
      <c r="AI45" s="31">
        <f t="shared" ca="1" si="23"/>
        <v>40.320661374319563</v>
      </c>
      <c r="AJ45" s="31">
        <f t="shared" ca="1" si="23"/>
        <v>40.273620602716193</v>
      </c>
      <c r="AK45" s="31">
        <f t="shared" ref="AK45:AY108" ca="1" si="29">IF($C45*AK$5&gt;(5%*AK$5),(5%*AK$5)*$B45,$C45*AK$5)</f>
        <v>40.226634712013023</v>
      </c>
      <c r="AL45" s="31">
        <f t="shared" ca="1" si="29"/>
        <v>40.179703638182339</v>
      </c>
      <c r="AM45" s="31">
        <f t="shared" ca="1" si="29"/>
        <v>40.132827317271129</v>
      </c>
      <c r="AN45" s="31">
        <f t="shared" ca="1" si="29"/>
        <v>40.086005685400977</v>
      </c>
      <c r="AO45" s="31">
        <f t="shared" ca="1" si="29"/>
        <v>40.039238678768008</v>
      </c>
      <c r="AP45" s="31">
        <f t="shared" ca="1" si="29"/>
        <v>39.992526233642785</v>
      </c>
      <c r="AQ45" s="31">
        <f t="shared" ca="1" si="29"/>
        <v>39.945868286370192</v>
      </c>
      <c r="AR45" s="31">
        <f t="shared" ca="1" si="29"/>
        <v>39.899264773369431</v>
      </c>
      <c r="AS45" s="31">
        <f t="shared" ca="1" si="29"/>
        <v>39.852715631133826</v>
      </c>
      <c r="AW45" s="31">
        <f t="shared" si="24"/>
        <v>337.25627964166512</v>
      </c>
      <c r="AX45" s="31">
        <f t="shared" ca="1" si="24"/>
        <v>45.978924396140322</v>
      </c>
      <c r="AY45" s="31">
        <f t="shared" ca="1" si="24"/>
        <v>45.913787586579126</v>
      </c>
      <c r="AZ45" s="31">
        <f t="shared" ref="AZ45:BN68" ca="1" si="30">IF($C45*AZ$5&gt;(5%*AZ$5),(5%*AZ$5)*$B45,$C45*AZ$5)</f>
        <v>45.848743054164792</v>
      </c>
      <c r="BA45" s="31">
        <f t="shared" ca="1" si="30"/>
        <v>45.783790668171406</v>
      </c>
      <c r="BB45" s="31">
        <f t="shared" ca="1" si="30"/>
        <v>45.718930298058154</v>
      </c>
      <c r="BC45" s="31">
        <f t="shared" ca="1" si="30"/>
        <v>45.654161813469244</v>
      </c>
      <c r="BD45" s="31">
        <f t="shared" ca="1" si="30"/>
        <v>45.589485084233502</v>
      </c>
      <c r="BE45" s="31">
        <f t="shared" ca="1" si="30"/>
        <v>45.524899980364154</v>
      </c>
      <c r="BF45" s="31">
        <f t="shared" ca="1" si="30"/>
        <v>45.460406372058642</v>
      </c>
      <c r="BG45" s="31">
        <f t="shared" ca="1" si="30"/>
        <v>45.396004129698234</v>
      </c>
      <c r="BH45" s="31">
        <f t="shared" ca="1" si="30"/>
        <v>45.331693123847813</v>
      </c>
      <c r="BL45" s="31">
        <f t="shared" ca="1" si="25"/>
        <v>105.39258738802035</v>
      </c>
      <c r="BM45" s="31">
        <f t="shared" ca="1" si="25"/>
        <v>54.216953438731487</v>
      </c>
      <c r="BN45" s="31">
        <f t="shared" ca="1" si="25"/>
        <v>54.12659184966693</v>
      </c>
      <c r="BO45" s="31">
        <f t="shared" ref="BO45:CC68" ca="1" si="31">IF($C45*BO$5&gt;(5%*BO$5),(5%*BO$5)*$B45,$C45*BO$5)</f>
        <v>54.03638086325082</v>
      </c>
      <c r="BP45" s="31">
        <f t="shared" ca="1" si="31"/>
        <v>53.94632022847874</v>
      </c>
      <c r="BQ45" s="31">
        <f t="shared" ca="1" si="31"/>
        <v>53.856409694764608</v>
      </c>
      <c r="BR45" s="31">
        <f t="shared" ca="1" si="31"/>
        <v>53.766649011939997</v>
      </c>
      <c r="BS45" s="31">
        <f t="shared" ca="1" si="31"/>
        <v>53.677037930253427</v>
      </c>
      <c r="BT45" s="31">
        <f t="shared" ca="1" si="31"/>
        <v>53.587576200369675</v>
      </c>
      <c r="BU45" s="31">
        <f t="shared" ca="1" si="31"/>
        <v>53.498263573369059</v>
      </c>
      <c r="BV45" s="31">
        <f t="shared" ca="1" si="31"/>
        <v>53.409099800746773</v>
      </c>
      <c r="BW45" s="31">
        <f t="shared" ca="1" si="31"/>
        <v>53.320084634412197</v>
      </c>
    </row>
    <row r="46" spans="1:75">
      <c r="A46" s="17">
        <v>39</v>
      </c>
      <c r="B46" s="17">
        <v>0.95</v>
      </c>
      <c r="C46" s="17">
        <f t="shared" si="20"/>
        <v>1.6687159669769889E-2</v>
      </c>
      <c r="D46" s="31">
        <f t="shared" ca="1" si="27"/>
        <v>78.798585975344395</v>
      </c>
      <c r="E46" s="31">
        <f t="shared" ca="1" si="27"/>
        <v>78.741128673070705</v>
      </c>
      <c r="F46" s="31">
        <f t="shared" ca="1" si="27"/>
        <v>78.68371326674658</v>
      </c>
      <c r="G46" s="31">
        <f t="shared" ca="1" si="27"/>
        <v>78.626339725822916</v>
      </c>
      <c r="H46" s="31">
        <f t="shared" ca="1" si="27"/>
        <v>78.569008019772824</v>
      </c>
      <c r="I46" s="31">
        <f t="shared" ca="1" si="27"/>
        <v>78.511718118091764</v>
      </c>
      <c r="J46" s="31">
        <f t="shared" ca="1" si="27"/>
        <v>78.454469990297312</v>
      </c>
      <c r="K46" s="31">
        <f t="shared" ca="1" si="27"/>
        <v>78.397263605929396</v>
      </c>
      <c r="L46" s="31">
        <f t="shared" ca="1" si="27"/>
        <v>78.340098934550056</v>
      </c>
      <c r="M46" s="31">
        <f t="shared" ca="1" si="27"/>
        <v>78.282975945743601</v>
      </c>
      <c r="N46" s="31">
        <f t="shared" ca="1" si="27"/>
        <v>78.225894609116509</v>
      </c>
      <c r="O46" s="31">
        <f t="shared" ca="1" si="27"/>
        <v>78.168854894297354</v>
      </c>
      <c r="S46" s="31">
        <f t="shared" ref="S46:AD109" ca="1" si="32">IF($C46*S$5&gt;(5%*S$5),(5%*S$5)*$B46,$C46*S$5)</f>
        <v>139.72867157570008</v>
      </c>
      <c r="T46" s="31">
        <f t="shared" ca="1" si="32"/>
        <v>139.58312087614209</v>
      </c>
      <c r="U46" s="31">
        <f t="shared" ca="1" si="32"/>
        <v>139.43772179189611</v>
      </c>
      <c r="V46" s="31">
        <f t="shared" ca="1" si="28"/>
        <v>139.29247416502955</v>
      </c>
      <c r="W46" s="31">
        <f t="shared" ca="1" si="28"/>
        <v>139.14737783777431</v>
      </c>
      <c r="X46" s="31">
        <f t="shared" ca="1" si="28"/>
        <v>139.00243265252664</v>
      </c>
      <c r="Y46" s="31">
        <f t="shared" ca="1" si="28"/>
        <v>138.85763845184692</v>
      </c>
      <c r="Z46" s="31">
        <f t="shared" ca="1" si="28"/>
        <v>138.71299507845958</v>
      </c>
      <c r="AA46" s="31">
        <f t="shared" ca="1" si="28"/>
        <v>138.56850237525288</v>
      </c>
      <c r="AB46" s="31">
        <f t="shared" ca="1" si="28"/>
        <v>138.42416018527865</v>
      </c>
      <c r="AC46" s="31">
        <f t="shared" ca="1" si="28"/>
        <v>138.2799683517523</v>
      </c>
      <c r="AD46" s="31">
        <f t="shared" ca="1" si="28"/>
        <v>138.13592671805256</v>
      </c>
      <c r="AH46" s="31">
        <f t="shared" ref="AH46:AV109" ca="1" si="33">IF($C46*AH$5&gt;(5%*AH$5),(5%*AH$5)*$B46,$C46*AH$5)</f>
        <v>159.78903848491404</v>
      </c>
      <c r="AI46" s="31">
        <f t="shared" ca="1" si="33"/>
        <v>159.60261794001494</v>
      </c>
      <c r="AJ46" s="31">
        <f t="shared" ca="1" si="33"/>
        <v>159.41641488575161</v>
      </c>
      <c r="AK46" s="31">
        <f t="shared" ca="1" si="33"/>
        <v>159.23042906838486</v>
      </c>
      <c r="AL46" s="31">
        <f t="shared" ca="1" si="33"/>
        <v>159.04466023447176</v>
      </c>
      <c r="AM46" s="31">
        <f t="shared" ca="1" si="33"/>
        <v>158.85910813086488</v>
      </c>
      <c r="AN46" s="31">
        <f t="shared" ca="1" si="33"/>
        <v>158.67377250471222</v>
      </c>
      <c r="AO46" s="31">
        <f t="shared" ca="1" si="33"/>
        <v>158.4886531034567</v>
      </c>
      <c r="AP46" s="31">
        <f t="shared" ca="1" si="33"/>
        <v>158.30374967483601</v>
      </c>
      <c r="AQ46" s="31">
        <f t="shared" ca="1" si="33"/>
        <v>158.11906196688201</v>
      </c>
      <c r="AR46" s="31">
        <f t="shared" ca="1" si="33"/>
        <v>157.93458972792067</v>
      </c>
      <c r="AS46" s="31">
        <f t="shared" ca="1" si="33"/>
        <v>157.75033270657141</v>
      </c>
      <c r="AW46" s="31">
        <f t="shared" ref="AW46:BH109" si="34">IF($C46*AW$5&gt;(5%*AW$5),(5%*AW$5)*$B46,$C46*AW$5)</f>
        <v>1334.9727735815911</v>
      </c>
      <c r="AX46" s="31">
        <f t="shared" ca="1" si="34"/>
        <v>181.99990906805542</v>
      </c>
      <c r="AY46" s="31">
        <f t="shared" ca="1" si="34"/>
        <v>181.74207586354237</v>
      </c>
      <c r="AZ46" s="31">
        <f t="shared" ca="1" si="34"/>
        <v>181.48460792273565</v>
      </c>
      <c r="BA46" s="31">
        <f t="shared" ca="1" si="34"/>
        <v>181.22750472817847</v>
      </c>
      <c r="BB46" s="31">
        <f t="shared" ca="1" si="34"/>
        <v>180.97076576314686</v>
      </c>
      <c r="BC46" s="31">
        <f t="shared" ca="1" si="34"/>
        <v>180.7143905116491</v>
      </c>
      <c r="BD46" s="31">
        <f t="shared" ca="1" si="34"/>
        <v>180.45837845842428</v>
      </c>
      <c r="BE46" s="31">
        <f t="shared" ca="1" si="34"/>
        <v>180.20272908894145</v>
      </c>
      <c r="BF46" s="31">
        <f t="shared" ca="1" si="34"/>
        <v>179.94744188939882</v>
      </c>
      <c r="BG46" s="31">
        <f t="shared" ca="1" si="34"/>
        <v>179.69251634672219</v>
      </c>
      <c r="BH46" s="31">
        <f t="shared" ca="1" si="34"/>
        <v>179.43795194856429</v>
      </c>
      <c r="BL46" s="31">
        <f t="shared" ref="BL46:BW109" ca="1" si="35">IF($C46*BL$5&gt;(5%*BL$5),(5%*BL$5)*$B46,$C46*BL$5)</f>
        <v>417.17899174424724</v>
      </c>
      <c r="BM46" s="31">
        <f t="shared" ca="1" si="35"/>
        <v>214.60877402831213</v>
      </c>
      <c r="BN46" s="31">
        <f t="shared" ca="1" si="35"/>
        <v>214.25109273826493</v>
      </c>
      <c r="BO46" s="31">
        <f t="shared" ca="1" si="35"/>
        <v>213.89400758370118</v>
      </c>
      <c r="BP46" s="31">
        <f t="shared" ca="1" si="35"/>
        <v>213.53751757106167</v>
      </c>
      <c r="BQ46" s="31">
        <f t="shared" ca="1" si="35"/>
        <v>213.18162170844323</v>
      </c>
      <c r="BR46" s="31">
        <f t="shared" ca="1" si="35"/>
        <v>212.82631900559582</v>
      </c>
      <c r="BS46" s="31">
        <f t="shared" ca="1" si="35"/>
        <v>212.47160847391982</v>
      </c>
      <c r="BT46" s="31">
        <f t="shared" ca="1" si="35"/>
        <v>212.11748912646328</v>
      </c>
      <c r="BU46" s="31">
        <f t="shared" ca="1" si="35"/>
        <v>211.7639599779192</v>
      </c>
      <c r="BV46" s="31">
        <f t="shared" ca="1" si="35"/>
        <v>211.41102004462266</v>
      </c>
      <c r="BW46" s="31">
        <f t="shared" ca="1" si="35"/>
        <v>211.05866834454829</v>
      </c>
    </row>
    <row r="47" spans="1:75">
      <c r="A47" s="17">
        <v>40</v>
      </c>
      <c r="B47" s="17">
        <v>0.41</v>
      </c>
      <c r="C47" s="17">
        <f t="shared" si="20"/>
        <v>7.2018268048480577E-3</v>
      </c>
      <c r="D47" s="31">
        <f t="shared" ca="1" si="27"/>
        <v>34.007810789359162</v>
      </c>
      <c r="E47" s="31">
        <f t="shared" ca="1" si="27"/>
        <v>33.983013427325254</v>
      </c>
      <c r="F47" s="31">
        <f t="shared" ca="1" si="27"/>
        <v>33.958234146701159</v>
      </c>
      <c r="G47" s="31">
        <f t="shared" ca="1" si="27"/>
        <v>33.933472934302522</v>
      </c>
      <c r="H47" s="31">
        <f t="shared" ca="1" si="27"/>
        <v>33.908729776954587</v>
      </c>
      <c r="I47" s="31">
        <f t="shared" ca="1" si="27"/>
        <v>33.884004661492234</v>
      </c>
      <c r="J47" s="31">
        <f t="shared" ca="1" si="27"/>
        <v>33.859297574759893</v>
      </c>
      <c r="K47" s="31">
        <f t="shared" ca="1" si="27"/>
        <v>33.834608503611634</v>
      </c>
      <c r="L47" s="31">
        <f t="shared" ca="1" si="27"/>
        <v>33.809937434911078</v>
      </c>
      <c r="M47" s="31">
        <f t="shared" ca="1" si="27"/>
        <v>33.785284355531452</v>
      </c>
      <c r="N47" s="31">
        <f t="shared" ca="1" si="27"/>
        <v>33.760649252355549</v>
      </c>
      <c r="O47" s="31">
        <f t="shared" ca="1" si="27"/>
        <v>33.736032112275701</v>
      </c>
      <c r="S47" s="31">
        <f t="shared" ca="1" si="32"/>
        <v>60.30395299582846</v>
      </c>
      <c r="T47" s="31">
        <f t="shared" ca="1" si="32"/>
        <v>60.24113637812448</v>
      </c>
      <c r="U47" s="31">
        <f t="shared" ca="1" si="32"/>
        <v>60.178385194397272</v>
      </c>
      <c r="V47" s="31">
        <f t="shared" ca="1" si="28"/>
        <v>60.115699376486432</v>
      </c>
      <c r="W47" s="31">
        <f t="shared" ca="1" si="28"/>
        <v>60.053078856302605</v>
      </c>
      <c r="X47" s="31">
        <f t="shared" ca="1" si="28"/>
        <v>59.990523565827289</v>
      </c>
      <c r="Y47" s="31">
        <f t="shared" ca="1" si="28"/>
        <v>59.928033437112887</v>
      </c>
      <c r="Z47" s="31">
        <f t="shared" ca="1" si="28"/>
        <v>59.865608402282568</v>
      </c>
      <c r="AA47" s="31">
        <f t="shared" ca="1" si="28"/>
        <v>59.80324839353019</v>
      </c>
      <c r="AB47" s="31">
        <f t="shared" ca="1" si="28"/>
        <v>59.74095334312026</v>
      </c>
      <c r="AC47" s="31">
        <f t="shared" ca="1" si="28"/>
        <v>59.678723183387838</v>
      </c>
      <c r="AD47" s="31">
        <f t="shared" ca="1" si="28"/>
        <v>59.61655784673848</v>
      </c>
      <c r="AH47" s="31">
        <f t="shared" ca="1" si="33"/>
        <v>68.961585030331321</v>
      </c>
      <c r="AI47" s="31">
        <f t="shared" ca="1" si="33"/>
        <v>68.881129847795933</v>
      </c>
      <c r="AJ47" s="31">
        <f t="shared" ca="1" si="33"/>
        <v>68.800768529640166</v>
      </c>
      <c r="AK47" s="31">
        <f t="shared" ca="1" si="33"/>
        <v>68.720500966355587</v>
      </c>
      <c r="AL47" s="31">
        <f t="shared" ca="1" si="33"/>
        <v>68.640327048561502</v>
      </c>
      <c r="AM47" s="31">
        <f t="shared" ca="1" si="33"/>
        <v>68.560246667004847</v>
      </c>
      <c r="AN47" s="31">
        <f t="shared" ca="1" si="33"/>
        <v>68.480259712560013</v>
      </c>
      <c r="AO47" s="31">
        <f t="shared" ca="1" si="33"/>
        <v>68.400366076228693</v>
      </c>
      <c r="AP47" s="31">
        <f t="shared" ca="1" si="33"/>
        <v>68.320565649139752</v>
      </c>
      <c r="AQ47" s="31">
        <f t="shared" ca="1" si="33"/>
        <v>68.240858322549087</v>
      </c>
      <c r="AR47" s="31">
        <f t="shared" ca="1" si="33"/>
        <v>68.161243987839455</v>
      </c>
      <c r="AS47" s="31">
        <f t="shared" ca="1" si="33"/>
        <v>68.081722536520303</v>
      </c>
      <c r="AW47" s="31">
        <f t="shared" si="34"/>
        <v>576.14614438784463</v>
      </c>
      <c r="AX47" s="31">
        <f t="shared" ca="1" si="34"/>
        <v>78.547329176739723</v>
      </c>
      <c r="AY47" s="31">
        <f t="shared" ca="1" si="34"/>
        <v>78.436053793739347</v>
      </c>
      <c r="AZ47" s="31">
        <f t="shared" ca="1" si="34"/>
        <v>78.324936050864864</v>
      </c>
      <c r="BA47" s="31">
        <f t="shared" ca="1" si="34"/>
        <v>78.213975724792817</v>
      </c>
      <c r="BB47" s="31">
        <f t="shared" ca="1" si="34"/>
        <v>78.103172592516017</v>
      </c>
      <c r="BC47" s="31">
        <f t="shared" ca="1" si="34"/>
        <v>77.992526431343293</v>
      </c>
      <c r="BD47" s="31">
        <f t="shared" ca="1" si="34"/>
        <v>77.882037018898899</v>
      </c>
      <c r="BE47" s="31">
        <f t="shared" ca="1" si="34"/>
        <v>77.771704133122114</v>
      </c>
      <c r="BF47" s="31">
        <f t="shared" ca="1" si="34"/>
        <v>77.661527552266861</v>
      </c>
      <c r="BG47" s="31">
        <f t="shared" ca="1" si="34"/>
        <v>77.551507054901151</v>
      </c>
      <c r="BH47" s="31">
        <f t="shared" ca="1" si="34"/>
        <v>77.441642419906685</v>
      </c>
      <c r="BL47" s="31">
        <f t="shared" ca="1" si="35"/>
        <v>180.04567012120145</v>
      </c>
      <c r="BM47" s="31">
        <f t="shared" ca="1" si="35"/>
        <v>92.620628791166297</v>
      </c>
      <c r="BN47" s="31">
        <f t="shared" ca="1" si="35"/>
        <v>92.466261076514343</v>
      </c>
      <c r="BO47" s="31">
        <f t="shared" ca="1" si="35"/>
        <v>92.312150641386822</v>
      </c>
      <c r="BP47" s="31">
        <f t="shared" ca="1" si="35"/>
        <v>92.158297056984523</v>
      </c>
      <c r="BQ47" s="31">
        <f t="shared" ca="1" si="35"/>
        <v>92.004699895222885</v>
      </c>
      <c r="BR47" s="31">
        <f t="shared" ca="1" si="35"/>
        <v>91.85135872873083</v>
      </c>
      <c r="BS47" s="31">
        <f t="shared" ca="1" si="35"/>
        <v>91.698273130849614</v>
      </c>
      <c r="BT47" s="31">
        <f t="shared" ca="1" si="35"/>
        <v>91.545442675631534</v>
      </c>
      <c r="BU47" s="31">
        <f t="shared" ca="1" si="35"/>
        <v>91.392866937838818</v>
      </c>
      <c r="BV47" s="31">
        <f t="shared" ca="1" si="35"/>
        <v>91.240545492942417</v>
      </c>
      <c r="BW47" s="31">
        <f t="shared" ca="1" si="35"/>
        <v>91.088477917120841</v>
      </c>
    </row>
    <row r="48" spans="1:75">
      <c r="A48" s="17">
        <v>41</v>
      </c>
      <c r="B48" s="17">
        <v>1.02</v>
      </c>
      <c r="C48" s="17">
        <f t="shared" si="20"/>
        <v>1.7916739855963461E-2</v>
      </c>
      <c r="D48" s="31">
        <f t="shared" ca="1" si="27"/>
        <v>84.604797573527676</v>
      </c>
      <c r="E48" s="31">
        <f t="shared" ca="1" si="27"/>
        <v>84.543106575296974</v>
      </c>
      <c r="F48" s="31">
        <f t="shared" ca="1" si="27"/>
        <v>84.481460560085807</v>
      </c>
      <c r="G48" s="31">
        <f t="shared" ca="1" si="27"/>
        <v>84.419859495094087</v>
      </c>
      <c r="H48" s="31">
        <f t="shared" ca="1" si="27"/>
        <v>84.358303347545572</v>
      </c>
      <c r="I48" s="31">
        <f t="shared" ca="1" si="27"/>
        <v>84.296792084688008</v>
      </c>
      <c r="J48" s="31">
        <f t="shared" ca="1" si="27"/>
        <v>84.2353256737929</v>
      </c>
      <c r="K48" s="31">
        <f t="shared" ca="1" si="27"/>
        <v>84.173904082155772</v>
      </c>
      <c r="L48" s="31">
        <f t="shared" ca="1" si="27"/>
        <v>84.11252727709585</v>
      </c>
      <c r="M48" s="31">
        <f t="shared" ca="1" si="27"/>
        <v>84.051195225956292</v>
      </c>
      <c r="N48" s="31">
        <f t="shared" ca="1" si="27"/>
        <v>83.989907896104043</v>
      </c>
      <c r="O48" s="31">
        <f t="shared" ca="1" si="27"/>
        <v>83.928665254929797</v>
      </c>
      <c r="S48" s="31">
        <f t="shared" ca="1" si="32"/>
        <v>150.0244684286464</v>
      </c>
      <c r="T48" s="31">
        <f t="shared" ca="1" si="32"/>
        <v>149.86819294069994</v>
      </c>
      <c r="U48" s="31">
        <f t="shared" ca="1" si="32"/>
        <v>149.71208023972002</v>
      </c>
      <c r="V48" s="31">
        <f t="shared" ca="1" si="28"/>
        <v>149.55613015613699</v>
      </c>
      <c r="W48" s="31">
        <f t="shared" ca="1" si="28"/>
        <v>149.4003425205577</v>
      </c>
      <c r="X48" s="31">
        <f t="shared" ca="1" si="28"/>
        <v>149.24471716376544</v>
      </c>
      <c r="Y48" s="31">
        <f t="shared" ca="1" si="28"/>
        <v>149.08925391671988</v>
      </c>
      <c r="Z48" s="31">
        <f t="shared" ca="1" si="28"/>
        <v>148.93395261055662</v>
      </c>
      <c r="AA48" s="31">
        <f t="shared" ca="1" si="28"/>
        <v>148.77881307658731</v>
      </c>
      <c r="AB48" s="31">
        <f t="shared" ca="1" si="28"/>
        <v>148.6238351462992</v>
      </c>
      <c r="AC48" s="31">
        <f t="shared" ca="1" si="28"/>
        <v>148.4690186513551</v>
      </c>
      <c r="AD48" s="31">
        <f t="shared" ca="1" si="28"/>
        <v>148.31436342359331</v>
      </c>
      <c r="AH48" s="31">
        <f t="shared" ca="1" si="33"/>
        <v>171.56296763643402</v>
      </c>
      <c r="AI48" s="31">
        <f t="shared" ca="1" si="33"/>
        <v>171.36281084085817</v>
      </c>
      <c r="AJ48" s="31">
        <f t="shared" ca="1" si="33"/>
        <v>171.16288756154384</v>
      </c>
      <c r="AK48" s="31">
        <f t="shared" ca="1" si="33"/>
        <v>170.96319752605535</v>
      </c>
      <c r="AL48" s="31">
        <f t="shared" ca="1" si="33"/>
        <v>170.76374046227497</v>
      </c>
      <c r="AM48" s="31">
        <f t="shared" ca="1" si="33"/>
        <v>170.56451609840229</v>
      </c>
      <c r="AN48" s="31">
        <f t="shared" ca="1" si="33"/>
        <v>170.36552416295416</v>
      </c>
      <c r="AO48" s="31">
        <f t="shared" ca="1" si="33"/>
        <v>170.16676438476406</v>
      </c>
      <c r="AP48" s="31">
        <f t="shared" ca="1" si="33"/>
        <v>169.96823649298184</v>
      </c>
      <c r="AQ48" s="31">
        <f t="shared" ca="1" si="33"/>
        <v>169.76994021707333</v>
      </c>
      <c r="AR48" s="31">
        <f t="shared" ca="1" si="33"/>
        <v>169.5718752868201</v>
      </c>
      <c r="AS48" s="31">
        <f t="shared" ca="1" si="33"/>
        <v>169.37404143231879</v>
      </c>
      <c r="AW48" s="31">
        <f t="shared" si="34"/>
        <v>1433.339188477077</v>
      </c>
      <c r="AX48" s="31">
        <f t="shared" ca="1" si="34"/>
        <v>195.41042868359636</v>
      </c>
      <c r="AY48" s="31">
        <f t="shared" ca="1" si="34"/>
        <v>195.13359724296129</v>
      </c>
      <c r="AZ48" s="31">
        <f t="shared" ca="1" si="34"/>
        <v>194.85715798020038</v>
      </c>
      <c r="BA48" s="31">
        <f t="shared" ca="1" si="34"/>
        <v>194.5811103397285</v>
      </c>
      <c r="BB48" s="31">
        <f t="shared" ca="1" si="34"/>
        <v>194.30545376674718</v>
      </c>
      <c r="BC48" s="31">
        <f t="shared" ca="1" si="34"/>
        <v>194.03018770724429</v>
      </c>
      <c r="BD48" s="31">
        <f t="shared" ca="1" si="34"/>
        <v>193.75531160799238</v>
      </c>
      <c r="BE48" s="31">
        <f t="shared" ca="1" si="34"/>
        <v>193.48082491654768</v>
      </c>
      <c r="BF48" s="31">
        <f t="shared" ca="1" si="34"/>
        <v>193.20672708124926</v>
      </c>
      <c r="BG48" s="31">
        <f t="shared" ca="1" si="34"/>
        <v>192.93301755121752</v>
      </c>
      <c r="BH48" s="31">
        <f t="shared" ca="1" si="34"/>
        <v>192.65969577635323</v>
      </c>
      <c r="BL48" s="31">
        <f t="shared" ca="1" si="35"/>
        <v>447.91849639908651</v>
      </c>
      <c r="BM48" s="31">
        <f t="shared" ca="1" si="35"/>
        <v>230.42205211460882</v>
      </c>
      <c r="BN48" s="31">
        <f t="shared" ca="1" si="35"/>
        <v>230.03801536108446</v>
      </c>
      <c r="BO48" s="31">
        <f t="shared" ca="1" si="35"/>
        <v>229.654618668816</v>
      </c>
      <c r="BP48" s="31">
        <f t="shared" ca="1" si="35"/>
        <v>229.27186097103467</v>
      </c>
      <c r="BQ48" s="31">
        <f t="shared" ca="1" si="35"/>
        <v>228.8897412027496</v>
      </c>
      <c r="BR48" s="31">
        <f t="shared" ca="1" si="35"/>
        <v>228.50825830074501</v>
      </c>
      <c r="BS48" s="31">
        <f t="shared" ca="1" si="35"/>
        <v>228.12741120357708</v>
      </c>
      <c r="BT48" s="31">
        <f t="shared" ca="1" si="35"/>
        <v>227.74719885157114</v>
      </c>
      <c r="BU48" s="31">
        <f t="shared" ca="1" si="35"/>
        <v>227.36762018681853</v>
      </c>
      <c r="BV48" s="31">
        <f t="shared" ca="1" si="35"/>
        <v>226.9886741531738</v>
      </c>
      <c r="BW48" s="31">
        <f t="shared" ca="1" si="35"/>
        <v>226.61035969625186</v>
      </c>
    </row>
    <row r="49" spans="1:75">
      <c r="A49" s="17">
        <v>42</v>
      </c>
      <c r="B49" s="17">
        <v>0.37</v>
      </c>
      <c r="C49" s="17">
        <f t="shared" si="20"/>
        <v>6.4992095555945891E-3</v>
      </c>
      <c r="D49" s="31">
        <f t="shared" ca="1" si="27"/>
        <v>30.689975590397296</v>
      </c>
      <c r="E49" s="31">
        <f t="shared" ca="1" si="27"/>
        <v>30.667597483195962</v>
      </c>
      <c r="F49" s="31">
        <f t="shared" ca="1" si="27"/>
        <v>30.645235693364462</v>
      </c>
      <c r="G49" s="31">
        <f t="shared" ca="1" si="27"/>
        <v>30.622890209004719</v>
      </c>
      <c r="H49" s="31">
        <f t="shared" ca="1" si="27"/>
        <v>30.600561018227314</v>
      </c>
      <c r="I49" s="31">
        <f t="shared" ca="1" si="27"/>
        <v>30.578248109151531</v>
      </c>
      <c r="J49" s="31">
        <f t="shared" ca="1" si="27"/>
        <v>30.555951469905271</v>
      </c>
      <c r="K49" s="31">
        <f t="shared" ca="1" si="27"/>
        <v>30.533671088625134</v>
      </c>
      <c r="L49" s="31">
        <f t="shared" ca="1" si="27"/>
        <v>30.511406953456341</v>
      </c>
      <c r="M49" s="31">
        <f t="shared" ca="1" si="27"/>
        <v>30.489159052552775</v>
      </c>
      <c r="N49" s="31">
        <f t="shared" ca="1" si="27"/>
        <v>30.46692737407696</v>
      </c>
      <c r="O49" s="31">
        <f t="shared" ca="1" si="27"/>
        <v>30.444711906200027</v>
      </c>
      <c r="S49" s="31">
        <f t="shared" ca="1" si="32"/>
        <v>54.420640508430566</v>
      </c>
      <c r="T49" s="31">
        <f t="shared" ca="1" si="32"/>
        <v>54.363952341234295</v>
      </c>
      <c r="U49" s="31">
        <f t="shared" ca="1" si="32"/>
        <v>54.307323224212176</v>
      </c>
      <c r="V49" s="31">
        <f t="shared" ca="1" si="28"/>
        <v>54.250753095853618</v>
      </c>
      <c r="W49" s="31">
        <f t="shared" ca="1" si="28"/>
        <v>54.194241894712107</v>
      </c>
      <c r="X49" s="31">
        <f t="shared" ca="1" si="28"/>
        <v>54.137789559405121</v>
      </c>
      <c r="Y49" s="31">
        <f t="shared" ca="1" si="28"/>
        <v>54.081396028614073</v>
      </c>
      <c r="Z49" s="31">
        <f t="shared" ca="1" si="28"/>
        <v>54.025061241084273</v>
      </c>
      <c r="AA49" s="31">
        <f t="shared" ca="1" si="28"/>
        <v>53.968785135624813</v>
      </c>
      <c r="AB49" s="31">
        <f t="shared" ca="1" si="28"/>
        <v>53.912567651108532</v>
      </c>
      <c r="AC49" s="31">
        <f t="shared" ca="1" si="28"/>
        <v>53.856408726471955</v>
      </c>
      <c r="AD49" s="31">
        <f t="shared" ca="1" si="28"/>
        <v>53.800308300715216</v>
      </c>
      <c r="AH49" s="31">
        <f t="shared" ca="1" si="33"/>
        <v>62.233625515177053</v>
      </c>
      <c r="AI49" s="31">
        <f t="shared" ca="1" si="33"/>
        <v>62.161019618742671</v>
      </c>
      <c r="AJ49" s="31">
        <f t="shared" ca="1" si="33"/>
        <v>62.088498429187474</v>
      </c>
      <c r="AK49" s="31">
        <f t="shared" ca="1" si="33"/>
        <v>62.01606184768675</v>
      </c>
      <c r="AL49" s="31">
        <f t="shared" ca="1" si="33"/>
        <v>61.943709775531119</v>
      </c>
      <c r="AM49" s="31">
        <f t="shared" ca="1" si="33"/>
        <v>61.871442114126332</v>
      </c>
      <c r="AN49" s="31">
        <f t="shared" ca="1" si="33"/>
        <v>61.799258764993183</v>
      </c>
      <c r="AO49" s="31">
        <f t="shared" ca="1" si="33"/>
        <v>61.727159629767357</v>
      </c>
      <c r="AP49" s="31">
        <f t="shared" ca="1" si="33"/>
        <v>61.655144610199301</v>
      </c>
      <c r="AQ49" s="31">
        <f t="shared" ca="1" si="33"/>
        <v>61.583213608154054</v>
      </c>
      <c r="AR49" s="31">
        <f t="shared" ca="1" si="33"/>
        <v>61.511366525611216</v>
      </c>
      <c r="AS49" s="31">
        <f t="shared" ca="1" si="33"/>
        <v>61.439603264664662</v>
      </c>
      <c r="AW49" s="31">
        <f t="shared" si="34"/>
        <v>519.93676444756716</v>
      </c>
      <c r="AX49" s="31">
        <f t="shared" ca="1" si="34"/>
        <v>70.884175110716328</v>
      </c>
      <c r="AY49" s="31">
        <f t="shared" ca="1" si="34"/>
        <v>70.78375586264282</v>
      </c>
      <c r="AZ49" s="31">
        <f t="shared" ca="1" si="34"/>
        <v>70.683478875170735</v>
      </c>
      <c r="BA49" s="31">
        <f t="shared" ca="1" si="34"/>
        <v>70.583343946764259</v>
      </c>
      <c r="BB49" s="31">
        <f t="shared" ca="1" si="34"/>
        <v>70.483350876172992</v>
      </c>
      <c r="BC49" s="31">
        <f t="shared" ca="1" si="34"/>
        <v>70.383499462431757</v>
      </c>
      <c r="BD49" s="31">
        <f t="shared" ca="1" si="34"/>
        <v>70.283789504859982</v>
      </c>
      <c r="BE49" s="31">
        <f t="shared" ca="1" si="34"/>
        <v>70.184220803061422</v>
      </c>
      <c r="BF49" s="31">
        <f t="shared" ca="1" si="34"/>
        <v>70.084793156923752</v>
      </c>
      <c r="BG49" s="31">
        <f t="shared" ca="1" si="34"/>
        <v>69.985506366618125</v>
      </c>
      <c r="BH49" s="31">
        <f t="shared" ca="1" si="34"/>
        <v>69.886360232598733</v>
      </c>
      <c r="BL49" s="31">
        <f t="shared" ca="1" si="35"/>
        <v>162.48023888986472</v>
      </c>
      <c r="BM49" s="31">
        <f t="shared" ca="1" si="35"/>
        <v>83.584469884711055</v>
      </c>
      <c r="BN49" s="31">
        <f t="shared" ca="1" si="35"/>
        <v>83.445162434903196</v>
      </c>
      <c r="BO49" s="31">
        <f t="shared" ca="1" si="35"/>
        <v>83.306087164178365</v>
      </c>
      <c r="BP49" s="31">
        <f t="shared" ca="1" si="35"/>
        <v>83.167243685571407</v>
      </c>
      <c r="BQ49" s="31">
        <f t="shared" ca="1" si="35"/>
        <v>83.028631612762112</v>
      </c>
      <c r="BR49" s="31">
        <f t="shared" ca="1" si="35"/>
        <v>82.890250560074179</v>
      </c>
      <c r="BS49" s="31">
        <f t="shared" ca="1" si="35"/>
        <v>82.752100142474049</v>
      </c>
      <c r="BT49" s="31">
        <f t="shared" ca="1" si="35"/>
        <v>82.614179975569925</v>
      </c>
      <c r="BU49" s="31">
        <f t="shared" ca="1" si="35"/>
        <v>82.476489675610651</v>
      </c>
      <c r="BV49" s="31">
        <f t="shared" ca="1" si="35"/>
        <v>82.339028859484628</v>
      </c>
      <c r="BW49" s="31">
        <f t="shared" ca="1" si="35"/>
        <v>82.20179714471881</v>
      </c>
    </row>
    <row r="50" spans="1:75">
      <c r="A50" s="17">
        <v>43</v>
      </c>
      <c r="B50" s="17">
        <v>0.9</v>
      </c>
      <c r="C50" s="17">
        <f t="shared" si="20"/>
        <v>1.5808888108203054E-2</v>
      </c>
      <c r="D50" s="31">
        <f t="shared" ca="1" si="27"/>
        <v>74.651291976642071</v>
      </c>
      <c r="E50" s="31">
        <f t="shared" ca="1" si="27"/>
        <v>74.596858742909092</v>
      </c>
      <c r="F50" s="31">
        <f t="shared" ca="1" si="27"/>
        <v>74.542465200075725</v>
      </c>
      <c r="G50" s="31">
        <f t="shared" ca="1" si="27"/>
        <v>74.488111319200669</v>
      </c>
      <c r="H50" s="31">
        <f t="shared" ca="1" si="27"/>
        <v>74.433797071363742</v>
      </c>
      <c r="I50" s="31">
        <f t="shared" ca="1" si="27"/>
        <v>74.37952242766589</v>
      </c>
      <c r="J50" s="31">
        <f t="shared" ca="1" si="27"/>
        <v>74.325287359229037</v>
      </c>
      <c r="K50" s="31">
        <f t="shared" ca="1" si="27"/>
        <v>74.271091837196266</v>
      </c>
      <c r="L50" s="31">
        <f t="shared" ca="1" si="27"/>
        <v>74.216935832731636</v>
      </c>
      <c r="M50" s="31">
        <f t="shared" ca="1" si="27"/>
        <v>74.162819317020265</v>
      </c>
      <c r="N50" s="31">
        <f t="shared" ca="1" si="27"/>
        <v>74.108742261268276</v>
      </c>
      <c r="O50" s="31">
        <f t="shared" ca="1" si="27"/>
        <v>74.054704636702766</v>
      </c>
      <c r="S50" s="31">
        <f t="shared" ca="1" si="32"/>
        <v>132.37453096645271</v>
      </c>
      <c r="T50" s="31">
        <f t="shared" ca="1" si="32"/>
        <v>132.23664083002936</v>
      </c>
      <c r="U50" s="31">
        <f t="shared" ca="1" si="32"/>
        <v>132.09889432916475</v>
      </c>
      <c r="V50" s="31">
        <f t="shared" ca="1" si="28"/>
        <v>131.96129131423854</v>
      </c>
      <c r="W50" s="31">
        <f t="shared" ca="1" si="28"/>
        <v>131.82383163578621</v>
      </c>
      <c r="X50" s="31">
        <f t="shared" ca="1" si="28"/>
        <v>131.68651514449894</v>
      </c>
      <c r="Y50" s="31">
        <f t="shared" ca="1" si="28"/>
        <v>131.54934169122342</v>
      </c>
      <c r="Z50" s="31">
        <f t="shared" ca="1" si="28"/>
        <v>131.41231112696173</v>
      </c>
      <c r="AA50" s="31">
        <f t="shared" ca="1" si="28"/>
        <v>131.27542330287116</v>
      </c>
      <c r="AB50" s="31">
        <f t="shared" ca="1" si="28"/>
        <v>131.13867807026401</v>
      </c>
      <c r="AC50" s="31">
        <f t="shared" ca="1" si="28"/>
        <v>131.00207528060744</v>
      </c>
      <c r="AD50" s="31">
        <f t="shared" ca="1" si="28"/>
        <v>130.86561478552349</v>
      </c>
      <c r="AH50" s="31">
        <f t="shared" ca="1" si="33"/>
        <v>151.37908909097121</v>
      </c>
      <c r="AI50" s="31">
        <f t="shared" ca="1" si="33"/>
        <v>151.20248015369839</v>
      </c>
      <c r="AJ50" s="31">
        <f t="shared" ca="1" si="33"/>
        <v>151.02607726018576</v>
      </c>
      <c r="AK50" s="31">
        <f t="shared" ca="1" si="33"/>
        <v>150.84988017004883</v>
      </c>
      <c r="AL50" s="31">
        <f t="shared" ca="1" si="33"/>
        <v>150.6738886431838</v>
      </c>
      <c r="AM50" s="31">
        <f t="shared" ca="1" si="33"/>
        <v>150.49810243976674</v>
      </c>
      <c r="AN50" s="31">
        <f t="shared" ca="1" si="33"/>
        <v>150.32252132025368</v>
      </c>
      <c r="AO50" s="31">
        <f t="shared" ca="1" si="33"/>
        <v>150.14714504538006</v>
      </c>
      <c r="AP50" s="31">
        <f t="shared" ca="1" si="33"/>
        <v>149.97197337616046</v>
      </c>
      <c r="AQ50" s="31">
        <f t="shared" ca="1" si="33"/>
        <v>149.79700607388824</v>
      </c>
      <c r="AR50" s="31">
        <f t="shared" ca="1" si="33"/>
        <v>149.62224290013538</v>
      </c>
      <c r="AS50" s="31">
        <f t="shared" ca="1" si="33"/>
        <v>149.44768361675187</v>
      </c>
      <c r="AW50" s="31">
        <f t="shared" si="34"/>
        <v>1264.7110486562444</v>
      </c>
      <c r="AX50" s="31">
        <f t="shared" ca="1" si="34"/>
        <v>172.42096648552621</v>
      </c>
      <c r="AY50" s="31">
        <f t="shared" ca="1" si="34"/>
        <v>172.17670344967175</v>
      </c>
      <c r="AZ50" s="31">
        <f t="shared" ca="1" si="34"/>
        <v>171.93278645311798</v>
      </c>
      <c r="BA50" s="31">
        <f t="shared" ca="1" si="34"/>
        <v>171.68921500564278</v>
      </c>
      <c r="BB50" s="31">
        <f t="shared" ca="1" si="34"/>
        <v>171.44598861771809</v>
      </c>
      <c r="BC50" s="31">
        <f t="shared" ca="1" si="34"/>
        <v>171.20310680050969</v>
      </c>
      <c r="BD50" s="31">
        <f t="shared" ca="1" si="34"/>
        <v>170.96056906587563</v>
      </c>
      <c r="BE50" s="31">
        <f t="shared" ca="1" si="34"/>
        <v>170.71837492636561</v>
      </c>
      <c r="BF50" s="31">
        <f t="shared" ca="1" si="34"/>
        <v>170.47652389521994</v>
      </c>
      <c r="BG50" s="31">
        <f t="shared" ca="1" si="34"/>
        <v>170.23501548636841</v>
      </c>
      <c r="BH50" s="31">
        <f t="shared" ca="1" si="34"/>
        <v>169.99384921442933</v>
      </c>
      <c r="BL50" s="31">
        <f t="shared" ca="1" si="35"/>
        <v>395.22220270507637</v>
      </c>
      <c r="BM50" s="31">
        <f t="shared" ca="1" si="35"/>
        <v>203.31357539524308</v>
      </c>
      <c r="BN50" s="31">
        <f t="shared" ca="1" si="35"/>
        <v>202.97471943625101</v>
      </c>
      <c r="BO50" s="31">
        <f t="shared" ca="1" si="35"/>
        <v>202.63642823719061</v>
      </c>
      <c r="BP50" s="31">
        <f t="shared" ca="1" si="35"/>
        <v>202.29870085679531</v>
      </c>
      <c r="BQ50" s="31">
        <f t="shared" ca="1" si="35"/>
        <v>201.96153635536731</v>
      </c>
      <c r="BR50" s="31">
        <f t="shared" ca="1" si="35"/>
        <v>201.62493379477502</v>
      </c>
      <c r="BS50" s="31">
        <f t="shared" ca="1" si="35"/>
        <v>201.28889223845039</v>
      </c>
      <c r="BT50" s="31">
        <f t="shared" ca="1" si="35"/>
        <v>200.95341075138631</v>
      </c>
      <c r="BU50" s="31">
        <f t="shared" ca="1" si="35"/>
        <v>200.618488400134</v>
      </c>
      <c r="BV50" s="31">
        <f t="shared" ca="1" si="35"/>
        <v>200.28412425280044</v>
      </c>
      <c r="BW50" s="31">
        <f t="shared" ca="1" si="35"/>
        <v>199.95031737904577</v>
      </c>
    </row>
    <row r="51" spans="1:75">
      <c r="A51" s="17">
        <v>44</v>
      </c>
      <c r="B51" s="17">
        <v>1.06</v>
      </c>
      <c r="C51" s="17">
        <f t="shared" si="20"/>
        <v>1.8619357105216932E-2</v>
      </c>
      <c r="D51" s="31">
        <f t="shared" ca="1" si="27"/>
        <v>87.92263277248955</v>
      </c>
      <c r="E51" s="31">
        <f t="shared" ca="1" si="27"/>
        <v>87.858522519426273</v>
      </c>
      <c r="F51" s="31">
        <f t="shared" ca="1" si="27"/>
        <v>87.794459013422525</v>
      </c>
      <c r="G51" s="31">
        <f t="shared" ca="1" si="27"/>
        <v>87.730442220391893</v>
      </c>
      <c r="H51" s="31">
        <f t="shared" ca="1" si="27"/>
        <v>87.666472106272849</v>
      </c>
      <c r="I51" s="31">
        <f t="shared" ca="1" si="27"/>
        <v>87.602548637028718</v>
      </c>
      <c r="J51" s="31">
        <f t="shared" ca="1" si="27"/>
        <v>87.53867177864754</v>
      </c>
      <c r="K51" s="31">
        <f t="shared" ca="1" si="27"/>
        <v>87.474841497142279</v>
      </c>
      <c r="L51" s="31">
        <f t="shared" ca="1" si="27"/>
        <v>87.411057758550598</v>
      </c>
      <c r="M51" s="31">
        <f t="shared" ca="1" si="27"/>
        <v>87.347320528934986</v>
      </c>
      <c r="N51" s="31">
        <f t="shared" ca="1" si="27"/>
        <v>87.283629774382646</v>
      </c>
      <c r="O51" s="31">
        <f t="shared" ca="1" si="27"/>
        <v>87.219985461005493</v>
      </c>
      <c r="S51" s="31">
        <f t="shared" ca="1" si="32"/>
        <v>155.90778091604432</v>
      </c>
      <c r="T51" s="31">
        <f t="shared" ca="1" si="32"/>
        <v>155.74537697759015</v>
      </c>
      <c r="U51" s="31">
        <f t="shared" ca="1" si="32"/>
        <v>155.58314220990516</v>
      </c>
      <c r="V51" s="31">
        <f t="shared" ca="1" si="28"/>
        <v>155.42107643676982</v>
      </c>
      <c r="W51" s="31">
        <f t="shared" ca="1" si="28"/>
        <v>155.25917948214823</v>
      </c>
      <c r="X51" s="31">
        <f t="shared" ca="1" si="28"/>
        <v>155.09745117018764</v>
      </c>
      <c r="Y51" s="31">
        <f t="shared" ca="1" si="28"/>
        <v>154.93589132521871</v>
      </c>
      <c r="Z51" s="31">
        <f t="shared" ca="1" si="28"/>
        <v>154.77449977175493</v>
      </c>
      <c r="AA51" s="31">
        <f t="shared" ca="1" si="28"/>
        <v>154.61327633449272</v>
      </c>
      <c r="AB51" s="31">
        <f t="shared" ca="1" si="28"/>
        <v>154.45222083831095</v>
      </c>
      <c r="AC51" s="31">
        <f t="shared" ca="1" si="28"/>
        <v>154.291333108271</v>
      </c>
      <c r="AD51" s="31">
        <f t="shared" ca="1" si="28"/>
        <v>154.13061296961658</v>
      </c>
      <c r="AH51" s="31">
        <f t="shared" ca="1" si="33"/>
        <v>178.29092715158833</v>
      </c>
      <c r="AI51" s="31">
        <f t="shared" ca="1" si="33"/>
        <v>178.08292106991144</v>
      </c>
      <c r="AJ51" s="31">
        <f t="shared" ca="1" si="33"/>
        <v>177.87515766199655</v>
      </c>
      <c r="AK51" s="31">
        <f t="shared" ca="1" si="33"/>
        <v>177.66763664472421</v>
      </c>
      <c r="AL51" s="31">
        <f t="shared" ca="1" si="33"/>
        <v>177.46035773530537</v>
      </c>
      <c r="AM51" s="31">
        <f t="shared" ca="1" si="33"/>
        <v>177.25332065128086</v>
      </c>
      <c r="AN51" s="31">
        <f t="shared" ca="1" si="33"/>
        <v>177.04652511052103</v>
      </c>
      <c r="AO51" s="31">
        <f t="shared" ca="1" si="33"/>
        <v>176.83997083122543</v>
      </c>
      <c r="AP51" s="31">
        <f t="shared" ca="1" si="33"/>
        <v>176.63365753192232</v>
      </c>
      <c r="AQ51" s="31">
        <f t="shared" ca="1" si="33"/>
        <v>176.42758493146837</v>
      </c>
      <c r="AR51" s="31">
        <f t="shared" ca="1" si="33"/>
        <v>176.22175274904836</v>
      </c>
      <c r="AS51" s="31">
        <f t="shared" ca="1" si="33"/>
        <v>176.01616070417444</v>
      </c>
      <c r="AW51" s="31">
        <f t="shared" si="34"/>
        <v>1489.5485684173545</v>
      </c>
      <c r="AX51" s="31">
        <f t="shared" ca="1" si="34"/>
        <v>203.07358274961979</v>
      </c>
      <c r="AY51" s="31">
        <f t="shared" ca="1" si="34"/>
        <v>202.78589517405783</v>
      </c>
      <c r="AZ51" s="31">
        <f t="shared" ca="1" si="34"/>
        <v>202.49861515589453</v>
      </c>
      <c r="BA51" s="31">
        <f t="shared" ca="1" si="34"/>
        <v>202.21174211775707</v>
      </c>
      <c r="BB51" s="31">
        <f t="shared" ca="1" si="34"/>
        <v>201.92527548309022</v>
      </c>
      <c r="BC51" s="31">
        <f t="shared" ca="1" si="34"/>
        <v>201.63921467615586</v>
      </c>
      <c r="BD51" s="31">
        <f t="shared" ca="1" si="34"/>
        <v>201.35355912203133</v>
      </c>
      <c r="BE51" s="31">
        <f t="shared" ca="1" si="34"/>
        <v>201.06830824660841</v>
      </c>
      <c r="BF51" s="31">
        <f t="shared" ca="1" si="34"/>
        <v>200.78346147659238</v>
      </c>
      <c r="BG51" s="31">
        <f t="shared" ca="1" si="34"/>
        <v>200.49901823950057</v>
      </c>
      <c r="BH51" s="31">
        <f t="shared" ca="1" si="34"/>
        <v>200.21497796366123</v>
      </c>
      <c r="BL51" s="31">
        <f t="shared" ca="1" si="35"/>
        <v>465.4839276304233</v>
      </c>
      <c r="BM51" s="31">
        <f t="shared" ca="1" si="35"/>
        <v>239.4582110210641</v>
      </c>
      <c r="BN51" s="31">
        <f t="shared" ca="1" si="35"/>
        <v>239.05911400269565</v>
      </c>
      <c r="BO51" s="31">
        <f t="shared" ca="1" si="35"/>
        <v>238.6606821460245</v>
      </c>
      <c r="BP51" s="31">
        <f t="shared" ca="1" si="35"/>
        <v>238.2629143424478</v>
      </c>
      <c r="BQ51" s="31">
        <f t="shared" ca="1" si="35"/>
        <v>237.86580948521041</v>
      </c>
      <c r="BR51" s="31">
        <f t="shared" ca="1" si="35"/>
        <v>237.46936646940171</v>
      </c>
      <c r="BS51" s="31">
        <f t="shared" ca="1" si="35"/>
        <v>237.07358419195268</v>
      </c>
      <c r="BT51" s="31">
        <f t="shared" ca="1" si="35"/>
        <v>236.67846155163278</v>
      </c>
      <c r="BU51" s="31">
        <f t="shared" ca="1" si="35"/>
        <v>236.28399744904672</v>
      </c>
      <c r="BV51" s="31">
        <f t="shared" ca="1" si="35"/>
        <v>235.89019078663165</v>
      </c>
      <c r="BW51" s="31">
        <f t="shared" ca="1" si="35"/>
        <v>235.49704046865392</v>
      </c>
    </row>
    <row r="52" spans="1:75">
      <c r="A52" s="17">
        <v>45</v>
      </c>
      <c r="B52" s="17">
        <v>0.7</v>
      </c>
      <c r="C52" s="17">
        <f t="shared" si="20"/>
        <v>1.2295801861935709E-2</v>
      </c>
      <c r="D52" s="31">
        <f t="shared" ca="1" si="27"/>
        <v>58.062115981832719</v>
      </c>
      <c r="E52" s="31">
        <f t="shared" ca="1" si="27"/>
        <v>58.019779022262625</v>
      </c>
      <c r="F52" s="31">
        <f t="shared" ca="1" si="27"/>
        <v>57.977472933392228</v>
      </c>
      <c r="G52" s="31">
        <f t="shared" ca="1" si="27"/>
        <v>57.935197692711625</v>
      </c>
      <c r="H52" s="31">
        <f t="shared" ca="1" si="27"/>
        <v>57.892953277727351</v>
      </c>
      <c r="I52" s="31">
        <f t="shared" ca="1" si="27"/>
        <v>57.850739665962358</v>
      </c>
      <c r="J52" s="31">
        <f t="shared" ca="1" si="27"/>
        <v>57.808556834955915</v>
      </c>
      <c r="K52" s="31">
        <f t="shared" ca="1" si="27"/>
        <v>57.766404762263768</v>
      </c>
      <c r="L52" s="31">
        <f t="shared" ca="1" si="27"/>
        <v>57.724283425457941</v>
      </c>
      <c r="M52" s="31">
        <f t="shared" ca="1" si="27"/>
        <v>57.68219280212687</v>
      </c>
      <c r="N52" s="31">
        <f t="shared" ca="1" si="27"/>
        <v>57.64013286987533</v>
      </c>
      <c r="O52" s="31">
        <f t="shared" ca="1" si="27"/>
        <v>57.598103606324372</v>
      </c>
      <c r="S52" s="31">
        <f t="shared" ca="1" si="32"/>
        <v>102.95796852946323</v>
      </c>
      <c r="T52" s="31">
        <f t="shared" ca="1" si="32"/>
        <v>102.85072064557839</v>
      </c>
      <c r="U52" s="31">
        <f t="shared" ca="1" si="32"/>
        <v>102.74358447823924</v>
      </c>
      <c r="V52" s="31">
        <f t="shared" ca="1" si="28"/>
        <v>102.63655991107441</v>
      </c>
      <c r="W52" s="31">
        <f t="shared" ca="1" si="28"/>
        <v>102.52964682783372</v>
      </c>
      <c r="X52" s="31">
        <f t="shared" ca="1" si="28"/>
        <v>102.42284511238806</v>
      </c>
      <c r="Y52" s="31">
        <f t="shared" ca="1" si="28"/>
        <v>102.31615464872932</v>
      </c>
      <c r="Z52" s="31">
        <f t="shared" ca="1" si="28"/>
        <v>102.20957532097025</v>
      </c>
      <c r="AA52" s="31">
        <f t="shared" ca="1" si="28"/>
        <v>102.10310701334423</v>
      </c>
      <c r="AB52" s="31">
        <f t="shared" ca="1" si="28"/>
        <v>101.99674961020533</v>
      </c>
      <c r="AC52" s="31">
        <f t="shared" ca="1" si="28"/>
        <v>101.89050299602802</v>
      </c>
      <c r="AD52" s="31">
        <f t="shared" ca="1" si="28"/>
        <v>101.78436705540717</v>
      </c>
      <c r="AH52" s="31">
        <f t="shared" ca="1" si="33"/>
        <v>117.73929151519982</v>
      </c>
      <c r="AI52" s="31">
        <f t="shared" ca="1" si="33"/>
        <v>117.60192900843208</v>
      </c>
      <c r="AJ52" s="31">
        <f t="shared" ca="1" si="33"/>
        <v>117.46472675792225</v>
      </c>
      <c r="AK52" s="31">
        <f t="shared" ca="1" si="33"/>
        <v>117.32768457670466</v>
      </c>
      <c r="AL52" s="31">
        <f t="shared" ca="1" si="33"/>
        <v>117.19080227803184</v>
      </c>
      <c r="AM52" s="31">
        <f t="shared" ca="1" si="33"/>
        <v>117.05407967537414</v>
      </c>
      <c r="AN52" s="31">
        <f t="shared" ca="1" si="33"/>
        <v>116.91751658241954</v>
      </c>
      <c r="AO52" s="31">
        <f t="shared" ca="1" si="33"/>
        <v>116.78111281307338</v>
      </c>
      <c r="AP52" s="31">
        <f t="shared" ca="1" si="33"/>
        <v>116.64486818145812</v>
      </c>
      <c r="AQ52" s="31">
        <f t="shared" ca="1" si="33"/>
        <v>116.50878250191307</v>
      </c>
      <c r="AR52" s="31">
        <f t="shared" ca="1" si="33"/>
        <v>116.37285558899418</v>
      </c>
      <c r="AS52" s="31">
        <f t="shared" ca="1" si="33"/>
        <v>116.23708725747368</v>
      </c>
      <c r="AW52" s="31">
        <f t="shared" si="34"/>
        <v>983.66414895485673</v>
      </c>
      <c r="AX52" s="31">
        <f t="shared" ca="1" si="34"/>
        <v>134.10519615540929</v>
      </c>
      <c r="AY52" s="31">
        <f t="shared" ca="1" si="34"/>
        <v>133.91521379418913</v>
      </c>
      <c r="AZ52" s="31">
        <f t="shared" ca="1" si="34"/>
        <v>133.72550057464733</v>
      </c>
      <c r="BA52" s="31">
        <f t="shared" ca="1" si="34"/>
        <v>133.53605611549995</v>
      </c>
      <c r="BB52" s="31">
        <f t="shared" ca="1" si="34"/>
        <v>133.34688003600297</v>
      </c>
      <c r="BC52" s="31">
        <f t="shared" ca="1" si="34"/>
        <v>133.15797195595198</v>
      </c>
      <c r="BD52" s="31">
        <f t="shared" ca="1" si="34"/>
        <v>132.96933149568105</v>
      </c>
      <c r="BE52" s="31">
        <f t="shared" ca="1" si="34"/>
        <v>132.78095827606214</v>
      </c>
      <c r="BF52" s="31">
        <f t="shared" ca="1" si="34"/>
        <v>132.59285191850441</v>
      </c>
      <c r="BG52" s="31">
        <f t="shared" ca="1" si="34"/>
        <v>132.4050120449532</v>
      </c>
      <c r="BH52" s="31">
        <f t="shared" ca="1" si="34"/>
        <v>132.21743827788947</v>
      </c>
      <c r="BL52" s="31">
        <f t="shared" ca="1" si="35"/>
        <v>307.39504654839271</v>
      </c>
      <c r="BM52" s="31">
        <f t="shared" ca="1" si="35"/>
        <v>158.13278086296685</v>
      </c>
      <c r="BN52" s="31">
        <f t="shared" ca="1" si="35"/>
        <v>157.86922622819523</v>
      </c>
      <c r="BO52" s="31">
        <f t="shared" ca="1" si="35"/>
        <v>157.60611085114826</v>
      </c>
      <c r="BP52" s="31">
        <f t="shared" ca="1" si="35"/>
        <v>157.34343399972968</v>
      </c>
      <c r="BQ52" s="31">
        <f t="shared" ca="1" si="35"/>
        <v>157.08119494306345</v>
      </c>
      <c r="BR52" s="31">
        <f t="shared" ca="1" si="35"/>
        <v>156.81939295149166</v>
      </c>
      <c r="BS52" s="31">
        <f t="shared" ca="1" si="35"/>
        <v>156.5580272965725</v>
      </c>
      <c r="BT52" s="31">
        <f t="shared" ca="1" si="35"/>
        <v>156.29709725107824</v>
      </c>
      <c r="BU52" s="31">
        <f t="shared" ca="1" si="35"/>
        <v>156.03660208899311</v>
      </c>
      <c r="BV52" s="31">
        <f t="shared" ca="1" si="35"/>
        <v>155.77654108551144</v>
      </c>
      <c r="BW52" s="31">
        <f t="shared" ca="1" si="35"/>
        <v>155.51691351703559</v>
      </c>
    </row>
    <row r="53" spans="1:75">
      <c r="A53" s="17">
        <v>46</v>
      </c>
      <c r="B53" s="17">
        <v>0.72</v>
      </c>
      <c r="C53" s="17">
        <f t="shared" si="20"/>
        <v>1.2647110486562443E-2</v>
      </c>
      <c r="D53" s="31">
        <f t="shared" ca="1" si="27"/>
        <v>59.721033581313648</v>
      </c>
      <c r="E53" s="31">
        <f t="shared" ca="1" si="27"/>
        <v>59.677486994327268</v>
      </c>
      <c r="F53" s="31">
        <f t="shared" ca="1" si="27"/>
        <v>59.633972160060573</v>
      </c>
      <c r="G53" s="31">
        <f t="shared" ca="1" si="27"/>
        <v>59.590489055360528</v>
      </c>
      <c r="H53" s="31">
        <f t="shared" ca="1" si="27"/>
        <v>59.547037657090989</v>
      </c>
      <c r="I53" s="31">
        <f t="shared" ca="1" si="27"/>
        <v>59.503617942132706</v>
      </c>
      <c r="J53" s="31">
        <f t="shared" ca="1" si="27"/>
        <v>59.460229887383228</v>
      </c>
      <c r="K53" s="31">
        <f t="shared" ca="1" si="27"/>
        <v>59.416873469757014</v>
      </c>
      <c r="L53" s="31">
        <f t="shared" ca="1" si="27"/>
        <v>59.373548666185307</v>
      </c>
      <c r="M53" s="31">
        <f t="shared" ca="1" si="27"/>
        <v>59.330255453616211</v>
      </c>
      <c r="N53" s="31">
        <f t="shared" ca="1" si="27"/>
        <v>59.286993809014618</v>
      </c>
      <c r="O53" s="31">
        <f t="shared" ca="1" si="27"/>
        <v>59.243763709362213</v>
      </c>
      <c r="S53" s="31">
        <f t="shared" ca="1" si="32"/>
        <v>105.89962477316217</v>
      </c>
      <c r="T53" s="31">
        <f t="shared" ca="1" si="32"/>
        <v>105.78931266402348</v>
      </c>
      <c r="U53" s="31">
        <f t="shared" ca="1" si="32"/>
        <v>105.67911546333178</v>
      </c>
      <c r="V53" s="31">
        <f t="shared" ca="1" si="28"/>
        <v>105.56903305139082</v>
      </c>
      <c r="W53" s="31">
        <f t="shared" ca="1" si="28"/>
        <v>105.45906530862896</v>
      </c>
      <c r="X53" s="31">
        <f t="shared" ca="1" si="28"/>
        <v>105.34921211559914</v>
      </c>
      <c r="Y53" s="31">
        <f t="shared" ca="1" si="28"/>
        <v>105.23947335297873</v>
      </c>
      <c r="Z53" s="31">
        <f t="shared" ca="1" si="28"/>
        <v>105.12984890156939</v>
      </c>
      <c r="AA53" s="31">
        <f t="shared" ca="1" si="28"/>
        <v>105.02033864229692</v>
      </c>
      <c r="AB53" s="31">
        <f t="shared" ca="1" si="28"/>
        <v>104.91094245621119</v>
      </c>
      <c r="AC53" s="31">
        <f t="shared" ca="1" si="28"/>
        <v>104.80166022448596</v>
      </c>
      <c r="AD53" s="31">
        <f t="shared" ca="1" si="28"/>
        <v>104.6924918284188</v>
      </c>
      <c r="AH53" s="31">
        <f t="shared" ca="1" si="33"/>
        <v>121.10327127277696</v>
      </c>
      <c r="AI53" s="31">
        <f t="shared" ca="1" si="33"/>
        <v>120.96198412295871</v>
      </c>
      <c r="AJ53" s="31">
        <f t="shared" ca="1" si="33"/>
        <v>120.82086180814859</v>
      </c>
      <c r="AK53" s="31">
        <f t="shared" ca="1" si="33"/>
        <v>120.67990413603907</v>
      </c>
      <c r="AL53" s="31">
        <f t="shared" ca="1" si="33"/>
        <v>120.53911091454704</v>
      </c>
      <c r="AM53" s="31">
        <f t="shared" ca="1" si="33"/>
        <v>120.39848195181339</v>
      </c>
      <c r="AN53" s="31">
        <f t="shared" ca="1" si="33"/>
        <v>120.25801705620295</v>
      </c>
      <c r="AO53" s="31">
        <f t="shared" ca="1" si="33"/>
        <v>120.11771603630405</v>
      </c>
      <c r="AP53" s="31">
        <f t="shared" ca="1" si="33"/>
        <v>119.97757870092836</v>
      </c>
      <c r="AQ53" s="31">
        <f t="shared" ca="1" si="33"/>
        <v>119.83760485911058</v>
      </c>
      <c r="AR53" s="31">
        <f t="shared" ca="1" si="33"/>
        <v>119.6977943201083</v>
      </c>
      <c r="AS53" s="31">
        <f t="shared" ca="1" si="33"/>
        <v>119.5581468934015</v>
      </c>
      <c r="AW53" s="31">
        <f t="shared" si="34"/>
        <v>1011.7688389249954</v>
      </c>
      <c r="AX53" s="31">
        <f t="shared" ca="1" si="34"/>
        <v>137.93677318842097</v>
      </c>
      <c r="AY53" s="31">
        <f t="shared" ca="1" si="34"/>
        <v>137.74136275973737</v>
      </c>
      <c r="AZ53" s="31">
        <f t="shared" ca="1" si="34"/>
        <v>137.54622916249437</v>
      </c>
      <c r="BA53" s="31">
        <f t="shared" ca="1" si="34"/>
        <v>137.35137200451422</v>
      </c>
      <c r="BB53" s="31">
        <f t="shared" ca="1" si="34"/>
        <v>137.15679089417446</v>
      </c>
      <c r="BC53" s="31">
        <f t="shared" ca="1" si="34"/>
        <v>136.96248544040773</v>
      </c>
      <c r="BD53" s="31">
        <f t="shared" ca="1" si="34"/>
        <v>136.76845525270051</v>
      </c>
      <c r="BE53" s="31">
        <f t="shared" ca="1" si="34"/>
        <v>136.57469994109249</v>
      </c>
      <c r="BF53" s="31">
        <f t="shared" ca="1" si="34"/>
        <v>136.38121911617594</v>
      </c>
      <c r="BG53" s="31">
        <f t="shared" ca="1" si="34"/>
        <v>136.18801238909472</v>
      </c>
      <c r="BH53" s="31">
        <f t="shared" ca="1" si="34"/>
        <v>135.99507937154345</v>
      </c>
      <c r="BL53" s="31">
        <f t="shared" ca="1" si="35"/>
        <v>316.17776216406105</v>
      </c>
      <c r="BM53" s="31">
        <f t="shared" ca="1" si="35"/>
        <v>162.65086031619447</v>
      </c>
      <c r="BN53" s="31">
        <f t="shared" ca="1" si="35"/>
        <v>162.37977554900081</v>
      </c>
      <c r="BO53" s="31">
        <f t="shared" ca="1" si="35"/>
        <v>162.10914258975248</v>
      </c>
      <c r="BP53" s="31">
        <f t="shared" ca="1" si="35"/>
        <v>161.83896068543623</v>
      </c>
      <c r="BQ53" s="31">
        <f t="shared" ca="1" si="35"/>
        <v>161.56922908429382</v>
      </c>
      <c r="BR53" s="31">
        <f t="shared" ca="1" si="35"/>
        <v>161.29994703582</v>
      </c>
      <c r="BS53" s="31">
        <f t="shared" ca="1" si="35"/>
        <v>161.03111379076029</v>
      </c>
      <c r="BT53" s="31">
        <f t="shared" ca="1" si="35"/>
        <v>160.76272860110905</v>
      </c>
      <c r="BU53" s="31">
        <f t="shared" ca="1" si="35"/>
        <v>160.49479072010718</v>
      </c>
      <c r="BV53" s="31">
        <f t="shared" ca="1" si="35"/>
        <v>160.22729940224033</v>
      </c>
      <c r="BW53" s="31">
        <f t="shared" ca="1" si="35"/>
        <v>159.96025390323661</v>
      </c>
    </row>
    <row r="54" spans="1:75">
      <c r="A54" s="17">
        <v>47</v>
      </c>
      <c r="B54" s="17">
        <v>0.6</v>
      </c>
      <c r="C54" s="17">
        <f t="shared" si="20"/>
        <v>1.0539258738802036E-2</v>
      </c>
      <c r="D54" s="31">
        <f t="shared" ca="1" si="27"/>
        <v>49.767527984428042</v>
      </c>
      <c r="E54" s="31">
        <f t="shared" ca="1" si="27"/>
        <v>49.731239161939392</v>
      </c>
      <c r="F54" s="31">
        <f t="shared" ca="1" si="27"/>
        <v>49.694976800050483</v>
      </c>
      <c r="G54" s="31">
        <f t="shared" ca="1" si="27"/>
        <v>49.658740879467111</v>
      </c>
      <c r="H54" s="31">
        <f t="shared" ca="1" si="27"/>
        <v>49.622531380909159</v>
      </c>
      <c r="I54" s="31">
        <f t="shared" ca="1" si="27"/>
        <v>49.586348285110589</v>
      </c>
      <c r="J54" s="31">
        <f t="shared" ca="1" si="27"/>
        <v>49.550191572819358</v>
      </c>
      <c r="K54" s="31">
        <f t="shared" ca="1" si="27"/>
        <v>49.514061224797516</v>
      </c>
      <c r="L54" s="31">
        <f t="shared" ca="1" si="27"/>
        <v>49.477957221821093</v>
      </c>
      <c r="M54" s="31">
        <f t="shared" ca="1" si="27"/>
        <v>49.441879544680177</v>
      </c>
      <c r="N54" s="31">
        <f t="shared" ca="1" si="27"/>
        <v>49.405828174178851</v>
      </c>
      <c r="O54" s="31">
        <f t="shared" ca="1" si="27"/>
        <v>49.369803091135175</v>
      </c>
      <c r="S54" s="31">
        <f t="shared" ca="1" si="32"/>
        <v>88.249687310968483</v>
      </c>
      <c r="T54" s="31">
        <f t="shared" ca="1" si="32"/>
        <v>88.157760553352901</v>
      </c>
      <c r="U54" s="31">
        <f t="shared" ca="1" si="32"/>
        <v>88.065929552776495</v>
      </c>
      <c r="V54" s="31">
        <f t="shared" ca="1" si="28"/>
        <v>87.974194209492353</v>
      </c>
      <c r="W54" s="31">
        <f t="shared" ca="1" si="28"/>
        <v>87.882554423857471</v>
      </c>
      <c r="X54" s="31">
        <f t="shared" ca="1" si="28"/>
        <v>87.791010096332627</v>
      </c>
      <c r="Y54" s="31">
        <f t="shared" ca="1" si="28"/>
        <v>87.699561127482283</v>
      </c>
      <c r="Z54" s="31">
        <f t="shared" ca="1" si="28"/>
        <v>87.608207417974484</v>
      </c>
      <c r="AA54" s="31">
        <f t="shared" ca="1" si="28"/>
        <v>87.516948868580769</v>
      </c>
      <c r="AB54" s="31">
        <f t="shared" ca="1" si="28"/>
        <v>87.425785380175995</v>
      </c>
      <c r="AC54" s="31">
        <f t="shared" ca="1" si="28"/>
        <v>87.3347168537383</v>
      </c>
      <c r="AD54" s="31">
        <f t="shared" ca="1" si="28"/>
        <v>87.243743190349008</v>
      </c>
      <c r="AH54" s="31">
        <f t="shared" ca="1" si="33"/>
        <v>100.91939272731413</v>
      </c>
      <c r="AI54" s="31">
        <f t="shared" ca="1" si="33"/>
        <v>100.80165343579893</v>
      </c>
      <c r="AJ54" s="31">
        <f t="shared" ca="1" si="33"/>
        <v>100.6840515067905</v>
      </c>
      <c r="AK54" s="31">
        <f t="shared" ca="1" si="33"/>
        <v>100.56658678003257</v>
      </c>
      <c r="AL54" s="31">
        <f t="shared" ca="1" si="33"/>
        <v>100.44925909545587</v>
      </c>
      <c r="AM54" s="31">
        <f t="shared" ca="1" si="33"/>
        <v>100.33206829317783</v>
      </c>
      <c r="AN54" s="31">
        <f t="shared" ca="1" si="33"/>
        <v>100.21501421350246</v>
      </c>
      <c r="AO54" s="31">
        <f t="shared" ca="1" si="33"/>
        <v>100.09809669692004</v>
      </c>
      <c r="AP54" s="31">
        <f t="shared" ca="1" si="33"/>
        <v>99.981315584106966</v>
      </c>
      <c r="AQ54" s="31">
        <f t="shared" ca="1" si="33"/>
        <v>99.864670715925499</v>
      </c>
      <c r="AR54" s="31">
        <f t="shared" ca="1" si="33"/>
        <v>99.748161933423589</v>
      </c>
      <c r="AS54" s="31">
        <f t="shared" ca="1" si="33"/>
        <v>99.631789077834583</v>
      </c>
      <c r="AW54" s="31">
        <f t="shared" si="34"/>
        <v>843.14069910416288</v>
      </c>
      <c r="AX54" s="31">
        <f t="shared" ca="1" si="34"/>
        <v>114.94731099035081</v>
      </c>
      <c r="AY54" s="31">
        <f t="shared" ca="1" si="34"/>
        <v>114.78446896644782</v>
      </c>
      <c r="AZ54" s="31">
        <f t="shared" ca="1" si="34"/>
        <v>114.621857635412</v>
      </c>
      <c r="BA54" s="31">
        <f t="shared" ca="1" si="34"/>
        <v>114.45947667042853</v>
      </c>
      <c r="BB54" s="31">
        <f t="shared" ca="1" si="34"/>
        <v>114.2973257451454</v>
      </c>
      <c r="BC54" s="31">
        <f t="shared" ca="1" si="34"/>
        <v>114.13540453367312</v>
      </c>
      <c r="BD54" s="31">
        <f t="shared" ca="1" si="34"/>
        <v>113.97371271058377</v>
      </c>
      <c r="BE54" s="31">
        <f t="shared" ca="1" si="34"/>
        <v>113.81224995091041</v>
      </c>
      <c r="BF54" s="31">
        <f t="shared" ca="1" si="34"/>
        <v>113.65101593014663</v>
      </c>
      <c r="BG54" s="31">
        <f t="shared" ca="1" si="34"/>
        <v>113.4900103242456</v>
      </c>
      <c r="BH54" s="31">
        <f t="shared" ca="1" si="34"/>
        <v>113.32923280961955</v>
      </c>
      <c r="BL54" s="31">
        <f t="shared" ca="1" si="35"/>
        <v>263.48146847005091</v>
      </c>
      <c r="BM54" s="31">
        <f t="shared" ca="1" si="35"/>
        <v>135.54238359682873</v>
      </c>
      <c r="BN54" s="31">
        <f t="shared" ca="1" si="35"/>
        <v>135.31647962416733</v>
      </c>
      <c r="BO54" s="31">
        <f t="shared" ca="1" si="35"/>
        <v>135.09095215812707</v>
      </c>
      <c r="BP54" s="31">
        <f t="shared" ca="1" si="35"/>
        <v>134.86580057119687</v>
      </c>
      <c r="BQ54" s="31">
        <f t="shared" ca="1" si="35"/>
        <v>134.64102423691153</v>
      </c>
      <c r="BR54" s="31">
        <f t="shared" ca="1" si="35"/>
        <v>134.41662252985</v>
      </c>
      <c r="BS54" s="31">
        <f t="shared" ca="1" si="35"/>
        <v>134.19259482563359</v>
      </c>
      <c r="BT54" s="31">
        <f t="shared" ca="1" si="35"/>
        <v>133.96894050092419</v>
      </c>
      <c r="BU54" s="31">
        <f t="shared" ca="1" si="35"/>
        <v>133.74565893342267</v>
      </c>
      <c r="BV54" s="31">
        <f t="shared" ca="1" si="35"/>
        <v>133.52274950186697</v>
      </c>
      <c r="BW54" s="31">
        <f t="shared" ca="1" si="35"/>
        <v>133.30021158603051</v>
      </c>
    </row>
    <row r="55" spans="1:75">
      <c r="A55" s="17">
        <v>48</v>
      </c>
      <c r="B55" s="17">
        <v>0.82</v>
      </c>
      <c r="C55" s="17">
        <f t="shared" si="20"/>
        <v>1.4403653609696115E-2</v>
      </c>
      <c r="D55" s="31">
        <f t="shared" ca="1" si="27"/>
        <v>68.015621578718324</v>
      </c>
      <c r="E55" s="31">
        <f t="shared" ca="1" si="27"/>
        <v>67.966026854650508</v>
      </c>
      <c r="F55" s="31">
        <f t="shared" ca="1" si="27"/>
        <v>67.916468293402318</v>
      </c>
      <c r="G55" s="31">
        <f t="shared" ca="1" si="27"/>
        <v>67.866945868605043</v>
      </c>
      <c r="H55" s="31">
        <f t="shared" ca="1" si="27"/>
        <v>67.817459553909174</v>
      </c>
      <c r="I55" s="31">
        <f t="shared" ca="1" si="27"/>
        <v>67.768009322984469</v>
      </c>
      <c r="J55" s="31">
        <f t="shared" ca="1" si="27"/>
        <v>67.718595149519786</v>
      </c>
      <c r="K55" s="31">
        <f t="shared" ca="1" si="27"/>
        <v>67.669217007223267</v>
      </c>
      <c r="L55" s="31">
        <f t="shared" ca="1" si="27"/>
        <v>67.619874869822155</v>
      </c>
      <c r="M55" s="31">
        <f t="shared" ca="1" si="27"/>
        <v>67.570568711062904</v>
      </c>
      <c r="N55" s="31">
        <f t="shared" ca="1" si="27"/>
        <v>67.521298504711098</v>
      </c>
      <c r="O55" s="31">
        <f t="shared" ca="1" si="27"/>
        <v>67.472064224551403</v>
      </c>
      <c r="S55" s="31">
        <f t="shared" ca="1" si="32"/>
        <v>120.60790599165692</v>
      </c>
      <c r="T55" s="31">
        <f t="shared" ca="1" si="32"/>
        <v>120.48227275624896</v>
      </c>
      <c r="U55" s="31">
        <f t="shared" ca="1" si="32"/>
        <v>120.35677038879454</v>
      </c>
      <c r="V55" s="31">
        <f t="shared" ca="1" si="28"/>
        <v>120.23139875297286</v>
      </c>
      <c r="W55" s="31">
        <f t="shared" ca="1" si="28"/>
        <v>120.10615771260521</v>
      </c>
      <c r="X55" s="31">
        <f t="shared" ca="1" si="28"/>
        <v>119.98104713165458</v>
      </c>
      <c r="Y55" s="31">
        <f t="shared" ca="1" si="28"/>
        <v>119.85606687422577</v>
      </c>
      <c r="Z55" s="31">
        <f t="shared" ca="1" si="28"/>
        <v>119.73121680456514</v>
      </c>
      <c r="AA55" s="31">
        <f t="shared" ca="1" si="28"/>
        <v>119.60649678706038</v>
      </c>
      <c r="AB55" s="31">
        <f t="shared" ca="1" si="28"/>
        <v>119.48190668624052</v>
      </c>
      <c r="AC55" s="31">
        <f t="shared" ca="1" si="28"/>
        <v>119.35744636677568</v>
      </c>
      <c r="AD55" s="31">
        <f t="shared" ca="1" si="28"/>
        <v>119.23311569347696</v>
      </c>
      <c r="AH55" s="31">
        <f t="shared" ca="1" si="33"/>
        <v>137.92317006066264</v>
      </c>
      <c r="AI55" s="31">
        <f t="shared" ca="1" si="33"/>
        <v>137.76225969559187</v>
      </c>
      <c r="AJ55" s="31">
        <f t="shared" ca="1" si="33"/>
        <v>137.60153705928033</v>
      </c>
      <c r="AK55" s="31">
        <f t="shared" ca="1" si="33"/>
        <v>137.44100193271117</v>
      </c>
      <c r="AL55" s="31">
        <f t="shared" ca="1" si="33"/>
        <v>137.280654097123</v>
      </c>
      <c r="AM55" s="31">
        <f t="shared" ca="1" si="33"/>
        <v>137.12049333400969</v>
      </c>
      <c r="AN55" s="31">
        <f t="shared" ca="1" si="33"/>
        <v>136.96051942512003</v>
      </c>
      <c r="AO55" s="31">
        <f t="shared" ca="1" si="33"/>
        <v>136.80073215245739</v>
      </c>
      <c r="AP55" s="31">
        <f t="shared" ca="1" si="33"/>
        <v>136.6411312982795</v>
      </c>
      <c r="AQ55" s="31">
        <f t="shared" ca="1" si="33"/>
        <v>136.48171664509817</v>
      </c>
      <c r="AR55" s="31">
        <f t="shared" ca="1" si="33"/>
        <v>136.32248797567891</v>
      </c>
      <c r="AS55" s="31">
        <f t="shared" ca="1" si="33"/>
        <v>136.16344507304061</v>
      </c>
      <c r="AW55" s="31">
        <f t="shared" si="34"/>
        <v>1152.2922887756893</v>
      </c>
      <c r="AX55" s="31">
        <f t="shared" ca="1" si="34"/>
        <v>157.09465835347945</v>
      </c>
      <c r="AY55" s="31">
        <f t="shared" ca="1" si="34"/>
        <v>156.87210758747869</v>
      </c>
      <c r="AZ55" s="31">
        <f t="shared" ca="1" si="34"/>
        <v>156.64987210172973</v>
      </c>
      <c r="BA55" s="31">
        <f t="shared" ca="1" si="34"/>
        <v>156.42795144958563</v>
      </c>
      <c r="BB55" s="31">
        <f t="shared" ca="1" si="34"/>
        <v>156.20634518503203</v>
      </c>
      <c r="BC55" s="31">
        <f t="shared" ca="1" si="34"/>
        <v>155.98505286268659</v>
      </c>
      <c r="BD55" s="31">
        <f t="shared" ca="1" si="34"/>
        <v>155.7640740377978</v>
      </c>
      <c r="BE55" s="31">
        <f t="shared" ca="1" si="34"/>
        <v>155.54340826624423</v>
      </c>
      <c r="BF55" s="31">
        <f t="shared" ca="1" si="34"/>
        <v>155.32305510453372</v>
      </c>
      <c r="BG55" s="31">
        <f t="shared" ca="1" si="34"/>
        <v>155.1030141098023</v>
      </c>
      <c r="BH55" s="31">
        <f t="shared" ca="1" si="34"/>
        <v>154.88328483981337</v>
      </c>
      <c r="BL55" s="31">
        <f t="shared" ca="1" si="35"/>
        <v>360.09134024240291</v>
      </c>
      <c r="BM55" s="31">
        <f t="shared" ca="1" si="35"/>
        <v>185.24125758233259</v>
      </c>
      <c r="BN55" s="31">
        <f t="shared" ca="1" si="35"/>
        <v>184.93252215302869</v>
      </c>
      <c r="BO55" s="31">
        <f t="shared" ca="1" si="35"/>
        <v>184.62430128277364</v>
      </c>
      <c r="BP55" s="31">
        <f t="shared" ca="1" si="35"/>
        <v>184.31659411396905</v>
      </c>
      <c r="BQ55" s="31">
        <f t="shared" ca="1" si="35"/>
        <v>184.00939979044577</v>
      </c>
      <c r="BR55" s="31">
        <f t="shared" ca="1" si="35"/>
        <v>183.70271745746166</v>
      </c>
      <c r="BS55" s="31">
        <f t="shared" ca="1" si="35"/>
        <v>183.39654626169923</v>
      </c>
      <c r="BT55" s="31">
        <f t="shared" ca="1" si="35"/>
        <v>183.09088535126307</v>
      </c>
      <c r="BU55" s="31">
        <f t="shared" ca="1" si="35"/>
        <v>182.78573387567764</v>
      </c>
      <c r="BV55" s="31">
        <f t="shared" ca="1" si="35"/>
        <v>182.48109098588483</v>
      </c>
      <c r="BW55" s="31">
        <f t="shared" ca="1" si="35"/>
        <v>182.17695583424168</v>
      </c>
    </row>
    <row r="56" spans="1:75">
      <c r="A56" s="17">
        <v>49</v>
      </c>
      <c r="B56" s="17">
        <v>0.38</v>
      </c>
      <c r="C56" s="17">
        <f t="shared" si="20"/>
        <v>6.6748638679079561E-3</v>
      </c>
      <c r="D56" s="31">
        <f t="shared" ca="1" si="27"/>
        <v>31.519434390137761</v>
      </c>
      <c r="E56" s="31">
        <f t="shared" ca="1" si="27"/>
        <v>31.496451469228283</v>
      </c>
      <c r="F56" s="31">
        <f t="shared" ca="1" si="27"/>
        <v>31.473485306698638</v>
      </c>
      <c r="G56" s="31">
        <f t="shared" ca="1" si="27"/>
        <v>31.450535890329167</v>
      </c>
      <c r="H56" s="31">
        <f t="shared" ca="1" si="27"/>
        <v>31.427603207909133</v>
      </c>
      <c r="I56" s="31">
        <f t="shared" ca="1" si="27"/>
        <v>31.404687247236705</v>
      </c>
      <c r="J56" s="31">
        <f t="shared" ca="1" si="27"/>
        <v>31.381787996118927</v>
      </c>
      <c r="K56" s="31">
        <f t="shared" ca="1" si="27"/>
        <v>31.358905442371757</v>
      </c>
      <c r="L56" s="31">
        <f t="shared" ca="1" si="27"/>
        <v>31.336039573820024</v>
      </c>
      <c r="M56" s="31">
        <f t="shared" ca="1" si="27"/>
        <v>31.313190378297445</v>
      </c>
      <c r="N56" s="31">
        <f t="shared" ca="1" si="27"/>
        <v>31.290357843646607</v>
      </c>
      <c r="O56" s="31">
        <f t="shared" ca="1" si="27"/>
        <v>31.267541957718944</v>
      </c>
      <c r="S56" s="31">
        <f t="shared" ca="1" si="32"/>
        <v>55.891468630280038</v>
      </c>
      <c r="T56" s="31">
        <f t="shared" ca="1" si="32"/>
        <v>55.833248350456842</v>
      </c>
      <c r="U56" s="31">
        <f t="shared" ca="1" si="32"/>
        <v>55.775088716758447</v>
      </c>
      <c r="V56" s="31">
        <f t="shared" ca="1" si="28"/>
        <v>55.71698966601182</v>
      </c>
      <c r="W56" s="31">
        <f t="shared" ca="1" si="28"/>
        <v>55.658951135109731</v>
      </c>
      <c r="X56" s="31">
        <f t="shared" ca="1" si="28"/>
        <v>55.600973061010663</v>
      </c>
      <c r="Y56" s="31">
        <f t="shared" ca="1" si="28"/>
        <v>55.543055380738778</v>
      </c>
      <c r="Z56" s="31">
        <f t="shared" ca="1" si="28"/>
        <v>55.485198031383845</v>
      </c>
      <c r="AA56" s="31">
        <f t="shared" ca="1" si="28"/>
        <v>55.427400950101152</v>
      </c>
      <c r="AB56" s="31">
        <f t="shared" ca="1" si="28"/>
        <v>55.369664074111462</v>
      </c>
      <c r="AC56" s="31">
        <f t="shared" ca="1" si="28"/>
        <v>55.311987340700924</v>
      </c>
      <c r="AD56" s="31">
        <f t="shared" ca="1" si="28"/>
        <v>55.254370687221034</v>
      </c>
      <c r="AH56" s="31">
        <f t="shared" ca="1" si="33"/>
        <v>63.915615393965616</v>
      </c>
      <c r="AI56" s="31">
        <f t="shared" ca="1" si="33"/>
        <v>63.841047176005986</v>
      </c>
      <c r="AJ56" s="31">
        <f t="shared" ca="1" si="33"/>
        <v>63.766565954300646</v>
      </c>
      <c r="AK56" s="31">
        <f t="shared" ca="1" si="33"/>
        <v>63.692171627353957</v>
      </c>
      <c r="AL56" s="31">
        <f t="shared" ca="1" si="33"/>
        <v>63.617864093788711</v>
      </c>
      <c r="AM56" s="31">
        <f t="shared" ca="1" si="33"/>
        <v>63.543643252345959</v>
      </c>
      <c r="AN56" s="31">
        <f t="shared" ca="1" si="33"/>
        <v>63.469509001884887</v>
      </c>
      <c r="AO56" s="31">
        <f t="shared" ca="1" si="33"/>
        <v>63.395461241382691</v>
      </c>
      <c r="AP56" s="31">
        <f t="shared" ca="1" si="33"/>
        <v>63.321499869934414</v>
      </c>
      <c r="AQ56" s="31">
        <f t="shared" ca="1" si="33"/>
        <v>63.247624786752809</v>
      </c>
      <c r="AR56" s="31">
        <f t="shared" ca="1" si="33"/>
        <v>63.173835891168274</v>
      </c>
      <c r="AS56" s="31">
        <f t="shared" ca="1" si="33"/>
        <v>63.100133082628567</v>
      </c>
      <c r="AW56" s="31">
        <f t="shared" si="34"/>
        <v>533.9891094326365</v>
      </c>
      <c r="AX56" s="31">
        <f t="shared" ca="1" si="34"/>
        <v>72.799963627222184</v>
      </c>
      <c r="AY56" s="31">
        <f t="shared" ca="1" si="34"/>
        <v>72.696830345416956</v>
      </c>
      <c r="AZ56" s="31">
        <f t="shared" ca="1" si="34"/>
        <v>72.593843169094256</v>
      </c>
      <c r="BA56" s="31">
        <f t="shared" ca="1" si="34"/>
        <v>72.491001891271395</v>
      </c>
      <c r="BB56" s="31">
        <f t="shared" ca="1" si="34"/>
        <v>72.388306305258752</v>
      </c>
      <c r="BC56" s="31">
        <f t="shared" ca="1" si="34"/>
        <v>72.285756204659634</v>
      </c>
      <c r="BD56" s="31">
        <f t="shared" ca="1" si="34"/>
        <v>72.183351383369711</v>
      </c>
      <c r="BE56" s="31">
        <f t="shared" ca="1" si="34"/>
        <v>72.081091635576584</v>
      </c>
      <c r="BF56" s="31">
        <f t="shared" ca="1" si="34"/>
        <v>71.978976755759533</v>
      </c>
      <c r="BG56" s="31">
        <f t="shared" ca="1" si="34"/>
        <v>71.877006538688875</v>
      </c>
      <c r="BH56" s="31">
        <f t="shared" ca="1" si="34"/>
        <v>71.77518077942571</v>
      </c>
      <c r="BL56" s="31">
        <f t="shared" ca="1" si="35"/>
        <v>166.87159669769889</v>
      </c>
      <c r="BM56" s="31">
        <f t="shared" ca="1" si="35"/>
        <v>85.843509611324862</v>
      </c>
      <c r="BN56" s="31">
        <f t="shared" ca="1" si="35"/>
        <v>85.700437095305986</v>
      </c>
      <c r="BO56" s="31">
        <f t="shared" ca="1" si="35"/>
        <v>85.557603033480476</v>
      </c>
      <c r="BP56" s="31">
        <f t="shared" ca="1" si="35"/>
        <v>85.415007028424682</v>
      </c>
      <c r="BQ56" s="31">
        <f t="shared" ca="1" si="35"/>
        <v>85.272648683377298</v>
      </c>
      <c r="BR56" s="31">
        <f t="shared" ca="1" si="35"/>
        <v>85.130527602238331</v>
      </c>
      <c r="BS56" s="31">
        <f t="shared" ca="1" si="35"/>
        <v>84.98864338956794</v>
      </c>
      <c r="BT56" s="31">
        <f t="shared" ca="1" si="35"/>
        <v>84.846995650585328</v>
      </c>
      <c r="BU56" s="31">
        <f t="shared" ca="1" si="35"/>
        <v>84.705583991167686</v>
      </c>
      <c r="BV56" s="31">
        <f t="shared" ca="1" si="35"/>
        <v>84.564408017849075</v>
      </c>
      <c r="BW56" s="31">
        <f t="shared" ca="1" si="35"/>
        <v>84.423467337819318</v>
      </c>
    </row>
    <row r="57" spans="1:75">
      <c r="A57" s="17">
        <v>50</v>
      </c>
      <c r="B57" s="17">
        <v>0.45</v>
      </c>
      <c r="C57" s="17">
        <f t="shared" si="20"/>
        <v>7.9044440541015271E-3</v>
      </c>
      <c r="D57" s="31">
        <f t="shared" ca="1" si="27"/>
        <v>37.325645988321035</v>
      </c>
      <c r="E57" s="31">
        <f t="shared" ca="1" si="27"/>
        <v>37.298429371454546</v>
      </c>
      <c r="F57" s="31">
        <f t="shared" ca="1" si="27"/>
        <v>37.271232600037862</v>
      </c>
      <c r="G57" s="31">
        <f t="shared" ca="1" si="27"/>
        <v>37.244055659600335</v>
      </c>
      <c r="H57" s="31">
        <f t="shared" ca="1" si="27"/>
        <v>37.216898535681871</v>
      </c>
      <c r="I57" s="31">
        <f t="shared" ca="1" si="27"/>
        <v>37.189761213832945</v>
      </c>
      <c r="J57" s="31">
        <f t="shared" ca="1" si="27"/>
        <v>37.162643679614519</v>
      </c>
      <c r="K57" s="31">
        <f t="shared" ca="1" si="27"/>
        <v>37.135545918598133</v>
      </c>
      <c r="L57" s="31">
        <f t="shared" ca="1" si="27"/>
        <v>37.108467916365818</v>
      </c>
      <c r="M57" s="31">
        <f t="shared" ca="1" si="27"/>
        <v>37.081409658510132</v>
      </c>
      <c r="N57" s="31">
        <f t="shared" ca="1" si="27"/>
        <v>37.054371130634138</v>
      </c>
      <c r="O57" s="31">
        <f t="shared" ca="1" si="27"/>
        <v>37.027352318351383</v>
      </c>
      <c r="S57" s="31">
        <f t="shared" ca="1" si="32"/>
        <v>66.187265483226355</v>
      </c>
      <c r="T57" s="31">
        <f t="shared" ca="1" si="32"/>
        <v>66.118320415014679</v>
      </c>
      <c r="U57" s="31">
        <f t="shared" ca="1" si="32"/>
        <v>66.049447164582375</v>
      </c>
      <c r="V57" s="31">
        <f t="shared" ca="1" si="28"/>
        <v>65.980645657119268</v>
      </c>
      <c r="W57" s="31">
        <f t="shared" ca="1" si="28"/>
        <v>65.911915817893103</v>
      </c>
      <c r="X57" s="31">
        <f t="shared" ca="1" si="28"/>
        <v>65.84325757224947</v>
      </c>
      <c r="Y57" s="31">
        <f t="shared" ca="1" si="28"/>
        <v>65.774670845611709</v>
      </c>
      <c r="Z57" s="31">
        <f t="shared" ca="1" si="28"/>
        <v>65.706155563480863</v>
      </c>
      <c r="AA57" s="31">
        <f t="shared" ca="1" si="28"/>
        <v>65.637711651435581</v>
      </c>
      <c r="AB57" s="31">
        <f t="shared" ca="1" si="28"/>
        <v>65.569339035132003</v>
      </c>
      <c r="AC57" s="31">
        <f t="shared" ca="1" si="28"/>
        <v>65.501037640303721</v>
      </c>
      <c r="AD57" s="31">
        <f t="shared" ca="1" si="28"/>
        <v>65.432807392761745</v>
      </c>
      <c r="AH57" s="31">
        <f t="shared" ca="1" si="33"/>
        <v>75.689544545485603</v>
      </c>
      <c r="AI57" s="31">
        <f t="shared" ca="1" si="33"/>
        <v>75.601240076849194</v>
      </c>
      <c r="AJ57" s="31">
        <f t="shared" ca="1" si="33"/>
        <v>75.513038630092879</v>
      </c>
      <c r="AK57" s="31">
        <f t="shared" ca="1" si="33"/>
        <v>75.424940085024417</v>
      </c>
      <c r="AL57" s="31">
        <f t="shared" ca="1" si="33"/>
        <v>75.336944321591901</v>
      </c>
      <c r="AM57" s="31">
        <f t="shared" ca="1" si="33"/>
        <v>75.24905121988337</v>
      </c>
      <c r="AN57" s="31">
        <f t="shared" ca="1" si="33"/>
        <v>75.161260660126842</v>
      </c>
      <c r="AO57" s="31">
        <f t="shared" ca="1" si="33"/>
        <v>75.073572522690029</v>
      </c>
      <c r="AP57" s="31">
        <f t="shared" ca="1" si="33"/>
        <v>74.985986688080231</v>
      </c>
      <c r="AQ57" s="31">
        <f t="shared" ca="1" si="33"/>
        <v>74.89850303694412</v>
      </c>
      <c r="AR57" s="31">
        <f t="shared" ca="1" si="33"/>
        <v>74.811121450067688</v>
      </c>
      <c r="AS57" s="31">
        <f t="shared" ca="1" si="33"/>
        <v>74.723841808375937</v>
      </c>
      <c r="AW57" s="31">
        <f t="shared" si="34"/>
        <v>632.35552432812221</v>
      </c>
      <c r="AX57" s="31">
        <f t="shared" ca="1" si="34"/>
        <v>86.210483242763104</v>
      </c>
      <c r="AY57" s="31">
        <f t="shared" ca="1" si="34"/>
        <v>86.088351724835874</v>
      </c>
      <c r="AZ57" s="31">
        <f t="shared" ca="1" si="34"/>
        <v>85.966393226558992</v>
      </c>
      <c r="BA57" s="31">
        <f t="shared" ca="1" si="34"/>
        <v>85.84460750282139</v>
      </c>
      <c r="BB57" s="31">
        <f t="shared" ca="1" si="34"/>
        <v>85.722994308859043</v>
      </c>
      <c r="BC57" s="31">
        <f t="shared" ca="1" si="34"/>
        <v>85.601553400254843</v>
      </c>
      <c r="BD57" s="31">
        <f t="shared" ca="1" si="34"/>
        <v>85.480284532937816</v>
      </c>
      <c r="BE57" s="31">
        <f t="shared" ca="1" si="34"/>
        <v>85.359187463182806</v>
      </c>
      <c r="BF57" s="31">
        <f t="shared" ca="1" si="34"/>
        <v>85.238261947609971</v>
      </c>
      <c r="BG57" s="31">
        <f t="shared" ca="1" si="34"/>
        <v>85.117507743184206</v>
      </c>
      <c r="BH57" s="31">
        <f t="shared" ca="1" si="34"/>
        <v>84.996924607214666</v>
      </c>
      <c r="BL57" s="31">
        <f t="shared" ca="1" si="35"/>
        <v>197.61110135253818</v>
      </c>
      <c r="BM57" s="31">
        <f t="shared" ca="1" si="35"/>
        <v>101.65678769762154</v>
      </c>
      <c r="BN57" s="31">
        <f t="shared" ca="1" si="35"/>
        <v>101.4873597181255</v>
      </c>
      <c r="BO57" s="31">
        <f t="shared" ca="1" si="35"/>
        <v>101.31821411859531</v>
      </c>
      <c r="BP57" s="31">
        <f t="shared" ca="1" si="35"/>
        <v>101.14935042839765</v>
      </c>
      <c r="BQ57" s="31">
        <f t="shared" ca="1" si="35"/>
        <v>100.98076817768366</v>
      </c>
      <c r="BR57" s="31">
        <f t="shared" ca="1" si="35"/>
        <v>100.81246689738751</v>
      </c>
      <c r="BS57" s="31">
        <f t="shared" ca="1" si="35"/>
        <v>100.64444611922519</v>
      </c>
      <c r="BT57" s="31">
        <f t="shared" ca="1" si="35"/>
        <v>100.47670537569316</v>
      </c>
      <c r="BU57" s="31">
        <f t="shared" ca="1" si="35"/>
        <v>100.309244200067</v>
      </c>
      <c r="BV57" s="31">
        <f t="shared" ca="1" si="35"/>
        <v>100.14206212640022</v>
      </c>
      <c r="BW57" s="31">
        <f t="shared" ca="1" si="35"/>
        <v>99.975158689522885</v>
      </c>
    </row>
    <row r="58" spans="1:75">
      <c r="A58" s="17">
        <v>51</v>
      </c>
      <c r="B58" s="17">
        <v>0.9</v>
      </c>
      <c r="C58" s="17">
        <f t="shared" si="20"/>
        <v>1.5808888108203054E-2</v>
      </c>
      <c r="D58" s="31">
        <f t="shared" ca="1" si="27"/>
        <v>74.651291976642071</v>
      </c>
      <c r="E58" s="31">
        <f t="shared" ca="1" si="27"/>
        <v>74.596858742909092</v>
      </c>
      <c r="F58" s="31">
        <f t="shared" ca="1" si="27"/>
        <v>74.542465200075725</v>
      </c>
      <c r="G58" s="31">
        <f t="shared" ca="1" si="27"/>
        <v>74.488111319200669</v>
      </c>
      <c r="H58" s="31">
        <f t="shared" ca="1" si="27"/>
        <v>74.433797071363742</v>
      </c>
      <c r="I58" s="31">
        <f t="shared" ca="1" si="27"/>
        <v>74.37952242766589</v>
      </c>
      <c r="J58" s="31">
        <f t="shared" ca="1" si="27"/>
        <v>74.325287359229037</v>
      </c>
      <c r="K58" s="31">
        <f t="shared" ca="1" si="27"/>
        <v>74.271091837196266</v>
      </c>
      <c r="L58" s="31">
        <f t="shared" ca="1" si="27"/>
        <v>74.216935832731636</v>
      </c>
      <c r="M58" s="31">
        <f t="shared" ca="1" si="27"/>
        <v>74.162819317020265</v>
      </c>
      <c r="N58" s="31">
        <f t="shared" ca="1" si="27"/>
        <v>74.108742261268276</v>
      </c>
      <c r="O58" s="31">
        <f t="shared" ca="1" si="27"/>
        <v>74.054704636702766</v>
      </c>
      <c r="S58" s="31">
        <f t="shared" ca="1" si="32"/>
        <v>132.37453096645271</v>
      </c>
      <c r="T58" s="31">
        <f t="shared" ca="1" si="32"/>
        <v>132.23664083002936</v>
      </c>
      <c r="U58" s="31">
        <f t="shared" ca="1" si="32"/>
        <v>132.09889432916475</v>
      </c>
      <c r="V58" s="31">
        <f t="shared" ca="1" si="28"/>
        <v>131.96129131423854</v>
      </c>
      <c r="W58" s="31">
        <f t="shared" ca="1" si="28"/>
        <v>131.82383163578621</v>
      </c>
      <c r="X58" s="31">
        <f t="shared" ca="1" si="28"/>
        <v>131.68651514449894</v>
      </c>
      <c r="Y58" s="31">
        <f t="shared" ca="1" si="28"/>
        <v>131.54934169122342</v>
      </c>
      <c r="Z58" s="31">
        <f t="shared" ca="1" si="28"/>
        <v>131.41231112696173</v>
      </c>
      <c r="AA58" s="31">
        <f t="shared" ca="1" si="28"/>
        <v>131.27542330287116</v>
      </c>
      <c r="AB58" s="31">
        <f t="shared" ca="1" si="28"/>
        <v>131.13867807026401</v>
      </c>
      <c r="AC58" s="31">
        <f t="shared" ca="1" si="28"/>
        <v>131.00207528060744</v>
      </c>
      <c r="AD58" s="31">
        <f t="shared" ca="1" si="28"/>
        <v>130.86561478552349</v>
      </c>
      <c r="AH58" s="31">
        <f t="shared" ca="1" si="33"/>
        <v>151.37908909097121</v>
      </c>
      <c r="AI58" s="31">
        <f t="shared" ca="1" si="33"/>
        <v>151.20248015369839</v>
      </c>
      <c r="AJ58" s="31">
        <f t="shared" ca="1" si="33"/>
        <v>151.02607726018576</v>
      </c>
      <c r="AK58" s="31">
        <f t="shared" ca="1" si="33"/>
        <v>150.84988017004883</v>
      </c>
      <c r="AL58" s="31">
        <f t="shared" ca="1" si="33"/>
        <v>150.6738886431838</v>
      </c>
      <c r="AM58" s="31">
        <f t="shared" ca="1" si="33"/>
        <v>150.49810243976674</v>
      </c>
      <c r="AN58" s="31">
        <f t="shared" ca="1" si="33"/>
        <v>150.32252132025368</v>
      </c>
      <c r="AO58" s="31">
        <f t="shared" ca="1" si="33"/>
        <v>150.14714504538006</v>
      </c>
      <c r="AP58" s="31">
        <f t="shared" ca="1" si="33"/>
        <v>149.97197337616046</v>
      </c>
      <c r="AQ58" s="31">
        <f t="shared" ca="1" si="33"/>
        <v>149.79700607388824</v>
      </c>
      <c r="AR58" s="31">
        <f t="shared" ca="1" si="33"/>
        <v>149.62224290013538</v>
      </c>
      <c r="AS58" s="31">
        <f t="shared" ca="1" si="33"/>
        <v>149.44768361675187</v>
      </c>
      <c r="AW58" s="31">
        <f t="shared" si="34"/>
        <v>1264.7110486562444</v>
      </c>
      <c r="AX58" s="31">
        <f t="shared" ca="1" si="34"/>
        <v>172.42096648552621</v>
      </c>
      <c r="AY58" s="31">
        <f t="shared" ca="1" si="34"/>
        <v>172.17670344967175</v>
      </c>
      <c r="AZ58" s="31">
        <f t="shared" ca="1" si="34"/>
        <v>171.93278645311798</v>
      </c>
      <c r="BA58" s="31">
        <f t="shared" ca="1" si="34"/>
        <v>171.68921500564278</v>
      </c>
      <c r="BB58" s="31">
        <f t="shared" ca="1" si="34"/>
        <v>171.44598861771809</v>
      </c>
      <c r="BC58" s="31">
        <f t="shared" ca="1" si="34"/>
        <v>171.20310680050969</v>
      </c>
      <c r="BD58" s="31">
        <f t="shared" ca="1" si="34"/>
        <v>170.96056906587563</v>
      </c>
      <c r="BE58" s="31">
        <f t="shared" ca="1" si="34"/>
        <v>170.71837492636561</v>
      </c>
      <c r="BF58" s="31">
        <f t="shared" ca="1" si="34"/>
        <v>170.47652389521994</v>
      </c>
      <c r="BG58" s="31">
        <f t="shared" ca="1" si="34"/>
        <v>170.23501548636841</v>
      </c>
      <c r="BH58" s="31">
        <f t="shared" ca="1" si="34"/>
        <v>169.99384921442933</v>
      </c>
      <c r="BL58" s="31">
        <f t="shared" ca="1" si="35"/>
        <v>395.22220270507637</v>
      </c>
      <c r="BM58" s="31">
        <f t="shared" ca="1" si="35"/>
        <v>203.31357539524308</v>
      </c>
      <c r="BN58" s="31">
        <f t="shared" ca="1" si="35"/>
        <v>202.97471943625101</v>
      </c>
      <c r="BO58" s="31">
        <f t="shared" ca="1" si="35"/>
        <v>202.63642823719061</v>
      </c>
      <c r="BP58" s="31">
        <f t="shared" ca="1" si="35"/>
        <v>202.29870085679531</v>
      </c>
      <c r="BQ58" s="31">
        <f t="shared" ca="1" si="35"/>
        <v>201.96153635536731</v>
      </c>
      <c r="BR58" s="31">
        <f t="shared" ca="1" si="35"/>
        <v>201.62493379477502</v>
      </c>
      <c r="BS58" s="31">
        <f t="shared" ca="1" si="35"/>
        <v>201.28889223845039</v>
      </c>
      <c r="BT58" s="31">
        <f t="shared" ca="1" si="35"/>
        <v>200.95341075138631</v>
      </c>
      <c r="BU58" s="31">
        <f t="shared" ca="1" si="35"/>
        <v>200.618488400134</v>
      </c>
      <c r="BV58" s="31">
        <f t="shared" ca="1" si="35"/>
        <v>200.28412425280044</v>
      </c>
      <c r="BW58" s="31">
        <f t="shared" ca="1" si="35"/>
        <v>199.95031737904577</v>
      </c>
    </row>
    <row r="59" spans="1:75">
      <c r="A59" s="17">
        <v>52</v>
      </c>
      <c r="B59" s="17">
        <v>0.92</v>
      </c>
      <c r="C59" s="17">
        <f t="shared" si="20"/>
        <v>1.6160196732829788E-2</v>
      </c>
      <c r="D59" s="31">
        <f t="shared" ca="1" si="27"/>
        <v>76.310209576123</v>
      </c>
      <c r="E59" s="31">
        <f t="shared" ca="1" si="27"/>
        <v>76.254566714973734</v>
      </c>
      <c r="F59" s="31">
        <f t="shared" ca="1" si="27"/>
        <v>76.19896442674407</v>
      </c>
      <c r="G59" s="31">
        <f t="shared" ca="1" si="27"/>
        <v>76.143402681849565</v>
      </c>
      <c r="H59" s="31">
        <f t="shared" ca="1" si="27"/>
        <v>76.08788145072738</v>
      </c>
      <c r="I59" s="31">
        <f t="shared" ca="1" si="27"/>
        <v>76.032400703836231</v>
      </c>
      <c r="J59" s="31">
        <f t="shared" ca="1" si="27"/>
        <v>75.97696041165635</v>
      </c>
      <c r="K59" s="31">
        <f t="shared" ca="1" si="27"/>
        <v>75.921560544689513</v>
      </c>
      <c r="L59" s="31">
        <f t="shared" ca="1" si="27"/>
        <v>75.866201073458996</v>
      </c>
      <c r="M59" s="31">
        <f t="shared" ca="1" si="27"/>
        <v>75.810881968509605</v>
      </c>
      <c r="N59" s="31">
        <f t="shared" ca="1" si="27"/>
        <v>75.755603200407577</v>
      </c>
      <c r="O59" s="31">
        <f t="shared" ca="1" si="27"/>
        <v>75.700364739740607</v>
      </c>
      <c r="S59" s="31">
        <f t="shared" ca="1" si="32"/>
        <v>135.31618721015167</v>
      </c>
      <c r="T59" s="31">
        <f t="shared" ca="1" si="32"/>
        <v>135.17523284847445</v>
      </c>
      <c r="U59" s="31">
        <f t="shared" ca="1" si="32"/>
        <v>135.03442531425728</v>
      </c>
      <c r="V59" s="31">
        <f t="shared" ca="1" si="28"/>
        <v>134.89376445455494</v>
      </c>
      <c r="W59" s="31">
        <f t="shared" ca="1" si="28"/>
        <v>134.75325011658146</v>
      </c>
      <c r="X59" s="31">
        <f t="shared" ca="1" si="28"/>
        <v>134.61288214771002</v>
      </c>
      <c r="Y59" s="31">
        <f t="shared" ca="1" si="28"/>
        <v>134.47266039547281</v>
      </c>
      <c r="Z59" s="31">
        <f t="shared" ca="1" si="28"/>
        <v>134.33258470756087</v>
      </c>
      <c r="AA59" s="31">
        <f t="shared" ca="1" si="28"/>
        <v>134.19265493182385</v>
      </c>
      <c r="AB59" s="31">
        <f t="shared" ca="1" si="28"/>
        <v>134.05287091626985</v>
      </c>
      <c r="AC59" s="31">
        <f t="shared" ca="1" si="28"/>
        <v>133.91323250906538</v>
      </c>
      <c r="AD59" s="31">
        <f t="shared" ca="1" si="28"/>
        <v>133.77373955853514</v>
      </c>
      <c r="AH59" s="31">
        <f t="shared" ca="1" si="33"/>
        <v>154.74306884854835</v>
      </c>
      <c r="AI59" s="31">
        <f t="shared" ca="1" si="33"/>
        <v>154.56253526822502</v>
      </c>
      <c r="AJ59" s="31">
        <f t="shared" ca="1" si="33"/>
        <v>154.38221231041209</v>
      </c>
      <c r="AK59" s="31">
        <f t="shared" ca="1" si="33"/>
        <v>154.20209972938326</v>
      </c>
      <c r="AL59" s="31">
        <f t="shared" ca="1" si="33"/>
        <v>154.02219727969899</v>
      </c>
      <c r="AM59" s="31">
        <f t="shared" ca="1" si="33"/>
        <v>153.84250471620601</v>
      </c>
      <c r="AN59" s="31">
        <f t="shared" ca="1" si="33"/>
        <v>153.66302179403709</v>
      </c>
      <c r="AO59" s="31">
        <f t="shared" ca="1" si="33"/>
        <v>153.48374826861073</v>
      </c>
      <c r="AP59" s="31">
        <f t="shared" ca="1" si="33"/>
        <v>153.30468389563069</v>
      </c>
      <c r="AQ59" s="31">
        <f t="shared" ca="1" si="33"/>
        <v>153.12582843108575</v>
      </c>
      <c r="AR59" s="31">
        <f t="shared" ca="1" si="33"/>
        <v>152.94718163124949</v>
      </c>
      <c r="AS59" s="31">
        <f t="shared" ca="1" si="33"/>
        <v>152.76874325267968</v>
      </c>
      <c r="AW59" s="31">
        <f t="shared" si="34"/>
        <v>1292.8157386263831</v>
      </c>
      <c r="AX59" s="31">
        <f t="shared" ca="1" si="34"/>
        <v>176.25254351853789</v>
      </c>
      <c r="AY59" s="31">
        <f t="shared" ca="1" si="34"/>
        <v>176.00285241521999</v>
      </c>
      <c r="AZ59" s="31">
        <f t="shared" ca="1" si="34"/>
        <v>175.75351504096506</v>
      </c>
      <c r="BA59" s="31">
        <f t="shared" ca="1" si="34"/>
        <v>175.50453089465705</v>
      </c>
      <c r="BB59" s="31">
        <f t="shared" ca="1" si="34"/>
        <v>175.25589947588961</v>
      </c>
      <c r="BC59" s="31">
        <f t="shared" ca="1" si="34"/>
        <v>175.00762028496544</v>
      </c>
      <c r="BD59" s="31">
        <f t="shared" ca="1" si="34"/>
        <v>174.75969282289509</v>
      </c>
      <c r="BE59" s="31">
        <f t="shared" ca="1" si="34"/>
        <v>174.51211659139594</v>
      </c>
      <c r="BF59" s="31">
        <f t="shared" ca="1" si="34"/>
        <v>174.26489109289147</v>
      </c>
      <c r="BG59" s="31">
        <f t="shared" ca="1" si="34"/>
        <v>174.01801583050991</v>
      </c>
      <c r="BH59" s="31">
        <f t="shared" ca="1" si="34"/>
        <v>173.77149030808332</v>
      </c>
      <c r="BL59" s="31">
        <f t="shared" ca="1" si="35"/>
        <v>404.00491832074471</v>
      </c>
      <c r="BM59" s="31">
        <f t="shared" ca="1" si="35"/>
        <v>207.83165484847069</v>
      </c>
      <c r="BN59" s="31">
        <f t="shared" ca="1" si="35"/>
        <v>207.48526875705659</v>
      </c>
      <c r="BO59" s="31">
        <f t="shared" ca="1" si="35"/>
        <v>207.13945997579484</v>
      </c>
      <c r="BP59" s="31">
        <f t="shared" ca="1" si="35"/>
        <v>206.79422754250186</v>
      </c>
      <c r="BQ59" s="31">
        <f t="shared" ca="1" si="35"/>
        <v>206.44957049659769</v>
      </c>
      <c r="BR59" s="31">
        <f t="shared" ca="1" si="35"/>
        <v>206.10548787910332</v>
      </c>
      <c r="BS59" s="31">
        <f t="shared" ca="1" si="35"/>
        <v>205.76197873263814</v>
      </c>
      <c r="BT59" s="31">
        <f t="shared" ca="1" si="35"/>
        <v>205.41904210141709</v>
      </c>
      <c r="BU59" s="31">
        <f t="shared" ca="1" si="35"/>
        <v>205.07667703124807</v>
      </c>
      <c r="BV59" s="31">
        <f t="shared" ca="1" si="35"/>
        <v>204.73488256952933</v>
      </c>
      <c r="BW59" s="31">
        <f t="shared" ca="1" si="35"/>
        <v>204.39365776524676</v>
      </c>
    </row>
    <row r="60" spans="1:75">
      <c r="A60" s="17">
        <v>53</v>
      </c>
      <c r="B60" s="17">
        <v>0.77</v>
      </c>
      <c r="C60" s="17">
        <f t="shared" si="20"/>
        <v>1.3525382048129281E-2</v>
      </c>
      <c r="D60" s="31">
        <f t="shared" ca="1" si="27"/>
        <v>63.868327580015993</v>
      </c>
      <c r="E60" s="31">
        <f t="shared" ca="1" si="27"/>
        <v>63.821756924488895</v>
      </c>
      <c r="F60" s="31">
        <f t="shared" ca="1" si="27"/>
        <v>63.775220226731456</v>
      </c>
      <c r="G60" s="31">
        <f t="shared" ca="1" si="27"/>
        <v>63.728717461982797</v>
      </c>
      <c r="H60" s="31">
        <f t="shared" ca="1" si="27"/>
        <v>63.682248605500092</v>
      </c>
      <c r="I60" s="31">
        <f t="shared" ca="1" si="27"/>
        <v>63.635813632558595</v>
      </c>
      <c r="J60" s="31">
        <f t="shared" ca="1" si="27"/>
        <v>63.58941251845151</v>
      </c>
      <c r="K60" s="31">
        <f t="shared" ca="1" si="27"/>
        <v>63.543045238490151</v>
      </c>
      <c r="L60" s="31">
        <f t="shared" ca="1" si="27"/>
        <v>63.496711768003735</v>
      </c>
      <c r="M60" s="31">
        <f t="shared" ca="1" si="27"/>
        <v>63.450412082339568</v>
      </c>
      <c r="N60" s="31">
        <f t="shared" ca="1" si="27"/>
        <v>63.404146156862865</v>
      </c>
      <c r="O60" s="31">
        <f t="shared" ca="1" si="27"/>
        <v>63.357913966956815</v>
      </c>
      <c r="S60" s="31">
        <f t="shared" ca="1" si="32"/>
        <v>113.25376538240955</v>
      </c>
      <c r="T60" s="31">
        <f t="shared" ca="1" si="32"/>
        <v>113.13579271013624</v>
      </c>
      <c r="U60" s="31">
        <f t="shared" ca="1" si="32"/>
        <v>113.01794292606318</v>
      </c>
      <c r="V60" s="31">
        <f t="shared" ca="1" si="28"/>
        <v>112.90021590218186</v>
      </c>
      <c r="W60" s="31">
        <f t="shared" ca="1" si="28"/>
        <v>112.7826115106171</v>
      </c>
      <c r="X60" s="31">
        <f t="shared" ca="1" si="28"/>
        <v>112.66512962362688</v>
      </c>
      <c r="Y60" s="31">
        <f t="shared" ca="1" si="28"/>
        <v>112.54777011360227</v>
      </c>
      <c r="Z60" s="31">
        <f t="shared" ca="1" si="28"/>
        <v>112.43053285306728</v>
      </c>
      <c r="AA60" s="31">
        <f t="shared" ca="1" si="28"/>
        <v>112.31341771467866</v>
      </c>
      <c r="AB60" s="31">
        <f t="shared" ca="1" si="28"/>
        <v>112.19642457122588</v>
      </c>
      <c r="AC60" s="31">
        <f t="shared" ca="1" si="28"/>
        <v>112.07955329563083</v>
      </c>
      <c r="AD60" s="31">
        <f t="shared" ca="1" si="28"/>
        <v>111.96280376094789</v>
      </c>
      <c r="AH60" s="31">
        <f t="shared" ca="1" si="33"/>
        <v>129.51322066671983</v>
      </c>
      <c r="AI60" s="31">
        <f t="shared" ca="1" si="33"/>
        <v>129.36212190927529</v>
      </c>
      <c r="AJ60" s="31">
        <f t="shared" ca="1" si="33"/>
        <v>129.21119943371448</v>
      </c>
      <c r="AK60" s="31">
        <f t="shared" ca="1" si="33"/>
        <v>129.06045303437514</v>
      </c>
      <c r="AL60" s="31">
        <f t="shared" ca="1" si="33"/>
        <v>128.90988250583504</v>
      </c>
      <c r="AM60" s="31">
        <f t="shared" ca="1" si="33"/>
        <v>128.75948764291155</v>
      </c>
      <c r="AN60" s="31">
        <f t="shared" ca="1" si="33"/>
        <v>128.60926824066149</v>
      </c>
      <c r="AO60" s="31">
        <f t="shared" ca="1" si="33"/>
        <v>128.45922409438072</v>
      </c>
      <c r="AP60" s="31">
        <f t="shared" ca="1" si="33"/>
        <v>128.30935499960395</v>
      </c>
      <c r="AQ60" s="31">
        <f t="shared" ca="1" si="33"/>
        <v>128.1596607521044</v>
      </c>
      <c r="AR60" s="31">
        <f t="shared" ca="1" si="33"/>
        <v>128.01014114789362</v>
      </c>
      <c r="AS60" s="31">
        <f t="shared" ca="1" si="33"/>
        <v>127.86079598322107</v>
      </c>
      <c r="AW60" s="31">
        <f t="shared" si="34"/>
        <v>1082.0305638503426</v>
      </c>
      <c r="AX60" s="31">
        <f t="shared" ca="1" si="34"/>
        <v>147.51571577095021</v>
      </c>
      <c r="AY60" s="31">
        <f t="shared" ca="1" si="34"/>
        <v>147.30673517360805</v>
      </c>
      <c r="AZ60" s="31">
        <f t="shared" ca="1" si="34"/>
        <v>147.09805063211206</v>
      </c>
      <c r="BA60" s="31">
        <f t="shared" ca="1" si="34"/>
        <v>146.88966172704994</v>
      </c>
      <c r="BB60" s="31">
        <f t="shared" ca="1" si="34"/>
        <v>146.68156803960326</v>
      </c>
      <c r="BC60" s="31">
        <f t="shared" ca="1" si="34"/>
        <v>146.47376915154717</v>
      </c>
      <c r="BD60" s="31">
        <f t="shared" ca="1" si="34"/>
        <v>146.26626464524918</v>
      </c>
      <c r="BE60" s="31">
        <f t="shared" ca="1" si="34"/>
        <v>146.05905410366836</v>
      </c>
      <c r="BF60" s="31">
        <f t="shared" ca="1" si="34"/>
        <v>145.85213711035485</v>
      </c>
      <c r="BG60" s="31">
        <f t="shared" ca="1" si="34"/>
        <v>145.64551324944853</v>
      </c>
      <c r="BH60" s="31">
        <f t="shared" ca="1" si="34"/>
        <v>145.43918210567844</v>
      </c>
      <c r="BL60" s="31">
        <f t="shared" ca="1" si="35"/>
        <v>338.13455120323204</v>
      </c>
      <c r="BM60" s="31">
        <f t="shared" ca="1" si="35"/>
        <v>173.94605894926354</v>
      </c>
      <c r="BN60" s="31">
        <f t="shared" ca="1" si="35"/>
        <v>173.65614885101476</v>
      </c>
      <c r="BO60" s="31">
        <f t="shared" ca="1" si="35"/>
        <v>173.36672193626308</v>
      </c>
      <c r="BP60" s="31">
        <f t="shared" ca="1" si="35"/>
        <v>173.07777739970265</v>
      </c>
      <c r="BQ60" s="31">
        <f t="shared" ca="1" si="35"/>
        <v>172.78931443736982</v>
      </c>
      <c r="BR60" s="31">
        <f t="shared" ca="1" si="35"/>
        <v>172.50133224664086</v>
      </c>
      <c r="BS60" s="31">
        <f t="shared" ca="1" si="35"/>
        <v>172.21383002622977</v>
      </c>
      <c r="BT60" s="31">
        <f t="shared" ca="1" si="35"/>
        <v>171.92680697618607</v>
      </c>
      <c r="BU60" s="31">
        <f t="shared" ca="1" si="35"/>
        <v>171.64026229789243</v>
      </c>
      <c r="BV60" s="31">
        <f t="shared" ca="1" si="35"/>
        <v>171.35419519406261</v>
      </c>
      <c r="BW60" s="31">
        <f t="shared" ca="1" si="35"/>
        <v>171.06860486873916</v>
      </c>
    </row>
    <row r="61" spans="1:75">
      <c r="A61" s="17">
        <v>54</v>
      </c>
      <c r="B61" s="17">
        <v>0.72</v>
      </c>
      <c r="C61" s="17">
        <f t="shared" si="20"/>
        <v>1.2647110486562443E-2</v>
      </c>
      <c r="D61" s="31">
        <f t="shared" ca="1" si="27"/>
        <v>59.721033581313648</v>
      </c>
      <c r="E61" s="31">
        <f t="shared" ca="1" si="27"/>
        <v>59.677486994327268</v>
      </c>
      <c r="F61" s="31">
        <f t="shared" ca="1" si="27"/>
        <v>59.633972160060573</v>
      </c>
      <c r="G61" s="31">
        <f t="shared" ca="1" si="27"/>
        <v>59.590489055360528</v>
      </c>
      <c r="H61" s="31">
        <f t="shared" ca="1" si="27"/>
        <v>59.547037657090989</v>
      </c>
      <c r="I61" s="31">
        <f t="shared" ca="1" si="27"/>
        <v>59.503617942132706</v>
      </c>
      <c r="J61" s="31">
        <f t="shared" ca="1" si="27"/>
        <v>59.460229887383228</v>
      </c>
      <c r="K61" s="31">
        <f t="shared" ca="1" si="27"/>
        <v>59.416873469757014</v>
      </c>
      <c r="L61" s="31">
        <f t="shared" ca="1" si="27"/>
        <v>59.373548666185307</v>
      </c>
      <c r="M61" s="31">
        <f t="shared" ca="1" si="27"/>
        <v>59.330255453616211</v>
      </c>
      <c r="N61" s="31">
        <f t="shared" ca="1" si="27"/>
        <v>59.286993809014618</v>
      </c>
      <c r="O61" s="31">
        <f t="shared" ca="1" si="27"/>
        <v>59.243763709362213</v>
      </c>
      <c r="S61" s="31">
        <f t="shared" ca="1" si="32"/>
        <v>105.89962477316217</v>
      </c>
      <c r="T61" s="31">
        <f t="shared" ca="1" si="32"/>
        <v>105.78931266402348</v>
      </c>
      <c r="U61" s="31">
        <f t="shared" ca="1" si="32"/>
        <v>105.67911546333178</v>
      </c>
      <c r="V61" s="31">
        <f t="shared" ca="1" si="28"/>
        <v>105.56903305139082</v>
      </c>
      <c r="W61" s="31">
        <f t="shared" ca="1" si="28"/>
        <v>105.45906530862896</v>
      </c>
      <c r="X61" s="31">
        <f t="shared" ca="1" si="28"/>
        <v>105.34921211559914</v>
      </c>
      <c r="Y61" s="31">
        <f t="shared" ca="1" si="28"/>
        <v>105.23947335297873</v>
      </c>
      <c r="Z61" s="31">
        <f t="shared" ca="1" si="28"/>
        <v>105.12984890156939</v>
      </c>
      <c r="AA61" s="31">
        <f t="shared" ca="1" si="28"/>
        <v>105.02033864229692</v>
      </c>
      <c r="AB61" s="31">
        <f t="shared" ca="1" si="28"/>
        <v>104.91094245621119</v>
      </c>
      <c r="AC61" s="31">
        <f t="shared" ca="1" si="28"/>
        <v>104.80166022448596</v>
      </c>
      <c r="AD61" s="31">
        <f t="shared" ca="1" si="28"/>
        <v>104.6924918284188</v>
      </c>
      <c r="AH61" s="31">
        <f t="shared" ca="1" si="33"/>
        <v>121.10327127277696</v>
      </c>
      <c r="AI61" s="31">
        <f t="shared" ca="1" si="33"/>
        <v>120.96198412295871</v>
      </c>
      <c r="AJ61" s="31">
        <f t="shared" ca="1" si="33"/>
        <v>120.82086180814859</v>
      </c>
      <c r="AK61" s="31">
        <f t="shared" ca="1" si="33"/>
        <v>120.67990413603907</v>
      </c>
      <c r="AL61" s="31">
        <f t="shared" ca="1" si="33"/>
        <v>120.53911091454704</v>
      </c>
      <c r="AM61" s="31">
        <f t="shared" ca="1" si="33"/>
        <v>120.39848195181339</v>
      </c>
      <c r="AN61" s="31">
        <f t="shared" ca="1" si="33"/>
        <v>120.25801705620295</v>
      </c>
      <c r="AO61" s="31">
        <f t="shared" ca="1" si="33"/>
        <v>120.11771603630405</v>
      </c>
      <c r="AP61" s="31">
        <f t="shared" ca="1" si="33"/>
        <v>119.97757870092836</v>
      </c>
      <c r="AQ61" s="31">
        <f t="shared" ca="1" si="33"/>
        <v>119.83760485911058</v>
      </c>
      <c r="AR61" s="31">
        <f t="shared" ca="1" si="33"/>
        <v>119.6977943201083</v>
      </c>
      <c r="AS61" s="31">
        <f t="shared" ca="1" si="33"/>
        <v>119.5581468934015</v>
      </c>
      <c r="AW61" s="31">
        <f t="shared" si="34"/>
        <v>1011.7688389249954</v>
      </c>
      <c r="AX61" s="31">
        <f t="shared" ca="1" si="34"/>
        <v>137.93677318842097</v>
      </c>
      <c r="AY61" s="31">
        <f t="shared" ca="1" si="34"/>
        <v>137.74136275973737</v>
      </c>
      <c r="AZ61" s="31">
        <f t="shared" ca="1" si="34"/>
        <v>137.54622916249437</v>
      </c>
      <c r="BA61" s="31">
        <f t="shared" ca="1" si="34"/>
        <v>137.35137200451422</v>
      </c>
      <c r="BB61" s="31">
        <f t="shared" ca="1" si="34"/>
        <v>137.15679089417446</v>
      </c>
      <c r="BC61" s="31">
        <f t="shared" ca="1" si="34"/>
        <v>136.96248544040773</v>
      </c>
      <c r="BD61" s="31">
        <f t="shared" ca="1" si="34"/>
        <v>136.76845525270051</v>
      </c>
      <c r="BE61" s="31">
        <f t="shared" ca="1" si="34"/>
        <v>136.57469994109249</v>
      </c>
      <c r="BF61" s="31">
        <f t="shared" ca="1" si="34"/>
        <v>136.38121911617594</v>
      </c>
      <c r="BG61" s="31">
        <f t="shared" ca="1" si="34"/>
        <v>136.18801238909472</v>
      </c>
      <c r="BH61" s="31">
        <f t="shared" ca="1" si="34"/>
        <v>135.99507937154345</v>
      </c>
      <c r="BL61" s="31">
        <f t="shared" ca="1" si="35"/>
        <v>316.17776216406105</v>
      </c>
      <c r="BM61" s="31">
        <f t="shared" ca="1" si="35"/>
        <v>162.65086031619447</v>
      </c>
      <c r="BN61" s="31">
        <f t="shared" ca="1" si="35"/>
        <v>162.37977554900081</v>
      </c>
      <c r="BO61" s="31">
        <f t="shared" ca="1" si="35"/>
        <v>162.10914258975248</v>
      </c>
      <c r="BP61" s="31">
        <f t="shared" ca="1" si="35"/>
        <v>161.83896068543623</v>
      </c>
      <c r="BQ61" s="31">
        <f t="shared" ca="1" si="35"/>
        <v>161.56922908429382</v>
      </c>
      <c r="BR61" s="31">
        <f t="shared" ca="1" si="35"/>
        <v>161.29994703582</v>
      </c>
      <c r="BS61" s="31">
        <f t="shared" ca="1" si="35"/>
        <v>161.03111379076029</v>
      </c>
      <c r="BT61" s="31">
        <f t="shared" ca="1" si="35"/>
        <v>160.76272860110905</v>
      </c>
      <c r="BU61" s="31">
        <f t="shared" ca="1" si="35"/>
        <v>160.49479072010718</v>
      </c>
      <c r="BV61" s="31">
        <f t="shared" ca="1" si="35"/>
        <v>160.22729940224033</v>
      </c>
      <c r="BW61" s="31">
        <f t="shared" ca="1" si="35"/>
        <v>159.96025390323661</v>
      </c>
    </row>
    <row r="62" spans="1:75">
      <c r="A62" s="17">
        <v>55</v>
      </c>
      <c r="B62" s="17">
        <v>0.71</v>
      </c>
      <c r="C62" s="17">
        <f t="shared" si="20"/>
        <v>1.2471456174249076E-2</v>
      </c>
      <c r="D62" s="31">
        <f t="shared" ca="1" si="27"/>
        <v>58.891574781573183</v>
      </c>
      <c r="E62" s="31">
        <f t="shared" ca="1" si="27"/>
        <v>58.848633008294946</v>
      </c>
      <c r="F62" s="31">
        <f t="shared" ca="1" si="27"/>
        <v>58.8057225467264</v>
      </c>
      <c r="G62" s="31">
        <f t="shared" ref="G62:U125" ca="1" si="36">IF($C62*G$5&gt;(5%*G$5),(5%*G$5)*$B62,$C62*G$5)</f>
        <v>58.76284337403608</v>
      </c>
      <c r="H62" s="31">
        <f t="shared" ca="1" si="36"/>
        <v>58.71999546740917</v>
      </c>
      <c r="I62" s="31">
        <f t="shared" ca="1" si="36"/>
        <v>58.677178804047529</v>
      </c>
      <c r="J62" s="31">
        <f t="shared" ca="1" si="36"/>
        <v>58.634393361169572</v>
      </c>
      <c r="K62" s="31">
        <f t="shared" ca="1" si="36"/>
        <v>58.591639116010391</v>
      </c>
      <c r="L62" s="31">
        <f t="shared" ca="1" si="36"/>
        <v>58.54891604582162</v>
      </c>
      <c r="M62" s="31">
        <f t="shared" ca="1" si="36"/>
        <v>58.50622412787154</v>
      </c>
      <c r="N62" s="31">
        <f t="shared" ca="1" si="36"/>
        <v>58.463563339444974</v>
      </c>
      <c r="O62" s="31">
        <f t="shared" ca="1" si="36"/>
        <v>58.420933657843293</v>
      </c>
      <c r="S62" s="31">
        <f t="shared" ca="1" si="32"/>
        <v>104.42879665131269</v>
      </c>
      <c r="T62" s="31">
        <f t="shared" ca="1" si="32"/>
        <v>104.32001665480094</v>
      </c>
      <c r="U62" s="31">
        <f t="shared" ca="1" si="32"/>
        <v>104.21134997078552</v>
      </c>
      <c r="V62" s="31">
        <f t="shared" ca="1" si="28"/>
        <v>104.10279648123262</v>
      </c>
      <c r="W62" s="31">
        <f t="shared" ca="1" si="28"/>
        <v>103.99435606823134</v>
      </c>
      <c r="X62" s="31">
        <f t="shared" ca="1" si="28"/>
        <v>103.8860286139936</v>
      </c>
      <c r="Y62" s="31">
        <f t="shared" ca="1" si="28"/>
        <v>103.77781400085402</v>
      </c>
      <c r="Z62" s="31">
        <f t="shared" ca="1" si="28"/>
        <v>103.66971211126982</v>
      </c>
      <c r="AA62" s="31">
        <f t="shared" ca="1" si="28"/>
        <v>103.56172282782057</v>
      </c>
      <c r="AB62" s="31">
        <f t="shared" ca="1" si="28"/>
        <v>103.45384603320826</v>
      </c>
      <c r="AC62" s="31">
        <f t="shared" ca="1" si="28"/>
        <v>103.34608161025699</v>
      </c>
      <c r="AD62" s="31">
        <f t="shared" ca="1" si="28"/>
        <v>103.23842944191298</v>
      </c>
      <c r="AH62" s="31">
        <f t="shared" ca="1" si="33"/>
        <v>119.42128139398839</v>
      </c>
      <c r="AI62" s="31">
        <f t="shared" ca="1" si="33"/>
        <v>119.2819565656954</v>
      </c>
      <c r="AJ62" s="31">
        <f t="shared" ca="1" si="33"/>
        <v>119.14279428303541</v>
      </c>
      <c r="AK62" s="31">
        <f t="shared" ca="1" si="33"/>
        <v>119.00379435637187</v>
      </c>
      <c r="AL62" s="31">
        <f t="shared" ca="1" si="33"/>
        <v>118.86495659628943</v>
      </c>
      <c r="AM62" s="31">
        <f t="shared" ca="1" si="33"/>
        <v>118.72628081359376</v>
      </c>
      <c r="AN62" s="31">
        <f t="shared" ca="1" si="33"/>
        <v>118.58776681931124</v>
      </c>
      <c r="AO62" s="31">
        <f t="shared" ca="1" si="33"/>
        <v>118.44941442468871</v>
      </c>
      <c r="AP62" s="31">
        <f t="shared" ca="1" si="33"/>
        <v>118.31122344119323</v>
      </c>
      <c r="AQ62" s="31">
        <f t="shared" ca="1" si="33"/>
        <v>118.17319368051183</v>
      </c>
      <c r="AR62" s="31">
        <f t="shared" ca="1" si="33"/>
        <v>118.03532495455124</v>
      </c>
      <c r="AS62" s="31">
        <f t="shared" ca="1" si="33"/>
        <v>117.89761707543759</v>
      </c>
      <c r="AW62" s="31">
        <f t="shared" si="34"/>
        <v>997.71649393992607</v>
      </c>
      <c r="AX62" s="31">
        <f t="shared" ca="1" si="34"/>
        <v>136.02098467191513</v>
      </c>
      <c r="AY62" s="31">
        <f t="shared" ca="1" si="34"/>
        <v>135.82828827696326</v>
      </c>
      <c r="AZ62" s="31">
        <f t="shared" ca="1" si="34"/>
        <v>135.63586486857085</v>
      </c>
      <c r="BA62" s="31">
        <f t="shared" ca="1" si="34"/>
        <v>135.4437140600071</v>
      </c>
      <c r="BB62" s="31">
        <f t="shared" ca="1" si="34"/>
        <v>135.2518354650887</v>
      </c>
      <c r="BC62" s="31">
        <f t="shared" ca="1" si="34"/>
        <v>135.06022869817986</v>
      </c>
      <c r="BD62" s="31">
        <f t="shared" ca="1" si="34"/>
        <v>134.86889337419078</v>
      </c>
      <c r="BE62" s="31">
        <f t="shared" ca="1" si="34"/>
        <v>134.6778291085773</v>
      </c>
      <c r="BF62" s="31">
        <f t="shared" ca="1" si="34"/>
        <v>134.48703551734016</v>
      </c>
      <c r="BG62" s="31">
        <f t="shared" ca="1" si="34"/>
        <v>134.29651221702395</v>
      </c>
      <c r="BH62" s="31">
        <f t="shared" ca="1" si="34"/>
        <v>134.10625882471646</v>
      </c>
      <c r="BL62" s="31">
        <f t="shared" ca="1" si="35"/>
        <v>311.78640435622691</v>
      </c>
      <c r="BM62" s="31">
        <f t="shared" ca="1" si="35"/>
        <v>160.39182058958065</v>
      </c>
      <c r="BN62" s="31">
        <f t="shared" ca="1" si="35"/>
        <v>160.12450088859802</v>
      </c>
      <c r="BO62" s="31">
        <f t="shared" ca="1" si="35"/>
        <v>159.85762672045036</v>
      </c>
      <c r="BP62" s="31">
        <f t="shared" ca="1" si="35"/>
        <v>159.59119734258294</v>
      </c>
      <c r="BQ62" s="31">
        <f t="shared" ca="1" si="35"/>
        <v>159.32521201367865</v>
      </c>
      <c r="BR62" s="31">
        <f t="shared" ca="1" si="35"/>
        <v>159.05966999365583</v>
      </c>
      <c r="BS62" s="31">
        <f t="shared" ca="1" si="35"/>
        <v>158.7945705436664</v>
      </c>
      <c r="BT62" s="31">
        <f t="shared" ca="1" si="35"/>
        <v>158.52991292609363</v>
      </c>
      <c r="BU62" s="31">
        <f t="shared" ca="1" si="35"/>
        <v>158.26569640455014</v>
      </c>
      <c r="BV62" s="31">
        <f t="shared" ca="1" si="35"/>
        <v>158.0019202438759</v>
      </c>
      <c r="BW62" s="31">
        <f t="shared" ca="1" si="35"/>
        <v>157.73858371013608</v>
      </c>
    </row>
    <row r="63" spans="1:75">
      <c r="A63" s="17">
        <v>56</v>
      </c>
      <c r="B63" s="17">
        <v>0.09</v>
      </c>
      <c r="C63" s="17">
        <f t="shared" si="20"/>
        <v>1.5808888108203053E-3</v>
      </c>
      <c r="D63" s="31">
        <f t="shared" ref="D63:L126" ca="1" si="37">IF($C63*D$5&gt;(5%*D$5),(5%*D$5)*$B63,$C63*D$5)</f>
        <v>7.465129197664206</v>
      </c>
      <c r="E63" s="31">
        <f t="shared" ca="1" si="37"/>
        <v>7.4596858742909085</v>
      </c>
      <c r="F63" s="31">
        <f t="shared" ca="1" si="37"/>
        <v>7.4542465200075716</v>
      </c>
      <c r="G63" s="31">
        <f t="shared" ca="1" si="37"/>
        <v>7.4488111319200661</v>
      </c>
      <c r="H63" s="31">
        <f t="shared" ca="1" si="37"/>
        <v>7.4433797071363736</v>
      </c>
      <c r="I63" s="31">
        <f t="shared" ca="1" si="36"/>
        <v>7.4379522427665883</v>
      </c>
      <c r="J63" s="31">
        <f t="shared" ca="1" si="36"/>
        <v>7.4325287359229035</v>
      </c>
      <c r="K63" s="31">
        <f t="shared" ca="1" si="36"/>
        <v>7.4271091837196268</v>
      </c>
      <c r="L63" s="31">
        <f t="shared" ca="1" si="36"/>
        <v>7.4216935832731634</v>
      </c>
      <c r="M63" s="31">
        <f t="shared" ca="1" si="36"/>
        <v>7.4162819317020263</v>
      </c>
      <c r="N63" s="31">
        <f t="shared" ca="1" si="36"/>
        <v>7.4108742261268272</v>
      </c>
      <c r="O63" s="31">
        <f t="shared" ca="1" si="36"/>
        <v>7.4054704636702766</v>
      </c>
      <c r="S63" s="31">
        <f t="shared" ca="1" si="32"/>
        <v>13.237453096645272</v>
      </c>
      <c r="T63" s="31">
        <f t="shared" ca="1" si="32"/>
        <v>13.223664083002935</v>
      </c>
      <c r="U63" s="31">
        <f t="shared" ca="1" si="32"/>
        <v>13.209889432916473</v>
      </c>
      <c r="V63" s="31">
        <f t="shared" ca="1" si="28"/>
        <v>13.196129131423852</v>
      </c>
      <c r="W63" s="31">
        <f t="shared" ca="1" si="28"/>
        <v>13.182383163578621</v>
      </c>
      <c r="X63" s="31">
        <f t="shared" ca="1" si="28"/>
        <v>13.168651514449893</v>
      </c>
      <c r="Y63" s="31">
        <f t="shared" ca="1" si="28"/>
        <v>13.154934169122342</v>
      </c>
      <c r="Z63" s="31">
        <f t="shared" ca="1" si="28"/>
        <v>13.141231112696174</v>
      </c>
      <c r="AA63" s="31">
        <f t="shared" ca="1" si="28"/>
        <v>13.127542330287115</v>
      </c>
      <c r="AB63" s="31">
        <f t="shared" ca="1" si="28"/>
        <v>13.113867807026399</v>
      </c>
      <c r="AC63" s="31">
        <f t="shared" ca="1" si="28"/>
        <v>13.100207528060745</v>
      </c>
      <c r="AD63" s="31">
        <f t="shared" ca="1" si="28"/>
        <v>13.086561478552349</v>
      </c>
      <c r="AH63" s="31">
        <f t="shared" ca="1" si="33"/>
        <v>15.137908909097121</v>
      </c>
      <c r="AI63" s="31">
        <f t="shared" ca="1" si="33"/>
        <v>15.120248015369839</v>
      </c>
      <c r="AJ63" s="31">
        <f t="shared" ca="1" si="33"/>
        <v>15.102607726018574</v>
      </c>
      <c r="AK63" s="31">
        <f t="shared" ca="1" si="33"/>
        <v>15.084988017004884</v>
      </c>
      <c r="AL63" s="31">
        <f t="shared" ca="1" si="33"/>
        <v>15.06738886431838</v>
      </c>
      <c r="AM63" s="31">
        <f t="shared" ca="1" si="33"/>
        <v>15.049810243976674</v>
      </c>
      <c r="AN63" s="31">
        <f t="shared" ca="1" si="33"/>
        <v>15.032252132025368</v>
      </c>
      <c r="AO63" s="31">
        <f t="shared" ca="1" si="33"/>
        <v>15.014714504538006</v>
      </c>
      <c r="AP63" s="31">
        <f t="shared" ca="1" si="33"/>
        <v>14.997197337616045</v>
      </c>
      <c r="AQ63" s="31">
        <f t="shared" ca="1" si="33"/>
        <v>14.979700607388823</v>
      </c>
      <c r="AR63" s="31">
        <f t="shared" ca="1" si="33"/>
        <v>14.962224290013538</v>
      </c>
      <c r="AS63" s="31">
        <f t="shared" ca="1" si="33"/>
        <v>14.944768361675187</v>
      </c>
      <c r="AW63" s="31">
        <f t="shared" si="34"/>
        <v>126.47110486562443</v>
      </c>
      <c r="AX63" s="31">
        <f t="shared" ca="1" si="34"/>
        <v>17.242096648552621</v>
      </c>
      <c r="AY63" s="31">
        <f t="shared" ca="1" si="34"/>
        <v>17.217670344967171</v>
      </c>
      <c r="AZ63" s="31">
        <f t="shared" ca="1" si="34"/>
        <v>17.193278645311796</v>
      </c>
      <c r="BA63" s="31">
        <f t="shared" ca="1" si="34"/>
        <v>17.168921500564277</v>
      </c>
      <c r="BB63" s="31">
        <f t="shared" ca="1" si="34"/>
        <v>17.144598861771808</v>
      </c>
      <c r="BC63" s="31">
        <f t="shared" ca="1" si="34"/>
        <v>17.120310680050967</v>
      </c>
      <c r="BD63" s="31">
        <f t="shared" ca="1" si="34"/>
        <v>17.096056906587563</v>
      </c>
      <c r="BE63" s="31">
        <f t="shared" ca="1" si="34"/>
        <v>17.071837492636561</v>
      </c>
      <c r="BF63" s="31">
        <f t="shared" ca="1" si="34"/>
        <v>17.047652389521993</v>
      </c>
      <c r="BG63" s="31">
        <f t="shared" ca="1" si="34"/>
        <v>17.02350154863684</v>
      </c>
      <c r="BH63" s="31">
        <f t="shared" ca="1" si="34"/>
        <v>16.999384921442932</v>
      </c>
      <c r="BL63" s="31">
        <f t="shared" ca="1" si="35"/>
        <v>39.522220270507631</v>
      </c>
      <c r="BM63" s="31">
        <f t="shared" ca="1" si="35"/>
        <v>20.331357539524308</v>
      </c>
      <c r="BN63" s="31">
        <f t="shared" ca="1" si="35"/>
        <v>20.297471943625101</v>
      </c>
      <c r="BO63" s="31">
        <f t="shared" ca="1" si="35"/>
        <v>20.26364282371906</v>
      </c>
      <c r="BP63" s="31">
        <f t="shared" ca="1" si="35"/>
        <v>20.229870085679529</v>
      </c>
      <c r="BQ63" s="31">
        <f t="shared" ca="1" si="35"/>
        <v>20.196153635536728</v>
      </c>
      <c r="BR63" s="31">
        <f t="shared" ca="1" si="35"/>
        <v>20.1624933794775</v>
      </c>
      <c r="BS63" s="31">
        <f t="shared" ca="1" si="35"/>
        <v>20.128889223845036</v>
      </c>
      <c r="BT63" s="31">
        <f t="shared" ca="1" si="35"/>
        <v>20.095341075138631</v>
      </c>
      <c r="BU63" s="31">
        <f t="shared" ca="1" si="35"/>
        <v>20.061848840013397</v>
      </c>
      <c r="BV63" s="31">
        <f t="shared" ca="1" si="35"/>
        <v>20.028412425280042</v>
      </c>
      <c r="BW63" s="31">
        <f t="shared" ca="1" si="35"/>
        <v>19.995031737904576</v>
      </c>
    </row>
    <row r="64" spans="1:75">
      <c r="A64" s="17">
        <v>57</v>
      </c>
      <c r="B64" s="17">
        <v>0.35</v>
      </c>
      <c r="C64" s="17">
        <f t="shared" si="20"/>
        <v>6.1479009309678544E-3</v>
      </c>
      <c r="D64" s="31">
        <f t="shared" ca="1" si="37"/>
        <v>29.031057990916359</v>
      </c>
      <c r="E64" s="31">
        <f t="shared" ca="1" si="37"/>
        <v>29.009889511131313</v>
      </c>
      <c r="F64" s="31">
        <f t="shared" ca="1" si="37"/>
        <v>28.988736466696114</v>
      </c>
      <c r="G64" s="31">
        <f t="shared" ca="1" si="37"/>
        <v>28.967598846355813</v>
      </c>
      <c r="H64" s="31">
        <f t="shared" ca="1" si="37"/>
        <v>28.946476638863675</v>
      </c>
      <c r="I64" s="31">
        <f t="shared" ca="1" si="36"/>
        <v>28.925369832981179</v>
      </c>
      <c r="J64" s="31">
        <f t="shared" ca="1" si="36"/>
        <v>28.904278417477958</v>
      </c>
      <c r="K64" s="31">
        <f t="shared" ca="1" si="36"/>
        <v>28.883202381131884</v>
      </c>
      <c r="L64" s="31">
        <f t="shared" ca="1" si="36"/>
        <v>28.86214171272897</v>
      </c>
      <c r="M64" s="31">
        <f t="shared" ca="1" si="36"/>
        <v>28.841096401063435</v>
      </c>
      <c r="N64" s="31">
        <f t="shared" ca="1" si="36"/>
        <v>28.820066434937665</v>
      </c>
      <c r="O64" s="31">
        <f t="shared" ca="1" si="36"/>
        <v>28.799051803162186</v>
      </c>
      <c r="S64" s="31">
        <f t="shared" ca="1" si="32"/>
        <v>51.478984264731615</v>
      </c>
      <c r="T64" s="31">
        <f t="shared" ca="1" si="32"/>
        <v>51.425360322789196</v>
      </c>
      <c r="U64" s="31">
        <f t="shared" ca="1" si="32"/>
        <v>51.371792239119621</v>
      </c>
      <c r="V64" s="31">
        <f t="shared" ca="1" si="28"/>
        <v>51.318279955537207</v>
      </c>
      <c r="W64" s="31">
        <f t="shared" ca="1" si="28"/>
        <v>51.264823413916858</v>
      </c>
      <c r="X64" s="31">
        <f t="shared" ca="1" si="28"/>
        <v>51.21142255619403</v>
      </c>
      <c r="Y64" s="31">
        <f t="shared" ca="1" si="28"/>
        <v>51.158077324364662</v>
      </c>
      <c r="Z64" s="31">
        <f t="shared" ca="1" si="28"/>
        <v>51.104787660485123</v>
      </c>
      <c r="AA64" s="31">
        <f t="shared" ca="1" si="28"/>
        <v>51.051553506672114</v>
      </c>
      <c r="AB64" s="31">
        <f t="shared" ca="1" si="28"/>
        <v>50.998374805102664</v>
      </c>
      <c r="AC64" s="31">
        <f t="shared" ca="1" si="28"/>
        <v>50.945251498014009</v>
      </c>
      <c r="AD64" s="31">
        <f t="shared" ca="1" si="28"/>
        <v>50.892183527703587</v>
      </c>
      <c r="AH64" s="31">
        <f t="shared" ca="1" si="33"/>
        <v>58.869645757599912</v>
      </c>
      <c r="AI64" s="31">
        <f t="shared" ca="1" si="33"/>
        <v>58.80096450421604</v>
      </c>
      <c r="AJ64" s="31">
        <f t="shared" ca="1" si="33"/>
        <v>58.732363378961125</v>
      </c>
      <c r="AK64" s="31">
        <f t="shared" ca="1" si="33"/>
        <v>58.663842288352328</v>
      </c>
      <c r="AL64" s="31">
        <f t="shared" ca="1" si="33"/>
        <v>58.59540113901592</v>
      </c>
      <c r="AM64" s="31">
        <f t="shared" ca="1" si="33"/>
        <v>58.52703983768707</v>
      </c>
      <c r="AN64" s="31">
        <f t="shared" ca="1" si="33"/>
        <v>58.458758291209769</v>
      </c>
      <c r="AO64" s="31">
        <f t="shared" ca="1" si="33"/>
        <v>58.390556406536689</v>
      </c>
      <c r="AP64" s="31">
        <f t="shared" ca="1" si="33"/>
        <v>58.322434090729061</v>
      </c>
      <c r="AQ64" s="31">
        <f t="shared" ca="1" si="33"/>
        <v>58.254391250956537</v>
      </c>
      <c r="AR64" s="31">
        <f t="shared" ca="1" si="33"/>
        <v>58.186427794497092</v>
      </c>
      <c r="AS64" s="31">
        <f t="shared" ca="1" si="33"/>
        <v>58.118543628736838</v>
      </c>
      <c r="AW64" s="31">
        <f t="shared" si="34"/>
        <v>491.83207447742836</v>
      </c>
      <c r="AX64" s="31">
        <f t="shared" ca="1" si="34"/>
        <v>67.052598077704644</v>
      </c>
      <c r="AY64" s="31">
        <f t="shared" ca="1" si="34"/>
        <v>66.957606897094564</v>
      </c>
      <c r="AZ64" s="31">
        <f t="shared" ca="1" si="34"/>
        <v>66.862750287323664</v>
      </c>
      <c r="BA64" s="31">
        <f t="shared" ca="1" si="34"/>
        <v>66.768028057749973</v>
      </c>
      <c r="BB64" s="31">
        <f t="shared" ca="1" si="34"/>
        <v>66.673440018001486</v>
      </c>
      <c r="BC64" s="31">
        <f t="shared" ca="1" si="34"/>
        <v>66.578985977975989</v>
      </c>
      <c r="BD64" s="31">
        <f t="shared" ca="1" si="34"/>
        <v>66.484665747840523</v>
      </c>
      <c r="BE64" s="31">
        <f t="shared" ca="1" si="34"/>
        <v>66.390479138031068</v>
      </c>
      <c r="BF64" s="31">
        <f t="shared" ca="1" si="34"/>
        <v>66.296425959252204</v>
      </c>
      <c r="BG64" s="31">
        <f t="shared" ca="1" si="34"/>
        <v>66.202506022476598</v>
      </c>
      <c r="BH64" s="31">
        <f t="shared" ca="1" si="34"/>
        <v>66.108719138944736</v>
      </c>
      <c r="BL64" s="31">
        <f t="shared" ca="1" si="35"/>
        <v>153.69752327419636</v>
      </c>
      <c r="BM64" s="31">
        <f t="shared" ca="1" si="35"/>
        <v>79.066390431483427</v>
      </c>
      <c r="BN64" s="31">
        <f t="shared" ca="1" si="35"/>
        <v>78.934613114097615</v>
      </c>
      <c r="BO64" s="31">
        <f t="shared" ca="1" si="35"/>
        <v>78.803055425574129</v>
      </c>
      <c r="BP64" s="31">
        <f t="shared" ca="1" si="35"/>
        <v>78.671716999864842</v>
      </c>
      <c r="BQ64" s="31">
        <f t="shared" ca="1" si="35"/>
        <v>78.540597471531726</v>
      </c>
      <c r="BR64" s="31">
        <f t="shared" ca="1" si="35"/>
        <v>78.409696475745832</v>
      </c>
      <c r="BS64" s="31">
        <f t="shared" ca="1" si="35"/>
        <v>78.279013648286252</v>
      </c>
      <c r="BT64" s="31">
        <f t="shared" ca="1" si="35"/>
        <v>78.148548625539121</v>
      </c>
      <c r="BU64" s="31">
        <f t="shared" ca="1" si="35"/>
        <v>78.018301044496553</v>
      </c>
      <c r="BV64" s="31">
        <f t="shared" ca="1" si="35"/>
        <v>77.88827054275572</v>
      </c>
      <c r="BW64" s="31">
        <f t="shared" ca="1" si="35"/>
        <v>77.758456758517795</v>
      </c>
    </row>
    <row r="65" spans="1:75">
      <c r="A65" s="17">
        <v>58</v>
      </c>
      <c r="B65" s="17">
        <v>0.79</v>
      </c>
      <c r="C65" s="17">
        <f t="shared" si="20"/>
        <v>1.3876690672756015E-2</v>
      </c>
      <c r="D65" s="31">
        <f t="shared" ca="1" si="37"/>
        <v>65.52724517949693</v>
      </c>
      <c r="E65" s="31">
        <f t="shared" ca="1" si="37"/>
        <v>65.479464896553537</v>
      </c>
      <c r="F65" s="31">
        <f t="shared" ca="1" si="37"/>
        <v>65.431719453399793</v>
      </c>
      <c r="G65" s="31">
        <f t="shared" ca="1" si="37"/>
        <v>65.384008824631692</v>
      </c>
      <c r="H65" s="31">
        <f t="shared" ca="1" si="37"/>
        <v>65.336332984863731</v>
      </c>
      <c r="I65" s="31">
        <f t="shared" ca="1" si="36"/>
        <v>65.28869190872895</v>
      </c>
      <c r="J65" s="31">
        <f t="shared" ca="1" si="36"/>
        <v>65.241085570878823</v>
      </c>
      <c r="K65" s="31">
        <f t="shared" ca="1" si="36"/>
        <v>65.193513945983398</v>
      </c>
      <c r="L65" s="31">
        <f t="shared" ca="1" si="36"/>
        <v>65.145977008731109</v>
      </c>
      <c r="M65" s="31">
        <f t="shared" ca="1" si="36"/>
        <v>65.098474733828908</v>
      </c>
      <c r="N65" s="31">
        <f t="shared" ca="1" si="36"/>
        <v>65.051007096002152</v>
      </c>
      <c r="O65" s="31">
        <f t="shared" ca="1" si="36"/>
        <v>65.003574069994656</v>
      </c>
      <c r="S65" s="31">
        <f t="shared" ca="1" si="32"/>
        <v>116.1954216261085</v>
      </c>
      <c r="T65" s="31">
        <f t="shared" ca="1" si="32"/>
        <v>116.07438472858134</v>
      </c>
      <c r="U65" s="31">
        <f t="shared" ca="1" si="32"/>
        <v>115.95347391115573</v>
      </c>
      <c r="V65" s="31">
        <f t="shared" ca="1" si="28"/>
        <v>115.83268904249826</v>
      </c>
      <c r="W65" s="31">
        <f t="shared" ca="1" si="28"/>
        <v>115.71202999141234</v>
      </c>
      <c r="X65" s="31">
        <f t="shared" ca="1" si="28"/>
        <v>115.59149662683797</v>
      </c>
      <c r="Y65" s="31">
        <f t="shared" ca="1" si="28"/>
        <v>115.47108881785167</v>
      </c>
      <c r="Z65" s="31">
        <f t="shared" ca="1" si="28"/>
        <v>115.35080643366642</v>
      </c>
      <c r="AA65" s="31">
        <f t="shared" ca="1" si="28"/>
        <v>115.23064934363136</v>
      </c>
      <c r="AB65" s="31">
        <f t="shared" ca="1" si="28"/>
        <v>115.11061741723174</v>
      </c>
      <c r="AC65" s="31">
        <f t="shared" ca="1" si="28"/>
        <v>114.99071052408877</v>
      </c>
      <c r="AD65" s="31">
        <f t="shared" ca="1" si="28"/>
        <v>114.87092853395951</v>
      </c>
      <c r="AH65" s="31">
        <f t="shared" ca="1" si="33"/>
        <v>132.87720042429694</v>
      </c>
      <c r="AI65" s="31">
        <f t="shared" ca="1" si="33"/>
        <v>132.72217702380192</v>
      </c>
      <c r="AJ65" s="31">
        <f t="shared" ca="1" si="33"/>
        <v>132.56733448394081</v>
      </c>
      <c r="AK65" s="31">
        <f t="shared" ca="1" si="33"/>
        <v>132.41267259370954</v>
      </c>
      <c r="AL65" s="31">
        <f t="shared" ca="1" si="33"/>
        <v>132.25819114235023</v>
      </c>
      <c r="AM65" s="31">
        <f t="shared" ca="1" si="33"/>
        <v>132.10388991935082</v>
      </c>
      <c r="AN65" s="31">
        <f t="shared" ca="1" si="33"/>
        <v>131.9497687144449</v>
      </c>
      <c r="AO65" s="31">
        <f t="shared" ca="1" si="33"/>
        <v>131.79582731761138</v>
      </c>
      <c r="AP65" s="31">
        <f t="shared" ca="1" si="33"/>
        <v>131.64206551907418</v>
      </c>
      <c r="AQ65" s="31">
        <f t="shared" ca="1" si="33"/>
        <v>131.48848310930191</v>
      </c>
      <c r="AR65" s="31">
        <f t="shared" ca="1" si="33"/>
        <v>131.33507987900774</v>
      </c>
      <c r="AS65" s="31">
        <f t="shared" ca="1" si="33"/>
        <v>131.18185561914888</v>
      </c>
      <c r="AW65" s="31">
        <f t="shared" si="34"/>
        <v>1110.1352538204812</v>
      </c>
      <c r="AX65" s="31">
        <f t="shared" ca="1" si="34"/>
        <v>151.34729280396189</v>
      </c>
      <c r="AY65" s="31">
        <f t="shared" ca="1" si="34"/>
        <v>151.13288413915632</v>
      </c>
      <c r="AZ65" s="31">
        <f t="shared" ca="1" si="34"/>
        <v>150.91877921995913</v>
      </c>
      <c r="BA65" s="31">
        <f t="shared" ca="1" si="34"/>
        <v>150.70497761606421</v>
      </c>
      <c r="BB65" s="31">
        <f t="shared" ca="1" si="34"/>
        <v>150.49147889777478</v>
      </c>
      <c r="BC65" s="31">
        <f t="shared" ca="1" si="34"/>
        <v>150.27828263600296</v>
      </c>
      <c r="BD65" s="31">
        <f t="shared" ca="1" si="34"/>
        <v>150.06538840226861</v>
      </c>
      <c r="BE65" s="31">
        <f t="shared" ca="1" si="34"/>
        <v>149.85279576869871</v>
      </c>
      <c r="BF65" s="31">
        <f t="shared" ca="1" si="34"/>
        <v>149.64050430802638</v>
      </c>
      <c r="BG65" s="31">
        <f t="shared" ca="1" si="34"/>
        <v>149.42851359359005</v>
      </c>
      <c r="BH65" s="31">
        <f t="shared" ca="1" si="34"/>
        <v>149.21682319933242</v>
      </c>
      <c r="BL65" s="31">
        <f t="shared" ca="1" si="35"/>
        <v>346.91726681890037</v>
      </c>
      <c r="BM65" s="31">
        <f t="shared" ca="1" si="35"/>
        <v>178.46413840249116</v>
      </c>
      <c r="BN65" s="31">
        <f t="shared" ca="1" si="35"/>
        <v>178.16669817182034</v>
      </c>
      <c r="BO65" s="31">
        <f t="shared" ca="1" si="35"/>
        <v>177.8697536748673</v>
      </c>
      <c r="BP65" s="31">
        <f t="shared" ca="1" si="35"/>
        <v>177.57330408540921</v>
      </c>
      <c r="BQ65" s="31">
        <f t="shared" ca="1" si="35"/>
        <v>177.2773485786002</v>
      </c>
      <c r="BR65" s="31">
        <f t="shared" ca="1" si="35"/>
        <v>176.98188633096919</v>
      </c>
      <c r="BS65" s="31">
        <f t="shared" ca="1" si="35"/>
        <v>176.68691652041755</v>
      </c>
      <c r="BT65" s="31">
        <f t="shared" ca="1" si="35"/>
        <v>176.39243832621688</v>
      </c>
      <c r="BU65" s="31">
        <f t="shared" ca="1" si="35"/>
        <v>176.0984509290065</v>
      </c>
      <c r="BV65" s="31">
        <f t="shared" ca="1" si="35"/>
        <v>175.80495351079151</v>
      </c>
      <c r="BW65" s="31">
        <f t="shared" ca="1" si="35"/>
        <v>175.51194525494017</v>
      </c>
    </row>
    <row r="66" spans="1:75">
      <c r="A66" s="17">
        <v>59</v>
      </c>
      <c r="B66" s="17">
        <v>0.49</v>
      </c>
      <c r="C66" s="17">
        <f t="shared" si="20"/>
        <v>8.6070613033549966E-3</v>
      </c>
      <c r="D66" s="31">
        <f t="shared" ca="1" si="37"/>
        <v>40.643481187282909</v>
      </c>
      <c r="E66" s="31">
        <f t="shared" ca="1" si="37"/>
        <v>40.613845315583838</v>
      </c>
      <c r="F66" s="31">
        <f t="shared" ca="1" si="37"/>
        <v>40.584231053374559</v>
      </c>
      <c r="G66" s="31">
        <f t="shared" ca="1" si="37"/>
        <v>40.554638384898141</v>
      </c>
      <c r="H66" s="31">
        <f t="shared" ca="1" si="37"/>
        <v>40.525067294409148</v>
      </c>
      <c r="I66" s="31">
        <f t="shared" ca="1" si="36"/>
        <v>40.495517766173649</v>
      </c>
      <c r="J66" s="31">
        <f t="shared" ca="1" si="36"/>
        <v>40.465989784469144</v>
      </c>
      <c r="K66" s="31">
        <f t="shared" ca="1" si="36"/>
        <v>40.43648333358464</v>
      </c>
      <c r="L66" s="31">
        <f t="shared" ca="1" si="36"/>
        <v>40.406998397820558</v>
      </c>
      <c r="M66" s="31">
        <f t="shared" ca="1" si="36"/>
        <v>40.377534961488813</v>
      </c>
      <c r="N66" s="31">
        <f t="shared" ca="1" si="36"/>
        <v>40.348093008912734</v>
      </c>
      <c r="O66" s="31">
        <f t="shared" ca="1" si="36"/>
        <v>40.318672524427065</v>
      </c>
      <c r="S66" s="31">
        <f t="shared" ca="1" si="32"/>
        <v>72.070577970624257</v>
      </c>
      <c r="T66" s="31">
        <f t="shared" ca="1" si="32"/>
        <v>71.995504451904878</v>
      </c>
      <c r="U66" s="31">
        <f t="shared" ca="1" si="32"/>
        <v>71.920509134767471</v>
      </c>
      <c r="V66" s="31">
        <f t="shared" ca="1" si="28"/>
        <v>71.84559193775209</v>
      </c>
      <c r="W66" s="31">
        <f t="shared" ca="1" si="28"/>
        <v>71.770752779483601</v>
      </c>
      <c r="X66" s="31">
        <f t="shared" ca="1" si="28"/>
        <v>71.695991578671652</v>
      </c>
      <c r="Y66" s="31">
        <f t="shared" ca="1" si="28"/>
        <v>71.621308254110531</v>
      </c>
      <c r="Z66" s="31">
        <f t="shared" ca="1" si="28"/>
        <v>71.546702724679164</v>
      </c>
      <c r="AA66" s="31">
        <f t="shared" ca="1" si="28"/>
        <v>71.472174909340964</v>
      </c>
      <c r="AB66" s="31">
        <f t="shared" ca="1" si="28"/>
        <v>71.397724727143739</v>
      </c>
      <c r="AC66" s="31">
        <f t="shared" ca="1" si="28"/>
        <v>71.323352097219612</v>
      </c>
      <c r="AD66" s="31">
        <f t="shared" ca="1" si="28"/>
        <v>71.249056938785017</v>
      </c>
      <c r="AH66" s="31">
        <f t="shared" ca="1" si="33"/>
        <v>82.417504060639885</v>
      </c>
      <c r="AI66" s="31">
        <f t="shared" ca="1" si="33"/>
        <v>82.321350305902456</v>
      </c>
      <c r="AJ66" s="31">
        <f t="shared" ca="1" si="33"/>
        <v>82.225308730545578</v>
      </c>
      <c r="AK66" s="31">
        <f t="shared" ca="1" si="33"/>
        <v>82.129379203693262</v>
      </c>
      <c r="AL66" s="31">
        <f t="shared" ca="1" si="33"/>
        <v>82.033561594622299</v>
      </c>
      <c r="AM66" s="31">
        <f t="shared" ca="1" si="33"/>
        <v>81.937855772761893</v>
      </c>
      <c r="AN66" s="31">
        <f t="shared" ca="1" si="33"/>
        <v>81.842261607693672</v>
      </c>
      <c r="AO66" s="31">
        <f t="shared" ca="1" si="33"/>
        <v>81.746778969151364</v>
      </c>
      <c r="AP66" s="31">
        <f t="shared" ca="1" si="33"/>
        <v>81.651407727020697</v>
      </c>
      <c r="AQ66" s="31">
        <f t="shared" ca="1" si="33"/>
        <v>81.556147751339154</v>
      </c>
      <c r="AR66" s="31">
        <f t="shared" ca="1" si="33"/>
        <v>81.460998912295935</v>
      </c>
      <c r="AS66" s="31">
        <f t="shared" ca="1" si="33"/>
        <v>81.365961080231585</v>
      </c>
      <c r="AW66" s="31">
        <f t="shared" si="34"/>
        <v>688.56490426839969</v>
      </c>
      <c r="AX66" s="31">
        <f t="shared" ca="1" si="34"/>
        <v>93.873637308786499</v>
      </c>
      <c r="AY66" s="31">
        <f t="shared" ca="1" si="34"/>
        <v>93.740649655932387</v>
      </c>
      <c r="AZ66" s="31">
        <f t="shared" ca="1" si="34"/>
        <v>93.607850402253135</v>
      </c>
      <c r="BA66" s="31">
        <f t="shared" ca="1" si="34"/>
        <v>93.475239280849962</v>
      </c>
      <c r="BB66" s="31">
        <f t="shared" ca="1" si="34"/>
        <v>93.342816025202083</v>
      </c>
      <c r="BC66" s="31">
        <f t="shared" ca="1" si="34"/>
        <v>93.210580369166379</v>
      </c>
      <c r="BD66" s="31">
        <f t="shared" ca="1" si="34"/>
        <v>93.078532046976747</v>
      </c>
      <c r="BE66" s="31">
        <f t="shared" ca="1" si="34"/>
        <v>92.946670793243499</v>
      </c>
      <c r="BF66" s="31">
        <f t="shared" ca="1" si="34"/>
        <v>92.81499634295308</v>
      </c>
      <c r="BG66" s="31">
        <f t="shared" ca="1" si="34"/>
        <v>92.683508431467246</v>
      </c>
      <c r="BH66" s="31">
        <f t="shared" ca="1" si="34"/>
        <v>92.552206794522647</v>
      </c>
      <c r="BL66" s="31">
        <f t="shared" ca="1" si="35"/>
        <v>215.17653258387492</v>
      </c>
      <c r="BM66" s="31">
        <f t="shared" ca="1" si="35"/>
        <v>110.69294660407679</v>
      </c>
      <c r="BN66" s="31">
        <f t="shared" ca="1" si="35"/>
        <v>110.50845835973666</v>
      </c>
      <c r="BO66" s="31">
        <f t="shared" ca="1" si="35"/>
        <v>110.32427759580378</v>
      </c>
      <c r="BP66" s="31">
        <f t="shared" ca="1" si="35"/>
        <v>110.14040379981077</v>
      </c>
      <c r="BQ66" s="31">
        <f t="shared" ca="1" si="35"/>
        <v>109.95683646014443</v>
      </c>
      <c r="BR66" s="31">
        <f t="shared" ca="1" si="35"/>
        <v>109.77357506604417</v>
      </c>
      <c r="BS66" s="31">
        <f t="shared" ca="1" si="35"/>
        <v>109.59061910760076</v>
      </c>
      <c r="BT66" s="31">
        <f t="shared" ca="1" si="35"/>
        <v>109.40796807575477</v>
      </c>
      <c r="BU66" s="31">
        <f t="shared" ca="1" si="35"/>
        <v>109.22562146229518</v>
      </c>
      <c r="BV66" s="31">
        <f t="shared" ca="1" si="35"/>
        <v>109.04357875985802</v>
      </c>
      <c r="BW66" s="31">
        <f t="shared" ca="1" si="35"/>
        <v>108.86183946192492</v>
      </c>
    </row>
    <row r="67" spans="1:75">
      <c r="A67" s="17">
        <v>60</v>
      </c>
      <c r="B67" s="17">
        <v>0.88</v>
      </c>
      <c r="C67" s="17">
        <f t="shared" si="20"/>
        <v>1.545757948357632E-2</v>
      </c>
      <c r="D67" s="31">
        <f t="shared" ca="1" si="37"/>
        <v>72.992374377161141</v>
      </c>
      <c r="E67" s="31">
        <f t="shared" ca="1" si="37"/>
        <v>72.939150770844449</v>
      </c>
      <c r="F67" s="31">
        <f t="shared" ca="1" si="37"/>
        <v>72.88596597340738</v>
      </c>
      <c r="G67" s="31">
        <f t="shared" ca="1" si="37"/>
        <v>72.832819956551759</v>
      </c>
      <c r="H67" s="31">
        <f t="shared" ca="1" si="37"/>
        <v>72.779712692000103</v>
      </c>
      <c r="I67" s="31">
        <f t="shared" ca="1" si="36"/>
        <v>72.726644151495535</v>
      </c>
      <c r="J67" s="31">
        <f t="shared" ca="1" si="36"/>
        <v>72.673614306801724</v>
      </c>
      <c r="K67" s="31">
        <f t="shared" ca="1" si="36"/>
        <v>72.62062312970302</v>
      </c>
      <c r="L67" s="31">
        <f t="shared" ca="1" si="36"/>
        <v>72.567670592004262</v>
      </c>
      <c r="M67" s="31">
        <f t="shared" ca="1" si="36"/>
        <v>72.514756665530925</v>
      </c>
      <c r="N67" s="31">
        <f t="shared" ca="1" si="36"/>
        <v>72.461881322128988</v>
      </c>
      <c r="O67" s="31">
        <f t="shared" ca="1" si="36"/>
        <v>72.409044533664925</v>
      </c>
      <c r="S67" s="31">
        <f t="shared" ca="1" si="32"/>
        <v>129.43287472275378</v>
      </c>
      <c r="T67" s="31">
        <f t="shared" ca="1" si="32"/>
        <v>129.29804881158427</v>
      </c>
      <c r="U67" s="31">
        <f t="shared" ca="1" si="32"/>
        <v>129.1633633440722</v>
      </c>
      <c r="V67" s="31">
        <f t="shared" ca="1" si="28"/>
        <v>129.0288181739221</v>
      </c>
      <c r="W67" s="31">
        <f t="shared" ca="1" si="28"/>
        <v>128.89441315499096</v>
      </c>
      <c r="X67" s="31">
        <f t="shared" ca="1" si="28"/>
        <v>128.76014814128786</v>
      </c>
      <c r="Y67" s="31">
        <f t="shared" ca="1" si="28"/>
        <v>128.62602298697402</v>
      </c>
      <c r="Z67" s="31">
        <f t="shared" ca="1" si="28"/>
        <v>128.49203754636258</v>
      </c>
      <c r="AA67" s="31">
        <f t="shared" ca="1" si="28"/>
        <v>128.35819167391847</v>
      </c>
      <c r="AB67" s="31">
        <f t="shared" ca="1" si="28"/>
        <v>128.22448522425813</v>
      </c>
      <c r="AC67" s="31">
        <f t="shared" ca="1" si="28"/>
        <v>128.0909180521495</v>
      </c>
      <c r="AD67" s="31">
        <f t="shared" ca="1" si="28"/>
        <v>127.95749001251187</v>
      </c>
      <c r="AH67" s="31">
        <f t="shared" ca="1" si="33"/>
        <v>148.01510933339407</v>
      </c>
      <c r="AI67" s="31">
        <f t="shared" ca="1" si="33"/>
        <v>147.84242503917176</v>
      </c>
      <c r="AJ67" s="31">
        <f t="shared" ca="1" si="33"/>
        <v>147.6699422099594</v>
      </c>
      <c r="AK67" s="31">
        <f t="shared" ref="AK67:AY130" ca="1" si="38">IF($C67*AK$5&gt;(5%*AK$5),(5%*AK$5)*$B67,$C67*AK$5)</f>
        <v>147.49766061071443</v>
      </c>
      <c r="AL67" s="31">
        <f t="shared" ca="1" si="38"/>
        <v>147.32558000666862</v>
      </c>
      <c r="AM67" s="31">
        <f t="shared" ca="1" si="38"/>
        <v>147.1537001633275</v>
      </c>
      <c r="AN67" s="31">
        <f t="shared" ca="1" si="38"/>
        <v>146.98202084647028</v>
      </c>
      <c r="AO67" s="31">
        <f t="shared" ca="1" si="38"/>
        <v>146.81054182214939</v>
      </c>
      <c r="AP67" s="31">
        <f t="shared" ca="1" si="38"/>
        <v>146.63926285669024</v>
      </c>
      <c r="AQ67" s="31">
        <f t="shared" ca="1" si="38"/>
        <v>146.46818371669073</v>
      </c>
      <c r="AR67" s="31">
        <f t="shared" ca="1" si="38"/>
        <v>146.29730416902129</v>
      </c>
      <c r="AS67" s="31">
        <f t="shared" ca="1" si="38"/>
        <v>146.12662398082406</v>
      </c>
      <c r="AW67" s="31">
        <f t="shared" si="34"/>
        <v>1236.6063586861055</v>
      </c>
      <c r="AX67" s="31">
        <f t="shared" ca="1" si="34"/>
        <v>168.58938945251452</v>
      </c>
      <c r="AY67" s="31">
        <f t="shared" ca="1" si="34"/>
        <v>168.35055448412348</v>
      </c>
      <c r="AZ67" s="31">
        <f t="shared" ref="AZ67:BN90" ca="1" si="39">IF($C67*AZ$5&gt;(5%*AZ$5),(5%*AZ$5)*$B67,$C67*AZ$5)</f>
        <v>168.11205786527094</v>
      </c>
      <c r="BA67" s="31">
        <f t="shared" ca="1" si="39"/>
        <v>167.87389911662851</v>
      </c>
      <c r="BB67" s="31">
        <f t="shared" ca="1" si="39"/>
        <v>167.63607775954659</v>
      </c>
      <c r="BC67" s="31">
        <f t="shared" ca="1" si="39"/>
        <v>167.3985933160539</v>
      </c>
      <c r="BD67" s="31">
        <f t="shared" ca="1" si="39"/>
        <v>167.1614453088562</v>
      </c>
      <c r="BE67" s="31">
        <f t="shared" ca="1" si="39"/>
        <v>166.92463326133526</v>
      </c>
      <c r="BF67" s="31">
        <f t="shared" ca="1" si="39"/>
        <v>166.68815669754838</v>
      </c>
      <c r="BG67" s="31">
        <f t="shared" ca="1" si="39"/>
        <v>166.45201514222688</v>
      </c>
      <c r="BH67" s="31">
        <f t="shared" ca="1" si="39"/>
        <v>166.21620812077535</v>
      </c>
      <c r="BL67" s="31">
        <f t="shared" ca="1" si="35"/>
        <v>386.43948708940803</v>
      </c>
      <c r="BM67" s="31">
        <f t="shared" ca="1" si="35"/>
        <v>198.79549594201546</v>
      </c>
      <c r="BN67" s="31">
        <f t="shared" ca="1" si="35"/>
        <v>198.46417011544546</v>
      </c>
      <c r="BO67" s="31">
        <f t="shared" ref="BO67:CC90" ca="1" si="40">IF($C67*BO$5&gt;(5%*BO$5),(5%*BO$5)*$B67,$C67*BO$5)</f>
        <v>198.13339649858636</v>
      </c>
      <c r="BP67" s="31">
        <f t="shared" ca="1" si="40"/>
        <v>197.80317417108873</v>
      </c>
      <c r="BQ67" s="31">
        <f t="shared" ca="1" si="40"/>
        <v>197.47350221413694</v>
      </c>
      <c r="BR67" s="31">
        <f t="shared" ca="1" si="40"/>
        <v>197.14437971044669</v>
      </c>
      <c r="BS67" s="31">
        <f t="shared" ca="1" si="40"/>
        <v>196.8158057442626</v>
      </c>
      <c r="BT67" s="31">
        <f t="shared" ca="1" si="40"/>
        <v>196.48777940135551</v>
      </c>
      <c r="BU67" s="31">
        <f t="shared" ca="1" si="40"/>
        <v>196.16029976901993</v>
      </c>
      <c r="BV67" s="31">
        <f t="shared" ca="1" si="40"/>
        <v>195.83336593607154</v>
      </c>
      <c r="BW67" s="31">
        <f t="shared" ca="1" si="40"/>
        <v>195.50697699284476</v>
      </c>
    </row>
    <row r="68" spans="1:75">
      <c r="A68" s="17">
        <v>61</v>
      </c>
      <c r="B68" s="17">
        <v>0.28000000000000003</v>
      </c>
      <c r="C68" s="17">
        <f t="shared" si="20"/>
        <v>4.9183207447742842E-3</v>
      </c>
      <c r="D68" s="31">
        <f t="shared" ca="1" si="37"/>
        <v>23.224846392733092</v>
      </c>
      <c r="E68" s="31">
        <f t="shared" ca="1" si="37"/>
        <v>23.207911608905054</v>
      </c>
      <c r="F68" s="31">
        <f t="shared" ca="1" si="37"/>
        <v>23.190989173356893</v>
      </c>
      <c r="G68" s="31">
        <f t="shared" ca="1" si="37"/>
        <v>23.174079077084652</v>
      </c>
      <c r="H68" s="31">
        <f t="shared" ca="1" si="37"/>
        <v>23.157181311090945</v>
      </c>
      <c r="I68" s="31">
        <f t="shared" ca="1" si="36"/>
        <v>23.140295866384946</v>
      </c>
      <c r="J68" s="31">
        <f t="shared" ca="1" si="36"/>
        <v>23.12342273398237</v>
      </c>
      <c r="K68" s="31">
        <f t="shared" ca="1" si="36"/>
        <v>23.106561904905512</v>
      </c>
      <c r="L68" s="31">
        <f t="shared" ca="1" si="36"/>
        <v>23.08971337018318</v>
      </c>
      <c r="M68" s="31">
        <f t="shared" ca="1" si="36"/>
        <v>23.072877120850752</v>
      </c>
      <c r="N68" s="31">
        <f t="shared" ca="1" si="36"/>
        <v>23.056053147950134</v>
      </c>
      <c r="O68" s="31">
        <f t="shared" ca="1" si="36"/>
        <v>23.039241442529754</v>
      </c>
      <c r="S68" s="31">
        <f t="shared" ca="1" si="32"/>
        <v>41.183187411785298</v>
      </c>
      <c r="T68" s="31">
        <f t="shared" ca="1" si="32"/>
        <v>41.140288258231365</v>
      </c>
      <c r="U68" s="31">
        <f t="shared" ca="1" si="32"/>
        <v>41.097433791295707</v>
      </c>
      <c r="V68" s="31">
        <f t="shared" ca="1" si="28"/>
        <v>41.054623964429766</v>
      </c>
      <c r="W68" s="31">
        <f t="shared" ca="1" si="28"/>
        <v>41.011858731133493</v>
      </c>
      <c r="X68" s="31">
        <f t="shared" ca="1" si="28"/>
        <v>40.96913804495523</v>
      </c>
      <c r="Y68" s="31">
        <f t="shared" ca="1" si="28"/>
        <v>40.926461859491738</v>
      </c>
      <c r="Z68" s="31">
        <f t="shared" ca="1" si="28"/>
        <v>40.883830128388098</v>
      </c>
      <c r="AA68" s="31">
        <f t="shared" ca="1" si="28"/>
        <v>40.8412428053377</v>
      </c>
      <c r="AB68" s="31">
        <f t="shared" ca="1" si="28"/>
        <v>40.798699844082137</v>
      </c>
      <c r="AC68" s="31">
        <f t="shared" ca="1" si="28"/>
        <v>40.756201198411212</v>
      </c>
      <c r="AD68" s="31">
        <f t="shared" ca="1" si="28"/>
        <v>40.713746822162875</v>
      </c>
      <c r="AH68" s="31">
        <f t="shared" ref="AH68:AV131" ca="1" si="41">IF($C68*AH$5&gt;(5%*AH$5),(5%*AH$5)*$B68,$C68*AH$5)</f>
        <v>47.095716606079939</v>
      </c>
      <c r="AI68" s="31">
        <f t="shared" ca="1" si="41"/>
        <v>47.040771603372839</v>
      </c>
      <c r="AJ68" s="31">
        <f t="shared" ca="1" si="41"/>
        <v>46.985890703168906</v>
      </c>
      <c r="AK68" s="31">
        <f t="shared" ca="1" si="41"/>
        <v>46.931073830681868</v>
      </c>
      <c r="AL68" s="31">
        <f t="shared" ca="1" si="41"/>
        <v>46.876320911212744</v>
      </c>
      <c r="AM68" s="31">
        <f t="shared" ca="1" si="41"/>
        <v>46.821631870149659</v>
      </c>
      <c r="AN68" s="31">
        <f t="shared" ca="1" si="41"/>
        <v>46.767006632967821</v>
      </c>
      <c r="AO68" s="31">
        <f t="shared" ca="1" si="41"/>
        <v>46.712445125229358</v>
      </c>
      <c r="AP68" s="31">
        <f t="shared" ca="1" si="41"/>
        <v>46.657947272583257</v>
      </c>
      <c r="AQ68" s="31">
        <f t="shared" ca="1" si="41"/>
        <v>46.60351300076524</v>
      </c>
      <c r="AR68" s="31">
        <f t="shared" ca="1" si="41"/>
        <v>46.549142235597685</v>
      </c>
      <c r="AS68" s="31">
        <f t="shared" ca="1" si="41"/>
        <v>46.494834902989481</v>
      </c>
      <c r="AW68" s="31">
        <f t="shared" ref="AW68:BH131" si="42">IF($C68*AW$5&gt;(5%*AW$5),(5%*AW$5)*$B68,$C68*AW$5)</f>
        <v>393.46565958194276</v>
      </c>
      <c r="AX68" s="31">
        <f t="shared" ca="1" si="42"/>
        <v>53.642078462163717</v>
      </c>
      <c r="AY68" s="31">
        <f t="shared" ca="1" si="42"/>
        <v>53.56608551767566</v>
      </c>
      <c r="AZ68" s="31">
        <f t="shared" ca="1" si="42"/>
        <v>53.490200229858935</v>
      </c>
      <c r="BA68" s="31">
        <f t="shared" ca="1" si="42"/>
        <v>53.414422446199985</v>
      </c>
      <c r="BB68" s="31">
        <f t="shared" ca="1" si="39"/>
        <v>53.338752014401194</v>
      </c>
      <c r="BC68" s="31">
        <f t="shared" ca="1" si="39"/>
        <v>53.263188782380794</v>
      </c>
      <c r="BD68" s="31">
        <f t="shared" ca="1" si="39"/>
        <v>53.187732598272433</v>
      </c>
      <c r="BE68" s="31">
        <f t="shared" ca="1" si="39"/>
        <v>53.112383310424867</v>
      </c>
      <c r="BF68" s="31">
        <f t="shared" ca="1" si="39"/>
        <v>53.037140767401766</v>
      </c>
      <c r="BG68" s="31">
        <f t="shared" ca="1" si="39"/>
        <v>52.962004817981288</v>
      </c>
      <c r="BH68" s="31">
        <f t="shared" ca="1" si="39"/>
        <v>52.886975311155801</v>
      </c>
      <c r="BL68" s="31">
        <f t="shared" ref="BL68:BW131" ca="1" si="43">IF($C68*BL$5&gt;(5%*BL$5),(5%*BL$5)*$B68,$C68*BL$5)</f>
        <v>122.95801861935711</v>
      </c>
      <c r="BM68" s="31">
        <f t="shared" ca="1" si="43"/>
        <v>63.25311234518675</v>
      </c>
      <c r="BN68" s="31">
        <f t="shared" ca="1" si="43"/>
        <v>63.147690491278098</v>
      </c>
      <c r="BO68" s="31">
        <f t="shared" ca="1" si="43"/>
        <v>63.042444340459305</v>
      </c>
      <c r="BP68" s="31">
        <f t="shared" ca="1" si="43"/>
        <v>62.937373599891878</v>
      </c>
      <c r="BQ68" s="31">
        <f t="shared" ca="1" si="40"/>
        <v>62.832477977225395</v>
      </c>
      <c r="BR68" s="31">
        <f t="shared" ca="1" si="40"/>
        <v>62.727757180596676</v>
      </c>
      <c r="BS68" s="31">
        <f t="shared" ca="1" si="40"/>
        <v>62.623210918629013</v>
      </c>
      <c r="BT68" s="31">
        <f t="shared" ca="1" si="40"/>
        <v>62.518838900431305</v>
      </c>
      <c r="BU68" s="31">
        <f t="shared" ca="1" si="40"/>
        <v>62.414640835597254</v>
      </c>
      <c r="BV68" s="31">
        <f t="shared" ca="1" si="40"/>
        <v>62.31061643420459</v>
      </c>
      <c r="BW68" s="31">
        <f t="shared" ca="1" si="40"/>
        <v>62.206765406814249</v>
      </c>
    </row>
    <row r="69" spans="1:75">
      <c r="A69" s="17">
        <v>62</v>
      </c>
      <c r="B69" s="17">
        <v>0.89</v>
      </c>
      <c r="C69" s="17">
        <f t="shared" si="20"/>
        <v>1.5633233795889687E-2</v>
      </c>
      <c r="D69" s="31">
        <f t="shared" ca="1" si="37"/>
        <v>73.821833176901606</v>
      </c>
      <c r="E69" s="31">
        <f t="shared" ca="1" si="37"/>
        <v>73.768004756876763</v>
      </c>
      <c r="F69" s="31">
        <f t="shared" ca="1" si="37"/>
        <v>73.714215586741545</v>
      </c>
      <c r="G69" s="31">
        <f t="shared" ca="1" si="37"/>
        <v>73.660465637876214</v>
      </c>
      <c r="H69" s="31">
        <f t="shared" ca="1" si="37"/>
        <v>73.606754881681923</v>
      </c>
      <c r="I69" s="31">
        <f t="shared" ca="1" si="36"/>
        <v>73.553083289580712</v>
      </c>
      <c r="J69" s="31">
        <f t="shared" ca="1" si="36"/>
        <v>73.499450833015388</v>
      </c>
      <c r="K69" s="31">
        <f t="shared" ca="1" si="36"/>
        <v>73.445857483449643</v>
      </c>
      <c r="L69" s="31">
        <f t="shared" ca="1" si="36"/>
        <v>73.392303212367949</v>
      </c>
      <c r="M69" s="31">
        <f t="shared" ca="1" si="36"/>
        <v>73.338787991275595</v>
      </c>
      <c r="N69" s="31">
        <f t="shared" ca="1" si="36"/>
        <v>73.285311791698632</v>
      </c>
      <c r="O69" s="31">
        <f t="shared" ca="1" si="36"/>
        <v>73.231874585183846</v>
      </c>
      <c r="S69" s="31">
        <f t="shared" ca="1" si="32"/>
        <v>130.90370284460326</v>
      </c>
      <c r="T69" s="31">
        <f t="shared" ca="1" si="32"/>
        <v>130.76734482080681</v>
      </c>
      <c r="U69" s="31">
        <f t="shared" ca="1" si="32"/>
        <v>130.63112883661847</v>
      </c>
      <c r="V69" s="31">
        <f t="shared" ca="1" si="28"/>
        <v>130.49505474408033</v>
      </c>
      <c r="W69" s="31">
        <f t="shared" ca="1" si="28"/>
        <v>130.3591223953886</v>
      </c>
      <c r="X69" s="31">
        <f t="shared" ca="1" si="28"/>
        <v>130.22333164289338</v>
      </c>
      <c r="Y69" s="31">
        <f t="shared" ca="1" si="28"/>
        <v>130.08768233909871</v>
      </c>
      <c r="Z69" s="31">
        <f t="shared" ca="1" si="28"/>
        <v>129.95217433666215</v>
      </c>
      <c r="AA69" s="31">
        <f t="shared" ca="1" si="28"/>
        <v>129.81680748839483</v>
      </c>
      <c r="AB69" s="31">
        <f t="shared" ca="1" si="28"/>
        <v>129.68158164726105</v>
      </c>
      <c r="AC69" s="31">
        <f t="shared" ca="1" si="28"/>
        <v>129.54649666637849</v>
      </c>
      <c r="AD69" s="31">
        <f t="shared" ca="1" si="28"/>
        <v>129.41155239901769</v>
      </c>
      <c r="AH69" s="31">
        <f t="shared" ca="1" si="41"/>
        <v>149.69709921218265</v>
      </c>
      <c r="AI69" s="31">
        <f t="shared" ca="1" si="41"/>
        <v>149.52245259643507</v>
      </c>
      <c r="AJ69" s="31">
        <f t="shared" ca="1" si="41"/>
        <v>149.34800973507257</v>
      </c>
      <c r="AK69" s="31">
        <f t="shared" ca="1" si="41"/>
        <v>149.17377039038163</v>
      </c>
      <c r="AL69" s="31">
        <f t="shared" ca="1" si="41"/>
        <v>148.99973432492621</v>
      </c>
      <c r="AM69" s="31">
        <f t="shared" ca="1" si="41"/>
        <v>148.82590130154713</v>
      </c>
      <c r="AN69" s="31">
        <f t="shared" ca="1" si="41"/>
        <v>148.65227108336197</v>
      </c>
      <c r="AO69" s="31">
        <f t="shared" ca="1" si="41"/>
        <v>148.47884343376472</v>
      </c>
      <c r="AP69" s="31">
        <f t="shared" ca="1" si="41"/>
        <v>148.30561811642534</v>
      </c>
      <c r="AQ69" s="31">
        <f t="shared" ca="1" si="41"/>
        <v>148.13259489528949</v>
      </c>
      <c r="AR69" s="31">
        <f t="shared" ca="1" si="41"/>
        <v>147.95977353457832</v>
      </c>
      <c r="AS69" s="31">
        <f t="shared" ca="1" si="41"/>
        <v>147.78715379878798</v>
      </c>
      <c r="AW69" s="31">
        <f t="shared" si="42"/>
        <v>1250.6587036711751</v>
      </c>
      <c r="AX69" s="31">
        <f t="shared" ca="1" si="42"/>
        <v>170.50517796902037</v>
      </c>
      <c r="AY69" s="31">
        <f t="shared" ca="1" si="42"/>
        <v>170.26362896689761</v>
      </c>
      <c r="AZ69" s="31">
        <f t="shared" ca="1" si="42"/>
        <v>170.02242215919446</v>
      </c>
      <c r="BA69" s="31">
        <f t="shared" ca="1" si="42"/>
        <v>169.78155706113566</v>
      </c>
      <c r="BB69" s="31">
        <f t="shared" ca="1" si="42"/>
        <v>169.54103318863235</v>
      </c>
      <c r="BC69" s="31">
        <f t="shared" ca="1" si="42"/>
        <v>169.30085005828181</v>
      </c>
      <c r="BD69" s="31">
        <f t="shared" ca="1" si="42"/>
        <v>169.06100718736593</v>
      </c>
      <c r="BE69" s="31">
        <f t="shared" ca="1" si="42"/>
        <v>168.82150409385045</v>
      </c>
      <c r="BF69" s="31">
        <f t="shared" ca="1" si="42"/>
        <v>168.58234029638416</v>
      </c>
      <c r="BG69" s="31">
        <f t="shared" ca="1" si="42"/>
        <v>168.34351531429763</v>
      </c>
      <c r="BH69" s="31">
        <f t="shared" ca="1" si="42"/>
        <v>168.10502866760234</v>
      </c>
      <c r="BL69" s="31">
        <f t="shared" ca="1" si="43"/>
        <v>390.83084489724217</v>
      </c>
      <c r="BM69" s="31">
        <f t="shared" ca="1" si="43"/>
        <v>201.05453566862928</v>
      </c>
      <c r="BN69" s="31">
        <f t="shared" ca="1" si="43"/>
        <v>200.71944477584822</v>
      </c>
      <c r="BO69" s="31">
        <f t="shared" ca="1" si="43"/>
        <v>200.38491236788849</v>
      </c>
      <c r="BP69" s="31">
        <f t="shared" ca="1" si="43"/>
        <v>200.05093751394202</v>
      </c>
      <c r="BQ69" s="31">
        <f t="shared" ca="1" si="43"/>
        <v>199.71751928475211</v>
      </c>
      <c r="BR69" s="31">
        <f t="shared" ca="1" si="43"/>
        <v>199.38465675261085</v>
      </c>
      <c r="BS69" s="31">
        <f t="shared" ca="1" si="43"/>
        <v>199.0523489913565</v>
      </c>
      <c r="BT69" s="31">
        <f t="shared" ca="1" si="43"/>
        <v>198.7205950763709</v>
      </c>
      <c r="BU69" s="31">
        <f t="shared" ca="1" si="43"/>
        <v>198.38939408457696</v>
      </c>
      <c r="BV69" s="31">
        <f t="shared" ca="1" si="43"/>
        <v>198.05874509443598</v>
      </c>
      <c r="BW69" s="31">
        <f t="shared" ca="1" si="43"/>
        <v>197.72864718594525</v>
      </c>
    </row>
    <row r="70" spans="1:75">
      <c r="A70" s="17">
        <v>63</v>
      </c>
      <c r="B70" s="17">
        <v>0.95</v>
      </c>
      <c r="C70" s="17">
        <f t="shared" si="20"/>
        <v>1.6687159669769889E-2</v>
      </c>
      <c r="D70" s="31">
        <f t="shared" ca="1" si="37"/>
        <v>78.798585975344395</v>
      </c>
      <c r="E70" s="31">
        <f t="shared" ca="1" si="37"/>
        <v>78.741128673070705</v>
      </c>
      <c r="F70" s="31">
        <f t="shared" ca="1" si="37"/>
        <v>78.68371326674658</v>
      </c>
      <c r="G70" s="31">
        <f t="shared" ca="1" si="37"/>
        <v>78.626339725822916</v>
      </c>
      <c r="H70" s="31">
        <f t="shared" ca="1" si="37"/>
        <v>78.569008019772824</v>
      </c>
      <c r="I70" s="31">
        <f t="shared" ca="1" si="36"/>
        <v>78.511718118091764</v>
      </c>
      <c r="J70" s="31">
        <f t="shared" ca="1" si="36"/>
        <v>78.454469990297312</v>
      </c>
      <c r="K70" s="31">
        <f t="shared" ca="1" si="36"/>
        <v>78.397263605929396</v>
      </c>
      <c r="L70" s="31">
        <f t="shared" ca="1" si="36"/>
        <v>78.340098934550056</v>
      </c>
      <c r="M70" s="31">
        <f t="shared" ca="1" si="36"/>
        <v>78.282975945743601</v>
      </c>
      <c r="N70" s="31">
        <f t="shared" ca="1" si="36"/>
        <v>78.225894609116509</v>
      </c>
      <c r="O70" s="31">
        <f t="shared" ca="1" si="36"/>
        <v>78.168854894297354</v>
      </c>
      <c r="S70" s="31">
        <f t="shared" ca="1" si="32"/>
        <v>139.72867157570008</v>
      </c>
      <c r="T70" s="31">
        <f t="shared" ca="1" si="32"/>
        <v>139.58312087614209</v>
      </c>
      <c r="U70" s="31">
        <f t="shared" ca="1" si="32"/>
        <v>139.43772179189611</v>
      </c>
      <c r="V70" s="31">
        <f t="shared" ca="1" si="28"/>
        <v>139.29247416502955</v>
      </c>
      <c r="W70" s="31">
        <f t="shared" ca="1" si="28"/>
        <v>139.14737783777431</v>
      </c>
      <c r="X70" s="31">
        <f t="shared" ca="1" si="28"/>
        <v>139.00243265252664</v>
      </c>
      <c r="Y70" s="31">
        <f t="shared" ca="1" si="28"/>
        <v>138.85763845184692</v>
      </c>
      <c r="Z70" s="31">
        <f t="shared" ca="1" si="28"/>
        <v>138.71299507845958</v>
      </c>
      <c r="AA70" s="31">
        <f t="shared" ca="1" si="28"/>
        <v>138.56850237525288</v>
      </c>
      <c r="AB70" s="31">
        <f t="shared" ca="1" si="28"/>
        <v>138.42416018527865</v>
      </c>
      <c r="AC70" s="31">
        <f t="shared" ca="1" si="28"/>
        <v>138.2799683517523</v>
      </c>
      <c r="AD70" s="31">
        <f t="shared" ca="1" si="28"/>
        <v>138.13592671805256</v>
      </c>
      <c r="AH70" s="31">
        <f t="shared" ca="1" si="41"/>
        <v>159.78903848491404</v>
      </c>
      <c r="AI70" s="31">
        <f t="shared" ca="1" si="41"/>
        <v>159.60261794001494</v>
      </c>
      <c r="AJ70" s="31">
        <f t="shared" ca="1" si="41"/>
        <v>159.41641488575161</v>
      </c>
      <c r="AK70" s="31">
        <f t="shared" ca="1" si="41"/>
        <v>159.23042906838486</v>
      </c>
      <c r="AL70" s="31">
        <f t="shared" ca="1" si="41"/>
        <v>159.04466023447176</v>
      </c>
      <c r="AM70" s="31">
        <f t="shared" ca="1" si="41"/>
        <v>158.85910813086488</v>
      </c>
      <c r="AN70" s="31">
        <f t="shared" ca="1" si="41"/>
        <v>158.67377250471222</v>
      </c>
      <c r="AO70" s="31">
        <f t="shared" ca="1" si="41"/>
        <v>158.4886531034567</v>
      </c>
      <c r="AP70" s="31">
        <f t="shared" ca="1" si="41"/>
        <v>158.30374967483601</v>
      </c>
      <c r="AQ70" s="31">
        <f t="shared" ca="1" si="41"/>
        <v>158.11906196688201</v>
      </c>
      <c r="AR70" s="31">
        <f t="shared" ca="1" si="41"/>
        <v>157.93458972792067</v>
      </c>
      <c r="AS70" s="31">
        <f t="shared" ca="1" si="41"/>
        <v>157.75033270657141</v>
      </c>
      <c r="AW70" s="31">
        <f t="shared" si="42"/>
        <v>1334.9727735815911</v>
      </c>
      <c r="AX70" s="31">
        <f t="shared" ca="1" si="42"/>
        <v>181.99990906805542</v>
      </c>
      <c r="AY70" s="31">
        <f t="shared" ca="1" si="42"/>
        <v>181.74207586354237</v>
      </c>
      <c r="AZ70" s="31">
        <f t="shared" ca="1" si="42"/>
        <v>181.48460792273565</v>
      </c>
      <c r="BA70" s="31">
        <f t="shared" ca="1" si="42"/>
        <v>181.22750472817847</v>
      </c>
      <c r="BB70" s="31">
        <f t="shared" ca="1" si="42"/>
        <v>180.97076576314686</v>
      </c>
      <c r="BC70" s="31">
        <f t="shared" ca="1" si="42"/>
        <v>180.7143905116491</v>
      </c>
      <c r="BD70" s="31">
        <f t="shared" ca="1" si="42"/>
        <v>180.45837845842428</v>
      </c>
      <c r="BE70" s="31">
        <f t="shared" ca="1" si="42"/>
        <v>180.20272908894145</v>
      </c>
      <c r="BF70" s="31">
        <f t="shared" ca="1" si="42"/>
        <v>179.94744188939882</v>
      </c>
      <c r="BG70" s="31">
        <f t="shared" ca="1" si="42"/>
        <v>179.69251634672219</v>
      </c>
      <c r="BH70" s="31">
        <f t="shared" ca="1" si="42"/>
        <v>179.43795194856429</v>
      </c>
      <c r="BL70" s="31">
        <f t="shared" ca="1" si="43"/>
        <v>417.17899174424724</v>
      </c>
      <c r="BM70" s="31">
        <f t="shared" ca="1" si="43"/>
        <v>214.60877402831213</v>
      </c>
      <c r="BN70" s="31">
        <f t="shared" ca="1" si="43"/>
        <v>214.25109273826493</v>
      </c>
      <c r="BO70" s="31">
        <f t="shared" ca="1" si="43"/>
        <v>213.89400758370118</v>
      </c>
      <c r="BP70" s="31">
        <f t="shared" ca="1" si="43"/>
        <v>213.53751757106167</v>
      </c>
      <c r="BQ70" s="31">
        <f t="shared" ca="1" si="43"/>
        <v>213.18162170844323</v>
      </c>
      <c r="BR70" s="31">
        <f t="shared" ca="1" si="43"/>
        <v>212.82631900559582</v>
      </c>
      <c r="BS70" s="31">
        <f t="shared" ca="1" si="43"/>
        <v>212.47160847391982</v>
      </c>
      <c r="BT70" s="31">
        <f t="shared" ca="1" si="43"/>
        <v>212.11748912646328</v>
      </c>
      <c r="BU70" s="31">
        <f t="shared" ca="1" si="43"/>
        <v>211.7639599779192</v>
      </c>
      <c r="BV70" s="31">
        <f t="shared" ca="1" si="43"/>
        <v>211.41102004462266</v>
      </c>
      <c r="BW70" s="31">
        <f t="shared" ca="1" si="43"/>
        <v>211.05866834454829</v>
      </c>
    </row>
    <row r="71" spans="1:75">
      <c r="A71" s="17">
        <v>64</v>
      </c>
      <c r="B71" s="17">
        <v>0.62</v>
      </c>
      <c r="C71" s="17">
        <f t="shared" si="20"/>
        <v>1.089056736342877E-2</v>
      </c>
      <c r="D71" s="31">
        <f t="shared" ca="1" si="37"/>
        <v>51.426445583908979</v>
      </c>
      <c r="E71" s="31">
        <f t="shared" ca="1" si="37"/>
        <v>51.388947134004034</v>
      </c>
      <c r="F71" s="31">
        <f t="shared" ca="1" si="37"/>
        <v>51.351476026718828</v>
      </c>
      <c r="G71" s="31">
        <f t="shared" ca="1" si="37"/>
        <v>51.314032242116006</v>
      </c>
      <c r="H71" s="31">
        <f t="shared" ca="1" si="37"/>
        <v>51.276615760272797</v>
      </c>
      <c r="I71" s="31">
        <f t="shared" ca="1" si="36"/>
        <v>51.239226561280937</v>
      </c>
      <c r="J71" s="31">
        <f t="shared" ca="1" si="36"/>
        <v>51.201864625246664</v>
      </c>
      <c r="K71" s="31">
        <f t="shared" ca="1" si="36"/>
        <v>51.164529932290762</v>
      </c>
      <c r="L71" s="31">
        <f t="shared" ca="1" si="36"/>
        <v>51.12722246254846</v>
      </c>
      <c r="M71" s="31">
        <f t="shared" ca="1" si="36"/>
        <v>51.089942196169517</v>
      </c>
      <c r="N71" s="31">
        <f t="shared" ca="1" si="36"/>
        <v>51.052689113318145</v>
      </c>
      <c r="O71" s="31">
        <f t="shared" ca="1" si="36"/>
        <v>51.015463194173016</v>
      </c>
      <c r="S71" s="31">
        <f t="shared" ca="1" si="32"/>
        <v>91.191343554667426</v>
      </c>
      <c r="T71" s="31">
        <f t="shared" ca="1" si="32"/>
        <v>91.096352571797993</v>
      </c>
      <c r="U71" s="31">
        <f t="shared" ca="1" si="32"/>
        <v>91.001460537869036</v>
      </c>
      <c r="V71" s="31">
        <f t="shared" ca="1" si="28"/>
        <v>90.906667349808757</v>
      </c>
      <c r="W71" s="31">
        <f t="shared" ca="1" si="28"/>
        <v>90.81197290465272</v>
      </c>
      <c r="X71" s="31">
        <f t="shared" ca="1" si="28"/>
        <v>90.717377099543711</v>
      </c>
      <c r="Y71" s="31">
        <f t="shared" ca="1" si="28"/>
        <v>90.62287983173168</v>
      </c>
      <c r="Z71" s="31">
        <f t="shared" ca="1" si="28"/>
        <v>90.528480998573627</v>
      </c>
      <c r="AA71" s="31">
        <f t="shared" ca="1" si="28"/>
        <v>90.434180497533461</v>
      </c>
      <c r="AB71" s="31">
        <f t="shared" ca="1" si="28"/>
        <v>90.339978226181856</v>
      </c>
      <c r="AC71" s="31">
        <f t="shared" ca="1" si="28"/>
        <v>90.245874082196238</v>
      </c>
      <c r="AD71" s="31">
        <f t="shared" ca="1" si="28"/>
        <v>90.15186796336063</v>
      </c>
      <c r="AH71" s="31">
        <f t="shared" ca="1" si="41"/>
        <v>104.28337248489127</v>
      </c>
      <c r="AI71" s="31">
        <f t="shared" ca="1" si="41"/>
        <v>104.16170855032556</v>
      </c>
      <c r="AJ71" s="31">
        <f t="shared" ca="1" si="41"/>
        <v>104.04018655701684</v>
      </c>
      <c r="AK71" s="31">
        <f t="shared" ca="1" si="41"/>
        <v>103.91880633936698</v>
      </c>
      <c r="AL71" s="31">
        <f t="shared" ca="1" si="41"/>
        <v>103.79756773197106</v>
      </c>
      <c r="AM71" s="31">
        <f t="shared" ca="1" si="41"/>
        <v>103.67647056961708</v>
      </c>
      <c r="AN71" s="31">
        <f t="shared" ca="1" si="41"/>
        <v>103.55551468728586</v>
      </c>
      <c r="AO71" s="31">
        <f t="shared" ca="1" si="41"/>
        <v>103.43469992015071</v>
      </c>
      <c r="AP71" s="31">
        <f t="shared" ca="1" si="41"/>
        <v>103.31402610357719</v>
      </c>
      <c r="AQ71" s="31">
        <f t="shared" ca="1" si="41"/>
        <v>103.19349307312301</v>
      </c>
      <c r="AR71" s="31">
        <f t="shared" ca="1" si="41"/>
        <v>103.07310066453771</v>
      </c>
      <c r="AS71" s="31">
        <f t="shared" ca="1" si="41"/>
        <v>102.95284871376239</v>
      </c>
      <c r="AW71" s="31">
        <f t="shared" si="42"/>
        <v>871.24538907430156</v>
      </c>
      <c r="AX71" s="31">
        <f t="shared" ca="1" si="42"/>
        <v>118.7788880233625</v>
      </c>
      <c r="AY71" s="31">
        <f t="shared" ca="1" si="42"/>
        <v>118.61061793199607</v>
      </c>
      <c r="AZ71" s="31">
        <f t="shared" ca="1" si="42"/>
        <v>118.44258622325906</v>
      </c>
      <c r="BA71" s="31">
        <f t="shared" ca="1" si="42"/>
        <v>118.2747925594428</v>
      </c>
      <c r="BB71" s="31">
        <f t="shared" ca="1" si="42"/>
        <v>118.10723660331691</v>
      </c>
      <c r="BC71" s="31">
        <f t="shared" ca="1" si="42"/>
        <v>117.93991801812888</v>
      </c>
      <c r="BD71" s="31">
        <f t="shared" ca="1" si="42"/>
        <v>117.77283646760321</v>
      </c>
      <c r="BE71" s="31">
        <f t="shared" ca="1" si="42"/>
        <v>117.60599161594075</v>
      </c>
      <c r="BF71" s="31">
        <f t="shared" ca="1" si="42"/>
        <v>117.43938312781818</v>
      </c>
      <c r="BG71" s="31">
        <f t="shared" ca="1" si="42"/>
        <v>117.27301066838712</v>
      </c>
      <c r="BH71" s="31">
        <f t="shared" ca="1" si="42"/>
        <v>117.10687390327354</v>
      </c>
      <c r="BL71" s="31">
        <f t="shared" ca="1" si="43"/>
        <v>272.26418408571925</v>
      </c>
      <c r="BM71" s="31">
        <f t="shared" ca="1" si="43"/>
        <v>140.06046305005634</v>
      </c>
      <c r="BN71" s="31">
        <f t="shared" ca="1" si="43"/>
        <v>139.82702894497291</v>
      </c>
      <c r="BO71" s="31">
        <f t="shared" ca="1" si="43"/>
        <v>139.59398389673129</v>
      </c>
      <c r="BP71" s="31">
        <f t="shared" ca="1" si="43"/>
        <v>139.36132725690342</v>
      </c>
      <c r="BQ71" s="31">
        <f t="shared" ca="1" si="43"/>
        <v>139.12905837814191</v>
      </c>
      <c r="BR71" s="31">
        <f t="shared" ca="1" si="43"/>
        <v>138.89717661417833</v>
      </c>
      <c r="BS71" s="31">
        <f t="shared" ca="1" si="43"/>
        <v>138.66568131982137</v>
      </c>
      <c r="BT71" s="31">
        <f t="shared" ca="1" si="43"/>
        <v>138.434571850955</v>
      </c>
      <c r="BU71" s="31">
        <f t="shared" ca="1" si="43"/>
        <v>138.20384756453674</v>
      </c>
      <c r="BV71" s="31">
        <f t="shared" ca="1" si="43"/>
        <v>137.97350781859583</v>
      </c>
      <c r="BW71" s="31">
        <f t="shared" ca="1" si="43"/>
        <v>137.74355197223153</v>
      </c>
    </row>
    <row r="72" spans="1:75">
      <c r="A72" s="17">
        <v>65</v>
      </c>
      <c r="B72" s="17">
        <v>0.79</v>
      </c>
      <c r="C72" s="17">
        <f t="shared" si="20"/>
        <v>1.3876690672756015E-2</v>
      </c>
      <c r="D72" s="31">
        <f t="shared" ca="1" si="37"/>
        <v>65.52724517949693</v>
      </c>
      <c r="E72" s="31">
        <f t="shared" ca="1" si="37"/>
        <v>65.479464896553537</v>
      </c>
      <c r="F72" s="31">
        <f t="shared" ca="1" si="37"/>
        <v>65.431719453399793</v>
      </c>
      <c r="G72" s="31">
        <f t="shared" ca="1" si="37"/>
        <v>65.384008824631692</v>
      </c>
      <c r="H72" s="31">
        <f t="shared" ca="1" si="37"/>
        <v>65.336332984863731</v>
      </c>
      <c r="I72" s="31">
        <f t="shared" ca="1" si="36"/>
        <v>65.28869190872895</v>
      </c>
      <c r="J72" s="31">
        <f t="shared" ca="1" si="36"/>
        <v>65.241085570878823</v>
      </c>
      <c r="K72" s="31">
        <f t="shared" ca="1" si="36"/>
        <v>65.193513945983398</v>
      </c>
      <c r="L72" s="31">
        <f t="shared" ca="1" si="36"/>
        <v>65.145977008731109</v>
      </c>
      <c r="M72" s="31">
        <f t="shared" ca="1" si="36"/>
        <v>65.098474733828908</v>
      </c>
      <c r="N72" s="31">
        <f t="shared" ca="1" si="36"/>
        <v>65.051007096002152</v>
      </c>
      <c r="O72" s="31">
        <f t="shared" ca="1" si="36"/>
        <v>65.003574069994656</v>
      </c>
      <c r="S72" s="31">
        <f t="shared" ca="1" si="32"/>
        <v>116.1954216261085</v>
      </c>
      <c r="T72" s="31">
        <f t="shared" ca="1" si="32"/>
        <v>116.07438472858134</v>
      </c>
      <c r="U72" s="31">
        <f t="shared" ca="1" si="32"/>
        <v>115.95347391115573</v>
      </c>
      <c r="V72" s="31">
        <f t="shared" ca="1" si="28"/>
        <v>115.83268904249826</v>
      </c>
      <c r="W72" s="31">
        <f t="shared" ca="1" si="28"/>
        <v>115.71202999141234</v>
      </c>
      <c r="X72" s="31">
        <f t="shared" ca="1" si="28"/>
        <v>115.59149662683797</v>
      </c>
      <c r="Y72" s="31">
        <f t="shared" ca="1" si="28"/>
        <v>115.47108881785167</v>
      </c>
      <c r="Z72" s="31">
        <f t="shared" ca="1" si="28"/>
        <v>115.35080643366642</v>
      </c>
      <c r="AA72" s="31">
        <f t="shared" ca="1" si="28"/>
        <v>115.23064934363136</v>
      </c>
      <c r="AB72" s="31">
        <f t="shared" ca="1" si="28"/>
        <v>115.11061741723174</v>
      </c>
      <c r="AC72" s="31">
        <f t="shared" ca="1" si="28"/>
        <v>114.99071052408877</v>
      </c>
      <c r="AD72" s="31">
        <f t="shared" ca="1" si="28"/>
        <v>114.87092853395951</v>
      </c>
      <c r="AH72" s="31">
        <f t="shared" ca="1" si="41"/>
        <v>132.87720042429694</v>
      </c>
      <c r="AI72" s="31">
        <f t="shared" ca="1" si="41"/>
        <v>132.72217702380192</v>
      </c>
      <c r="AJ72" s="31">
        <f t="shared" ca="1" si="41"/>
        <v>132.56733448394081</v>
      </c>
      <c r="AK72" s="31">
        <f t="shared" ca="1" si="41"/>
        <v>132.41267259370954</v>
      </c>
      <c r="AL72" s="31">
        <f t="shared" ca="1" si="41"/>
        <v>132.25819114235023</v>
      </c>
      <c r="AM72" s="31">
        <f t="shared" ca="1" si="41"/>
        <v>132.10388991935082</v>
      </c>
      <c r="AN72" s="31">
        <f t="shared" ca="1" si="41"/>
        <v>131.9497687144449</v>
      </c>
      <c r="AO72" s="31">
        <f t="shared" ca="1" si="41"/>
        <v>131.79582731761138</v>
      </c>
      <c r="AP72" s="31">
        <f t="shared" ca="1" si="41"/>
        <v>131.64206551907418</v>
      </c>
      <c r="AQ72" s="31">
        <f t="shared" ca="1" si="41"/>
        <v>131.48848310930191</v>
      </c>
      <c r="AR72" s="31">
        <f t="shared" ca="1" si="41"/>
        <v>131.33507987900774</v>
      </c>
      <c r="AS72" s="31">
        <f t="shared" ca="1" si="41"/>
        <v>131.18185561914888</v>
      </c>
      <c r="AW72" s="31">
        <f t="shared" si="42"/>
        <v>1110.1352538204812</v>
      </c>
      <c r="AX72" s="31">
        <f t="shared" ca="1" si="42"/>
        <v>151.34729280396189</v>
      </c>
      <c r="AY72" s="31">
        <f t="shared" ca="1" si="42"/>
        <v>151.13288413915632</v>
      </c>
      <c r="AZ72" s="31">
        <f t="shared" ca="1" si="42"/>
        <v>150.91877921995913</v>
      </c>
      <c r="BA72" s="31">
        <f t="shared" ca="1" si="42"/>
        <v>150.70497761606421</v>
      </c>
      <c r="BB72" s="31">
        <f t="shared" ca="1" si="42"/>
        <v>150.49147889777478</v>
      </c>
      <c r="BC72" s="31">
        <f t="shared" ca="1" si="42"/>
        <v>150.27828263600296</v>
      </c>
      <c r="BD72" s="31">
        <f t="shared" ca="1" si="42"/>
        <v>150.06538840226861</v>
      </c>
      <c r="BE72" s="31">
        <f t="shared" ca="1" si="42"/>
        <v>149.85279576869871</v>
      </c>
      <c r="BF72" s="31">
        <f t="shared" ca="1" si="42"/>
        <v>149.64050430802638</v>
      </c>
      <c r="BG72" s="31">
        <f t="shared" ca="1" si="42"/>
        <v>149.42851359359005</v>
      </c>
      <c r="BH72" s="31">
        <f t="shared" ca="1" si="42"/>
        <v>149.21682319933242</v>
      </c>
      <c r="BL72" s="31">
        <f t="shared" ca="1" si="43"/>
        <v>346.91726681890037</v>
      </c>
      <c r="BM72" s="31">
        <f t="shared" ca="1" si="43"/>
        <v>178.46413840249116</v>
      </c>
      <c r="BN72" s="31">
        <f t="shared" ca="1" si="43"/>
        <v>178.16669817182034</v>
      </c>
      <c r="BO72" s="31">
        <f t="shared" ca="1" si="43"/>
        <v>177.8697536748673</v>
      </c>
      <c r="BP72" s="31">
        <f t="shared" ca="1" si="43"/>
        <v>177.57330408540921</v>
      </c>
      <c r="BQ72" s="31">
        <f t="shared" ca="1" si="43"/>
        <v>177.2773485786002</v>
      </c>
      <c r="BR72" s="31">
        <f t="shared" ca="1" si="43"/>
        <v>176.98188633096919</v>
      </c>
      <c r="BS72" s="31">
        <f t="shared" ca="1" si="43"/>
        <v>176.68691652041755</v>
      </c>
      <c r="BT72" s="31">
        <f t="shared" ca="1" si="43"/>
        <v>176.39243832621688</v>
      </c>
      <c r="BU72" s="31">
        <f t="shared" ca="1" si="43"/>
        <v>176.0984509290065</v>
      </c>
      <c r="BV72" s="31">
        <f t="shared" ca="1" si="43"/>
        <v>175.80495351079151</v>
      </c>
      <c r="BW72" s="31">
        <f t="shared" ca="1" si="43"/>
        <v>175.51194525494017</v>
      </c>
    </row>
    <row r="73" spans="1:75">
      <c r="A73" s="17">
        <v>66</v>
      </c>
      <c r="B73" s="17">
        <v>0.85</v>
      </c>
      <c r="C73" s="17">
        <f t="shared" ref="C73:C107" si="44">B73/SUM($B$8:$B$107)</f>
        <v>1.4930616546636218E-2</v>
      </c>
      <c r="D73" s="31">
        <f t="shared" ca="1" si="37"/>
        <v>70.503997977939733</v>
      </c>
      <c r="E73" s="31">
        <f t="shared" ca="1" si="37"/>
        <v>70.452588812747479</v>
      </c>
      <c r="F73" s="31">
        <f t="shared" ca="1" si="37"/>
        <v>70.401217133404842</v>
      </c>
      <c r="G73" s="31">
        <f t="shared" ca="1" si="37"/>
        <v>70.349882912578408</v>
      </c>
      <c r="H73" s="31">
        <f t="shared" ca="1" si="37"/>
        <v>70.298586122954646</v>
      </c>
      <c r="I73" s="31">
        <f t="shared" ca="1" si="36"/>
        <v>70.247326737240002</v>
      </c>
      <c r="J73" s="31">
        <f t="shared" ca="1" si="36"/>
        <v>70.196104728160762</v>
      </c>
      <c r="K73" s="31">
        <f t="shared" ca="1" si="36"/>
        <v>70.144920068463151</v>
      </c>
      <c r="L73" s="31">
        <f t="shared" ca="1" si="36"/>
        <v>70.093772730913216</v>
      </c>
      <c r="M73" s="31">
        <f t="shared" ca="1" si="36"/>
        <v>70.042662688296915</v>
      </c>
      <c r="N73" s="31">
        <f t="shared" ca="1" si="36"/>
        <v>69.991589913420043</v>
      </c>
      <c r="O73" s="31">
        <f t="shared" ca="1" si="36"/>
        <v>69.940554379108164</v>
      </c>
      <c r="S73" s="31">
        <f t="shared" ca="1" si="32"/>
        <v>125.02039035720534</v>
      </c>
      <c r="T73" s="31">
        <f t="shared" ca="1" si="32"/>
        <v>124.89016078391661</v>
      </c>
      <c r="U73" s="31">
        <f t="shared" ca="1" si="32"/>
        <v>124.76006686643336</v>
      </c>
      <c r="V73" s="31">
        <f t="shared" ca="1" si="28"/>
        <v>124.6301084634475</v>
      </c>
      <c r="W73" s="31">
        <f t="shared" ca="1" si="28"/>
        <v>124.50028543379808</v>
      </c>
      <c r="X73" s="31">
        <f t="shared" ca="1" si="28"/>
        <v>124.37059763647122</v>
      </c>
      <c r="Y73" s="31">
        <f t="shared" ref="Y73:AN125" ca="1" si="45">IF($C73*Y$5&gt;(5%*Y$5),(5%*Y$5)*$B73,$C73*Y$5)</f>
        <v>124.2410449305999</v>
      </c>
      <c r="Z73" s="31">
        <f t="shared" ca="1" si="45"/>
        <v>124.11162717546387</v>
      </c>
      <c r="AA73" s="31">
        <f t="shared" ca="1" si="45"/>
        <v>123.98234423048943</v>
      </c>
      <c r="AB73" s="31">
        <f t="shared" ca="1" si="45"/>
        <v>123.85319595524933</v>
      </c>
      <c r="AC73" s="31">
        <f t="shared" ca="1" si="45"/>
        <v>123.7241822094626</v>
      </c>
      <c r="AD73" s="31">
        <f t="shared" ca="1" si="45"/>
        <v>123.59530285299442</v>
      </c>
      <c r="AH73" s="31">
        <f t="shared" ca="1" si="41"/>
        <v>142.96913969702837</v>
      </c>
      <c r="AI73" s="31">
        <f t="shared" ca="1" si="41"/>
        <v>142.80234236738181</v>
      </c>
      <c r="AJ73" s="31">
        <f t="shared" ca="1" si="41"/>
        <v>142.63573963461988</v>
      </c>
      <c r="AK73" s="31">
        <f t="shared" ca="1" si="41"/>
        <v>142.4693312717128</v>
      </c>
      <c r="AL73" s="31">
        <f t="shared" ca="1" si="41"/>
        <v>142.30311705189581</v>
      </c>
      <c r="AM73" s="31">
        <f t="shared" ca="1" si="41"/>
        <v>142.1370967486686</v>
      </c>
      <c r="AN73" s="31">
        <f t="shared" ca="1" si="41"/>
        <v>141.97127013579515</v>
      </c>
      <c r="AO73" s="31">
        <f t="shared" ca="1" si="41"/>
        <v>141.80563698730339</v>
      </c>
      <c r="AP73" s="31">
        <f t="shared" ca="1" si="41"/>
        <v>141.64019707748488</v>
      </c>
      <c r="AQ73" s="31">
        <f t="shared" ca="1" si="41"/>
        <v>141.47495018089444</v>
      </c>
      <c r="AR73" s="31">
        <f t="shared" ca="1" si="41"/>
        <v>141.30989607235009</v>
      </c>
      <c r="AS73" s="31">
        <f t="shared" ca="1" si="41"/>
        <v>141.14503452693233</v>
      </c>
      <c r="AW73" s="31">
        <f t="shared" si="42"/>
        <v>1194.4493237308975</v>
      </c>
      <c r="AX73" s="31">
        <f t="shared" ca="1" si="42"/>
        <v>162.84202390299697</v>
      </c>
      <c r="AY73" s="31">
        <f t="shared" ca="1" si="42"/>
        <v>162.61133103580107</v>
      </c>
      <c r="AZ73" s="31">
        <f t="shared" ca="1" si="42"/>
        <v>162.38096498350032</v>
      </c>
      <c r="BA73" s="31">
        <f t="shared" ca="1" si="42"/>
        <v>162.15092528310709</v>
      </c>
      <c r="BB73" s="31">
        <f t="shared" ca="1" si="42"/>
        <v>161.92121147228931</v>
      </c>
      <c r="BC73" s="31">
        <f t="shared" ca="1" si="42"/>
        <v>161.69182308937025</v>
      </c>
      <c r="BD73" s="31">
        <f t="shared" ca="1" si="42"/>
        <v>161.46275967332699</v>
      </c>
      <c r="BE73" s="31">
        <f t="shared" ca="1" si="42"/>
        <v>161.23402076378974</v>
      </c>
      <c r="BF73" s="31">
        <f t="shared" ca="1" si="42"/>
        <v>161.00560590104106</v>
      </c>
      <c r="BG73" s="31">
        <f t="shared" ca="1" si="42"/>
        <v>160.77751462601461</v>
      </c>
      <c r="BH73" s="31">
        <f t="shared" ca="1" si="42"/>
        <v>160.54974648029437</v>
      </c>
      <c r="BL73" s="31">
        <f t="shared" ca="1" si="43"/>
        <v>373.26541366590544</v>
      </c>
      <c r="BM73" s="31">
        <f t="shared" ca="1" si="43"/>
        <v>192.01837676217403</v>
      </c>
      <c r="BN73" s="31">
        <f t="shared" ca="1" si="43"/>
        <v>191.69834613423706</v>
      </c>
      <c r="BO73" s="31">
        <f t="shared" ca="1" si="43"/>
        <v>191.37884889068002</v>
      </c>
      <c r="BP73" s="31">
        <f t="shared" ca="1" si="43"/>
        <v>191.05988414252889</v>
      </c>
      <c r="BQ73" s="31">
        <f t="shared" ca="1" si="43"/>
        <v>190.74145100229134</v>
      </c>
      <c r="BR73" s="31">
        <f t="shared" ca="1" si="43"/>
        <v>190.42354858395419</v>
      </c>
      <c r="BS73" s="31">
        <f t="shared" ca="1" si="43"/>
        <v>190.1061760029809</v>
      </c>
      <c r="BT73" s="31">
        <f t="shared" ca="1" si="43"/>
        <v>189.78933237630929</v>
      </c>
      <c r="BU73" s="31">
        <f t="shared" ca="1" si="43"/>
        <v>189.47301682234877</v>
      </c>
      <c r="BV73" s="31">
        <f t="shared" ca="1" si="43"/>
        <v>189.15722846097819</v>
      </c>
      <c r="BW73" s="31">
        <f t="shared" ca="1" si="43"/>
        <v>188.84196641354322</v>
      </c>
    </row>
    <row r="74" spans="1:75">
      <c r="A74" s="17">
        <v>67</v>
      </c>
      <c r="B74" s="17">
        <v>0.88</v>
      </c>
      <c r="C74" s="17">
        <f t="shared" si="44"/>
        <v>1.545757948357632E-2</v>
      </c>
      <c r="D74" s="31">
        <f t="shared" ca="1" si="37"/>
        <v>72.992374377161141</v>
      </c>
      <c r="E74" s="31">
        <f t="shared" ca="1" si="37"/>
        <v>72.939150770844449</v>
      </c>
      <c r="F74" s="31">
        <f t="shared" ca="1" si="37"/>
        <v>72.88596597340738</v>
      </c>
      <c r="G74" s="31">
        <f t="shared" ca="1" si="37"/>
        <v>72.832819956551759</v>
      </c>
      <c r="H74" s="31">
        <f t="shared" ca="1" si="37"/>
        <v>72.779712692000103</v>
      </c>
      <c r="I74" s="31">
        <f t="shared" ca="1" si="36"/>
        <v>72.726644151495535</v>
      </c>
      <c r="J74" s="31">
        <f t="shared" ca="1" si="36"/>
        <v>72.673614306801724</v>
      </c>
      <c r="K74" s="31">
        <f t="shared" ca="1" si="36"/>
        <v>72.62062312970302</v>
      </c>
      <c r="L74" s="31">
        <f t="shared" ca="1" si="36"/>
        <v>72.567670592004262</v>
      </c>
      <c r="M74" s="31">
        <f t="shared" ca="1" si="36"/>
        <v>72.514756665530925</v>
      </c>
      <c r="N74" s="31">
        <f t="shared" ca="1" si="36"/>
        <v>72.461881322128988</v>
      </c>
      <c r="O74" s="31">
        <f t="shared" ca="1" si="36"/>
        <v>72.409044533664925</v>
      </c>
      <c r="S74" s="31">
        <f t="shared" ca="1" si="32"/>
        <v>129.43287472275378</v>
      </c>
      <c r="T74" s="31">
        <f t="shared" ca="1" si="32"/>
        <v>129.29804881158427</v>
      </c>
      <c r="U74" s="31">
        <f t="shared" ca="1" si="32"/>
        <v>129.1633633440722</v>
      </c>
      <c r="V74" s="31">
        <f t="shared" ca="1" si="32"/>
        <v>129.0288181739221</v>
      </c>
      <c r="W74" s="31">
        <f t="shared" ca="1" si="32"/>
        <v>128.89441315499096</v>
      </c>
      <c r="X74" s="31">
        <f t="shared" ca="1" si="32"/>
        <v>128.76014814128786</v>
      </c>
      <c r="Y74" s="31">
        <f t="shared" ca="1" si="32"/>
        <v>128.62602298697402</v>
      </c>
      <c r="Z74" s="31">
        <f t="shared" ca="1" si="32"/>
        <v>128.49203754636258</v>
      </c>
      <c r="AA74" s="31">
        <f t="shared" ca="1" si="32"/>
        <v>128.35819167391847</v>
      </c>
      <c r="AB74" s="31">
        <f t="shared" ca="1" si="32"/>
        <v>128.22448522425813</v>
      </c>
      <c r="AC74" s="31">
        <f t="shared" ca="1" si="32"/>
        <v>128.0909180521495</v>
      </c>
      <c r="AD74" s="31">
        <f t="shared" ca="1" si="32"/>
        <v>127.95749001251187</v>
      </c>
      <c r="AH74" s="31">
        <f t="shared" ca="1" si="41"/>
        <v>148.01510933339407</v>
      </c>
      <c r="AI74" s="31">
        <f t="shared" ca="1" si="41"/>
        <v>147.84242503917176</v>
      </c>
      <c r="AJ74" s="31">
        <f t="shared" ca="1" si="41"/>
        <v>147.6699422099594</v>
      </c>
      <c r="AK74" s="31">
        <f t="shared" ca="1" si="41"/>
        <v>147.49766061071443</v>
      </c>
      <c r="AL74" s="31">
        <f t="shared" ca="1" si="41"/>
        <v>147.32558000666862</v>
      </c>
      <c r="AM74" s="31">
        <f t="shared" ca="1" si="41"/>
        <v>147.1537001633275</v>
      </c>
      <c r="AN74" s="31">
        <f t="shared" ca="1" si="41"/>
        <v>146.98202084647028</v>
      </c>
      <c r="AO74" s="31">
        <f t="shared" ca="1" si="41"/>
        <v>146.81054182214939</v>
      </c>
      <c r="AP74" s="31">
        <f t="shared" ca="1" si="41"/>
        <v>146.63926285669024</v>
      </c>
      <c r="AQ74" s="31">
        <f t="shared" ca="1" si="41"/>
        <v>146.46818371669073</v>
      </c>
      <c r="AR74" s="31">
        <f t="shared" ca="1" si="41"/>
        <v>146.29730416902129</v>
      </c>
      <c r="AS74" s="31">
        <f t="shared" ca="1" si="41"/>
        <v>146.12662398082406</v>
      </c>
      <c r="AW74" s="31">
        <f t="shared" si="42"/>
        <v>1236.6063586861055</v>
      </c>
      <c r="AX74" s="31">
        <f t="shared" ca="1" si="42"/>
        <v>168.58938945251452</v>
      </c>
      <c r="AY74" s="31">
        <f t="shared" ca="1" si="42"/>
        <v>168.35055448412348</v>
      </c>
      <c r="AZ74" s="31">
        <f t="shared" ca="1" si="42"/>
        <v>168.11205786527094</v>
      </c>
      <c r="BA74" s="31">
        <f t="shared" ca="1" si="42"/>
        <v>167.87389911662851</v>
      </c>
      <c r="BB74" s="31">
        <f t="shared" ca="1" si="42"/>
        <v>167.63607775954659</v>
      </c>
      <c r="BC74" s="31">
        <f t="shared" ca="1" si="42"/>
        <v>167.3985933160539</v>
      </c>
      <c r="BD74" s="31">
        <f t="shared" ca="1" si="42"/>
        <v>167.1614453088562</v>
      </c>
      <c r="BE74" s="31">
        <f t="shared" ca="1" si="42"/>
        <v>166.92463326133526</v>
      </c>
      <c r="BF74" s="31">
        <f t="shared" ca="1" si="42"/>
        <v>166.68815669754838</v>
      </c>
      <c r="BG74" s="31">
        <f t="shared" ca="1" si="42"/>
        <v>166.45201514222688</v>
      </c>
      <c r="BH74" s="31">
        <f t="shared" ca="1" si="42"/>
        <v>166.21620812077535</v>
      </c>
      <c r="BL74" s="31">
        <f t="shared" ca="1" si="43"/>
        <v>386.43948708940803</v>
      </c>
      <c r="BM74" s="31">
        <f t="shared" ca="1" si="43"/>
        <v>198.79549594201546</v>
      </c>
      <c r="BN74" s="31">
        <f t="shared" ca="1" si="43"/>
        <v>198.46417011544546</v>
      </c>
      <c r="BO74" s="31">
        <f t="shared" ca="1" si="43"/>
        <v>198.13339649858636</v>
      </c>
      <c r="BP74" s="31">
        <f t="shared" ca="1" si="43"/>
        <v>197.80317417108873</v>
      </c>
      <c r="BQ74" s="31">
        <f t="shared" ca="1" si="43"/>
        <v>197.47350221413694</v>
      </c>
      <c r="BR74" s="31">
        <f t="shared" ca="1" si="43"/>
        <v>197.14437971044669</v>
      </c>
      <c r="BS74" s="31">
        <f t="shared" ca="1" si="43"/>
        <v>196.8158057442626</v>
      </c>
      <c r="BT74" s="31">
        <f t="shared" ca="1" si="43"/>
        <v>196.48777940135551</v>
      </c>
      <c r="BU74" s="31">
        <f t="shared" ca="1" si="43"/>
        <v>196.16029976901993</v>
      </c>
      <c r="BV74" s="31">
        <f t="shared" ca="1" si="43"/>
        <v>195.83336593607154</v>
      </c>
      <c r="BW74" s="31">
        <f t="shared" ca="1" si="43"/>
        <v>195.50697699284476</v>
      </c>
    </row>
    <row r="75" spans="1:75">
      <c r="A75" s="17">
        <v>68</v>
      </c>
      <c r="B75" s="17">
        <v>0.45</v>
      </c>
      <c r="C75" s="17">
        <f t="shared" si="44"/>
        <v>7.9044440541015271E-3</v>
      </c>
      <c r="D75" s="31">
        <f t="shared" ca="1" si="37"/>
        <v>37.325645988321035</v>
      </c>
      <c r="E75" s="31">
        <f t="shared" ca="1" si="37"/>
        <v>37.298429371454546</v>
      </c>
      <c r="F75" s="31">
        <f t="shared" ca="1" si="37"/>
        <v>37.271232600037862</v>
      </c>
      <c r="G75" s="31">
        <f t="shared" ca="1" si="37"/>
        <v>37.244055659600335</v>
      </c>
      <c r="H75" s="31">
        <f t="shared" ca="1" si="37"/>
        <v>37.216898535681871</v>
      </c>
      <c r="I75" s="31">
        <f t="shared" ca="1" si="36"/>
        <v>37.189761213832945</v>
      </c>
      <c r="J75" s="31">
        <f t="shared" ca="1" si="36"/>
        <v>37.162643679614519</v>
      </c>
      <c r="K75" s="31">
        <f t="shared" ca="1" si="36"/>
        <v>37.135545918598133</v>
      </c>
      <c r="L75" s="31">
        <f t="shared" ca="1" si="36"/>
        <v>37.108467916365818</v>
      </c>
      <c r="M75" s="31">
        <f t="shared" ca="1" si="36"/>
        <v>37.081409658510132</v>
      </c>
      <c r="N75" s="31">
        <f t="shared" ca="1" si="36"/>
        <v>37.054371130634138</v>
      </c>
      <c r="O75" s="31">
        <f t="shared" ca="1" si="36"/>
        <v>37.027352318351383</v>
      </c>
      <c r="S75" s="31">
        <f t="shared" ca="1" si="32"/>
        <v>66.187265483226355</v>
      </c>
      <c r="T75" s="31">
        <f t="shared" ca="1" si="32"/>
        <v>66.118320415014679</v>
      </c>
      <c r="U75" s="31">
        <f t="shared" ca="1" si="32"/>
        <v>66.049447164582375</v>
      </c>
      <c r="V75" s="31">
        <f t="shared" ca="1" si="32"/>
        <v>65.980645657119268</v>
      </c>
      <c r="W75" s="31">
        <f t="shared" ca="1" si="32"/>
        <v>65.911915817893103</v>
      </c>
      <c r="X75" s="31">
        <f t="shared" ca="1" si="32"/>
        <v>65.84325757224947</v>
      </c>
      <c r="Y75" s="31">
        <f t="shared" ca="1" si="32"/>
        <v>65.774670845611709</v>
      </c>
      <c r="Z75" s="31">
        <f t="shared" ca="1" si="32"/>
        <v>65.706155563480863</v>
      </c>
      <c r="AA75" s="31">
        <f t="shared" ca="1" si="32"/>
        <v>65.637711651435581</v>
      </c>
      <c r="AB75" s="31">
        <f t="shared" ca="1" si="32"/>
        <v>65.569339035132003</v>
      </c>
      <c r="AC75" s="31">
        <f t="shared" ca="1" si="32"/>
        <v>65.501037640303721</v>
      </c>
      <c r="AD75" s="31">
        <f t="shared" ca="1" si="32"/>
        <v>65.432807392761745</v>
      </c>
      <c r="AH75" s="31">
        <f t="shared" ca="1" si="41"/>
        <v>75.689544545485603</v>
      </c>
      <c r="AI75" s="31">
        <f t="shared" ca="1" si="41"/>
        <v>75.601240076849194</v>
      </c>
      <c r="AJ75" s="31">
        <f t="shared" ca="1" si="41"/>
        <v>75.513038630092879</v>
      </c>
      <c r="AK75" s="31">
        <f t="shared" ca="1" si="41"/>
        <v>75.424940085024417</v>
      </c>
      <c r="AL75" s="31">
        <f t="shared" ca="1" si="41"/>
        <v>75.336944321591901</v>
      </c>
      <c r="AM75" s="31">
        <f t="shared" ca="1" si="41"/>
        <v>75.24905121988337</v>
      </c>
      <c r="AN75" s="31">
        <f t="shared" ca="1" si="41"/>
        <v>75.161260660126842</v>
      </c>
      <c r="AO75" s="31">
        <f t="shared" ca="1" si="41"/>
        <v>75.073572522690029</v>
      </c>
      <c r="AP75" s="31">
        <f t="shared" ca="1" si="41"/>
        <v>74.985986688080231</v>
      </c>
      <c r="AQ75" s="31">
        <f t="shared" ca="1" si="41"/>
        <v>74.89850303694412</v>
      </c>
      <c r="AR75" s="31">
        <f t="shared" ca="1" si="41"/>
        <v>74.811121450067688</v>
      </c>
      <c r="AS75" s="31">
        <f t="shared" ca="1" si="41"/>
        <v>74.723841808375937</v>
      </c>
      <c r="AW75" s="31">
        <f t="shared" si="42"/>
        <v>632.35552432812221</v>
      </c>
      <c r="AX75" s="31">
        <f t="shared" ca="1" si="42"/>
        <v>86.210483242763104</v>
      </c>
      <c r="AY75" s="31">
        <f t="shared" ca="1" si="42"/>
        <v>86.088351724835874</v>
      </c>
      <c r="AZ75" s="31">
        <f t="shared" ca="1" si="42"/>
        <v>85.966393226558992</v>
      </c>
      <c r="BA75" s="31">
        <f t="shared" ca="1" si="42"/>
        <v>85.84460750282139</v>
      </c>
      <c r="BB75" s="31">
        <f t="shared" ca="1" si="42"/>
        <v>85.722994308859043</v>
      </c>
      <c r="BC75" s="31">
        <f t="shared" ca="1" si="42"/>
        <v>85.601553400254843</v>
      </c>
      <c r="BD75" s="31">
        <f t="shared" ca="1" si="42"/>
        <v>85.480284532937816</v>
      </c>
      <c r="BE75" s="31">
        <f t="shared" ca="1" si="42"/>
        <v>85.359187463182806</v>
      </c>
      <c r="BF75" s="31">
        <f t="shared" ca="1" si="42"/>
        <v>85.238261947609971</v>
      </c>
      <c r="BG75" s="31">
        <f t="shared" ca="1" si="42"/>
        <v>85.117507743184206</v>
      </c>
      <c r="BH75" s="31">
        <f t="shared" ca="1" si="42"/>
        <v>84.996924607214666</v>
      </c>
      <c r="BL75" s="31">
        <f t="shared" ca="1" si="43"/>
        <v>197.61110135253818</v>
      </c>
      <c r="BM75" s="31">
        <f t="shared" ca="1" si="43"/>
        <v>101.65678769762154</v>
      </c>
      <c r="BN75" s="31">
        <f t="shared" ca="1" si="43"/>
        <v>101.4873597181255</v>
      </c>
      <c r="BO75" s="31">
        <f t="shared" ca="1" si="43"/>
        <v>101.31821411859531</v>
      </c>
      <c r="BP75" s="31">
        <f t="shared" ca="1" si="43"/>
        <v>101.14935042839765</v>
      </c>
      <c r="BQ75" s="31">
        <f t="shared" ca="1" si="43"/>
        <v>100.98076817768366</v>
      </c>
      <c r="BR75" s="31">
        <f t="shared" ca="1" si="43"/>
        <v>100.81246689738751</v>
      </c>
      <c r="BS75" s="31">
        <f t="shared" ca="1" si="43"/>
        <v>100.64444611922519</v>
      </c>
      <c r="BT75" s="31">
        <f t="shared" ca="1" si="43"/>
        <v>100.47670537569316</v>
      </c>
      <c r="BU75" s="31">
        <f t="shared" ca="1" si="43"/>
        <v>100.309244200067</v>
      </c>
      <c r="BV75" s="31">
        <f t="shared" ca="1" si="43"/>
        <v>100.14206212640022</v>
      </c>
      <c r="BW75" s="31">
        <f t="shared" ca="1" si="43"/>
        <v>99.975158689522885</v>
      </c>
    </row>
    <row r="76" spans="1:75">
      <c r="A76" s="17">
        <v>69</v>
      </c>
      <c r="B76" s="17">
        <v>0.46</v>
      </c>
      <c r="C76" s="17">
        <f t="shared" si="44"/>
        <v>8.0800983664148941E-3</v>
      </c>
      <c r="D76" s="31">
        <f t="shared" ca="1" si="37"/>
        <v>38.1551047880615</v>
      </c>
      <c r="E76" s="31">
        <f t="shared" ca="1" si="37"/>
        <v>38.127283357486867</v>
      </c>
      <c r="F76" s="31">
        <f t="shared" ca="1" si="37"/>
        <v>38.099482213372035</v>
      </c>
      <c r="G76" s="31">
        <f t="shared" ca="1" si="37"/>
        <v>38.071701340924783</v>
      </c>
      <c r="H76" s="31">
        <f t="shared" ca="1" si="37"/>
        <v>38.04394072536369</v>
      </c>
      <c r="I76" s="31">
        <f t="shared" ca="1" si="36"/>
        <v>38.016200351918116</v>
      </c>
      <c r="J76" s="31">
        <f t="shared" ca="1" si="36"/>
        <v>37.988480205828175</v>
      </c>
      <c r="K76" s="31">
        <f t="shared" ca="1" si="36"/>
        <v>37.960780272344756</v>
      </c>
      <c r="L76" s="31">
        <f t="shared" ca="1" si="36"/>
        <v>37.933100536729498</v>
      </c>
      <c r="M76" s="31">
        <f t="shared" ca="1" si="36"/>
        <v>37.905440984254803</v>
      </c>
      <c r="N76" s="31">
        <f t="shared" ca="1" si="36"/>
        <v>37.877801600203789</v>
      </c>
      <c r="O76" s="31">
        <f t="shared" ca="1" si="36"/>
        <v>37.850182369870303</v>
      </c>
      <c r="S76" s="31">
        <f t="shared" ca="1" si="32"/>
        <v>67.658093605075834</v>
      </c>
      <c r="T76" s="31">
        <f t="shared" ca="1" si="32"/>
        <v>67.587616424237225</v>
      </c>
      <c r="U76" s="31">
        <f t="shared" ca="1" si="32"/>
        <v>67.517212657128638</v>
      </c>
      <c r="V76" s="31">
        <f t="shared" ca="1" si="32"/>
        <v>67.44688222727747</v>
      </c>
      <c r="W76" s="31">
        <f t="shared" ca="1" si="32"/>
        <v>67.376625058290728</v>
      </c>
      <c r="X76" s="31">
        <f t="shared" ca="1" si="32"/>
        <v>67.306441073855012</v>
      </c>
      <c r="Y76" s="31">
        <f t="shared" ca="1" si="32"/>
        <v>67.236330197736407</v>
      </c>
      <c r="Z76" s="31">
        <f t="shared" ca="1" si="32"/>
        <v>67.166292353780435</v>
      </c>
      <c r="AA76" s="31">
        <f t="shared" ca="1" si="32"/>
        <v>67.096327465911926</v>
      </c>
      <c r="AB76" s="31">
        <f t="shared" ca="1" si="32"/>
        <v>67.026435458134927</v>
      </c>
      <c r="AC76" s="31">
        <f t="shared" ca="1" si="32"/>
        <v>66.95661625453269</v>
      </c>
      <c r="AD76" s="31">
        <f t="shared" ca="1" si="32"/>
        <v>66.88686977926757</v>
      </c>
      <c r="AH76" s="31">
        <f t="shared" ca="1" si="41"/>
        <v>77.371534424274174</v>
      </c>
      <c r="AI76" s="31">
        <f t="shared" ca="1" si="41"/>
        <v>77.28126763411251</v>
      </c>
      <c r="AJ76" s="31">
        <f t="shared" ca="1" si="41"/>
        <v>77.191106155206043</v>
      </c>
      <c r="AK76" s="31">
        <f t="shared" ca="1" si="41"/>
        <v>77.101049864691632</v>
      </c>
      <c r="AL76" s="31">
        <f t="shared" ca="1" si="41"/>
        <v>77.011098639849493</v>
      </c>
      <c r="AM76" s="31">
        <f t="shared" ca="1" si="41"/>
        <v>76.921252358103004</v>
      </c>
      <c r="AN76" s="31">
        <f t="shared" ca="1" si="41"/>
        <v>76.831510897018546</v>
      </c>
      <c r="AO76" s="31">
        <f t="shared" ca="1" si="41"/>
        <v>76.741874134305363</v>
      </c>
      <c r="AP76" s="31">
        <f t="shared" ca="1" si="41"/>
        <v>76.652341947815344</v>
      </c>
      <c r="AQ76" s="31">
        <f t="shared" ca="1" si="41"/>
        <v>76.562914215542875</v>
      </c>
      <c r="AR76" s="31">
        <f t="shared" ca="1" si="41"/>
        <v>76.473590815624746</v>
      </c>
      <c r="AS76" s="31">
        <f t="shared" ca="1" si="41"/>
        <v>76.384371626339842</v>
      </c>
      <c r="AW76" s="31">
        <f t="shared" si="42"/>
        <v>646.40786931319155</v>
      </c>
      <c r="AX76" s="31">
        <f t="shared" ca="1" si="42"/>
        <v>88.126271759268946</v>
      </c>
      <c r="AY76" s="31">
        <f t="shared" ca="1" si="42"/>
        <v>88.001426207609995</v>
      </c>
      <c r="AZ76" s="31">
        <f t="shared" ca="1" si="42"/>
        <v>87.876757520482528</v>
      </c>
      <c r="BA76" s="31">
        <f t="shared" ca="1" si="42"/>
        <v>87.752265447328526</v>
      </c>
      <c r="BB76" s="31">
        <f t="shared" ca="1" si="42"/>
        <v>87.627949737944803</v>
      </c>
      <c r="BC76" s="31">
        <f t="shared" ca="1" si="42"/>
        <v>87.50381014248272</v>
      </c>
      <c r="BD76" s="31">
        <f t="shared" ca="1" si="42"/>
        <v>87.379846411447545</v>
      </c>
      <c r="BE76" s="31">
        <f t="shared" ca="1" si="42"/>
        <v>87.256058295697969</v>
      </c>
      <c r="BF76" s="31">
        <f t="shared" ca="1" si="42"/>
        <v>87.132445546445737</v>
      </c>
      <c r="BG76" s="31">
        <f t="shared" ca="1" si="42"/>
        <v>87.009007915254955</v>
      </c>
      <c r="BH76" s="31">
        <f t="shared" ca="1" si="42"/>
        <v>86.885745154041658</v>
      </c>
      <c r="BL76" s="31">
        <f t="shared" ca="1" si="43"/>
        <v>202.00245916037235</v>
      </c>
      <c r="BM76" s="31">
        <f t="shared" ca="1" si="43"/>
        <v>103.91582742423535</v>
      </c>
      <c r="BN76" s="31">
        <f t="shared" ca="1" si="43"/>
        <v>103.74263437852829</v>
      </c>
      <c r="BO76" s="31">
        <f t="shared" ca="1" si="43"/>
        <v>103.56972998789742</v>
      </c>
      <c r="BP76" s="31">
        <f t="shared" ca="1" si="43"/>
        <v>103.39711377125093</v>
      </c>
      <c r="BQ76" s="31">
        <f t="shared" ca="1" si="43"/>
        <v>103.22478524829884</v>
      </c>
      <c r="BR76" s="31">
        <f t="shared" ca="1" si="43"/>
        <v>103.05274393955166</v>
      </c>
      <c r="BS76" s="31">
        <f t="shared" ca="1" si="43"/>
        <v>102.88098936631907</v>
      </c>
      <c r="BT76" s="31">
        <f t="shared" ca="1" si="43"/>
        <v>102.70952105070855</v>
      </c>
      <c r="BU76" s="31">
        <f t="shared" ca="1" si="43"/>
        <v>102.53833851562403</v>
      </c>
      <c r="BV76" s="31">
        <f t="shared" ca="1" si="43"/>
        <v>102.36744128476467</v>
      </c>
      <c r="BW76" s="31">
        <f t="shared" ca="1" si="43"/>
        <v>102.19682888262338</v>
      </c>
    </row>
    <row r="77" spans="1:75">
      <c r="A77" s="17">
        <v>70</v>
      </c>
      <c r="B77" s="17">
        <v>0.33</v>
      </c>
      <c r="C77" s="17">
        <f t="shared" si="44"/>
        <v>5.7965923063411206E-3</v>
      </c>
      <c r="D77" s="31">
        <f t="shared" ca="1" si="37"/>
        <v>27.37214039143543</v>
      </c>
      <c r="E77" s="31">
        <f t="shared" ca="1" si="37"/>
        <v>27.35218153906667</v>
      </c>
      <c r="F77" s="31">
        <f t="shared" ca="1" si="37"/>
        <v>27.332237240027766</v>
      </c>
      <c r="G77" s="31">
        <f t="shared" ca="1" si="37"/>
        <v>27.312307483706913</v>
      </c>
      <c r="H77" s="31">
        <f t="shared" ca="1" si="37"/>
        <v>27.292392259500041</v>
      </c>
      <c r="I77" s="31">
        <f t="shared" ca="1" si="36"/>
        <v>27.272491556810827</v>
      </c>
      <c r="J77" s="31">
        <f t="shared" ca="1" si="36"/>
        <v>27.252605365050648</v>
      </c>
      <c r="K77" s="31">
        <f t="shared" ca="1" si="36"/>
        <v>27.232733673638634</v>
      </c>
      <c r="L77" s="31">
        <f t="shared" ca="1" si="36"/>
        <v>27.212876472001604</v>
      </c>
      <c r="M77" s="31">
        <f t="shared" ca="1" si="36"/>
        <v>27.193033749574102</v>
      </c>
      <c r="N77" s="31">
        <f t="shared" ca="1" si="36"/>
        <v>27.173205495798371</v>
      </c>
      <c r="O77" s="31">
        <f t="shared" ca="1" si="36"/>
        <v>27.153391700124352</v>
      </c>
      <c r="S77" s="31">
        <f t="shared" ca="1" si="32"/>
        <v>48.537328021032671</v>
      </c>
      <c r="T77" s="31">
        <f t="shared" ca="1" si="32"/>
        <v>48.486768304344103</v>
      </c>
      <c r="U77" s="31">
        <f t="shared" ca="1" si="32"/>
        <v>48.43626125402708</v>
      </c>
      <c r="V77" s="31">
        <f t="shared" ca="1" si="32"/>
        <v>48.385806815220796</v>
      </c>
      <c r="W77" s="31">
        <f t="shared" ca="1" si="32"/>
        <v>48.335404933121616</v>
      </c>
      <c r="X77" s="31">
        <f t="shared" ca="1" si="32"/>
        <v>48.285055552982946</v>
      </c>
      <c r="Y77" s="31">
        <f t="shared" ca="1" si="32"/>
        <v>48.234758620115258</v>
      </c>
      <c r="Z77" s="31">
        <f t="shared" ca="1" si="32"/>
        <v>48.184514079885979</v>
      </c>
      <c r="AA77" s="31">
        <f t="shared" ca="1" si="32"/>
        <v>48.134321877719429</v>
      </c>
      <c r="AB77" s="31">
        <f t="shared" ca="1" si="32"/>
        <v>48.084181959096803</v>
      </c>
      <c r="AC77" s="31">
        <f t="shared" ca="1" si="32"/>
        <v>48.034094269556071</v>
      </c>
      <c r="AD77" s="31">
        <f t="shared" ca="1" si="32"/>
        <v>47.984058754691958</v>
      </c>
      <c r="AH77" s="31">
        <f t="shared" ca="1" si="41"/>
        <v>55.505666000022785</v>
      </c>
      <c r="AI77" s="31">
        <f t="shared" ca="1" si="41"/>
        <v>55.440909389689416</v>
      </c>
      <c r="AJ77" s="31">
        <f t="shared" ca="1" si="41"/>
        <v>55.376228328734783</v>
      </c>
      <c r="AK77" s="31">
        <f t="shared" ca="1" si="41"/>
        <v>55.31162272901792</v>
      </c>
      <c r="AL77" s="31">
        <f t="shared" ca="1" si="41"/>
        <v>55.247092502500735</v>
      </c>
      <c r="AM77" s="31">
        <f t="shared" ca="1" si="41"/>
        <v>55.182637561247816</v>
      </c>
      <c r="AN77" s="31">
        <f t="shared" ca="1" si="41"/>
        <v>55.118257817426361</v>
      </c>
      <c r="AO77" s="31">
        <f t="shared" ca="1" si="41"/>
        <v>55.053953183306028</v>
      </c>
      <c r="AP77" s="31">
        <f t="shared" ca="1" si="41"/>
        <v>54.989723571258835</v>
      </c>
      <c r="AQ77" s="31">
        <f t="shared" ca="1" si="41"/>
        <v>54.925568893759028</v>
      </c>
      <c r="AR77" s="31">
        <f t="shared" ca="1" si="41"/>
        <v>54.861489063382983</v>
      </c>
      <c r="AS77" s="31">
        <f t="shared" ca="1" si="41"/>
        <v>54.797483992809028</v>
      </c>
      <c r="AW77" s="31">
        <f t="shared" si="42"/>
        <v>463.72738450728963</v>
      </c>
      <c r="AX77" s="31">
        <f t="shared" ca="1" si="42"/>
        <v>63.221021044692954</v>
      </c>
      <c r="AY77" s="31">
        <f t="shared" ca="1" si="42"/>
        <v>63.131457931546308</v>
      </c>
      <c r="AZ77" s="31">
        <f t="shared" ca="1" si="42"/>
        <v>63.042021699476606</v>
      </c>
      <c r="BA77" s="31">
        <f t="shared" ca="1" si="42"/>
        <v>62.952712168735694</v>
      </c>
      <c r="BB77" s="31">
        <f t="shared" ca="1" si="42"/>
        <v>62.863529159829973</v>
      </c>
      <c r="BC77" s="31">
        <f t="shared" ca="1" si="42"/>
        <v>62.774472493520221</v>
      </c>
      <c r="BD77" s="31">
        <f t="shared" ca="1" si="42"/>
        <v>62.685541990821079</v>
      </c>
      <c r="BE77" s="31">
        <f t="shared" ca="1" si="42"/>
        <v>62.596737473000729</v>
      </c>
      <c r="BF77" s="31">
        <f t="shared" ca="1" si="42"/>
        <v>62.508058761580649</v>
      </c>
      <c r="BG77" s="31">
        <f t="shared" ca="1" si="42"/>
        <v>62.419505678335092</v>
      </c>
      <c r="BH77" s="31">
        <f t="shared" ca="1" si="42"/>
        <v>62.331078045290759</v>
      </c>
      <c r="BL77" s="31">
        <f t="shared" ca="1" si="43"/>
        <v>144.91480765852802</v>
      </c>
      <c r="BM77" s="31">
        <f t="shared" ca="1" si="43"/>
        <v>74.548310978255813</v>
      </c>
      <c r="BN77" s="31">
        <f t="shared" ca="1" si="43"/>
        <v>74.424063793292049</v>
      </c>
      <c r="BO77" s="31">
        <f t="shared" ca="1" si="43"/>
        <v>74.300023686969894</v>
      </c>
      <c r="BP77" s="31">
        <f t="shared" ca="1" si="43"/>
        <v>74.176190314158276</v>
      </c>
      <c r="BQ77" s="31">
        <f t="shared" ca="1" si="43"/>
        <v>74.052563330301354</v>
      </c>
      <c r="BR77" s="31">
        <f t="shared" ca="1" si="43"/>
        <v>73.929142391417514</v>
      </c>
      <c r="BS77" s="31">
        <f t="shared" ca="1" si="43"/>
        <v>73.805927154098484</v>
      </c>
      <c r="BT77" s="31">
        <f t="shared" ca="1" si="43"/>
        <v>73.682917275508316</v>
      </c>
      <c r="BU77" s="31">
        <f t="shared" ca="1" si="43"/>
        <v>73.56011241338247</v>
      </c>
      <c r="BV77" s="31">
        <f t="shared" ca="1" si="43"/>
        <v>73.43751222602684</v>
      </c>
      <c r="BW77" s="31">
        <f t="shared" ca="1" si="43"/>
        <v>73.315116372316794</v>
      </c>
    </row>
    <row r="78" spans="1:75">
      <c r="A78" s="17">
        <v>71</v>
      </c>
      <c r="B78" s="17">
        <v>0.14000000000000001</v>
      </c>
      <c r="C78" s="17">
        <f t="shared" si="44"/>
        <v>2.4591603723871421E-3</v>
      </c>
      <c r="D78" s="31">
        <f t="shared" ca="1" si="37"/>
        <v>11.612423196366546</v>
      </c>
      <c r="E78" s="31">
        <f t="shared" ca="1" si="37"/>
        <v>11.603955804452527</v>
      </c>
      <c r="F78" s="31">
        <f t="shared" ca="1" si="37"/>
        <v>11.595494586678447</v>
      </c>
      <c r="G78" s="31">
        <f t="shared" ca="1" si="37"/>
        <v>11.587039538542326</v>
      </c>
      <c r="H78" s="31">
        <f t="shared" ca="1" si="37"/>
        <v>11.578590655545472</v>
      </c>
      <c r="I78" s="31">
        <f t="shared" ca="1" si="36"/>
        <v>11.570147933192473</v>
      </c>
      <c r="J78" s="31">
        <f t="shared" ca="1" si="36"/>
        <v>11.561711366991185</v>
      </c>
      <c r="K78" s="31">
        <f t="shared" ca="1" si="36"/>
        <v>11.553280952452756</v>
      </c>
      <c r="L78" s="31">
        <f t="shared" ca="1" si="36"/>
        <v>11.54485668509159</v>
      </c>
      <c r="M78" s="31">
        <f t="shared" ca="1" si="36"/>
        <v>11.536438560425376</v>
      </c>
      <c r="N78" s="31">
        <f t="shared" ca="1" si="36"/>
        <v>11.528026573975067</v>
      </c>
      <c r="O78" s="31">
        <f t="shared" ca="1" si="36"/>
        <v>11.519620721264877</v>
      </c>
      <c r="S78" s="31">
        <f t="shared" ca="1" si="32"/>
        <v>20.591593705892649</v>
      </c>
      <c r="T78" s="31">
        <f t="shared" ca="1" si="32"/>
        <v>20.570144129115683</v>
      </c>
      <c r="U78" s="31">
        <f t="shared" ca="1" si="32"/>
        <v>20.548716895647853</v>
      </c>
      <c r="V78" s="31">
        <f t="shared" ca="1" si="32"/>
        <v>20.527311982214883</v>
      </c>
      <c r="W78" s="31">
        <f t="shared" ca="1" si="32"/>
        <v>20.505929365566747</v>
      </c>
      <c r="X78" s="31">
        <f t="shared" ca="1" si="32"/>
        <v>20.484569022477615</v>
      </c>
      <c r="Y78" s="31">
        <f t="shared" ca="1" si="32"/>
        <v>20.463230929745869</v>
      </c>
      <c r="Z78" s="31">
        <f t="shared" ca="1" si="32"/>
        <v>20.441915064194049</v>
      </c>
      <c r="AA78" s="31">
        <f t="shared" ca="1" si="32"/>
        <v>20.42062140266885</v>
      </c>
      <c r="AB78" s="31">
        <f t="shared" ca="1" si="32"/>
        <v>20.399349922041068</v>
      </c>
      <c r="AC78" s="31">
        <f t="shared" ca="1" si="32"/>
        <v>20.378100599205606</v>
      </c>
      <c r="AD78" s="31">
        <f t="shared" ca="1" si="32"/>
        <v>20.356873411081438</v>
      </c>
      <c r="AH78" s="31">
        <f t="shared" ca="1" si="41"/>
        <v>23.54785830303997</v>
      </c>
      <c r="AI78" s="31">
        <f t="shared" ca="1" si="41"/>
        <v>23.52038580168642</v>
      </c>
      <c r="AJ78" s="31">
        <f t="shared" ca="1" si="41"/>
        <v>23.492945351584453</v>
      </c>
      <c r="AK78" s="31">
        <f t="shared" ca="1" si="41"/>
        <v>23.465536915340934</v>
      </c>
      <c r="AL78" s="31">
        <f t="shared" ca="1" si="41"/>
        <v>23.438160455606372</v>
      </c>
      <c r="AM78" s="31">
        <f t="shared" ca="1" si="41"/>
        <v>23.410815935074829</v>
      </c>
      <c r="AN78" s="31">
        <f t="shared" ca="1" si="41"/>
        <v>23.38350331648391</v>
      </c>
      <c r="AO78" s="31">
        <f t="shared" ca="1" si="41"/>
        <v>23.356222562614679</v>
      </c>
      <c r="AP78" s="31">
        <f t="shared" ca="1" si="41"/>
        <v>23.328973636291629</v>
      </c>
      <c r="AQ78" s="31">
        <f t="shared" ca="1" si="41"/>
        <v>23.30175650038262</v>
      </c>
      <c r="AR78" s="31">
        <f t="shared" ca="1" si="41"/>
        <v>23.274571117798843</v>
      </c>
      <c r="AS78" s="31">
        <f t="shared" ca="1" si="41"/>
        <v>23.247417451494741</v>
      </c>
      <c r="AW78" s="31">
        <f t="shared" si="42"/>
        <v>196.73282979097138</v>
      </c>
      <c r="AX78" s="31">
        <f t="shared" ca="1" si="42"/>
        <v>26.821039231081858</v>
      </c>
      <c r="AY78" s="31">
        <f t="shared" ca="1" si="42"/>
        <v>26.78304275883783</v>
      </c>
      <c r="AZ78" s="31">
        <f t="shared" ca="1" si="42"/>
        <v>26.745100114929468</v>
      </c>
      <c r="BA78" s="31">
        <f t="shared" ca="1" si="42"/>
        <v>26.707211223099993</v>
      </c>
      <c r="BB78" s="31">
        <f t="shared" ca="1" si="42"/>
        <v>26.669376007200597</v>
      </c>
      <c r="BC78" s="31">
        <f t="shared" ca="1" si="42"/>
        <v>26.631594391190397</v>
      </c>
      <c r="BD78" s="31">
        <f t="shared" ca="1" si="42"/>
        <v>26.593866299136216</v>
      </c>
      <c r="BE78" s="31">
        <f t="shared" ca="1" si="42"/>
        <v>26.556191655212434</v>
      </c>
      <c r="BF78" s="31">
        <f t="shared" ca="1" si="42"/>
        <v>26.518570383700883</v>
      </c>
      <c r="BG78" s="31">
        <f t="shared" ca="1" si="42"/>
        <v>26.481002408990644</v>
      </c>
      <c r="BH78" s="31">
        <f t="shared" ca="1" si="42"/>
        <v>26.443487655577901</v>
      </c>
      <c r="BL78" s="31">
        <f t="shared" ca="1" si="43"/>
        <v>61.479009309678553</v>
      </c>
      <c r="BM78" s="31">
        <f t="shared" ca="1" si="43"/>
        <v>31.626556172593375</v>
      </c>
      <c r="BN78" s="31">
        <f t="shared" ca="1" si="43"/>
        <v>31.573845245639049</v>
      </c>
      <c r="BO78" s="31">
        <f t="shared" ca="1" si="43"/>
        <v>31.521222170229652</v>
      </c>
      <c r="BP78" s="31">
        <f t="shared" ca="1" si="43"/>
        <v>31.468686799945939</v>
      </c>
      <c r="BQ78" s="31">
        <f t="shared" ca="1" si="43"/>
        <v>31.416238988612697</v>
      </c>
      <c r="BR78" s="31">
        <f t="shared" ca="1" si="43"/>
        <v>31.363878590298338</v>
      </c>
      <c r="BS78" s="31">
        <f t="shared" ca="1" si="43"/>
        <v>31.311605459314507</v>
      </c>
      <c r="BT78" s="31">
        <f t="shared" ca="1" si="43"/>
        <v>31.259419450215653</v>
      </c>
      <c r="BU78" s="31">
        <f t="shared" ca="1" si="43"/>
        <v>31.207320417798627</v>
      </c>
      <c r="BV78" s="31">
        <f t="shared" ca="1" si="43"/>
        <v>31.155308217102295</v>
      </c>
      <c r="BW78" s="31">
        <f t="shared" ca="1" si="43"/>
        <v>31.103382703407124</v>
      </c>
    </row>
    <row r="79" spans="1:75">
      <c r="A79" s="17">
        <v>72</v>
      </c>
      <c r="B79" s="17">
        <v>0.25</v>
      </c>
      <c r="C79" s="17">
        <f t="shared" si="44"/>
        <v>4.3913578078341817E-3</v>
      </c>
      <c r="D79" s="31">
        <f t="shared" ca="1" si="37"/>
        <v>20.736469993511687</v>
      </c>
      <c r="E79" s="31">
        <f t="shared" ca="1" si="37"/>
        <v>20.721349650808079</v>
      </c>
      <c r="F79" s="31">
        <f t="shared" ca="1" si="37"/>
        <v>20.706240333354366</v>
      </c>
      <c r="G79" s="31">
        <f t="shared" ca="1" si="37"/>
        <v>20.691142033111294</v>
      </c>
      <c r="H79" s="31">
        <f t="shared" ca="1" si="37"/>
        <v>20.676054742045483</v>
      </c>
      <c r="I79" s="31">
        <f t="shared" ca="1" si="36"/>
        <v>20.660978452129413</v>
      </c>
      <c r="J79" s="31">
        <f t="shared" ca="1" si="36"/>
        <v>20.6459131553414</v>
      </c>
      <c r="K79" s="31">
        <f t="shared" ca="1" si="36"/>
        <v>20.630858843665631</v>
      </c>
      <c r="L79" s="31">
        <f t="shared" ca="1" si="36"/>
        <v>20.615815509092123</v>
      </c>
      <c r="M79" s="31">
        <f t="shared" ca="1" si="36"/>
        <v>20.600783143616741</v>
      </c>
      <c r="N79" s="31">
        <f t="shared" ca="1" si="36"/>
        <v>20.585761739241189</v>
      </c>
      <c r="O79" s="31">
        <f t="shared" ca="1" si="36"/>
        <v>20.570751287972989</v>
      </c>
      <c r="S79" s="31">
        <f t="shared" ca="1" si="32"/>
        <v>36.770703046236868</v>
      </c>
      <c r="T79" s="31">
        <f t="shared" ca="1" si="32"/>
        <v>36.732400230563712</v>
      </c>
      <c r="U79" s="31">
        <f t="shared" ca="1" si="32"/>
        <v>36.694137313656874</v>
      </c>
      <c r="V79" s="31">
        <f t="shared" ca="1" si="32"/>
        <v>36.655914253955146</v>
      </c>
      <c r="W79" s="31">
        <f t="shared" ca="1" si="32"/>
        <v>36.617731009940613</v>
      </c>
      <c r="X79" s="31">
        <f t="shared" ca="1" si="32"/>
        <v>36.579587540138597</v>
      </c>
      <c r="Y79" s="31">
        <f t="shared" ca="1" si="32"/>
        <v>36.541483803117615</v>
      </c>
      <c r="Z79" s="31">
        <f t="shared" ca="1" si="32"/>
        <v>36.503419757489368</v>
      </c>
      <c r="AA79" s="31">
        <f t="shared" ca="1" si="32"/>
        <v>36.465395361908655</v>
      </c>
      <c r="AB79" s="31">
        <f t="shared" ca="1" si="32"/>
        <v>36.427410575073331</v>
      </c>
      <c r="AC79" s="31">
        <f t="shared" ca="1" si="32"/>
        <v>36.38946535572429</v>
      </c>
      <c r="AD79" s="31">
        <f t="shared" ca="1" si="32"/>
        <v>36.351559662645414</v>
      </c>
      <c r="AH79" s="31">
        <f t="shared" ca="1" si="41"/>
        <v>42.049746969714228</v>
      </c>
      <c r="AI79" s="31">
        <f t="shared" ca="1" si="41"/>
        <v>42.000688931582886</v>
      </c>
      <c r="AJ79" s="31">
        <f t="shared" ca="1" si="41"/>
        <v>41.951688127829371</v>
      </c>
      <c r="AK79" s="31">
        <f t="shared" ca="1" si="41"/>
        <v>41.902744491680238</v>
      </c>
      <c r="AL79" s="31">
        <f t="shared" ca="1" si="41"/>
        <v>41.853857956439946</v>
      </c>
      <c r="AM79" s="31">
        <f t="shared" ca="1" si="41"/>
        <v>41.805028455490763</v>
      </c>
      <c r="AN79" s="31">
        <f t="shared" ca="1" si="41"/>
        <v>41.756255922292688</v>
      </c>
      <c r="AO79" s="31">
        <f t="shared" ca="1" si="41"/>
        <v>41.707540290383349</v>
      </c>
      <c r="AP79" s="31">
        <f t="shared" ca="1" si="41"/>
        <v>41.658881493377905</v>
      </c>
      <c r="AQ79" s="31">
        <f t="shared" ca="1" si="41"/>
        <v>41.610279464968954</v>
      </c>
      <c r="AR79" s="31">
        <f t="shared" ca="1" si="41"/>
        <v>41.561734138926496</v>
      </c>
      <c r="AS79" s="31">
        <f t="shared" ca="1" si="41"/>
        <v>41.513245449097745</v>
      </c>
      <c r="AW79" s="31">
        <f t="shared" si="42"/>
        <v>351.30862462673451</v>
      </c>
      <c r="AX79" s="31">
        <f t="shared" ca="1" si="42"/>
        <v>47.89471291264617</v>
      </c>
      <c r="AY79" s="31">
        <f t="shared" ca="1" si="42"/>
        <v>47.826862069353261</v>
      </c>
      <c r="AZ79" s="31">
        <f t="shared" ca="1" si="42"/>
        <v>47.759107348088328</v>
      </c>
      <c r="BA79" s="31">
        <f t="shared" ca="1" si="42"/>
        <v>47.691448612678549</v>
      </c>
      <c r="BB79" s="31">
        <f t="shared" ca="1" si="42"/>
        <v>47.623885727143914</v>
      </c>
      <c r="BC79" s="31">
        <f t="shared" ca="1" si="42"/>
        <v>47.556418555697135</v>
      </c>
      <c r="BD79" s="31">
        <f t="shared" ca="1" si="42"/>
        <v>47.489046962743231</v>
      </c>
      <c r="BE79" s="31">
        <f t="shared" ca="1" si="42"/>
        <v>47.421770812879338</v>
      </c>
      <c r="BF79" s="31">
        <f t="shared" ca="1" si="42"/>
        <v>47.35458997089443</v>
      </c>
      <c r="BG79" s="31">
        <f t="shared" ca="1" si="42"/>
        <v>47.287504301768998</v>
      </c>
      <c r="BH79" s="31">
        <f t="shared" ca="1" si="42"/>
        <v>47.220513670674812</v>
      </c>
      <c r="BL79" s="31">
        <f t="shared" ca="1" si="43"/>
        <v>109.78394519585454</v>
      </c>
      <c r="BM79" s="31">
        <f t="shared" ca="1" si="43"/>
        <v>56.475993165345301</v>
      </c>
      <c r="BN79" s="31">
        <f t="shared" ca="1" si="43"/>
        <v>56.381866510069727</v>
      </c>
      <c r="BO79" s="31">
        <f t="shared" ca="1" si="43"/>
        <v>56.287896732552944</v>
      </c>
      <c r="BP79" s="31">
        <f t="shared" ca="1" si="43"/>
        <v>56.194083571332023</v>
      </c>
      <c r="BQ79" s="31">
        <f t="shared" ca="1" si="43"/>
        <v>56.100426765379808</v>
      </c>
      <c r="BR79" s="31">
        <f t="shared" ca="1" si="43"/>
        <v>56.00692605410417</v>
      </c>
      <c r="BS79" s="31">
        <f t="shared" ca="1" si="43"/>
        <v>55.913581177347325</v>
      </c>
      <c r="BT79" s="31">
        <f t="shared" ca="1" si="43"/>
        <v>55.820391875385084</v>
      </c>
      <c r="BU79" s="31">
        <f t="shared" ca="1" si="43"/>
        <v>55.727357888926107</v>
      </c>
      <c r="BV79" s="31">
        <f t="shared" ca="1" si="43"/>
        <v>55.634478959111235</v>
      </c>
      <c r="BW79" s="31">
        <f t="shared" ca="1" si="43"/>
        <v>55.541754827512712</v>
      </c>
    </row>
    <row r="80" spans="1:75">
      <c r="A80" s="17">
        <v>73</v>
      </c>
      <c r="B80" s="17">
        <v>0.61</v>
      </c>
      <c r="C80" s="17">
        <f t="shared" si="44"/>
        <v>1.0714913051115403E-2</v>
      </c>
      <c r="D80" s="31">
        <f t="shared" ca="1" si="37"/>
        <v>50.596986784168514</v>
      </c>
      <c r="E80" s="31">
        <f t="shared" ca="1" si="37"/>
        <v>50.560093147971713</v>
      </c>
      <c r="F80" s="31">
        <f t="shared" ca="1" si="37"/>
        <v>50.523226413384656</v>
      </c>
      <c r="G80" s="31">
        <f t="shared" ca="1" si="37"/>
        <v>50.486386560791559</v>
      </c>
      <c r="H80" s="31">
        <f t="shared" ca="1" si="37"/>
        <v>50.449573570590978</v>
      </c>
      <c r="I80" s="31">
        <f t="shared" ca="1" si="36"/>
        <v>50.412787423195766</v>
      </c>
      <c r="J80" s="31">
        <f t="shared" ca="1" si="36"/>
        <v>50.376028099033014</v>
      </c>
      <c r="K80" s="31">
        <f t="shared" ca="1" si="36"/>
        <v>50.339295578544139</v>
      </c>
      <c r="L80" s="31">
        <f t="shared" ca="1" si="36"/>
        <v>50.302589842184773</v>
      </c>
      <c r="M80" s="31">
        <f t="shared" ca="1" si="36"/>
        <v>50.265910870424847</v>
      </c>
      <c r="N80" s="31">
        <f t="shared" ca="1" si="36"/>
        <v>50.229258643748501</v>
      </c>
      <c r="O80" s="31">
        <f t="shared" ca="1" si="36"/>
        <v>50.192633142654095</v>
      </c>
      <c r="S80" s="31">
        <f t="shared" ca="1" si="32"/>
        <v>89.720515432817947</v>
      </c>
      <c r="T80" s="31">
        <f t="shared" ca="1" si="32"/>
        <v>89.627056562575447</v>
      </c>
      <c r="U80" s="31">
        <f t="shared" ca="1" si="32"/>
        <v>89.533695045322773</v>
      </c>
      <c r="V80" s="31">
        <f t="shared" ca="1" si="32"/>
        <v>89.440430779650555</v>
      </c>
      <c r="W80" s="31">
        <f t="shared" ca="1" si="32"/>
        <v>89.347263664255095</v>
      </c>
      <c r="X80" s="31">
        <f t="shared" ca="1" si="32"/>
        <v>89.254193597938169</v>
      </c>
      <c r="Y80" s="31">
        <f t="shared" ca="1" si="32"/>
        <v>89.161220479606982</v>
      </c>
      <c r="Z80" s="31">
        <f t="shared" ca="1" si="32"/>
        <v>89.068344208274056</v>
      </c>
      <c r="AA80" s="31">
        <f t="shared" ca="1" si="32"/>
        <v>88.975564683057115</v>
      </c>
      <c r="AB80" s="31">
        <f t="shared" ca="1" si="32"/>
        <v>88.882881803178933</v>
      </c>
      <c r="AC80" s="31">
        <f t="shared" ca="1" si="32"/>
        <v>88.790295467967269</v>
      </c>
      <c r="AD80" s="31">
        <f t="shared" ca="1" si="32"/>
        <v>88.697805576854819</v>
      </c>
      <c r="AH80" s="31">
        <f t="shared" ca="1" si="41"/>
        <v>102.6013826061027</v>
      </c>
      <c r="AI80" s="31">
        <f t="shared" ca="1" si="41"/>
        <v>102.48168099306224</v>
      </c>
      <c r="AJ80" s="31">
        <f t="shared" ca="1" si="41"/>
        <v>102.36211903190367</v>
      </c>
      <c r="AK80" s="31">
        <f t="shared" ca="1" si="41"/>
        <v>102.24269655969977</v>
      </c>
      <c r="AL80" s="31">
        <f t="shared" ca="1" si="41"/>
        <v>102.12341341371346</v>
      </c>
      <c r="AM80" s="31">
        <f t="shared" ca="1" si="41"/>
        <v>102.00426943139746</v>
      </c>
      <c r="AN80" s="31">
        <f t="shared" ca="1" si="41"/>
        <v>101.88526445039416</v>
      </c>
      <c r="AO80" s="31">
        <f t="shared" ca="1" si="41"/>
        <v>101.76639830853537</v>
      </c>
      <c r="AP80" s="31">
        <f t="shared" ca="1" si="41"/>
        <v>101.64767084384208</v>
      </c>
      <c r="AQ80" s="31">
        <f t="shared" ca="1" si="41"/>
        <v>101.52908189452425</v>
      </c>
      <c r="AR80" s="31">
        <f t="shared" ca="1" si="41"/>
        <v>101.41063129898065</v>
      </c>
      <c r="AS80" s="31">
        <f t="shared" ca="1" si="41"/>
        <v>101.29231889579849</v>
      </c>
      <c r="AW80" s="31">
        <f t="shared" si="42"/>
        <v>857.19304408923222</v>
      </c>
      <c r="AX80" s="31">
        <f t="shared" ca="1" si="42"/>
        <v>116.86309950685666</v>
      </c>
      <c r="AY80" s="31">
        <f t="shared" ca="1" si="42"/>
        <v>116.69754344922195</v>
      </c>
      <c r="AZ80" s="31">
        <f t="shared" ca="1" si="42"/>
        <v>116.53222192933552</v>
      </c>
      <c r="BA80" s="31">
        <f t="shared" ca="1" si="42"/>
        <v>116.36713461493567</v>
      </c>
      <c r="BB80" s="31">
        <f t="shared" ca="1" si="42"/>
        <v>116.20228117423115</v>
      </c>
      <c r="BC80" s="31">
        <f t="shared" ca="1" si="42"/>
        <v>116.037661275901</v>
      </c>
      <c r="BD80" s="31">
        <f t="shared" ca="1" si="42"/>
        <v>115.87327458909348</v>
      </c>
      <c r="BE80" s="31">
        <f t="shared" ca="1" si="42"/>
        <v>115.70912078342558</v>
      </c>
      <c r="BF80" s="31">
        <f t="shared" ca="1" si="42"/>
        <v>115.54519952898239</v>
      </c>
      <c r="BG80" s="31">
        <f t="shared" ca="1" si="42"/>
        <v>115.38151049631635</v>
      </c>
      <c r="BH80" s="31">
        <f t="shared" ca="1" si="42"/>
        <v>115.21805335644655</v>
      </c>
      <c r="BL80" s="31">
        <f t="shared" ca="1" si="43"/>
        <v>267.87282627788505</v>
      </c>
      <c r="BM80" s="31">
        <f t="shared" ca="1" si="43"/>
        <v>137.80142332344252</v>
      </c>
      <c r="BN80" s="31">
        <f t="shared" ca="1" si="43"/>
        <v>137.57175428457012</v>
      </c>
      <c r="BO80" s="31">
        <f t="shared" ca="1" si="43"/>
        <v>137.34246802742919</v>
      </c>
      <c r="BP80" s="31">
        <f t="shared" ca="1" si="43"/>
        <v>137.11356391405013</v>
      </c>
      <c r="BQ80" s="31">
        <f t="shared" ca="1" si="43"/>
        <v>136.88504130752673</v>
      </c>
      <c r="BR80" s="31">
        <f t="shared" ca="1" si="43"/>
        <v>136.65689957201417</v>
      </c>
      <c r="BS80" s="31">
        <f t="shared" ca="1" si="43"/>
        <v>136.42913807272748</v>
      </c>
      <c r="BT80" s="31">
        <f t="shared" ca="1" si="43"/>
        <v>136.20175617593961</v>
      </c>
      <c r="BU80" s="31">
        <f t="shared" ca="1" si="43"/>
        <v>135.97475324897971</v>
      </c>
      <c r="BV80" s="31">
        <f t="shared" ca="1" si="43"/>
        <v>135.7481286602314</v>
      </c>
      <c r="BW80" s="31">
        <f t="shared" ca="1" si="43"/>
        <v>135.52188177913101</v>
      </c>
    </row>
    <row r="81" spans="1:75">
      <c r="A81" s="17">
        <v>74</v>
      </c>
      <c r="B81" s="17">
        <v>0.14000000000000001</v>
      </c>
      <c r="C81" s="17">
        <f t="shared" si="44"/>
        <v>2.4591603723871421E-3</v>
      </c>
      <c r="D81" s="31">
        <f t="shared" ca="1" si="37"/>
        <v>11.612423196366546</v>
      </c>
      <c r="E81" s="31">
        <f t="shared" ca="1" si="37"/>
        <v>11.603955804452527</v>
      </c>
      <c r="F81" s="31">
        <f t="shared" ca="1" si="37"/>
        <v>11.595494586678447</v>
      </c>
      <c r="G81" s="31">
        <f t="shared" ca="1" si="37"/>
        <v>11.587039538542326</v>
      </c>
      <c r="H81" s="31">
        <f t="shared" ca="1" si="37"/>
        <v>11.578590655545472</v>
      </c>
      <c r="I81" s="31">
        <f t="shared" ca="1" si="36"/>
        <v>11.570147933192473</v>
      </c>
      <c r="J81" s="31">
        <f t="shared" ca="1" si="36"/>
        <v>11.561711366991185</v>
      </c>
      <c r="K81" s="31">
        <f t="shared" ca="1" si="36"/>
        <v>11.553280952452756</v>
      </c>
      <c r="L81" s="31">
        <f t="shared" ca="1" si="36"/>
        <v>11.54485668509159</v>
      </c>
      <c r="M81" s="31">
        <f t="shared" ca="1" si="36"/>
        <v>11.536438560425376</v>
      </c>
      <c r="N81" s="31">
        <f t="shared" ca="1" si="36"/>
        <v>11.528026573975067</v>
      </c>
      <c r="O81" s="31">
        <f t="shared" ca="1" si="36"/>
        <v>11.519620721264877</v>
      </c>
      <c r="S81" s="31">
        <f t="shared" ca="1" si="32"/>
        <v>20.591593705892649</v>
      </c>
      <c r="T81" s="31">
        <f t="shared" ca="1" si="32"/>
        <v>20.570144129115683</v>
      </c>
      <c r="U81" s="31">
        <f t="shared" ca="1" si="32"/>
        <v>20.548716895647853</v>
      </c>
      <c r="V81" s="31">
        <f t="shared" ca="1" si="32"/>
        <v>20.527311982214883</v>
      </c>
      <c r="W81" s="31">
        <f t="shared" ca="1" si="32"/>
        <v>20.505929365566747</v>
      </c>
      <c r="X81" s="31">
        <f t="shared" ca="1" si="32"/>
        <v>20.484569022477615</v>
      </c>
      <c r="Y81" s="31">
        <f t="shared" ca="1" si="32"/>
        <v>20.463230929745869</v>
      </c>
      <c r="Z81" s="31">
        <f t="shared" ca="1" si="32"/>
        <v>20.441915064194049</v>
      </c>
      <c r="AA81" s="31">
        <f t="shared" ca="1" si="32"/>
        <v>20.42062140266885</v>
      </c>
      <c r="AB81" s="31">
        <f t="shared" ca="1" si="32"/>
        <v>20.399349922041068</v>
      </c>
      <c r="AC81" s="31">
        <f t="shared" ca="1" si="32"/>
        <v>20.378100599205606</v>
      </c>
      <c r="AD81" s="31">
        <f t="shared" ca="1" si="32"/>
        <v>20.356873411081438</v>
      </c>
      <c r="AH81" s="31">
        <f t="shared" ca="1" si="41"/>
        <v>23.54785830303997</v>
      </c>
      <c r="AI81" s="31">
        <f t="shared" ca="1" si="41"/>
        <v>23.52038580168642</v>
      </c>
      <c r="AJ81" s="31">
        <f t="shared" ca="1" si="41"/>
        <v>23.492945351584453</v>
      </c>
      <c r="AK81" s="31">
        <f t="shared" ca="1" si="41"/>
        <v>23.465536915340934</v>
      </c>
      <c r="AL81" s="31">
        <f t="shared" ca="1" si="41"/>
        <v>23.438160455606372</v>
      </c>
      <c r="AM81" s="31">
        <f t="shared" ca="1" si="41"/>
        <v>23.410815935074829</v>
      </c>
      <c r="AN81" s="31">
        <f t="shared" ca="1" si="41"/>
        <v>23.38350331648391</v>
      </c>
      <c r="AO81" s="31">
        <f t="shared" ca="1" si="41"/>
        <v>23.356222562614679</v>
      </c>
      <c r="AP81" s="31">
        <f t="shared" ca="1" si="41"/>
        <v>23.328973636291629</v>
      </c>
      <c r="AQ81" s="31">
        <f t="shared" ca="1" si="41"/>
        <v>23.30175650038262</v>
      </c>
      <c r="AR81" s="31">
        <f t="shared" ca="1" si="41"/>
        <v>23.274571117798843</v>
      </c>
      <c r="AS81" s="31">
        <f t="shared" ca="1" si="41"/>
        <v>23.247417451494741</v>
      </c>
      <c r="AW81" s="31">
        <f t="shared" si="42"/>
        <v>196.73282979097138</v>
      </c>
      <c r="AX81" s="31">
        <f t="shared" ca="1" si="42"/>
        <v>26.821039231081858</v>
      </c>
      <c r="AY81" s="31">
        <f t="shared" ca="1" si="42"/>
        <v>26.78304275883783</v>
      </c>
      <c r="AZ81" s="31">
        <f t="shared" ca="1" si="42"/>
        <v>26.745100114929468</v>
      </c>
      <c r="BA81" s="31">
        <f t="shared" ca="1" si="42"/>
        <v>26.707211223099993</v>
      </c>
      <c r="BB81" s="31">
        <f t="shared" ca="1" si="42"/>
        <v>26.669376007200597</v>
      </c>
      <c r="BC81" s="31">
        <f t="shared" ca="1" si="42"/>
        <v>26.631594391190397</v>
      </c>
      <c r="BD81" s="31">
        <f t="shared" ca="1" si="42"/>
        <v>26.593866299136216</v>
      </c>
      <c r="BE81" s="31">
        <f t="shared" ca="1" si="42"/>
        <v>26.556191655212434</v>
      </c>
      <c r="BF81" s="31">
        <f t="shared" ca="1" si="42"/>
        <v>26.518570383700883</v>
      </c>
      <c r="BG81" s="31">
        <f t="shared" ca="1" si="42"/>
        <v>26.481002408990644</v>
      </c>
      <c r="BH81" s="31">
        <f t="shared" ca="1" si="42"/>
        <v>26.443487655577901</v>
      </c>
      <c r="BL81" s="31">
        <f t="shared" ca="1" si="43"/>
        <v>61.479009309678553</v>
      </c>
      <c r="BM81" s="31">
        <f t="shared" ca="1" si="43"/>
        <v>31.626556172593375</v>
      </c>
      <c r="BN81" s="31">
        <f t="shared" ca="1" si="43"/>
        <v>31.573845245639049</v>
      </c>
      <c r="BO81" s="31">
        <f t="shared" ca="1" si="43"/>
        <v>31.521222170229652</v>
      </c>
      <c r="BP81" s="31">
        <f t="shared" ca="1" si="43"/>
        <v>31.468686799945939</v>
      </c>
      <c r="BQ81" s="31">
        <f t="shared" ca="1" si="43"/>
        <v>31.416238988612697</v>
      </c>
      <c r="BR81" s="31">
        <f t="shared" ca="1" si="43"/>
        <v>31.363878590298338</v>
      </c>
      <c r="BS81" s="31">
        <f t="shared" ca="1" si="43"/>
        <v>31.311605459314507</v>
      </c>
      <c r="BT81" s="31">
        <f t="shared" ca="1" si="43"/>
        <v>31.259419450215653</v>
      </c>
      <c r="BU81" s="31">
        <f t="shared" ca="1" si="43"/>
        <v>31.207320417798627</v>
      </c>
      <c r="BV81" s="31">
        <f t="shared" ca="1" si="43"/>
        <v>31.155308217102295</v>
      </c>
      <c r="BW81" s="31">
        <f t="shared" ca="1" si="43"/>
        <v>31.103382703407124</v>
      </c>
    </row>
    <row r="82" spans="1:75">
      <c r="A82" s="17">
        <v>75</v>
      </c>
      <c r="B82" s="17">
        <v>0.13</v>
      </c>
      <c r="C82" s="17">
        <f t="shared" si="44"/>
        <v>2.2835060600737748E-3</v>
      </c>
      <c r="D82" s="31">
        <f t="shared" ca="1" si="37"/>
        <v>10.782964396626078</v>
      </c>
      <c r="E82" s="31">
        <f t="shared" ca="1" si="37"/>
        <v>10.775101818420204</v>
      </c>
      <c r="F82" s="31">
        <f t="shared" ca="1" si="37"/>
        <v>10.767244973344273</v>
      </c>
      <c r="G82" s="31">
        <f t="shared" ca="1" si="37"/>
        <v>10.759393857217875</v>
      </c>
      <c r="H82" s="31">
        <f t="shared" ca="1" si="37"/>
        <v>10.751548465863653</v>
      </c>
      <c r="I82" s="31">
        <f t="shared" ca="1" si="36"/>
        <v>10.743708795107295</v>
      </c>
      <c r="J82" s="31">
        <f t="shared" ca="1" si="36"/>
        <v>10.735874840777528</v>
      </c>
      <c r="K82" s="31">
        <f t="shared" ca="1" si="36"/>
        <v>10.728046598706129</v>
      </c>
      <c r="L82" s="31">
        <f t="shared" ca="1" si="36"/>
        <v>10.720224064727905</v>
      </c>
      <c r="M82" s="31">
        <f t="shared" ca="1" si="36"/>
        <v>10.712407234680706</v>
      </c>
      <c r="N82" s="31">
        <f t="shared" ca="1" si="36"/>
        <v>10.70459610440542</v>
      </c>
      <c r="O82" s="31">
        <f t="shared" ca="1" si="36"/>
        <v>10.696790669745956</v>
      </c>
      <c r="S82" s="31">
        <f t="shared" ca="1" si="32"/>
        <v>19.120765584043173</v>
      </c>
      <c r="T82" s="31">
        <f t="shared" ca="1" si="32"/>
        <v>19.100848119893133</v>
      </c>
      <c r="U82" s="31">
        <f t="shared" ca="1" si="32"/>
        <v>19.080951403101576</v>
      </c>
      <c r="V82" s="31">
        <f t="shared" ca="1" si="32"/>
        <v>19.061075412056677</v>
      </c>
      <c r="W82" s="31">
        <f t="shared" ca="1" si="32"/>
        <v>19.041220125169122</v>
      </c>
      <c r="X82" s="31">
        <f t="shared" ca="1" si="32"/>
        <v>19.021385520872069</v>
      </c>
      <c r="Y82" s="31">
        <f t="shared" ca="1" si="32"/>
        <v>19.001571577621164</v>
      </c>
      <c r="Z82" s="31">
        <f t="shared" ca="1" si="32"/>
        <v>18.981778273894474</v>
      </c>
      <c r="AA82" s="31">
        <f t="shared" ca="1" si="32"/>
        <v>18.962005588192504</v>
      </c>
      <c r="AB82" s="31">
        <f t="shared" ca="1" si="32"/>
        <v>18.942253499038134</v>
      </c>
      <c r="AC82" s="31">
        <f t="shared" ca="1" si="32"/>
        <v>18.922521984976633</v>
      </c>
      <c r="AD82" s="31">
        <f t="shared" ca="1" si="32"/>
        <v>18.90281102457562</v>
      </c>
      <c r="AH82" s="31">
        <f t="shared" ca="1" si="41"/>
        <v>21.865868424251399</v>
      </c>
      <c r="AI82" s="31">
        <f t="shared" ca="1" si="41"/>
        <v>21.840358244423104</v>
      </c>
      <c r="AJ82" s="31">
        <f t="shared" ca="1" si="41"/>
        <v>21.814877826471278</v>
      </c>
      <c r="AK82" s="31">
        <f t="shared" ca="1" si="41"/>
        <v>21.789427135673723</v>
      </c>
      <c r="AL82" s="31">
        <f t="shared" ca="1" si="41"/>
        <v>21.764006137348773</v>
      </c>
      <c r="AM82" s="31">
        <f t="shared" ca="1" si="41"/>
        <v>21.738614796855199</v>
      </c>
      <c r="AN82" s="31">
        <f t="shared" ca="1" si="41"/>
        <v>21.713253079592203</v>
      </c>
      <c r="AO82" s="31">
        <f t="shared" ca="1" si="41"/>
        <v>21.687920950999345</v>
      </c>
      <c r="AP82" s="31">
        <f t="shared" ca="1" si="41"/>
        <v>21.662618376556512</v>
      </c>
      <c r="AQ82" s="31">
        <f t="shared" ca="1" si="41"/>
        <v>21.637345321783858</v>
      </c>
      <c r="AR82" s="31">
        <f t="shared" ca="1" si="41"/>
        <v>21.612101752241781</v>
      </c>
      <c r="AS82" s="31">
        <f t="shared" ca="1" si="41"/>
        <v>21.586887633530829</v>
      </c>
      <c r="AW82" s="31">
        <f t="shared" si="42"/>
        <v>182.68048480590198</v>
      </c>
      <c r="AX82" s="31">
        <f t="shared" ca="1" si="42"/>
        <v>24.905250714576013</v>
      </c>
      <c r="AY82" s="31">
        <f t="shared" ca="1" si="42"/>
        <v>24.869968276063698</v>
      </c>
      <c r="AZ82" s="31">
        <f t="shared" ca="1" si="42"/>
        <v>24.834735821005935</v>
      </c>
      <c r="BA82" s="31">
        <f t="shared" ca="1" si="42"/>
        <v>24.79955327859285</v>
      </c>
      <c r="BB82" s="31">
        <f t="shared" ca="1" si="42"/>
        <v>24.764420578114837</v>
      </c>
      <c r="BC82" s="31">
        <f t="shared" ca="1" si="42"/>
        <v>24.729337648962513</v>
      </c>
      <c r="BD82" s="31">
        <f t="shared" ca="1" si="42"/>
        <v>24.694304420626484</v>
      </c>
      <c r="BE82" s="31">
        <f t="shared" ca="1" si="42"/>
        <v>24.659320822697257</v>
      </c>
      <c r="BF82" s="31">
        <f t="shared" ca="1" si="42"/>
        <v>24.624386784865106</v>
      </c>
      <c r="BG82" s="31">
        <f t="shared" ca="1" si="42"/>
        <v>24.589502236919884</v>
      </c>
      <c r="BH82" s="31">
        <f t="shared" ca="1" si="42"/>
        <v>24.554667108750905</v>
      </c>
      <c r="BL82" s="31">
        <f t="shared" ca="1" si="43"/>
        <v>57.08765150184437</v>
      </c>
      <c r="BM82" s="31">
        <f t="shared" ca="1" si="43"/>
        <v>29.367516445979561</v>
      </c>
      <c r="BN82" s="31">
        <f t="shared" ca="1" si="43"/>
        <v>29.318570585236262</v>
      </c>
      <c r="BO82" s="31">
        <f t="shared" ca="1" si="43"/>
        <v>29.269706300927535</v>
      </c>
      <c r="BP82" s="31">
        <f t="shared" ca="1" si="43"/>
        <v>29.220923457092656</v>
      </c>
      <c r="BQ82" s="31">
        <f t="shared" ca="1" si="43"/>
        <v>29.172221917997504</v>
      </c>
      <c r="BR82" s="31">
        <f t="shared" ca="1" si="43"/>
        <v>29.123601548134172</v>
      </c>
      <c r="BS82" s="31">
        <f t="shared" ca="1" si="43"/>
        <v>29.075062212220612</v>
      </c>
      <c r="BT82" s="31">
        <f t="shared" ca="1" si="43"/>
        <v>29.026603775200247</v>
      </c>
      <c r="BU82" s="31">
        <f t="shared" ca="1" si="43"/>
        <v>28.978226102241582</v>
      </c>
      <c r="BV82" s="31">
        <f t="shared" ca="1" si="43"/>
        <v>28.929929058737844</v>
      </c>
      <c r="BW82" s="31">
        <f t="shared" ca="1" si="43"/>
        <v>28.881712510306613</v>
      </c>
    </row>
    <row r="83" spans="1:75">
      <c r="A83" s="17">
        <v>76</v>
      </c>
      <c r="B83" s="17">
        <v>1.08</v>
      </c>
      <c r="C83" s="17">
        <f t="shared" si="44"/>
        <v>1.8970665729843666E-2</v>
      </c>
      <c r="D83" s="31">
        <f t="shared" ca="1" si="37"/>
        <v>89.581550371970479</v>
      </c>
      <c r="E83" s="31">
        <f t="shared" ca="1" si="37"/>
        <v>89.516230491490916</v>
      </c>
      <c r="F83" s="31">
        <f t="shared" ca="1" si="37"/>
        <v>89.45095824009087</v>
      </c>
      <c r="G83" s="31">
        <f t="shared" ca="1" si="37"/>
        <v>89.385733583040803</v>
      </c>
      <c r="H83" s="31">
        <f t="shared" ca="1" si="37"/>
        <v>89.320556485636487</v>
      </c>
      <c r="I83" s="31">
        <f t="shared" ca="1" si="36"/>
        <v>89.255426913199059</v>
      </c>
      <c r="J83" s="31">
        <f t="shared" ca="1" si="36"/>
        <v>89.190344831074853</v>
      </c>
      <c r="K83" s="31">
        <f t="shared" ca="1" si="36"/>
        <v>89.125310204635525</v>
      </c>
      <c r="L83" s="31">
        <f t="shared" ca="1" si="36"/>
        <v>89.060322999277972</v>
      </c>
      <c r="M83" s="31">
        <f t="shared" ca="1" si="36"/>
        <v>88.995383180424326</v>
      </c>
      <c r="N83" s="31">
        <f t="shared" ca="1" si="36"/>
        <v>88.930490713521934</v>
      </c>
      <c r="O83" s="31">
        <f t="shared" ca="1" si="36"/>
        <v>88.865645564043319</v>
      </c>
      <c r="S83" s="31">
        <f t="shared" ca="1" si="32"/>
        <v>158.84943715974327</v>
      </c>
      <c r="T83" s="31">
        <f t="shared" ca="1" si="32"/>
        <v>158.68396899603525</v>
      </c>
      <c r="U83" s="31">
        <f t="shared" ca="1" si="32"/>
        <v>158.51867319499769</v>
      </c>
      <c r="V83" s="31">
        <f t="shared" ca="1" si="32"/>
        <v>158.35354957708623</v>
      </c>
      <c r="W83" s="31">
        <f t="shared" ca="1" si="32"/>
        <v>158.18859796294345</v>
      </c>
      <c r="X83" s="31">
        <f t="shared" ca="1" si="32"/>
        <v>158.02381817339872</v>
      </c>
      <c r="Y83" s="31">
        <f t="shared" ca="1" si="32"/>
        <v>157.8592100294681</v>
      </c>
      <c r="Z83" s="31">
        <f t="shared" ca="1" si="32"/>
        <v>157.69477335235408</v>
      </c>
      <c r="AA83" s="31">
        <f t="shared" ca="1" si="32"/>
        <v>157.53050796344539</v>
      </c>
      <c r="AB83" s="31">
        <f t="shared" ca="1" si="32"/>
        <v>157.3664136843168</v>
      </c>
      <c r="AC83" s="31">
        <f t="shared" ca="1" si="32"/>
        <v>157.20249033672894</v>
      </c>
      <c r="AD83" s="31">
        <f t="shared" ca="1" si="32"/>
        <v>157.0387377426282</v>
      </c>
      <c r="AH83" s="31">
        <f t="shared" ca="1" si="41"/>
        <v>181.65490690916545</v>
      </c>
      <c r="AI83" s="31">
        <f t="shared" ca="1" si="41"/>
        <v>181.44297618443807</v>
      </c>
      <c r="AJ83" s="31">
        <f t="shared" ca="1" si="41"/>
        <v>181.23129271222291</v>
      </c>
      <c r="AK83" s="31">
        <f t="shared" ca="1" si="41"/>
        <v>181.01985620405861</v>
      </c>
      <c r="AL83" s="31">
        <f t="shared" ca="1" si="41"/>
        <v>180.80866637182058</v>
      </c>
      <c r="AM83" s="31">
        <f t="shared" ca="1" si="41"/>
        <v>180.5977229277201</v>
      </c>
      <c r="AN83" s="31">
        <f t="shared" ca="1" si="41"/>
        <v>180.38702558430444</v>
      </c>
      <c r="AO83" s="31">
        <f t="shared" ca="1" si="41"/>
        <v>180.17657405445607</v>
      </c>
      <c r="AP83" s="31">
        <f t="shared" ca="1" si="41"/>
        <v>179.96636805139255</v>
      </c>
      <c r="AQ83" s="31">
        <f t="shared" ca="1" si="41"/>
        <v>179.75640728866588</v>
      </c>
      <c r="AR83" s="31">
        <f t="shared" ca="1" si="41"/>
        <v>179.54669148016248</v>
      </c>
      <c r="AS83" s="31">
        <f t="shared" ca="1" si="41"/>
        <v>179.33722034010225</v>
      </c>
      <c r="AW83" s="31">
        <f t="shared" si="42"/>
        <v>1517.6532583874932</v>
      </c>
      <c r="AX83" s="31">
        <f t="shared" ca="1" si="42"/>
        <v>206.90515978263147</v>
      </c>
      <c r="AY83" s="31">
        <f t="shared" ca="1" si="42"/>
        <v>206.6120441396061</v>
      </c>
      <c r="AZ83" s="31">
        <f t="shared" ca="1" si="42"/>
        <v>206.3193437437416</v>
      </c>
      <c r="BA83" s="31">
        <f t="shared" ca="1" si="42"/>
        <v>206.02705800677134</v>
      </c>
      <c r="BB83" s="31">
        <f t="shared" ca="1" si="42"/>
        <v>205.73518634126171</v>
      </c>
      <c r="BC83" s="31">
        <f t="shared" ca="1" si="42"/>
        <v>205.44372816061161</v>
      </c>
      <c r="BD83" s="31">
        <f t="shared" ca="1" si="42"/>
        <v>205.15268287905079</v>
      </c>
      <c r="BE83" s="31">
        <f t="shared" ca="1" si="42"/>
        <v>204.86204991163874</v>
      </c>
      <c r="BF83" s="31">
        <f t="shared" ca="1" si="42"/>
        <v>204.57182867426394</v>
      </c>
      <c r="BG83" s="31">
        <f t="shared" ca="1" si="42"/>
        <v>204.2820185836421</v>
      </c>
      <c r="BH83" s="31">
        <f t="shared" ca="1" si="42"/>
        <v>203.99261905731521</v>
      </c>
      <c r="BL83" s="31">
        <f t="shared" ca="1" si="43"/>
        <v>474.26664324609163</v>
      </c>
      <c r="BM83" s="31">
        <f t="shared" ca="1" si="43"/>
        <v>243.97629047429172</v>
      </c>
      <c r="BN83" s="31">
        <f t="shared" ca="1" si="43"/>
        <v>243.56966332350123</v>
      </c>
      <c r="BO83" s="31">
        <f t="shared" ca="1" si="43"/>
        <v>243.16371388462872</v>
      </c>
      <c r="BP83" s="31">
        <f t="shared" ca="1" si="43"/>
        <v>242.75844102815435</v>
      </c>
      <c r="BQ83" s="31">
        <f t="shared" ca="1" si="43"/>
        <v>242.35384362644078</v>
      </c>
      <c r="BR83" s="31">
        <f t="shared" ca="1" si="43"/>
        <v>241.94992055373001</v>
      </c>
      <c r="BS83" s="31">
        <f t="shared" ca="1" si="43"/>
        <v>241.54667068614046</v>
      </c>
      <c r="BT83" s="31">
        <f t="shared" ca="1" si="43"/>
        <v>241.14409290166358</v>
      </c>
      <c r="BU83" s="31">
        <f t="shared" ca="1" si="43"/>
        <v>240.74218608016079</v>
      </c>
      <c r="BV83" s="31">
        <f t="shared" ca="1" si="43"/>
        <v>240.34094910336051</v>
      </c>
      <c r="BW83" s="31">
        <f t="shared" ca="1" si="43"/>
        <v>239.94038085485491</v>
      </c>
    </row>
    <row r="84" spans="1:75">
      <c r="A84" s="17">
        <v>77</v>
      </c>
      <c r="B84" s="17">
        <v>0.06</v>
      </c>
      <c r="C84" s="17">
        <f t="shared" si="44"/>
        <v>1.0539258738802035E-3</v>
      </c>
      <c r="D84" s="31">
        <f t="shared" ca="1" si="37"/>
        <v>4.9767527984428037</v>
      </c>
      <c r="E84" s="31">
        <f t="shared" ca="1" si="37"/>
        <v>4.9731239161939387</v>
      </c>
      <c r="F84" s="31">
        <f t="shared" ca="1" si="37"/>
        <v>4.9694976800050474</v>
      </c>
      <c r="G84" s="31">
        <f t="shared" ca="1" si="37"/>
        <v>4.9658740879467098</v>
      </c>
      <c r="H84" s="31">
        <f t="shared" ca="1" si="37"/>
        <v>4.9622531380909152</v>
      </c>
      <c r="I84" s="31">
        <f t="shared" ca="1" si="36"/>
        <v>4.9586348285110589</v>
      </c>
      <c r="J84" s="31">
        <f t="shared" ca="1" si="36"/>
        <v>4.9550191572819351</v>
      </c>
      <c r="K84" s="31">
        <f t="shared" ca="1" si="36"/>
        <v>4.9514061224797512</v>
      </c>
      <c r="L84" s="31">
        <f t="shared" ca="1" si="36"/>
        <v>4.9477957221821081</v>
      </c>
      <c r="M84" s="31">
        <f t="shared" ca="1" si="36"/>
        <v>4.944187954468017</v>
      </c>
      <c r="N84" s="31">
        <f t="shared" ca="1" si="36"/>
        <v>4.9405828174178845</v>
      </c>
      <c r="O84" s="31">
        <f t="shared" ca="1" si="36"/>
        <v>4.9369803091135172</v>
      </c>
      <c r="S84" s="31">
        <f t="shared" ca="1" si="32"/>
        <v>8.8249687310968472</v>
      </c>
      <c r="T84" s="31">
        <f t="shared" ca="1" si="32"/>
        <v>8.8157760553352897</v>
      </c>
      <c r="U84" s="31">
        <f t="shared" ca="1" si="32"/>
        <v>8.8065929552776492</v>
      </c>
      <c r="V84" s="31">
        <f t="shared" ca="1" si="32"/>
        <v>8.7974194209492342</v>
      </c>
      <c r="W84" s="31">
        <f t="shared" ca="1" si="32"/>
        <v>8.7882554423857453</v>
      </c>
      <c r="X84" s="31">
        <f t="shared" ca="1" si="32"/>
        <v>8.779101009633262</v>
      </c>
      <c r="Y84" s="31">
        <f t="shared" ca="1" si="32"/>
        <v>8.7699561127482273</v>
      </c>
      <c r="Z84" s="31">
        <f t="shared" ca="1" si="32"/>
        <v>8.7608207417974473</v>
      </c>
      <c r="AA84" s="31">
        <f t="shared" ca="1" si="32"/>
        <v>8.7516948868580755</v>
      </c>
      <c r="AB84" s="31">
        <f t="shared" ca="1" si="32"/>
        <v>8.7425785380175984</v>
      </c>
      <c r="AC84" s="31">
        <f t="shared" ca="1" si="32"/>
        <v>8.7334716853738286</v>
      </c>
      <c r="AD84" s="31">
        <f t="shared" ca="1" si="32"/>
        <v>8.724374319034899</v>
      </c>
      <c r="AH84" s="31">
        <f t="shared" ca="1" si="41"/>
        <v>10.091939272731413</v>
      </c>
      <c r="AI84" s="31">
        <f t="shared" ca="1" si="41"/>
        <v>10.080165343579891</v>
      </c>
      <c r="AJ84" s="31">
        <f t="shared" ca="1" si="41"/>
        <v>10.068405150679048</v>
      </c>
      <c r="AK84" s="31">
        <f t="shared" ca="1" si="41"/>
        <v>10.056658678003256</v>
      </c>
      <c r="AL84" s="31">
        <f t="shared" ca="1" si="41"/>
        <v>10.044925909545585</v>
      </c>
      <c r="AM84" s="31">
        <f t="shared" ca="1" si="41"/>
        <v>10.033206829317782</v>
      </c>
      <c r="AN84" s="31">
        <f t="shared" ca="1" si="41"/>
        <v>10.021501421350244</v>
      </c>
      <c r="AO84" s="31">
        <f t="shared" ca="1" si="41"/>
        <v>10.009809669692002</v>
      </c>
      <c r="AP84" s="31">
        <f t="shared" ca="1" si="41"/>
        <v>9.9981315584106962</v>
      </c>
      <c r="AQ84" s="31">
        <f t="shared" ca="1" si="41"/>
        <v>9.9864670715925481</v>
      </c>
      <c r="AR84" s="31">
        <f t="shared" ca="1" si="41"/>
        <v>9.9748161933423578</v>
      </c>
      <c r="AS84" s="31">
        <f t="shared" ca="1" si="41"/>
        <v>9.9631789077834565</v>
      </c>
      <c r="AW84" s="31">
        <f t="shared" si="42"/>
        <v>84.314069910416279</v>
      </c>
      <c r="AX84" s="31">
        <f t="shared" ca="1" si="42"/>
        <v>11.49473109903508</v>
      </c>
      <c r="AY84" s="31">
        <f t="shared" ca="1" si="42"/>
        <v>11.478446896644781</v>
      </c>
      <c r="AZ84" s="31">
        <f t="shared" ca="1" si="42"/>
        <v>11.462185763541198</v>
      </c>
      <c r="BA84" s="31">
        <f t="shared" ca="1" si="42"/>
        <v>11.445947667042851</v>
      </c>
      <c r="BB84" s="31">
        <f t="shared" ca="1" si="42"/>
        <v>11.429732574514539</v>
      </c>
      <c r="BC84" s="31">
        <f t="shared" ca="1" si="42"/>
        <v>11.413540453367311</v>
      </c>
      <c r="BD84" s="31">
        <f t="shared" ca="1" si="42"/>
        <v>11.397371271058375</v>
      </c>
      <c r="BE84" s="31">
        <f t="shared" ca="1" si="42"/>
        <v>11.381224995091038</v>
      </c>
      <c r="BF84" s="31">
        <f t="shared" ca="1" si="42"/>
        <v>11.365101593014661</v>
      </c>
      <c r="BG84" s="31">
        <f t="shared" ca="1" si="42"/>
        <v>11.349001032424558</v>
      </c>
      <c r="BH84" s="31">
        <f t="shared" ca="1" si="42"/>
        <v>11.332923280961953</v>
      </c>
      <c r="BL84" s="31">
        <f t="shared" ca="1" si="43"/>
        <v>26.348146847005086</v>
      </c>
      <c r="BM84" s="31">
        <f t="shared" ca="1" si="43"/>
        <v>13.554238359682872</v>
      </c>
      <c r="BN84" s="31">
        <f t="shared" ca="1" si="43"/>
        <v>13.531647962416733</v>
      </c>
      <c r="BO84" s="31">
        <f t="shared" ca="1" si="43"/>
        <v>13.509095215812705</v>
      </c>
      <c r="BP84" s="31">
        <f t="shared" ca="1" si="43"/>
        <v>13.486580057119685</v>
      </c>
      <c r="BQ84" s="31">
        <f t="shared" ca="1" si="43"/>
        <v>13.464102423691152</v>
      </c>
      <c r="BR84" s="31">
        <f t="shared" ca="1" si="43"/>
        <v>13.441662252984999</v>
      </c>
      <c r="BS84" s="31">
        <f t="shared" ca="1" si="43"/>
        <v>13.419259482563357</v>
      </c>
      <c r="BT84" s="31">
        <f t="shared" ca="1" si="43"/>
        <v>13.396894050092419</v>
      </c>
      <c r="BU84" s="31">
        <f t="shared" ca="1" si="43"/>
        <v>13.374565893342265</v>
      </c>
      <c r="BV84" s="31">
        <f t="shared" ca="1" si="43"/>
        <v>13.352274950186693</v>
      </c>
      <c r="BW84" s="31">
        <f t="shared" ca="1" si="43"/>
        <v>13.330021158603049</v>
      </c>
    </row>
    <row r="85" spans="1:75">
      <c r="A85" s="17">
        <v>78</v>
      </c>
      <c r="B85" s="17">
        <v>0.19</v>
      </c>
      <c r="C85" s="17">
        <f t="shared" si="44"/>
        <v>3.337431933953978E-3</v>
      </c>
      <c r="D85" s="31">
        <f t="shared" ca="1" si="37"/>
        <v>15.75971719506888</v>
      </c>
      <c r="E85" s="31">
        <f t="shared" ca="1" si="37"/>
        <v>15.748225734614142</v>
      </c>
      <c r="F85" s="31">
        <f t="shared" ca="1" si="37"/>
        <v>15.736742653349319</v>
      </c>
      <c r="G85" s="31">
        <f t="shared" ca="1" si="37"/>
        <v>15.725267945164584</v>
      </c>
      <c r="H85" s="31">
        <f t="shared" ca="1" si="37"/>
        <v>15.713801603954566</v>
      </c>
      <c r="I85" s="31">
        <f t="shared" ca="1" si="36"/>
        <v>15.702343623618352</v>
      </c>
      <c r="J85" s="31">
        <f t="shared" ca="1" si="36"/>
        <v>15.690893998059463</v>
      </c>
      <c r="K85" s="31">
        <f t="shared" ca="1" si="36"/>
        <v>15.679452721185879</v>
      </c>
      <c r="L85" s="31">
        <f t="shared" ca="1" si="36"/>
        <v>15.668019786910012</v>
      </c>
      <c r="M85" s="31">
        <f t="shared" ca="1" si="36"/>
        <v>15.656595189148723</v>
      </c>
      <c r="N85" s="31">
        <f t="shared" ca="1" si="36"/>
        <v>15.645178921823303</v>
      </c>
      <c r="O85" s="31">
        <f t="shared" ca="1" si="36"/>
        <v>15.633770978859472</v>
      </c>
      <c r="S85" s="31">
        <f t="shared" ca="1" si="32"/>
        <v>27.945734315140019</v>
      </c>
      <c r="T85" s="31">
        <f t="shared" ca="1" si="32"/>
        <v>27.916624175228421</v>
      </c>
      <c r="U85" s="31">
        <f t="shared" ca="1" si="32"/>
        <v>27.887544358379223</v>
      </c>
      <c r="V85" s="31">
        <f t="shared" ca="1" si="32"/>
        <v>27.85849483300591</v>
      </c>
      <c r="W85" s="31">
        <f t="shared" ca="1" si="32"/>
        <v>27.829475567554866</v>
      </c>
      <c r="X85" s="31">
        <f t="shared" ca="1" si="32"/>
        <v>27.800486530505331</v>
      </c>
      <c r="Y85" s="31">
        <f t="shared" ca="1" si="32"/>
        <v>27.771527690369389</v>
      </c>
      <c r="Z85" s="31">
        <f t="shared" ca="1" si="32"/>
        <v>27.742599015691923</v>
      </c>
      <c r="AA85" s="31">
        <f t="shared" ca="1" si="32"/>
        <v>27.713700475050576</v>
      </c>
      <c r="AB85" s="31">
        <f t="shared" ca="1" si="32"/>
        <v>27.684832037055731</v>
      </c>
      <c r="AC85" s="31">
        <f t="shared" ca="1" si="32"/>
        <v>27.655993670350462</v>
      </c>
      <c r="AD85" s="31">
        <f t="shared" ca="1" si="32"/>
        <v>27.627185343610517</v>
      </c>
      <c r="AH85" s="31">
        <f t="shared" ca="1" si="41"/>
        <v>31.957807696982808</v>
      </c>
      <c r="AI85" s="31">
        <f t="shared" ca="1" si="41"/>
        <v>31.920523588002993</v>
      </c>
      <c r="AJ85" s="31">
        <f t="shared" ca="1" si="41"/>
        <v>31.883282977150323</v>
      </c>
      <c r="AK85" s="31">
        <f t="shared" ca="1" si="41"/>
        <v>31.846085813676979</v>
      </c>
      <c r="AL85" s="31">
        <f t="shared" ca="1" si="41"/>
        <v>31.808932046894355</v>
      </c>
      <c r="AM85" s="31">
        <f t="shared" ca="1" si="41"/>
        <v>31.771821626172979</v>
      </c>
      <c r="AN85" s="31">
        <f t="shared" ca="1" si="41"/>
        <v>31.734754500942444</v>
      </c>
      <c r="AO85" s="31">
        <f t="shared" ca="1" si="41"/>
        <v>31.697730620691345</v>
      </c>
      <c r="AP85" s="31">
        <f t="shared" ca="1" si="41"/>
        <v>31.660749934967207</v>
      </c>
      <c r="AQ85" s="31">
        <f t="shared" ca="1" si="41"/>
        <v>31.623812393376404</v>
      </c>
      <c r="AR85" s="31">
        <f t="shared" ca="1" si="41"/>
        <v>31.586917945584137</v>
      </c>
      <c r="AS85" s="31">
        <f t="shared" ca="1" si="41"/>
        <v>31.550066541314283</v>
      </c>
      <c r="AW85" s="31">
        <f t="shared" si="42"/>
        <v>266.99455471631825</v>
      </c>
      <c r="AX85" s="31">
        <f t="shared" ca="1" si="42"/>
        <v>36.399981813611092</v>
      </c>
      <c r="AY85" s="31">
        <f t="shared" ca="1" si="42"/>
        <v>36.348415172708478</v>
      </c>
      <c r="AZ85" s="31">
        <f t="shared" ca="1" si="42"/>
        <v>36.296921584547128</v>
      </c>
      <c r="BA85" s="31">
        <f t="shared" ca="1" si="42"/>
        <v>36.245500945635698</v>
      </c>
      <c r="BB85" s="31">
        <f t="shared" ca="1" si="42"/>
        <v>36.194153152629376</v>
      </c>
      <c r="BC85" s="31">
        <f t="shared" ca="1" si="42"/>
        <v>36.142878102329817</v>
      </c>
      <c r="BD85" s="31">
        <f t="shared" ca="1" si="42"/>
        <v>36.091675691684856</v>
      </c>
      <c r="BE85" s="31">
        <f t="shared" ca="1" si="42"/>
        <v>36.040545817788292</v>
      </c>
      <c r="BF85" s="31">
        <f t="shared" ca="1" si="42"/>
        <v>35.989488377879766</v>
      </c>
      <c r="BG85" s="31">
        <f t="shared" ca="1" si="42"/>
        <v>35.938503269344437</v>
      </c>
      <c r="BH85" s="31">
        <f t="shared" ca="1" si="42"/>
        <v>35.887590389712855</v>
      </c>
      <c r="BL85" s="31">
        <f t="shared" ca="1" si="43"/>
        <v>83.435798348849445</v>
      </c>
      <c r="BM85" s="31">
        <f t="shared" ca="1" si="43"/>
        <v>42.921754805662431</v>
      </c>
      <c r="BN85" s="31">
        <f t="shared" ca="1" si="43"/>
        <v>42.850218547652993</v>
      </c>
      <c r="BO85" s="31">
        <f t="shared" ca="1" si="43"/>
        <v>42.778801516740238</v>
      </c>
      <c r="BP85" s="31">
        <f t="shared" ca="1" si="43"/>
        <v>42.707503514212341</v>
      </c>
      <c r="BQ85" s="31">
        <f t="shared" ca="1" si="43"/>
        <v>42.636324341688649</v>
      </c>
      <c r="BR85" s="31">
        <f t="shared" ca="1" si="43"/>
        <v>42.565263801119166</v>
      </c>
      <c r="BS85" s="31">
        <f t="shared" ca="1" si="43"/>
        <v>42.49432169478397</v>
      </c>
      <c r="BT85" s="31">
        <f t="shared" ca="1" si="43"/>
        <v>42.423497825292664</v>
      </c>
      <c r="BU85" s="31">
        <f t="shared" ca="1" si="43"/>
        <v>42.352791995583843</v>
      </c>
      <c r="BV85" s="31">
        <f t="shared" ca="1" si="43"/>
        <v>42.282204008924538</v>
      </c>
      <c r="BW85" s="31">
        <f t="shared" ca="1" si="43"/>
        <v>42.211733668909659</v>
      </c>
    </row>
    <row r="86" spans="1:75">
      <c r="A86" s="17">
        <v>79</v>
      </c>
      <c r="B86" s="17">
        <v>0.94</v>
      </c>
      <c r="C86" s="17">
        <f t="shared" si="44"/>
        <v>1.6511505357456522E-2</v>
      </c>
      <c r="D86" s="31">
        <f t="shared" ca="1" si="37"/>
        <v>77.96912717560393</v>
      </c>
      <c r="E86" s="31">
        <f t="shared" ca="1" si="37"/>
        <v>77.912274687038376</v>
      </c>
      <c r="F86" s="31">
        <f t="shared" ca="1" si="37"/>
        <v>77.855463653412414</v>
      </c>
      <c r="G86" s="31">
        <f t="shared" ca="1" si="37"/>
        <v>77.798694044498461</v>
      </c>
      <c r="H86" s="31">
        <f t="shared" ca="1" si="37"/>
        <v>77.741965830091004</v>
      </c>
      <c r="I86" s="31">
        <f t="shared" ca="1" si="36"/>
        <v>77.685278980006586</v>
      </c>
      <c r="J86" s="31">
        <f t="shared" ca="1" si="36"/>
        <v>77.628633464083649</v>
      </c>
      <c r="K86" s="31">
        <f t="shared" ca="1" si="36"/>
        <v>77.572029252182759</v>
      </c>
      <c r="L86" s="31">
        <f t="shared" ca="1" si="36"/>
        <v>77.515466314186369</v>
      </c>
      <c r="M86" s="31">
        <f t="shared" ca="1" si="36"/>
        <v>77.458944619998931</v>
      </c>
      <c r="N86" s="31">
        <f t="shared" ca="1" si="36"/>
        <v>77.402464139546865</v>
      </c>
      <c r="O86" s="31">
        <f t="shared" ca="1" si="36"/>
        <v>77.346024842778434</v>
      </c>
      <c r="S86" s="31">
        <f t="shared" ca="1" si="32"/>
        <v>138.2578434538506</v>
      </c>
      <c r="T86" s="31">
        <f t="shared" ca="1" si="32"/>
        <v>138.11382486691954</v>
      </c>
      <c r="U86" s="31">
        <f t="shared" ca="1" si="32"/>
        <v>137.96995629934983</v>
      </c>
      <c r="V86" s="31">
        <f t="shared" ca="1" si="32"/>
        <v>137.82623759487134</v>
      </c>
      <c r="W86" s="31">
        <f t="shared" ca="1" si="32"/>
        <v>137.6826685973767</v>
      </c>
      <c r="X86" s="31">
        <f t="shared" ca="1" si="32"/>
        <v>137.53924915092111</v>
      </c>
      <c r="Y86" s="31">
        <f t="shared" ca="1" si="32"/>
        <v>137.39597909972224</v>
      </c>
      <c r="Z86" s="31">
        <f t="shared" ca="1" si="32"/>
        <v>137.25285828816001</v>
      </c>
      <c r="AA86" s="31">
        <f t="shared" ca="1" si="32"/>
        <v>137.10988656077654</v>
      </c>
      <c r="AB86" s="31">
        <f t="shared" ca="1" si="32"/>
        <v>136.96706376227573</v>
      </c>
      <c r="AC86" s="31">
        <f t="shared" ca="1" si="32"/>
        <v>136.82438973752332</v>
      </c>
      <c r="AD86" s="31">
        <f t="shared" ca="1" si="32"/>
        <v>136.68186433154676</v>
      </c>
      <c r="AH86" s="31">
        <f t="shared" ca="1" si="41"/>
        <v>158.10704860612546</v>
      </c>
      <c r="AI86" s="31">
        <f t="shared" ca="1" si="41"/>
        <v>157.92259038275165</v>
      </c>
      <c r="AJ86" s="31">
        <f t="shared" ca="1" si="41"/>
        <v>157.73834736063844</v>
      </c>
      <c r="AK86" s="31">
        <f t="shared" ca="1" si="41"/>
        <v>157.55431928871766</v>
      </c>
      <c r="AL86" s="31">
        <f t="shared" ca="1" si="41"/>
        <v>157.37050591621417</v>
      </c>
      <c r="AM86" s="31">
        <f t="shared" ca="1" si="41"/>
        <v>157.18690699264525</v>
      </c>
      <c r="AN86" s="31">
        <f t="shared" ca="1" si="41"/>
        <v>157.0035222678205</v>
      </c>
      <c r="AO86" s="31">
        <f t="shared" ca="1" si="41"/>
        <v>156.82035149184139</v>
      </c>
      <c r="AP86" s="31">
        <f t="shared" ca="1" si="41"/>
        <v>156.63739441510091</v>
      </c>
      <c r="AQ86" s="31">
        <f t="shared" ca="1" si="41"/>
        <v>156.45465078828326</v>
      </c>
      <c r="AR86" s="31">
        <f t="shared" ca="1" si="41"/>
        <v>156.27212036236361</v>
      </c>
      <c r="AS86" s="31">
        <f t="shared" ca="1" si="41"/>
        <v>156.08980288860749</v>
      </c>
      <c r="AW86" s="31">
        <f t="shared" si="42"/>
        <v>1320.9204285965218</v>
      </c>
      <c r="AX86" s="31">
        <f t="shared" ca="1" si="42"/>
        <v>180.08412055154957</v>
      </c>
      <c r="AY86" s="31">
        <f t="shared" ca="1" si="42"/>
        <v>179.82900138076823</v>
      </c>
      <c r="AZ86" s="31">
        <f t="shared" ca="1" si="42"/>
        <v>179.5742436288121</v>
      </c>
      <c r="BA86" s="31">
        <f t="shared" ca="1" si="42"/>
        <v>179.31984678367135</v>
      </c>
      <c r="BB86" s="31">
        <f t="shared" ca="1" si="42"/>
        <v>179.0658103340611</v>
      </c>
      <c r="BC86" s="31">
        <f t="shared" ca="1" si="42"/>
        <v>178.81213376942119</v>
      </c>
      <c r="BD86" s="31">
        <f t="shared" ca="1" si="42"/>
        <v>178.55881657991455</v>
      </c>
      <c r="BE86" s="31">
        <f t="shared" ca="1" si="42"/>
        <v>178.30585825642629</v>
      </c>
      <c r="BF86" s="31">
        <f t="shared" ca="1" si="42"/>
        <v>178.05325829056304</v>
      </c>
      <c r="BG86" s="31">
        <f t="shared" ca="1" si="42"/>
        <v>177.80101617465144</v>
      </c>
      <c r="BH86" s="31">
        <f t="shared" ca="1" si="42"/>
        <v>177.5491314017373</v>
      </c>
      <c r="BL86" s="31">
        <f t="shared" ca="1" si="43"/>
        <v>412.78763393641304</v>
      </c>
      <c r="BM86" s="31">
        <f t="shared" ca="1" si="43"/>
        <v>212.34973430169833</v>
      </c>
      <c r="BN86" s="31">
        <f t="shared" ca="1" si="43"/>
        <v>211.99581807786214</v>
      </c>
      <c r="BO86" s="31">
        <f t="shared" ca="1" si="43"/>
        <v>211.64249171439906</v>
      </c>
      <c r="BP86" s="31">
        <f t="shared" ca="1" si="43"/>
        <v>211.28975422820841</v>
      </c>
      <c r="BQ86" s="31">
        <f t="shared" ca="1" si="43"/>
        <v>210.93760463782806</v>
      </c>
      <c r="BR86" s="31">
        <f t="shared" ca="1" si="43"/>
        <v>210.58604196343165</v>
      </c>
      <c r="BS86" s="31">
        <f t="shared" ca="1" si="43"/>
        <v>210.23506522682592</v>
      </c>
      <c r="BT86" s="31">
        <f t="shared" ca="1" si="43"/>
        <v>209.8846734514479</v>
      </c>
      <c r="BU86" s="31">
        <f t="shared" ca="1" si="43"/>
        <v>209.53486566236217</v>
      </c>
      <c r="BV86" s="31">
        <f t="shared" ca="1" si="43"/>
        <v>209.1856408862582</v>
      </c>
      <c r="BW86" s="31">
        <f t="shared" ca="1" si="43"/>
        <v>208.83699815144777</v>
      </c>
    </row>
    <row r="87" spans="1:75">
      <c r="A87" s="17">
        <v>80</v>
      </c>
      <c r="B87" s="17">
        <v>0.45</v>
      </c>
      <c r="C87" s="17">
        <f t="shared" si="44"/>
        <v>7.9044440541015271E-3</v>
      </c>
      <c r="D87" s="31">
        <f t="shared" ca="1" si="37"/>
        <v>37.325645988321035</v>
      </c>
      <c r="E87" s="31">
        <f t="shared" ca="1" si="37"/>
        <v>37.298429371454546</v>
      </c>
      <c r="F87" s="31">
        <f t="shared" ca="1" si="37"/>
        <v>37.271232600037862</v>
      </c>
      <c r="G87" s="31">
        <f t="shared" ca="1" si="37"/>
        <v>37.244055659600335</v>
      </c>
      <c r="H87" s="31">
        <f t="shared" ca="1" si="37"/>
        <v>37.216898535681871</v>
      </c>
      <c r="I87" s="31">
        <f t="shared" ca="1" si="36"/>
        <v>37.189761213832945</v>
      </c>
      <c r="J87" s="31">
        <f t="shared" ca="1" si="36"/>
        <v>37.162643679614519</v>
      </c>
      <c r="K87" s="31">
        <f t="shared" ca="1" si="36"/>
        <v>37.135545918598133</v>
      </c>
      <c r="L87" s="31">
        <f t="shared" ca="1" si="36"/>
        <v>37.108467916365818</v>
      </c>
      <c r="M87" s="31">
        <f t="shared" ca="1" si="36"/>
        <v>37.081409658510132</v>
      </c>
      <c r="N87" s="31">
        <f t="shared" ca="1" si="36"/>
        <v>37.054371130634138</v>
      </c>
      <c r="O87" s="31">
        <f t="shared" ca="1" si="36"/>
        <v>37.027352318351383</v>
      </c>
      <c r="S87" s="31">
        <f t="shared" ca="1" si="32"/>
        <v>66.187265483226355</v>
      </c>
      <c r="T87" s="31">
        <f t="shared" ca="1" si="32"/>
        <v>66.118320415014679</v>
      </c>
      <c r="U87" s="31">
        <f t="shared" ca="1" si="32"/>
        <v>66.049447164582375</v>
      </c>
      <c r="V87" s="31">
        <f t="shared" ca="1" si="32"/>
        <v>65.980645657119268</v>
      </c>
      <c r="W87" s="31">
        <f t="shared" ca="1" si="32"/>
        <v>65.911915817893103</v>
      </c>
      <c r="X87" s="31">
        <f t="shared" ca="1" si="32"/>
        <v>65.84325757224947</v>
      </c>
      <c r="Y87" s="31">
        <f t="shared" ca="1" si="32"/>
        <v>65.774670845611709</v>
      </c>
      <c r="Z87" s="31">
        <f t="shared" ca="1" si="32"/>
        <v>65.706155563480863</v>
      </c>
      <c r="AA87" s="31">
        <f t="shared" ca="1" si="32"/>
        <v>65.637711651435581</v>
      </c>
      <c r="AB87" s="31">
        <f t="shared" ca="1" si="32"/>
        <v>65.569339035132003</v>
      </c>
      <c r="AC87" s="31">
        <f t="shared" ca="1" si="32"/>
        <v>65.501037640303721</v>
      </c>
      <c r="AD87" s="31">
        <f t="shared" ca="1" si="32"/>
        <v>65.432807392761745</v>
      </c>
      <c r="AH87" s="31">
        <f t="shared" ca="1" si="41"/>
        <v>75.689544545485603</v>
      </c>
      <c r="AI87" s="31">
        <f t="shared" ca="1" si="41"/>
        <v>75.601240076849194</v>
      </c>
      <c r="AJ87" s="31">
        <f t="shared" ca="1" si="41"/>
        <v>75.513038630092879</v>
      </c>
      <c r="AK87" s="31">
        <f t="shared" ca="1" si="41"/>
        <v>75.424940085024417</v>
      </c>
      <c r="AL87" s="31">
        <f t="shared" ca="1" si="41"/>
        <v>75.336944321591901</v>
      </c>
      <c r="AM87" s="31">
        <f t="shared" ca="1" si="41"/>
        <v>75.24905121988337</v>
      </c>
      <c r="AN87" s="31">
        <f t="shared" ca="1" si="41"/>
        <v>75.161260660126842</v>
      </c>
      <c r="AO87" s="31">
        <f t="shared" ca="1" si="41"/>
        <v>75.073572522690029</v>
      </c>
      <c r="AP87" s="31">
        <f t="shared" ca="1" si="41"/>
        <v>74.985986688080231</v>
      </c>
      <c r="AQ87" s="31">
        <f t="shared" ca="1" si="41"/>
        <v>74.89850303694412</v>
      </c>
      <c r="AR87" s="31">
        <f t="shared" ca="1" si="41"/>
        <v>74.811121450067688</v>
      </c>
      <c r="AS87" s="31">
        <f t="shared" ca="1" si="41"/>
        <v>74.723841808375937</v>
      </c>
      <c r="AW87" s="31">
        <f t="shared" si="42"/>
        <v>632.35552432812221</v>
      </c>
      <c r="AX87" s="31">
        <f t="shared" ca="1" si="42"/>
        <v>86.210483242763104</v>
      </c>
      <c r="AY87" s="31">
        <f t="shared" ca="1" si="42"/>
        <v>86.088351724835874</v>
      </c>
      <c r="AZ87" s="31">
        <f t="shared" ca="1" si="42"/>
        <v>85.966393226558992</v>
      </c>
      <c r="BA87" s="31">
        <f t="shared" ca="1" si="42"/>
        <v>85.84460750282139</v>
      </c>
      <c r="BB87" s="31">
        <f t="shared" ca="1" si="42"/>
        <v>85.722994308859043</v>
      </c>
      <c r="BC87" s="31">
        <f t="shared" ca="1" si="42"/>
        <v>85.601553400254843</v>
      </c>
      <c r="BD87" s="31">
        <f t="shared" ca="1" si="42"/>
        <v>85.480284532937816</v>
      </c>
      <c r="BE87" s="31">
        <f t="shared" ca="1" si="42"/>
        <v>85.359187463182806</v>
      </c>
      <c r="BF87" s="31">
        <f t="shared" ca="1" si="42"/>
        <v>85.238261947609971</v>
      </c>
      <c r="BG87" s="31">
        <f t="shared" ca="1" si="42"/>
        <v>85.117507743184206</v>
      </c>
      <c r="BH87" s="31">
        <f t="shared" ca="1" si="42"/>
        <v>84.996924607214666</v>
      </c>
      <c r="BL87" s="31">
        <f t="shared" ca="1" si="43"/>
        <v>197.61110135253818</v>
      </c>
      <c r="BM87" s="31">
        <f t="shared" ca="1" si="43"/>
        <v>101.65678769762154</v>
      </c>
      <c r="BN87" s="31">
        <f t="shared" ca="1" si="43"/>
        <v>101.4873597181255</v>
      </c>
      <c r="BO87" s="31">
        <f t="shared" ca="1" si="43"/>
        <v>101.31821411859531</v>
      </c>
      <c r="BP87" s="31">
        <f t="shared" ca="1" si="43"/>
        <v>101.14935042839765</v>
      </c>
      <c r="BQ87" s="31">
        <f t="shared" ca="1" si="43"/>
        <v>100.98076817768366</v>
      </c>
      <c r="BR87" s="31">
        <f t="shared" ca="1" si="43"/>
        <v>100.81246689738751</v>
      </c>
      <c r="BS87" s="31">
        <f t="shared" ca="1" si="43"/>
        <v>100.64444611922519</v>
      </c>
      <c r="BT87" s="31">
        <f t="shared" ca="1" si="43"/>
        <v>100.47670537569316</v>
      </c>
      <c r="BU87" s="31">
        <f t="shared" ca="1" si="43"/>
        <v>100.309244200067</v>
      </c>
      <c r="BV87" s="31">
        <f t="shared" ca="1" si="43"/>
        <v>100.14206212640022</v>
      </c>
      <c r="BW87" s="31">
        <f t="shared" ca="1" si="43"/>
        <v>99.975158689522885</v>
      </c>
    </row>
    <row r="88" spans="1:75">
      <c r="A88" s="17">
        <v>81</v>
      </c>
      <c r="B88" s="17">
        <v>0.65</v>
      </c>
      <c r="C88" s="17">
        <f t="shared" si="44"/>
        <v>1.1417530300368873E-2</v>
      </c>
      <c r="D88" s="31">
        <f t="shared" ca="1" si="37"/>
        <v>53.914821983130381</v>
      </c>
      <c r="E88" s="31">
        <f t="shared" ca="1" si="37"/>
        <v>53.875509092101012</v>
      </c>
      <c r="F88" s="31">
        <f t="shared" ca="1" si="37"/>
        <v>53.836224866721352</v>
      </c>
      <c r="G88" s="31">
        <f t="shared" ca="1" si="37"/>
        <v>53.796969286089364</v>
      </c>
      <c r="H88" s="31">
        <f t="shared" ca="1" si="37"/>
        <v>53.757742329318255</v>
      </c>
      <c r="I88" s="31">
        <f t="shared" ca="1" si="36"/>
        <v>53.71854397553647</v>
      </c>
      <c r="J88" s="31">
        <f t="shared" ca="1" si="36"/>
        <v>53.67937420388764</v>
      </c>
      <c r="K88" s="31">
        <f t="shared" ca="1" si="36"/>
        <v>53.640232993530638</v>
      </c>
      <c r="L88" s="31">
        <f t="shared" ca="1" si="36"/>
        <v>53.601120323639513</v>
      </c>
      <c r="M88" s="31">
        <f t="shared" ca="1" si="36"/>
        <v>53.562036173403527</v>
      </c>
      <c r="N88" s="31">
        <f t="shared" ca="1" si="36"/>
        <v>53.52298052202709</v>
      </c>
      <c r="O88" s="31">
        <f t="shared" ca="1" si="36"/>
        <v>53.483953348729777</v>
      </c>
      <c r="S88" s="31">
        <f t="shared" ca="1" si="32"/>
        <v>95.603827920215849</v>
      </c>
      <c r="T88" s="31">
        <f t="shared" ca="1" si="32"/>
        <v>95.504240599465646</v>
      </c>
      <c r="U88" s="31">
        <f t="shared" ca="1" si="32"/>
        <v>95.404757015507869</v>
      </c>
      <c r="V88" s="31">
        <f t="shared" ref="V88:AJ151" ca="1" si="46">IF($C88*V$5&gt;(5%*V$5),(5%*V$5)*$B88,$C88*V$5)</f>
        <v>95.305377060283377</v>
      </c>
      <c r="W88" s="31">
        <f t="shared" ca="1" si="46"/>
        <v>95.206100625845593</v>
      </c>
      <c r="X88" s="31">
        <f t="shared" ca="1" si="46"/>
        <v>95.106927604360351</v>
      </c>
      <c r="Y88" s="31">
        <f t="shared" ca="1" si="46"/>
        <v>95.007857888105804</v>
      </c>
      <c r="Z88" s="31">
        <f t="shared" ca="1" si="46"/>
        <v>94.908891369472371</v>
      </c>
      <c r="AA88" s="31">
        <f t="shared" ca="1" si="46"/>
        <v>94.810027940962499</v>
      </c>
      <c r="AB88" s="31">
        <f t="shared" ca="1" si="46"/>
        <v>94.711267495190668</v>
      </c>
      <c r="AC88" s="31">
        <f t="shared" ca="1" si="46"/>
        <v>94.612609924883159</v>
      </c>
      <c r="AD88" s="31">
        <f t="shared" ca="1" si="46"/>
        <v>94.514055122878091</v>
      </c>
      <c r="AH88" s="31">
        <f t="shared" ca="1" si="41"/>
        <v>109.32934212125699</v>
      </c>
      <c r="AI88" s="31">
        <f t="shared" ca="1" si="41"/>
        <v>109.2017912221155</v>
      </c>
      <c r="AJ88" s="31">
        <f t="shared" ca="1" si="41"/>
        <v>109.07438913235637</v>
      </c>
      <c r="AK88" s="31">
        <f t="shared" ca="1" si="41"/>
        <v>108.94713567836861</v>
      </c>
      <c r="AL88" s="31">
        <f t="shared" ca="1" si="41"/>
        <v>108.82003068674385</v>
      </c>
      <c r="AM88" s="31">
        <f t="shared" ca="1" si="41"/>
        <v>108.69307398427598</v>
      </c>
      <c r="AN88" s="31">
        <f t="shared" ca="1" si="41"/>
        <v>108.56626539796099</v>
      </c>
      <c r="AO88" s="31">
        <f t="shared" ca="1" si="41"/>
        <v>108.43960475499671</v>
      </c>
      <c r="AP88" s="31">
        <f t="shared" ca="1" si="41"/>
        <v>108.31309188278254</v>
      </c>
      <c r="AQ88" s="31">
        <f t="shared" ca="1" si="41"/>
        <v>108.18672660891929</v>
      </c>
      <c r="AR88" s="31">
        <f t="shared" ca="1" si="41"/>
        <v>108.06050876120889</v>
      </c>
      <c r="AS88" s="31">
        <f t="shared" ca="1" si="41"/>
        <v>107.93443816765414</v>
      </c>
      <c r="AW88" s="31">
        <f t="shared" si="42"/>
        <v>913.4024240295098</v>
      </c>
      <c r="AX88" s="31">
        <f t="shared" ca="1" si="42"/>
        <v>124.52625357288004</v>
      </c>
      <c r="AY88" s="31">
        <f t="shared" ca="1" si="42"/>
        <v>124.34984138031848</v>
      </c>
      <c r="AZ88" s="31">
        <f t="shared" ca="1" si="42"/>
        <v>124.17367910502966</v>
      </c>
      <c r="BA88" s="31">
        <f t="shared" ca="1" si="42"/>
        <v>123.99776639296424</v>
      </c>
      <c r="BB88" s="31">
        <f t="shared" ca="1" si="42"/>
        <v>123.82210289057419</v>
      </c>
      <c r="BC88" s="31">
        <f t="shared" ca="1" si="42"/>
        <v>123.64668824481255</v>
      </c>
      <c r="BD88" s="31">
        <f t="shared" ca="1" si="42"/>
        <v>123.47152210313241</v>
      </c>
      <c r="BE88" s="31">
        <f t="shared" ca="1" si="42"/>
        <v>123.29660411348627</v>
      </c>
      <c r="BF88" s="31">
        <f t="shared" ca="1" si="42"/>
        <v>123.1219339243255</v>
      </c>
      <c r="BG88" s="31">
        <f t="shared" ca="1" si="42"/>
        <v>122.94751118459941</v>
      </c>
      <c r="BH88" s="31">
        <f t="shared" ca="1" si="42"/>
        <v>122.77333554375451</v>
      </c>
      <c r="BL88" s="31">
        <f t="shared" ca="1" si="43"/>
        <v>285.43825750922178</v>
      </c>
      <c r="BM88" s="31">
        <f t="shared" ca="1" si="43"/>
        <v>146.83758222989778</v>
      </c>
      <c r="BN88" s="31">
        <f t="shared" ca="1" si="43"/>
        <v>146.59285292618128</v>
      </c>
      <c r="BO88" s="31">
        <f t="shared" ca="1" si="43"/>
        <v>146.34853150463766</v>
      </c>
      <c r="BP88" s="31">
        <f t="shared" ca="1" si="43"/>
        <v>146.10461728546326</v>
      </c>
      <c r="BQ88" s="31">
        <f t="shared" ca="1" si="43"/>
        <v>145.86110958998751</v>
      </c>
      <c r="BR88" s="31">
        <f t="shared" ca="1" si="43"/>
        <v>145.61800774067083</v>
      </c>
      <c r="BS88" s="31">
        <f t="shared" ca="1" si="43"/>
        <v>145.37531106110305</v>
      </c>
      <c r="BT88" s="31">
        <f t="shared" ca="1" si="43"/>
        <v>145.13301887600122</v>
      </c>
      <c r="BU88" s="31">
        <f t="shared" ca="1" si="43"/>
        <v>144.89113051120788</v>
      </c>
      <c r="BV88" s="31">
        <f t="shared" ca="1" si="43"/>
        <v>144.64964529368919</v>
      </c>
      <c r="BW88" s="31">
        <f t="shared" ca="1" si="43"/>
        <v>144.40856255153304</v>
      </c>
    </row>
    <row r="89" spans="1:75">
      <c r="A89" s="17">
        <v>82</v>
      </c>
      <c r="B89" s="17">
        <v>0.55000000000000004</v>
      </c>
      <c r="C89" s="17">
        <f t="shared" si="44"/>
        <v>9.6609871772352016E-3</v>
      </c>
      <c r="D89" s="31">
        <f t="shared" ca="1" si="37"/>
        <v>45.620233985725719</v>
      </c>
      <c r="E89" s="31">
        <f t="shared" ca="1" si="37"/>
        <v>45.586969231777786</v>
      </c>
      <c r="F89" s="31">
        <f t="shared" ca="1" si="37"/>
        <v>45.553728733379614</v>
      </c>
      <c r="G89" s="31">
        <f t="shared" ca="1" si="37"/>
        <v>45.520512472844857</v>
      </c>
      <c r="H89" s="31">
        <f t="shared" ca="1" si="37"/>
        <v>45.48732043250007</v>
      </c>
      <c r="I89" s="31">
        <f t="shared" ca="1" si="36"/>
        <v>45.454152594684714</v>
      </c>
      <c r="J89" s="31">
        <f t="shared" ca="1" si="36"/>
        <v>45.421008941751083</v>
      </c>
      <c r="K89" s="31">
        <f t="shared" ca="1" si="36"/>
        <v>45.387889456064393</v>
      </c>
      <c r="L89" s="31">
        <f t="shared" ca="1" si="36"/>
        <v>45.354794120002673</v>
      </c>
      <c r="M89" s="31">
        <f t="shared" ca="1" si="36"/>
        <v>45.32172291595684</v>
      </c>
      <c r="N89" s="31">
        <f t="shared" ca="1" si="36"/>
        <v>45.288675826330625</v>
      </c>
      <c r="O89" s="31">
        <f t="shared" ca="1" si="36"/>
        <v>45.255652833540587</v>
      </c>
      <c r="S89" s="31">
        <f t="shared" ref="S89:AG152" ca="1" si="47">IF($C89*S$5&gt;(5%*S$5),(5%*S$5)*$B89,$C89*S$5)</f>
        <v>80.895546701721116</v>
      </c>
      <c r="T89" s="31">
        <f t="shared" ca="1" si="47"/>
        <v>80.811280507240184</v>
      </c>
      <c r="U89" s="31">
        <f t="shared" ca="1" si="47"/>
        <v>80.727102090045136</v>
      </c>
      <c r="V89" s="31">
        <f t="shared" ca="1" si="47"/>
        <v>80.64301135870133</v>
      </c>
      <c r="W89" s="31">
        <f t="shared" ca="1" si="47"/>
        <v>80.559008221869362</v>
      </c>
      <c r="X89" s="31">
        <f t="shared" ca="1" si="47"/>
        <v>80.475092588304918</v>
      </c>
      <c r="Y89" s="31">
        <f t="shared" ca="1" si="47"/>
        <v>80.391264366858778</v>
      </c>
      <c r="Z89" s="31">
        <f t="shared" ca="1" si="47"/>
        <v>80.307523466476624</v>
      </c>
      <c r="AA89" s="31">
        <f t="shared" ca="1" si="47"/>
        <v>80.223869796199054</v>
      </c>
      <c r="AB89" s="31">
        <f t="shared" ca="1" si="47"/>
        <v>80.14030326516135</v>
      </c>
      <c r="AC89" s="31">
        <f t="shared" ca="1" si="47"/>
        <v>80.056823782593455</v>
      </c>
      <c r="AD89" s="31">
        <f t="shared" ca="1" si="47"/>
        <v>79.973431257819925</v>
      </c>
      <c r="AH89" s="31">
        <f t="shared" ca="1" si="41"/>
        <v>92.509443333371308</v>
      </c>
      <c r="AI89" s="31">
        <f t="shared" ca="1" si="41"/>
        <v>92.401515649482363</v>
      </c>
      <c r="AJ89" s="31">
        <f t="shared" ca="1" si="41"/>
        <v>92.293713881224633</v>
      </c>
      <c r="AK89" s="31">
        <f t="shared" ref="AK89:AY152" ca="1" si="48">IF($C89*AK$5&gt;(5%*AK$5),(5%*AK$5)*$B89,$C89*AK$5)</f>
        <v>92.186037881696535</v>
      </c>
      <c r="AL89" s="31">
        <f t="shared" ca="1" si="48"/>
        <v>92.078487504167896</v>
      </c>
      <c r="AM89" s="31">
        <f t="shared" ca="1" si="48"/>
        <v>91.971062602079698</v>
      </c>
      <c r="AN89" s="31">
        <f t="shared" ca="1" si="48"/>
        <v>91.863763029043938</v>
      </c>
      <c r="AO89" s="31">
        <f t="shared" ca="1" si="48"/>
        <v>91.756588638843382</v>
      </c>
      <c r="AP89" s="31">
        <f t="shared" ca="1" si="48"/>
        <v>91.649539285431402</v>
      </c>
      <c r="AQ89" s="31">
        <f t="shared" ca="1" si="48"/>
        <v>91.542614822931725</v>
      </c>
      <c r="AR89" s="31">
        <f t="shared" ca="1" si="48"/>
        <v>91.435815105638312</v>
      </c>
      <c r="AS89" s="31">
        <f t="shared" ca="1" si="48"/>
        <v>91.329139988015058</v>
      </c>
      <c r="AW89" s="31">
        <f t="shared" si="42"/>
        <v>772.87897417881618</v>
      </c>
      <c r="AX89" s="31">
        <f t="shared" ca="1" si="42"/>
        <v>105.36836840782159</v>
      </c>
      <c r="AY89" s="31">
        <f t="shared" ca="1" si="42"/>
        <v>105.2190965525772</v>
      </c>
      <c r="AZ89" s="31">
        <f t="shared" ca="1" si="42"/>
        <v>105.07003616579435</v>
      </c>
      <c r="BA89" s="31">
        <f t="shared" ca="1" si="42"/>
        <v>104.92118694789283</v>
      </c>
      <c r="BB89" s="31">
        <f t="shared" ca="1" si="42"/>
        <v>104.77254859971663</v>
      </c>
      <c r="BC89" s="31">
        <f t="shared" ca="1" si="42"/>
        <v>104.62412082253371</v>
      </c>
      <c r="BD89" s="31">
        <f t="shared" ca="1" si="42"/>
        <v>104.47590331803514</v>
      </c>
      <c r="BE89" s="31">
        <f t="shared" ca="1" si="42"/>
        <v>104.32789578833456</v>
      </c>
      <c r="BF89" s="31">
        <f t="shared" ca="1" si="42"/>
        <v>104.18009793596775</v>
      </c>
      <c r="BG89" s="31">
        <f t="shared" ref="BG89:BU131" ca="1" si="49">IF($C89*BG$5&gt;(5%*BG$5),(5%*BG$5)*$B89,$C89*BG$5)</f>
        <v>104.03250946389183</v>
      </c>
      <c r="BH89" s="31">
        <f t="shared" ca="1" si="49"/>
        <v>103.88513007548461</v>
      </c>
      <c r="BL89" s="31">
        <f t="shared" ca="1" si="43"/>
        <v>241.52467943088004</v>
      </c>
      <c r="BM89" s="31">
        <f t="shared" ca="1" si="43"/>
        <v>124.24718496375969</v>
      </c>
      <c r="BN89" s="31">
        <f t="shared" ca="1" si="43"/>
        <v>124.04010632215342</v>
      </c>
      <c r="BO89" s="31">
        <f t="shared" ca="1" si="43"/>
        <v>123.8333728116165</v>
      </c>
      <c r="BP89" s="31">
        <f t="shared" ca="1" si="43"/>
        <v>123.62698385693048</v>
      </c>
      <c r="BQ89" s="31">
        <f t="shared" ca="1" si="43"/>
        <v>123.4209388838356</v>
      </c>
      <c r="BR89" s="31">
        <f t="shared" ca="1" si="43"/>
        <v>123.2152373190292</v>
      </c>
      <c r="BS89" s="31">
        <f t="shared" ca="1" si="43"/>
        <v>123.00987859016413</v>
      </c>
      <c r="BT89" s="31">
        <f t="shared" ca="1" si="43"/>
        <v>122.80486212584721</v>
      </c>
      <c r="BU89" s="31">
        <f t="shared" ca="1" si="43"/>
        <v>122.60018735563746</v>
      </c>
      <c r="BV89" s="31">
        <f t="shared" ref="BV89:CK152" ca="1" si="50">IF($C89*BV$5&gt;(5%*BV$5),(5%*BV$5)*$B89,$C89*BV$5)</f>
        <v>122.39585371004473</v>
      </c>
      <c r="BW89" s="31">
        <f t="shared" ca="1" si="50"/>
        <v>122.19186062052799</v>
      </c>
    </row>
    <row r="90" spans="1:75">
      <c r="A90" s="17">
        <v>83</v>
      </c>
      <c r="B90" s="17">
        <v>0.28000000000000003</v>
      </c>
      <c r="C90" s="17">
        <f t="shared" si="44"/>
        <v>4.9183207447742842E-3</v>
      </c>
      <c r="D90" s="31">
        <f t="shared" ca="1" si="37"/>
        <v>23.224846392733092</v>
      </c>
      <c r="E90" s="31">
        <f t="shared" ca="1" si="37"/>
        <v>23.207911608905054</v>
      </c>
      <c r="F90" s="31">
        <f t="shared" ca="1" si="37"/>
        <v>23.190989173356893</v>
      </c>
      <c r="G90" s="31">
        <f t="shared" ca="1" si="37"/>
        <v>23.174079077084652</v>
      </c>
      <c r="H90" s="31">
        <f t="shared" ca="1" si="37"/>
        <v>23.157181311090945</v>
      </c>
      <c r="I90" s="31">
        <f t="shared" ca="1" si="36"/>
        <v>23.140295866384946</v>
      </c>
      <c r="J90" s="31">
        <f t="shared" ca="1" si="36"/>
        <v>23.12342273398237</v>
      </c>
      <c r="K90" s="31">
        <f t="shared" ca="1" si="36"/>
        <v>23.106561904905512</v>
      </c>
      <c r="L90" s="31">
        <f t="shared" ca="1" si="36"/>
        <v>23.08971337018318</v>
      </c>
      <c r="M90" s="31">
        <f t="shared" ca="1" si="36"/>
        <v>23.072877120850752</v>
      </c>
      <c r="N90" s="31">
        <f t="shared" ca="1" si="36"/>
        <v>23.056053147950134</v>
      </c>
      <c r="O90" s="31">
        <f t="shared" ca="1" si="36"/>
        <v>23.039241442529754</v>
      </c>
      <c r="S90" s="31">
        <f t="shared" ca="1" si="47"/>
        <v>41.183187411785298</v>
      </c>
      <c r="T90" s="31">
        <f t="shared" ca="1" si="47"/>
        <v>41.140288258231365</v>
      </c>
      <c r="U90" s="31">
        <f t="shared" ca="1" si="47"/>
        <v>41.097433791295707</v>
      </c>
      <c r="V90" s="31">
        <f t="shared" ca="1" si="47"/>
        <v>41.054623964429766</v>
      </c>
      <c r="W90" s="31">
        <f t="shared" ca="1" si="47"/>
        <v>41.011858731133493</v>
      </c>
      <c r="X90" s="31">
        <f t="shared" ca="1" si="47"/>
        <v>40.96913804495523</v>
      </c>
      <c r="Y90" s="31">
        <f t="shared" ca="1" si="47"/>
        <v>40.926461859491738</v>
      </c>
      <c r="Z90" s="31">
        <f t="shared" ca="1" si="47"/>
        <v>40.883830128388098</v>
      </c>
      <c r="AA90" s="31">
        <f t="shared" ca="1" si="47"/>
        <v>40.8412428053377</v>
      </c>
      <c r="AB90" s="31">
        <f t="shared" ca="1" si="47"/>
        <v>40.798699844082137</v>
      </c>
      <c r="AC90" s="31">
        <f t="shared" ca="1" si="47"/>
        <v>40.756201198411212</v>
      </c>
      <c r="AD90" s="31">
        <f t="shared" ca="1" si="47"/>
        <v>40.713746822162875</v>
      </c>
      <c r="AH90" s="31">
        <f t="shared" ref="AH90:AV153" ca="1" si="51">IF($C90*AH$5&gt;(5%*AH$5),(5%*AH$5)*$B90,$C90*AH$5)</f>
        <v>47.095716606079939</v>
      </c>
      <c r="AI90" s="31">
        <f t="shared" ca="1" si="51"/>
        <v>47.040771603372839</v>
      </c>
      <c r="AJ90" s="31">
        <f t="shared" ca="1" si="51"/>
        <v>46.985890703168906</v>
      </c>
      <c r="AK90" s="31">
        <f t="shared" ca="1" si="51"/>
        <v>46.931073830681868</v>
      </c>
      <c r="AL90" s="31">
        <f t="shared" ca="1" si="51"/>
        <v>46.876320911212744</v>
      </c>
      <c r="AM90" s="31">
        <f t="shared" ca="1" si="51"/>
        <v>46.821631870149659</v>
      </c>
      <c r="AN90" s="31">
        <f t="shared" ca="1" si="51"/>
        <v>46.767006632967821</v>
      </c>
      <c r="AO90" s="31">
        <f t="shared" ca="1" si="51"/>
        <v>46.712445125229358</v>
      </c>
      <c r="AP90" s="31">
        <f t="shared" ca="1" si="51"/>
        <v>46.657947272583257</v>
      </c>
      <c r="AQ90" s="31">
        <f t="shared" ca="1" si="51"/>
        <v>46.60351300076524</v>
      </c>
      <c r="AR90" s="31">
        <f t="shared" ca="1" si="51"/>
        <v>46.549142235597685</v>
      </c>
      <c r="AS90" s="31">
        <f t="shared" ca="1" si="51"/>
        <v>46.494834902989481</v>
      </c>
      <c r="AW90" s="31">
        <f t="shared" ref="AW90:BH153" si="52">IF($C90*AW$5&gt;(5%*AW$5),(5%*AW$5)*$B90,$C90*AW$5)</f>
        <v>393.46565958194276</v>
      </c>
      <c r="AX90" s="31">
        <f t="shared" ca="1" si="52"/>
        <v>53.642078462163717</v>
      </c>
      <c r="AY90" s="31">
        <f t="shared" ca="1" si="52"/>
        <v>53.56608551767566</v>
      </c>
      <c r="AZ90" s="31">
        <f t="shared" ca="1" si="52"/>
        <v>53.490200229858935</v>
      </c>
      <c r="BA90" s="31">
        <f t="shared" ca="1" si="52"/>
        <v>53.414422446199985</v>
      </c>
      <c r="BB90" s="31">
        <f t="shared" ca="1" si="52"/>
        <v>53.338752014401194</v>
      </c>
      <c r="BC90" s="31">
        <f t="shared" ca="1" si="52"/>
        <v>53.263188782380794</v>
      </c>
      <c r="BD90" s="31">
        <f t="shared" ca="1" si="52"/>
        <v>53.187732598272433</v>
      </c>
      <c r="BE90" s="31">
        <f t="shared" ca="1" si="52"/>
        <v>53.112383310424867</v>
      </c>
      <c r="BF90" s="31">
        <f t="shared" ca="1" si="52"/>
        <v>53.037140767401766</v>
      </c>
      <c r="BG90" s="31">
        <f t="shared" ca="1" si="52"/>
        <v>52.962004817981288</v>
      </c>
      <c r="BH90" s="31">
        <f t="shared" ca="1" si="52"/>
        <v>52.886975311155801</v>
      </c>
      <c r="BL90" s="31">
        <f t="shared" ref="BL90:CA153" ca="1" si="53">IF($C90*BL$5&gt;(5%*BL$5),(5%*BL$5)*$B90,$C90*BL$5)</f>
        <v>122.95801861935711</v>
      </c>
      <c r="BM90" s="31">
        <f t="shared" ca="1" si="53"/>
        <v>63.25311234518675</v>
      </c>
      <c r="BN90" s="31">
        <f t="shared" ca="1" si="53"/>
        <v>63.147690491278098</v>
      </c>
      <c r="BO90" s="31">
        <f t="shared" ca="1" si="53"/>
        <v>63.042444340459305</v>
      </c>
      <c r="BP90" s="31">
        <f t="shared" ca="1" si="53"/>
        <v>62.937373599891878</v>
      </c>
      <c r="BQ90" s="31">
        <f t="shared" ca="1" si="53"/>
        <v>62.832477977225395</v>
      </c>
      <c r="BR90" s="31">
        <f t="shared" ca="1" si="53"/>
        <v>62.727757180596676</v>
      </c>
      <c r="BS90" s="31">
        <f t="shared" ca="1" si="53"/>
        <v>62.623210918629013</v>
      </c>
      <c r="BT90" s="31">
        <f t="shared" ca="1" si="53"/>
        <v>62.518838900431305</v>
      </c>
      <c r="BU90" s="31">
        <f t="shared" ca="1" si="53"/>
        <v>62.414640835597254</v>
      </c>
      <c r="BV90" s="31">
        <f t="shared" ca="1" si="53"/>
        <v>62.31061643420459</v>
      </c>
      <c r="BW90" s="31">
        <f t="shared" ca="1" si="53"/>
        <v>62.206765406814249</v>
      </c>
    </row>
    <row r="91" spans="1:75">
      <c r="A91" s="17">
        <v>84</v>
      </c>
      <c r="B91" s="17">
        <v>0.26</v>
      </c>
      <c r="C91" s="17">
        <f t="shared" si="44"/>
        <v>4.5670121201475495E-3</v>
      </c>
      <c r="D91" s="31">
        <f t="shared" ca="1" si="37"/>
        <v>21.565928793252155</v>
      </c>
      <c r="E91" s="31">
        <f t="shared" ca="1" si="37"/>
        <v>21.550203636840408</v>
      </c>
      <c r="F91" s="31">
        <f t="shared" ca="1" si="37"/>
        <v>21.534489946688545</v>
      </c>
      <c r="G91" s="31">
        <f t="shared" ca="1" si="37"/>
        <v>21.518787714435749</v>
      </c>
      <c r="H91" s="31">
        <f t="shared" ca="1" si="37"/>
        <v>21.503096931727306</v>
      </c>
      <c r="I91" s="31">
        <f t="shared" ca="1" si="36"/>
        <v>21.487417590214591</v>
      </c>
      <c r="J91" s="31">
        <f t="shared" ca="1" si="36"/>
        <v>21.471749681555057</v>
      </c>
      <c r="K91" s="31">
        <f t="shared" ca="1" si="36"/>
        <v>21.456093197412258</v>
      </c>
      <c r="L91" s="31">
        <f t="shared" ca="1" si="36"/>
        <v>21.44044812945581</v>
      </c>
      <c r="M91" s="31">
        <f t="shared" ca="1" si="36"/>
        <v>21.424814469361412</v>
      </c>
      <c r="N91" s="31">
        <f t="shared" ca="1" si="36"/>
        <v>21.40919220881084</v>
      </c>
      <c r="O91" s="31">
        <f t="shared" ca="1" si="36"/>
        <v>21.393581339491913</v>
      </c>
      <c r="S91" s="31">
        <f t="shared" ca="1" si="47"/>
        <v>38.241531168086347</v>
      </c>
      <c r="T91" s="31">
        <f t="shared" ca="1" si="47"/>
        <v>38.201696239786266</v>
      </c>
      <c r="U91" s="31">
        <f t="shared" ca="1" si="47"/>
        <v>38.161902806203152</v>
      </c>
      <c r="V91" s="31">
        <f t="shared" ca="1" si="47"/>
        <v>38.122150824113355</v>
      </c>
      <c r="W91" s="31">
        <f t="shared" ca="1" si="47"/>
        <v>38.082440250338244</v>
      </c>
      <c r="X91" s="31">
        <f t="shared" ca="1" si="47"/>
        <v>38.042771041744139</v>
      </c>
      <c r="Y91" s="31">
        <f t="shared" ca="1" si="47"/>
        <v>38.003143155242327</v>
      </c>
      <c r="Z91" s="31">
        <f t="shared" ca="1" si="47"/>
        <v>37.963556547788947</v>
      </c>
      <c r="AA91" s="31">
        <f t="shared" ca="1" si="47"/>
        <v>37.924011176385008</v>
      </c>
      <c r="AB91" s="31">
        <f t="shared" ca="1" si="47"/>
        <v>37.884506998076269</v>
      </c>
      <c r="AC91" s="31">
        <f t="shared" ca="1" si="47"/>
        <v>37.845043969953267</v>
      </c>
      <c r="AD91" s="31">
        <f t="shared" ca="1" si="47"/>
        <v>37.805622049151239</v>
      </c>
      <c r="AH91" s="31">
        <f t="shared" ca="1" si="51"/>
        <v>43.731736848502798</v>
      </c>
      <c r="AI91" s="31">
        <f t="shared" ca="1" si="51"/>
        <v>43.680716488846208</v>
      </c>
      <c r="AJ91" s="31">
        <f t="shared" ca="1" si="51"/>
        <v>43.629755652942556</v>
      </c>
      <c r="AK91" s="31">
        <f t="shared" ca="1" si="51"/>
        <v>43.578854271347446</v>
      </c>
      <c r="AL91" s="31">
        <f t="shared" ca="1" si="51"/>
        <v>43.528012274697545</v>
      </c>
      <c r="AM91" s="31">
        <f t="shared" ca="1" si="51"/>
        <v>43.477229593710398</v>
      </c>
      <c r="AN91" s="31">
        <f t="shared" ca="1" si="51"/>
        <v>43.426506159184406</v>
      </c>
      <c r="AO91" s="31">
        <f t="shared" ca="1" si="51"/>
        <v>43.37584190199869</v>
      </c>
      <c r="AP91" s="31">
        <f t="shared" ca="1" si="51"/>
        <v>43.325236753113025</v>
      </c>
      <c r="AQ91" s="31">
        <f t="shared" ca="1" si="51"/>
        <v>43.274690643567716</v>
      </c>
      <c r="AR91" s="31">
        <f t="shared" ca="1" si="51"/>
        <v>43.224203504483562</v>
      </c>
      <c r="AS91" s="31">
        <f t="shared" ca="1" si="51"/>
        <v>43.173775267061657</v>
      </c>
      <c r="AW91" s="31">
        <f t="shared" si="52"/>
        <v>365.36096961180397</v>
      </c>
      <c r="AX91" s="31">
        <f t="shared" ca="1" si="52"/>
        <v>49.810501429152026</v>
      </c>
      <c r="AY91" s="31">
        <f t="shared" ca="1" si="52"/>
        <v>49.739936552127396</v>
      </c>
      <c r="AZ91" s="31">
        <f t="shared" ca="1" si="52"/>
        <v>49.669471642011871</v>
      </c>
      <c r="BA91" s="31">
        <f t="shared" ca="1" si="52"/>
        <v>49.599106557185699</v>
      </c>
      <c r="BB91" s="31">
        <f t="shared" ca="1" si="52"/>
        <v>49.528841156229674</v>
      </c>
      <c r="BC91" s="31">
        <f t="shared" ca="1" si="52"/>
        <v>49.458675297925026</v>
      </c>
      <c r="BD91" s="31">
        <f t="shared" ca="1" si="52"/>
        <v>49.388608841252967</v>
      </c>
      <c r="BE91" s="31">
        <f t="shared" ca="1" si="52"/>
        <v>49.318641645394514</v>
      </c>
      <c r="BF91" s="31">
        <f t="shared" ca="1" si="52"/>
        <v>49.248773569730211</v>
      </c>
      <c r="BG91" s="31">
        <f t="shared" ca="1" si="52"/>
        <v>49.179004473839768</v>
      </c>
      <c r="BH91" s="31">
        <f t="shared" ca="1" si="52"/>
        <v>49.109334217501811</v>
      </c>
      <c r="BL91" s="31">
        <f t="shared" ca="1" si="53"/>
        <v>114.17530300368874</v>
      </c>
      <c r="BM91" s="31">
        <f t="shared" ca="1" si="53"/>
        <v>58.735032891959122</v>
      </c>
      <c r="BN91" s="31">
        <f t="shared" ca="1" si="53"/>
        <v>58.637141170472525</v>
      </c>
      <c r="BO91" s="31">
        <f t="shared" ca="1" si="53"/>
        <v>58.539412601855069</v>
      </c>
      <c r="BP91" s="31">
        <f t="shared" ca="1" si="53"/>
        <v>58.441846914185312</v>
      </c>
      <c r="BQ91" s="31">
        <f t="shared" ca="1" si="53"/>
        <v>58.344443835995008</v>
      </c>
      <c r="BR91" s="31">
        <f t="shared" ca="1" si="53"/>
        <v>58.247203096268343</v>
      </c>
      <c r="BS91" s="31">
        <f t="shared" ca="1" si="53"/>
        <v>58.150124424441223</v>
      </c>
      <c r="BT91" s="31">
        <f t="shared" ca="1" si="53"/>
        <v>58.053207550400494</v>
      </c>
      <c r="BU91" s="31">
        <f t="shared" ca="1" si="53"/>
        <v>57.956452204483163</v>
      </c>
      <c r="BV91" s="31">
        <f t="shared" ca="1" si="53"/>
        <v>57.859858117475689</v>
      </c>
      <c r="BW91" s="31">
        <f t="shared" ca="1" si="53"/>
        <v>57.763425020613226</v>
      </c>
    </row>
    <row r="92" spans="1:75">
      <c r="A92" s="17">
        <v>85</v>
      </c>
      <c r="B92" s="17">
        <v>0.94</v>
      </c>
      <c r="C92" s="17">
        <f t="shared" si="44"/>
        <v>1.6511505357456522E-2</v>
      </c>
      <c r="D92" s="31">
        <f t="shared" ca="1" si="37"/>
        <v>77.96912717560393</v>
      </c>
      <c r="E92" s="31">
        <f t="shared" ca="1" si="37"/>
        <v>77.912274687038376</v>
      </c>
      <c r="F92" s="31">
        <f t="shared" ca="1" si="37"/>
        <v>77.855463653412414</v>
      </c>
      <c r="G92" s="31">
        <f t="shared" ca="1" si="37"/>
        <v>77.798694044498461</v>
      </c>
      <c r="H92" s="31">
        <f t="shared" ca="1" si="37"/>
        <v>77.741965830091004</v>
      </c>
      <c r="I92" s="31">
        <f t="shared" ca="1" si="36"/>
        <v>77.685278980006586</v>
      </c>
      <c r="J92" s="31">
        <f t="shared" ca="1" si="36"/>
        <v>77.628633464083649</v>
      </c>
      <c r="K92" s="31">
        <f t="shared" ca="1" si="36"/>
        <v>77.572029252182759</v>
      </c>
      <c r="L92" s="31">
        <f t="shared" ca="1" si="36"/>
        <v>77.515466314186369</v>
      </c>
      <c r="M92" s="31">
        <f t="shared" ca="1" si="36"/>
        <v>77.458944619998931</v>
      </c>
      <c r="N92" s="31">
        <f t="shared" ca="1" si="36"/>
        <v>77.402464139546865</v>
      </c>
      <c r="O92" s="31">
        <f t="shared" ca="1" si="36"/>
        <v>77.346024842778434</v>
      </c>
      <c r="S92" s="31">
        <f t="shared" ca="1" si="47"/>
        <v>138.2578434538506</v>
      </c>
      <c r="T92" s="31">
        <f t="shared" ca="1" si="47"/>
        <v>138.11382486691954</v>
      </c>
      <c r="U92" s="31">
        <f t="shared" ca="1" si="47"/>
        <v>137.96995629934983</v>
      </c>
      <c r="V92" s="31">
        <f t="shared" ca="1" si="47"/>
        <v>137.82623759487134</v>
      </c>
      <c r="W92" s="31">
        <f t="shared" ca="1" si="47"/>
        <v>137.6826685973767</v>
      </c>
      <c r="X92" s="31">
        <f t="shared" ca="1" si="47"/>
        <v>137.53924915092111</v>
      </c>
      <c r="Y92" s="31">
        <f t="shared" ca="1" si="47"/>
        <v>137.39597909972224</v>
      </c>
      <c r="Z92" s="31">
        <f t="shared" ca="1" si="47"/>
        <v>137.25285828816001</v>
      </c>
      <c r="AA92" s="31">
        <f t="shared" ca="1" si="47"/>
        <v>137.10988656077654</v>
      </c>
      <c r="AB92" s="31">
        <f t="shared" ca="1" si="47"/>
        <v>136.96706376227573</v>
      </c>
      <c r="AC92" s="31">
        <f t="shared" ca="1" si="47"/>
        <v>136.82438973752332</v>
      </c>
      <c r="AD92" s="31">
        <f t="shared" ca="1" si="47"/>
        <v>136.68186433154676</v>
      </c>
      <c r="AH92" s="31">
        <f t="shared" ca="1" si="51"/>
        <v>158.10704860612546</v>
      </c>
      <c r="AI92" s="31">
        <f t="shared" ca="1" si="51"/>
        <v>157.92259038275165</v>
      </c>
      <c r="AJ92" s="31">
        <f t="shared" ca="1" si="51"/>
        <v>157.73834736063844</v>
      </c>
      <c r="AK92" s="31">
        <f t="shared" ca="1" si="51"/>
        <v>157.55431928871766</v>
      </c>
      <c r="AL92" s="31">
        <f t="shared" ca="1" si="51"/>
        <v>157.37050591621417</v>
      </c>
      <c r="AM92" s="31">
        <f t="shared" ca="1" si="51"/>
        <v>157.18690699264525</v>
      </c>
      <c r="AN92" s="31">
        <f t="shared" ca="1" si="51"/>
        <v>157.0035222678205</v>
      </c>
      <c r="AO92" s="31">
        <f t="shared" ca="1" si="51"/>
        <v>156.82035149184139</v>
      </c>
      <c r="AP92" s="31">
        <f t="shared" ca="1" si="51"/>
        <v>156.63739441510091</v>
      </c>
      <c r="AQ92" s="31">
        <f t="shared" ca="1" si="51"/>
        <v>156.45465078828326</v>
      </c>
      <c r="AR92" s="31">
        <f t="shared" ca="1" si="51"/>
        <v>156.27212036236361</v>
      </c>
      <c r="AS92" s="31">
        <f t="shared" ca="1" si="51"/>
        <v>156.08980288860749</v>
      </c>
      <c r="AW92" s="31">
        <f t="shared" si="52"/>
        <v>1320.9204285965218</v>
      </c>
      <c r="AX92" s="31">
        <f t="shared" ca="1" si="52"/>
        <v>180.08412055154957</v>
      </c>
      <c r="AY92" s="31">
        <f t="shared" ca="1" si="52"/>
        <v>179.82900138076823</v>
      </c>
      <c r="AZ92" s="31">
        <f t="shared" ca="1" si="52"/>
        <v>179.5742436288121</v>
      </c>
      <c r="BA92" s="31">
        <f t="shared" ca="1" si="52"/>
        <v>179.31984678367135</v>
      </c>
      <c r="BB92" s="31">
        <f t="shared" ca="1" si="52"/>
        <v>179.0658103340611</v>
      </c>
      <c r="BC92" s="31">
        <f t="shared" ca="1" si="52"/>
        <v>178.81213376942119</v>
      </c>
      <c r="BD92" s="31">
        <f t="shared" ca="1" si="52"/>
        <v>178.55881657991455</v>
      </c>
      <c r="BE92" s="31">
        <f t="shared" ca="1" si="52"/>
        <v>178.30585825642629</v>
      </c>
      <c r="BF92" s="31">
        <f t="shared" ca="1" si="52"/>
        <v>178.05325829056304</v>
      </c>
      <c r="BG92" s="31">
        <f t="shared" ca="1" si="52"/>
        <v>177.80101617465144</v>
      </c>
      <c r="BH92" s="31">
        <f t="shared" ca="1" si="52"/>
        <v>177.5491314017373</v>
      </c>
      <c r="BL92" s="31">
        <f t="shared" ca="1" si="53"/>
        <v>412.78763393641304</v>
      </c>
      <c r="BM92" s="31">
        <f t="shared" ca="1" si="53"/>
        <v>212.34973430169833</v>
      </c>
      <c r="BN92" s="31">
        <f t="shared" ca="1" si="53"/>
        <v>211.99581807786214</v>
      </c>
      <c r="BO92" s="31">
        <f t="shared" ca="1" si="53"/>
        <v>211.64249171439906</v>
      </c>
      <c r="BP92" s="31">
        <f t="shared" ca="1" si="53"/>
        <v>211.28975422820841</v>
      </c>
      <c r="BQ92" s="31">
        <f t="shared" ca="1" si="53"/>
        <v>210.93760463782806</v>
      </c>
      <c r="BR92" s="31">
        <f t="shared" ca="1" si="53"/>
        <v>210.58604196343165</v>
      </c>
      <c r="BS92" s="31">
        <f t="shared" ca="1" si="53"/>
        <v>210.23506522682592</v>
      </c>
      <c r="BT92" s="31">
        <f t="shared" ca="1" si="53"/>
        <v>209.8846734514479</v>
      </c>
      <c r="BU92" s="31">
        <f t="shared" ca="1" si="53"/>
        <v>209.53486566236217</v>
      </c>
      <c r="BV92" s="31">
        <f t="shared" ca="1" si="53"/>
        <v>209.1856408862582</v>
      </c>
      <c r="BW92" s="31">
        <f t="shared" ca="1" si="53"/>
        <v>208.83699815144777</v>
      </c>
    </row>
    <row r="93" spans="1:75">
      <c r="A93" s="17">
        <v>86</v>
      </c>
      <c r="B93" s="17">
        <v>0.22</v>
      </c>
      <c r="C93" s="17">
        <f t="shared" si="44"/>
        <v>3.8643948708940801E-3</v>
      </c>
      <c r="D93" s="31">
        <f t="shared" ca="1" si="37"/>
        <v>18.248093594290285</v>
      </c>
      <c r="E93" s="31">
        <f t="shared" ca="1" si="37"/>
        <v>18.234787692711112</v>
      </c>
      <c r="F93" s="31">
        <f t="shared" ca="1" si="37"/>
        <v>18.221491493351845</v>
      </c>
      <c r="G93" s="31">
        <f t="shared" ca="1" si="37"/>
        <v>18.20820498913794</v>
      </c>
      <c r="H93" s="31">
        <f t="shared" ca="1" si="37"/>
        <v>18.194928173000026</v>
      </c>
      <c r="I93" s="31">
        <f t="shared" ca="1" si="36"/>
        <v>18.181661037873884</v>
      </c>
      <c r="J93" s="31">
        <f t="shared" ca="1" si="36"/>
        <v>18.168403576700431</v>
      </c>
      <c r="K93" s="31">
        <f t="shared" ca="1" si="36"/>
        <v>18.155155782425755</v>
      </c>
      <c r="L93" s="31">
        <f t="shared" ca="1" si="36"/>
        <v>18.141917648001066</v>
      </c>
      <c r="M93" s="31">
        <f t="shared" ca="1" si="36"/>
        <v>18.128689166382731</v>
      </c>
      <c r="N93" s="31">
        <f t="shared" ca="1" si="36"/>
        <v>18.115470330532247</v>
      </c>
      <c r="O93" s="31">
        <f t="shared" ca="1" si="36"/>
        <v>18.102261133416231</v>
      </c>
      <c r="S93" s="31">
        <f t="shared" ca="1" si="47"/>
        <v>32.358218680688445</v>
      </c>
      <c r="T93" s="31">
        <f t="shared" ca="1" si="47"/>
        <v>32.324512202896067</v>
      </c>
      <c r="U93" s="31">
        <f t="shared" ca="1" si="47"/>
        <v>32.290840836018049</v>
      </c>
      <c r="V93" s="31">
        <f t="shared" ca="1" si="47"/>
        <v>32.257204543480526</v>
      </c>
      <c r="W93" s="31">
        <f t="shared" ca="1" si="47"/>
        <v>32.223603288747739</v>
      </c>
      <c r="X93" s="31">
        <f t="shared" ca="1" si="47"/>
        <v>32.190037035321964</v>
      </c>
      <c r="Y93" s="31">
        <f t="shared" ca="1" si="47"/>
        <v>32.156505746743505</v>
      </c>
      <c r="Z93" s="31">
        <f t="shared" ca="1" si="47"/>
        <v>32.123009386590645</v>
      </c>
      <c r="AA93" s="31">
        <f t="shared" ca="1" si="47"/>
        <v>32.089547918479617</v>
      </c>
      <c r="AB93" s="31">
        <f t="shared" ca="1" si="47"/>
        <v>32.056121306064533</v>
      </c>
      <c r="AC93" s="31">
        <f t="shared" ca="1" si="47"/>
        <v>32.022729513037376</v>
      </c>
      <c r="AD93" s="31">
        <f t="shared" ca="1" si="47"/>
        <v>31.989372503127967</v>
      </c>
      <c r="AH93" s="31">
        <f t="shared" ca="1" si="51"/>
        <v>37.003777333348516</v>
      </c>
      <c r="AI93" s="31">
        <f t="shared" ca="1" si="51"/>
        <v>36.960606259792939</v>
      </c>
      <c r="AJ93" s="31">
        <f t="shared" ca="1" si="51"/>
        <v>36.91748555248985</v>
      </c>
      <c r="AK93" s="31">
        <f t="shared" ca="1" si="51"/>
        <v>36.874415152678608</v>
      </c>
      <c r="AL93" s="31">
        <f t="shared" ca="1" si="51"/>
        <v>36.831395001667154</v>
      </c>
      <c r="AM93" s="31">
        <f t="shared" ca="1" si="51"/>
        <v>36.788425040831875</v>
      </c>
      <c r="AN93" s="31">
        <f t="shared" ca="1" si="51"/>
        <v>36.745505211617569</v>
      </c>
      <c r="AO93" s="31">
        <f t="shared" ca="1" si="51"/>
        <v>36.702635455537347</v>
      </c>
      <c r="AP93" s="31">
        <f t="shared" ca="1" si="51"/>
        <v>36.659815714172559</v>
      </c>
      <c r="AQ93" s="31">
        <f t="shared" ca="1" si="51"/>
        <v>36.617045929172683</v>
      </c>
      <c r="AR93" s="31">
        <f t="shared" ca="1" si="51"/>
        <v>36.574326042255322</v>
      </c>
      <c r="AS93" s="31">
        <f t="shared" ca="1" si="51"/>
        <v>36.531655995206016</v>
      </c>
      <c r="AW93" s="31">
        <f t="shared" si="52"/>
        <v>309.15158967152638</v>
      </c>
      <c r="AX93" s="31">
        <f t="shared" ca="1" si="52"/>
        <v>42.147347363128631</v>
      </c>
      <c r="AY93" s="31">
        <f t="shared" ca="1" si="52"/>
        <v>42.08763862103087</v>
      </c>
      <c r="AZ93" s="31">
        <f t="shared" ca="1" si="52"/>
        <v>42.028014466317735</v>
      </c>
      <c r="BA93" s="31">
        <f t="shared" ca="1" si="52"/>
        <v>41.968474779157127</v>
      </c>
      <c r="BB93" s="31">
        <f t="shared" ca="1" si="52"/>
        <v>41.909019439886649</v>
      </c>
      <c r="BC93" s="31">
        <f t="shared" ca="1" si="52"/>
        <v>41.849648329013476</v>
      </c>
      <c r="BD93" s="31">
        <f t="shared" ca="1" si="52"/>
        <v>41.79036132721405</v>
      </c>
      <c r="BE93" s="31">
        <f t="shared" ca="1" si="52"/>
        <v>41.731158315333815</v>
      </c>
      <c r="BF93" s="31">
        <f t="shared" ca="1" si="52"/>
        <v>41.672039174387095</v>
      </c>
      <c r="BG93" s="31">
        <f t="shared" ca="1" si="52"/>
        <v>41.613003785556721</v>
      </c>
      <c r="BH93" s="31">
        <f t="shared" ca="1" si="52"/>
        <v>41.554052030193837</v>
      </c>
      <c r="BL93" s="31">
        <f t="shared" ca="1" si="53"/>
        <v>96.609871772352008</v>
      </c>
      <c r="BM93" s="31">
        <f t="shared" ca="1" si="53"/>
        <v>49.698873985503866</v>
      </c>
      <c r="BN93" s="31">
        <f t="shared" ca="1" si="53"/>
        <v>49.616042528861364</v>
      </c>
      <c r="BO93" s="31">
        <f t="shared" ca="1" si="53"/>
        <v>49.533349124646591</v>
      </c>
      <c r="BP93" s="31">
        <f t="shared" ca="1" si="53"/>
        <v>49.450793542772182</v>
      </c>
      <c r="BQ93" s="31">
        <f t="shared" ca="1" si="53"/>
        <v>49.368375553534236</v>
      </c>
      <c r="BR93" s="31">
        <f t="shared" ca="1" si="53"/>
        <v>49.286094927611671</v>
      </c>
      <c r="BS93" s="31">
        <f t="shared" ca="1" si="53"/>
        <v>49.203951436065651</v>
      </c>
      <c r="BT93" s="31">
        <f t="shared" ca="1" si="53"/>
        <v>49.121944850338878</v>
      </c>
      <c r="BU93" s="31">
        <f t="shared" ca="1" si="53"/>
        <v>49.040074942254982</v>
      </c>
      <c r="BV93" s="31">
        <f t="shared" ca="1" si="53"/>
        <v>48.958341484017886</v>
      </c>
      <c r="BW93" s="31">
        <f t="shared" ca="1" si="53"/>
        <v>48.876744248211189</v>
      </c>
    </row>
    <row r="94" spans="1:75">
      <c r="A94" s="17">
        <v>87</v>
      </c>
      <c r="B94" s="17">
        <v>0.14000000000000001</v>
      </c>
      <c r="C94" s="17">
        <f t="shared" si="44"/>
        <v>2.4591603723871421E-3</v>
      </c>
      <c r="D94" s="31">
        <f t="shared" ca="1" si="37"/>
        <v>11.612423196366546</v>
      </c>
      <c r="E94" s="31">
        <f t="shared" ca="1" si="37"/>
        <v>11.603955804452527</v>
      </c>
      <c r="F94" s="31">
        <f t="shared" ca="1" si="37"/>
        <v>11.595494586678447</v>
      </c>
      <c r="G94" s="31">
        <f t="shared" ca="1" si="37"/>
        <v>11.587039538542326</v>
      </c>
      <c r="H94" s="31">
        <f t="shared" ca="1" si="37"/>
        <v>11.578590655545472</v>
      </c>
      <c r="I94" s="31">
        <f t="shared" ca="1" si="36"/>
        <v>11.570147933192473</v>
      </c>
      <c r="J94" s="31">
        <f t="shared" ca="1" si="36"/>
        <v>11.561711366991185</v>
      </c>
      <c r="K94" s="31">
        <f t="shared" ca="1" si="36"/>
        <v>11.553280952452756</v>
      </c>
      <c r="L94" s="31">
        <f t="shared" ca="1" si="36"/>
        <v>11.54485668509159</v>
      </c>
      <c r="M94" s="31">
        <f t="shared" ca="1" si="36"/>
        <v>11.536438560425376</v>
      </c>
      <c r="N94" s="31">
        <f t="shared" ca="1" si="36"/>
        <v>11.528026573975067</v>
      </c>
      <c r="O94" s="31">
        <f t="shared" ca="1" si="36"/>
        <v>11.519620721264877</v>
      </c>
      <c r="S94" s="31">
        <f t="shared" ca="1" si="47"/>
        <v>20.591593705892649</v>
      </c>
      <c r="T94" s="31">
        <f t="shared" ca="1" si="47"/>
        <v>20.570144129115683</v>
      </c>
      <c r="U94" s="31">
        <f t="shared" ca="1" si="47"/>
        <v>20.548716895647853</v>
      </c>
      <c r="V94" s="31">
        <f t="shared" ca="1" si="47"/>
        <v>20.527311982214883</v>
      </c>
      <c r="W94" s="31">
        <f t="shared" ca="1" si="47"/>
        <v>20.505929365566747</v>
      </c>
      <c r="X94" s="31">
        <f t="shared" ca="1" si="47"/>
        <v>20.484569022477615</v>
      </c>
      <c r="Y94" s="31">
        <f t="shared" ca="1" si="47"/>
        <v>20.463230929745869</v>
      </c>
      <c r="Z94" s="31">
        <f t="shared" ca="1" si="47"/>
        <v>20.441915064194049</v>
      </c>
      <c r="AA94" s="31">
        <f t="shared" ca="1" si="47"/>
        <v>20.42062140266885</v>
      </c>
      <c r="AB94" s="31">
        <f t="shared" ca="1" si="47"/>
        <v>20.399349922041068</v>
      </c>
      <c r="AC94" s="31">
        <f t="shared" ca="1" si="47"/>
        <v>20.378100599205606</v>
      </c>
      <c r="AD94" s="31">
        <f t="shared" ca="1" si="47"/>
        <v>20.356873411081438</v>
      </c>
      <c r="AH94" s="31">
        <f t="shared" ca="1" si="51"/>
        <v>23.54785830303997</v>
      </c>
      <c r="AI94" s="31">
        <f t="shared" ca="1" si="51"/>
        <v>23.52038580168642</v>
      </c>
      <c r="AJ94" s="31">
        <f t="shared" ca="1" si="51"/>
        <v>23.492945351584453</v>
      </c>
      <c r="AK94" s="31">
        <f t="shared" ca="1" si="51"/>
        <v>23.465536915340934</v>
      </c>
      <c r="AL94" s="31">
        <f t="shared" ca="1" si="51"/>
        <v>23.438160455606372</v>
      </c>
      <c r="AM94" s="31">
        <f t="shared" ca="1" si="51"/>
        <v>23.410815935074829</v>
      </c>
      <c r="AN94" s="31">
        <f t="shared" ca="1" si="51"/>
        <v>23.38350331648391</v>
      </c>
      <c r="AO94" s="31">
        <f t="shared" ca="1" si="51"/>
        <v>23.356222562614679</v>
      </c>
      <c r="AP94" s="31">
        <f t="shared" ca="1" si="51"/>
        <v>23.328973636291629</v>
      </c>
      <c r="AQ94" s="31">
        <f t="shared" ca="1" si="51"/>
        <v>23.30175650038262</v>
      </c>
      <c r="AR94" s="31">
        <f t="shared" ca="1" si="51"/>
        <v>23.274571117798843</v>
      </c>
      <c r="AS94" s="31">
        <f t="shared" ca="1" si="51"/>
        <v>23.247417451494741</v>
      </c>
      <c r="AW94" s="31">
        <f t="shared" si="52"/>
        <v>196.73282979097138</v>
      </c>
      <c r="AX94" s="31">
        <f t="shared" ca="1" si="52"/>
        <v>26.821039231081858</v>
      </c>
      <c r="AY94" s="31">
        <f t="shared" ca="1" si="52"/>
        <v>26.78304275883783</v>
      </c>
      <c r="AZ94" s="31">
        <f t="shared" ca="1" si="52"/>
        <v>26.745100114929468</v>
      </c>
      <c r="BA94" s="31">
        <f t="shared" ca="1" si="52"/>
        <v>26.707211223099993</v>
      </c>
      <c r="BB94" s="31">
        <f t="shared" ca="1" si="52"/>
        <v>26.669376007200597</v>
      </c>
      <c r="BC94" s="31">
        <f t="shared" ca="1" si="52"/>
        <v>26.631594391190397</v>
      </c>
      <c r="BD94" s="31">
        <f t="shared" ca="1" si="52"/>
        <v>26.593866299136216</v>
      </c>
      <c r="BE94" s="31">
        <f t="shared" ca="1" si="52"/>
        <v>26.556191655212434</v>
      </c>
      <c r="BF94" s="31">
        <f t="shared" ca="1" si="52"/>
        <v>26.518570383700883</v>
      </c>
      <c r="BG94" s="31">
        <f t="shared" ca="1" si="52"/>
        <v>26.481002408990644</v>
      </c>
      <c r="BH94" s="31">
        <f t="shared" ca="1" si="52"/>
        <v>26.443487655577901</v>
      </c>
      <c r="BL94" s="31">
        <f t="shared" ca="1" si="53"/>
        <v>61.479009309678553</v>
      </c>
      <c r="BM94" s="31">
        <f t="shared" ca="1" si="53"/>
        <v>31.626556172593375</v>
      </c>
      <c r="BN94" s="31">
        <f t="shared" ca="1" si="53"/>
        <v>31.573845245639049</v>
      </c>
      <c r="BO94" s="31">
        <f t="shared" ca="1" si="53"/>
        <v>31.521222170229652</v>
      </c>
      <c r="BP94" s="31">
        <f t="shared" ca="1" si="53"/>
        <v>31.468686799945939</v>
      </c>
      <c r="BQ94" s="31">
        <f t="shared" ca="1" si="53"/>
        <v>31.416238988612697</v>
      </c>
      <c r="BR94" s="31">
        <f t="shared" ca="1" si="53"/>
        <v>31.363878590298338</v>
      </c>
      <c r="BS94" s="31">
        <f t="shared" ca="1" si="53"/>
        <v>31.311605459314507</v>
      </c>
      <c r="BT94" s="31">
        <f t="shared" ca="1" si="53"/>
        <v>31.259419450215653</v>
      </c>
      <c r="BU94" s="31">
        <f t="shared" ca="1" si="53"/>
        <v>31.207320417798627</v>
      </c>
      <c r="BV94" s="31">
        <f t="shared" ca="1" si="53"/>
        <v>31.155308217102295</v>
      </c>
      <c r="BW94" s="31">
        <f t="shared" ca="1" si="53"/>
        <v>31.103382703407124</v>
      </c>
    </row>
    <row r="95" spans="1:75">
      <c r="A95" s="17">
        <v>88</v>
      </c>
      <c r="B95" s="17">
        <v>0.35</v>
      </c>
      <c r="C95" s="17">
        <f t="shared" si="44"/>
        <v>6.1479009309678544E-3</v>
      </c>
      <c r="D95" s="31">
        <f t="shared" ca="1" si="37"/>
        <v>29.031057990916359</v>
      </c>
      <c r="E95" s="31">
        <f t="shared" ca="1" si="37"/>
        <v>29.009889511131313</v>
      </c>
      <c r="F95" s="31">
        <f t="shared" ca="1" si="37"/>
        <v>28.988736466696114</v>
      </c>
      <c r="G95" s="31">
        <f t="shared" ca="1" si="37"/>
        <v>28.967598846355813</v>
      </c>
      <c r="H95" s="31">
        <f t="shared" ca="1" si="37"/>
        <v>28.946476638863675</v>
      </c>
      <c r="I95" s="31">
        <f t="shared" ca="1" si="36"/>
        <v>28.925369832981179</v>
      </c>
      <c r="J95" s="31">
        <f t="shared" ca="1" si="36"/>
        <v>28.904278417477958</v>
      </c>
      <c r="K95" s="31">
        <f t="shared" ca="1" si="36"/>
        <v>28.883202381131884</v>
      </c>
      <c r="L95" s="31">
        <f t="shared" ca="1" si="36"/>
        <v>28.86214171272897</v>
      </c>
      <c r="M95" s="31">
        <f t="shared" ca="1" si="36"/>
        <v>28.841096401063435</v>
      </c>
      <c r="N95" s="31">
        <f t="shared" ca="1" si="36"/>
        <v>28.820066434937665</v>
      </c>
      <c r="O95" s="31">
        <f t="shared" ca="1" si="36"/>
        <v>28.799051803162186</v>
      </c>
      <c r="S95" s="31">
        <f t="shared" ca="1" si="47"/>
        <v>51.478984264731615</v>
      </c>
      <c r="T95" s="31">
        <f t="shared" ca="1" si="47"/>
        <v>51.425360322789196</v>
      </c>
      <c r="U95" s="31">
        <f t="shared" ca="1" si="47"/>
        <v>51.371792239119621</v>
      </c>
      <c r="V95" s="31">
        <f t="shared" ca="1" si="47"/>
        <v>51.318279955537207</v>
      </c>
      <c r="W95" s="31">
        <f t="shared" ca="1" si="47"/>
        <v>51.264823413916858</v>
      </c>
      <c r="X95" s="31">
        <f t="shared" ca="1" si="47"/>
        <v>51.21142255619403</v>
      </c>
      <c r="Y95" s="31">
        <f t="shared" ca="1" si="47"/>
        <v>51.158077324364662</v>
      </c>
      <c r="Z95" s="31">
        <f t="shared" ca="1" si="47"/>
        <v>51.104787660485123</v>
      </c>
      <c r="AA95" s="31">
        <f t="shared" ca="1" si="47"/>
        <v>51.051553506672114</v>
      </c>
      <c r="AB95" s="31">
        <f t="shared" ca="1" si="47"/>
        <v>50.998374805102664</v>
      </c>
      <c r="AC95" s="31">
        <f t="shared" ca="1" si="47"/>
        <v>50.945251498014009</v>
      </c>
      <c r="AD95" s="31">
        <f t="shared" ca="1" si="47"/>
        <v>50.892183527703587</v>
      </c>
      <c r="AH95" s="31">
        <f t="shared" ca="1" si="51"/>
        <v>58.869645757599912</v>
      </c>
      <c r="AI95" s="31">
        <f t="shared" ca="1" si="51"/>
        <v>58.80096450421604</v>
      </c>
      <c r="AJ95" s="31">
        <f t="shared" ca="1" si="51"/>
        <v>58.732363378961125</v>
      </c>
      <c r="AK95" s="31">
        <f t="shared" ca="1" si="51"/>
        <v>58.663842288352328</v>
      </c>
      <c r="AL95" s="31">
        <f t="shared" ca="1" si="51"/>
        <v>58.59540113901592</v>
      </c>
      <c r="AM95" s="31">
        <f t="shared" ca="1" si="51"/>
        <v>58.52703983768707</v>
      </c>
      <c r="AN95" s="31">
        <f t="shared" ca="1" si="51"/>
        <v>58.458758291209769</v>
      </c>
      <c r="AO95" s="31">
        <f t="shared" ca="1" si="51"/>
        <v>58.390556406536689</v>
      </c>
      <c r="AP95" s="31">
        <f t="shared" ca="1" si="51"/>
        <v>58.322434090729061</v>
      </c>
      <c r="AQ95" s="31">
        <f t="shared" ca="1" si="51"/>
        <v>58.254391250956537</v>
      </c>
      <c r="AR95" s="31">
        <f t="shared" ca="1" si="51"/>
        <v>58.186427794497092</v>
      </c>
      <c r="AS95" s="31">
        <f t="shared" ca="1" si="51"/>
        <v>58.118543628736838</v>
      </c>
      <c r="AW95" s="31">
        <f t="shared" si="52"/>
        <v>491.83207447742836</v>
      </c>
      <c r="AX95" s="31">
        <f t="shared" ca="1" si="52"/>
        <v>67.052598077704644</v>
      </c>
      <c r="AY95" s="31">
        <f t="shared" ca="1" si="52"/>
        <v>66.957606897094564</v>
      </c>
      <c r="AZ95" s="31">
        <f t="shared" ca="1" si="52"/>
        <v>66.862750287323664</v>
      </c>
      <c r="BA95" s="31">
        <f t="shared" ca="1" si="52"/>
        <v>66.768028057749973</v>
      </c>
      <c r="BB95" s="31">
        <f t="shared" ca="1" si="52"/>
        <v>66.673440018001486</v>
      </c>
      <c r="BC95" s="31">
        <f t="shared" ca="1" si="52"/>
        <v>66.578985977975989</v>
      </c>
      <c r="BD95" s="31">
        <f t="shared" ca="1" si="52"/>
        <v>66.484665747840523</v>
      </c>
      <c r="BE95" s="31">
        <f t="shared" ca="1" si="52"/>
        <v>66.390479138031068</v>
      </c>
      <c r="BF95" s="31">
        <f t="shared" ca="1" si="52"/>
        <v>66.296425959252204</v>
      </c>
      <c r="BG95" s="31">
        <f t="shared" ca="1" si="52"/>
        <v>66.202506022476598</v>
      </c>
      <c r="BH95" s="31">
        <f t="shared" ca="1" si="52"/>
        <v>66.108719138944736</v>
      </c>
      <c r="BL95" s="31">
        <f t="shared" ca="1" si="53"/>
        <v>153.69752327419636</v>
      </c>
      <c r="BM95" s="31">
        <f t="shared" ca="1" si="53"/>
        <v>79.066390431483427</v>
      </c>
      <c r="BN95" s="31">
        <f t="shared" ca="1" si="53"/>
        <v>78.934613114097615</v>
      </c>
      <c r="BO95" s="31">
        <f t="shared" ca="1" si="53"/>
        <v>78.803055425574129</v>
      </c>
      <c r="BP95" s="31">
        <f t="shared" ca="1" si="53"/>
        <v>78.671716999864842</v>
      </c>
      <c r="BQ95" s="31">
        <f t="shared" ca="1" si="53"/>
        <v>78.540597471531726</v>
      </c>
      <c r="BR95" s="31">
        <f t="shared" ca="1" si="53"/>
        <v>78.409696475745832</v>
      </c>
      <c r="BS95" s="31">
        <f t="shared" ca="1" si="53"/>
        <v>78.279013648286252</v>
      </c>
      <c r="BT95" s="31">
        <f t="shared" ca="1" si="53"/>
        <v>78.148548625539121</v>
      </c>
      <c r="BU95" s="31">
        <f t="shared" ca="1" si="53"/>
        <v>78.018301044496553</v>
      </c>
      <c r="BV95" s="31">
        <f t="shared" ca="1" si="53"/>
        <v>77.88827054275572</v>
      </c>
      <c r="BW95" s="31">
        <f t="shared" ca="1" si="53"/>
        <v>77.758456758517795</v>
      </c>
    </row>
    <row r="96" spans="1:75">
      <c r="A96" s="17">
        <v>89</v>
      </c>
      <c r="B96" s="17">
        <v>0.75</v>
      </c>
      <c r="C96" s="17">
        <f t="shared" si="44"/>
        <v>1.3174073423502545E-2</v>
      </c>
      <c r="D96" s="31">
        <f t="shared" ca="1" si="37"/>
        <v>62.209409980535057</v>
      </c>
      <c r="E96" s="31">
        <f t="shared" ca="1" si="37"/>
        <v>62.164048952424245</v>
      </c>
      <c r="F96" s="31">
        <f t="shared" ca="1" si="37"/>
        <v>62.118721000063097</v>
      </c>
      <c r="G96" s="31">
        <f t="shared" ca="1" si="37"/>
        <v>62.073426099333886</v>
      </c>
      <c r="H96" s="31">
        <f t="shared" ca="1" si="37"/>
        <v>62.028164226136447</v>
      </c>
      <c r="I96" s="31">
        <f t="shared" ca="1" si="36"/>
        <v>61.982935356388239</v>
      </c>
      <c r="J96" s="31">
        <f t="shared" ca="1" si="36"/>
        <v>61.937739466024198</v>
      </c>
      <c r="K96" s="31">
        <f t="shared" ca="1" si="36"/>
        <v>61.892576530996891</v>
      </c>
      <c r="L96" s="31">
        <f t="shared" ca="1" si="36"/>
        <v>61.847446527276361</v>
      </c>
      <c r="M96" s="31">
        <f t="shared" ca="1" si="36"/>
        <v>61.802349430850221</v>
      </c>
      <c r="N96" s="31">
        <f t="shared" ca="1" si="36"/>
        <v>61.757285217723563</v>
      </c>
      <c r="O96" s="31">
        <f t="shared" ca="1" si="36"/>
        <v>61.712253863918974</v>
      </c>
      <c r="S96" s="31">
        <f t="shared" ca="1" si="47"/>
        <v>110.3121091387106</v>
      </c>
      <c r="T96" s="31">
        <f t="shared" ca="1" si="47"/>
        <v>110.19720069169114</v>
      </c>
      <c r="U96" s="31">
        <f t="shared" ca="1" si="47"/>
        <v>110.08241194097062</v>
      </c>
      <c r="V96" s="31">
        <f t="shared" ca="1" si="47"/>
        <v>109.96774276186544</v>
      </c>
      <c r="W96" s="31">
        <f t="shared" ca="1" si="47"/>
        <v>109.85319302982184</v>
      </c>
      <c r="X96" s="31">
        <f t="shared" ca="1" si="47"/>
        <v>109.73876262041578</v>
      </c>
      <c r="Y96" s="31">
        <f t="shared" ca="1" si="47"/>
        <v>109.62445140935284</v>
      </c>
      <c r="Z96" s="31">
        <f t="shared" ca="1" si="47"/>
        <v>109.51025927246812</v>
      </c>
      <c r="AA96" s="31">
        <f t="shared" ca="1" si="47"/>
        <v>109.39618608572597</v>
      </c>
      <c r="AB96" s="31">
        <f t="shared" ca="1" si="47"/>
        <v>109.28223172522</v>
      </c>
      <c r="AC96" s="31">
        <f t="shared" ca="1" si="47"/>
        <v>109.16839606717288</v>
      </c>
      <c r="AD96" s="31">
        <f t="shared" ca="1" si="47"/>
        <v>109.05467898793626</v>
      </c>
      <c r="AH96" s="31">
        <f t="shared" ca="1" si="51"/>
        <v>126.14924090914268</v>
      </c>
      <c r="AI96" s="31">
        <f t="shared" ca="1" si="51"/>
        <v>126.00206679474866</v>
      </c>
      <c r="AJ96" s="31">
        <f t="shared" ca="1" si="51"/>
        <v>125.85506438348813</v>
      </c>
      <c r="AK96" s="31">
        <f t="shared" ca="1" si="51"/>
        <v>125.7082334750407</v>
      </c>
      <c r="AL96" s="31">
        <f t="shared" ca="1" si="51"/>
        <v>125.56157386931983</v>
      </c>
      <c r="AM96" s="31">
        <f t="shared" ca="1" si="51"/>
        <v>125.41508536647228</v>
      </c>
      <c r="AN96" s="31">
        <f t="shared" ca="1" si="51"/>
        <v>125.26876776687807</v>
      </c>
      <c r="AO96" s="31">
        <f t="shared" ca="1" si="51"/>
        <v>125.12262087115005</v>
      </c>
      <c r="AP96" s="31">
        <f t="shared" ca="1" si="51"/>
        <v>124.97664448013371</v>
      </c>
      <c r="AQ96" s="31">
        <f t="shared" ca="1" si="51"/>
        <v>124.83083839490686</v>
      </c>
      <c r="AR96" s="31">
        <f t="shared" ca="1" si="51"/>
        <v>124.68520241677949</v>
      </c>
      <c r="AS96" s="31">
        <f t="shared" ca="1" si="51"/>
        <v>124.53973634729323</v>
      </c>
      <c r="AW96" s="31">
        <f t="shared" si="52"/>
        <v>1053.9258738802037</v>
      </c>
      <c r="AX96" s="31">
        <f t="shared" ca="1" si="52"/>
        <v>143.68413873793853</v>
      </c>
      <c r="AY96" s="31">
        <f t="shared" ca="1" si="52"/>
        <v>143.48058620805978</v>
      </c>
      <c r="AZ96" s="31">
        <f t="shared" ca="1" si="52"/>
        <v>143.27732204426499</v>
      </c>
      <c r="BA96" s="31">
        <f t="shared" ca="1" si="52"/>
        <v>143.07434583803567</v>
      </c>
      <c r="BB96" s="31">
        <f t="shared" ca="1" si="52"/>
        <v>142.87165718143174</v>
      </c>
      <c r="BC96" s="31">
        <f t="shared" ca="1" si="52"/>
        <v>142.66925566709139</v>
      </c>
      <c r="BD96" s="31">
        <f t="shared" ca="1" si="52"/>
        <v>142.46714088822969</v>
      </c>
      <c r="BE96" s="31">
        <f t="shared" ca="1" si="52"/>
        <v>142.26531243863801</v>
      </c>
      <c r="BF96" s="31">
        <f t="shared" ca="1" si="52"/>
        <v>142.06376991268328</v>
      </c>
      <c r="BG96" s="31">
        <f t="shared" ca="1" si="52"/>
        <v>141.862512905307</v>
      </c>
      <c r="BH96" s="31">
        <f t="shared" ca="1" si="52"/>
        <v>141.66154101202443</v>
      </c>
      <c r="BL96" s="31">
        <f t="shared" ca="1" si="53"/>
        <v>329.35183558756364</v>
      </c>
      <c r="BM96" s="31">
        <f t="shared" ca="1" si="53"/>
        <v>169.4279794960359</v>
      </c>
      <c r="BN96" s="31">
        <f t="shared" ca="1" si="53"/>
        <v>169.14559953020918</v>
      </c>
      <c r="BO96" s="31">
        <f t="shared" ca="1" si="53"/>
        <v>168.86369019765883</v>
      </c>
      <c r="BP96" s="31">
        <f t="shared" ca="1" si="53"/>
        <v>168.58225071399607</v>
      </c>
      <c r="BQ96" s="31">
        <f t="shared" ca="1" si="53"/>
        <v>168.30128029613942</v>
      </c>
      <c r="BR96" s="31">
        <f t="shared" ca="1" si="53"/>
        <v>168.0207781623125</v>
      </c>
      <c r="BS96" s="31">
        <f t="shared" ca="1" si="53"/>
        <v>167.74074353204199</v>
      </c>
      <c r="BT96" s="31">
        <f t="shared" ca="1" si="53"/>
        <v>167.46117562615524</v>
      </c>
      <c r="BU96" s="31">
        <f t="shared" ca="1" si="53"/>
        <v>167.18207366677834</v>
      </c>
      <c r="BV96" s="31">
        <f t="shared" ca="1" si="53"/>
        <v>166.90343687733369</v>
      </c>
      <c r="BW96" s="31">
        <f t="shared" ca="1" si="53"/>
        <v>166.62526448253814</v>
      </c>
    </row>
    <row r="97" spans="1:75">
      <c r="A97" s="17">
        <v>90</v>
      </c>
      <c r="B97" s="17">
        <v>0.18</v>
      </c>
      <c r="C97" s="17">
        <f t="shared" si="44"/>
        <v>3.1617776216406107E-3</v>
      </c>
      <c r="D97" s="31">
        <f t="shared" ca="1" si="37"/>
        <v>14.930258395328412</v>
      </c>
      <c r="E97" s="31">
        <f t="shared" ca="1" si="37"/>
        <v>14.919371748581817</v>
      </c>
      <c r="F97" s="31">
        <f t="shared" ca="1" si="37"/>
        <v>14.908493040015143</v>
      </c>
      <c r="G97" s="31">
        <f t="shared" ca="1" si="37"/>
        <v>14.897622263840132</v>
      </c>
      <c r="H97" s="31">
        <f t="shared" ca="1" si="37"/>
        <v>14.886759414272747</v>
      </c>
      <c r="I97" s="31">
        <f t="shared" ca="1" si="36"/>
        <v>14.875904485533177</v>
      </c>
      <c r="J97" s="31">
        <f t="shared" ca="1" si="36"/>
        <v>14.865057471845807</v>
      </c>
      <c r="K97" s="31">
        <f t="shared" ca="1" si="36"/>
        <v>14.854218367439254</v>
      </c>
      <c r="L97" s="31">
        <f t="shared" ca="1" si="36"/>
        <v>14.843387166546327</v>
      </c>
      <c r="M97" s="31">
        <f t="shared" ca="1" si="36"/>
        <v>14.832563863404053</v>
      </c>
      <c r="N97" s="31">
        <f t="shared" ca="1" si="36"/>
        <v>14.821748452253654</v>
      </c>
      <c r="O97" s="31">
        <f t="shared" ca="1" si="36"/>
        <v>14.810940927340553</v>
      </c>
      <c r="S97" s="31">
        <f t="shared" ca="1" si="47"/>
        <v>26.474906193290543</v>
      </c>
      <c r="T97" s="31">
        <f t="shared" ca="1" si="47"/>
        <v>26.447328166005871</v>
      </c>
      <c r="U97" s="31">
        <f t="shared" ca="1" si="47"/>
        <v>26.419778865832946</v>
      </c>
      <c r="V97" s="31">
        <f t="shared" ca="1" si="47"/>
        <v>26.392258262847704</v>
      </c>
      <c r="W97" s="31">
        <f t="shared" ca="1" si="47"/>
        <v>26.364766327157241</v>
      </c>
      <c r="X97" s="31">
        <f t="shared" ca="1" si="47"/>
        <v>26.337303028899786</v>
      </c>
      <c r="Y97" s="31">
        <f t="shared" ca="1" si="47"/>
        <v>26.309868338244684</v>
      </c>
      <c r="Z97" s="31">
        <f t="shared" ca="1" si="47"/>
        <v>26.282462225392347</v>
      </c>
      <c r="AA97" s="31">
        <f t="shared" ca="1" si="47"/>
        <v>26.25508466057423</v>
      </c>
      <c r="AB97" s="31">
        <f t="shared" ca="1" si="47"/>
        <v>26.227735614052797</v>
      </c>
      <c r="AC97" s="31">
        <f t="shared" ca="1" si="47"/>
        <v>26.200415056121489</v>
      </c>
      <c r="AD97" s="31">
        <f t="shared" ca="1" si="47"/>
        <v>26.173122957104699</v>
      </c>
      <c r="AH97" s="31">
        <f t="shared" ca="1" si="51"/>
        <v>30.275817818194241</v>
      </c>
      <c r="AI97" s="31">
        <f t="shared" ca="1" si="51"/>
        <v>30.240496030739678</v>
      </c>
      <c r="AJ97" s="31">
        <f t="shared" ca="1" si="51"/>
        <v>30.205215452037148</v>
      </c>
      <c r="AK97" s="31">
        <f t="shared" ca="1" si="51"/>
        <v>30.169976034009768</v>
      </c>
      <c r="AL97" s="31">
        <f t="shared" ca="1" si="51"/>
        <v>30.13477772863676</v>
      </c>
      <c r="AM97" s="31">
        <f t="shared" ca="1" si="51"/>
        <v>30.099620487953349</v>
      </c>
      <c r="AN97" s="31">
        <f t="shared" ca="1" si="51"/>
        <v>30.064504264050736</v>
      </c>
      <c r="AO97" s="31">
        <f t="shared" ca="1" si="51"/>
        <v>30.029429009076011</v>
      </c>
      <c r="AP97" s="31">
        <f t="shared" ca="1" si="51"/>
        <v>29.99439467523209</v>
      </c>
      <c r="AQ97" s="31">
        <f t="shared" ca="1" si="51"/>
        <v>29.959401214777646</v>
      </c>
      <c r="AR97" s="31">
        <f t="shared" ca="1" si="51"/>
        <v>29.924448580027075</v>
      </c>
      <c r="AS97" s="31">
        <f t="shared" ca="1" si="51"/>
        <v>29.889536723350375</v>
      </c>
      <c r="AW97" s="31">
        <f t="shared" si="52"/>
        <v>252.94220973124885</v>
      </c>
      <c r="AX97" s="31">
        <f t="shared" ca="1" si="52"/>
        <v>34.484193297105243</v>
      </c>
      <c r="AY97" s="31">
        <f t="shared" ca="1" si="52"/>
        <v>34.435340689934343</v>
      </c>
      <c r="AZ97" s="31">
        <f t="shared" ca="1" si="52"/>
        <v>34.386557290623593</v>
      </c>
      <c r="BA97" s="31">
        <f t="shared" ca="1" si="52"/>
        <v>34.337843001128554</v>
      </c>
      <c r="BB97" s="31">
        <f t="shared" ca="1" si="52"/>
        <v>34.289197723543616</v>
      </c>
      <c r="BC97" s="31">
        <f t="shared" ca="1" si="52"/>
        <v>34.240621360101933</v>
      </c>
      <c r="BD97" s="31">
        <f t="shared" ca="1" si="52"/>
        <v>34.192113813175126</v>
      </c>
      <c r="BE97" s="31">
        <f t="shared" ca="1" si="52"/>
        <v>34.143674985273123</v>
      </c>
      <c r="BF97" s="31">
        <f t="shared" ca="1" si="52"/>
        <v>34.095304779043985</v>
      </c>
      <c r="BG97" s="31">
        <f t="shared" ca="1" si="52"/>
        <v>34.047003097273681</v>
      </c>
      <c r="BH97" s="31">
        <f t="shared" ca="1" si="52"/>
        <v>33.998769842885864</v>
      </c>
      <c r="BL97" s="31">
        <f t="shared" ca="1" si="53"/>
        <v>79.044440541015263</v>
      </c>
      <c r="BM97" s="31">
        <f t="shared" ca="1" si="53"/>
        <v>40.662715079048617</v>
      </c>
      <c r="BN97" s="31">
        <f t="shared" ca="1" si="53"/>
        <v>40.594943887250203</v>
      </c>
      <c r="BO97" s="31">
        <f t="shared" ca="1" si="53"/>
        <v>40.52728564743812</v>
      </c>
      <c r="BP97" s="31">
        <f t="shared" ca="1" si="53"/>
        <v>40.459740171359059</v>
      </c>
      <c r="BQ97" s="31">
        <f t="shared" ca="1" si="53"/>
        <v>40.392307271073456</v>
      </c>
      <c r="BR97" s="31">
        <f t="shared" ca="1" si="53"/>
        <v>40.324986758954999</v>
      </c>
      <c r="BS97" s="31">
        <f t="shared" ca="1" si="53"/>
        <v>40.257778447690072</v>
      </c>
      <c r="BT97" s="31">
        <f t="shared" ca="1" si="53"/>
        <v>40.190682150277262</v>
      </c>
      <c r="BU97" s="31">
        <f t="shared" ca="1" si="53"/>
        <v>40.123697680026794</v>
      </c>
      <c r="BV97" s="31">
        <f t="shared" ca="1" si="53"/>
        <v>40.056824850560083</v>
      </c>
      <c r="BW97" s="31">
        <f t="shared" ca="1" si="53"/>
        <v>39.990063475809151</v>
      </c>
    </row>
    <row r="98" spans="1:75">
      <c r="A98" s="17">
        <v>91</v>
      </c>
      <c r="B98" s="17">
        <v>0.87</v>
      </c>
      <c r="C98" s="17">
        <f t="shared" si="44"/>
        <v>1.5281925171262952E-2</v>
      </c>
      <c r="D98" s="31">
        <f t="shared" ca="1" si="37"/>
        <v>72.162915577420662</v>
      </c>
      <c r="E98" s="31">
        <f t="shared" ca="1" si="37"/>
        <v>72.110296784812121</v>
      </c>
      <c r="F98" s="31">
        <f t="shared" ca="1" si="37"/>
        <v>72.057716360073186</v>
      </c>
      <c r="G98" s="31">
        <f t="shared" ca="1" si="37"/>
        <v>72.005174275227304</v>
      </c>
      <c r="H98" s="31">
        <f t="shared" ca="1" si="37"/>
        <v>71.952670502318284</v>
      </c>
      <c r="I98" s="31">
        <f t="shared" ca="1" si="36"/>
        <v>71.900205013410357</v>
      </c>
      <c r="J98" s="31">
        <f t="shared" ref="I98:X161" ca="1" si="54">IF($C98*J$5&gt;(5%*J$5),(5%*J$5)*$B98,$C98*J$5)</f>
        <v>71.847777780588061</v>
      </c>
      <c r="K98" s="31">
        <f t="shared" ca="1" si="54"/>
        <v>71.795388775956397</v>
      </c>
      <c r="L98" s="31">
        <f t="shared" ca="1" si="54"/>
        <v>71.743037971640575</v>
      </c>
      <c r="M98" s="31">
        <f t="shared" ca="1" si="54"/>
        <v>71.690725339786255</v>
      </c>
      <c r="N98" s="31">
        <f t="shared" ca="1" si="54"/>
        <v>71.63845085255933</v>
      </c>
      <c r="O98" s="31">
        <f t="shared" ca="1" si="54"/>
        <v>71.586214482146005</v>
      </c>
      <c r="S98" s="31">
        <f t="shared" ca="1" si="47"/>
        <v>127.96204660090429</v>
      </c>
      <c r="T98" s="31">
        <f t="shared" ca="1" si="47"/>
        <v>127.82875280236171</v>
      </c>
      <c r="U98" s="31">
        <f t="shared" ca="1" si="47"/>
        <v>127.69559785152592</v>
      </c>
      <c r="V98" s="31">
        <f t="shared" ca="1" si="47"/>
        <v>127.5625816037639</v>
      </c>
      <c r="W98" s="31">
        <f t="shared" ca="1" si="47"/>
        <v>127.42970391459333</v>
      </c>
      <c r="X98" s="31">
        <f t="shared" ca="1" si="47"/>
        <v>127.2969646396823</v>
      </c>
      <c r="Y98" s="31">
        <f t="shared" ca="1" si="47"/>
        <v>127.16436363484929</v>
      </c>
      <c r="Z98" s="31">
        <f t="shared" ca="1" si="47"/>
        <v>127.03190075606301</v>
      </c>
      <c r="AA98" s="31">
        <f t="shared" ca="1" si="47"/>
        <v>126.89957585944211</v>
      </c>
      <c r="AB98" s="31">
        <f t="shared" ca="1" si="47"/>
        <v>126.76738880125519</v>
      </c>
      <c r="AC98" s="31">
        <f t="shared" ca="1" si="47"/>
        <v>126.63533943792052</v>
      </c>
      <c r="AD98" s="31">
        <f t="shared" ca="1" si="47"/>
        <v>126.50342762600604</v>
      </c>
      <c r="AH98" s="31">
        <f t="shared" ca="1" si="51"/>
        <v>146.33311945460551</v>
      </c>
      <c r="AI98" s="31">
        <f t="shared" ca="1" si="51"/>
        <v>146.16239748190844</v>
      </c>
      <c r="AJ98" s="31">
        <f t="shared" ca="1" si="51"/>
        <v>145.99187468484621</v>
      </c>
      <c r="AK98" s="31">
        <f t="shared" ca="1" si="51"/>
        <v>145.8215508310472</v>
      </c>
      <c r="AL98" s="31">
        <f t="shared" ca="1" si="51"/>
        <v>145.651425688411</v>
      </c>
      <c r="AM98" s="31">
        <f t="shared" ca="1" si="51"/>
        <v>145.48149902510784</v>
      </c>
      <c r="AN98" s="31">
        <f t="shared" ca="1" si="51"/>
        <v>145.31177060957856</v>
      </c>
      <c r="AO98" s="31">
        <f t="shared" ca="1" si="51"/>
        <v>145.14224021053406</v>
      </c>
      <c r="AP98" s="31">
        <f t="shared" ca="1" si="51"/>
        <v>144.97290759695511</v>
      </c>
      <c r="AQ98" s="31">
        <f t="shared" ca="1" si="51"/>
        <v>144.80377253809195</v>
      </c>
      <c r="AR98" s="31">
        <f t="shared" ca="1" si="51"/>
        <v>144.6348348034642</v>
      </c>
      <c r="AS98" s="31">
        <f t="shared" ca="1" si="51"/>
        <v>144.46609416286014</v>
      </c>
      <c r="AW98" s="31">
        <f t="shared" si="52"/>
        <v>1222.5540137010362</v>
      </c>
      <c r="AX98" s="31">
        <f t="shared" ca="1" si="52"/>
        <v>166.67360093600865</v>
      </c>
      <c r="AY98" s="31">
        <f t="shared" ca="1" si="52"/>
        <v>166.43748000134934</v>
      </c>
      <c r="AZ98" s="31">
        <f t="shared" ca="1" si="52"/>
        <v>166.20169357134739</v>
      </c>
      <c r="BA98" s="31">
        <f t="shared" ca="1" si="52"/>
        <v>165.96624117212136</v>
      </c>
      <c r="BB98" s="31">
        <f t="shared" ca="1" si="52"/>
        <v>165.73112233046081</v>
      </c>
      <c r="BC98" s="31">
        <f t="shared" ca="1" si="52"/>
        <v>165.49633657382603</v>
      </c>
      <c r="BD98" s="31">
        <f t="shared" ca="1" si="52"/>
        <v>165.26188343034644</v>
      </c>
      <c r="BE98" s="31">
        <f t="shared" ca="1" si="52"/>
        <v>165.0277624288201</v>
      </c>
      <c r="BF98" s="31">
        <f t="shared" ca="1" si="52"/>
        <v>164.7939730987126</v>
      </c>
      <c r="BG98" s="31">
        <f t="shared" ca="1" si="52"/>
        <v>164.56051497015611</v>
      </c>
      <c r="BH98" s="31">
        <f t="shared" ca="1" si="52"/>
        <v>164.32738757394836</v>
      </c>
      <c r="BL98" s="31">
        <f t="shared" ca="1" si="53"/>
        <v>382.04812928157378</v>
      </c>
      <c r="BM98" s="31">
        <f t="shared" ca="1" si="53"/>
        <v>196.53645621540164</v>
      </c>
      <c r="BN98" s="31">
        <f t="shared" ca="1" si="53"/>
        <v>196.20889545504264</v>
      </c>
      <c r="BO98" s="31">
        <f t="shared" ca="1" si="53"/>
        <v>195.88188062928424</v>
      </c>
      <c r="BP98" s="31">
        <f t="shared" ca="1" si="53"/>
        <v>195.55541082823544</v>
      </c>
      <c r="BQ98" s="31">
        <f t="shared" ca="1" si="53"/>
        <v>195.22948514352171</v>
      </c>
      <c r="BR98" s="31">
        <f t="shared" ca="1" si="53"/>
        <v>194.90410266828249</v>
      </c>
      <c r="BS98" s="31">
        <f t="shared" ca="1" si="53"/>
        <v>194.57926249716868</v>
      </c>
      <c r="BT98" s="31">
        <f t="shared" ca="1" si="53"/>
        <v>194.25496372634009</v>
      </c>
      <c r="BU98" s="31">
        <f t="shared" ca="1" si="53"/>
        <v>193.93120545346287</v>
      </c>
      <c r="BV98" s="31">
        <f t="shared" ca="1" si="53"/>
        <v>193.60798677770708</v>
      </c>
      <c r="BW98" s="31">
        <f t="shared" ca="1" si="53"/>
        <v>193.28530679974423</v>
      </c>
    </row>
    <row r="99" spans="1:75">
      <c r="A99" s="17">
        <v>92</v>
      </c>
      <c r="B99" s="17">
        <v>0.18</v>
      </c>
      <c r="C99" s="17">
        <f t="shared" si="44"/>
        <v>3.1617776216406107E-3</v>
      </c>
      <c r="D99" s="31">
        <f t="shared" ca="1" si="37"/>
        <v>14.930258395328412</v>
      </c>
      <c r="E99" s="31">
        <f t="shared" ca="1" si="37"/>
        <v>14.919371748581817</v>
      </c>
      <c r="F99" s="31">
        <f t="shared" ca="1" si="37"/>
        <v>14.908493040015143</v>
      </c>
      <c r="G99" s="31">
        <f t="shared" ca="1" si="37"/>
        <v>14.897622263840132</v>
      </c>
      <c r="H99" s="31">
        <f t="shared" ca="1" si="37"/>
        <v>14.886759414272747</v>
      </c>
      <c r="I99" s="31">
        <f t="shared" ca="1" si="54"/>
        <v>14.875904485533177</v>
      </c>
      <c r="J99" s="31">
        <f t="shared" ca="1" si="54"/>
        <v>14.865057471845807</v>
      </c>
      <c r="K99" s="31">
        <f t="shared" ca="1" si="54"/>
        <v>14.854218367439254</v>
      </c>
      <c r="L99" s="31">
        <f t="shared" ca="1" si="54"/>
        <v>14.843387166546327</v>
      </c>
      <c r="M99" s="31">
        <f t="shared" ca="1" si="54"/>
        <v>14.832563863404053</v>
      </c>
      <c r="N99" s="31">
        <f t="shared" ca="1" si="54"/>
        <v>14.821748452253654</v>
      </c>
      <c r="O99" s="31">
        <f t="shared" ca="1" si="54"/>
        <v>14.810940927340553</v>
      </c>
      <c r="S99" s="31">
        <f t="shared" ca="1" si="47"/>
        <v>26.474906193290543</v>
      </c>
      <c r="T99" s="31">
        <f t="shared" ca="1" si="47"/>
        <v>26.447328166005871</v>
      </c>
      <c r="U99" s="31">
        <f t="shared" ca="1" si="47"/>
        <v>26.419778865832946</v>
      </c>
      <c r="V99" s="31">
        <f t="shared" ca="1" si="47"/>
        <v>26.392258262847704</v>
      </c>
      <c r="W99" s="31">
        <f t="shared" ca="1" si="47"/>
        <v>26.364766327157241</v>
      </c>
      <c r="X99" s="31">
        <f t="shared" ca="1" si="47"/>
        <v>26.337303028899786</v>
      </c>
      <c r="Y99" s="31">
        <f t="shared" ca="1" si="47"/>
        <v>26.309868338244684</v>
      </c>
      <c r="Z99" s="31">
        <f t="shared" ca="1" si="47"/>
        <v>26.282462225392347</v>
      </c>
      <c r="AA99" s="31">
        <f t="shared" ca="1" si="47"/>
        <v>26.25508466057423</v>
      </c>
      <c r="AB99" s="31">
        <f t="shared" ca="1" si="47"/>
        <v>26.227735614052797</v>
      </c>
      <c r="AC99" s="31">
        <f t="shared" ca="1" si="47"/>
        <v>26.200415056121489</v>
      </c>
      <c r="AD99" s="31">
        <f t="shared" ca="1" si="47"/>
        <v>26.173122957104699</v>
      </c>
      <c r="AH99" s="31">
        <f t="shared" ca="1" si="51"/>
        <v>30.275817818194241</v>
      </c>
      <c r="AI99" s="31">
        <f t="shared" ca="1" si="51"/>
        <v>30.240496030739678</v>
      </c>
      <c r="AJ99" s="31">
        <f t="shared" ca="1" si="51"/>
        <v>30.205215452037148</v>
      </c>
      <c r="AK99" s="31">
        <f t="shared" ca="1" si="51"/>
        <v>30.169976034009768</v>
      </c>
      <c r="AL99" s="31">
        <f t="shared" ca="1" si="51"/>
        <v>30.13477772863676</v>
      </c>
      <c r="AM99" s="31">
        <f t="shared" ca="1" si="51"/>
        <v>30.099620487953349</v>
      </c>
      <c r="AN99" s="31">
        <f t="shared" ca="1" si="51"/>
        <v>30.064504264050736</v>
      </c>
      <c r="AO99" s="31">
        <f t="shared" ca="1" si="51"/>
        <v>30.029429009076011</v>
      </c>
      <c r="AP99" s="31">
        <f t="shared" ca="1" si="51"/>
        <v>29.99439467523209</v>
      </c>
      <c r="AQ99" s="31">
        <f t="shared" ca="1" si="51"/>
        <v>29.959401214777646</v>
      </c>
      <c r="AR99" s="31">
        <f t="shared" ca="1" si="51"/>
        <v>29.924448580027075</v>
      </c>
      <c r="AS99" s="31">
        <f t="shared" ca="1" si="51"/>
        <v>29.889536723350375</v>
      </c>
      <c r="AW99" s="31">
        <f t="shared" si="52"/>
        <v>252.94220973124885</v>
      </c>
      <c r="AX99" s="31">
        <f t="shared" ca="1" si="52"/>
        <v>34.484193297105243</v>
      </c>
      <c r="AY99" s="31">
        <f t="shared" ca="1" si="52"/>
        <v>34.435340689934343</v>
      </c>
      <c r="AZ99" s="31">
        <f t="shared" ca="1" si="52"/>
        <v>34.386557290623593</v>
      </c>
      <c r="BA99" s="31">
        <f t="shared" ca="1" si="52"/>
        <v>34.337843001128554</v>
      </c>
      <c r="BB99" s="31">
        <f t="shared" ca="1" si="52"/>
        <v>34.289197723543616</v>
      </c>
      <c r="BC99" s="31">
        <f t="shared" ca="1" si="52"/>
        <v>34.240621360101933</v>
      </c>
      <c r="BD99" s="31">
        <f t="shared" ca="1" si="52"/>
        <v>34.192113813175126</v>
      </c>
      <c r="BE99" s="31">
        <f t="shared" ca="1" si="52"/>
        <v>34.143674985273123</v>
      </c>
      <c r="BF99" s="31">
        <f t="shared" ca="1" si="52"/>
        <v>34.095304779043985</v>
      </c>
      <c r="BG99" s="31">
        <f t="shared" ca="1" si="52"/>
        <v>34.047003097273681</v>
      </c>
      <c r="BH99" s="31">
        <f t="shared" ca="1" si="52"/>
        <v>33.998769842885864</v>
      </c>
      <c r="BL99" s="31">
        <f t="shared" ca="1" si="53"/>
        <v>79.044440541015263</v>
      </c>
      <c r="BM99" s="31">
        <f t="shared" ca="1" si="53"/>
        <v>40.662715079048617</v>
      </c>
      <c r="BN99" s="31">
        <f t="shared" ca="1" si="53"/>
        <v>40.594943887250203</v>
      </c>
      <c r="BO99" s="31">
        <f t="shared" ca="1" si="53"/>
        <v>40.52728564743812</v>
      </c>
      <c r="BP99" s="31">
        <f t="shared" ca="1" si="53"/>
        <v>40.459740171359059</v>
      </c>
      <c r="BQ99" s="31">
        <f t="shared" ca="1" si="53"/>
        <v>40.392307271073456</v>
      </c>
      <c r="BR99" s="31">
        <f t="shared" ca="1" si="53"/>
        <v>40.324986758954999</v>
      </c>
      <c r="BS99" s="31">
        <f t="shared" ca="1" si="53"/>
        <v>40.257778447690072</v>
      </c>
      <c r="BT99" s="31">
        <f t="shared" ca="1" si="53"/>
        <v>40.190682150277262</v>
      </c>
      <c r="BU99" s="31">
        <f t="shared" ca="1" si="53"/>
        <v>40.123697680026794</v>
      </c>
      <c r="BV99" s="31">
        <f t="shared" ca="1" si="53"/>
        <v>40.056824850560083</v>
      </c>
      <c r="BW99" s="31">
        <f t="shared" ca="1" si="53"/>
        <v>39.990063475809151</v>
      </c>
    </row>
    <row r="100" spans="1:75">
      <c r="A100" s="17">
        <v>93</v>
      </c>
      <c r="B100" s="17">
        <v>0.56999999999999995</v>
      </c>
      <c r="C100" s="17">
        <f t="shared" si="44"/>
        <v>1.0012295801861934E-2</v>
      </c>
      <c r="D100" s="31">
        <f t="shared" ca="1" si="37"/>
        <v>47.279151585206641</v>
      </c>
      <c r="E100" s="31">
        <f t="shared" ca="1" si="37"/>
        <v>47.244677203842421</v>
      </c>
      <c r="F100" s="31">
        <f t="shared" ca="1" si="37"/>
        <v>47.210227960047952</v>
      </c>
      <c r="G100" s="31">
        <f t="shared" ca="1" si="37"/>
        <v>47.175803835493753</v>
      </c>
      <c r="H100" s="31">
        <f t="shared" ca="1" si="37"/>
        <v>47.141404811863701</v>
      </c>
      <c r="I100" s="31">
        <f t="shared" ca="1" si="54"/>
        <v>47.107030870855056</v>
      </c>
      <c r="J100" s="31">
        <f t="shared" ca="1" si="54"/>
        <v>47.072681994178389</v>
      </c>
      <c r="K100" s="31">
        <f t="shared" ca="1" si="54"/>
        <v>47.038358163557632</v>
      </c>
      <c r="L100" s="31">
        <f t="shared" ca="1" si="54"/>
        <v>47.004059360730032</v>
      </c>
      <c r="M100" s="31">
        <f t="shared" ca="1" si="54"/>
        <v>46.969785567446166</v>
      </c>
      <c r="N100" s="31">
        <f t="shared" ca="1" si="54"/>
        <v>46.935536765469905</v>
      </c>
      <c r="O100" s="31">
        <f t="shared" ca="1" si="54"/>
        <v>46.901312936578414</v>
      </c>
      <c r="S100" s="31">
        <f t="shared" ca="1" si="47"/>
        <v>83.837202945420046</v>
      </c>
      <c r="T100" s="31">
        <f t="shared" ca="1" si="47"/>
        <v>83.749872525685262</v>
      </c>
      <c r="U100" s="31">
        <f t="shared" ca="1" si="47"/>
        <v>83.662633075137663</v>
      </c>
      <c r="V100" s="31">
        <f t="shared" ca="1" si="47"/>
        <v>83.575484499017719</v>
      </c>
      <c r="W100" s="31">
        <f t="shared" ca="1" si="47"/>
        <v>83.488426702664597</v>
      </c>
      <c r="X100" s="31">
        <f t="shared" ca="1" si="47"/>
        <v>83.401459591515987</v>
      </c>
      <c r="Y100" s="31">
        <f t="shared" ca="1" si="47"/>
        <v>83.31458307110816</v>
      </c>
      <c r="Z100" s="31">
        <f t="shared" ca="1" si="47"/>
        <v>83.227797047075754</v>
      </c>
      <c r="AA100" s="31">
        <f t="shared" ca="1" si="47"/>
        <v>83.141101425151732</v>
      </c>
      <c r="AB100" s="31">
        <f t="shared" ca="1" si="47"/>
        <v>83.054496111167197</v>
      </c>
      <c r="AC100" s="31">
        <f t="shared" ca="1" si="47"/>
        <v>82.967981011051378</v>
      </c>
      <c r="AD100" s="31">
        <f t="shared" ca="1" si="47"/>
        <v>82.881556030831547</v>
      </c>
      <c r="AH100" s="31">
        <f t="shared" ca="1" si="51"/>
        <v>95.873423090948421</v>
      </c>
      <c r="AI100" s="31">
        <f t="shared" ca="1" si="51"/>
        <v>95.761570764008979</v>
      </c>
      <c r="AJ100" s="31">
        <f t="shared" ca="1" si="51"/>
        <v>95.649848931450961</v>
      </c>
      <c r="AK100" s="31">
        <f t="shared" ca="1" si="51"/>
        <v>95.538257441030922</v>
      </c>
      <c r="AL100" s="31">
        <f t="shared" ca="1" si="51"/>
        <v>95.426796140683066</v>
      </c>
      <c r="AM100" s="31">
        <f t="shared" ca="1" si="51"/>
        <v>95.315464878518938</v>
      </c>
      <c r="AN100" s="31">
        <f t="shared" ca="1" si="51"/>
        <v>95.204263502827331</v>
      </c>
      <c r="AO100" s="31">
        <f t="shared" ca="1" si="51"/>
        <v>95.093191862074036</v>
      </c>
      <c r="AP100" s="31">
        <f t="shared" ca="1" si="51"/>
        <v>94.982249804901613</v>
      </c>
      <c r="AQ100" s="31">
        <f t="shared" ca="1" si="51"/>
        <v>94.871437180129206</v>
      </c>
      <c r="AR100" s="31">
        <f t="shared" ca="1" si="51"/>
        <v>94.7607538367524</v>
      </c>
      <c r="AS100" s="31">
        <f t="shared" ca="1" si="51"/>
        <v>94.650199623942854</v>
      </c>
      <c r="AW100" s="31">
        <f t="shared" si="52"/>
        <v>800.98366414895474</v>
      </c>
      <c r="AX100" s="31">
        <f t="shared" ca="1" si="52"/>
        <v>109.19994544083326</v>
      </c>
      <c r="AY100" s="31">
        <f t="shared" ca="1" si="52"/>
        <v>109.04524551812543</v>
      </c>
      <c r="AZ100" s="31">
        <f t="shared" ca="1" si="52"/>
        <v>108.89076475364138</v>
      </c>
      <c r="BA100" s="31">
        <f t="shared" ca="1" si="52"/>
        <v>108.73650283690709</v>
      </c>
      <c r="BB100" s="31">
        <f t="shared" ca="1" si="52"/>
        <v>108.58245945788812</v>
      </c>
      <c r="BC100" s="31">
        <f t="shared" ca="1" si="52"/>
        <v>108.42863430698945</v>
      </c>
      <c r="BD100" s="31">
        <f t="shared" ca="1" si="52"/>
        <v>108.27502707505457</v>
      </c>
      <c r="BE100" s="31">
        <f t="shared" ca="1" si="52"/>
        <v>108.12163745336488</v>
      </c>
      <c r="BF100" s="31">
        <f t="shared" ca="1" si="52"/>
        <v>107.96846513363928</v>
      </c>
      <c r="BG100" s="31">
        <f t="shared" ca="1" si="52"/>
        <v>107.81550980803331</v>
      </c>
      <c r="BH100" s="31">
        <f t="shared" ca="1" si="52"/>
        <v>107.66277116913857</v>
      </c>
      <c r="BL100" s="31">
        <f t="shared" ca="1" si="53"/>
        <v>250.30739504654835</v>
      </c>
      <c r="BM100" s="31">
        <f t="shared" ca="1" si="53"/>
        <v>128.76526441698729</v>
      </c>
      <c r="BN100" s="31">
        <f t="shared" ca="1" si="53"/>
        <v>128.55065564295896</v>
      </c>
      <c r="BO100" s="31">
        <f t="shared" ca="1" si="53"/>
        <v>128.33640455022072</v>
      </c>
      <c r="BP100" s="31">
        <f t="shared" ca="1" si="53"/>
        <v>128.122510542637</v>
      </c>
      <c r="BQ100" s="31">
        <f t="shared" ca="1" si="53"/>
        <v>127.90897302506595</v>
      </c>
      <c r="BR100" s="31">
        <f t="shared" ca="1" si="53"/>
        <v>127.6957914033575</v>
      </c>
      <c r="BS100" s="31">
        <f t="shared" ca="1" si="53"/>
        <v>127.48296508435189</v>
      </c>
      <c r="BT100" s="31">
        <f t="shared" ca="1" si="53"/>
        <v>127.27049347587798</v>
      </c>
      <c r="BU100" s="31">
        <f t="shared" ca="1" si="53"/>
        <v>127.05837598675153</v>
      </c>
      <c r="BV100" s="31">
        <f t="shared" ca="1" si="53"/>
        <v>126.8466120267736</v>
      </c>
      <c r="BW100" s="31">
        <f t="shared" ca="1" si="53"/>
        <v>126.63520100672898</v>
      </c>
    </row>
    <row r="101" spans="1:75">
      <c r="A101" s="17">
        <v>94</v>
      </c>
      <c r="B101" s="17">
        <v>0.59</v>
      </c>
      <c r="C101" s="17">
        <f t="shared" si="44"/>
        <v>1.0363604426488669E-2</v>
      </c>
      <c r="D101" s="31">
        <f t="shared" ca="1" si="37"/>
        <v>48.938069184687578</v>
      </c>
      <c r="E101" s="31">
        <f t="shared" ca="1" si="37"/>
        <v>48.902385175907071</v>
      </c>
      <c r="F101" s="31">
        <f t="shared" ca="1" si="37"/>
        <v>48.866727186716304</v>
      </c>
      <c r="G101" s="31">
        <f t="shared" ca="1" si="37"/>
        <v>48.831095198142656</v>
      </c>
      <c r="H101" s="31">
        <f t="shared" ca="1" si="37"/>
        <v>48.79548919122734</v>
      </c>
      <c r="I101" s="31">
        <f t="shared" ca="1" si="54"/>
        <v>48.759909147025418</v>
      </c>
      <c r="J101" s="31">
        <f t="shared" ca="1" si="54"/>
        <v>48.724355046605702</v>
      </c>
      <c r="K101" s="31">
        <f t="shared" ca="1" si="54"/>
        <v>48.688826871050892</v>
      </c>
      <c r="L101" s="31">
        <f t="shared" ca="1" si="54"/>
        <v>48.653324601457406</v>
      </c>
      <c r="M101" s="31">
        <f t="shared" ca="1" si="54"/>
        <v>48.617848218935507</v>
      </c>
      <c r="N101" s="31">
        <f t="shared" ca="1" si="54"/>
        <v>48.582397704609207</v>
      </c>
      <c r="O101" s="31">
        <f t="shared" ca="1" si="54"/>
        <v>48.546973039616262</v>
      </c>
      <c r="S101" s="31">
        <f t="shared" ca="1" si="47"/>
        <v>86.778859189119004</v>
      </c>
      <c r="T101" s="31">
        <f t="shared" ca="1" si="47"/>
        <v>86.688464544130355</v>
      </c>
      <c r="U101" s="31">
        <f t="shared" ca="1" si="47"/>
        <v>86.598164060230218</v>
      </c>
      <c r="V101" s="31">
        <f t="shared" ca="1" si="47"/>
        <v>86.507957639334151</v>
      </c>
      <c r="W101" s="31">
        <f t="shared" ca="1" si="47"/>
        <v>86.417845183459846</v>
      </c>
      <c r="X101" s="31">
        <f t="shared" ca="1" si="47"/>
        <v>86.327826594727085</v>
      </c>
      <c r="Y101" s="31">
        <f t="shared" ca="1" si="47"/>
        <v>86.237901775357585</v>
      </c>
      <c r="Z101" s="31">
        <f t="shared" ca="1" si="47"/>
        <v>86.148070627674912</v>
      </c>
      <c r="AA101" s="31">
        <f t="shared" ca="1" si="47"/>
        <v>86.058333054104423</v>
      </c>
      <c r="AB101" s="31">
        <f t="shared" ca="1" si="47"/>
        <v>85.968688957173072</v>
      </c>
      <c r="AC101" s="31">
        <f t="shared" ca="1" si="47"/>
        <v>85.879138239509331</v>
      </c>
      <c r="AD101" s="31">
        <f t="shared" ca="1" si="47"/>
        <v>85.789680803843183</v>
      </c>
      <c r="AH101" s="31">
        <f t="shared" ca="1" si="51"/>
        <v>99.237402848525576</v>
      </c>
      <c r="AI101" s="31">
        <f t="shared" ca="1" si="51"/>
        <v>99.12162587853561</v>
      </c>
      <c r="AJ101" s="31">
        <f t="shared" ca="1" si="51"/>
        <v>99.005983981677318</v>
      </c>
      <c r="AK101" s="31">
        <f t="shared" ca="1" si="51"/>
        <v>98.890477000365351</v>
      </c>
      <c r="AL101" s="31">
        <f t="shared" ca="1" si="51"/>
        <v>98.775104777198266</v>
      </c>
      <c r="AM101" s="31">
        <f t="shared" ca="1" si="51"/>
        <v>98.659867154958206</v>
      </c>
      <c r="AN101" s="31">
        <f t="shared" ca="1" si="51"/>
        <v>98.544763976610753</v>
      </c>
      <c r="AO101" s="31">
        <f t="shared" ca="1" si="51"/>
        <v>98.429795085304704</v>
      </c>
      <c r="AP101" s="31">
        <f t="shared" ca="1" si="51"/>
        <v>98.314960324371853</v>
      </c>
      <c r="AQ101" s="31">
        <f t="shared" ca="1" si="51"/>
        <v>98.200259537326744</v>
      </c>
      <c r="AR101" s="31">
        <f t="shared" ca="1" si="51"/>
        <v>98.085692567866531</v>
      </c>
      <c r="AS101" s="31">
        <f t="shared" ca="1" si="51"/>
        <v>97.971259259870678</v>
      </c>
      <c r="AW101" s="31">
        <f t="shared" si="52"/>
        <v>829.08835411909354</v>
      </c>
      <c r="AX101" s="31">
        <f t="shared" ca="1" si="52"/>
        <v>113.03152247384497</v>
      </c>
      <c r="AY101" s="31">
        <f t="shared" ca="1" si="52"/>
        <v>112.8713944836737</v>
      </c>
      <c r="AZ101" s="31">
        <f t="shared" ca="1" si="52"/>
        <v>112.71149334148846</v>
      </c>
      <c r="BA101" s="31">
        <f t="shared" ca="1" si="52"/>
        <v>112.55181872592138</v>
      </c>
      <c r="BB101" s="31">
        <f t="shared" ca="1" si="52"/>
        <v>112.39237031605964</v>
      </c>
      <c r="BC101" s="31">
        <f t="shared" ca="1" si="52"/>
        <v>112.23314779144523</v>
      </c>
      <c r="BD101" s="31">
        <f t="shared" ca="1" si="52"/>
        <v>112.07415083207404</v>
      </c>
      <c r="BE101" s="31">
        <f t="shared" ca="1" si="52"/>
        <v>111.91537911839524</v>
      </c>
      <c r="BF101" s="31">
        <f t="shared" ca="1" si="52"/>
        <v>111.75683233131085</v>
      </c>
      <c r="BG101" s="31">
        <f t="shared" ca="1" si="52"/>
        <v>111.59851015217484</v>
      </c>
      <c r="BH101" s="31">
        <f t="shared" ca="1" si="52"/>
        <v>111.44041226279256</v>
      </c>
      <c r="BL101" s="31">
        <f t="shared" ca="1" si="53"/>
        <v>259.09011066221672</v>
      </c>
      <c r="BM101" s="31">
        <f t="shared" ca="1" si="53"/>
        <v>133.28334387021491</v>
      </c>
      <c r="BN101" s="31">
        <f t="shared" ca="1" si="53"/>
        <v>133.06120496376457</v>
      </c>
      <c r="BO101" s="31">
        <f t="shared" ca="1" si="53"/>
        <v>132.83943628882494</v>
      </c>
      <c r="BP101" s="31">
        <f t="shared" ca="1" si="53"/>
        <v>132.61803722834358</v>
      </c>
      <c r="BQ101" s="31">
        <f t="shared" ca="1" si="53"/>
        <v>132.39700716629636</v>
      </c>
      <c r="BR101" s="31">
        <f t="shared" ca="1" si="53"/>
        <v>132.17634548768584</v>
      </c>
      <c r="BS101" s="31">
        <f t="shared" ca="1" si="53"/>
        <v>131.9560515785397</v>
      </c>
      <c r="BT101" s="31">
        <f t="shared" ca="1" si="53"/>
        <v>131.7361248259088</v>
      </c>
      <c r="BU101" s="31">
        <f t="shared" ca="1" si="53"/>
        <v>131.51656461786561</v>
      </c>
      <c r="BV101" s="31">
        <f t="shared" ca="1" si="53"/>
        <v>131.29737034350251</v>
      </c>
      <c r="BW101" s="31">
        <f t="shared" ca="1" si="53"/>
        <v>131.07854139292999</v>
      </c>
    </row>
    <row r="102" spans="1:75">
      <c r="A102" s="17">
        <v>95</v>
      </c>
      <c r="B102" s="17">
        <v>0.48</v>
      </c>
      <c r="C102" s="17">
        <f t="shared" si="44"/>
        <v>8.4314069910416279E-3</v>
      </c>
      <c r="D102" s="31">
        <f t="shared" ca="1" si="37"/>
        <v>39.81402238754243</v>
      </c>
      <c r="E102" s="31">
        <f t="shared" ca="1" si="37"/>
        <v>39.784991329551509</v>
      </c>
      <c r="F102" s="31">
        <f t="shared" ca="1" si="37"/>
        <v>39.755981440040379</v>
      </c>
      <c r="G102" s="31">
        <f t="shared" ca="1" si="37"/>
        <v>39.726992703573679</v>
      </c>
      <c r="H102" s="31">
        <f t="shared" ca="1" si="37"/>
        <v>39.698025104727321</v>
      </c>
      <c r="I102" s="31">
        <f t="shared" ca="1" si="37"/>
        <v>39.669078628088471</v>
      </c>
      <c r="J102" s="31">
        <f t="shared" ca="1" si="37"/>
        <v>39.640153258255481</v>
      </c>
      <c r="K102" s="31">
        <f t="shared" ca="1" si="37"/>
        <v>39.61124897983801</v>
      </c>
      <c r="L102" s="31">
        <f t="shared" ca="1" si="37"/>
        <v>39.582365777456864</v>
      </c>
      <c r="M102" s="31">
        <f t="shared" ca="1" si="54"/>
        <v>39.553503635744136</v>
      </c>
      <c r="N102" s="31">
        <f t="shared" ca="1" si="54"/>
        <v>39.524662539343076</v>
      </c>
      <c r="O102" s="31">
        <f t="shared" ca="1" si="54"/>
        <v>39.495842472908137</v>
      </c>
      <c r="S102" s="31">
        <f t="shared" ca="1" si="47"/>
        <v>70.599749848774778</v>
      </c>
      <c r="T102" s="31">
        <f t="shared" ca="1" si="47"/>
        <v>70.526208442682318</v>
      </c>
      <c r="U102" s="31">
        <f t="shared" ca="1" si="47"/>
        <v>70.452743642221193</v>
      </c>
      <c r="V102" s="31">
        <f t="shared" ca="1" si="47"/>
        <v>70.379355367593874</v>
      </c>
      <c r="W102" s="31">
        <f t="shared" ca="1" si="47"/>
        <v>70.306043539085962</v>
      </c>
      <c r="X102" s="31">
        <f t="shared" ca="1" si="47"/>
        <v>70.232808077066096</v>
      </c>
      <c r="Y102" s="31">
        <f t="shared" ca="1" si="47"/>
        <v>70.159648901985818</v>
      </c>
      <c r="Z102" s="31">
        <f t="shared" ca="1" si="47"/>
        <v>70.086565934379578</v>
      </c>
      <c r="AA102" s="31">
        <f t="shared" ca="1" si="47"/>
        <v>70.013559094864604</v>
      </c>
      <c r="AB102" s="31">
        <f t="shared" ca="1" si="47"/>
        <v>69.940628304140787</v>
      </c>
      <c r="AC102" s="31">
        <f t="shared" ca="1" si="47"/>
        <v>69.867773482990629</v>
      </c>
      <c r="AD102" s="31">
        <f t="shared" ca="1" si="47"/>
        <v>69.794994552279192</v>
      </c>
      <c r="AH102" s="31">
        <f t="shared" ca="1" si="51"/>
        <v>80.7355141818513</v>
      </c>
      <c r="AI102" s="31">
        <f t="shared" ca="1" si="51"/>
        <v>80.641322748639126</v>
      </c>
      <c r="AJ102" s="31">
        <f t="shared" ca="1" si="51"/>
        <v>80.547241205432385</v>
      </c>
      <c r="AK102" s="31">
        <f t="shared" ca="1" si="51"/>
        <v>80.453269424026047</v>
      </c>
      <c r="AL102" s="31">
        <f t="shared" ca="1" si="51"/>
        <v>80.359407276364678</v>
      </c>
      <c r="AM102" s="31">
        <f t="shared" ca="1" si="51"/>
        <v>80.265654634542258</v>
      </c>
      <c r="AN102" s="31">
        <f t="shared" ca="1" si="51"/>
        <v>80.172011370801954</v>
      </c>
      <c r="AO102" s="31">
        <f t="shared" ca="1" si="51"/>
        <v>80.078477357536016</v>
      </c>
      <c r="AP102" s="31">
        <f t="shared" ca="1" si="51"/>
        <v>79.98505246728557</v>
      </c>
      <c r="AQ102" s="31">
        <f t="shared" ca="1" si="51"/>
        <v>79.891736572740385</v>
      </c>
      <c r="AR102" s="31">
        <f t="shared" ca="1" si="51"/>
        <v>79.798529546738862</v>
      </c>
      <c r="AS102" s="31">
        <f t="shared" ca="1" si="51"/>
        <v>79.705431262267652</v>
      </c>
      <c r="AW102" s="31">
        <f t="shared" si="52"/>
        <v>674.51255928333023</v>
      </c>
      <c r="AX102" s="31">
        <f t="shared" ca="1" si="52"/>
        <v>91.957848792280643</v>
      </c>
      <c r="AY102" s="31">
        <f t="shared" ca="1" si="52"/>
        <v>91.827575173158252</v>
      </c>
      <c r="AZ102" s="31">
        <f t="shared" ca="1" si="52"/>
        <v>91.697486108329585</v>
      </c>
      <c r="BA102" s="31">
        <f t="shared" ca="1" si="52"/>
        <v>91.567581336342812</v>
      </c>
      <c r="BB102" s="31">
        <f t="shared" ca="1" si="52"/>
        <v>91.437860596116309</v>
      </c>
      <c r="BC102" s="31">
        <f t="shared" ca="1" si="52"/>
        <v>91.308323626938488</v>
      </c>
      <c r="BD102" s="31">
        <f t="shared" ca="1" si="52"/>
        <v>91.178970168467004</v>
      </c>
      <c r="BE102" s="31">
        <f t="shared" ca="1" si="52"/>
        <v>91.049799960728308</v>
      </c>
      <c r="BF102" s="31">
        <f t="shared" ca="1" si="52"/>
        <v>90.920812744117285</v>
      </c>
      <c r="BG102" s="31">
        <f t="shared" ca="1" si="52"/>
        <v>90.792008259396468</v>
      </c>
      <c r="BH102" s="31">
        <f t="shared" ca="1" si="52"/>
        <v>90.663386247695627</v>
      </c>
      <c r="BL102" s="31">
        <f t="shared" ca="1" si="53"/>
        <v>210.78517477604069</v>
      </c>
      <c r="BM102" s="31">
        <f t="shared" ca="1" si="53"/>
        <v>108.43390687746297</v>
      </c>
      <c r="BN102" s="31">
        <f t="shared" ca="1" si="53"/>
        <v>108.25318369933386</v>
      </c>
      <c r="BO102" s="31">
        <f t="shared" ca="1" si="53"/>
        <v>108.07276172650164</v>
      </c>
      <c r="BP102" s="31">
        <f t="shared" ca="1" si="53"/>
        <v>107.89264045695748</v>
      </c>
      <c r="BQ102" s="31">
        <f t="shared" ca="1" si="53"/>
        <v>107.71281938952922</v>
      </c>
      <c r="BR102" s="31">
        <f t="shared" ca="1" si="53"/>
        <v>107.53329802387999</v>
      </c>
      <c r="BS102" s="31">
        <f t="shared" ca="1" si="53"/>
        <v>107.35407586050685</v>
      </c>
      <c r="BT102" s="31">
        <f t="shared" ca="1" si="53"/>
        <v>107.17515240073935</v>
      </c>
      <c r="BU102" s="31">
        <f t="shared" ca="1" si="53"/>
        <v>106.99652714673812</v>
      </c>
      <c r="BV102" s="31">
        <f t="shared" ca="1" si="53"/>
        <v>106.81819960149355</v>
      </c>
      <c r="BW102" s="31">
        <f t="shared" ca="1" si="53"/>
        <v>106.64016926882439</v>
      </c>
    </row>
    <row r="103" spans="1:75">
      <c r="A103" s="17">
        <v>96</v>
      </c>
      <c r="B103" s="17">
        <v>0.66</v>
      </c>
      <c r="C103" s="17">
        <f t="shared" si="44"/>
        <v>1.1593184612682241E-2</v>
      </c>
      <c r="D103" s="31">
        <f t="shared" ca="1" si="37"/>
        <v>54.74428078287086</v>
      </c>
      <c r="E103" s="31">
        <f t="shared" ca="1" si="37"/>
        <v>54.704363078133341</v>
      </c>
      <c r="F103" s="31">
        <f t="shared" ca="1" si="37"/>
        <v>54.664474480055532</v>
      </c>
      <c r="G103" s="31">
        <f t="shared" ca="1" si="37"/>
        <v>54.624614967413827</v>
      </c>
      <c r="H103" s="31">
        <f t="shared" ca="1" si="37"/>
        <v>54.584784519000081</v>
      </c>
      <c r="I103" s="31">
        <f t="shared" ca="1" si="37"/>
        <v>54.544983113621655</v>
      </c>
      <c r="J103" s="31">
        <f t="shared" ca="1" si="37"/>
        <v>54.505210730101297</v>
      </c>
      <c r="K103" s="31">
        <f t="shared" ca="1" si="37"/>
        <v>54.465467347277269</v>
      </c>
      <c r="L103" s="31">
        <f t="shared" ca="1" si="37"/>
        <v>54.425752944003207</v>
      </c>
      <c r="M103" s="31">
        <f t="shared" ca="1" si="54"/>
        <v>54.386067499148204</v>
      </c>
      <c r="N103" s="31">
        <f t="shared" ca="1" si="54"/>
        <v>54.346410991596741</v>
      </c>
      <c r="O103" s="31">
        <f t="shared" ca="1" si="54"/>
        <v>54.306783400248705</v>
      </c>
      <c r="S103" s="31">
        <f t="shared" ca="1" si="47"/>
        <v>97.074656042065342</v>
      </c>
      <c r="T103" s="31">
        <f t="shared" ca="1" si="47"/>
        <v>96.973536608688207</v>
      </c>
      <c r="U103" s="31">
        <f t="shared" ca="1" si="47"/>
        <v>96.872522508054161</v>
      </c>
      <c r="V103" s="31">
        <f t="shared" ca="1" si="47"/>
        <v>96.771613630441593</v>
      </c>
      <c r="W103" s="31">
        <f t="shared" ca="1" si="47"/>
        <v>96.670809866243232</v>
      </c>
      <c r="X103" s="31">
        <f t="shared" ca="1" si="47"/>
        <v>96.570111105965893</v>
      </c>
      <c r="Y103" s="31">
        <f t="shared" ca="1" si="47"/>
        <v>96.469517240230516</v>
      </c>
      <c r="Z103" s="31">
        <f t="shared" ca="1" si="47"/>
        <v>96.369028159771958</v>
      </c>
      <c r="AA103" s="31">
        <f t="shared" ca="1" si="47"/>
        <v>96.268643755438859</v>
      </c>
      <c r="AB103" s="31">
        <f t="shared" ca="1" si="47"/>
        <v>96.168363918193606</v>
      </c>
      <c r="AC103" s="31">
        <f t="shared" ca="1" si="47"/>
        <v>96.068188539112143</v>
      </c>
      <c r="AD103" s="31">
        <f t="shared" ca="1" si="47"/>
        <v>95.968117509383916</v>
      </c>
      <c r="AH103" s="31">
        <f t="shared" ca="1" si="51"/>
        <v>111.01133200004557</v>
      </c>
      <c r="AI103" s="31">
        <f t="shared" ca="1" si="51"/>
        <v>110.88181877937883</v>
      </c>
      <c r="AJ103" s="31">
        <f t="shared" ca="1" si="51"/>
        <v>110.75245665746957</v>
      </c>
      <c r="AK103" s="31">
        <f t="shared" ca="1" si="51"/>
        <v>110.62324545803584</v>
      </c>
      <c r="AL103" s="31">
        <f t="shared" ca="1" si="51"/>
        <v>110.49418500500147</v>
      </c>
      <c r="AM103" s="31">
        <f t="shared" ca="1" si="51"/>
        <v>110.36527512249563</v>
      </c>
      <c r="AN103" s="31">
        <f t="shared" ca="1" si="51"/>
        <v>110.23651563485272</v>
      </c>
      <c r="AO103" s="31">
        <f t="shared" ca="1" si="51"/>
        <v>110.10790636661206</v>
      </c>
      <c r="AP103" s="31">
        <f t="shared" ca="1" si="51"/>
        <v>109.97944714251767</v>
      </c>
      <c r="AQ103" s="31">
        <f t="shared" ca="1" si="51"/>
        <v>109.85113778751806</v>
      </c>
      <c r="AR103" s="31">
        <f t="shared" ca="1" si="51"/>
        <v>109.72297812676597</v>
      </c>
      <c r="AS103" s="31">
        <f t="shared" ca="1" si="51"/>
        <v>109.59496798561806</v>
      </c>
      <c r="AW103" s="31">
        <f t="shared" si="52"/>
        <v>927.45476901457926</v>
      </c>
      <c r="AX103" s="31">
        <f t="shared" ca="1" si="52"/>
        <v>126.44204208938591</v>
      </c>
      <c r="AY103" s="31">
        <f t="shared" ca="1" si="52"/>
        <v>126.26291586309262</v>
      </c>
      <c r="AZ103" s="31">
        <f t="shared" ca="1" si="52"/>
        <v>126.08404339895321</v>
      </c>
      <c r="BA103" s="31">
        <f t="shared" ca="1" si="52"/>
        <v>125.90542433747139</v>
      </c>
      <c r="BB103" s="31">
        <f t="shared" ca="1" si="52"/>
        <v>125.72705831965995</v>
      </c>
      <c r="BC103" s="31">
        <f t="shared" ca="1" si="52"/>
        <v>125.54894498704044</v>
      </c>
      <c r="BD103" s="31">
        <f t="shared" ca="1" si="52"/>
        <v>125.37108398164216</v>
      </c>
      <c r="BE103" s="31">
        <f t="shared" ca="1" si="52"/>
        <v>125.19347494600146</v>
      </c>
      <c r="BF103" s="31">
        <f t="shared" ca="1" si="52"/>
        <v>125.0161175231613</v>
      </c>
      <c r="BG103" s="31">
        <f t="shared" ca="1" si="52"/>
        <v>124.83901135667018</v>
      </c>
      <c r="BH103" s="31">
        <f t="shared" ca="1" si="52"/>
        <v>124.66215609058152</v>
      </c>
      <c r="BL103" s="31">
        <f t="shared" ca="1" si="53"/>
        <v>289.82961531705604</v>
      </c>
      <c r="BM103" s="31">
        <f t="shared" ca="1" si="53"/>
        <v>149.09662195651163</v>
      </c>
      <c r="BN103" s="31">
        <f t="shared" ca="1" si="53"/>
        <v>148.8481275865841</v>
      </c>
      <c r="BO103" s="31">
        <f t="shared" ca="1" si="53"/>
        <v>148.60004737393979</v>
      </c>
      <c r="BP103" s="31">
        <f t="shared" ca="1" si="53"/>
        <v>148.35238062831655</v>
      </c>
      <c r="BQ103" s="31">
        <f t="shared" ca="1" si="53"/>
        <v>148.10512666060271</v>
      </c>
      <c r="BR103" s="31">
        <f t="shared" ca="1" si="53"/>
        <v>147.85828478283503</v>
      </c>
      <c r="BS103" s="31">
        <f t="shared" ca="1" si="53"/>
        <v>147.61185430819697</v>
      </c>
      <c r="BT103" s="31">
        <f t="shared" ca="1" si="53"/>
        <v>147.36583455101663</v>
      </c>
      <c r="BU103" s="31">
        <f t="shared" ca="1" si="53"/>
        <v>147.12022482676494</v>
      </c>
      <c r="BV103" s="31">
        <f t="shared" ca="1" si="53"/>
        <v>146.87502445205368</v>
      </c>
      <c r="BW103" s="31">
        <f t="shared" ca="1" si="53"/>
        <v>146.63023274463359</v>
      </c>
    </row>
    <row r="104" spans="1:75">
      <c r="A104" s="17">
        <v>97</v>
      </c>
      <c r="B104" s="17">
        <v>0.59</v>
      </c>
      <c r="C104" s="17">
        <f t="shared" si="44"/>
        <v>1.0363604426488669E-2</v>
      </c>
      <c r="D104" s="31">
        <f t="shared" ca="1" si="37"/>
        <v>48.938069184687578</v>
      </c>
      <c r="E104" s="31">
        <f t="shared" ca="1" si="37"/>
        <v>48.902385175907071</v>
      </c>
      <c r="F104" s="31">
        <f t="shared" ca="1" si="37"/>
        <v>48.866727186716304</v>
      </c>
      <c r="G104" s="31">
        <f t="shared" ca="1" si="37"/>
        <v>48.831095198142656</v>
      </c>
      <c r="H104" s="31">
        <f t="shared" ca="1" si="37"/>
        <v>48.79548919122734</v>
      </c>
      <c r="I104" s="31">
        <f t="shared" ca="1" si="37"/>
        <v>48.759909147025418</v>
      </c>
      <c r="J104" s="31">
        <f t="shared" ca="1" si="37"/>
        <v>48.724355046605702</v>
      </c>
      <c r="K104" s="31">
        <f t="shared" ca="1" si="37"/>
        <v>48.688826871050892</v>
      </c>
      <c r="L104" s="31">
        <f t="shared" ca="1" si="37"/>
        <v>48.653324601457406</v>
      </c>
      <c r="M104" s="31">
        <f t="shared" ca="1" si="54"/>
        <v>48.617848218935507</v>
      </c>
      <c r="N104" s="31">
        <f t="shared" ca="1" si="54"/>
        <v>48.582397704609207</v>
      </c>
      <c r="O104" s="31">
        <f t="shared" ca="1" si="54"/>
        <v>48.546973039616262</v>
      </c>
      <c r="S104" s="31">
        <f t="shared" ca="1" si="47"/>
        <v>86.778859189119004</v>
      </c>
      <c r="T104" s="31">
        <f t="shared" ca="1" si="47"/>
        <v>86.688464544130355</v>
      </c>
      <c r="U104" s="31">
        <f t="shared" ca="1" si="47"/>
        <v>86.598164060230218</v>
      </c>
      <c r="V104" s="31">
        <f t="shared" ca="1" si="47"/>
        <v>86.507957639334151</v>
      </c>
      <c r="W104" s="31">
        <f t="shared" ca="1" si="47"/>
        <v>86.417845183459846</v>
      </c>
      <c r="X104" s="31">
        <f t="shared" ca="1" si="47"/>
        <v>86.327826594727085</v>
      </c>
      <c r="Y104" s="31">
        <f t="shared" ca="1" si="47"/>
        <v>86.237901775357585</v>
      </c>
      <c r="Z104" s="31">
        <f t="shared" ca="1" si="47"/>
        <v>86.148070627674912</v>
      </c>
      <c r="AA104" s="31">
        <f t="shared" ca="1" si="47"/>
        <v>86.058333054104423</v>
      </c>
      <c r="AB104" s="31">
        <f t="shared" ca="1" si="47"/>
        <v>85.968688957173072</v>
      </c>
      <c r="AC104" s="31">
        <f t="shared" ca="1" si="47"/>
        <v>85.879138239509331</v>
      </c>
      <c r="AD104" s="31">
        <f t="shared" ca="1" si="47"/>
        <v>85.789680803843183</v>
      </c>
      <c r="AH104" s="31">
        <f t="shared" ca="1" si="51"/>
        <v>99.237402848525576</v>
      </c>
      <c r="AI104" s="31">
        <f t="shared" ca="1" si="51"/>
        <v>99.12162587853561</v>
      </c>
      <c r="AJ104" s="31">
        <f t="shared" ca="1" si="51"/>
        <v>99.005983981677318</v>
      </c>
      <c r="AK104" s="31">
        <f t="shared" ca="1" si="51"/>
        <v>98.890477000365351</v>
      </c>
      <c r="AL104" s="31">
        <f t="shared" ca="1" si="51"/>
        <v>98.775104777198266</v>
      </c>
      <c r="AM104" s="31">
        <f t="shared" ca="1" si="51"/>
        <v>98.659867154958206</v>
      </c>
      <c r="AN104" s="31">
        <f t="shared" ca="1" si="51"/>
        <v>98.544763976610753</v>
      </c>
      <c r="AO104" s="31">
        <f t="shared" ca="1" si="51"/>
        <v>98.429795085304704</v>
      </c>
      <c r="AP104" s="31">
        <f t="shared" ca="1" si="51"/>
        <v>98.314960324371853</v>
      </c>
      <c r="AQ104" s="31">
        <f t="shared" ca="1" si="51"/>
        <v>98.200259537326744</v>
      </c>
      <c r="AR104" s="31">
        <f t="shared" ca="1" si="51"/>
        <v>98.085692567866531</v>
      </c>
      <c r="AS104" s="31">
        <f t="shared" ca="1" si="51"/>
        <v>97.971259259870678</v>
      </c>
      <c r="AW104" s="31">
        <f t="shared" si="52"/>
        <v>829.08835411909354</v>
      </c>
      <c r="AX104" s="31">
        <f t="shared" ca="1" si="52"/>
        <v>113.03152247384497</v>
      </c>
      <c r="AY104" s="31">
        <f t="shared" ca="1" si="52"/>
        <v>112.8713944836737</v>
      </c>
      <c r="AZ104" s="31">
        <f t="shared" ca="1" si="52"/>
        <v>112.71149334148846</v>
      </c>
      <c r="BA104" s="31">
        <f t="shared" ca="1" si="52"/>
        <v>112.55181872592138</v>
      </c>
      <c r="BB104" s="31">
        <f t="shared" ca="1" si="52"/>
        <v>112.39237031605964</v>
      </c>
      <c r="BC104" s="31">
        <f t="shared" ca="1" si="52"/>
        <v>112.23314779144523</v>
      </c>
      <c r="BD104" s="31">
        <f t="shared" ca="1" si="52"/>
        <v>112.07415083207404</v>
      </c>
      <c r="BE104" s="31">
        <f t="shared" ca="1" si="52"/>
        <v>111.91537911839524</v>
      </c>
      <c r="BF104" s="31">
        <f t="shared" ca="1" si="52"/>
        <v>111.75683233131085</v>
      </c>
      <c r="BG104" s="31">
        <f t="shared" ca="1" si="52"/>
        <v>111.59851015217484</v>
      </c>
      <c r="BH104" s="31">
        <f t="shared" ca="1" si="52"/>
        <v>111.44041226279256</v>
      </c>
      <c r="BL104" s="31">
        <f t="shared" ca="1" si="53"/>
        <v>259.09011066221672</v>
      </c>
      <c r="BM104" s="31">
        <f t="shared" ca="1" si="53"/>
        <v>133.28334387021491</v>
      </c>
      <c r="BN104" s="31">
        <f t="shared" ca="1" si="53"/>
        <v>133.06120496376457</v>
      </c>
      <c r="BO104" s="31">
        <f t="shared" ca="1" si="53"/>
        <v>132.83943628882494</v>
      </c>
      <c r="BP104" s="31">
        <f t="shared" ca="1" si="53"/>
        <v>132.61803722834358</v>
      </c>
      <c r="BQ104" s="31">
        <f t="shared" ca="1" si="53"/>
        <v>132.39700716629636</v>
      </c>
      <c r="BR104" s="31">
        <f t="shared" ca="1" si="53"/>
        <v>132.17634548768584</v>
      </c>
      <c r="BS104" s="31">
        <f t="shared" ca="1" si="53"/>
        <v>131.9560515785397</v>
      </c>
      <c r="BT104" s="31">
        <f t="shared" ca="1" si="53"/>
        <v>131.7361248259088</v>
      </c>
      <c r="BU104" s="31">
        <f t="shared" ca="1" si="53"/>
        <v>131.51656461786561</v>
      </c>
      <c r="BV104" s="31">
        <f t="shared" ca="1" si="53"/>
        <v>131.29737034350251</v>
      </c>
      <c r="BW104" s="31">
        <f t="shared" ca="1" si="53"/>
        <v>131.07854139292999</v>
      </c>
    </row>
    <row r="105" spans="1:75">
      <c r="A105" s="17">
        <v>98</v>
      </c>
      <c r="B105" s="17">
        <v>0.09</v>
      </c>
      <c r="C105" s="17">
        <f t="shared" si="44"/>
        <v>1.5808888108203053E-3</v>
      </c>
      <c r="D105" s="31">
        <f t="shared" ca="1" si="37"/>
        <v>7.465129197664206</v>
      </c>
      <c r="E105" s="31">
        <f t="shared" ca="1" si="37"/>
        <v>7.4596858742909085</v>
      </c>
      <c r="F105" s="31">
        <f t="shared" ca="1" si="37"/>
        <v>7.4542465200075716</v>
      </c>
      <c r="G105" s="31">
        <f t="shared" ca="1" si="37"/>
        <v>7.4488111319200661</v>
      </c>
      <c r="H105" s="31">
        <f t="shared" ca="1" si="37"/>
        <v>7.4433797071363736</v>
      </c>
      <c r="I105" s="31">
        <f t="shared" ca="1" si="37"/>
        <v>7.4379522427665883</v>
      </c>
      <c r="J105" s="31">
        <f t="shared" ca="1" si="37"/>
        <v>7.4325287359229035</v>
      </c>
      <c r="K105" s="31">
        <f t="shared" ca="1" si="37"/>
        <v>7.4271091837196268</v>
      </c>
      <c r="L105" s="31">
        <f t="shared" ca="1" si="37"/>
        <v>7.4216935832731634</v>
      </c>
      <c r="M105" s="31">
        <f t="shared" ca="1" si="54"/>
        <v>7.4162819317020263</v>
      </c>
      <c r="N105" s="31">
        <f t="shared" ca="1" si="54"/>
        <v>7.4108742261268272</v>
      </c>
      <c r="O105" s="31">
        <f t="shared" ca="1" si="54"/>
        <v>7.4054704636702766</v>
      </c>
      <c r="S105" s="31">
        <f t="shared" ca="1" si="47"/>
        <v>13.237453096645272</v>
      </c>
      <c r="T105" s="31">
        <f t="shared" ca="1" si="47"/>
        <v>13.223664083002935</v>
      </c>
      <c r="U105" s="31">
        <f t="shared" ca="1" si="47"/>
        <v>13.209889432916473</v>
      </c>
      <c r="V105" s="31">
        <f t="shared" ca="1" si="47"/>
        <v>13.196129131423852</v>
      </c>
      <c r="W105" s="31">
        <f t="shared" ca="1" si="47"/>
        <v>13.182383163578621</v>
      </c>
      <c r="X105" s="31">
        <f t="shared" ca="1" si="47"/>
        <v>13.168651514449893</v>
      </c>
      <c r="Y105" s="31">
        <f t="shared" ca="1" si="47"/>
        <v>13.154934169122342</v>
      </c>
      <c r="Z105" s="31">
        <f t="shared" ca="1" si="47"/>
        <v>13.141231112696174</v>
      </c>
      <c r="AA105" s="31">
        <f t="shared" ca="1" si="47"/>
        <v>13.127542330287115</v>
      </c>
      <c r="AB105" s="31">
        <f t="shared" ca="1" si="47"/>
        <v>13.113867807026399</v>
      </c>
      <c r="AC105" s="31">
        <f t="shared" ca="1" si="47"/>
        <v>13.100207528060745</v>
      </c>
      <c r="AD105" s="31">
        <f t="shared" ca="1" si="47"/>
        <v>13.086561478552349</v>
      </c>
      <c r="AH105" s="31">
        <f t="shared" ca="1" si="51"/>
        <v>15.137908909097121</v>
      </c>
      <c r="AI105" s="31">
        <f t="shared" ca="1" si="51"/>
        <v>15.120248015369839</v>
      </c>
      <c r="AJ105" s="31">
        <f t="shared" ca="1" si="51"/>
        <v>15.102607726018574</v>
      </c>
      <c r="AK105" s="31">
        <f t="shared" ca="1" si="51"/>
        <v>15.084988017004884</v>
      </c>
      <c r="AL105" s="31">
        <f t="shared" ca="1" si="51"/>
        <v>15.06738886431838</v>
      </c>
      <c r="AM105" s="31">
        <f t="shared" ca="1" si="51"/>
        <v>15.049810243976674</v>
      </c>
      <c r="AN105" s="31">
        <f t="shared" ca="1" si="51"/>
        <v>15.032252132025368</v>
      </c>
      <c r="AO105" s="31">
        <f t="shared" ca="1" si="51"/>
        <v>15.014714504538006</v>
      </c>
      <c r="AP105" s="31">
        <f t="shared" ca="1" si="51"/>
        <v>14.997197337616045</v>
      </c>
      <c r="AQ105" s="31">
        <f t="shared" ca="1" si="51"/>
        <v>14.979700607388823</v>
      </c>
      <c r="AR105" s="31">
        <f t="shared" ca="1" si="51"/>
        <v>14.962224290013538</v>
      </c>
      <c r="AS105" s="31">
        <f t="shared" ca="1" si="51"/>
        <v>14.944768361675187</v>
      </c>
      <c r="AW105" s="31">
        <f t="shared" si="52"/>
        <v>126.47110486562443</v>
      </c>
      <c r="AX105" s="31">
        <f t="shared" ca="1" si="52"/>
        <v>17.242096648552621</v>
      </c>
      <c r="AY105" s="31">
        <f t="shared" ca="1" si="52"/>
        <v>17.217670344967171</v>
      </c>
      <c r="AZ105" s="31">
        <f t="shared" ca="1" si="52"/>
        <v>17.193278645311796</v>
      </c>
      <c r="BA105" s="31">
        <f t="shared" ca="1" si="52"/>
        <v>17.168921500564277</v>
      </c>
      <c r="BB105" s="31">
        <f t="shared" ca="1" si="52"/>
        <v>17.144598861771808</v>
      </c>
      <c r="BC105" s="31">
        <f t="shared" ca="1" si="52"/>
        <v>17.120310680050967</v>
      </c>
      <c r="BD105" s="31">
        <f t="shared" ca="1" si="52"/>
        <v>17.096056906587563</v>
      </c>
      <c r="BE105" s="31">
        <f t="shared" ca="1" si="52"/>
        <v>17.071837492636561</v>
      </c>
      <c r="BF105" s="31">
        <f t="shared" ca="1" si="52"/>
        <v>17.047652389521993</v>
      </c>
      <c r="BG105" s="31">
        <f t="shared" ca="1" si="52"/>
        <v>17.02350154863684</v>
      </c>
      <c r="BH105" s="31">
        <f t="shared" ca="1" si="52"/>
        <v>16.999384921442932</v>
      </c>
      <c r="BL105" s="31">
        <f t="shared" ca="1" si="53"/>
        <v>39.522220270507631</v>
      </c>
      <c r="BM105" s="31">
        <f t="shared" ca="1" si="53"/>
        <v>20.331357539524308</v>
      </c>
      <c r="BN105" s="31">
        <f t="shared" ca="1" si="53"/>
        <v>20.297471943625101</v>
      </c>
      <c r="BO105" s="31">
        <f t="shared" ca="1" si="53"/>
        <v>20.26364282371906</v>
      </c>
      <c r="BP105" s="31">
        <f t="shared" ca="1" si="53"/>
        <v>20.229870085679529</v>
      </c>
      <c r="BQ105" s="31">
        <f t="shared" ca="1" si="53"/>
        <v>20.196153635536728</v>
      </c>
      <c r="BR105" s="31">
        <f t="shared" ca="1" si="53"/>
        <v>20.1624933794775</v>
      </c>
      <c r="BS105" s="31">
        <f t="shared" ca="1" si="53"/>
        <v>20.128889223845036</v>
      </c>
      <c r="BT105" s="31">
        <f t="shared" ca="1" si="53"/>
        <v>20.095341075138631</v>
      </c>
      <c r="BU105" s="31">
        <f t="shared" ca="1" si="53"/>
        <v>20.061848840013397</v>
      </c>
      <c r="BV105" s="31">
        <f t="shared" ca="1" si="53"/>
        <v>20.028412425280042</v>
      </c>
      <c r="BW105" s="31">
        <f t="shared" ca="1" si="53"/>
        <v>19.995031737904576</v>
      </c>
    </row>
    <row r="106" spans="1:75">
      <c r="A106" s="17">
        <v>99</v>
      </c>
      <c r="B106" s="17">
        <v>0.71</v>
      </c>
      <c r="C106" s="17">
        <f t="shared" si="44"/>
        <v>1.2471456174249076E-2</v>
      </c>
      <c r="D106" s="31">
        <f t="shared" ca="1" si="37"/>
        <v>58.891574781573183</v>
      </c>
      <c r="E106" s="31">
        <f t="shared" ca="1" si="37"/>
        <v>58.848633008294946</v>
      </c>
      <c r="F106" s="31">
        <f t="shared" ca="1" si="37"/>
        <v>58.8057225467264</v>
      </c>
      <c r="G106" s="31">
        <f t="shared" ca="1" si="37"/>
        <v>58.76284337403608</v>
      </c>
      <c r="H106" s="31">
        <f t="shared" ca="1" si="37"/>
        <v>58.71999546740917</v>
      </c>
      <c r="I106" s="31">
        <f t="shared" ca="1" si="37"/>
        <v>58.677178804047529</v>
      </c>
      <c r="J106" s="31">
        <f t="shared" ca="1" si="37"/>
        <v>58.634393361169572</v>
      </c>
      <c r="K106" s="31">
        <f t="shared" ca="1" si="37"/>
        <v>58.591639116010391</v>
      </c>
      <c r="L106" s="31">
        <f t="shared" ca="1" si="37"/>
        <v>58.54891604582162</v>
      </c>
      <c r="M106" s="31">
        <f t="shared" ca="1" si="54"/>
        <v>58.50622412787154</v>
      </c>
      <c r="N106" s="31">
        <f t="shared" ca="1" si="54"/>
        <v>58.463563339444974</v>
      </c>
      <c r="O106" s="31">
        <f t="shared" ca="1" si="54"/>
        <v>58.420933657843293</v>
      </c>
      <c r="S106" s="31">
        <f t="shared" ca="1" si="47"/>
        <v>104.42879665131269</v>
      </c>
      <c r="T106" s="31">
        <f t="shared" ca="1" si="47"/>
        <v>104.32001665480094</v>
      </c>
      <c r="U106" s="31">
        <f t="shared" ca="1" si="47"/>
        <v>104.21134997078552</v>
      </c>
      <c r="V106" s="31">
        <f t="shared" ca="1" si="47"/>
        <v>104.10279648123262</v>
      </c>
      <c r="W106" s="31">
        <f t="shared" ca="1" si="47"/>
        <v>103.99435606823134</v>
      </c>
      <c r="X106" s="31">
        <f t="shared" ca="1" si="47"/>
        <v>103.8860286139936</v>
      </c>
      <c r="Y106" s="31">
        <f t="shared" ca="1" si="47"/>
        <v>103.77781400085402</v>
      </c>
      <c r="Z106" s="31">
        <f t="shared" ca="1" si="47"/>
        <v>103.66971211126982</v>
      </c>
      <c r="AA106" s="31">
        <f t="shared" ca="1" si="47"/>
        <v>103.56172282782057</v>
      </c>
      <c r="AB106" s="31">
        <f t="shared" ca="1" si="47"/>
        <v>103.45384603320826</v>
      </c>
      <c r="AC106" s="31">
        <f t="shared" ca="1" si="47"/>
        <v>103.34608161025699</v>
      </c>
      <c r="AD106" s="31">
        <f t="shared" ca="1" si="47"/>
        <v>103.23842944191298</v>
      </c>
      <c r="AH106" s="31">
        <f t="shared" ca="1" si="51"/>
        <v>119.42128139398839</v>
      </c>
      <c r="AI106" s="31">
        <f t="shared" ca="1" si="51"/>
        <v>119.2819565656954</v>
      </c>
      <c r="AJ106" s="31">
        <f t="shared" ca="1" si="51"/>
        <v>119.14279428303541</v>
      </c>
      <c r="AK106" s="31">
        <f t="shared" ca="1" si="51"/>
        <v>119.00379435637187</v>
      </c>
      <c r="AL106" s="31">
        <f t="shared" ca="1" si="51"/>
        <v>118.86495659628943</v>
      </c>
      <c r="AM106" s="31">
        <f t="shared" ca="1" si="51"/>
        <v>118.72628081359376</v>
      </c>
      <c r="AN106" s="31">
        <f t="shared" ca="1" si="51"/>
        <v>118.58776681931124</v>
      </c>
      <c r="AO106" s="31">
        <f t="shared" ca="1" si="51"/>
        <v>118.44941442468871</v>
      </c>
      <c r="AP106" s="31">
        <f t="shared" ca="1" si="51"/>
        <v>118.31122344119323</v>
      </c>
      <c r="AQ106" s="31">
        <f t="shared" ca="1" si="51"/>
        <v>118.17319368051183</v>
      </c>
      <c r="AR106" s="31">
        <f t="shared" ca="1" si="51"/>
        <v>118.03532495455124</v>
      </c>
      <c r="AS106" s="31">
        <f t="shared" ca="1" si="51"/>
        <v>117.89761707543759</v>
      </c>
      <c r="AW106" s="31">
        <f t="shared" si="52"/>
        <v>997.71649393992607</v>
      </c>
      <c r="AX106" s="31">
        <f t="shared" ca="1" si="52"/>
        <v>136.02098467191513</v>
      </c>
      <c r="AY106" s="31">
        <f t="shared" ca="1" si="52"/>
        <v>135.82828827696326</v>
      </c>
      <c r="AZ106" s="31">
        <f t="shared" ca="1" si="52"/>
        <v>135.63586486857085</v>
      </c>
      <c r="BA106" s="31">
        <f t="shared" ca="1" si="52"/>
        <v>135.4437140600071</v>
      </c>
      <c r="BB106" s="31">
        <f t="shared" ca="1" si="52"/>
        <v>135.2518354650887</v>
      </c>
      <c r="BC106" s="31">
        <f t="shared" ca="1" si="52"/>
        <v>135.06022869817986</v>
      </c>
      <c r="BD106" s="31">
        <f t="shared" ca="1" si="52"/>
        <v>134.86889337419078</v>
      </c>
      <c r="BE106" s="31">
        <f t="shared" ca="1" si="52"/>
        <v>134.6778291085773</v>
      </c>
      <c r="BF106" s="31">
        <f t="shared" ca="1" si="52"/>
        <v>134.48703551734016</v>
      </c>
      <c r="BG106" s="31">
        <f t="shared" ca="1" si="52"/>
        <v>134.29651221702395</v>
      </c>
      <c r="BH106" s="31">
        <f t="shared" ca="1" si="52"/>
        <v>134.10625882471646</v>
      </c>
      <c r="BL106" s="31">
        <f t="shared" ca="1" si="53"/>
        <v>311.78640435622691</v>
      </c>
      <c r="BM106" s="31">
        <f t="shared" ca="1" si="53"/>
        <v>160.39182058958065</v>
      </c>
      <c r="BN106" s="31">
        <f t="shared" ca="1" si="53"/>
        <v>160.12450088859802</v>
      </c>
      <c r="BO106" s="31">
        <f t="shared" ca="1" si="53"/>
        <v>159.85762672045036</v>
      </c>
      <c r="BP106" s="31">
        <f t="shared" ca="1" si="53"/>
        <v>159.59119734258294</v>
      </c>
      <c r="BQ106" s="31">
        <f t="shared" ca="1" si="53"/>
        <v>159.32521201367865</v>
      </c>
      <c r="BR106" s="31">
        <f t="shared" ca="1" si="53"/>
        <v>159.05966999365583</v>
      </c>
      <c r="BS106" s="31">
        <f t="shared" ca="1" si="53"/>
        <v>158.7945705436664</v>
      </c>
      <c r="BT106" s="31">
        <f t="shared" ca="1" si="53"/>
        <v>158.52991292609363</v>
      </c>
      <c r="BU106" s="31">
        <f t="shared" ca="1" si="53"/>
        <v>158.26569640455014</v>
      </c>
      <c r="BV106" s="31">
        <f t="shared" ca="1" si="53"/>
        <v>158.0019202438759</v>
      </c>
      <c r="BW106" s="31">
        <f t="shared" ca="1" si="53"/>
        <v>157.73858371013608</v>
      </c>
    </row>
    <row r="107" spans="1:75">
      <c r="A107" s="17">
        <v>100</v>
      </c>
      <c r="B107" s="17">
        <v>0.42</v>
      </c>
      <c r="C107" s="17">
        <f t="shared" si="44"/>
        <v>7.3774811171614255E-3</v>
      </c>
      <c r="D107" s="31">
        <f t="shared" ca="1" si="37"/>
        <v>34.837269589099634</v>
      </c>
      <c r="E107" s="31">
        <f t="shared" ca="1" si="37"/>
        <v>34.811867413357575</v>
      </c>
      <c r="F107" s="31">
        <f t="shared" ca="1" si="37"/>
        <v>34.786483760035338</v>
      </c>
      <c r="G107" s="31">
        <f t="shared" ca="1" si="37"/>
        <v>34.761118615626977</v>
      </c>
      <c r="H107" s="31">
        <f t="shared" ca="1" si="37"/>
        <v>34.735771966636413</v>
      </c>
      <c r="I107" s="31">
        <f t="shared" ca="1" si="37"/>
        <v>34.710443799577412</v>
      </c>
      <c r="J107" s="31">
        <f t="shared" ca="1" si="37"/>
        <v>34.685134100973549</v>
      </c>
      <c r="K107" s="31">
        <f t="shared" ca="1" si="37"/>
        <v>34.659842857358264</v>
      </c>
      <c r="L107" s="31">
        <f t="shared" ca="1" si="37"/>
        <v>34.634570055274764</v>
      </c>
      <c r="M107" s="31">
        <f t="shared" ca="1" si="54"/>
        <v>34.609315681276122</v>
      </c>
      <c r="N107" s="31">
        <f t="shared" ca="1" si="54"/>
        <v>34.5840797219252</v>
      </c>
      <c r="O107" s="31">
        <f t="shared" ca="1" si="54"/>
        <v>34.558862163794622</v>
      </c>
      <c r="S107" s="31">
        <f t="shared" ca="1" si="47"/>
        <v>61.774781117677939</v>
      </c>
      <c r="T107" s="31">
        <f t="shared" ca="1" si="47"/>
        <v>61.710432387347034</v>
      </c>
      <c r="U107" s="31">
        <f t="shared" ca="1" si="47"/>
        <v>61.64615068694355</v>
      </c>
      <c r="V107" s="31">
        <f t="shared" ca="1" si="47"/>
        <v>61.581935946644649</v>
      </c>
      <c r="W107" s="31">
        <f t="shared" ca="1" si="47"/>
        <v>61.51778809670023</v>
      </c>
      <c r="X107" s="31">
        <f t="shared" ca="1" si="47"/>
        <v>61.453707067432838</v>
      </c>
      <c r="Y107" s="31">
        <f t="shared" ca="1" si="47"/>
        <v>61.3896927892376</v>
      </c>
      <c r="Z107" s="31">
        <f t="shared" ca="1" si="47"/>
        <v>61.325745192582147</v>
      </c>
      <c r="AA107" s="31">
        <f t="shared" ca="1" si="47"/>
        <v>61.261864208006543</v>
      </c>
      <c r="AB107" s="31">
        <f t="shared" ca="1" si="47"/>
        <v>61.198049766123198</v>
      </c>
      <c r="AC107" s="31">
        <f t="shared" ca="1" si="47"/>
        <v>61.134301797616814</v>
      </c>
      <c r="AD107" s="31">
        <f t="shared" ca="1" si="47"/>
        <v>61.070620233244306</v>
      </c>
      <c r="AH107" s="31">
        <f t="shared" ca="1" si="51"/>
        <v>70.643574909119906</v>
      </c>
      <c r="AI107" s="31">
        <f t="shared" ca="1" si="51"/>
        <v>70.561157405059248</v>
      </c>
      <c r="AJ107" s="31">
        <f t="shared" ca="1" si="51"/>
        <v>70.478836054753344</v>
      </c>
      <c r="AK107" s="31">
        <f t="shared" ca="1" si="51"/>
        <v>70.396610746022802</v>
      </c>
      <c r="AL107" s="31">
        <f t="shared" ca="1" si="51"/>
        <v>70.314481366819109</v>
      </c>
      <c r="AM107" s="31">
        <f t="shared" ca="1" si="51"/>
        <v>70.232447805224481</v>
      </c>
      <c r="AN107" s="31">
        <f t="shared" ca="1" si="51"/>
        <v>70.150509949451717</v>
      </c>
      <c r="AO107" s="31">
        <f t="shared" ca="1" si="51"/>
        <v>70.068667687844027</v>
      </c>
      <c r="AP107" s="31">
        <f t="shared" ca="1" si="51"/>
        <v>69.986920908874879</v>
      </c>
      <c r="AQ107" s="31">
        <f t="shared" ca="1" si="51"/>
        <v>69.905269501147842</v>
      </c>
      <c r="AR107" s="31">
        <f t="shared" ca="1" si="51"/>
        <v>69.823713353396514</v>
      </c>
      <c r="AS107" s="31">
        <f t="shared" ca="1" si="51"/>
        <v>69.742252354484208</v>
      </c>
      <c r="AW107" s="31">
        <f t="shared" si="52"/>
        <v>590.19848937291408</v>
      </c>
      <c r="AX107" s="31">
        <f t="shared" ca="1" si="52"/>
        <v>80.463117693245565</v>
      </c>
      <c r="AY107" s="31">
        <f t="shared" ca="1" si="52"/>
        <v>80.349128276513483</v>
      </c>
      <c r="AZ107" s="31">
        <f t="shared" ca="1" si="52"/>
        <v>80.235300344788399</v>
      </c>
      <c r="BA107" s="31">
        <f t="shared" ca="1" si="52"/>
        <v>80.121633669299968</v>
      </c>
      <c r="BB107" s="31">
        <f t="shared" ca="1" si="52"/>
        <v>80.008128021601777</v>
      </c>
      <c r="BC107" s="31">
        <f t="shared" ca="1" si="52"/>
        <v>79.894783173571184</v>
      </c>
      <c r="BD107" s="31">
        <f t="shared" ca="1" si="52"/>
        <v>79.781598897408642</v>
      </c>
      <c r="BE107" s="31">
        <f t="shared" ca="1" si="52"/>
        <v>79.668574965637291</v>
      </c>
      <c r="BF107" s="31">
        <f t="shared" ca="1" si="52"/>
        <v>79.555711151102642</v>
      </c>
      <c r="BG107" s="31">
        <f t="shared" ca="1" si="52"/>
        <v>79.443007226971929</v>
      </c>
      <c r="BH107" s="31">
        <f t="shared" ca="1" si="52"/>
        <v>79.330462966733691</v>
      </c>
      <c r="BL107" s="31">
        <f t="shared" ca="1" si="53"/>
        <v>184.43702792903565</v>
      </c>
      <c r="BM107" s="31">
        <f t="shared" ca="1" si="53"/>
        <v>94.879668517780104</v>
      </c>
      <c r="BN107" s="31">
        <f t="shared" ca="1" si="53"/>
        <v>94.721535736917147</v>
      </c>
      <c r="BO107" s="31">
        <f t="shared" ca="1" si="53"/>
        <v>94.563666510688947</v>
      </c>
      <c r="BP107" s="31">
        <f t="shared" ca="1" si="53"/>
        <v>94.406060399837799</v>
      </c>
      <c r="BQ107" s="31">
        <f t="shared" ca="1" si="53"/>
        <v>94.248716965838071</v>
      </c>
      <c r="BR107" s="31">
        <f t="shared" ca="1" si="53"/>
        <v>94.09163577089501</v>
      </c>
      <c r="BS107" s="31">
        <f t="shared" ca="1" si="53"/>
        <v>93.934816377943505</v>
      </c>
      <c r="BT107" s="31">
        <f t="shared" ca="1" si="53"/>
        <v>93.778258350646936</v>
      </c>
      <c r="BU107" s="31">
        <f t="shared" ca="1" si="53"/>
        <v>93.621961253395867</v>
      </c>
      <c r="BV107" s="31">
        <f t="shared" ca="1" si="53"/>
        <v>93.465924651306864</v>
      </c>
      <c r="BW107" s="31">
        <f t="shared" ca="1" si="53"/>
        <v>93.310148110221363</v>
      </c>
    </row>
  </sheetData>
  <mergeCells count="5">
    <mergeCell ref="C2:P2"/>
    <mergeCell ref="R2:AE2"/>
    <mergeCell ref="AG2:AT2"/>
    <mergeCell ref="AV2:BI2"/>
    <mergeCell ref="BK2:BX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0C1C3-13CD-4628-9F80-6221E28CDF9B}">
  <dimension ref="A1:BY107"/>
  <sheetViews>
    <sheetView workbookViewId="0">
      <pane xSplit="3" ySplit="7" topLeftCell="D8" activePane="bottomRight" state="frozen"/>
      <selection pane="bottomRight" activeCell="A3" sqref="A3"/>
      <selection pane="bottomLeft"/>
      <selection pane="topRight"/>
    </sheetView>
  </sheetViews>
  <sheetFormatPr defaultRowHeight="15"/>
  <cols>
    <col min="1" max="1" width="16.85546875" bestFit="1" customWidth="1"/>
    <col min="2" max="2" width="10.42578125" bestFit="1" customWidth="1"/>
    <col min="3" max="3" width="17.5703125" bestFit="1" customWidth="1"/>
    <col min="4" max="5" width="13.42578125" bestFit="1" customWidth="1"/>
    <col min="6" max="16" width="13" customWidth="1"/>
    <col min="17" max="17" width="10.7109375" bestFit="1" customWidth="1"/>
    <col min="18" max="18" width="16.85546875" bestFit="1" customWidth="1"/>
    <col min="19" max="20" width="13.42578125" bestFit="1" customWidth="1"/>
    <col min="21" max="21" width="21" bestFit="1" customWidth="1"/>
    <col min="22" max="22" width="13" bestFit="1" customWidth="1"/>
    <col min="23" max="23" width="13.42578125" bestFit="1" customWidth="1"/>
    <col min="24" max="24" width="16.85546875" bestFit="1" customWidth="1"/>
    <col min="25" max="26" width="13.42578125" bestFit="1" customWidth="1"/>
    <col min="27" max="27" width="16.85546875" bestFit="1" customWidth="1"/>
    <col min="28" max="31" width="13.42578125" bestFit="1" customWidth="1"/>
    <col min="33" max="33" width="16.85546875" bestFit="1" customWidth="1"/>
    <col min="34" max="46" width="13.42578125" bestFit="1" customWidth="1"/>
    <col min="48" max="48" width="16.85546875" bestFit="1" customWidth="1"/>
    <col min="49" max="61" width="13.42578125" bestFit="1" customWidth="1"/>
    <col min="63" max="63" width="19.28515625" customWidth="1"/>
    <col min="64" max="76" width="13.42578125" bestFit="1" customWidth="1"/>
    <col min="77" max="77" width="12.28515625" bestFit="1" customWidth="1"/>
  </cols>
  <sheetData>
    <row r="1" spans="1:77">
      <c r="D1" s="1" cm="1">
        <f t="array" aca="1" ref="D1" ca="1">INDIRECT("'Year "&amp;$A$2-1&amp;"'!$P$4")</f>
        <v>11234293.909817535</v>
      </c>
      <c r="E1" s="1">
        <f ca="1">D1-(D5+D6)</f>
        <v>11226102.23717496</v>
      </c>
      <c r="F1" s="1">
        <f t="shared" ref="F1:P1" ca="1" si="0">E1-(E5+E6)</f>
        <v>11217916.537627019</v>
      </c>
      <c r="G1" s="1">
        <f t="shared" ca="1" si="0"/>
        <v>11209736.806818333</v>
      </c>
      <c r="H1" s="1">
        <f t="shared" ca="1" si="0"/>
        <v>11201563.040396694</v>
      </c>
      <c r="I1" s="1">
        <f t="shared" ca="1" si="0"/>
        <v>11193395.234013071</v>
      </c>
      <c r="J1" s="1">
        <f t="shared" ca="1" si="0"/>
        <v>11185233.383321604</v>
      </c>
      <c r="K1" s="1">
        <f t="shared" ca="1" si="0"/>
        <v>11177077.483979598</v>
      </c>
      <c r="L1" s="1">
        <f t="shared" ca="1" si="0"/>
        <v>11168927.531647529</v>
      </c>
      <c r="M1" s="1">
        <f t="shared" ca="1" si="0"/>
        <v>11160783.521989036</v>
      </c>
      <c r="N1" s="1">
        <f t="shared" ca="1" si="0"/>
        <v>11152645.450670918</v>
      </c>
      <c r="O1" s="1">
        <f t="shared" ca="1" si="0"/>
        <v>11144513.313363137</v>
      </c>
      <c r="P1" s="1">
        <f t="shared" ca="1" si="0"/>
        <v>11136387.105738809</v>
      </c>
      <c r="S1" s="1" cm="1">
        <f t="array" aca="1" ref="S1" ca="1">INDIRECT("'Year "&amp;$A$2-1&amp;"'!$ae$4")</f>
        <v>9923225.1281951647</v>
      </c>
      <c r="T1" s="1">
        <f ca="1">S1-(S5+S6)</f>
        <v>9912888.435353294</v>
      </c>
      <c r="U1" s="1">
        <f t="shared" ref="U1:AD1" ca="1" si="1">T1-(T5+T6)</f>
        <v>9902562.5098998006</v>
      </c>
      <c r="V1" s="1">
        <f t="shared" ca="1" si="1"/>
        <v>9892247.3406186551</v>
      </c>
      <c r="W1" s="1">
        <f t="shared" ca="1" si="1"/>
        <v>9881942.9163055103</v>
      </c>
      <c r="X1" s="1">
        <f t="shared" ca="1" si="1"/>
        <v>9871649.2257676926</v>
      </c>
      <c r="Y1" s="1">
        <f t="shared" ca="1" si="1"/>
        <v>9861366.2578241844</v>
      </c>
      <c r="Z1" s="1">
        <f t="shared" ca="1" si="1"/>
        <v>9851094.0013056174</v>
      </c>
      <c r="AA1" s="1">
        <f t="shared" ca="1" si="1"/>
        <v>9840832.4450542573</v>
      </c>
      <c r="AB1" s="1">
        <f t="shared" ca="1" si="1"/>
        <v>9830581.5779239926</v>
      </c>
      <c r="AC1" s="1">
        <f t="shared" ca="1" si="1"/>
        <v>9820341.3887803219</v>
      </c>
      <c r="AD1" s="1">
        <f t="shared" ca="1" si="1"/>
        <v>9810111.8665003423</v>
      </c>
      <c r="AE1" s="1">
        <f ca="1">AD1-(AD5+AD6)</f>
        <v>9799892.9999727383</v>
      </c>
      <c r="AH1" s="1" cm="1">
        <f t="array" aca="1" ref="AH1" ca="1">INDIRECT("'Year "&amp;$A$2-1&amp;"'!$at$4")</f>
        <v>9442367.2913725954</v>
      </c>
      <c r="AI1" s="1">
        <f ca="1">AH1-(AH5+AH6)</f>
        <v>9431351.1961993277</v>
      </c>
      <c r="AJ1" s="1">
        <f t="shared" ref="AJ1:AT1" ca="1" si="2">AI1-(AI5+AI6)</f>
        <v>9420347.953137096</v>
      </c>
      <c r="AK1" s="1">
        <f t="shared" ca="1" si="2"/>
        <v>9409357.5471917689</v>
      </c>
      <c r="AL1" s="1">
        <f t="shared" ca="1" si="2"/>
        <v>9398379.9633867126</v>
      </c>
      <c r="AM1" s="1">
        <f t="shared" ca="1" si="2"/>
        <v>9387415.1867627613</v>
      </c>
      <c r="AN1" s="1">
        <f t="shared" ca="1" si="2"/>
        <v>9376463.2023782041</v>
      </c>
      <c r="AO1" s="1">
        <f t="shared" ca="1" si="2"/>
        <v>9365523.9953087624</v>
      </c>
      <c r="AP1" s="1">
        <f t="shared" ca="1" si="2"/>
        <v>9354597.550647568</v>
      </c>
      <c r="AQ1" s="1">
        <f t="shared" ca="1" si="2"/>
        <v>9343683.8535051458</v>
      </c>
      <c r="AR1" s="1">
        <f t="shared" ca="1" si="2"/>
        <v>9332782.88900939</v>
      </c>
      <c r="AS1" s="1">
        <f t="shared" ca="1" si="2"/>
        <v>9321894.6423055455</v>
      </c>
      <c r="AT1" s="1">
        <f t="shared" ca="1" si="2"/>
        <v>9311019.0985561889</v>
      </c>
      <c r="AW1" s="1" cm="1">
        <f t="array" aca="1" ref="AW1" ca="1">INDIRECT("'Year "&amp;$A$2-1&amp;"'!$bi$4")</f>
        <v>8053366.4084806489</v>
      </c>
      <c r="AX1" s="1">
        <f ca="1">AW1-(AW5+AW6)</f>
        <v>7968366.4084806489</v>
      </c>
      <c r="AY1" s="1">
        <f t="shared" ref="AY1:BI1" ca="1" si="3">AX1-(AX5+AX6)</f>
        <v>7957077.8894019676</v>
      </c>
      <c r="AZ1" s="1">
        <f t="shared" ca="1" si="3"/>
        <v>7945805.3623919813</v>
      </c>
      <c r="BA1" s="1">
        <f t="shared" ca="1" si="3"/>
        <v>7934548.8047952596</v>
      </c>
      <c r="BB1" s="1">
        <f t="shared" ca="1" si="3"/>
        <v>7923308.1939884666</v>
      </c>
      <c r="BC1" s="1">
        <f t="shared" ca="1" si="3"/>
        <v>7912083.507380316</v>
      </c>
      <c r="BD1" s="1">
        <f t="shared" ca="1" si="3"/>
        <v>7900874.7224115273</v>
      </c>
      <c r="BE1" s="1">
        <f t="shared" ca="1" si="3"/>
        <v>7889681.8165547773</v>
      </c>
      <c r="BF1" s="1">
        <f t="shared" ca="1" si="3"/>
        <v>7878504.7673146585</v>
      </c>
      <c r="BG1" s="1">
        <f t="shared" ca="1" si="3"/>
        <v>7867343.5522276293</v>
      </c>
      <c r="BH1" s="1">
        <f t="shared" ca="1" si="3"/>
        <v>7856198.1488619735</v>
      </c>
      <c r="BI1" s="1">
        <f t="shared" ca="1" si="3"/>
        <v>7845068.5348177524</v>
      </c>
      <c r="BL1" s="1" cm="1">
        <f t="array" aca="1" ref="BL1" ca="1">INDIRECT("'Year "&amp;$A$2-1&amp;"'!$bx$4")</f>
        <v>7576133.0771833966</v>
      </c>
      <c r="BM1" s="1">
        <f ca="1">BL1-(BL5+BL6)</f>
        <v>7551133.0771833966</v>
      </c>
      <c r="BN1" s="1">
        <f t="shared" ref="BN1:BX1" ca="1" si="4">BM1-(BM5+BM6)</f>
        <v>7538547.8553880909</v>
      </c>
      <c r="BO1" s="1">
        <f t="shared" ca="1" si="4"/>
        <v>7525983.6089624446</v>
      </c>
      <c r="BP1" s="1">
        <f t="shared" ca="1" si="4"/>
        <v>7513440.3029475072</v>
      </c>
      <c r="BQ1" s="1">
        <f t="shared" ca="1" si="4"/>
        <v>7500917.902442595</v>
      </c>
      <c r="BR1" s="1">
        <f t="shared" ca="1" si="4"/>
        <v>7488416.3726051906</v>
      </c>
      <c r="BS1" s="1">
        <f t="shared" ca="1" si="4"/>
        <v>7475935.6786508486</v>
      </c>
      <c r="BT1" s="1">
        <f t="shared" ca="1" si="4"/>
        <v>7463475.7858530972</v>
      </c>
      <c r="BU1" s="1">
        <f t="shared" ca="1" si="4"/>
        <v>7451036.659543342</v>
      </c>
      <c r="BV1" s="1">
        <f t="shared" ca="1" si="4"/>
        <v>7438618.2651107693</v>
      </c>
      <c r="BW1" s="1">
        <f t="shared" ca="1" si="4"/>
        <v>7426220.568002251</v>
      </c>
      <c r="BX1" s="1">
        <f t="shared" ca="1" si="4"/>
        <v>7413843.533722247</v>
      </c>
    </row>
    <row r="2" spans="1:77">
      <c r="A2">
        <v>14</v>
      </c>
      <c r="B2" s="12" t="s">
        <v>0</v>
      </c>
      <c r="C2" s="52" t="s">
        <v>27</v>
      </c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R2" s="53" t="s">
        <v>28</v>
      </c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G2" s="54" t="s">
        <v>29</v>
      </c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5"/>
      <c r="AS2" s="55"/>
      <c r="AT2" s="56"/>
      <c r="AV2" s="57" t="s">
        <v>30</v>
      </c>
      <c r="AW2" s="58"/>
      <c r="AX2" s="58"/>
      <c r="AY2" s="58"/>
      <c r="AZ2" s="58"/>
      <c r="BA2" s="58"/>
      <c r="BB2" s="58"/>
      <c r="BC2" s="58"/>
      <c r="BD2" s="58"/>
      <c r="BE2" s="58"/>
      <c r="BF2" s="58"/>
      <c r="BG2" s="58"/>
      <c r="BH2" s="58"/>
      <c r="BI2" s="59"/>
      <c r="BK2" s="60" t="s">
        <v>31</v>
      </c>
      <c r="BL2" s="61"/>
      <c r="BM2" s="61"/>
      <c r="BN2" s="61"/>
      <c r="BO2" s="61"/>
      <c r="BP2" s="61"/>
      <c r="BQ2" s="61"/>
      <c r="BR2" s="61"/>
      <c r="BS2" s="61"/>
      <c r="BT2" s="61"/>
      <c r="BU2" s="61"/>
      <c r="BV2" s="61"/>
      <c r="BW2" s="61"/>
      <c r="BX2" s="62"/>
    </row>
    <row r="3" spans="1:77">
      <c r="B3" s="30">
        <f>Simulations!$B$1</f>
        <v>0.25</v>
      </c>
      <c r="C3" s="30">
        <v>0.25</v>
      </c>
      <c r="D3" s="18" t="s">
        <v>32</v>
      </c>
      <c r="E3" s="19" t="s">
        <v>33</v>
      </c>
      <c r="F3" s="20" t="s">
        <v>34</v>
      </c>
      <c r="G3" s="21" t="s">
        <v>35</v>
      </c>
      <c r="H3" s="22" t="s">
        <v>36</v>
      </c>
      <c r="I3" s="23" t="s">
        <v>37</v>
      </c>
      <c r="J3" s="24" t="s">
        <v>38</v>
      </c>
      <c r="K3" s="25" t="s">
        <v>39</v>
      </c>
      <c r="L3" s="26" t="s">
        <v>40</v>
      </c>
      <c r="M3" s="27" t="s">
        <v>41</v>
      </c>
      <c r="N3" s="28" t="s">
        <v>42</v>
      </c>
      <c r="O3" s="29" t="s">
        <v>43</v>
      </c>
      <c r="P3" s="42" t="s">
        <v>44</v>
      </c>
      <c r="R3" s="30">
        <v>0.5</v>
      </c>
      <c r="S3" s="18" t="s">
        <v>32</v>
      </c>
      <c r="T3" s="19" t="s">
        <v>33</v>
      </c>
      <c r="U3" s="20" t="s">
        <v>34</v>
      </c>
      <c r="V3" s="21" t="s">
        <v>35</v>
      </c>
      <c r="W3" s="22" t="s">
        <v>36</v>
      </c>
      <c r="X3" s="23" t="s">
        <v>37</v>
      </c>
      <c r="Y3" s="24" t="s">
        <v>38</v>
      </c>
      <c r="Z3" s="25" t="s">
        <v>39</v>
      </c>
      <c r="AA3" s="26" t="s">
        <v>40</v>
      </c>
      <c r="AB3" s="27" t="s">
        <v>41</v>
      </c>
      <c r="AC3" s="28" t="s">
        <v>42</v>
      </c>
      <c r="AD3" s="29" t="s">
        <v>43</v>
      </c>
      <c r="AE3" s="42" t="s">
        <v>44</v>
      </c>
      <c r="AG3" s="30">
        <v>0.6</v>
      </c>
      <c r="AH3" s="18" t="s">
        <v>32</v>
      </c>
      <c r="AI3" s="19" t="s">
        <v>33</v>
      </c>
      <c r="AJ3" s="20" t="s">
        <v>34</v>
      </c>
      <c r="AK3" s="21" t="s">
        <v>35</v>
      </c>
      <c r="AL3" s="22" t="s">
        <v>36</v>
      </c>
      <c r="AM3" s="23" t="s">
        <v>37</v>
      </c>
      <c r="AN3" s="24" t="s">
        <v>38</v>
      </c>
      <c r="AO3" s="25" t="s">
        <v>39</v>
      </c>
      <c r="AP3" s="26" t="s">
        <v>40</v>
      </c>
      <c r="AQ3" s="27" t="s">
        <v>41</v>
      </c>
      <c r="AR3" s="28" t="s">
        <v>42</v>
      </c>
      <c r="AS3" s="29" t="s">
        <v>43</v>
      </c>
      <c r="AT3" s="42" t="s">
        <v>44</v>
      </c>
      <c r="AV3" s="30">
        <v>0.8</v>
      </c>
      <c r="AW3" s="18" t="s">
        <v>32</v>
      </c>
      <c r="AX3" s="19" t="s">
        <v>33</v>
      </c>
      <c r="AY3" s="20" t="s">
        <v>34</v>
      </c>
      <c r="AZ3" s="21" t="s">
        <v>35</v>
      </c>
      <c r="BA3" s="22" t="s">
        <v>36</v>
      </c>
      <c r="BB3" s="23" t="s">
        <v>37</v>
      </c>
      <c r="BC3" s="24" t="s">
        <v>38</v>
      </c>
      <c r="BD3" s="25" t="s">
        <v>39</v>
      </c>
      <c r="BE3" s="26" t="s">
        <v>40</v>
      </c>
      <c r="BF3" s="27" t="s">
        <v>41</v>
      </c>
      <c r="BG3" s="28" t="s">
        <v>42</v>
      </c>
      <c r="BH3" s="29" t="s">
        <v>43</v>
      </c>
      <c r="BI3" s="42" t="s">
        <v>44</v>
      </c>
      <c r="BK3" s="30">
        <v>1</v>
      </c>
      <c r="BL3" s="18" t="s">
        <v>32</v>
      </c>
      <c r="BM3" s="19" t="s">
        <v>33</v>
      </c>
      <c r="BN3" s="20" t="s">
        <v>34</v>
      </c>
      <c r="BO3" s="21" t="s">
        <v>35</v>
      </c>
      <c r="BP3" s="22" t="s">
        <v>36</v>
      </c>
      <c r="BQ3" s="23" t="s">
        <v>37</v>
      </c>
      <c r="BR3" s="24" t="s">
        <v>38</v>
      </c>
      <c r="BS3" s="25" t="s">
        <v>39</v>
      </c>
      <c r="BT3" s="26" t="s">
        <v>40</v>
      </c>
      <c r="BU3" s="27" t="s">
        <v>41</v>
      </c>
      <c r="BV3" s="28" t="s">
        <v>42</v>
      </c>
      <c r="BW3" s="29" t="s">
        <v>43</v>
      </c>
      <c r="BX3" s="42" t="s">
        <v>44</v>
      </c>
    </row>
    <row r="4" spans="1:77">
      <c r="C4" s="12" t="s">
        <v>45</v>
      </c>
      <c r="D4" s="16" cm="1">
        <f t="array" aca="1" ref="D4" ca="1">INDIRECT("Simulations!$c$"&amp;$A$2+3)*(D1/12)</f>
        <v>18723.823183029228</v>
      </c>
      <c r="E4" s="16" cm="1">
        <f t="array" aca="1" ref="E4" ca="1">INDIRECT("Simulations!$c$"&amp;$A$2+3)*(E1/12)</f>
        <v>18710.1703952916</v>
      </c>
      <c r="F4" s="16" cm="1">
        <f t="array" aca="1" ref="F4" ca="1">INDIRECT("Simulations!$c$"&amp;$A$2+3)*(F1/12)</f>
        <v>18696.527562711697</v>
      </c>
      <c r="G4" s="16" cm="1">
        <f t="array" aca="1" ref="G4" ca="1">INDIRECT("Simulations!$c$"&amp;$A$2+3)*(G1/12)</f>
        <v>18682.894678030556</v>
      </c>
      <c r="H4" s="16" cm="1">
        <f t="array" aca="1" ref="H4" ca="1">INDIRECT("Simulations!$c$"&amp;$A$2+3)*(H1/12)</f>
        <v>18669.27173399449</v>
      </c>
      <c r="I4" s="16" cm="1">
        <f t="array" aca="1" ref="I4" ca="1">INDIRECT("Simulations!$c$"&amp;$A$2+3)*(I1/12)</f>
        <v>18655.658723355122</v>
      </c>
      <c r="J4" s="16" cm="1">
        <f t="array" aca="1" ref="J4" ca="1">INDIRECT("Simulations!$c$"&amp;$A$2+3)*(J1/12)</f>
        <v>18642.05563886934</v>
      </c>
      <c r="K4" s="16" cm="1">
        <f t="array" aca="1" ref="K4" ca="1">INDIRECT("Simulations!$c$"&amp;$A$2+3)*(K1/12)</f>
        <v>18628.462473299329</v>
      </c>
      <c r="L4" s="16" cm="1">
        <f t="array" aca="1" ref="L4" ca="1">INDIRECT("Simulations!$c$"&amp;$A$2+3)*(L1/12)</f>
        <v>18614.879219412549</v>
      </c>
      <c r="M4" s="16" cm="1">
        <f t="array" aca="1" ref="M4" ca="1">INDIRECT("Simulations!$c$"&amp;$A$2+3)*(M1/12)</f>
        <v>18601.30586998173</v>
      </c>
      <c r="N4" s="16" cm="1">
        <f t="array" aca="1" ref="N4" ca="1">INDIRECT("Simulations!$c$"&amp;$A$2+3)*(N1/12)</f>
        <v>18587.742417784866</v>
      </c>
      <c r="O4" s="16" cm="1">
        <f t="array" aca="1" ref="O4" ca="1">INDIRECT("Simulations!$c$"&amp;$A$2+3)*(O1/12)</f>
        <v>18574.188855605229</v>
      </c>
      <c r="P4" s="37">
        <f ca="1">$D$1-($P$5+$P$6)</f>
        <v>11136387.105738813</v>
      </c>
      <c r="R4" s="12" t="s">
        <v>45</v>
      </c>
      <c r="S4" s="1" cm="1">
        <f t="array" aca="1" ref="S4" ca="1">INDIRECT("Simulations!$c$"&amp;$A$2+3)*(S1/12)</f>
        <v>16538.708546991944</v>
      </c>
      <c r="T4" s="16" cm="1">
        <f t="array" aca="1" ref="T4" ca="1">(INDIRECT("Simulations!$c$"&amp;$A$2+3)*(T1/12))</f>
        <v>16521.480725588823</v>
      </c>
      <c r="U4" s="16" cm="1">
        <f t="array" aca="1" ref="U4" ca="1">(INDIRECT("Simulations!$c$"&amp;$A$2+3)*(U1/12))</f>
        <v>16504.270849833003</v>
      </c>
      <c r="V4" s="16" cm="1">
        <f t="array" aca="1" ref="V4" ca="1">(INDIRECT("Simulations!$c$"&amp;$A$2+3)*(V1/12))</f>
        <v>16487.078901031091</v>
      </c>
      <c r="W4" s="16" cm="1">
        <f t="array" aca="1" ref="W4" ca="1">(INDIRECT("Simulations!$c$"&amp;$A$2+3)*(W1/12))</f>
        <v>16469.904860509185</v>
      </c>
      <c r="X4" s="16" cm="1">
        <f t="array" aca="1" ref="X4" ca="1">(INDIRECT("Simulations!$c$"&amp;$A$2+3)*(X1/12))</f>
        <v>16452.748709612821</v>
      </c>
      <c r="Y4" s="16" cm="1">
        <f t="array" aca="1" ref="Y4" ca="1">(INDIRECT("Simulations!$c$"&amp;$A$2+3)*(Y1/12))</f>
        <v>16435.610429706976</v>
      </c>
      <c r="Z4" s="16" cm="1">
        <f t="array" aca="1" ref="Z4" ca="1">(INDIRECT("Simulations!$c$"&amp;$A$2+3)*(Z1/12))</f>
        <v>16418.49000217603</v>
      </c>
      <c r="AA4" s="16" cm="1">
        <f t="array" aca="1" ref="AA4" ca="1">(INDIRECT("Simulations!$c$"&amp;$A$2+3)*(AA1/12))</f>
        <v>16401.387408423761</v>
      </c>
      <c r="AB4" s="16" cm="1">
        <f t="array" aca="1" ref="AB4" ca="1">(INDIRECT("Simulations!$c$"&amp;$A$2+3)*(AB1/12))</f>
        <v>16384.302629873324</v>
      </c>
      <c r="AC4" s="16" cm="1">
        <f t="array" aca="1" ref="AC4" ca="1">(INDIRECT("Simulations!$c$"&amp;$A$2+3)*(AC1/12))</f>
        <v>16367.235647967203</v>
      </c>
      <c r="AD4" s="16" cm="1">
        <f t="array" aca="1" ref="AD4" ca="1">(INDIRECT("Simulations!$c$"&amp;$A$2+3)*(AD1/12))</f>
        <v>16350.186444167237</v>
      </c>
      <c r="AE4" s="14">
        <f ca="1">$S$1-($AE$5+$AE$6)</f>
        <v>9799892.9999727383</v>
      </c>
      <c r="AG4" s="12" t="s">
        <v>45</v>
      </c>
      <c r="AH4" s="1" cm="1">
        <f t="array" aca="1" ref="AH4" ca="1">INDIRECT("Simulations!$c$"&amp;$A$2+3)*(AH1/12)</f>
        <v>15737.278818954324</v>
      </c>
      <c r="AI4" s="1" cm="1">
        <f t="array" aca="1" ref="AI4" ca="1">INDIRECT("Simulations!$c$"&amp;$A$2+3)*(AI1/12)</f>
        <v>15718.918660332214</v>
      </c>
      <c r="AJ4" s="1" cm="1">
        <f t="array" aca="1" ref="AJ4" ca="1">INDIRECT("Simulations!$c$"&amp;$A$2+3)*(AJ1/12)</f>
        <v>15700.579921895162</v>
      </c>
      <c r="AK4" s="1" cm="1">
        <f t="array" aca="1" ref="AK4" ca="1">INDIRECT("Simulations!$c$"&amp;$A$2+3)*(AK1/12)</f>
        <v>15682.262578652948</v>
      </c>
      <c r="AL4" s="1" cm="1">
        <f t="array" aca="1" ref="AL4" ca="1">INDIRECT("Simulations!$c$"&amp;$A$2+3)*(AL1/12)</f>
        <v>15663.966605644522</v>
      </c>
      <c r="AM4" s="1" cm="1">
        <f t="array" aca="1" ref="AM4" ca="1">INDIRECT("Simulations!$c$"&amp;$A$2+3)*(AM1/12)</f>
        <v>15645.691977937937</v>
      </c>
      <c r="AN4" s="1" cm="1">
        <f t="array" aca="1" ref="AN4" ca="1">INDIRECT("Simulations!$c$"&amp;$A$2+3)*(AN1/12)</f>
        <v>15627.438670630341</v>
      </c>
      <c r="AO4" s="1" cm="1">
        <f t="array" aca="1" ref="AO4" ca="1">INDIRECT("Simulations!$c$"&amp;$A$2+3)*(AO1/12)</f>
        <v>15609.206658847937</v>
      </c>
      <c r="AP4" s="1" cm="1">
        <f t="array" aca="1" ref="AP4" ca="1">INDIRECT("Simulations!$c$"&amp;$A$2+3)*(AP1/12)</f>
        <v>15590.995917745948</v>
      </c>
      <c r="AQ4" s="1" cm="1">
        <f t="array" aca="1" ref="AQ4" ca="1">INDIRECT("Simulations!$c$"&amp;$A$2+3)*(AQ1/12)</f>
        <v>15572.806422508576</v>
      </c>
      <c r="AR4" s="1" cm="1">
        <f t="array" aca="1" ref="AR4" ca="1">INDIRECT("Simulations!$c$"&amp;$A$2+3)*(AR1/12)</f>
        <v>15554.638148348984</v>
      </c>
      <c r="AS4" s="1" cm="1">
        <f t="array" aca="1" ref="AS4" ca="1">INDIRECT("Simulations!$c$"&amp;$A$2+3)*(AS1/12)</f>
        <v>15536.491070509244</v>
      </c>
      <c r="AT4" s="1">
        <f ca="1">$AH$1-($AT$5+$AT$6)</f>
        <v>9311019.0985561889</v>
      </c>
      <c r="AV4" s="12" t="s">
        <v>45</v>
      </c>
      <c r="AW4" s="1">
        <v>100000</v>
      </c>
      <c r="AX4" s="16" cm="1">
        <f t="array" aca="1" ref="AX4" ca="1">(INDIRECT("Simulations!$c$"&amp;$A$2+3)*(AX1/12))</f>
        <v>13280.610680801081</v>
      </c>
      <c r="AY4" s="16" cm="1">
        <f t="array" aca="1" ref="AY4" ca="1">(INDIRECT("Simulations!$c$"&amp;$A$2+3)*(AY1/12))</f>
        <v>13261.796482336613</v>
      </c>
      <c r="AZ4" s="16" cm="1">
        <f t="array" aca="1" ref="AZ4" ca="1">(INDIRECT("Simulations!$c$"&amp;$A$2+3)*(AZ1/12))</f>
        <v>13243.00893731997</v>
      </c>
      <c r="BA4" s="16" cm="1">
        <f t="array" aca="1" ref="BA4" ca="1">(INDIRECT("Simulations!$c$"&amp;$A$2+3)*(BA1/12))</f>
        <v>13224.248007992099</v>
      </c>
      <c r="BB4" s="16" cm="1">
        <f t="array" aca="1" ref="BB4" ca="1">(INDIRECT("Simulations!$c$"&amp;$A$2+3)*(BB1/12))</f>
        <v>13205.513656647445</v>
      </c>
      <c r="BC4" s="16" cm="1">
        <f t="array" aca="1" ref="BC4" ca="1">(INDIRECT("Simulations!$c$"&amp;$A$2+3)*(BC1/12))</f>
        <v>13186.80584563386</v>
      </c>
      <c r="BD4" s="16" cm="1">
        <f t="array" aca="1" ref="BD4" ca="1">(INDIRECT("Simulations!$c$"&amp;$A$2+3)*(BD1/12))</f>
        <v>13168.124537352545</v>
      </c>
      <c r="BE4" s="16" cm="1">
        <f t="array" aca="1" ref="BE4" ca="1">(INDIRECT("Simulations!$c$"&amp;$A$2+3)*(BE1/12))</f>
        <v>13149.469694257963</v>
      </c>
      <c r="BF4" s="16" cm="1">
        <f t="array" aca="1" ref="BF4" ca="1">(INDIRECT("Simulations!$c$"&amp;$A$2+3)*(BF1/12))</f>
        <v>13130.841278857764</v>
      </c>
      <c r="BG4" s="16" cm="1">
        <f t="array" aca="1" ref="BG4" ca="1">(INDIRECT("Simulations!$c$"&amp;$A$2+3)*(BG1/12))</f>
        <v>13112.239253712716</v>
      </c>
      <c r="BH4" s="16" cm="1">
        <f t="array" aca="1" ref="BH4" ca="1">(INDIRECT("Simulations!$c$"&amp;$A$2+3)*(BH1/12))</f>
        <v>13093.663581436624</v>
      </c>
      <c r="BI4" s="1">
        <f ca="1">$AW$1-($BI$5+$BI$6)</f>
        <v>7845068.5348177524</v>
      </c>
      <c r="BK4" s="12" t="s">
        <v>45</v>
      </c>
      <c r="BL4" s="1" cm="1">
        <f t="array" aca="1" ref="BL4" ca="1">INDIRECT("Simulations!$c$"&amp;$A$2+3)*Simulations!$D$1/12</f>
        <v>25000</v>
      </c>
      <c r="BM4" s="16" cm="1">
        <f t="array" aca="1" ref="BM4" ca="1">INDIRECT("Simulations!$c$"&amp;$A$2+3)*(BM1/12)</f>
        <v>12585.221795305661</v>
      </c>
      <c r="BN4" s="16" cm="1">
        <f t="array" aca="1" ref="BN4" ca="1">INDIRECT("Simulations!$c$"&amp;$A$2+3)*(BN1/12)</f>
        <v>12564.246425646819</v>
      </c>
      <c r="BO4" s="16" cm="1">
        <f t="array" aca="1" ref="BO4" ca="1">INDIRECT("Simulations!$c$"&amp;$A$2+3)*(BO1/12)</f>
        <v>12543.306014937407</v>
      </c>
      <c r="BP4" s="16" cm="1">
        <f t="array" aca="1" ref="BP4" ca="1">INDIRECT("Simulations!$c$"&amp;$A$2+3)*(BP1/12)</f>
        <v>12522.400504912513</v>
      </c>
      <c r="BQ4" s="16" cm="1">
        <f t="array" aca="1" ref="BQ4" ca="1">INDIRECT("Simulations!$c$"&amp;$A$2+3)*(BQ1/12)</f>
        <v>12501.529837404325</v>
      </c>
      <c r="BR4" s="16" cm="1">
        <f t="array" aca="1" ref="BR4" ca="1">INDIRECT("Simulations!$c$"&amp;$A$2+3)*(BR1/12)</f>
        <v>12480.693954341985</v>
      </c>
      <c r="BS4" s="16" cm="1">
        <f t="array" aca="1" ref="BS4" ca="1">INDIRECT("Simulations!$c$"&amp;$A$2+3)*(BS1/12)</f>
        <v>12459.892797751416</v>
      </c>
      <c r="BT4" s="16" cm="1">
        <f t="array" aca="1" ref="BT4" ca="1">INDIRECT("Simulations!$c$"&amp;$A$2+3)*(BT1/12)</f>
        <v>12439.126309755164</v>
      </c>
      <c r="BU4" s="16" cm="1">
        <f t="array" aca="1" ref="BU4" ca="1">INDIRECT("Simulations!$c$"&amp;$A$2+3)*(BU1/12)</f>
        <v>12418.394432572237</v>
      </c>
      <c r="BV4" s="16" cm="1">
        <f t="array" aca="1" ref="BV4" ca="1">INDIRECT("Simulations!$c$"&amp;$A$2+3)*(BV1/12)</f>
        <v>12397.697108517948</v>
      </c>
      <c r="BW4" s="16" cm="1">
        <f t="array" aca="1" ref="BW4" ca="1">INDIRECT("Simulations!$c$"&amp;$A$2+3)*(BW1/12)</f>
        <v>12377.034280003752</v>
      </c>
      <c r="BX4" s="14">
        <f ca="1">$BL$1-($BX$5+$BX$6)</f>
        <v>7413843.533722247</v>
      </c>
      <c r="BY4" s="1"/>
    </row>
    <row r="5" spans="1:77">
      <c r="C5" s="12" t="s">
        <v>46</v>
      </c>
      <c r="D5" s="1">
        <f ca="1">$C$3*D4</f>
        <v>4680.955795757307</v>
      </c>
      <c r="E5" s="1">
        <f t="shared" ref="E5:O5" ca="1" si="5">$C$3*E4</f>
        <v>4677.5425988228999</v>
      </c>
      <c r="F5" s="1">
        <f ca="1">$C$3*F4</f>
        <v>4674.1318906779243</v>
      </c>
      <c r="G5" s="1">
        <f t="shared" ca="1" si="5"/>
        <v>4670.723669507639</v>
      </c>
      <c r="H5" s="1">
        <f t="shared" ca="1" si="5"/>
        <v>4667.3179334986226</v>
      </c>
      <c r="I5" s="1">
        <f t="shared" ca="1" si="5"/>
        <v>4663.9146808387804</v>
      </c>
      <c r="J5" s="1">
        <f t="shared" ca="1" si="5"/>
        <v>4660.5139097173351</v>
      </c>
      <c r="K5" s="1">
        <f t="shared" ca="1" si="5"/>
        <v>4657.1156183248322</v>
      </c>
      <c r="L5" s="1">
        <f t="shared" ca="1" si="5"/>
        <v>4653.7198048531372</v>
      </c>
      <c r="M5" s="1">
        <f t="shared" ca="1" si="5"/>
        <v>4650.3264674954326</v>
      </c>
      <c r="N5" s="1">
        <f t="shared" ca="1" si="5"/>
        <v>4646.9356044462165</v>
      </c>
      <c r="O5" s="1">
        <f t="shared" ca="1" si="5"/>
        <v>4643.5472139013073</v>
      </c>
      <c r="P5" s="14">
        <f ca="1">SUM(D5:O5)</f>
        <v>55946.745187841436</v>
      </c>
      <c r="R5" s="12" t="s">
        <v>46</v>
      </c>
      <c r="S5" s="1">
        <f ca="1">$R$3*S4</f>
        <v>8269.3542734959719</v>
      </c>
      <c r="T5" s="1">
        <f t="shared" ref="T5:AD5" ca="1" si="6">$R$3*T4</f>
        <v>8260.7403627944113</v>
      </c>
      <c r="U5" s="1">
        <f t="shared" ca="1" si="6"/>
        <v>8252.1354249165015</v>
      </c>
      <c r="V5" s="1">
        <f t="shared" ca="1" si="6"/>
        <v>8243.5394505155455</v>
      </c>
      <c r="W5" s="1">
        <f t="shared" ca="1" si="6"/>
        <v>8234.9524302545924</v>
      </c>
      <c r="X5" s="1">
        <f t="shared" ca="1" si="6"/>
        <v>8226.3743548064103</v>
      </c>
      <c r="Y5" s="1">
        <f t="shared" ca="1" si="6"/>
        <v>8217.805214853488</v>
      </c>
      <c r="Z5" s="1">
        <f t="shared" ca="1" si="6"/>
        <v>8209.2450010880148</v>
      </c>
      <c r="AA5" s="1">
        <f t="shared" ca="1" si="6"/>
        <v>8200.6937042118807</v>
      </c>
      <c r="AB5" s="1">
        <f t="shared" ca="1" si="6"/>
        <v>8192.1513149366619</v>
      </c>
      <c r="AC5" s="1">
        <f t="shared" ca="1" si="6"/>
        <v>8183.6178239836017</v>
      </c>
      <c r="AD5" s="1">
        <f t="shared" ca="1" si="6"/>
        <v>8175.0932220836185</v>
      </c>
      <c r="AE5" s="14">
        <f ca="1">SUM(S5:AD5)</f>
        <v>98665.702577940712</v>
      </c>
      <c r="AG5" s="12" t="s">
        <v>46</v>
      </c>
      <c r="AH5" s="1">
        <f ca="1">$AG$3*AH4</f>
        <v>9442.367291372595</v>
      </c>
      <c r="AI5" s="1">
        <f t="shared" ref="AI5:AS5" ca="1" si="7">$AG$3*AI4</f>
        <v>9431.3511961993281</v>
      </c>
      <c r="AJ5" s="1">
        <f t="shared" ca="1" si="7"/>
        <v>9420.3479531370958</v>
      </c>
      <c r="AK5" s="1">
        <f t="shared" ca="1" si="7"/>
        <v>9409.3575471917684</v>
      </c>
      <c r="AL5" s="1">
        <f t="shared" ca="1" si="7"/>
        <v>9398.3799633867129</v>
      </c>
      <c r="AM5" s="1">
        <f t="shared" ca="1" si="7"/>
        <v>9387.4151867627625</v>
      </c>
      <c r="AN5" s="1">
        <f t="shared" ca="1" si="7"/>
        <v>9376.4632023782051</v>
      </c>
      <c r="AO5" s="1">
        <f t="shared" ca="1" si="7"/>
        <v>9365.5239953087621</v>
      </c>
      <c r="AP5" s="1">
        <f t="shared" ca="1" si="7"/>
        <v>9354.5975506475679</v>
      </c>
      <c r="AQ5" s="1">
        <f t="shared" ca="1" si="7"/>
        <v>9343.6838535051447</v>
      </c>
      <c r="AR5" s="1">
        <f t="shared" ca="1" si="7"/>
        <v>9332.7828890093897</v>
      </c>
      <c r="AS5" s="1">
        <f t="shared" ca="1" si="7"/>
        <v>9321.8946423055459</v>
      </c>
      <c r="AT5" s="14">
        <f ca="1">SUM(AH5:AS5)</f>
        <v>112584.1652712049</v>
      </c>
      <c r="AV5" s="12" t="s">
        <v>46</v>
      </c>
      <c r="AW5" s="1">
        <f>$AV$3*AW4</f>
        <v>80000</v>
      </c>
      <c r="AX5" s="1">
        <f t="shared" ref="AX5:BH5" ca="1" si="8">$AV$3*AX4</f>
        <v>10624.488544640866</v>
      </c>
      <c r="AY5" s="1">
        <f t="shared" ca="1" si="8"/>
        <v>10609.43718586929</v>
      </c>
      <c r="AZ5" s="1">
        <f t="shared" ca="1" si="8"/>
        <v>10594.407149855977</v>
      </c>
      <c r="BA5" s="1">
        <f t="shared" ca="1" si="8"/>
        <v>10579.39840639368</v>
      </c>
      <c r="BB5" s="1">
        <f t="shared" ca="1" si="8"/>
        <v>10564.410925317956</v>
      </c>
      <c r="BC5" s="1">
        <f t="shared" ca="1" si="8"/>
        <v>10549.44467650709</v>
      </c>
      <c r="BD5" s="1">
        <f t="shared" ca="1" si="8"/>
        <v>10534.499629882037</v>
      </c>
      <c r="BE5" s="1">
        <f t="shared" ca="1" si="8"/>
        <v>10519.575755406371</v>
      </c>
      <c r="BF5" s="1">
        <f t="shared" ca="1" si="8"/>
        <v>10504.673023086212</v>
      </c>
      <c r="BG5" s="1">
        <f t="shared" ca="1" si="8"/>
        <v>10489.791402970173</v>
      </c>
      <c r="BH5" s="1">
        <f t="shared" ca="1" si="8"/>
        <v>10474.930865149299</v>
      </c>
      <c r="BI5" s="14">
        <f ca="1">SUM(AW5:BH5)</f>
        <v>196045.05756507898</v>
      </c>
      <c r="BK5" s="12" t="s">
        <v>46</v>
      </c>
      <c r="BL5" s="1">
        <f ca="1">$BK$3*BL4</f>
        <v>25000</v>
      </c>
      <c r="BM5" s="1">
        <f t="shared" ref="BM5:BW5" ca="1" si="9">$BK$3*BM4</f>
        <v>12585.221795305661</v>
      </c>
      <c r="BN5" s="1">
        <f t="shared" ca="1" si="9"/>
        <v>12564.246425646819</v>
      </c>
      <c r="BO5" s="1">
        <f t="shared" ca="1" si="9"/>
        <v>12543.306014937407</v>
      </c>
      <c r="BP5" s="1">
        <f t="shared" ca="1" si="9"/>
        <v>12522.400504912513</v>
      </c>
      <c r="BQ5" s="1">
        <f t="shared" ca="1" si="9"/>
        <v>12501.529837404325</v>
      </c>
      <c r="BR5" s="1">
        <f t="shared" ca="1" si="9"/>
        <v>12480.693954341985</v>
      </c>
      <c r="BS5" s="1">
        <f t="shared" ca="1" si="9"/>
        <v>12459.892797751416</v>
      </c>
      <c r="BT5" s="1">
        <f t="shared" ca="1" si="9"/>
        <v>12439.126309755164</v>
      </c>
      <c r="BU5" s="1">
        <f t="shared" ca="1" si="9"/>
        <v>12418.394432572237</v>
      </c>
      <c r="BV5" s="1">
        <f t="shared" ca="1" si="9"/>
        <v>12397.697108517948</v>
      </c>
      <c r="BW5" s="1">
        <f t="shared" ca="1" si="9"/>
        <v>12377.034280003752</v>
      </c>
      <c r="BX5" s="14">
        <f ca="1">SUM(BL5:BW5)</f>
        <v>162289.54346114921</v>
      </c>
    </row>
    <row r="6" spans="1:77">
      <c r="A6" s="15"/>
      <c r="B6" s="16"/>
      <c r="C6" s="12" t="s">
        <v>47</v>
      </c>
      <c r="D6" s="1">
        <f ca="1">$B$3*(D4-D5)</f>
        <v>3510.7168468179802</v>
      </c>
      <c r="E6" s="1">
        <f t="shared" ref="E6:O6" ca="1" si="10">$B$3*(E4-E5)</f>
        <v>3508.1569491171749</v>
      </c>
      <c r="F6" s="1">
        <f t="shared" ca="1" si="10"/>
        <v>3505.5989180084434</v>
      </c>
      <c r="G6" s="1">
        <f t="shared" ca="1" si="10"/>
        <v>3503.0427521307292</v>
      </c>
      <c r="H6" s="1">
        <f t="shared" ca="1" si="10"/>
        <v>3500.4884501239667</v>
      </c>
      <c r="I6" s="1">
        <f t="shared" ca="1" si="10"/>
        <v>3497.9360106290851</v>
      </c>
      <c r="J6" s="1">
        <f t="shared" ca="1" si="10"/>
        <v>3495.3854322880015</v>
      </c>
      <c r="K6" s="1">
        <f t="shared" ca="1" si="10"/>
        <v>3492.8367137436244</v>
      </c>
      <c r="L6" s="1">
        <f t="shared" ca="1" si="10"/>
        <v>3490.2898536398529</v>
      </c>
      <c r="M6" s="1">
        <f t="shared" ca="1" si="10"/>
        <v>3487.7448506215742</v>
      </c>
      <c r="N6" s="1">
        <f t="shared" ca="1" si="10"/>
        <v>3485.2017033346624</v>
      </c>
      <c r="O6" s="1">
        <f t="shared" ca="1" si="10"/>
        <v>3482.6604104259804</v>
      </c>
      <c r="P6" s="14">
        <f ca="1">SUM(D6:O6)</f>
        <v>41960.058890881075</v>
      </c>
      <c r="R6" s="12" t="s">
        <v>47</v>
      </c>
      <c r="S6" s="1">
        <f ca="1">$B$3*(S4-S5)</f>
        <v>2067.338568373993</v>
      </c>
      <c r="T6" s="1">
        <f t="shared" ref="T6:AD6" ca="1" si="11">$B$3*(T4-T5)</f>
        <v>2065.1850906986028</v>
      </c>
      <c r="U6" s="1">
        <f t="shared" ca="1" si="11"/>
        <v>2063.0338562291254</v>
      </c>
      <c r="V6" s="1">
        <f t="shared" ca="1" si="11"/>
        <v>2060.8848626288864</v>
      </c>
      <c r="W6" s="1">
        <f t="shared" ca="1" si="11"/>
        <v>2058.7381075636481</v>
      </c>
      <c r="X6" s="1">
        <f t="shared" ca="1" si="11"/>
        <v>2056.5935887016026</v>
      </c>
      <c r="Y6" s="1">
        <f t="shared" ca="1" si="11"/>
        <v>2054.451303713372</v>
      </c>
      <c r="Z6" s="1">
        <f t="shared" ca="1" si="11"/>
        <v>2052.3112502720037</v>
      </c>
      <c r="AA6" s="1">
        <f t="shared" ca="1" si="11"/>
        <v>2050.1734260529702</v>
      </c>
      <c r="AB6" s="1">
        <f t="shared" ca="1" si="11"/>
        <v>2048.0378287341655</v>
      </c>
      <c r="AC6" s="1">
        <f t="shared" ca="1" si="11"/>
        <v>2045.9044559959004</v>
      </c>
      <c r="AD6" s="1">
        <f t="shared" ca="1" si="11"/>
        <v>2043.7733055209046</v>
      </c>
      <c r="AE6" s="14">
        <f ca="1">SUM(S6:AD6)</f>
        <v>24666.425644485178</v>
      </c>
      <c r="AG6" s="12" t="s">
        <v>47</v>
      </c>
      <c r="AH6" s="1">
        <f ca="1">$B$3*(AH4-AH5)</f>
        <v>1573.7278818954323</v>
      </c>
      <c r="AI6" s="1">
        <f t="shared" ref="AI6:AS6" ca="1" si="12">$B$3*(AI4-AI5)</f>
        <v>1571.8918660332215</v>
      </c>
      <c r="AJ6" s="1">
        <f t="shared" ca="1" si="12"/>
        <v>1570.0579921895164</v>
      </c>
      <c r="AK6" s="1">
        <f t="shared" ca="1" si="12"/>
        <v>1568.2262578652949</v>
      </c>
      <c r="AL6" s="1">
        <f t="shared" ca="1" si="12"/>
        <v>1566.3966605644523</v>
      </c>
      <c r="AM6" s="1">
        <f t="shared" ca="1" si="12"/>
        <v>1564.5691977937936</v>
      </c>
      <c r="AN6" s="1">
        <f t="shared" ca="1" si="12"/>
        <v>1562.743867063034</v>
      </c>
      <c r="AO6" s="1">
        <f t="shared" ca="1" si="12"/>
        <v>1560.9206658847938</v>
      </c>
      <c r="AP6" s="1">
        <f t="shared" ca="1" si="12"/>
        <v>1559.099591774595</v>
      </c>
      <c r="AQ6" s="1">
        <f t="shared" ca="1" si="12"/>
        <v>1557.2806422508579</v>
      </c>
      <c r="AR6" s="1">
        <f t="shared" ca="1" si="12"/>
        <v>1555.4638148348986</v>
      </c>
      <c r="AS6" s="1">
        <f t="shared" ca="1" si="12"/>
        <v>1553.6491070509246</v>
      </c>
      <c r="AT6" s="14">
        <f ca="1">SUM(AH6:AS6)</f>
        <v>18764.027545200817</v>
      </c>
      <c r="AV6" s="12" t="s">
        <v>47</v>
      </c>
      <c r="AW6" s="1">
        <f>$B$3*(AW4-AW5)</f>
        <v>5000</v>
      </c>
      <c r="AX6" s="1">
        <f t="shared" ref="AX6:BH6" ca="1" si="13">$B$3*(AX4-AX5)</f>
        <v>664.03053404005368</v>
      </c>
      <c r="AY6" s="1">
        <f t="shared" ca="1" si="13"/>
        <v>663.08982411683064</v>
      </c>
      <c r="AZ6" s="1">
        <f t="shared" ca="1" si="13"/>
        <v>662.15044686599822</v>
      </c>
      <c r="BA6" s="1">
        <f t="shared" ca="1" si="13"/>
        <v>661.21240039960458</v>
      </c>
      <c r="BB6" s="1">
        <f t="shared" ca="1" si="13"/>
        <v>660.27568283237224</v>
      </c>
      <c r="BC6" s="1">
        <f t="shared" ca="1" si="13"/>
        <v>659.34029228169265</v>
      </c>
      <c r="BD6" s="1">
        <f t="shared" ca="1" si="13"/>
        <v>658.40622686762708</v>
      </c>
      <c r="BE6" s="1">
        <f t="shared" ca="1" si="13"/>
        <v>657.47348471289797</v>
      </c>
      <c r="BF6" s="1">
        <f t="shared" ca="1" si="13"/>
        <v>656.54206394288803</v>
      </c>
      <c r="BG6" s="1">
        <f t="shared" ca="1" si="13"/>
        <v>655.61196268563572</v>
      </c>
      <c r="BH6" s="1">
        <f t="shared" ca="1" si="13"/>
        <v>654.68317907183109</v>
      </c>
      <c r="BI6" s="14">
        <f ca="1">SUM(AW6:BH6)</f>
        <v>12252.816097817435</v>
      </c>
      <c r="BK6" s="12" t="s">
        <v>47</v>
      </c>
      <c r="BL6" s="1">
        <f ca="1">$B$3*(BL4-BL5)</f>
        <v>0</v>
      </c>
      <c r="BM6" s="1">
        <f ca="1">$B$3*(BM4-BM5)</f>
        <v>0</v>
      </c>
      <c r="BN6" s="1">
        <f t="shared" ref="BN6:BX6" ca="1" si="14">$B$3*(BN4-BN5)</f>
        <v>0</v>
      </c>
      <c r="BO6" s="1">
        <f t="shared" ca="1" si="14"/>
        <v>0</v>
      </c>
      <c r="BP6" s="1">
        <f t="shared" ca="1" si="14"/>
        <v>0</v>
      </c>
      <c r="BQ6" s="1">
        <f t="shared" ca="1" si="14"/>
        <v>0</v>
      </c>
      <c r="BR6" s="1">
        <f t="shared" ca="1" si="14"/>
        <v>0</v>
      </c>
      <c r="BS6" s="1">
        <f t="shared" ca="1" si="14"/>
        <v>0</v>
      </c>
      <c r="BT6" s="1">
        <f t="shared" ca="1" si="14"/>
        <v>0</v>
      </c>
      <c r="BU6" s="1">
        <f t="shared" ca="1" si="14"/>
        <v>0</v>
      </c>
      <c r="BV6" s="1">
        <f t="shared" ca="1" si="14"/>
        <v>0</v>
      </c>
      <c r="BW6" s="1">
        <f t="shared" ca="1" si="14"/>
        <v>0</v>
      </c>
      <c r="BX6" s="14">
        <f ca="1">SUM(BL6:BW6)</f>
        <v>0</v>
      </c>
    </row>
    <row r="7" spans="1:77">
      <c r="A7" s="12" t="s">
        <v>48</v>
      </c>
      <c r="B7" s="12" t="s">
        <v>49</v>
      </c>
      <c r="C7" s="12" t="s">
        <v>50</v>
      </c>
      <c r="D7" s="18" t="s">
        <v>51</v>
      </c>
      <c r="E7" s="19" t="s">
        <v>51</v>
      </c>
      <c r="F7" s="20" t="s">
        <v>51</v>
      </c>
      <c r="G7" s="21" t="s">
        <v>51</v>
      </c>
      <c r="H7" s="22" t="s">
        <v>51</v>
      </c>
      <c r="I7" s="23" t="s">
        <v>51</v>
      </c>
      <c r="J7" s="24" t="s">
        <v>51</v>
      </c>
      <c r="K7" s="25" t="s">
        <v>51</v>
      </c>
      <c r="L7" s="26" t="s">
        <v>51</v>
      </c>
      <c r="M7" s="27" t="s">
        <v>51</v>
      </c>
      <c r="N7" s="28" t="s">
        <v>51</v>
      </c>
      <c r="O7" s="29" t="s">
        <v>51</v>
      </c>
      <c r="P7" s="12"/>
      <c r="R7" s="12"/>
      <c r="S7" s="18" t="s">
        <v>51</v>
      </c>
      <c r="T7" s="19" t="s">
        <v>51</v>
      </c>
      <c r="U7" s="20" t="s">
        <v>51</v>
      </c>
      <c r="V7" s="21" t="s">
        <v>51</v>
      </c>
      <c r="W7" s="22" t="s">
        <v>51</v>
      </c>
      <c r="X7" s="23" t="s">
        <v>51</v>
      </c>
      <c r="Y7" s="24" t="s">
        <v>51</v>
      </c>
      <c r="Z7" s="25" t="s">
        <v>51</v>
      </c>
      <c r="AA7" s="26" t="s">
        <v>51</v>
      </c>
      <c r="AB7" s="27" t="s">
        <v>51</v>
      </c>
      <c r="AC7" s="28" t="s">
        <v>51</v>
      </c>
      <c r="AD7" s="29" t="s">
        <v>51</v>
      </c>
      <c r="AG7" s="12"/>
      <c r="AH7" s="18" t="s">
        <v>51</v>
      </c>
      <c r="AI7" s="19" t="s">
        <v>51</v>
      </c>
      <c r="AJ7" s="20" t="s">
        <v>51</v>
      </c>
      <c r="AK7" s="21" t="s">
        <v>51</v>
      </c>
      <c r="AL7" s="22" t="s">
        <v>51</v>
      </c>
      <c r="AM7" s="23" t="s">
        <v>51</v>
      </c>
      <c r="AN7" s="24" t="s">
        <v>51</v>
      </c>
      <c r="AO7" s="25" t="s">
        <v>51</v>
      </c>
      <c r="AP7" s="26" t="s">
        <v>51</v>
      </c>
      <c r="AQ7" s="27" t="s">
        <v>51</v>
      </c>
      <c r="AR7" s="28" t="s">
        <v>51</v>
      </c>
      <c r="AS7" s="29" t="s">
        <v>51</v>
      </c>
      <c r="AV7" s="12"/>
      <c r="AW7" s="18" t="s">
        <v>51</v>
      </c>
      <c r="AX7" s="19" t="s">
        <v>51</v>
      </c>
      <c r="AY7" s="20" t="s">
        <v>51</v>
      </c>
      <c r="AZ7" s="21" t="s">
        <v>51</v>
      </c>
      <c r="BA7" s="22" t="s">
        <v>51</v>
      </c>
      <c r="BB7" s="23" t="s">
        <v>51</v>
      </c>
      <c r="BC7" s="24" t="s">
        <v>51</v>
      </c>
      <c r="BD7" s="25" t="s">
        <v>51</v>
      </c>
      <c r="BE7" s="26" t="s">
        <v>51</v>
      </c>
      <c r="BF7" s="27" t="s">
        <v>51</v>
      </c>
      <c r="BG7" s="28" t="s">
        <v>51</v>
      </c>
      <c r="BH7" s="29" t="s">
        <v>51</v>
      </c>
      <c r="BK7" s="12"/>
      <c r="BL7" s="18" t="s">
        <v>51</v>
      </c>
      <c r="BM7" s="19" t="s">
        <v>51</v>
      </c>
      <c r="BN7" s="20" t="s">
        <v>51</v>
      </c>
      <c r="BO7" s="21" t="s">
        <v>51</v>
      </c>
      <c r="BP7" s="22" t="s">
        <v>51</v>
      </c>
      <c r="BQ7" s="23" t="s">
        <v>51</v>
      </c>
      <c r="BR7" s="24" t="s">
        <v>51</v>
      </c>
      <c r="BS7" s="25" t="s">
        <v>51</v>
      </c>
      <c r="BT7" s="26" t="s">
        <v>51</v>
      </c>
      <c r="BU7" s="27" t="s">
        <v>51</v>
      </c>
      <c r="BV7" s="28" t="s">
        <v>51</v>
      </c>
      <c r="BW7" s="29" t="s">
        <v>51</v>
      </c>
    </row>
    <row r="8" spans="1:77">
      <c r="A8" s="17">
        <v>1</v>
      </c>
      <c r="B8" s="17">
        <v>1.1000000000000001</v>
      </c>
      <c r="C8" s="17">
        <f>B8/SUM($B$8:$B$107)</f>
        <v>1.9321974354470403E-2</v>
      </c>
      <c r="D8" s="31">
        <f ca="1">IF($C8*D$5&gt;(5%*D$5),(5%*D$5)*$B8,$C8*D$5)</f>
        <v>90.445307840032285</v>
      </c>
      <c r="E8" s="31">
        <f ca="1">IF($C8*E$5&gt;(5%*E$5),(5%*E$5)*$B8,$C8*E$5)</f>
        <v>90.379358136398906</v>
      </c>
      <c r="F8" s="31">
        <f ca="1">IF($C8*F$5&gt;(5%*F$5),(5%*F$5)*$B8,$C8*F$5)</f>
        <v>90.313456521091112</v>
      </c>
      <c r="G8" s="31">
        <f ca="1">IF($C8*G$5&gt;(5%*G$5),(5%*G$5)*$B8,$C8*G$5)</f>
        <v>90.247602959044499</v>
      </c>
      <c r="H8" s="31">
        <f t="shared" ref="H8:W23" ca="1" si="15">IF($C8*H$5&gt;(5%*H$5),(5%*H$5)*$B8,$C8*H$5)</f>
        <v>90.181797415220188</v>
      </c>
      <c r="I8" s="31">
        <f t="shared" ca="1" si="15"/>
        <v>90.116039854604935</v>
      </c>
      <c r="J8" s="31">
        <f t="shared" ca="1" si="15"/>
        <v>90.050330242210947</v>
      </c>
      <c r="K8" s="31">
        <f t="shared" ca="1" si="15"/>
        <v>89.984668543075983</v>
      </c>
      <c r="L8" s="31">
        <f t="shared" ca="1" si="15"/>
        <v>89.919054722263326</v>
      </c>
      <c r="M8" s="31">
        <f t="shared" ca="1" si="15"/>
        <v>89.853488744861693</v>
      </c>
      <c r="N8" s="31">
        <f t="shared" ca="1" si="15"/>
        <v>89.787970575985213</v>
      </c>
      <c r="O8" s="31">
        <f t="shared" ca="1" si="15"/>
        <v>89.722500180773551</v>
      </c>
      <c r="S8" s="31">
        <f t="shared" ca="1" si="15"/>
        <v>159.78025120051942</v>
      </c>
      <c r="T8" s="31">
        <f t="shared" ca="1" si="15"/>
        <v>159.61381343885216</v>
      </c>
      <c r="U8" s="31">
        <f t="shared" ca="1" si="15"/>
        <v>159.44754904985336</v>
      </c>
      <c r="V8" s="31">
        <f t="shared" ca="1" si="15"/>
        <v>159.28145785292642</v>
      </c>
      <c r="W8" s="31">
        <f t="shared" ca="1" si="15"/>
        <v>159.11553966766294</v>
      </c>
      <c r="X8" s="31">
        <f t="shared" ref="X8:AM23" ca="1" si="16">IF($C8*X$5&gt;(5%*X$5),(5%*X$5)*$B8,$C8*X$5)</f>
        <v>158.94979431384246</v>
      </c>
      <c r="Y8" s="31">
        <f t="shared" ca="1" si="16"/>
        <v>158.78422161143223</v>
      </c>
      <c r="Z8" s="31">
        <f t="shared" ca="1" si="16"/>
        <v>158.61882138058698</v>
      </c>
      <c r="AA8" s="31">
        <f t="shared" ca="1" si="16"/>
        <v>158.45359344164885</v>
      </c>
      <c r="AB8" s="31">
        <f t="shared" ca="1" si="16"/>
        <v>158.28853761514716</v>
      </c>
      <c r="AC8" s="31">
        <f t="shared" ca="1" si="16"/>
        <v>158.12365372179804</v>
      </c>
      <c r="AD8" s="31">
        <f t="shared" ca="1" si="16"/>
        <v>157.95894158250448</v>
      </c>
      <c r="AH8" s="31">
        <f t="shared" ca="1" si="16"/>
        <v>182.44517864939144</v>
      </c>
      <c r="AI8" s="31">
        <f t="shared" ca="1" si="16"/>
        <v>182.23232594096717</v>
      </c>
      <c r="AJ8" s="31">
        <f t="shared" ca="1" si="16"/>
        <v>182.01972156070272</v>
      </c>
      <c r="AK8" s="31">
        <f t="shared" ca="1" si="16"/>
        <v>181.8073652188819</v>
      </c>
      <c r="AL8" s="31">
        <f t="shared" ca="1" si="16"/>
        <v>181.59525662612654</v>
      </c>
      <c r="AM8" s="31">
        <f t="shared" ca="1" si="16"/>
        <v>181.38339549339608</v>
      </c>
      <c r="AN8" s="31">
        <f t="shared" ref="AN8:BC23" ca="1" si="17">IF($C8*AN$5&gt;(5%*AN$5),(5%*AN$5)*$B8,$C8*AN$5)</f>
        <v>181.17178153198711</v>
      </c>
      <c r="AO8" s="31">
        <f t="shared" ca="1" si="17"/>
        <v>180.96041445353308</v>
      </c>
      <c r="AP8" s="31">
        <f t="shared" ca="1" si="17"/>
        <v>180.74929397000395</v>
      </c>
      <c r="AQ8" s="31">
        <f t="shared" ca="1" si="17"/>
        <v>180.5384197937056</v>
      </c>
      <c r="AR8" s="31">
        <f t="shared" ca="1" si="17"/>
        <v>180.32779163727963</v>
      </c>
      <c r="AS8" s="31">
        <f t="shared" ca="1" si="17"/>
        <v>180.11740921370281</v>
      </c>
      <c r="AW8" s="31">
        <f t="shared" si="17"/>
        <v>1545.7579483576324</v>
      </c>
      <c r="AX8" s="31">
        <f t="shared" ca="1" si="17"/>
        <v>205.2860951889154</v>
      </c>
      <c r="AY8" s="31">
        <f t="shared" ca="1" si="17"/>
        <v>204.99527322073106</v>
      </c>
      <c r="AZ8" s="31">
        <f t="shared" ca="1" si="17"/>
        <v>204.70486325033505</v>
      </c>
      <c r="BA8" s="31">
        <f t="shared" ca="1" si="17"/>
        <v>204.41486469406374</v>
      </c>
      <c r="BB8" s="31">
        <f t="shared" ca="1" si="17"/>
        <v>204.12527696908049</v>
      </c>
      <c r="BC8" s="31">
        <f t="shared" ca="1" si="17"/>
        <v>203.83609949337432</v>
      </c>
      <c r="BD8" s="31">
        <f t="shared" ref="BD8:BS23" ca="1" si="18">IF($C8*BD$5&gt;(5%*BD$5),(5%*BD$5)*$B8,$C8*BD$5)</f>
        <v>203.54733168575868</v>
      </c>
      <c r="BE8" s="31">
        <f t="shared" ca="1" si="18"/>
        <v>203.25897296587053</v>
      </c>
      <c r="BF8" s="31">
        <f t="shared" ca="1" si="18"/>
        <v>202.97102275416887</v>
      </c>
      <c r="BG8" s="31">
        <f t="shared" ca="1" si="18"/>
        <v>202.68348047193379</v>
      </c>
      <c r="BH8" s="31">
        <f t="shared" ca="1" si="18"/>
        <v>202.39634554126522</v>
      </c>
      <c r="BL8" s="31">
        <f t="shared" ca="1" si="18"/>
        <v>483.04935886176008</v>
      </c>
      <c r="BM8" s="31">
        <f t="shared" ca="1" si="18"/>
        <v>243.17133277421794</v>
      </c>
      <c r="BN8" s="31">
        <f t="shared" ca="1" si="18"/>
        <v>242.76604721959427</v>
      </c>
      <c r="BO8" s="31">
        <f t="shared" ca="1" si="18"/>
        <v>242.36143714089494</v>
      </c>
      <c r="BP8" s="31">
        <f t="shared" ca="1" si="18"/>
        <v>241.95750141232682</v>
      </c>
      <c r="BQ8" s="31">
        <f t="shared" ca="1" si="18"/>
        <v>241.55423890997292</v>
      </c>
      <c r="BR8" s="31">
        <f t="shared" ca="1" si="18"/>
        <v>241.15164851178963</v>
      </c>
      <c r="BS8" s="31">
        <f t="shared" ca="1" si="18"/>
        <v>240.74972909760334</v>
      </c>
      <c r="BT8" s="31">
        <f t="shared" ref="BT8:BW23" ca="1" si="19">IF($C8*BT$5&gt;(5%*BT$5),(5%*BT$5)*$B8,$C8*BT$5)</f>
        <v>240.34847954910734</v>
      </c>
      <c r="BU8" s="31">
        <f t="shared" ca="1" si="19"/>
        <v>239.94789874985878</v>
      </c>
      <c r="BV8" s="31">
        <f t="shared" ca="1" si="19"/>
        <v>239.54798558527568</v>
      </c>
      <c r="BW8" s="31">
        <f t="shared" ca="1" si="19"/>
        <v>239.14873894263354</v>
      </c>
    </row>
    <row r="9" spans="1:77">
      <c r="A9" s="17">
        <v>2</v>
      </c>
      <c r="B9" s="17">
        <v>0.43</v>
      </c>
      <c r="C9" s="17">
        <f t="shared" ref="C9:C72" si="20">B9/SUM($B$8:$B$107)</f>
        <v>7.5531354294747924E-3</v>
      </c>
      <c r="D9" s="31">
        <f t="shared" ref="D9:O72" ca="1" si="21">IF($C9*D$5&gt;(5%*D$5),(5%*D$5)*$B9,$C9*D$5)</f>
        <v>35.355893064739888</v>
      </c>
      <c r="E9" s="31">
        <f t="shared" ca="1" si="21"/>
        <v>35.330112726046842</v>
      </c>
      <c r="F9" s="31">
        <f t="shared" ca="1" si="21"/>
        <v>35.304351185517426</v>
      </c>
      <c r="G9" s="31">
        <f t="shared" ca="1" si="21"/>
        <v>35.27860842944466</v>
      </c>
      <c r="H9" s="31">
        <f t="shared" ca="1" si="15"/>
        <v>35.252884444131517</v>
      </c>
      <c r="I9" s="31">
        <f t="shared" ca="1" si="15"/>
        <v>35.227179215891013</v>
      </c>
      <c r="J9" s="31">
        <f t="shared" ca="1" si="15"/>
        <v>35.201492731046088</v>
      </c>
      <c r="K9" s="31">
        <f t="shared" ca="1" si="15"/>
        <v>35.175824975929693</v>
      </c>
      <c r="L9" s="31">
        <f t="shared" ca="1" si="15"/>
        <v>35.15017593688475</v>
      </c>
      <c r="M9" s="31">
        <f t="shared" ca="1" si="15"/>
        <v>35.124545600264106</v>
      </c>
      <c r="N9" s="31">
        <f t="shared" ca="1" si="15"/>
        <v>35.098933952430578</v>
      </c>
      <c r="O9" s="31">
        <f t="shared" ca="1" si="15"/>
        <v>35.073340979756928</v>
      </c>
      <c r="S9" s="31">
        <f t="shared" ca="1" si="15"/>
        <v>62.459552742021209</v>
      </c>
      <c r="T9" s="31">
        <f t="shared" ca="1" si="15"/>
        <v>62.394490707914919</v>
      </c>
      <c r="U9" s="31">
        <f t="shared" ca="1" si="15"/>
        <v>62.329496446760849</v>
      </c>
      <c r="V9" s="31">
        <f t="shared" ca="1" si="15"/>
        <v>62.264569887962132</v>
      </c>
      <c r="W9" s="31">
        <f t="shared" ca="1" si="15"/>
        <v>62.199710960995503</v>
      </c>
      <c r="X9" s="31">
        <f t="shared" ca="1" si="16"/>
        <v>62.134919595411134</v>
      </c>
      <c r="Y9" s="31">
        <f t="shared" ca="1" si="16"/>
        <v>62.070195720832587</v>
      </c>
      <c r="Z9" s="31">
        <f t="shared" ca="1" si="16"/>
        <v>62.005539266956717</v>
      </c>
      <c r="AA9" s="31">
        <f t="shared" ca="1" si="16"/>
        <v>61.94095016355363</v>
      </c>
      <c r="AB9" s="31">
        <f t="shared" ca="1" si="16"/>
        <v>61.87642834046661</v>
      </c>
      <c r="AC9" s="31">
        <f t="shared" ca="1" si="16"/>
        <v>61.811973727611949</v>
      </c>
      <c r="AD9" s="31">
        <f t="shared" ca="1" si="16"/>
        <v>61.747586254979019</v>
      </c>
      <c r="AH9" s="31">
        <f t="shared" ca="1" si="16"/>
        <v>71.319478926580274</v>
      </c>
      <c r="AI9" s="31">
        <f t="shared" ca="1" si="16"/>
        <v>71.236272867832611</v>
      </c>
      <c r="AJ9" s="31">
        <f t="shared" ca="1" si="16"/>
        <v>71.153163882820138</v>
      </c>
      <c r="AK9" s="31">
        <f t="shared" ca="1" si="16"/>
        <v>71.070151858290174</v>
      </c>
      <c r="AL9" s="31">
        <f t="shared" ca="1" si="16"/>
        <v>70.987236681122184</v>
      </c>
      <c r="AM9" s="31">
        <f t="shared" ca="1" si="16"/>
        <v>70.904418238327551</v>
      </c>
      <c r="AN9" s="31">
        <f t="shared" ca="1" si="17"/>
        <v>70.821696417049495</v>
      </c>
      <c r="AO9" s="31">
        <f t="shared" ca="1" si="17"/>
        <v>70.739071104562925</v>
      </c>
      <c r="AP9" s="31">
        <f t="shared" ca="1" si="17"/>
        <v>70.656542188274258</v>
      </c>
      <c r="AQ9" s="31">
        <f t="shared" ca="1" si="17"/>
        <v>70.574109555721265</v>
      </c>
      <c r="AR9" s="31">
        <f t="shared" ca="1" si="17"/>
        <v>70.491773094572935</v>
      </c>
      <c r="AS9" s="31">
        <f t="shared" ca="1" si="17"/>
        <v>70.40953269262927</v>
      </c>
      <c r="AW9" s="31">
        <f t="shared" si="17"/>
        <v>604.25083435798342</v>
      </c>
      <c r="AX9" s="31">
        <f t="shared" ca="1" si="17"/>
        <v>80.248200846575998</v>
      </c>
      <c r="AY9" s="31">
        <f t="shared" ca="1" si="17"/>
        <v>80.13451589537668</v>
      </c>
      <c r="AZ9" s="31">
        <f t="shared" ca="1" si="17"/>
        <v>80.020991997858232</v>
      </c>
      <c r="BA9" s="31">
        <f t="shared" ca="1" si="17"/>
        <v>79.90762892586126</v>
      </c>
      <c r="BB9" s="31">
        <f t="shared" ca="1" si="17"/>
        <v>79.794426451549626</v>
      </c>
      <c r="BC9" s="31">
        <f t="shared" ca="1" si="17"/>
        <v>79.681384347409946</v>
      </c>
      <c r="BD9" s="31">
        <f t="shared" ca="1" si="18"/>
        <v>79.568502386251097</v>
      </c>
      <c r="BE9" s="31">
        <f t="shared" ca="1" si="18"/>
        <v>79.455780341203919</v>
      </c>
      <c r="BF9" s="31">
        <f t="shared" ca="1" si="18"/>
        <v>79.343217985720543</v>
      </c>
      <c r="BG9" s="31">
        <f t="shared" ca="1" si="18"/>
        <v>79.230815093574108</v>
      </c>
      <c r="BH9" s="31">
        <f t="shared" ca="1" si="18"/>
        <v>79.118571438858211</v>
      </c>
      <c r="BL9" s="31">
        <f t="shared" ca="1" si="18"/>
        <v>188.82838573686982</v>
      </c>
      <c r="BM9" s="31">
        <f t="shared" ca="1" si="18"/>
        <v>95.057884629921546</v>
      </c>
      <c r="BN9" s="31">
        <f t="shared" ca="1" si="18"/>
        <v>94.899454822205016</v>
      </c>
      <c r="BO9" s="31">
        <f t="shared" ca="1" si="18"/>
        <v>94.741289064168001</v>
      </c>
      <c r="BP9" s="31">
        <f t="shared" ca="1" si="18"/>
        <v>94.583386915727729</v>
      </c>
      <c r="BQ9" s="31">
        <f t="shared" ca="1" si="18"/>
        <v>94.425747937534851</v>
      </c>
      <c r="BR9" s="31">
        <f t="shared" ca="1" si="18"/>
        <v>94.268371690972288</v>
      </c>
      <c r="BS9" s="31">
        <f t="shared" ca="1" si="18"/>
        <v>94.111257738154009</v>
      </c>
      <c r="BT9" s="31">
        <f t="shared" ca="1" si="19"/>
        <v>93.954405641923756</v>
      </c>
      <c r="BU9" s="31">
        <f t="shared" ca="1" si="19"/>
        <v>93.797814965853874</v>
      </c>
      <c r="BV9" s="31">
        <f t="shared" ca="1" si="19"/>
        <v>93.641485274244104</v>
      </c>
      <c r="BW9" s="31">
        <f t="shared" ca="1" si="19"/>
        <v>93.485416132120378</v>
      </c>
    </row>
    <row r="10" spans="1:77">
      <c r="A10" s="17">
        <v>3</v>
      </c>
      <c r="B10" s="17">
        <v>0.44</v>
      </c>
      <c r="C10" s="17">
        <f t="shared" si="20"/>
        <v>7.7287897417881602E-3</v>
      </c>
      <c r="D10" s="31">
        <f t="shared" ca="1" si="21"/>
        <v>36.178123136012907</v>
      </c>
      <c r="E10" s="31">
        <f t="shared" ca="1" si="21"/>
        <v>36.151743254559563</v>
      </c>
      <c r="F10" s="31">
        <f t="shared" ca="1" si="21"/>
        <v>36.125382608436439</v>
      </c>
      <c r="G10" s="31">
        <f t="shared" ca="1" si="21"/>
        <v>36.099041183617793</v>
      </c>
      <c r="H10" s="31">
        <f t="shared" ca="1" si="15"/>
        <v>36.072718966088068</v>
      </c>
      <c r="I10" s="31">
        <f t="shared" ca="1" si="15"/>
        <v>36.046415941841964</v>
      </c>
      <c r="J10" s="31">
        <f t="shared" ca="1" si="15"/>
        <v>36.020132096884375</v>
      </c>
      <c r="K10" s="31">
        <f t="shared" ca="1" si="15"/>
        <v>35.993867417230391</v>
      </c>
      <c r="L10" s="31">
        <f t="shared" ca="1" si="15"/>
        <v>35.967621888905327</v>
      </c>
      <c r="M10" s="31">
        <f t="shared" ca="1" si="15"/>
        <v>35.941395497944669</v>
      </c>
      <c r="N10" s="31">
        <f t="shared" ca="1" si="15"/>
        <v>35.915188230394079</v>
      </c>
      <c r="O10" s="31">
        <f t="shared" ca="1" si="15"/>
        <v>35.889000072309415</v>
      </c>
      <c r="S10" s="31">
        <f t="shared" ca="1" si="15"/>
        <v>63.912100480207755</v>
      </c>
      <c r="T10" s="31">
        <f t="shared" ca="1" si="15"/>
        <v>63.845525375540852</v>
      </c>
      <c r="U10" s="31">
        <f t="shared" ca="1" si="15"/>
        <v>63.779019619941337</v>
      </c>
      <c r="V10" s="31">
        <f t="shared" ca="1" si="15"/>
        <v>63.712583141170555</v>
      </c>
      <c r="W10" s="31">
        <f t="shared" ca="1" si="15"/>
        <v>63.646215867065173</v>
      </c>
      <c r="X10" s="31">
        <f t="shared" ca="1" si="16"/>
        <v>63.57991772553698</v>
      </c>
      <c r="Y10" s="31">
        <f t="shared" ca="1" si="16"/>
        <v>63.513688644572888</v>
      </c>
      <c r="Z10" s="31">
        <f t="shared" ca="1" si="16"/>
        <v>63.447528552234786</v>
      </c>
      <c r="AA10" s="31">
        <f t="shared" ca="1" si="16"/>
        <v>63.381437376659534</v>
      </c>
      <c r="AB10" s="31">
        <f t="shared" ca="1" si="16"/>
        <v>63.31541504605886</v>
      </c>
      <c r="AC10" s="31">
        <f t="shared" ca="1" si="16"/>
        <v>63.249461488719206</v>
      </c>
      <c r="AD10" s="31">
        <f t="shared" ca="1" si="16"/>
        <v>63.183576633001785</v>
      </c>
      <c r="AH10" s="31">
        <f t="shared" ca="1" si="16"/>
        <v>72.978071459756563</v>
      </c>
      <c r="AI10" s="31">
        <f t="shared" ca="1" si="16"/>
        <v>72.892930376386857</v>
      </c>
      <c r="AJ10" s="31">
        <f t="shared" ca="1" si="16"/>
        <v>72.807888624281077</v>
      </c>
      <c r="AK10" s="31">
        <f t="shared" ca="1" si="16"/>
        <v>72.722946087552742</v>
      </c>
      <c r="AL10" s="31">
        <f t="shared" ca="1" si="16"/>
        <v>72.638102650450605</v>
      </c>
      <c r="AM10" s="31">
        <f t="shared" ca="1" si="16"/>
        <v>72.553358197358421</v>
      </c>
      <c r="AN10" s="31">
        <f t="shared" ca="1" si="17"/>
        <v>72.468712612794832</v>
      </c>
      <c r="AO10" s="31">
        <f t="shared" ca="1" si="17"/>
        <v>72.38416578141323</v>
      </c>
      <c r="AP10" s="31">
        <f t="shared" ca="1" si="17"/>
        <v>72.29971758800157</v>
      </c>
      <c r="AQ10" s="31">
        <f t="shared" ca="1" si="17"/>
        <v>72.215367917482226</v>
      </c>
      <c r="AR10" s="31">
        <f t="shared" ca="1" si="17"/>
        <v>72.131116654911835</v>
      </c>
      <c r="AS10" s="31">
        <f t="shared" ca="1" si="17"/>
        <v>72.046963685481117</v>
      </c>
      <c r="AW10" s="31">
        <f t="shared" si="17"/>
        <v>618.30317934305276</v>
      </c>
      <c r="AX10" s="31">
        <f t="shared" ca="1" si="17"/>
        <v>82.114438075566142</v>
      </c>
      <c r="AY10" s="31">
        <f t="shared" ca="1" si="17"/>
        <v>81.998109288292412</v>
      </c>
      <c r="AZ10" s="31">
        <f t="shared" ca="1" si="17"/>
        <v>81.881945300134021</v>
      </c>
      <c r="BA10" s="31">
        <f t="shared" ca="1" si="17"/>
        <v>81.765945877625484</v>
      </c>
      <c r="BB10" s="31">
        <f t="shared" ca="1" si="17"/>
        <v>81.650110787632187</v>
      </c>
      <c r="BC10" s="31">
        <f t="shared" ca="1" si="17"/>
        <v>81.534439797349705</v>
      </c>
      <c r="BD10" s="31">
        <f t="shared" ca="1" si="18"/>
        <v>81.418932674303463</v>
      </c>
      <c r="BE10" s="31">
        <f t="shared" ca="1" si="18"/>
        <v>81.303589186348191</v>
      </c>
      <c r="BF10" s="31">
        <f t="shared" ca="1" si="18"/>
        <v>81.188409101667531</v>
      </c>
      <c r="BG10" s="31">
        <f t="shared" ca="1" si="18"/>
        <v>81.073392188773511</v>
      </c>
      <c r="BH10" s="31">
        <f t="shared" ca="1" si="18"/>
        <v>80.958538216506085</v>
      </c>
      <c r="BL10" s="31">
        <f t="shared" ca="1" si="18"/>
        <v>193.21974354470402</v>
      </c>
      <c r="BM10" s="31">
        <f t="shared" ca="1" si="18"/>
        <v>97.268533109687169</v>
      </c>
      <c r="BN10" s="31">
        <f t="shared" ca="1" si="18"/>
        <v>97.106418887837691</v>
      </c>
      <c r="BO10" s="31">
        <f t="shared" ca="1" si="18"/>
        <v>96.94457485635796</v>
      </c>
      <c r="BP10" s="31">
        <f t="shared" ca="1" si="18"/>
        <v>96.783000564930717</v>
      </c>
      <c r="BQ10" s="31">
        <f t="shared" ca="1" si="18"/>
        <v>96.621695563989149</v>
      </c>
      <c r="BR10" s="31">
        <f t="shared" ca="1" si="18"/>
        <v>96.460659404715841</v>
      </c>
      <c r="BS10" s="31">
        <f t="shared" ca="1" si="18"/>
        <v>96.29989163904132</v>
      </c>
      <c r="BT10" s="31">
        <f t="shared" ca="1" si="19"/>
        <v>96.139391819642924</v>
      </c>
      <c r="BU10" s="31">
        <f t="shared" ca="1" si="19"/>
        <v>95.979159499943506</v>
      </c>
      <c r="BV10" s="31">
        <f t="shared" ca="1" si="19"/>
        <v>95.819194234110256</v>
      </c>
      <c r="BW10" s="31">
        <f t="shared" ca="1" si="19"/>
        <v>95.659495577053406</v>
      </c>
    </row>
    <row r="11" spans="1:77">
      <c r="A11" s="17">
        <v>4</v>
      </c>
      <c r="B11" s="17">
        <v>1.0900000000000001</v>
      </c>
      <c r="C11" s="17">
        <f t="shared" si="20"/>
        <v>1.9146320042157033E-2</v>
      </c>
      <c r="D11" s="31">
        <f t="shared" ca="1" si="21"/>
        <v>89.623077768759245</v>
      </c>
      <c r="E11" s="31">
        <f t="shared" ca="1" si="21"/>
        <v>89.557727607886179</v>
      </c>
      <c r="F11" s="31">
        <f t="shared" ca="1" si="21"/>
        <v>89.492425098172092</v>
      </c>
      <c r="G11" s="31">
        <f t="shared" ca="1" si="21"/>
        <v>89.427170204871345</v>
      </c>
      <c r="H11" s="31">
        <f t="shared" ca="1" si="15"/>
        <v>89.361962893263623</v>
      </c>
      <c r="I11" s="31">
        <f t="shared" ca="1" si="15"/>
        <v>89.296803128653963</v>
      </c>
      <c r="J11" s="31">
        <f t="shared" ca="1" si="15"/>
        <v>89.231690876372639</v>
      </c>
      <c r="K11" s="31">
        <f t="shared" ca="1" si="15"/>
        <v>89.166626101775279</v>
      </c>
      <c r="L11" s="31">
        <f t="shared" ca="1" si="15"/>
        <v>89.101608770242734</v>
      </c>
      <c r="M11" s="31">
        <f t="shared" ca="1" si="15"/>
        <v>89.036638847181109</v>
      </c>
      <c r="N11" s="31">
        <f t="shared" ca="1" si="15"/>
        <v>88.971716298021704</v>
      </c>
      <c r="O11" s="31">
        <f t="shared" ca="1" si="15"/>
        <v>88.906841088221043</v>
      </c>
      <c r="S11" s="31">
        <f t="shared" ca="1" si="15"/>
        <v>158.32770346233283</v>
      </c>
      <c r="T11" s="31">
        <f t="shared" ca="1" si="15"/>
        <v>158.16277877122619</v>
      </c>
      <c r="U11" s="31">
        <f t="shared" ca="1" si="15"/>
        <v>157.99802587667284</v>
      </c>
      <c r="V11" s="31">
        <f t="shared" ca="1" si="15"/>
        <v>157.83344459971795</v>
      </c>
      <c r="W11" s="31">
        <f t="shared" ca="1" si="15"/>
        <v>157.66903476159328</v>
      </c>
      <c r="X11" s="31">
        <f t="shared" ca="1" si="16"/>
        <v>157.50479618371659</v>
      </c>
      <c r="Y11" s="31">
        <f t="shared" ca="1" si="16"/>
        <v>157.34072868769192</v>
      </c>
      <c r="Z11" s="31">
        <f t="shared" ca="1" si="16"/>
        <v>157.1768320953089</v>
      </c>
      <c r="AA11" s="31">
        <f t="shared" ca="1" si="16"/>
        <v>157.01310622854294</v>
      </c>
      <c r="AB11" s="31">
        <f t="shared" ca="1" si="16"/>
        <v>156.84955090955489</v>
      </c>
      <c r="AC11" s="31">
        <f t="shared" ca="1" si="16"/>
        <v>156.68616596069077</v>
      </c>
      <c r="AD11" s="31">
        <f t="shared" ca="1" si="16"/>
        <v>156.5229512044817</v>
      </c>
      <c r="AH11" s="31">
        <f t="shared" ca="1" si="16"/>
        <v>180.78658611621512</v>
      </c>
      <c r="AI11" s="31">
        <f t="shared" ca="1" si="16"/>
        <v>180.5756684324129</v>
      </c>
      <c r="AJ11" s="31">
        <f t="shared" ca="1" si="16"/>
        <v>180.36499681924175</v>
      </c>
      <c r="AK11" s="31">
        <f t="shared" ca="1" si="16"/>
        <v>180.15457098961929</v>
      </c>
      <c r="AL11" s="31">
        <f t="shared" ca="1" si="16"/>
        <v>179.94439065679811</v>
      </c>
      <c r="AM11" s="31">
        <f t="shared" ca="1" si="16"/>
        <v>179.7344555343652</v>
      </c>
      <c r="AN11" s="31">
        <f t="shared" ca="1" si="17"/>
        <v>179.52476533624173</v>
      </c>
      <c r="AO11" s="31">
        <f t="shared" ca="1" si="17"/>
        <v>179.31531977668277</v>
      </c>
      <c r="AP11" s="31">
        <f t="shared" ca="1" si="17"/>
        <v>179.10611857027661</v>
      </c>
      <c r="AQ11" s="31">
        <f t="shared" ca="1" si="17"/>
        <v>178.8971614319446</v>
      </c>
      <c r="AR11" s="31">
        <f t="shared" ca="1" si="17"/>
        <v>178.68844807694069</v>
      </c>
      <c r="AS11" s="31">
        <f t="shared" ca="1" si="17"/>
        <v>178.47997822085094</v>
      </c>
      <c r="AW11" s="31">
        <f t="shared" si="17"/>
        <v>1531.7056033725626</v>
      </c>
      <c r="AX11" s="31">
        <f t="shared" ca="1" si="17"/>
        <v>203.41985795992522</v>
      </c>
      <c r="AY11" s="31">
        <f t="shared" ca="1" si="17"/>
        <v>203.1316798278153</v>
      </c>
      <c r="AZ11" s="31">
        <f t="shared" ca="1" si="17"/>
        <v>202.84390994805926</v>
      </c>
      <c r="BA11" s="31">
        <f t="shared" ca="1" si="17"/>
        <v>202.5565477422995</v>
      </c>
      <c r="BB11" s="31">
        <f t="shared" ca="1" si="17"/>
        <v>202.2695926329979</v>
      </c>
      <c r="BC11" s="31">
        <f t="shared" ca="1" si="17"/>
        <v>201.98304404343452</v>
      </c>
      <c r="BD11" s="31">
        <f t="shared" ca="1" si="18"/>
        <v>201.69690139770628</v>
      </c>
      <c r="BE11" s="31">
        <f t="shared" ca="1" si="18"/>
        <v>201.4111641207262</v>
      </c>
      <c r="BF11" s="31">
        <f t="shared" ca="1" si="18"/>
        <v>201.12583163822185</v>
      </c>
      <c r="BG11" s="31">
        <f t="shared" ca="1" si="18"/>
        <v>200.84090337673436</v>
      </c>
      <c r="BH11" s="31">
        <f t="shared" ca="1" si="18"/>
        <v>200.55637876361735</v>
      </c>
      <c r="BL11" s="31">
        <f t="shared" ca="1" si="18"/>
        <v>478.65800105392583</v>
      </c>
      <c r="BM11" s="31">
        <f t="shared" ca="1" si="18"/>
        <v>240.96068429445228</v>
      </c>
      <c r="BN11" s="31">
        <f t="shared" ca="1" si="18"/>
        <v>240.55908315396155</v>
      </c>
      <c r="BO11" s="31">
        <f t="shared" ca="1" si="18"/>
        <v>240.15815134870493</v>
      </c>
      <c r="BP11" s="31">
        <f t="shared" ca="1" si="18"/>
        <v>239.75788776312379</v>
      </c>
      <c r="BQ11" s="31">
        <f t="shared" ca="1" si="18"/>
        <v>239.35829128351858</v>
      </c>
      <c r="BR11" s="31">
        <f t="shared" ca="1" si="18"/>
        <v>238.95936079804605</v>
      </c>
      <c r="BS11" s="31">
        <f t="shared" ca="1" si="18"/>
        <v>238.561095196716</v>
      </c>
      <c r="BT11" s="31">
        <f t="shared" ca="1" si="19"/>
        <v>238.16349337138814</v>
      </c>
      <c r="BU11" s="31">
        <f t="shared" ca="1" si="19"/>
        <v>237.76655421576913</v>
      </c>
      <c r="BV11" s="31">
        <f t="shared" ca="1" si="19"/>
        <v>237.3702766254095</v>
      </c>
      <c r="BW11" s="31">
        <f t="shared" ca="1" si="19"/>
        <v>236.97465949770049</v>
      </c>
    </row>
    <row r="12" spans="1:77">
      <c r="A12" s="17">
        <v>5</v>
      </c>
      <c r="B12" s="17">
        <v>0.2</v>
      </c>
      <c r="C12" s="17">
        <f t="shared" si="20"/>
        <v>3.5130862462673458E-3</v>
      </c>
      <c r="D12" s="31">
        <f t="shared" ca="1" si="21"/>
        <v>16.444601425460416</v>
      </c>
      <c r="E12" s="31">
        <f t="shared" ca="1" si="21"/>
        <v>16.432610570254347</v>
      </c>
      <c r="F12" s="31">
        <f t="shared" ca="1" si="21"/>
        <v>16.4206284583802</v>
      </c>
      <c r="G12" s="31">
        <f t="shared" ca="1" si="21"/>
        <v>16.408655083462634</v>
      </c>
      <c r="H12" s="31">
        <f t="shared" ca="1" si="15"/>
        <v>16.396690439130943</v>
      </c>
      <c r="I12" s="31">
        <f t="shared" ca="1" si="15"/>
        <v>16.384734519019077</v>
      </c>
      <c r="J12" s="31">
        <f t="shared" ca="1" si="15"/>
        <v>16.372787316765624</v>
      </c>
      <c r="K12" s="31">
        <f t="shared" ca="1" si="15"/>
        <v>16.360848826013815</v>
      </c>
      <c r="L12" s="31">
        <f t="shared" ca="1" si="15"/>
        <v>16.348919040411513</v>
      </c>
      <c r="M12" s="31">
        <f t="shared" ca="1" si="15"/>
        <v>16.336997953611217</v>
      </c>
      <c r="N12" s="31">
        <f t="shared" ca="1" si="15"/>
        <v>16.32508555927004</v>
      </c>
      <c r="O12" s="31">
        <f t="shared" ca="1" si="15"/>
        <v>16.313181851049734</v>
      </c>
      <c r="S12" s="31">
        <f t="shared" ca="1" si="15"/>
        <v>29.0509547637308</v>
      </c>
      <c r="T12" s="31">
        <f t="shared" ca="1" si="15"/>
        <v>29.02069335251857</v>
      </c>
      <c r="U12" s="31">
        <f t="shared" ca="1" si="15"/>
        <v>28.9904634636097</v>
      </c>
      <c r="V12" s="31">
        <f t="shared" ca="1" si="15"/>
        <v>28.960265064168436</v>
      </c>
      <c r="W12" s="31">
        <f t="shared" ca="1" si="15"/>
        <v>28.930098121393264</v>
      </c>
      <c r="X12" s="31">
        <f t="shared" ca="1" si="16"/>
        <v>28.899962602516812</v>
      </c>
      <c r="Y12" s="31">
        <f t="shared" ca="1" si="16"/>
        <v>28.869858474805859</v>
      </c>
      <c r="Z12" s="31">
        <f t="shared" ca="1" si="16"/>
        <v>28.839785705561265</v>
      </c>
      <c r="AA12" s="31">
        <f t="shared" ca="1" si="16"/>
        <v>28.80974426211797</v>
      </c>
      <c r="AB12" s="31">
        <f t="shared" ca="1" si="16"/>
        <v>28.779734111844938</v>
      </c>
      <c r="AC12" s="31">
        <f t="shared" ca="1" si="16"/>
        <v>28.749755222145097</v>
      </c>
      <c r="AD12" s="31">
        <f t="shared" ca="1" si="16"/>
        <v>28.719807560455362</v>
      </c>
      <c r="AH12" s="31">
        <f t="shared" ca="1" si="16"/>
        <v>33.171850663525717</v>
      </c>
      <c r="AI12" s="31">
        <f t="shared" ca="1" si="16"/>
        <v>33.133150171084942</v>
      </c>
      <c r="AJ12" s="31">
        <f t="shared" ca="1" si="16"/>
        <v>33.094494829218675</v>
      </c>
      <c r="AK12" s="31">
        <f t="shared" ca="1" si="16"/>
        <v>33.055884585251249</v>
      </c>
      <c r="AL12" s="31">
        <f t="shared" ca="1" si="16"/>
        <v>33.01731938656846</v>
      </c>
      <c r="AM12" s="31">
        <f t="shared" ca="1" si="16"/>
        <v>32.978799180617472</v>
      </c>
      <c r="AN12" s="31">
        <f t="shared" ca="1" si="17"/>
        <v>32.940323914906742</v>
      </c>
      <c r="AO12" s="31">
        <f t="shared" ca="1" si="17"/>
        <v>32.901893537006018</v>
      </c>
      <c r="AP12" s="31">
        <f t="shared" ca="1" si="17"/>
        <v>32.863507994546168</v>
      </c>
      <c r="AQ12" s="31">
        <f t="shared" ca="1" si="17"/>
        <v>32.825167235219197</v>
      </c>
      <c r="AR12" s="31">
        <f t="shared" ca="1" si="17"/>
        <v>32.786871206778109</v>
      </c>
      <c r="AS12" s="31">
        <f t="shared" ca="1" si="17"/>
        <v>32.748619857036871</v>
      </c>
      <c r="AW12" s="31">
        <f t="shared" si="17"/>
        <v>281.04689970138764</v>
      </c>
      <c r="AX12" s="31">
        <f t="shared" ca="1" si="17"/>
        <v>37.324744579802797</v>
      </c>
      <c r="AY12" s="31">
        <f t="shared" ca="1" si="17"/>
        <v>37.271867858314735</v>
      </c>
      <c r="AZ12" s="31">
        <f t="shared" ca="1" si="17"/>
        <v>37.219066045515461</v>
      </c>
      <c r="BA12" s="31">
        <f t="shared" ca="1" si="17"/>
        <v>37.166339035284317</v>
      </c>
      <c r="BB12" s="31">
        <f t="shared" ca="1" si="17"/>
        <v>37.113686721650993</v>
      </c>
      <c r="BC12" s="31">
        <f t="shared" ca="1" si="17"/>
        <v>37.061108998795326</v>
      </c>
      <c r="BD12" s="31">
        <f t="shared" ca="1" si="18"/>
        <v>37.008605761047029</v>
      </c>
      <c r="BE12" s="31">
        <f t="shared" ca="1" si="18"/>
        <v>36.956176902885545</v>
      </c>
      <c r="BF12" s="31">
        <f t="shared" ca="1" si="18"/>
        <v>36.903822318939795</v>
      </c>
      <c r="BG12" s="31">
        <f t="shared" ca="1" si="18"/>
        <v>36.851541903987965</v>
      </c>
      <c r="BH12" s="31">
        <f t="shared" ca="1" si="18"/>
        <v>36.799335552957317</v>
      </c>
      <c r="BL12" s="31">
        <f t="shared" ca="1" si="18"/>
        <v>87.827156156683643</v>
      </c>
      <c r="BM12" s="31">
        <f t="shared" ca="1" si="18"/>
        <v>44.212969595312352</v>
      </c>
      <c r="BN12" s="31">
        <f t="shared" ca="1" si="18"/>
        <v>44.139281312653502</v>
      </c>
      <c r="BO12" s="31">
        <f t="shared" ca="1" si="18"/>
        <v>44.065715843799076</v>
      </c>
      <c r="BP12" s="31">
        <f t="shared" ca="1" si="18"/>
        <v>43.992272984059419</v>
      </c>
      <c r="BQ12" s="31">
        <f t="shared" ca="1" si="18"/>
        <v>43.918952529085985</v>
      </c>
      <c r="BR12" s="31">
        <f t="shared" ca="1" si="18"/>
        <v>43.845754274870842</v>
      </c>
      <c r="BS12" s="31">
        <f t="shared" ca="1" si="18"/>
        <v>43.77267801774606</v>
      </c>
      <c r="BT12" s="31">
        <f t="shared" ca="1" si="19"/>
        <v>43.699723554383148</v>
      </c>
      <c r="BU12" s="31">
        <f t="shared" ca="1" si="19"/>
        <v>43.626890681792503</v>
      </c>
      <c r="BV12" s="31">
        <f t="shared" ca="1" si="19"/>
        <v>43.554179197322846</v>
      </c>
      <c r="BW12" s="31">
        <f t="shared" ca="1" si="19"/>
        <v>43.481588898660647</v>
      </c>
    </row>
    <row r="13" spans="1:77">
      <c r="A13" s="17">
        <v>6</v>
      </c>
      <c r="B13" s="17">
        <v>0.3</v>
      </c>
      <c r="C13" s="17">
        <f t="shared" si="20"/>
        <v>5.2696293694010181E-3</v>
      </c>
      <c r="D13" s="31">
        <f t="shared" ca="1" si="21"/>
        <v>24.666902138190618</v>
      </c>
      <c r="E13" s="31">
        <f t="shared" ca="1" si="21"/>
        <v>24.648915855381517</v>
      </c>
      <c r="F13" s="31">
        <f t="shared" ca="1" si="21"/>
        <v>24.630942687570297</v>
      </c>
      <c r="G13" s="31">
        <f t="shared" ca="1" si="21"/>
        <v>24.612982625193951</v>
      </c>
      <c r="H13" s="31">
        <f t="shared" ca="1" si="15"/>
        <v>24.595035658696411</v>
      </c>
      <c r="I13" s="31">
        <f t="shared" ca="1" si="15"/>
        <v>24.577101778528615</v>
      </c>
      <c r="J13" s="31">
        <f t="shared" ca="1" si="15"/>
        <v>24.559180975148433</v>
      </c>
      <c r="K13" s="31">
        <f t="shared" ca="1" si="15"/>
        <v>24.541273239020718</v>
      </c>
      <c r="L13" s="31">
        <f t="shared" ca="1" si="15"/>
        <v>24.523378560617267</v>
      </c>
      <c r="M13" s="31">
        <f t="shared" ca="1" si="15"/>
        <v>24.505496930416822</v>
      </c>
      <c r="N13" s="31">
        <f t="shared" ca="1" si="15"/>
        <v>24.487628338905054</v>
      </c>
      <c r="O13" s="31">
        <f t="shared" ca="1" si="15"/>
        <v>24.469772776574601</v>
      </c>
      <c r="S13" s="31">
        <f t="shared" ca="1" si="15"/>
        <v>43.576432145596193</v>
      </c>
      <c r="T13" s="31">
        <f t="shared" ca="1" si="15"/>
        <v>43.531040028777852</v>
      </c>
      <c r="U13" s="31">
        <f t="shared" ca="1" si="15"/>
        <v>43.485695195414543</v>
      </c>
      <c r="V13" s="31">
        <f t="shared" ca="1" si="15"/>
        <v>43.440397596252652</v>
      </c>
      <c r="W13" s="31">
        <f t="shared" ca="1" si="15"/>
        <v>43.395147182089886</v>
      </c>
      <c r="X13" s="31">
        <f t="shared" ca="1" si="16"/>
        <v>43.349943903775213</v>
      </c>
      <c r="Y13" s="31">
        <f t="shared" ca="1" si="16"/>
        <v>43.304787712208785</v>
      </c>
      <c r="Z13" s="31">
        <f t="shared" ca="1" si="16"/>
        <v>43.259678558341896</v>
      </c>
      <c r="AA13" s="31">
        <f t="shared" ca="1" si="16"/>
        <v>43.214616393176954</v>
      </c>
      <c r="AB13" s="31">
        <f t="shared" ca="1" si="16"/>
        <v>43.169601167767404</v>
      </c>
      <c r="AC13" s="31">
        <f t="shared" ca="1" si="16"/>
        <v>43.124632833217639</v>
      </c>
      <c r="AD13" s="31">
        <f t="shared" ca="1" si="16"/>
        <v>43.079711340683033</v>
      </c>
      <c r="AH13" s="31">
        <f t="shared" ca="1" si="16"/>
        <v>49.757775995288569</v>
      </c>
      <c r="AI13" s="31">
        <f t="shared" ca="1" si="16"/>
        <v>49.699725256627403</v>
      </c>
      <c r="AJ13" s="31">
        <f t="shared" ca="1" si="16"/>
        <v>49.641742243828006</v>
      </c>
      <c r="AK13" s="31">
        <f t="shared" ca="1" si="16"/>
        <v>49.583826877876866</v>
      </c>
      <c r="AL13" s="31">
        <f t="shared" ca="1" si="16"/>
        <v>49.525979079852689</v>
      </c>
      <c r="AM13" s="31">
        <f t="shared" ca="1" si="16"/>
        <v>49.468198770926193</v>
      </c>
      <c r="AN13" s="31">
        <f t="shared" ca="1" si="17"/>
        <v>49.410485872360113</v>
      </c>
      <c r="AO13" s="31">
        <f t="shared" ca="1" si="17"/>
        <v>49.352840305509012</v>
      </c>
      <c r="AP13" s="31">
        <f t="shared" ca="1" si="17"/>
        <v>49.295261991819253</v>
      </c>
      <c r="AQ13" s="31">
        <f t="shared" ca="1" si="17"/>
        <v>49.237750852828789</v>
      </c>
      <c r="AR13" s="31">
        <f t="shared" ca="1" si="17"/>
        <v>49.18030681016716</v>
      </c>
      <c r="AS13" s="31">
        <f t="shared" ca="1" si="17"/>
        <v>49.1229297855553</v>
      </c>
      <c r="AW13" s="31">
        <f t="shared" si="17"/>
        <v>421.57034955208144</v>
      </c>
      <c r="AX13" s="31">
        <f t="shared" ca="1" si="17"/>
        <v>55.987116869704188</v>
      </c>
      <c r="AY13" s="31">
        <f t="shared" ca="1" si="17"/>
        <v>55.907801787472103</v>
      </c>
      <c r="AZ13" s="31">
        <f t="shared" ca="1" si="17"/>
        <v>55.828599068273192</v>
      </c>
      <c r="BA13" s="31">
        <f t="shared" ca="1" si="17"/>
        <v>55.749508552926464</v>
      </c>
      <c r="BB13" s="31">
        <f t="shared" ca="1" si="17"/>
        <v>55.670530082476489</v>
      </c>
      <c r="BC13" s="31">
        <f t="shared" ca="1" si="17"/>
        <v>55.591663498192986</v>
      </c>
      <c r="BD13" s="31">
        <f t="shared" ca="1" si="18"/>
        <v>55.51290864157054</v>
      </c>
      <c r="BE13" s="31">
        <f t="shared" ca="1" si="18"/>
        <v>55.434265354328318</v>
      </c>
      <c r="BF13" s="31">
        <f t="shared" ca="1" si="18"/>
        <v>55.355733478409682</v>
      </c>
      <c r="BG13" s="31">
        <f t="shared" ca="1" si="18"/>
        <v>55.277312855981933</v>
      </c>
      <c r="BH13" s="31">
        <f t="shared" ca="1" si="18"/>
        <v>55.199003329435961</v>
      </c>
      <c r="BL13" s="31">
        <f t="shared" ca="1" si="18"/>
        <v>131.74073423502546</v>
      </c>
      <c r="BM13" s="31">
        <f t="shared" ca="1" si="18"/>
        <v>66.319454392968524</v>
      </c>
      <c r="BN13" s="31">
        <f t="shared" ca="1" si="18"/>
        <v>66.208921968980249</v>
      </c>
      <c r="BO13" s="31">
        <f t="shared" ca="1" si="18"/>
        <v>66.098573765698603</v>
      </c>
      <c r="BP13" s="31">
        <f t="shared" ca="1" si="18"/>
        <v>65.988409476089117</v>
      </c>
      <c r="BQ13" s="31">
        <f t="shared" ca="1" si="18"/>
        <v>65.87842879362897</v>
      </c>
      <c r="BR13" s="31">
        <f t="shared" ca="1" si="18"/>
        <v>65.768631412306249</v>
      </c>
      <c r="BS13" s="31">
        <f t="shared" ca="1" si="18"/>
        <v>65.659017026619082</v>
      </c>
      <c r="BT13" s="31">
        <f t="shared" ca="1" si="19"/>
        <v>65.549585331574718</v>
      </c>
      <c r="BU13" s="31">
        <f t="shared" ca="1" si="19"/>
        <v>65.440336022688754</v>
      </c>
      <c r="BV13" s="31">
        <f t="shared" ca="1" si="19"/>
        <v>65.331268795984258</v>
      </c>
      <c r="BW13" s="31">
        <f t="shared" ca="1" si="19"/>
        <v>65.222383347990956</v>
      </c>
    </row>
    <row r="14" spans="1:77">
      <c r="A14" s="17">
        <v>7</v>
      </c>
      <c r="B14" s="17">
        <v>0.39</v>
      </c>
      <c r="C14" s="17">
        <f t="shared" si="20"/>
        <v>6.8505181802213239E-3</v>
      </c>
      <c r="D14" s="31">
        <f t="shared" ca="1" si="21"/>
        <v>32.066972779647806</v>
      </c>
      <c r="E14" s="31">
        <f t="shared" ca="1" si="21"/>
        <v>32.043590611995974</v>
      </c>
      <c r="F14" s="31">
        <f t="shared" ca="1" si="21"/>
        <v>32.020225493841387</v>
      </c>
      <c r="G14" s="31">
        <f t="shared" ca="1" si="21"/>
        <v>31.996877412752134</v>
      </c>
      <c r="H14" s="31">
        <f t="shared" ca="1" si="15"/>
        <v>31.973546356305334</v>
      </c>
      <c r="I14" s="31">
        <f t="shared" ca="1" si="15"/>
        <v>31.950232312087198</v>
      </c>
      <c r="J14" s="31">
        <f t="shared" ca="1" si="15"/>
        <v>31.926935267692965</v>
      </c>
      <c r="K14" s="31">
        <f t="shared" ca="1" si="15"/>
        <v>31.903655210726935</v>
      </c>
      <c r="L14" s="31">
        <f t="shared" ca="1" si="15"/>
        <v>31.880392128802448</v>
      </c>
      <c r="M14" s="31">
        <f t="shared" ca="1" si="15"/>
        <v>31.857146009541868</v>
      </c>
      <c r="N14" s="31">
        <f t="shared" ca="1" si="15"/>
        <v>31.833916840576574</v>
      </c>
      <c r="O14" s="31">
        <f t="shared" ca="1" si="15"/>
        <v>31.810704609546981</v>
      </c>
      <c r="S14" s="31">
        <f t="shared" ca="1" si="15"/>
        <v>56.649361789275055</v>
      </c>
      <c r="T14" s="31">
        <f t="shared" ca="1" si="15"/>
        <v>56.590352037411208</v>
      </c>
      <c r="U14" s="31">
        <f t="shared" ca="1" si="15"/>
        <v>56.531403754038912</v>
      </c>
      <c r="V14" s="31">
        <f t="shared" ca="1" si="15"/>
        <v>56.472516875128449</v>
      </c>
      <c r="W14" s="31">
        <f t="shared" ca="1" si="15"/>
        <v>56.413691336716859</v>
      </c>
      <c r="X14" s="31">
        <f t="shared" ca="1" si="16"/>
        <v>56.354927074907778</v>
      </c>
      <c r="Y14" s="31">
        <f t="shared" ca="1" si="16"/>
        <v>56.296224025871425</v>
      </c>
      <c r="Z14" s="31">
        <f t="shared" ca="1" si="16"/>
        <v>56.237582125844469</v>
      </c>
      <c r="AA14" s="31">
        <f t="shared" ca="1" si="16"/>
        <v>56.179001311130044</v>
      </c>
      <c r="AB14" s="31">
        <f t="shared" ca="1" si="16"/>
        <v>56.120481518097627</v>
      </c>
      <c r="AC14" s="31">
        <f t="shared" ca="1" si="16"/>
        <v>56.062022683182931</v>
      </c>
      <c r="AD14" s="31">
        <f t="shared" ca="1" si="16"/>
        <v>56.003624742887951</v>
      </c>
      <c r="AH14" s="31">
        <f t="shared" ca="1" si="16"/>
        <v>64.685108793875145</v>
      </c>
      <c r="AI14" s="31">
        <f t="shared" ca="1" si="16"/>
        <v>64.609642833615624</v>
      </c>
      <c r="AJ14" s="31">
        <f t="shared" ca="1" si="16"/>
        <v>64.534264916976412</v>
      </c>
      <c r="AK14" s="31">
        <f t="shared" ca="1" si="16"/>
        <v>64.45897494123993</v>
      </c>
      <c r="AL14" s="31">
        <f t="shared" ca="1" si="16"/>
        <v>64.383772803808498</v>
      </c>
      <c r="AM14" s="31">
        <f t="shared" ca="1" si="16"/>
        <v>64.30865840220406</v>
      </c>
      <c r="AN14" s="31">
        <f t="shared" ca="1" si="17"/>
        <v>64.233631634068146</v>
      </c>
      <c r="AO14" s="31">
        <f t="shared" ca="1" si="17"/>
        <v>64.15869239716173</v>
      </c>
      <c r="AP14" s="31">
        <f t="shared" ca="1" si="17"/>
        <v>64.083840589365025</v>
      </c>
      <c r="AQ14" s="31">
        <f t="shared" ca="1" si="17"/>
        <v>64.009076108677434</v>
      </c>
      <c r="AR14" s="31">
        <f t="shared" ca="1" si="17"/>
        <v>63.934398853217317</v>
      </c>
      <c r="AS14" s="31">
        <f t="shared" ca="1" si="17"/>
        <v>63.859808721221896</v>
      </c>
      <c r="AW14" s="31">
        <f t="shared" si="17"/>
        <v>548.04145441770595</v>
      </c>
      <c r="AX14" s="31">
        <f t="shared" ca="1" si="17"/>
        <v>72.78325193061545</v>
      </c>
      <c r="AY14" s="31">
        <f t="shared" ca="1" si="17"/>
        <v>72.680142323713739</v>
      </c>
      <c r="AZ14" s="31">
        <f t="shared" ca="1" si="17"/>
        <v>72.577178788755148</v>
      </c>
      <c r="BA14" s="31">
        <f t="shared" ca="1" si="17"/>
        <v>72.47436111880441</v>
      </c>
      <c r="BB14" s="31">
        <f t="shared" ca="1" si="17"/>
        <v>72.371689107219439</v>
      </c>
      <c r="BC14" s="31">
        <f t="shared" ca="1" si="17"/>
        <v>72.269162547650879</v>
      </c>
      <c r="BD14" s="31">
        <f t="shared" ca="1" si="18"/>
        <v>72.166781234041707</v>
      </c>
      <c r="BE14" s="31">
        <f t="shared" ca="1" si="18"/>
        <v>72.064544960626819</v>
      </c>
      <c r="BF14" s="31">
        <f t="shared" ca="1" si="18"/>
        <v>71.962453521932588</v>
      </c>
      <c r="BG14" s="31">
        <f t="shared" ca="1" si="18"/>
        <v>71.860506712776512</v>
      </c>
      <c r="BH14" s="31">
        <f t="shared" ca="1" si="18"/>
        <v>71.758704328266759</v>
      </c>
      <c r="BL14" s="31">
        <f t="shared" ca="1" si="18"/>
        <v>171.26295450553309</v>
      </c>
      <c r="BM14" s="31">
        <f t="shared" ca="1" si="18"/>
        <v>86.21529071085908</v>
      </c>
      <c r="BN14" s="31">
        <f t="shared" ca="1" si="18"/>
        <v>86.071598559674328</v>
      </c>
      <c r="BO14" s="31">
        <f t="shared" ca="1" si="18"/>
        <v>85.928145895408193</v>
      </c>
      <c r="BP14" s="31">
        <f t="shared" ca="1" si="18"/>
        <v>85.784932318915864</v>
      </c>
      <c r="BQ14" s="31">
        <f t="shared" ca="1" si="18"/>
        <v>85.641957431717657</v>
      </c>
      <c r="BR14" s="31">
        <f t="shared" ca="1" si="18"/>
        <v>85.49922083599813</v>
      </c>
      <c r="BS14" s="31">
        <f t="shared" ca="1" si="18"/>
        <v>85.356722134604809</v>
      </c>
      <c r="BT14" s="31">
        <f t="shared" ca="1" si="19"/>
        <v>85.214460931047142</v>
      </c>
      <c r="BU14" s="31">
        <f t="shared" ca="1" si="19"/>
        <v>85.072436829495373</v>
      </c>
      <c r="BV14" s="31">
        <f t="shared" ca="1" si="19"/>
        <v>84.930649434779539</v>
      </c>
      <c r="BW14" s="31">
        <f t="shared" ca="1" si="19"/>
        <v>84.789098352388251</v>
      </c>
    </row>
    <row r="15" spans="1:77">
      <c r="A15" s="17">
        <v>8</v>
      </c>
      <c r="B15" s="17">
        <v>0.53</v>
      </c>
      <c r="C15" s="17">
        <f t="shared" si="20"/>
        <v>9.309678552608466E-3</v>
      </c>
      <c r="D15" s="31">
        <f t="shared" ca="1" si="21"/>
        <v>43.578193777470098</v>
      </c>
      <c r="E15" s="31">
        <f t="shared" ca="1" si="21"/>
        <v>43.546418011174019</v>
      </c>
      <c r="F15" s="31">
        <f t="shared" ca="1" si="21"/>
        <v>43.51466541470753</v>
      </c>
      <c r="G15" s="31">
        <f t="shared" ca="1" si="21"/>
        <v>43.482935971175976</v>
      </c>
      <c r="H15" s="31">
        <f t="shared" ca="1" si="15"/>
        <v>43.451229663696992</v>
      </c>
      <c r="I15" s="31">
        <f t="shared" ca="1" si="15"/>
        <v>43.419546475400551</v>
      </c>
      <c r="J15" s="31">
        <f t="shared" ca="1" si="15"/>
        <v>43.3878863894289</v>
      </c>
      <c r="K15" s="31">
        <f t="shared" ca="1" si="15"/>
        <v>43.356249388936604</v>
      </c>
      <c r="L15" s="31">
        <f t="shared" ca="1" si="15"/>
        <v>43.324635457090508</v>
      </c>
      <c r="M15" s="31">
        <f t="shared" ca="1" si="15"/>
        <v>43.293044577069722</v>
      </c>
      <c r="N15" s="31">
        <f t="shared" ca="1" si="15"/>
        <v>43.261476732065603</v>
      </c>
      <c r="O15" s="31">
        <f t="shared" ca="1" si="15"/>
        <v>43.229931905281795</v>
      </c>
      <c r="S15" s="31">
        <f t="shared" ca="1" si="15"/>
        <v>76.985030123886617</v>
      </c>
      <c r="T15" s="31">
        <f t="shared" ca="1" si="15"/>
        <v>76.904837384174215</v>
      </c>
      <c r="U15" s="31">
        <f t="shared" ca="1" si="15"/>
        <v>76.824728178565707</v>
      </c>
      <c r="V15" s="31">
        <f t="shared" ca="1" si="15"/>
        <v>76.744702420046352</v>
      </c>
      <c r="W15" s="31">
        <f t="shared" ca="1" si="15"/>
        <v>76.664760021692146</v>
      </c>
      <c r="X15" s="31">
        <f t="shared" ca="1" si="16"/>
        <v>76.584900896669552</v>
      </c>
      <c r="Y15" s="31">
        <f t="shared" ca="1" si="16"/>
        <v>76.505124958235527</v>
      </c>
      <c r="Z15" s="31">
        <f t="shared" ca="1" si="16"/>
        <v>76.425432119737351</v>
      </c>
      <c r="AA15" s="31">
        <f t="shared" ca="1" si="16"/>
        <v>76.345822294612617</v>
      </c>
      <c r="AB15" s="31">
        <f t="shared" ca="1" si="16"/>
        <v>76.266295396389083</v>
      </c>
      <c r="AC15" s="31">
        <f t="shared" ca="1" si="16"/>
        <v>76.186851338684505</v>
      </c>
      <c r="AD15" s="31">
        <f t="shared" ca="1" si="16"/>
        <v>76.107490035206695</v>
      </c>
      <c r="AH15" s="31">
        <f t="shared" ca="1" si="16"/>
        <v>87.90540425834314</v>
      </c>
      <c r="AI15" s="31">
        <f t="shared" ca="1" si="16"/>
        <v>87.802847953375078</v>
      </c>
      <c r="AJ15" s="31">
        <f t="shared" ca="1" si="16"/>
        <v>87.700411297429483</v>
      </c>
      <c r="AK15" s="31">
        <f t="shared" ca="1" si="16"/>
        <v>87.598094150915813</v>
      </c>
      <c r="AL15" s="31">
        <f t="shared" ca="1" si="16"/>
        <v>87.495896374406428</v>
      </c>
      <c r="AM15" s="31">
        <f t="shared" ca="1" si="16"/>
        <v>87.393817828636287</v>
      </c>
      <c r="AN15" s="31">
        <f t="shared" ca="1" si="17"/>
        <v>87.291858374502866</v>
      </c>
      <c r="AO15" s="31">
        <f t="shared" ca="1" si="17"/>
        <v>87.190017873065941</v>
      </c>
      <c r="AP15" s="31">
        <f t="shared" ca="1" si="17"/>
        <v>87.08829618554735</v>
      </c>
      <c r="AQ15" s="31">
        <f t="shared" ca="1" si="17"/>
        <v>86.986693173330863</v>
      </c>
      <c r="AR15" s="31">
        <f t="shared" ca="1" si="17"/>
        <v>86.885208697961986</v>
      </c>
      <c r="AS15" s="31">
        <f t="shared" ca="1" si="17"/>
        <v>86.783842621147713</v>
      </c>
      <c r="AW15" s="31">
        <f t="shared" si="17"/>
        <v>744.77428420867727</v>
      </c>
      <c r="AX15" s="31">
        <f t="shared" ca="1" si="17"/>
        <v>98.91057313647741</v>
      </c>
      <c r="AY15" s="31">
        <f t="shared" ca="1" si="17"/>
        <v>98.770449824534055</v>
      </c>
      <c r="AZ15" s="31">
        <f t="shared" ca="1" si="17"/>
        <v>98.630525020615977</v>
      </c>
      <c r="BA15" s="31">
        <f t="shared" ca="1" si="17"/>
        <v>98.490798443503436</v>
      </c>
      <c r="BB15" s="31">
        <f t="shared" ca="1" si="17"/>
        <v>98.351269812375136</v>
      </c>
      <c r="BC15" s="31">
        <f t="shared" ca="1" si="17"/>
        <v>98.211938846807612</v>
      </c>
      <c r="BD15" s="31">
        <f t="shared" ca="1" si="18"/>
        <v>98.072805266774623</v>
      </c>
      <c r="BE15" s="31">
        <f t="shared" ca="1" si="18"/>
        <v>97.933868792646692</v>
      </c>
      <c r="BF15" s="31">
        <f t="shared" ca="1" si="18"/>
        <v>97.795129145190444</v>
      </c>
      <c r="BG15" s="31">
        <f t="shared" ca="1" si="18"/>
        <v>97.656586045568091</v>
      </c>
      <c r="BH15" s="31">
        <f t="shared" ca="1" si="18"/>
        <v>97.518239215336877</v>
      </c>
      <c r="BL15" s="31">
        <f t="shared" ca="1" si="18"/>
        <v>232.74196381521165</v>
      </c>
      <c r="BM15" s="31">
        <f t="shared" ca="1" si="18"/>
        <v>117.16436942757772</v>
      </c>
      <c r="BN15" s="31">
        <f t="shared" ca="1" si="18"/>
        <v>116.96909547853177</v>
      </c>
      <c r="BO15" s="31">
        <f t="shared" ca="1" si="18"/>
        <v>116.77414698606755</v>
      </c>
      <c r="BP15" s="31">
        <f t="shared" ca="1" si="18"/>
        <v>116.57952340775745</v>
      </c>
      <c r="BQ15" s="31">
        <f t="shared" ca="1" si="18"/>
        <v>116.38522420207785</v>
      </c>
      <c r="BR15" s="31">
        <f t="shared" ca="1" si="18"/>
        <v>116.19124882840772</v>
      </c>
      <c r="BS15" s="31">
        <f t="shared" ca="1" si="18"/>
        <v>115.99759674702705</v>
      </c>
      <c r="BT15" s="31">
        <f t="shared" ca="1" si="19"/>
        <v>115.80426741911533</v>
      </c>
      <c r="BU15" s="31">
        <f t="shared" ca="1" si="19"/>
        <v>115.61126030675014</v>
      </c>
      <c r="BV15" s="31">
        <f t="shared" ca="1" si="19"/>
        <v>115.41857487290554</v>
      </c>
      <c r="BW15" s="31">
        <f t="shared" ca="1" si="19"/>
        <v>115.2262105814507</v>
      </c>
    </row>
    <row r="16" spans="1:77">
      <c r="A16" s="17">
        <v>9</v>
      </c>
      <c r="B16" s="17">
        <v>1</v>
      </c>
      <c r="C16" s="17">
        <f t="shared" si="20"/>
        <v>1.7565431231336727E-2</v>
      </c>
      <c r="D16" s="31">
        <f t="shared" ca="1" si="21"/>
        <v>82.223007127302068</v>
      </c>
      <c r="E16" s="31">
        <f t="shared" ca="1" si="21"/>
        <v>82.163052851271729</v>
      </c>
      <c r="F16" s="31">
        <f t="shared" ca="1" si="21"/>
        <v>82.103142291900994</v>
      </c>
      <c r="G16" s="31">
        <f t="shared" ca="1" si="21"/>
        <v>82.043275417313168</v>
      </c>
      <c r="H16" s="31">
        <f t="shared" ca="1" si="15"/>
        <v>81.983452195654692</v>
      </c>
      <c r="I16" s="31">
        <f t="shared" ca="1" si="15"/>
        <v>81.923672595095383</v>
      </c>
      <c r="J16" s="31">
        <f t="shared" ca="1" si="15"/>
        <v>81.863936583828107</v>
      </c>
      <c r="K16" s="31">
        <f t="shared" ca="1" si="15"/>
        <v>81.804244130069065</v>
      </c>
      <c r="L16" s="31">
        <f t="shared" ca="1" si="15"/>
        <v>81.744595202057553</v>
      </c>
      <c r="M16" s="31">
        <f t="shared" ca="1" si="15"/>
        <v>81.68498976805607</v>
      </c>
      <c r="N16" s="31">
        <f t="shared" ca="1" si="15"/>
        <v>81.625427796350181</v>
      </c>
      <c r="O16" s="31">
        <f t="shared" ca="1" si="15"/>
        <v>81.56590925524867</v>
      </c>
      <c r="S16" s="31">
        <f t="shared" ca="1" si="15"/>
        <v>145.25477381865397</v>
      </c>
      <c r="T16" s="31">
        <f t="shared" ca="1" si="15"/>
        <v>145.10346676259283</v>
      </c>
      <c r="U16" s="31">
        <f t="shared" ca="1" si="15"/>
        <v>144.9523173180485</v>
      </c>
      <c r="V16" s="31">
        <f t="shared" ca="1" si="15"/>
        <v>144.80132532084215</v>
      </c>
      <c r="W16" s="31">
        <f t="shared" ca="1" si="15"/>
        <v>144.65049060696629</v>
      </c>
      <c r="X16" s="31">
        <f t="shared" ca="1" si="16"/>
        <v>144.49981301258404</v>
      </c>
      <c r="Y16" s="31">
        <f t="shared" ca="1" si="16"/>
        <v>144.34929237402929</v>
      </c>
      <c r="Z16" s="31">
        <f t="shared" ca="1" si="16"/>
        <v>144.19892852780632</v>
      </c>
      <c r="AA16" s="31">
        <f t="shared" ca="1" si="16"/>
        <v>144.04872131058983</v>
      </c>
      <c r="AB16" s="31">
        <f t="shared" ca="1" si="16"/>
        <v>143.89867055922468</v>
      </c>
      <c r="AC16" s="31">
        <f t="shared" ca="1" si="16"/>
        <v>143.74877611072546</v>
      </c>
      <c r="AD16" s="31">
        <f t="shared" ca="1" si="16"/>
        <v>143.5990378022768</v>
      </c>
      <c r="AH16" s="31">
        <f t="shared" ca="1" si="16"/>
        <v>165.85925331762854</v>
      </c>
      <c r="AI16" s="31">
        <f t="shared" ca="1" si="16"/>
        <v>165.66575085542468</v>
      </c>
      <c r="AJ16" s="31">
        <f t="shared" ca="1" si="16"/>
        <v>165.47247414609336</v>
      </c>
      <c r="AK16" s="31">
        <f t="shared" ca="1" si="16"/>
        <v>165.27942292625622</v>
      </c>
      <c r="AL16" s="31">
        <f t="shared" ca="1" si="16"/>
        <v>165.0865969328423</v>
      </c>
      <c r="AM16" s="31">
        <f t="shared" ca="1" si="16"/>
        <v>164.89399590308733</v>
      </c>
      <c r="AN16" s="31">
        <f t="shared" ca="1" si="17"/>
        <v>164.70161957453371</v>
      </c>
      <c r="AO16" s="31">
        <f t="shared" ca="1" si="17"/>
        <v>164.50946768503005</v>
      </c>
      <c r="AP16" s="31">
        <f t="shared" ca="1" si="17"/>
        <v>164.31753997273083</v>
      </c>
      <c r="AQ16" s="31">
        <f t="shared" ca="1" si="17"/>
        <v>164.12583617609596</v>
      </c>
      <c r="AR16" s="31">
        <f t="shared" ca="1" si="17"/>
        <v>163.93435603389054</v>
      </c>
      <c r="AS16" s="31">
        <f t="shared" ca="1" si="17"/>
        <v>163.74309928518434</v>
      </c>
      <c r="AW16" s="31">
        <f t="shared" si="17"/>
        <v>1405.2344985069381</v>
      </c>
      <c r="AX16" s="31">
        <f t="shared" ca="1" si="17"/>
        <v>186.62372289901396</v>
      </c>
      <c r="AY16" s="31">
        <f t="shared" ca="1" si="17"/>
        <v>186.35933929157366</v>
      </c>
      <c r="AZ16" s="31">
        <f t="shared" ca="1" si="17"/>
        <v>186.09533022757731</v>
      </c>
      <c r="BA16" s="31">
        <f t="shared" ca="1" si="17"/>
        <v>185.83169517642156</v>
      </c>
      <c r="BB16" s="31">
        <f t="shared" ca="1" si="17"/>
        <v>185.56843360825496</v>
      </c>
      <c r="BC16" s="31">
        <f t="shared" ca="1" si="17"/>
        <v>185.30554499397661</v>
      </c>
      <c r="BD16" s="31">
        <f t="shared" ca="1" si="18"/>
        <v>185.04302880523511</v>
      </c>
      <c r="BE16" s="31">
        <f t="shared" ca="1" si="18"/>
        <v>184.78088451442773</v>
      </c>
      <c r="BF16" s="31">
        <f t="shared" ca="1" si="18"/>
        <v>184.51911159469896</v>
      </c>
      <c r="BG16" s="31">
        <f t="shared" ca="1" si="18"/>
        <v>184.25770951993979</v>
      </c>
      <c r="BH16" s="31">
        <f t="shared" ca="1" si="18"/>
        <v>183.99667776478654</v>
      </c>
      <c r="BL16" s="31">
        <f t="shared" ca="1" si="18"/>
        <v>439.13578078341817</v>
      </c>
      <c r="BM16" s="31">
        <f t="shared" ca="1" si="18"/>
        <v>221.06484797656174</v>
      </c>
      <c r="BN16" s="31">
        <f t="shared" ca="1" si="18"/>
        <v>220.69640656326749</v>
      </c>
      <c r="BO16" s="31">
        <f t="shared" ca="1" si="18"/>
        <v>220.32857921899534</v>
      </c>
      <c r="BP16" s="31">
        <f t="shared" ca="1" si="18"/>
        <v>219.96136492029706</v>
      </c>
      <c r="BQ16" s="31">
        <f t="shared" ca="1" si="18"/>
        <v>219.59476264542988</v>
      </c>
      <c r="BR16" s="31">
        <f t="shared" ca="1" si="18"/>
        <v>219.22877137435418</v>
      </c>
      <c r="BS16" s="31">
        <f t="shared" ca="1" si="18"/>
        <v>218.86339008873026</v>
      </c>
      <c r="BT16" s="31">
        <f t="shared" ca="1" si="19"/>
        <v>218.49861777191572</v>
      </c>
      <c r="BU16" s="31">
        <f t="shared" ca="1" si="19"/>
        <v>218.13445340896251</v>
      </c>
      <c r="BV16" s="31">
        <f t="shared" ca="1" si="19"/>
        <v>217.77089598661419</v>
      </c>
      <c r="BW16" s="31">
        <f t="shared" ca="1" si="19"/>
        <v>217.40794449330321</v>
      </c>
    </row>
    <row r="17" spans="1:75">
      <c r="A17" s="17">
        <v>10</v>
      </c>
      <c r="B17" s="17">
        <v>0.32</v>
      </c>
      <c r="C17" s="17">
        <f t="shared" si="20"/>
        <v>5.6209379940277528E-3</v>
      </c>
      <c r="D17" s="31">
        <f t="shared" ca="1" si="21"/>
        <v>26.31136228073666</v>
      </c>
      <c r="E17" s="31">
        <f t="shared" ca="1" si="21"/>
        <v>26.292176912406951</v>
      </c>
      <c r="F17" s="31">
        <f t="shared" ca="1" si="21"/>
        <v>26.27300553340832</v>
      </c>
      <c r="G17" s="31">
        <f t="shared" ca="1" si="21"/>
        <v>26.253848133540213</v>
      </c>
      <c r="H17" s="31">
        <f t="shared" ca="1" si="15"/>
        <v>26.234704702609505</v>
      </c>
      <c r="I17" s="31">
        <f t="shared" ca="1" si="15"/>
        <v>26.21557523043052</v>
      </c>
      <c r="J17" s="31">
        <f t="shared" ca="1" si="15"/>
        <v>26.196459706824996</v>
      </c>
      <c r="K17" s="31">
        <f t="shared" ca="1" si="15"/>
        <v>26.177358121622099</v>
      </c>
      <c r="L17" s="31">
        <f t="shared" ca="1" si="15"/>
        <v>26.158270464658418</v>
      </c>
      <c r="M17" s="31">
        <f t="shared" ca="1" si="15"/>
        <v>26.139196725777943</v>
      </c>
      <c r="N17" s="31">
        <f t="shared" ca="1" si="15"/>
        <v>26.120136894832058</v>
      </c>
      <c r="O17" s="31">
        <f t="shared" ca="1" si="15"/>
        <v>26.101090961679574</v>
      </c>
      <c r="S17" s="31">
        <f t="shared" ca="1" si="15"/>
        <v>46.481527621969271</v>
      </c>
      <c r="T17" s="31">
        <f t="shared" ca="1" si="15"/>
        <v>46.433109364029711</v>
      </c>
      <c r="U17" s="31">
        <f t="shared" ca="1" si="15"/>
        <v>46.384741541775519</v>
      </c>
      <c r="V17" s="31">
        <f t="shared" ca="1" si="15"/>
        <v>46.336424102669497</v>
      </c>
      <c r="W17" s="31">
        <f t="shared" ca="1" si="15"/>
        <v>46.288156994229219</v>
      </c>
      <c r="X17" s="31">
        <f t="shared" ca="1" si="16"/>
        <v>46.239940164026891</v>
      </c>
      <c r="Y17" s="31">
        <f t="shared" ca="1" si="16"/>
        <v>46.191773559689373</v>
      </c>
      <c r="Z17" s="31">
        <f t="shared" ca="1" si="16"/>
        <v>46.14365712889802</v>
      </c>
      <c r="AA17" s="31">
        <f t="shared" ca="1" si="16"/>
        <v>46.095590819388747</v>
      </c>
      <c r="AB17" s="31">
        <f t="shared" ca="1" si="16"/>
        <v>46.047574578951895</v>
      </c>
      <c r="AC17" s="31">
        <f t="shared" ca="1" si="16"/>
        <v>45.999608355432152</v>
      </c>
      <c r="AD17" s="31">
        <f t="shared" ca="1" si="16"/>
        <v>45.951692096728571</v>
      </c>
      <c r="AH17" s="31">
        <f t="shared" ca="1" si="16"/>
        <v>53.07496106164114</v>
      </c>
      <c r="AI17" s="31">
        <f t="shared" ca="1" si="16"/>
        <v>53.013040273735896</v>
      </c>
      <c r="AJ17" s="31">
        <f t="shared" ca="1" si="16"/>
        <v>52.951191726749876</v>
      </c>
      <c r="AK17" s="31">
        <f t="shared" ca="1" si="16"/>
        <v>52.889415336401996</v>
      </c>
      <c r="AL17" s="31">
        <f t="shared" ca="1" si="16"/>
        <v>52.827711018509532</v>
      </c>
      <c r="AM17" s="31">
        <f t="shared" ca="1" si="16"/>
        <v>52.766078688987946</v>
      </c>
      <c r="AN17" s="31">
        <f t="shared" ca="1" si="17"/>
        <v>52.704518263850787</v>
      </c>
      <c r="AO17" s="31">
        <f t="shared" ca="1" si="17"/>
        <v>52.643029659209617</v>
      </c>
      <c r="AP17" s="31">
        <f t="shared" ca="1" si="17"/>
        <v>52.581612791273869</v>
      </c>
      <c r="AQ17" s="31">
        <f t="shared" ca="1" si="17"/>
        <v>52.520267576350712</v>
      </c>
      <c r="AR17" s="31">
        <f t="shared" ca="1" si="17"/>
        <v>52.458993930844976</v>
      </c>
      <c r="AS17" s="31">
        <f t="shared" ca="1" si="17"/>
        <v>52.397791771258994</v>
      </c>
      <c r="AW17" s="31">
        <f t="shared" si="17"/>
        <v>449.67503952222023</v>
      </c>
      <c r="AX17" s="31">
        <f t="shared" ca="1" si="17"/>
        <v>59.719591327684469</v>
      </c>
      <c r="AY17" s="31">
        <f t="shared" ca="1" si="17"/>
        <v>59.634988573303573</v>
      </c>
      <c r="AZ17" s="31">
        <f t="shared" ca="1" si="17"/>
        <v>59.550505672824734</v>
      </c>
      <c r="BA17" s="31">
        <f t="shared" ca="1" si="17"/>
        <v>59.466142456454897</v>
      </c>
      <c r="BB17" s="31">
        <f t="shared" ca="1" si="17"/>
        <v>59.38189875464159</v>
      </c>
      <c r="BC17" s="31">
        <f t="shared" ca="1" si="17"/>
        <v>59.297774398072519</v>
      </c>
      <c r="BD17" s="31">
        <f t="shared" ca="1" si="18"/>
        <v>59.213769217675242</v>
      </c>
      <c r="BE17" s="31">
        <f t="shared" ca="1" si="18"/>
        <v>59.129883044616868</v>
      </c>
      <c r="BF17" s="31">
        <f t="shared" ca="1" si="18"/>
        <v>59.046115710303667</v>
      </c>
      <c r="BG17" s="31">
        <f t="shared" ca="1" si="18"/>
        <v>58.962467046380731</v>
      </c>
      <c r="BH17" s="31">
        <f t="shared" ca="1" si="18"/>
        <v>58.878936884731694</v>
      </c>
      <c r="BL17" s="31">
        <f t="shared" ca="1" si="18"/>
        <v>140.52344985069382</v>
      </c>
      <c r="BM17" s="31">
        <f t="shared" ca="1" si="18"/>
        <v>70.740751352499757</v>
      </c>
      <c r="BN17" s="31">
        <f t="shared" ca="1" si="18"/>
        <v>70.6228501002456</v>
      </c>
      <c r="BO17" s="31">
        <f t="shared" ca="1" si="18"/>
        <v>70.505145350078507</v>
      </c>
      <c r="BP17" s="31">
        <f t="shared" ca="1" si="18"/>
        <v>70.387636774495064</v>
      </c>
      <c r="BQ17" s="31">
        <f t="shared" ca="1" si="18"/>
        <v>70.270324046537567</v>
      </c>
      <c r="BR17" s="31">
        <f t="shared" ca="1" si="18"/>
        <v>70.153206839793341</v>
      </c>
      <c r="BS17" s="31">
        <f t="shared" ca="1" si="18"/>
        <v>70.03628482839369</v>
      </c>
      <c r="BT17" s="31">
        <f t="shared" ca="1" si="19"/>
        <v>69.91955768701304</v>
      </c>
      <c r="BU17" s="31">
        <f t="shared" ca="1" si="19"/>
        <v>69.803025090868005</v>
      </c>
      <c r="BV17" s="31">
        <f t="shared" ca="1" si="19"/>
        <v>69.686686715716547</v>
      </c>
      <c r="BW17" s="31">
        <f t="shared" ca="1" si="19"/>
        <v>69.570542237857026</v>
      </c>
    </row>
    <row r="18" spans="1:75">
      <c r="A18" s="17">
        <v>11</v>
      </c>
      <c r="B18" s="17">
        <v>0.88</v>
      </c>
      <c r="C18" s="17">
        <f t="shared" si="20"/>
        <v>1.545757948357632E-2</v>
      </c>
      <c r="D18" s="31">
        <f t="shared" ca="1" si="21"/>
        <v>72.356246272025814</v>
      </c>
      <c r="E18" s="31">
        <f t="shared" ca="1" si="21"/>
        <v>72.303486509119125</v>
      </c>
      <c r="F18" s="31">
        <f t="shared" ca="1" si="21"/>
        <v>72.250765216872878</v>
      </c>
      <c r="G18" s="31">
        <f t="shared" ca="1" si="21"/>
        <v>72.198082367235585</v>
      </c>
      <c r="H18" s="31">
        <f t="shared" ca="1" si="15"/>
        <v>72.145437932176137</v>
      </c>
      <c r="I18" s="31">
        <f t="shared" ca="1" si="15"/>
        <v>72.092831883683928</v>
      </c>
      <c r="J18" s="31">
        <f t="shared" ca="1" si="15"/>
        <v>72.040264193768749</v>
      </c>
      <c r="K18" s="31">
        <f t="shared" ca="1" si="15"/>
        <v>71.987734834460781</v>
      </c>
      <c r="L18" s="31">
        <f t="shared" ca="1" si="15"/>
        <v>71.935243777810655</v>
      </c>
      <c r="M18" s="31">
        <f t="shared" ca="1" si="15"/>
        <v>71.882790995889337</v>
      </c>
      <c r="N18" s="31">
        <f t="shared" ca="1" si="15"/>
        <v>71.830376460788159</v>
      </c>
      <c r="O18" s="31">
        <f t="shared" ca="1" si="15"/>
        <v>71.778000144618829</v>
      </c>
      <c r="S18" s="31">
        <f t="shared" ca="1" si="15"/>
        <v>127.82420096041551</v>
      </c>
      <c r="T18" s="31">
        <f t="shared" ca="1" si="15"/>
        <v>127.6910507510817</v>
      </c>
      <c r="U18" s="31">
        <f t="shared" ca="1" si="15"/>
        <v>127.55803923988267</v>
      </c>
      <c r="V18" s="31">
        <f t="shared" ca="1" si="15"/>
        <v>127.42516628234111</v>
      </c>
      <c r="W18" s="31">
        <f t="shared" ca="1" si="15"/>
        <v>127.29243173413035</v>
      </c>
      <c r="X18" s="31">
        <f t="shared" ca="1" si="16"/>
        <v>127.15983545107396</v>
      </c>
      <c r="Y18" s="31">
        <f t="shared" ca="1" si="16"/>
        <v>127.02737728914578</v>
      </c>
      <c r="Z18" s="31">
        <f t="shared" ca="1" si="16"/>
        <v>126.89505710446957</v>
      </c>
      <c r="AA18" s="31">
        <f t="shared" ca="1" si="16"/>
        <v>126.76287475331907</v>
      </c>
      <c r="AB18" s="31">
        <f t="shared" ca="1" si="16"/>
        <v>126.63083009211772</v>
      </c>
      <c r="AC18" s="31">
        <f t="shared" ca="1" si="16"/>
        <v>126.49892297743841</v>
      </c>
      <c r="AD18" s="31">
        <f t="shared" ca="1" si="16"/>
        <v>126.36715326600357</v>
      </c>
      <c r="AH18" s="31">
        <f t="shared" ca="1" si="16"/>
        <v>145.95614291951313</v>
      </c>
      <c r="AI18" s="31">
        <f t="shared" ca="1" si="16"/>
        <v>145.78586075277371</v>
      </c>
      <c r="AJ18" s="31">
        <f t="shared" ca="1" si="16"/>
        <v>145.61577724856215</v>
      </c>
      <c r="AK18" s="31">
        <f t="shared" ca="1" si="16"/>
        <v>145.44589217510548</v>
      </c>
      <c r="AL18" s="31">
        <f t="shared" ca="1" si="16"/>
        <v>145.27620530090121</v>
      </c>
      <c r="AM18" s="31">
        <f t="shared" ca="1" si="16"/>
        <v>145.10671639471684</v>
      </c>
      <c r="AN18" s="31">
        <f t="shared" ca="1" si="17"/>
        <v>144.93742522558966</v>
      </c>
      <c r="AO18" s="31">
        <f t="shared" ca="1" si="17"/>
        <v>144.76833156282646</v>
      </c>
      <c r="AP18" s="31">
        <f t="shared" ca="1" si="17"/>
        <v>144.59943517600314</v>
      </c>
      <c r="AQ18" s="31">
        <f t="shared" ca="1" si="17"/>
        <v>144.43073583496445</v>
      </c>
      <c r="AR18" s="31">
        <f t="shared" ca="1" si="17"/>
        <v>144.26223330982367</v>
      </c>
      <c r="AS18" s="31">
        <f t="shared" ca="1" si="17"/>
        <v>144.09392737096223</v>
      </c>
      <c r="AW18" s="31">
        <f t="shared" si="17"/>
        <v>1236.6063586861055</v>
      </c>
      <c r="AX18" s="31">
        <f t="shared" ca="1" si="17"/>
        <v>164.22887615113228</v>
      </c>
      <c r="AY18" s="31">
        <f t="shared" ca="1" si="17"/>
        <v>163.99621857658482</v>
      </c>
      <c r="AZ18" s="31">
        <f t="shared" ca="1" si="17"/>
        <v>163.76389060026804</v>
      </c>
      <c r="BA18" s="31">
        <f t="shared" ca="1" si="17"/>
        <v>163.53189175525097</v>
      </c>
      <c r="BB18" s="31">
        <f t="shared" ca="1" si="17"/>
        <v>163.30022157526437</v>
      </c>
      <c r="BC18" s="31">
        <f t="shared" ca="1" si="17"/>
        <v>163.06887959469941</v>
      </c>
      <c r="BD18" s="31">
        <f t="shared" ca="1" si="18"/>
        <v>162.83786534860693</v>
      </c>
      <c r="BE18" s="31">
        <f t="shared" ca="1" si="18"/>
        <v>162.60717837269638</v>
      </c>
      <c r="BF18" s="31">
        <f t="shared" ca="1" si="18"/>
        <v>162.37681820333506</v>
      </c>
      <c r="BG18" s="31">
        <f t="shared" ca="1" si="18"/>
        <v>162.14678437754702</v>
      </c>
      <c r="BH18" s="31">
        <f t="shared" ca="1" si="18"/>
        <v>161.91707643301217</v>
      </c>
      <c r="BL18" s="31">
        <f t="shared" ca="1" si="18"/>
        <v>386.43948708940803</v>
      </c>
      <c r="BM18" s="31">
        <f t="shared" ca="1" si="18"/>
        <v>194.53706621937434</v>
      </c>
      <c r="BN18" s="31">
        <f t="shared" ca="1" si="18"/>
        <v>194.21283777567538</v>
      </c>
      <c r="BO18" s="31">
        <f t="shared" ca="1" si="18"/>
        <v>193.88914971271592</v>
      </c>
      <c r="BP18" s="31">
        <f t="shared" ca="1" si="18"/>
        <v>193.56600112986143</v>
      </c>
      <c r="BQ18" s="31">
        <f t="shared" ca="1" si="18"/>
        <v>193.2433911279783</v>
      </c>
      <c r="BR18" s="31">
        <f t="shared" ca="1" si="18"/>
        <v>192.92131880943168</v>
      </c>
      <c r="BS18" s="31">
        <f t="shared" ca="1" si="18"/>
        <v>192.59978327808264</v>
      </c>
      <c r="BT18" s="31">
        <f t="shared" ca="1" si="19"/>
        <v>192.27878363928585</v>
      </c>
      <c r="BU18" s="31">
        <f t="shared" ca="1" si="19"/>
        <v>191.95831899988701</v>
      </c>
      <c r="BV18" s="31">
        <f t="shared" ca="1" si="19"/>
        <v>191.63838846822051</v>
      </c>
      <c r="BW18" s="31">
        <f t="shared" ca="1" si="19"/>
        <v>191.31899115410681</v>
      </c>
    </row>
    <row r="19" spans="1:75">
      <c r="A19" s="17">
        <v>12</v>
      </c>
      <c r="B19" s="17">
        <v>0.1</v>
      </c>
      <c r="C19" s="17">
        <f t="shared" si="20"/>
        <v>1.7565431231336729E-3</v>
      </c>
      <c r="D19" s="31">
        <f t="shared" ca="1" si="21"/>
        <v>8.2223007127302079</v>
      </c>
      <c r="E19" s="31">
        <f t="shared" ca="1" si="21"/>
        <v>8.2163052851271736</v>
      </c>
      <c r="F19" s="31">
        <f t="shared" ca="1" si="21"/>
        <v>8.2103142291901001</v>
      </c>
      <c r="G19" s="31">
        <f t="shared" ca="1" si="21"/>
        <v>8.2043275417313168</v>
      </c>
      <c r="H19" s="31">
        <f t="shared" ca="1" si="15"/>
        <v>8.1983452195654714</v>
      </c>
      <c r="I19" s="31">
        <f t="shared" ca="1" si="15"/>
        <v>8.1923672595095383</v>
      </c>
      <c r="J19" s="31">
        <f t="shared" ca="1" si="15"/>
        <v>8.1863936583828121</v>
      </c>
      <c r="K19" s="31">
        <f t="shared" ca="1" si="15"/>
        <v>8.1804244130069073</v>
      </c>
      <c r="L19" s="31">
        <f t="shared" ca="1" si="15"/>
        <v>8.1744595202057564</v>
      </c>
      <c r="M19" s="31">
        <f t="shared" ca="1" si="15"/>
        <v>8.1684989768056084</v>
      </c>
      <c r="N19" s="31">
        <f t="shared" ca="1" si="15"/>
        <v>8.1625427796350198</v>
      </c>
      <c r="O19" s="31">
        <f t="shared" ca="1" si="15"/>
        <v>8.156590925524867</v>
      </c>
      <c r="S19" s="31">
        <f t="shared" ca="1" si="15"/>
        <v>14.5254773818654</v>
      </c>
      <c r="T19" s="31">
        <f t="shared" ca="1" si="15"/>
        <v>14.510346676259285</v>
      </c>
      <c r="U19" s="31">
        <f t="shared" ca="1" si="15"/>
        <v>14.49523173180485</v>
      </c>
      <c r="V19" s="31">
        <f t="shared" ca="1" si="15"/>
        <v>14.480132532084218</v>
      </c>
      <c r="W19" s="31">
        <f t="shared" ca="1" si="15"/>
        <v>14.465049060696632</v>
      </c>
      <c r="X19" s="31">
        <f t="shared" ca="1" si="16"/>
        <v>14.449981301258406</v>
      </c>
      <c r="Y19" s="31">
        <f t="shared" ca="1" si="16"/>
        <v>14.43492923740293</v>
      </c>
      <c r="Z19" s="31">
        <f t="shared" ca="1" si="16"/>
        <v>14.419892852780633</v>
      </c>
      <c r="AA19" s="31">
        <f t="shared" ca="1" si="16"/>
        <v>14.404872131058985</v>
      </c>
      <c r="AB19" s="31">
        <f t="shared" ca="1" si="16"/>
        <v>14.389867055922469</v>
      </c>
      <c r="AC19" s="31">
        <f t="shared" ca="1" si="16"/>
        <v>14.374877611072549</v>
      </c>
      <c r="AD19" s="31">
        <f t="shared" ca="1" si="16"/>
        <v>14.359903780227681</v>
      </c>
      <c r="AH19" s="31">
        <f t="shared" ca="1" si="16"/>
        <v>16.585925331762859</v>
      </c>
      <c r="AI19" s="31">
        <f t="shared" ca="1" si="16"/>
        <v>16.566575085542471</v>
      </c>
      <c r="AJ19" s="31">
        <f t="shared" ca="1" si="16"/>
        <v>16.547247414609338</v>
      </c>
      <c r="AK19" s="31">
        <f t="shared" ca="1" si="16"/>
        <v>16.527942292625625</v>
      </c>
      <c r="AL19" s="31">
        <f t="shared" ca="1" si="16"/>
        <v>16.50865969328423</v>
      </c>
      <c r="AM19" s="31">
        <f t="shared" ca="1" si="16"/>
        <v>16.489399590308736</v>
      </c>
      <c r="AN19" s="31">
        <f t="shared" ca="1" si="17"/>
        <v>16.470161957453371</v>
      </c>
      <c r="AO19" s="31">
        <f t="shared" ca="1" si="17"/>
        <v>16.450946768503009</v>
      </c>
      <c r="AP19" s="31">
        <f t="shared" ca="1" si="17"/>
        <v>16.431753997273084</v>
      </c>
      <c r="AQ19" s="31">
        <f t="shared" ca="1" si="17"/>
        <v>16.412583617609599</v>
      </c>
      <c r="AR19" s="31">
        <f t="shared" ca="1" si="17"/>
        <v>16.393435603389054</v>
      </c>
      <c r="AS19" s="31">
        <f t="shared" ca="1" si="17"/>
        <v>16.374309928518436</v>
      </c>
      <c r="AW19" s="31">
        <f t="shared" si="17"/>
        <v>140.52344985069382</v>
      </c>
      <c r="AX19" s="31">
        <f t="shared" ca="1" si="17"/>
        <v>18.662372289901398</v>
      </c>
      <c r="AY19" s="31">
        <f t="shared" ca="1" si="17"/>
        <v>18.635933929157368</v>
      </c>
      <c r="AZ19" s="31">
        <f t="shared" ca="1" si="17"/>
        <v>18.609533022757731</v>
      </c>
      <c r="BA19" s="31">
        <f t="shared" ca="1" si="17"/>
        <v>18.583169517642158</v>
      </c>
      <c r="BB19" s="31">
        <f t="shared" ca="1" si="17"/>
        <v>18.556843360825496</v>
      </c>
      <c r="BC19" s="31">
        <f t="shared" ca="1" si="17"/>
        <v>18.530554499397663</v>
      </c>
      <c r="BD19" s="31">
        <f t="shared" ca="1" si="18"/>
        <v>18.504302880523515</v>
      </c>
      <c r="BE19" s="31">
        <f t="shared" ca="1" si="18"/>
        <v>18.478088451442773</v>
      </c>
      <c r="BF19" s="31">
        <f t="shared" ca="1" si="18"/>
        <v>18.451911159469898</v>
      </c>
      <c r="BG19" s="31">
        <f t="shared" ca="1" si="18"/>
        <v>18.425770951993982</v>
      </c>
      <c r="BH19" s="31">
        <f t="shared" ca="1" si="18"/>
        <v>18.399667776478658</v>
      </c>
      <c r="BL19" s="31">
        <f t="shared" ca="1" si="18"/>
        <v>43.913578078341821</v>
      </c>
      <c r="BM19" s="31">
        <f t="shared" ca="1" si="18"/>
        <v>22.106484797656176</v>
      </c>
      <c r="BN19" s="31">
        <f t="shared" ca="1" si="18"/>
        <v>22.069640656326751</v>
      </c>
      <c r="BO19" s="31">
        <f t="shared" ca="1" si="18"/>
        <v>22.032857921899538</v>
      </c>
      <c r="BP19" s="31">
        <f t="shared" ca="1" si="18"/>
        <v>21.996136492029709</v>
      </c>
      <c r="BQ19" s="31">
        <f t="shared" ca="1" si="18"/>
        <v>21.959476264542992</v>
      </c>
      <c r="BR19" s="31">
        <f t="shared" ca="1" si="18"/>
        <v>21.922877137435421</v>
      </c>
      <c r="BS19" s="31">
        <f t="shared" ca="1" si="18"/>
        <v>21.88633900887303</v>
      </c>
      <c r="BT19" s="31">
        <f t="shared" ca="1" si="19"/>
        <v>21.849861777191574</v>
      </c>
      <c r="BU19" s="31">
        <f t="shared" ca="1" si="19"/>
        <v>21.813445340896251</v>
      </c>
      <c r="BV19" s="31">
        <f t="shared" ca="1" si="19"/>
        <v>21.777089598661423</v>
      </c>
      <c r="BW19" s="31">
        <f t="shared" ca="1" si="19"/>
        <v>21.740794449330323</v>
      </c>
    </row>
    <row r="20" spans="1:75">
      <c r="A20" s="17">
        <v>13</v>
      </c>
      <c r="B20" s="17">
        <v>1.08</v>
      </c>
      <c r="C20" s="17">
        <f t="shared" si="20"/>
        <v>1.8970665729843666E-2</v>
      </c>
      <c r="D20" s="31">
        <f t="shared" ca="1" si="21"/>
        <v>88.800847697486233</v>
      </c>
      <c r="E20" s="31">
        <f t="shared" ca="1" si="21"/>
        <v>88.736097079373465</v>
      </c>
      <c r="F20" s="31">
        <f t="shared" ca="1" si="21"/>
        <v>88.671393675253071</v>
      </c>
      <c r="G20" s="31">
        <f t="shared" ca="1" si="21"/>
        <v>88.606737450698219</v>
      </c>
      <c r="H20" s="31">
        <f t="shared" ca="1" si="15"/>
        <v>88.542128371307072</v>
      </c>
      <c r="I20" s="31">
        <f t="shared" ca="1" si="15"/>
        <v>88.477566402703005</v>
      </c>
      <c r="J20" s="31">
        <f t="shared" ca="1" si="15"/>
        <v>88.413051510534359</v>
      </c>
      <c r="K20" s="31">
        <f t="shared" ca="1" si="15"/>
        <v>88.348583660474588</v>
      </c>
      <c r="L20" s="31">
        <f t="shared" ca="1" si="15"/>
        <v>88.284162818222157</v>
      </c>
      <c r="M20" s="31">
        <f t="shared" ca="1" si="15"/>
        <v>88.219788949500554</v>
      </c>
      <c r="N20" s="31">
        <f t="shared" ca="1" si="15"/>
        <v>88.155462020058195</v>
      </c>
      <c r="O20" s="31">
        <f t="shared" ca="1" si="15"/>
        <v>88.091181995668563</v>
      </c>
      <c r="S20" s="31">
        <f t="shared" ca="1" si="15"/>
        <v>156.87515572414631</v>
      </c>
      <c r="T20" s="31">
        <f t="shared" ca="1" si="15"/>
        <v>156.71174410360027</v>
      </c>
      <c r="U20" s="31">
        <f t="shared" ca="1" si="15"/>
        <v>156.54850270349237</v>
      </c>
      <c r="V20" s="31">
        <f t="shared" ca="1" si="15"/>
        <v>156.38543134650953</v>
      </c>
      <c r="W20" s="31">
        <f t="shared" ca="1" si="15"/>
        <v>156.22252985552362</v>
      </c>
      <c r="X20" s="31">
        <f t="shared" ca="1" si="16"/>
        <v>156.05979805359075</v>
      </c>
      <c r="Y20" s="31">
        <f t="shared" ca="1" si="16"/>
        <v>155.89723576395164</v>
      </c>
      <c r="Z20" s="31">
        <f t="shared" ca="1" si="16"/>
        <v>155.73484281003084</v>
      </c>
      <c r="AA20" s="31">
        <f t="shared" ca="1" si="16"/>
        <v>155.57261901543703</v>
      </c>
      <c r="AB20" s="31">
        <f t="shared" ca="1" si="16"/>
        <v>155.41056420396265</v>
      </c>
      <c r="AC20" s="31">
        <f t="shared" ca="1" si="16"/>
        <v>155.24867819958351</v>
      </c>
      <c r="AD20" s="31">
        <f t="shared" ca="1" si="16"/>
        <v>155.08696082645892</v>
      </c>
      <c r="AH20" s="31">
        <f t="shared" ca="1" si="16"/>
        <v>179.12799358303886</v>
      </c>
      <c r="AI20" s="31">
        <f t="shared" ca="1" si="16"/>
        <v>178.91901092385865</v>
      </c>
      <c r="AJ20" s="31">
        <f t="shared" ca="1" si="16"/>
        <v>178.71027207778081</v>
      </c>
      <c r="AK20" s="31">
        <f t="shared" ca="1" si="16"/>
        <v>178.50177676035673</v>
      </c>
      <c r="AL20" s="31">
        <f t="shared" ca="1" si="16"/>
        <v>178.29352468746967</v>
      </c>
      <c r="AM20" s="31">
        <f t="shared" ca="1" si="16"/>
        <v>178.08551557533431</v>
      </c>
      <c r="AN20" s="31">
        <f t="shared" ca="1" si="17"/>
        <v>177.87774914049641</v>
      </c>
      <c r="AO20" s="31">
        <f t="shared" ca="1" si="17"/>
        <v>177.67022509983246</v>
      </c>
      <c r="AP20" s="31">
        <f t="shared" ca="1" si="17"/>
        <v>177.46294317054932</v>
      </c>
      <c r="AQ20" s="31">
        <f t="shared" ca="1" si="17"/>
        <v>177.25590307018365</v>
      </c>
      <c r="AR20" s="31">
        <f t="shared" ca="1" si="17"/>
        <v>177.0491045166018</v>
      </c>
      <c r="AS20" s="31">
        <f t="shared" ca="1" si="17"/>
        <v>176.84254722799909</v>
      </c>
      <c r="AW20" s="31">
        <f t="shared" si="17"/>
        <v>1517.6532583874932</v>
      </c>
      <c r="AX20" s="31">
        <f t="shared" ca="1" si="17"/>
        <v>201.55362073093508</v>
      </c>
      <c r="AY20" s="31">
        <f t="shared" ca="1" si="17"/>
        <v>201.26808643489957</v>
      </c>
      <c r="AZ20" s="31">
        <f t="shared" ca="1" si="17"/>
        <v>200.98295664578347</v>
      </c>
      <c r="BA20" s="31">
        <f t="shared" ca="1" si="17"/>
        <v>200.69823079053529</v>
      </c>
      <c r="BB20" s="31">
        <f t="shared" ca="1" si="17"/>
        <v>200.41390829691537</v>
      </c>
      <c r="BC20" s="31">
        <f t="shared" ca="1" si="17"/>
        <v>200.12998859349474</v>
      </c>
      <c r="BD20" s="31">
        <f t="shared" ca="1" si="18"/>
        <v>199.84647110965395</v>
      </c>
      <c r="BE20" s="31">
        <f t="shared" ca="1" si="18"/>
        <v>199.56335527558193</v>
      </c>
      <c r="BF20" s="31">
        <f t="shared" ca="1" si="18"/>
        <v>199.28064052227487</v>
      </c>
      <c r="BG20" s="31">
        <f t="shared" ca="1" si="18"/>
        <v>198.99832628153499</v>
      </c>
      <c r="BH20" s="31">
        <f t="shared" ca="1" si="18"/>
        <v>198.71641198596947</v>
      </c>
      <c r="BL20" s="31">
        <f t="shared" ca="1" si="18"/>
        <v>474.26664324609163</v>
      </c>
      <c r="BM20" s="31">
        <f t="shared" ca="1" si="18"/>
        <v>238.75003581468667</v>
      </c>
      <c r="BN20" s="31">
        <f t="shared" ca="1" si="18"/>
        <v>238.35211908832889</v>
      </c>
      <c r="BO20" s="31">
        <f t="shared" ca="1" si="18"/>
        <v>237.95486555651499</v>
      </c>
      <c r="BP20" s="31">
        <f t="shared" ca="1" si="18"/>
        <v>237.55827411392085</v>
      </c>
      <c r="BQ20" s="31">
        <f t="shared" ca="1" si="18"/>
        <v>237.1623436570643</v>
      </c>
      <c r="BR20" s="31">
        <f t="shared" ca="1" si="18"/>
        <v>236.76707308430252</v>
      </c>
      <c r="BS20" s="31">
        <f t="shared" ca="1" si="18"/>
        <v>236.37246129582869</v>
      </c>
      <c r="BT20" s="31">
        <f t="shared" ca="1" si="19"/>
        <v>235.97850719366897</v>
      </c>
      <c r="BU20" s="31">
        <f t="shared" ca="1" si="19"/>
        <v>235.58520968167952</v>
      </c>
      <c r="BV20" s="31">
        <f t="shared" ca="1" si="19"/>
        <v>235.19256766554335</v>
      </c>
      <c r="BW20" s="31">
        <f t="shared" ca="1" si="19"/>
        <v>234.80058005276746</v>
      </c>
    </row>
    <row r="21" spans="1:75">
      <c r="A21" s="17">
        <v>14</v>
      </c>
      <c r="B21" s="17">
        <v>0.81</v>
      </c>
      <c r="C21" s="17">
        <f t="shared" si="20"/>
        <v>1.422799929738275E-2</v>
      </c>
      <c r="D21" s="31">
        <f t="shared" ca="1" si="21"/>
        <v>66.600635773114675</v>
      </c>
      <c r="E21" s="31">
        <f t="shared" ca="1" si="21"/>
        <v>66.552072809530102</v>
      </c>
      <c r="F21" s="31">
        <f t="shared" ca="1" si="21"/>
        <v>66.503545256439807</v>
      </c>
      <c r="G21" s="31">
        <f t="shared" ca="1" si="21"/>
        <v>66.455053088023675</v>
      </c>
      <c r="H21" s="31">
        <f t="shared" ca="1" si="15"/>
        <v>66.406596278480308</v>
      </c>
      <c r="I21" s="31">
        <f t="shared" ca="1" si="15"/>
        <v>66.358174802027264</v>
      </c>
      <c r="J21" s="31">
        <f t="shared" ca="1" si="15"/>
        <v>66.309788632900776</v>
      </c>
      <c r="K21" s="31">
        <f t="shared" ca="1" si="15"/>
        <v>66.261437745355948</v>
      </c>
      <c r="L21" s="31">
        <f t="shared" ca="1" si="15"/>
        <v>66.213122113666628</v>
      </c>
      <c r="M21" s="31">
        <f t="shared" ca="1" si="15"/>
        <v>66.164841712125423</v>
      </c>
      <c r="N21" s="31">
        <f t="shared" ca="1" si="15"/>
        <v>66.116596515043653</v>
      </c>
      <c r="O21" s="31">
        <f t="shared" ca="1" si="15"/>
        <v>66.06838649675143</v>
      </c>
      <c r="S21" s="31">
        <f t="shared" ca="1" si="15"/>
        <v>117.65636679310973</v>
      </c>
      <c r="T21" s="31">
        <f t="shared" ca="1" si="15"/>
        <v>117.53380807770021</v>
      </c>
      <c r="U21" s="31">
        <f t="shared" ca="1" si="15"/>
        <v>117.41137702761928</v>
      </c>
      <c r="V21" s="31">
        <f t="shared" ca="1" si="15"/>
        <v>117.28907350988216</v>
      </c>
      <c r="W21" s="31">
        <f t="shared" ca="1" si="15"/>
        <v>117.16689739164271</v>
      </c>
      <c r="X21" s="31">
        <f t="shared" ca="1" si="16"/>
        <v>117.04484854019309</v>
      </c>
      <c r="Y21" s="31">
        <f t="shared" ca="1" si="16"/>
        <v>116.92292682296373</v>
      </c>
      <c r="Z21" s="31">
        <f t="shared" ca="1" si="16"/>
        <v>116.80113210752313</v>
      </c>
      <c r="AA21" s="31">
        <f t="shared" ca="1" si="16"/>
        <v>116.67946426157778</v>
      </c>
      <c r="AB21" s="31">
        <f t="shared" ca="1" si="16"/>
        <v>116.55792315297199</v>
      </c>
      <c r="AC21" s="31">
        <f t="shared" ca="1" si="16"/>
        <v>116.43650864968764</v>
      </c>
      <c r="AD21" s="31">
        <f t="shared" ca="1" si="16"/>
        <v>116.31522061984421</v>
      </c>
      <c r="AH21" s="31">
        <f t="shared" ca="1" si="16"/>
        <v>134.34599518727916</v>
      </c>
      <c r="AI21" s="31">
        <f t="shared" ca="1" si="16"/>
        <v>134.18925819289399</v>
      </c>
      <c r="AJ21" s="31">
        <f t="shared" ca="1" si="16"/>
        <v>134.03270405833564</v>
      </c>
      <c r="AK21" s="31">
        <f t="shared" ca="1" si="16"/>
        <v>133.87633257026755</v>
      </c>
      <c r="AL21" s="31">
        <f t="shared" ca="1" si="16"/>
        <v>133.72014351560227</v>
      </c>
      <c r="AM21" s="31">
        <f t="shared" ca="1" si="16"/>
        <v>133.56413668150074</v>
      </c>
      <c r="AN21" s="31">
        <f t="shared" ca="1" si="17"/>
        <v>133.40831185537232</v>
      </c>
      <c r="AO21" s="31">
        <f t="shared" ca="1" si="17"/>
        <v>133.25266882487435</v>
      </c>
      <c r="AP21" s="31">
        <f t="shared" ca="1" si="17"/>
        <v>133.09720737791199</v>
      </c>
      <c r="AQ21" s="31">
        <f t="shared" ca="1" si="17"/>
        <v>132.94192730263774</v>
      </c>
      <c r="AR21" s="31">
        <f t="shared" ca="1" si="17"/>
        <v>132.78682838745135</v>
      </c>
      <c r="AS21" s="31">
        <f t="shared" ca="1" si="17"/>
        <v>132.63191042099933</v>
      </c>
      <c r="AW21" s="31">
        <f t="shared" si="17"/>
        <v>1138.2399437906199</v>
      </c>
      <c r="AX21" s="31">
        <f t="shared" ca="1" si="17"/>
        <v>151.16521554820133</v>
      </c>
      <c r="AY21" s="31">
        <f t="shared" ca="1" si="17"/>
        <v>150.95106482617467</v>
      </c>
      <c r="AZ21" s="31">
        <f t="shared" ca="1" si="17"/>
        <v>150.73721748433763</v>
      </c>
      <c r="BA21" s="31">
        <f t="shared" ca="1" si="17"/>
        <v>150.52367309290148</v>
      </c>
      <c r="BB21" s="31">
        <f t="shared" ca="1" si="17"/>
        <v>150.31043122268653</v>
      </c>
      <c r="BC21" s="31">
        <f t="shared" ca="1" si="17"/>
        <v>150.09749144512108</v>
      </c>
      <c r="BD21" s="31">
        <f t="shared" ca="1" si="18"/>
        <v>149.88485333224045</v>
      </c>
      <c r="BE21" s="31">
        <f t="shared" ca="1" si="18"/>
        <v>149.67251645668645</v>
      </c>
      <c r="BF21" s="31">
        <f t="shared" ca="1" si="18"/>
        <v>149.46048039170617</v>
      </c>
      <c r="BG21" s="31">
        <f t="shared" ca="1" si="18"/>
        <v>149.24874471115123</v>
      </c>
      <c r="BH21" s="31">
        <f t="shared" ca="1" si="18"/>
        <v>149.03730898947711</v>
      </c>
      <c r="BL21" s="31">
        <f t="shared" ca="1" si="18"/>
        <v>355.69998243456877</v>
      </c>
      <c r="BM21" s="31">
        <f t="shared" ca="1" si="18"/>
        <v>179.06252686101502</v>
      </c>
      <c r="BN21" s="31">
        <f t="shared" ca="1" si="18"/>
        <v>178.76408931624667</v>
      </c>
      <c r="BO21" s="31">
        <f t="shared" ca="1" si="18"/>
        <v>178.46614916738625</v>
      </c>
      <c r="BP21" s="31">
        <f t="shared" ca="1" si="18"/>
        <v>178.16870558544065</v>
      </c>
      <c r="BQ21" s="31">
        <f t="shared" ca="1" si="18"/>
        <v>177.87175774279822</v>
      </c>
      <c r="BR21" s="31">
        <f t="shared" ca="1" si="18"/>
        <v>177.57530481322689</v>
      </c>
      <c r="BS21" s="31">
        <f t="shared" ca="1" si="18"/>
        <v>177.27934597187152</v>
      </c>
      <c r="BT21" s="31">
        <f t="shared" ca="1" si="19"/>
        <v>176.98388039525176</v>
      </c>
      <c r="BU21" s="31">
        <f t="shared" ca="1" si="19"/>
        <v>176.68890726125963</v>
      </c>
      <c r="BV21" s="31">
        <f t="shared" ca="1" si="19"/>
        <v>176.39442574915753</v>
      </c>
      <c r="BW21" s="31">
        <f t="shared" ca="1" si="19"/>
        <v>176.10043503957561</v>
      </c>
    </row>
    <row r="22" spans="1:75">
      <c r="A22" s="17">
        <v>15</v>
      </c>
      <c r="B22" s="17">
        <v>0.54</v>
      </c>
      <c r="C22" s="17">
        <f t="shared" si="20"/>
        <v>9.4853328649218329E-3</v>
      </c>
      <c r="D22" s="31">
        <f t="shared" ca="1" si="21"/>
        <v>44.400423848743117</v>
      </c>
      <c r="E22" s="31">
        <f t="shared" ca="1" si="21"/>
        <v>44.368048539686733</v>
      </c>
      <c r="F22" s="31">
        <f t="shared" ca="1" si="21"/>
        <v>44.335696837626536</v>
      </c>
      <c r="G22" s="31">
        <f t="shared" ca="1" si="21"/>
        <v>44.30336872534911</v>
      </c>
      <c r="H22" s="31">
        <f t="shared" ca="1" si="15"/>
        <v>44.271064185653536</v>
      </c>
      <c r="I22" s="31">
        <f t="shared" ca="1" si="15"/>
        <v>44.238783201351502</v>
      </c>
      <c r="J22" s="31">
        <f t="shared" ca="1" si="15"/>
        <v>44.20652575526718</v>
      </c>
      <c r="K22" s="31">
        <f t="shared" ca="1" si="15"/>
        <v>44.174291830237294</v>
      </c>
      <c r="L22" s="31">
        <f t="shared" ca="1" si="15"/>
        <v>44.142081409111078</v>
      </c>
      <c r="M22" s="31">
        <f t="shared" ca="1" si="15"/>
        <v>44.109894474750277</v>
      </c>
      <c r="N22" s="31">
        <f t="shared" ca="1" si="15"/>
        <v>44.077731010029098</v>
      </c>
      <c r="O22" s="31">
        <f t="shared" ca="1" si="15"/>
        <v>44.045590997834282</v>
      </c>
      <c r="S22" s="31">
        <f t="shared" ca="1" si="15"/>
        <v>78.437577862073155</v>
      </c>
      <c r="T22" s="31">
        <f t="shared" ca="1" si="15"/>
        <v>78.355872051800134</v>
      </c>
      <c r="U22" s="31">
        <f t="shared" ca="1" si="15"/>
        <v>78.274251351746187</v>
      </c>
      <c r="V22" s="31">
        <f t="shared" ca="1" si="15"/>
        <v>78.192715673254767</v>
      </c>
      <c r="W22" s="31">
        <f t="shared" ca="1" si="15"/>
        <v>78.111264927761809</v>
      </c>
      <c r="X22" s="31">
        <f t="shared" ca="1" si="16"/>
        <v>78.029899026795377</v>
      </c>
      <c r="Y22" s="31">
        <f t="shared" ca="1" si="16"/>
        <v>77.948617881975821</v>
      </c>
      <c r="Z22" s="31">
        <f t="shared" ca="1" si="16"/>
        <v>77.867421405015421</v>
      </c>
      <c r="AA22" s="31">
        <f t="shared" ca="1" si="16"/>
        <v>77.786309507718514</v>
      </c>
      <c r="AB22" s="31">
        <f t="shared" ca="1" si="16"/>
        <v>77.705282101981325</v>
      </c>
      <c r="AC22" s="31">
        <f t="shared" ca="1" si="16"/>
        <v>77.624339099791754</v>
      </c>
      <c r="AD22" s="31">
        <f t="shared" ca="1" si="16"/>
        <v>77.54348041322946</v>
      </c>
      <c r="AH22" s="31">
        <f t="shared" ca="1" si="16"/>
        <v>89.563996791519429</v>
      </c>
      <c r="AI22" s="31">
        <f t="shared" ca="1" si="16"/>
        <v>89.459505461929325</v>
      </c>
      <c r="AJ22" s="31">
        <f t="shared" ca="1" si="16"/>
        <v>89.355136038890407</v>
      </c>
      <c r="AK22" s="31">
        <f t="shared" ca="1" si="16"/>
        <v>89.250888380178367</v>
      </c>
      <c r="AL22" s="31">
        <f t="shared" ca="1" si="16"/>
        <v>89.146762343734835</v>
      </c>
      <c r="AM22" s="31">
        <f t="shared" ca="1" si="16"/>
        <v>89.042757787667156</v>
      </c>
      <c r="AN22" s="31">
        <f t="shared" ca="1" si="17"/>
        <v>88.938874570248203</v>
      </c>
      <c r="AO22" s="31">
        <f t="shared" ca="1" si="17"/>
        <v>88.835112549916232</v>
      </c>
      <c r="AP22" s="31">
        <f t="shared" ca="1" si="17"/>
        <v>88.731471585274662</v>
      </c>
      <c r="AQ22" s="31">
        <f t="shared" ca="1" si="17"/>
        <v>88.627951535091825</v>
      </c>
      <c r="AR22" s="31">
        <f t="shared" ca="1" si="17"/>
        <v>88.524552258300901</v>
      </c>
      <c r="AS22" s="31">
        <f t="shared" ca="1" si="17"/>
        <v>88.421273613999546</v>
      </c>
      <c r="AW22" s="31">
        <f t="shared" si="17"/>
        <v>758.82662919374661</v>
      </c>
      <c r="AX22" s="31">
        <f t="shared" ca="1" si="17"/>
        <v>100.77681036546754</v>
      </c>
      <c r="AY22" s="31">
        <f t="shared" ca="1" si="17"/>
        <v>100.63404321744979</v>
      </c>
      <c r="AZ22" s="31">
        <f t="shared" ca="1" si="17"/>
        <v>100.49147832289174</v>
      </c>
      <c r="BA22" s="31">
        <f t="shared" ca="1" si="17"/>
        <v>100.34911539526765</v>
      </c>
      <c r="BB22" s="31">
        <f t="shared" ca="1" si="17"/>
        <v>100.20695414845768</v>
      </c>
      <c r="BC22" s="31">
        <f t="shared" ca="1" si="17"/>
        <v>100.06499429674737</v>
      </c>
      <c r="BD22" s="31">
        <f t="shared" ca="1" si="18"/>
        <v>99.923235554826974</v>
      </c>
      <c r="BE22" s="31">
        <f t="shared" ca="1" si="18"/>
        <v>99.781677637790963</v>
      </c>
      <c r="BF22" s="31">
        <f t="shared" ca="1" si="18"/>
        <v>99.640320261137433</v>
      </c>
      <c r="BG22" s="31">
        <f t="shared" ca="1" si="18"/>
        <v>99.499163140767493</v>
      </c>
      <c r="BH22" s="31">
        <f t="shared" ca="1" si="18"/>
        <v>99.358205992984736</v>
      </c>
      <c r="BL22" s="31">
        <f t="shared" ca="1" si="18"/>
        <v>237.13332162304582</v>
      </c>
      <c r="BM22" s="31">
        <f t="shared" ca="1" si="18"/>
        <v>119.37501790734333</v>
      </c>
      <c r="BN22" s="31">
        <f t="shared" ca="1" si="18"/>
        <v>119.17605954416445</v>
      </c>
      <c r="BO22" s="31">
        <f t="shared" ca="1" si="18"/>
        <v>118.97743277825749</v>
      </c>
      <c r="BP22" s="31">
        <f t="shared" ca="1" si="18"/>
        <v>118.77913705696042</v>
      </c>
      <c r="BQ22" s="31">
        <f t="shared" ca="1" si="18"/>
        <v>118.58117182853215</v>
      </c>
      <c r="BR22" s="31">
        <f t="shared" ca="1" si="18"/>
        <v>118.38353654215126</v>
      </c>
      <c r="BS22" s="31">
        <f t="shared" ca="1" si="18"/>
        <v>118.18623064791434</v>
      </c>
      <c r="BT22" s="31">
        <f t="shared" ca="1" si="19"/>
        <v>117.98925359683449</v>
      </c>
      <c r="BU22" s="31">
        <f t="shared" ca="1" si="19"/>
        <v>117.79260484083976</v>
      </c>
      <c r="BV22" s="31">
        <f t="shared" ca="1" si="19"/>
        <v>117.59628383277168</v>
      </c>
      <c r="BW22" s="31">
        <f t="shared" ca="1" si="19"/>
        <v>117.40029002638373</v>
      </c>
    </row>
    <row r="23" spans="1:75">
      <c r="A23" s="17">
        <v>16</v>
      </c>
      <c r="B23" s="17">
        <v>0.81</v>
      </c>
      <c r="C23" s="17">
        <f t="shared" si="20"/>
        <v>1.422799929738275E-2</v>
      </c>
      <c r="D23" s="31">
        <f t="shared" ca="1" si="21"/>
        <v>66.600635773114675</v>
      </c>
      <c r="E23" s="31">
        <f t="shared" ca="1" si="21"/>
        <v>66.552072809530102</v>
      </c>
      <c r="F23" s="31">
        <f t="shared" ca="1" si="21"/>
        <v>66.503545256439807</v>
      </c>
      <c r="G23" s="31">
        <f t="shared" ca="1" si="21"/>
        <v>66.455053088023675</v>
      </c>
      <c r="H23" s="31">
        <f t="shared" ca="1" si="15"/>
        <v>66.406596278480308</v>
      </c>
      <c r="I23" s="31">
        <f t="shared" ca="1" si="15"/>
        <v>66.358174802027264</v>
      </c>
      <c r="J23" s="31">
        <f t="shared" ca="1" si="15"/>
        <v>66.309788632900776</v>
      </c>
      <c r="K23" s="31">
        <f t="shared" ca="1" si="15"/>
        <v>66.261437745355948</v>
      </c>
      <c r="L23" s="31">
        <f t="shared" ca="1" si="15"/>
        <v>66.213122113666628</v>
      </c>
      <c r="M23" s="31">
        <f t="shared" ca="1" si="15"/>
        <v>66.164841712125423</v>
      </c>
      <c r="N23" s="31">
        <f t="shared" ca="1" si="15"/>
        <v>66.116596515043653</v>
      </c>
      <c r="O23" s="31">
        <f t="shared" ca="1" si="15"/>
        <v>66.06838649675143</v>
      </c>
      <c r="S23" s="31">
        <f t="shared" ca="1" si="15"/>
        <v>117.65636679310973</v>
      </c>
      <c r="T23" s="31">
        <f t="shared" ca="1" si="15"/>
        <v>117.53380807770021</v>
      </c>
      <c r="U23" s="31">
        <f t="shared" ca="1" si="15"/>
        <v>117.41137702761928</v>
      </c>
      <c r="V23" s="31">
        <f t="shared" ca="1" si="15"/>
        <v>117.28907350988216</v>
      </c>
      <c r="W23" s="31">
        <f t="shared" ca="1" si="15"/>
        <v>117.16689739164271</v>
      </c>
      <c r="X23" s="31">
        <f t="shared" ca="1" si="16"/>
        <v>117.04484854019309</v>
      </c>
      <c r="Y23" s="31">
        <f t="shared" ca="1" si="16"/>
        <v>116.92292682296373</v>
      </c>
      <c r="Z23" s="31">
        <f t="shared" ca="1" si="16"/>
        <v>116.80113210752313</v>
      </c>
      <c r="AA23" s="31">
        <f t="shared" ca="1" si="16"/>
        <v>116.67946426157778</v>
      </c>
      <c r="AB23" s="31">
        <f t="shared" ca="1" si="16"/>
        <v>116.55792315297199</v>
      </c>
      <c r="AC23" s="31">
        <f t="shared" ca="1" si="16"/>
        <v>116.43650864968764</v>
      </c>
      <c r="AD23" s="31">
        <f t="shared" ca="1" si="16"/>
        <v>116.31522061984421</v>
      </c>
      <c r="AH23" s="31">
        <f t="shared" ca="1" si="16"/>
        <v>134.34599518727916</v>
      </c>
      <c r="AI23" s="31">
        <f t="shared" ca="1" si="16"/>
        <v>134.18925819289399</v>
      </c>
      <c r="AJ23" s="31">
        <f t="shared" ca="1" si="16"/>
        <v>134.03270405833564</v>
      </c>
      <c r="AK23" s="31">
        <f t="shared" ca="1" si="16"/>
        <v>133.87633257026755</v>
      </c>
      <c r="AL23" s="31">
        <f t="shared" ca="1" si="16"/>
        <v>133.72014351560227</v>
      </c>
      <c r="AM23" s="31">
        <f t="shared" ca="1" si="16"/>
        <v>133.56413668150074</v>
      </c>
      <c r="AN23" s="31">
        <f t="shared" ca="1" si="17"/>
        <v>133.40831185537232</v>
      </c>
      <c r="AO23" s="31">
        <f t="shared" ca="1" si="17"/>
        <v>133.25266882487435</v>
      </c>
      <c r="AP23" s="31">
        <f t="shared" ca="1" si="17"/>
        <v>133.09720737791199</v>
      </c>
      <c r="AQ23" s="31">
        <f t="shared" ca="1" si="17"/>
        <v>132.94192730263774</v>
      </c>
      <c r="AR23" s="31">
        <f t="shared" ca="1" si="17"/>
        <v>132.78682838745135</v>
      </c>
      <c r="AS23" s="31">
        <f t="shared" ca="1" si="17"/>
        <v>132.63191042099933</v>
      </c>
      <c r="AW23" s="31">
        <f t="shared" si="17"/>
        <v>1138.2399437906199</v>
      </c>
      <c r="AX23" s="31">
        <f t="shared" ca="1" si="17"/>
        <v>151.16521554820133</v>
      </c>
      <c r="AY23" s="31">
        <f t="shared" ca="1" si="17"/>
        <v>150.95106482617467</v>
      </c>
      <c r="AZ23" s="31">
        <f t="shared" ca="1" si="17"/>
        <v>150.73721748433763</v>
      </c>
      <c r="BA23" s="31">
        <f t="shared" ca="1" si="17"/>
        <v>150.52367309290148</v>
      </c>
      <c r="BB23" s="31">
        <f t="shared" ca="1" si="17"/>
        <v>150.31043122268653</v>
      </c>
      <c r="BC23" s="31">
        <f t="shared" ca="1" si="17"/>
        <v>150.09749144512108</v>
      </c>
      <c r="BD23" s="31">
        <f t="shared" ca="1" si="18"/>
        <v>149.88485333224045</v>
      </c>
      <c r="BE23" s="31">
        <f t="shared" ca="1" si="18"/>
        <v>149.67251645668645</v>
      </c>
      <c r="BF23" s="31">
        <f t="shared" ca="1" si="18"/>
        <v>149.46048039170617</v>
      </c>
      <c r="BG23" s="31">
        <f t="shared" ca="1" si="18"/>
        <v>149.24874471115123</v>
      </c>
      <c r="BH23" s="31">
        <f t="shared" ca="1" si="18"/>
        <v>149.03730898947711</v>
      </c>
      <c r="BL23" s="31">
        <f t="shared" ca="1" si="18"/>
        <v>355.69998243456877</v>
      </c>
      <c r="BM23" s="31">
        <f t="shared" ca="1" si="18"/>
        <v>179.06252686101502</v>
      </c>
      <c r="BN23" s="31">
        <f t="shared" ca="1" si="18"/>
        <v>178.76408931624667</v>
      </c>
      <c r="BO23" s="31">
        <f t="shared" ca="1" si="18"/>
        <v>178.46614916738625</v>
      </c>
      <c r="BP23" s="31">
        <f t="shared" ca="1" si="18"/>
        <v>178.16870558544065</v>
      </c>
      <c r="BQ23" s="31">
        <f t="shared" ca="1" si="18"/>
        <v>177.87175774279822</v>
      </c>
      <c r="BR23" s="31">
        <f t="shared" ca="1" si="18"/>
        <v>177.57530481322689</v>
      </c>
      <c r="BS23" s="31">
        <f t="shared" ca="1" si="18"/>
        <v>177.27934597187152</v>
      </c>
      <c r="BT23" s="31">
        <f t="shared" ca="1" si="19"/>
        <v>176.98388039525176</v>
      </c>
      <c r="BU23" s="31">
        <f t="shared" ca="1" si="19"/>
        <v>176.68890726125963</v>
      </c>
      <c r="BV23" s="31">
        <f t="shared" ca="1" si="19"/>
        <v>176.39442574915753</v>
      </c>
      <c r="BW23" s="31">
        <f t="shared" ca="1" si="19"/>
        <v>176.10043503957561</v>
      </c>
    </row>
    <row r="24" spans="1:75">
      <c r="A24" s="17">
        <v>17</v>
      </c>
      <c r="B24" s="17">
        <v>0.79</v>
      </c>
      <c r="C24" s="17">
        <f t="shared" si="20"/>
        <v>1.3876690672756015E-2</v>
      </c>
      <c r="D24" s="31">
        <f t="shared" ca="1" si="21"/>
        <v>64.956175630568623</v>
      </c>
      <c r="E24" s="31">
        <f t="shared" ca="1" si="21"/>
        <v>64.908811752504661</v>
      </c>
      <c r="F24" s="31">
        <f t="shared" ca="1" si="21"/>
        <v>64.861482410601781</v>
      </c>
      <c r="G24" s="31">
        <f t="shared" ca="1" si="21"/>
        <v>64.814187579677395</v>
      </c>
      <c r="H24" s="31">
        <f t="shared" ca="1" si="21"/>
        <v>64.766927234567206</v>
      </c>
      <c r="I24" s="31">
        <f t="shared" ca="1" si="21"/>
        <v>64.719701350125348</v>
      </c>
      <c r="J24" s="31">
        <f t="shared" ca="1" si="21"/>
        <v>64.672509901224217</v>
      </c>
      <c r="K24" s="31">
        <f t="shared" ca="1" si="21"/>
        <v>64.625352862754553</v>
      </c>
      <c r="L24" s="31">
        <f t="shared" ca="1" si="21"/>
        <v>64.578230209625474</v>
      </c>
      <c r="M24" s="31">
        <f t="shared" ca="1" si="21"/>
        <v>64.531141916764298</v>
      </c>
      <c r="N24" s="31">
        <f t="shared" ca="1" si="21"/>
        <v>64.48408795911665</v>
      </c>
      <c r="O24" s="31">
        <f t="shared" ca="1" si="21"/>
        <v>64.437068311646442</v>
      </c>
      <c r="S24" s="31">
        <f t="shared" ref="S24:AD87" ca="1" si="22">IF($C24*S$5&gt;(5%*S$5),(5%*S$5)*$B24,$C24*S$5)</f>
        <v>114.75127131673665</v>
      </c>
      <c r="T24" s="31">
        <f t="shared" ca="1" si="22"/>
        <v>114.63173874244835</v>
      </c>
      <c r="U24" s="31">
        <f t="shared" ca="1" si="22"/>
        <v>114.51233068125831</v>
      </c>
      <c r="V24" s="31">
        <f t="shared" ca="1" si="22"/>
        <v>114.39304700346531</v>
      </c>
      <c r="W24" s="31">
        <f t="shared" ca="1" si="22"/>
        <v>114.27388757950338</v>
      </c>
      <c r="X24" s="31">
        <f t="shared" ca="1" si="22"/>
        <v>114.15485227994139</v>
      </c>
      <c r="Y24" s="31">
        <f t="shared" ca="1" si="22"/>
        <v>114.03594097548313</v>
      </c>
      <c r="Z24" s="31">
        <f t="shared" ca="1" si="22"/>
        <v>113.91715353696699</v>
      </c>
      <c r="AA24" s="31">
        <f t="shared" ca="1" si="22"/>
        <v>113.79848983536597</v>
      </c>
      <c r="AB24" s="31">
        <f t="shared" ca="1" si="22"/>
        <v>113.6799497417875</v>
      </c>
      <c r="AC24" s="31">
        <f t="shared" ca="1" si="22"/>
        <v>113.56153312747313</v>
      </c>
      <c r="AD24" s="31">
        <f t="shared" ca="1" si="22"/>
        <v>113.44323986379867</v>
      </c>
      <c r="AH24" s="31">
        <f t="shared" ref="AH24:AS87" ca="1" si="23">IF($C24*AH$5&gt;(5%*AH$5),(5%*AH$5)*$B24,$C24*AH$5)</f>
        <v>131.02881012092655</v>
      </c>
      <c r="AI24" s="31">
        <f t="shared" ca="1" si="23"/>
        <v>130.87594317578549</v>
      </c>
      <c r="AJ24" s="31">
        <f t="shared" ca="1" si="23"/>
        <v>130.72325457541376</v>
      </c>
      <c r="AK24" s="31">
        <f t="shared" ca="1" si="23"/>
        <v>130.57074411174241</v>
      </c>
      <c r="AL24" s="31">
        <f t="shared" ca="1" si="23"/>
        <v>130.4184115769454</v>
      </c>
      <c r="AM24" s="31">
        <f t="shared" ca="1" si="23"/>
        <v>130.26625676343897</v>
      </c>
      <c r="AN24" s="31">
        <f t="shared" ca="1" si="23"/>
        <v>130.11427946388164</v>
      </c>
      <c r="AO24" s="31">
        <f t="shared" ca="1" si="23"/>
        <v>129.96247947117374</v>
      </c>
      <c r="AP24" s="31">
        <f t="shared" ca="1" si="23"/>
        <v>129.81085657845736</v>
      </c>
      <c r="AQ24" s="31">
        <f t="shared" ca="1" si="23"/>
        <v>129.65941057911581</v>
      </c>
      <c r="AR24" s="31">
        <f t="shared" ca="1" si="23"/>
        <v>129.50814126677352</v>
      </c>
      <c r="AS24" s="31">
        <f t="shared" ca="1" si="23"/>
        <v>129.35704843529564</v>
      </c>
      <c r="AW24" s="31">
        <f t="shared" ref="AW24:BH87" si="24">IF($C24*AW$5&gt;(5%*AW$5),(5%*AW$5)*$B24,$C24*AW$5)</f>
        <v>1110.1352538204812</v>
      </c>
      <c r="AX24" s="31">
        <f t="shared" ca="1" si="24"/>
        <v>147.43274109022104</v>
      </c>
      <c r="AY24" s="31">
        <f t="shared" ca="1" si="24"/>
        <v>147.22387804034321</v>
      </c>
      <c r="AZ24" s="31">
        <f t="shared" ca="1" si="24"/>
        <v>147.01531087978606</v>
      </c>
      <c r="BA24" s="31">
        <f t="shared" ca="1" si="24"/>
        <v>146.80703918937303</v>
      </c>
      <c r="BB24" s="31">
        <f t="shared" ca="1" si="24"/>
        <v>146.59906255052141</v>
      </c>
      <c r="BC24" s="31">
        <f t="shared" ca="1" si="24"/>
        <v>146.39138054524153</v>
      </c>
      <c r="BD24" s="31">
        <f t="shared" ca="1" si="24"/>
        <v>146.18399275613575</v>
      </c>
      <c r="BE24" s="31">
        <f t="shared" ca="1" si="24"/>
        <v>145.97689876639791</v>
      </c>
      <c r="BF24" s="31">
        <f t="shared" ca="1" si="24"/>
        <v>145.77009815981216</v>
      </c>
      <c r="BG24" s="31">
        <f t="shared" ca="1" si="24"/>
        <v>145.56359052075243</v>
      </c>
      <c r="BH24" s="31">
        <f t="shared" ca="1" si="24"/>
        <v>145.35737543418136</v>
      </c>
      <c r="BL24" s="31">
        <f t="shared" ref="BL24:BW87" ca="1" si="25">IF($C24*BL$5&gt;(5%*BL$5),(5%*BL$5)*$B24,$C24*BL$5)</f>
        <v>346.91726681890037</v>
      </c>
      <c r="BM24" s="31">
        <f t="shared" ca="1" si="25"/>
        <v>174.64122990148377</v>
      </c>
      <c r="BN24" s="31">
        <f t="shared" ca="1" si="25"/>
        <v>174.35016118498132</v>
      </c>
      <c r="BO24" s="31">
        <f t="shared" ca="1" si="25"/>
        <v>174.05957758300633</v>
      </c>
      <c r="BP24" s="31">
        <f t="shared" ca="1" si="25"/>
        <v>173.76947828703467</v>
      </c>
      <c r="BQ24" s="31">
        <f t="shared" ca="1" si="25"/>
        <v>173.47986248988963</v>
      </c>
      <c r="BR24" s="31">
        <f t="shared" ca="1" si="25"/>
        <v>173.19072938573981</v>
      </c>
      <c r="BS24" s="31">
        <f t="shared" ca="1" si="25"/>
        <v>172.90207817009693</v>
      </c>
      <c r="BT24" s="31">
        <f t="shared" ca="1" si="25"/>
        <v>172.61390803981342</v>
      </c>
      <c r="BU24" s="31">
        <f t="shared" ca="1" si="25"/>
        <v>172.32621819308039</v>
      </c>
      <c r="BV24" s="31">
        <f t="shared" ca="1" si="25"/>
        <v>172.03900782942523</v>
      </c>
      <c r="BW24" s="31">
        <f t="shared" ca="1" si="25"/>
        <v>171.75227614970953</v>
      </c>
    </row>
    <row r="25" spans="1:75">
      <c r="A25" s="17">
        <v>18</v>
      </c>
      <c r="B25" s="17">
        <v>0.24</v>
      </c>
      <c r="C25" s="17">
        <f t="shared" si="20"/>
        <v>4.2157034955208139E-3</v>
      </c>
      <c r="D25" s="31">
        <f t="shared" ca="1" si="21"/>
        <v>19.733521710552491</v>
      </c>
      <c r="E25" s="31">
        <f t="shared" ca="1" si="21"/>
        <v>19.719132684305212</v>
      </c>
      <c r="F25" s="31">
        <f t="shared" ca="1" si="21"/>
        <v>19.704754150056235</v>
      </c>
      <c r="G25" s="31">
        <f t="shared" ca="1" si="21"/>
        <v>19.690386100155155</v>
      </c>
      <c r="H25" s="31">
        <f t="shared" ca="1" si="21"/>
        <v>19.676028526957126</v>
      </c>
      <c r="I25" s="31">
        <f t="shared" ca="1" si="21"/>
        <v>19.661681422822888</v>
      </c>
      <c r="J25" s="31">
        <f t="shared" ca="1" si="21"/>
        <v>19.647344780118743</v>
      </c>
      <c r="K25" s="31">
        <f t="shared" ca="1" si="21"/>
        <v>19.633018591216572</v>
      </c>
      <c r="L25" s="31">
        <f t="shared" ca="1" si="21"/>
        <v>19.618702848493811</v>
      </c>
      <c r="M25" s="31">
        <f t="shared" ca="1" si="21"/>
        <v>19.604397544333455</v>
      </c>
      <c r="N25" s="31">
        <f t="shared" ca="1" si="21"/>
        <v>19.59010267112404</v>
      </c>
      <c r="O25" s="31">
        <f t="shared" ca="1" si="21"/>
        <v>19.575818221259677</v>
      </c>
      <c r="S25" s="31">
        <f t="shared" ca="1" si="22"/>
        <v>34.861145716476948</v>
      </c>
      <c r="T25" s="31">
        <f t="shared" ca="1" si="22"/>
        <v>34.824832023022275</v>
      </c>
      <c r="U25" s="31">
        <f t="shared" ca="1" si="22"/>
        <v>34.78855615633163</v>
      </c>
      <c r="V25" s="31">
        <f t="shared" ca="1" si="22"/>
        <v>34.752318077002116</v>
      </c>
      <c r="W25" s="31">
        <f t="shared" ca="1" si="22"/>
        <v>34.716117745671909</v>
      </c>
      <c r="X25" s="31">
        <f t="shared" ca="1" si="22"/>
        <v>34.679955123020164</v>
      </c>
      <c r="Y25" s="31">
        <f t="shared" ca="1" si="22"/>
        <v>34.643830169767021</v>
      </c>
      <c r="Z25" s="31">
        <f t="shared" ca="1" si="22"/>
        <v>34.60774284667351</v>
      </c>
      <c r="AA25" s="31">
        <f t="shared" ca="1" si="22"/>
        <v>34.57169311454156</v>
      </c>
      <c r="AB25" s="31">
        <f t="shared" ca="1" si="22"/>
        <v>34.535680934213921</v>
      </c>
      <c r="AC25" s="31">
        <f t="shared" ca="1" si="22"/>
        <v>34.499706266574108</v>
      </c>
      <c r="AD25" s="31">
        <f t="shared" ca="1" si="22"/>
        <v>34.463769072546427</v>
      </c>
      <c r="AH25" s="31">
        <f t="shared" ca="1" si="23"/>
        <v>39.806220796230846</v>
      </c>
      <c r="AI25" s="31">
        <f t="shared" ca="1" si="23"/>
        <v>39.759780205301915</v>
      </c>
      <c r="AJ25" s="31">
        <f t="shared" ca="1" si="23"/>
        <v>39.713393795062402</v>
      </c>
      <c r="AK25" s="31">
        <f t="shared" ca="1" si="23"/>
        <v>39.667061502301493</v>
      </c>
      <c r="AL25" s="31">
        <f t="shared" ca="1" si="23"/>
        <v>39.620783263882146</v>
      </c>
      <c r="AM25" s="31">
        <f t="shared" ca="1" si="23"/>
        <v>39.574559016740949</v>
      </c>
      <c r="AN25" s="31">
        <f t="shared" ca="1" si="23"/>
        <v>39.528388697888083</v>
      </c>
      <c r="AO25" s="31">
        <f t="shared" ca="1" si="23"/>
        <v>39.482272244407206</v>
      </c>
      <c r="AP25" s="31">
        <f t="shared" ca="1" si="23"/>
        <v>39.436209593455395</v>
      </c>
      <c r="AQ25" s="31">
        <f t="shared" ca="1" si="23"/>
        <v>39.390200682263028</v>
      </c>
      <c r="AR25" s="31">
        <f t="shared" ca="1" si="23"/>
        <v>39.344245448133726</v>
      </c>
      <c r="AS25" s="31">
        <f t="shared" ca="1" si="23"/>
        <v>39.298343828444239</v>
      </c>
      <c r="AW25" s="31">
        <f t="shared" si="24"/>
        <v>337.25627964166512</v>
      </c>
      <c r="AX25" s="31">
        <f t="shared" ca="1" si="24"/>
        <v>44.789693495763345</v>
      </c>
      <c r="AY25" s="31">
        <f t="shared" ca="1" si="24"/>
        <v>44.726241429977676</v>
      </c>
      <c r="AZ25" s="31">
        <f t="shared" ca="1" si="24"/>
        <v>44.662879254618545</v>
      </c>
      <c r="BA25" s="31">
        <f t="shared" ca="1" si="24"/>
        <v>44.599606842341167</v>
      </c>
      <c r="BB25" s="31">
        <f t="shared" ca="1" si="24"/>
        <v>44.53642406598118</v>
      </c>
      <c r="BC25" s="31">
        <f t="shared" ca="1" si="24"/>
        <v>44.473330798554379</v>
      </c>
      <c r="BD25" s="31">
        <f t="shared" ca="1" si="24"/>
        <v>44.410326913256426</v>
      </c>
      <c r="BE25" s="31">
        <f t="shared" ca="1" si="24"/>
        <v>44.347412283462646</v>
      </c>
      <c r="BF25" s="31">
        <f t="shared" ca="1" si="24"/>
        <v>44.284586782727743</v>
      </c>
      <c r="BG25" s="31">
        <f t="shared" ca="1" si="24"/>
        <v>44.221850284785546</v>
      </c>
      <c r="BH25" s="31">
        <f t="shared" ca="1" si="24"/>
        <v>44.159202663548761</v>
      </c>
      <c r="BL25" s="31">
        <f t="shared" ca="1" si="25"/>
        <v>105.39258738802035</v>
      </c>
      <c r="BM25" s="31">
        <f t="shared" ca="1" si="25"/>
        <v>53.055563514374811</v>
      </c>
      <c r="BN25" s="31">
        <f t="shared" ca="1" si="25"/>
        <v>52.967137575184189</v>
      </c>
      <c r="BO25" s="31">
        <f t="shared" ca="1" si="25"/>
        <v>52.878859012558877</v>
      </c>
      <c r="BP25" s="31">
        <f t="shared" ca="1" si="25"/>
        <v>52.790727580871291</v>
      </c>
      <c r="BQ25" s="31">
        <f t="shared" ca="1" si="25"/>
        <v>52.702743034903165</v>
      </c>
      <c r="BR25" s="31">
        <f t="shared" ca="1" si="25"/>
        <v>52.614905129844999</v>
      </c>
      <c r="BS25" s="31">
        <f t="shared" ca="1" si="25"/>
        <v>52.52721362129526</v>
      </c>
      <c r="BT25" s="31">
        <f t="shared" ca="1" si="25"/>
        <v>52.439668265259769</v>
      </c>
      <c r="BU25" s="31">
        <f t="shared" ca="1" si="25"/>
        <v>52.352268818150996</v>
      </c>
      <c r="BV25" s="31">
        <f t="shared" ca="1" si="25"/>
        <v>52.265015036787403</v>
      </c>
      <c r="BW25" s="31">
        <f t="shared" ca="1" si="25"/>
        <v>52.177906678392759</v>
      </c>
    </row>
    <row r="26" spans="1:75">
      <c r="A26" s="17">
        <v>19</v>
      </c>
      <c r="B26" s="17">
        <v>1.04</v>
      </c>
      <c r="C26" s="17">
        <f t="shared" si="20"/>
        <v>1.8268048480590198E-2</v>
      </c>
      <c r="D26" s="31">
        <f t="shared" ca="1" si="21"/>
        <v>85.511927412394158</v>
      </c>
      <c r="E26" s="31">
        <f t="shared" ca="1" si="21"/>
        <v>85.449574965322597</v>
      </c>
      <c r="F26" s="31">
        <f t="shared" ca="1" si="21"/>
        <v>85.387267983577047</v>
      </c>
      <c r="G26" s="31">
        <f t="shared" ca="1" si="21"/>
        <v>85.325006434005701</v>
      </c>
      <c r="H26" s="31">
        <f t="shared" ca="1" si="21"/>
        <v>85.262790283480896</v>
      </c>
      <c r="I26" s="31">
        <f t="shared" ca="1" si="21"/>
        <v>85.200619498899201</v>
      </c>
      <c r="J26" s="31">
        <f t="shared" ca="1" si="21"/>
        <v>85.13849404718124</v>
      </c>
      <c r="K26" s="31">
        <f t="shared" ca="1" si="21"/>
        <v>85.076413895271827</v>
      </c>
      <c r="L26" s="31">
        <f t="shared" ca="1" si="21"/>
        <v>85.014379010139862</v>
      </c>
      <c r="M26" s="31">
        <f t="shared" ca="1" si="21"/>
        <v>84.952389358778319</v>
      </c>
      <c r="N26" s="31">
        <f t="shared" ca="1" si="21"/>
        <v>84.890444908204202</v>
      </c>
      <c r="O26" s="31">
        <f t="shared" ca="1" si="21"/>
        <v>84.828545625458631</v>
      </c>
      <c r="S26" s="31">
        <f t="shared" ca="1" si="22"/>
        <v>151.06496477140016</v>
      </c>
      <c r="T26" s="31">
        <f t="shared" ca="1" si="22"/>
        <v>150.90760543309656</v>
      </c>
      <c r="U26" s="31">
        <f t="shared" ca="1" si="22"/>
        <v>150.75041001077045</v>
      </c>
      <c r="V26" s="31">
        <f t="shared" ca="1" si="22"/>
        <v>150.59337833367587</v>
      </c>
      <c r="W26" s="31">
        <f t="shared" ca="1" si="22"/>
        <v>150.43651023124497</v>
      </c>
      <c r="X26" s="31">
        <f t="shared" ca="1" si="22"/>
        <v>150.27980553308743</v>
      </c>
      <c r="Y26" s="31">
        <f t="shared" ca="1" si="22"/>
        <v>150.12326406899047</v>
      </c>
      <c r="Z26" s="31">
        <f t="shared" ca="1" si="22"/>
        <v>149.96688566891859</v>
      </c>
      <c r="AA26" s="31">
        <f t="shared" ca="1" si="22"/>
        <v>149.81067016301344</v>
      </c>
      <c r="AB26" s="31">
        <f t="shared" ca="1" si="22"/>
        <v>149.65461738159368</v>
      </c>
      <c r="AC26" s="31">
        <f t="shared" ca="1" si="22"/>
        <v>149.49872715515451</v>
      </c>
      <c r="AD26" s="31">
        <f t="shared" ca="1" si="22"/>
        <v>149.34299931436789</v>
      </c>
      <c r="AH26" s="31">
        <f t="shared" ca="1" si="23"/>
        <v>172.49362345033373</v>
      </c>
      <c r="AI26" s="31">
        <f t="shared" ca="1" si="23"/>
        <v>172.29238088964169</v>
      </c>
      <c r="AJ26" s="31">
        <f t="shared" ca="1" si="23"/>
        <v>172.09137311193712</v>
      </c>
      <c r="AK26" s="31">
        <f t="shared" ca="1" si="23"/>
        <v>171.89059984330649</v>
      </c>
      <c r="AL26" s="31">
        <f t="shared" ca="1" si="23"/>
        <v>171.69006081015601</v>
      </c>
      <c r="AM26" s="31">
        <f t="shared" ca="1" si="23"/>
        <v>171.48975573921084</v>
      </c>
      <c r="AN26" s="31">
        <f t="shared" ca="1" si="23"/>
        <v>171.28968435751509</v>
      </c>
      <c r="AO26" s="31">
        <f t="shared" ca="1" si="23"/>
        <v>171.08984639243127</v>
      </c>
      <c r="AP26" s="31">
        <f t="shared" ca="1" si="23"/>
        <v>170.8902415716401</v>
      </c>
      <c r="AQ26" s="31">
        <f t="shared" ca="1" si="23"/>
        <v>170.69086962313983</v>
      </c>
      <c r="AR26" s="31">
        <f t="shared" ca="1" si="23"/>
        <v>170.49173027524617</v>
      </c>
      <c r="AS26" s="31">
        <f t="shared" ca="1" si="23"/>
        <v>170.29282325659173</v>
      </c>
      <c r="AW26" s="31">
        <f t="shared" si="24"/>
        <v>1461.4438784472159</v>
      </c>
      <c r="AX26" s="31">
        <f t="shared" ca="1" si="24"/>
        <v>194.08867181497453</v>
      </c>
      <c r="AY26" s="31">
        <f t="shared" ca="1" si="24"/>
        <v>193.81371286323665</v>
      </c>
      <c r="AZ26" s="31">
        <f t="shared" ca="1" si="24"/>
        <v>193.5391434366804</v>
      </c>
      <c r="BA26" s="31">
        <f t="shared" ca="1" si="24"/>
        <v>193.26496298347843</v>
      </c>
      <c r="BB26" s="31">
        <f t="shared" ca="1" si="24"/>
        <v>192.99117095258518</v>
      </c>
      <c r="BC26" s="31">
        <f t="shared" ca="1" si="24"/>
        <v>192.71776679373571</v>
      </c>
      <c r="BD26" s="31">
        <f t="shared" ca="1" si="24"/>
        <v>192.44474995744454</v>
      </c>
      <c r="BE26" s="31">
        <f t="shared" ca="1" si="24"/>
        <v>192.17211989500484</v>
      </c>
      <c r="BF26" s="31">
        <f t="shared" ca="1" si="24"/>
        <v>191.89987605848691</v>
      </c>
      <c r="BG26" s="31">
        <f t="shared" ca="1" si="24"/>
        <v>191.6280179007374</v>
      </c>
      <c r="BH26" s="31">
        <f t="shared" ca="1" si="24"/>
        <v>191.35654487537803</v>
      </c>
      <c r="BL26" s="31">
        <f t="shared" ca="1" si="25"/>
        <v>456.70121201475496</v>
      </c>
      <c r="BM26" s="31">
        <f t="shared" ca="1" si="25"/>
        <v>229.90744189562423</v>
      </c>
      <c r="BN26" s="31">
        <f t="shared" ca="1" si="25"/>
        <v>229.52426282579822</v>
      </c>
      <c r="BO26" s="31">
        <f t="shared" ca="1" si="25"/>
        <v>229.14172238775518</v>
      </c>
      <c r="BP26" s="31">
        <f t="shared" ca="1" si="25"/>
        <v>228.75981951710898</v>
      </c>
      <c r="BQ26" s="31">
        <f t="shared" ca="1" si="25"/>
        <v>228.3785531512471</v>
      </c>
      <c r="BR26" s="31">
        <f t="shared" ca="1" si="25"/>
        <v>227.99792222932837</v>
      </c>
      <c r="BS26" s="31">
        <f t="shared" ca="1" si="25"/>
        <v>227.6179256922795</v>
      </c>
      <c r="BT26" s="31">
        <f t="shared" ca="1" si="25"/>
        <v>227.23856248279239</v>
      </c>
      <c r="BU26" s="31">
        <f t="shared" ca="1" si="25"/>
        <v>226.85983154532101</v>
      </c>
      <c r="BV26" s="31">
        <f t="shared" ca="1" si="25"/>
        <v>226.4817318260788</v>
      </c>
      <c r="BW26" s="31">
        <f t="shared" ca="1" si="25"/>
        <v>226.10426227303535</v>
      </c>
    </row>
    <row r="27" spans="1:75">
      <c r="A27" s="17">
        <v>20</v>
      </c>
      <c r="B27" s="17">
        <v>0.63</v>
      </c>
      <c r="C27" s="17">
        <f t="shared" si="20"/>
        <v>1.1066221675742139E-2</v>
      </c>
      <c r="D27" s="31">
        <f t="shared" ca="1" si="21"/>
        <v>51.8004944902003</v>
      </c>
      <c r="E27" s="31">
        <f t="shared" ca="1" si="21"/>
        <v>51.762723296301189</v>
      </c>
      <c r="F27" s="31">
        <f t="shared" ca="1" si="21"/>
        <v>51.724979643897633</v>
      </c>
      <c r="G27" s="31">
        <f t="shared" ca="1" si="21"/>
        <v>51.687263512907293</v>
      </c>
      <c r="H27" s="31">
        <f t="shared" ca="1" si="21"/>
        <v>51.64957488326246</v>
      </c>
      <c r="I27" s="31">
        <f t="shared" ca="1" si="21"/>
        <v>51.61191373491009</v>
      </c>
      <c r="J27" s="31">
        <f t="shared" ca="1" si="21"/>
        <v>51.574280047811712</v>
      </c>
      <c r="K27" s="31">
        <f t="shared" ca="1" si="21"/>
        <v>51.536673801943508</v>
      </c>
      <c r="L27" s="31">
        <f t="shared" ca="1" si="21"/>
        <v>51.499094977296267</v>
      </c>
      <c r="M27" s="31">
        <f t="shared" ca="1" si="21"/>
        <v>51.461543553875323</v>
      </c>
      <c r="N27" s="31">
        <f t="shared" ca="1" si="21"/>
        <v>51.424019511700621</v>
      </c>
      <c r="O27" s="31">
        <f t="shared" ca="1" si="21"/>
        <v>51.386522830806662</v>
      </c>
      <c r="S27" s="31">
        <f t="shared" ca="1" si="22"/>
        <v>91.510507505752017</v>
      </c>
      <c r="T27" s="31">
        <f t="shared" ca="1" si="22"/>
        <v>91.415184060433489</v>
      </c>
      <c r="U27" s="31">
        <f t="shared" ca="1" si="22"/>
        <v>91.319959910370557</v>
      </c>
      <c r="V27" s="31">
        <f t="shared" ca="1" si="22"/>
        <v>91.224834952130564</v>
      </c>
      <c r="W27" s="31">
        <f t="shared" ca="1" si="22"/>
        <v>91.129809082388775</v>
      </c>
      <c r="X27" s="31">
        <f t="shared" ca="1" si="22"/>
        <v>91.034882197927942</v>
      </c>
      <c r="Y27" s="31">
        <f t="shared" ca="1" si="22"/>
        <v>90.940054195638453</v>
      </c>
      <c r="Z27" s="31">
        <f t="shared" ca="1" si="22"/>
        <v>90.845324972517986</v>
      </c>
      <c r="AA27" s="31">
        <f t="shared" ca="1" si="22"/>
        <v>90.750694425671611</v>
      </c>
      <c r="AB27" s="31">
        <f t="shared" ca="1" si="22"/>
        <v>90.656162452311548</v>
      </c>
      <c r="AC27" s="31">
        <f t="shared" ca="1" si="22"/>
        <v>90.561728949757054</v>
      </c>
      <c r="AD27" s="31">
        <f t="shared" ca="1" si="22"/>
        <v>90.467393815434377</v>
      </c>
      <c r="AH27" s="31">
        <f t="shared" ca="1" si="23"/>
        <v>104.49132959010599</v>
      </c>
      <c r="AI27" s="31">
        <f t="shared" ca="1" si="23"/>
        <v>104.36942303891755</v>
      </c>
      <c r="AJ27" s="31">
        <f t="shared" ca="1" si="23"/>
        <v>104.24765871203881</v>
      </c>
      <c r="AK27" s="31">
        <f t="shared" ca="1" si="23"/>
        <v>104.12603644354144</v>
      </c>
      <c r="AL27" s="31">
        <f t="shared" ca="1" si="23"/>
        <v>104.00455606769064</v>
      </c>
      <c r="AM27" s="31">
        <f t="shared" ca="1" si="23"/>
        <v>103.88321741894502</v>
      </c>
      <c r="AN27" s="31">
        <f t="shared" ca="1" si="23"/>
        <v>103.76202033195624</v>
      </c>
      <c r="AO27" s="31">
        <f t="shared" ca="1" si="23"/>
        <v>103.64096464156894</v>
      </c>
      <c r="AP27" s="31">
        <f t="shared" ca="1" si="23"/>
        <v>103.52005018282044</v>
      </c>
      <c r="AQ27" s="31">
        <f t="shared" ca="1" si="23"/>
        <v>103.39927679094046</v>
      </c>
      <c r="AR27" s="31">
        <f t="shared" ca="1" si="23"/>
        <v>103.27864430135105</v>
      </c>
      <c r="AS27" s="31">
        <f t="shared" ca="1" si="23"/>
        <v>103.15815254966614</v>
      </c>
      <c r="AW27" s="31">
        <f t="shared" si="24"/>
        <v>885.29773405937112</v>
      </c>
      <c r="AX27" s="31">
        <f t="shared" ca="1" si="24"/>
        <v>117.57294542637881</v>
      </c>
      <c r="AY27" s="31">
        <f t="shared" ca="1" si="24"/>
        <v>117.40638375369141</v>
      </c>
      <c r="AZ27" s="31">
        <f t="shared" ca="1" si="24"/>
        <v>117.24005804337371</v>
      </c>
      <c r="BA27" s="31">
        <f t="shared" ca="1" si="24"/>
        <v>117.07396796114558</v>
      </c>
      <c r="BB27" s="31">
        <f t="shared" ca="1" si="24"/>
        <v>116.90811317320063</v>
      </c>
      <c r="BC27" s="31">
        <f t="shared" ca="1" si="24"/>
        <v>116.74249334620526</v>
      </c>
      <c r="BD27" s="31">
        <f t="shared" ca="1" si="24"/>
        <v>116.57710814729813</v>
      </c>
      <c r="BE27" s="31">
        <f t="shared" ca="1" si="24"/>
        <v>116.41195724408946</v>
      </c>
      <c r="BF27" s="31">
        <f t="shared" ca="1" si="24"/>
        <v>116.24704030466035</v>
      </c>
      <c r="BG27" s="31">
        <f t="shared" ca="1" si="24"/>
        <v>116.08235699756207</v>
      </c>
      <c r="BH27" s="31">
        <f t="shared" ca="1" si="24"/>
        <v>115.91790699181553</v>
      </c>
      <c r="BL27" s="31">
        <f t="shared" ca="1" si="25"/>
        <v>276.65554189355345</v>
      </c>
      <c r="BM27" s="31">
        <f t="shared" ca="1" si="25"/>
        <v>139.2708542252339</v>
      </c>
      <c r="BN27" s="31">
        <f t="shared" ca="1" si="25"/>
        <v>139.03873613485851</v>
      </c>
      <c r="BO27" s="31">
        <f t="shared" ca="1" si="25"/>
        <v>138.80700490796707</v>
      </c>
      <c r="BP27" s="31">
        <f t="shared" ca="1" si="25"/>
        <v>138.57565989978715</v>
      </c>
      <c r="BQ27" s="31">
        <f t="shared" ca="1" si="25"/>
        <v>138.34470046662085</v>
      </c>
      <c r="BR27" s="31">
        <f t="shared" ca="1" si="25"/>
        <v>138.11412596584313</v>
      </c>
      <c r="BS27" s="31">
        <f t="shared" ca="1" si="25"/>
        <v>137.88393575590007</v>
      </c>
      <c r="BT27" s="31">
        <f t="shared" ca="1" si="25"/>
        <v>137.65412919630691</v>
      </c>
      <c r="BU27" s="31">
        <f t="shared" ca="1" si="25"/>
        <v>137.42470564764639</v>
      </c>
      <c r="BV27" s="31">
        <f t="shared" ca="1" si="25"/>
        <v>137.19566447156697</v>
      </c>
      <c r="BW27" s="31">
        <f t="shared" ca="1" si="25"/>
        <v>136.96700503078102</v>
      </c>
    </row>
    <row r="28" spans="1:75">
      <c r="A28" s="17">
        <v>21</v>
      </c>
      <c r="B28" s="17">
        <v>0.53</v>
      </c>
      <c r="C28" s="17">
        <f t="shared" si="20"/>
        <v>9.309678552608466E-3</v>
      </c>
      <c r="D28" s="31">
        <f t="shared" ca="1" si="21"/>
        <v>43.578193777470098</v>
      </c>
      <c r="E28" s="31">
        <f t="shared" ca="1" si="21"/>
        <v>43.546418011174019</v>
      </c>
      <c r="F28" s="31">
        <f t="shared" ca="1" si="21"/>
        <v>43.51466541470753</v>
      </c>
      <c r="G28" s="31">
        <f t="shared" ca="1" si="21"/>
        <v>43.482935971175976</v>
      </c>
      <c r="H28" s="31">
        <f t="shared" ca="1" si="21"/>
        <v>43.451229663696992</v>
      </c>
      <c r="I28" s="31">
        <f t="shared" ca="1" si="21"/>
        <v>43.419546475400551</v>
      </c>
      <c r="J28" s="31">
        <f t="shared" ca="1" si="21"/>
        <v>43.3878863894289</v>
      </c>
      <c r="K28" s="31">
        <f t="shared" ca="1" si="21"/>
        <v>43.356249388936604</v>
      </c>
      <c r="L28" s="31">
        <f t="shared" ca="1" si="21"/>
        <v>43.324635457090508</v>
      </c>
      <c r="M28" s="31">
        <f t="shared" ca="1" si="21"/>
        <v>43.293044577069722</v>
      </c>
      <c r="N28" s="31">
        <f t="shared" ca="1" si="21"/>
        <v>43.261476732065603</v>
      </c>
      <c r="O28" s="31">
        <f t="shared" ca="1" si="21"/>
        <v>43.229931905281795</v>
      </c>
      <c r="S28" s="31">
        <f t="shared" ca="1" si="22"/>
        <v>76.985030123886617</v>
      </c>
      <c r="T28" s="31">
        <f t="shared" ca="1" si="22"/>
        <v>76.904837384174215</v>
      </c>
      <c r="U28" s="31">
        <f t="shared" ca="1" si="22"/>
        <v>76.824728178565707</v>
      </c>
      <c r="V28" s="31">
        <f t="shared" ca="1" si="22"/>
        <v>76.744702420046352</v>
      </c>
      <c r="W28" s="31">
        <f t="shared" ca="1" si="22"/>
        <v>76.664760021692146</v>
      </c>
      <c r="X28" s="31">
        <f t="shared" ca="1" si="22"/>
        <v>76.584900896669552</v>
      </c>
      <c r="Y28" s="31">
        <f t="shared" ca="1" si="22"/>
        <v>76.505124958235527</v>
      </c>
      <c r="Z28" s="31">
        <f t="shared" ca="1" si="22"/>
        <v>76.425432119737351</v>
      </c>
      <c r="AA28" s="31">
        <f t="shared" ca="1" si="22"/>
        <v>76.345822294612617</v>
      </c>
      <c r="AB28" s="31">
        <f t="shared" ca="1" si="22"/>
        <v>76.266295396389083</v>
      </c>
      <c r="AC28" s="31">
        <f t="shared" ca="1" si="22"/>
        <v>76.186851338684505</v>
      </c>
      <c r="AD28" s="31">
        <f t="shared" ca="1" si="22"/>
        <v>76.107490035206695</v>
      </c>
      <c r="AH28" s="31">
        <f t="shared" ca="1" si="23"/>
        <v>87.90540425834314</v>
      </c>
      <c r="AI28" s="31">
        <f t="shared" ca="1" si="23"/>
        <v>87.802847953375078</v>
      </c>
      <c r="AJ28" s="31">
        <f t="shared" ca="1" si="23"/>
        <v>87.700411297429483</v>
      </c>
      <c r="AK28" s="31">
        <f t="shared" ca="1" si="23"/>
        <v>87.598094150915813</v>
      </c>
      <c r="AL28" s="31">
        <f t="shared" ca="1" si="23"/>
        <v>87.495896374406428</v>
      </c>
      <c r="AM28" s="31">
        <f t="shared" ca="1" si="23"/>
        <v>87.393817828636287</v>
      </c>
      <c r="AN28" s="31">
        <f t="shared" ca="1" si="23"/>
        <v>87.291858374502866</v>
      </c>
      <c r="AO28" s="31">
        <f t="shared" ca="1" si="23"/>
        <v>87.190017873065941</v>
      </c>
      <c r="AP28" s="31">
        <f t="shared" ca="1" si="23"/>
        <v>87.08829618554735</v>
      </c>
      <c r="AQ28" s="31">
        <f t="shared" ca="1" si="23"/>
        <v>86.986693173330863</v>
      </c>
      <c r="AR28" s="31">
        <f t="shared" ca="1" si="23"/>
        <v>86.885208697961986</v>
      </c>
      <c r="AS28" s="31">
        <f t="shared" ca="1" si="23"/>
        <v>86.783842621147713</v>
      </c>
      <c r="AW28" s="31">
        <f t="shared" si="24"/>
        <v>744.77428420867727</v>
      </c>
      <c r="AX28" s="31">
        <f t="shared" ca="1" si="24"/>
        <v>98.91057313647741</v>
      </c>
      <c r="AY28" s="31">
        <f t="shared" ca="1" si="24"/>
        <v>98.770449824534055</v>
      </c>
      <c r="AZ28" s="31">
        <f t="shared" ca="1" si="24"/>
        <v>98.630525020615977</v>
      </c>
      <c r="BA28" s="31">
        <f t="shared" ca="1" si="24"/>
        <v>98.490798443503436</v>
      </c>
      <c r="BB28" s="31">
        <f t="shared" ca="1" si="24"/>
        <v>98.351269812375136</v>
      </c>
      <c r="BC28" s="31">
        <f t="shared" ca="1" si="24"/>
        <v>98.211938846807612</v>
      </c>
      <c r="BD28" s="31">
        <f t="shared" ca="1" si="24"/>
        <v>98.072805266774623</v>
      </c>
      <c r="BE28" s="31">
        <f t="shared" ca="1" si="24"/>
        <v>97.933868792646692</v>
      </c>
      <c r="BF28" s="31">
        <f t="shared" ca="1" si="24"/>
        <v>97.795129145190444</v>
      </c>
      <c r="BG28" s="31">
        <f t="shared" ca="1" si="24"/>
        <v>97.656586045568091</v>
      </c>
      <c r="BH28" s="31">
        <f t="shared" ca="1" si="24"/>
        <v>97.518239215336877</v>
      </c>
      <c r="BL28" s="31">
        <f t="shared" ca="1" si="25"/>
        <v>232.74196381521165</v>
      </c>
      <c r="BM28" s="31">
        <f t="shared" ca="1" si="25"/>
        <v>117.16436942757772</v>
      </c>
      <c r="BN28" s="31">
        <f t="shared" ca="1" si="25"/>
        <v>116.96909547853177</v>
      </c>
      <c r="BO28" s="31">
        <f t="shared" ca="1" si="25"/>
        <v>116.77414698606755</v>
      </c>
      <c r="BP28" s="31">
        <f t="shared" ca="1" si="25"/>
        <v>116.57952340775745</v>
      </c>
      <c r="BQ28" s="31">
        <f t="shared" ca="1" si="25"/>
        <v>116.38522420207785</v>
      </c>
      <c r="BR28" s="31">
        <f t="shared" ca="1" si="25"/>
        <v>116.19124882840772</v>
      </c>
      <c r="BS28" s="31">
        <f t="shared" ca="1" si="25"/>
        <v>115.99759674702705</v>
      </c>
      <c r="BT28" s="31">
        <f t="shared" ca="1" si="25"/>
        <v>115.80426741911533</v>
      </c>
      <c r="BU28" s="31">
        <f t="shared" ca="1" si="25"/>
        <v>115.61126030675014</v>
      </c>
      <c r="BV28" s="31">
        <f t="shared" ca="1" si="25"/>
        <v>115.41857487290554</v>
      </c>
      <c r="BW28" s="31">
        <f t="shared" ca="1" si="25"/>
        <v>115.2262105814507</v>
      </c>
    </row>
    <row r="29" spans="1:75">
      <c r="A29" s="17">
        <v>22</v>
      </c>
      <c r="B29" s="17">
        <v>0.47</v>
      </c>
      <c r="C29" s="17">
        <f t="shared" si="20"/>
        <v>8.255752678728261E-3</v>
      </c>
      <c r="D29" s="31">
        <f t="shared" ca="1" si="21"/>
        <v>38.644813349831963</v>
      </c>
      <c r="E29" s="31">
        <f t="shared" ca="1" si="21"/>
        <v>38.61663484009771</v>
      </c>
      <c r="F29" s="31">
        <f t="shared" ca="1" si="21"/>
        <v>38.588476877193465</v>
      </c>
      <c r="G29" s="31">
        <f t="shared" ca="1" si="21"/>
        <v>38.560339446137185</v>
      </c>
      <c r="H29" s="31">
        <f t="shared" ca="1" si="21"/>
        <v>38.532222531957707</v>
      </c>
      <c r="I29" s="31">
        <f t="shared" ca="1" si="21"/>
        <v>38.504126119694824</v>
      </c>
      <c r="J29" s="31">
        <f t="shared" ca="1" si="21"/>
        <v>38.476050194399207</v>
      </c>
      <c r="K29" s="31">
        <f t="shared" ca="1" si="21"/>
        <v>38.447994741132455</v>
      </c>
      <c r="L29" s="31">
        <f t="shared" ca="1" si="21"/>
        <v>38.419959744967045</v>
      </c>
      <c r="M29" s="31">
        <f t="shared" ca="1" si="21"/>
        <v>38.391945190986348</v>
      </c>
      <c r="N29" s="31">
        <f t="shared" ca="1" si="21"/>
        <v>38.363951064284585</v>
      </c>
      <c r="O29" s="31">
        <f t="shared" ca="1" si="21"/>
        <v>38.335977349966868</v>
      </c>
      <c r="S29" s="31">
        <f t="shared" ca="1" si="22"/>
        <v>68.269743694767357</v>
      </c>
      <c r="T29" s="31">
        <f t="shared" ca="1" si="22"/>
        <v>68.19862937841863</v>
      </c>
      <c r="U29" s="31">
        <f t="shared" ca="1" si="22"/>
        <v>68.12758913948278</v>
      </c>
      <c r="V29" s="31">
        <f t="shared" ca="1" si="22"/>
        <v>68.056622900795816</v>
      </c>
      <c r="W29" s="31">
        <f t="shared" ca="1" si="22"/>
        <v>67.985730585274155</v>
      </c>
      <c r="X29" s="31">
        <f t="shared" ca="1" si="22"/>
        <v>67.91491211591449</v>
      </c>
      <c r="Y29" s="31">
        <f t="shared" ca="1" si="22"/>
        <v>67.844167415793763</v>
      </c>
      <c r="Z29" s="31">
        <f t="shared" ca="1" si="22"/>
        <v>67.773496408068965</v>
      </c>
      <c r="AA29" s="31">
        <f t="shared" ca="1" si="22"/>
        <v>67.702899015977223</v>
      </c>
      <c r="AB29" s="31">
        <f t="shared" ca="1" si="22"/>
        <v>67.632375162835586</v>
      </c>
      <c r="AC29" s="31">
        <f t="shared" ca="1" si="22"/>
        <v>67.561924772040967</v>
      </c>
      <c r="AD29" s="31">
        <f t="shared" ca="1" si="22"/>
        <v>67.491547767070088</v>
      </c>
      <c r="AH29" s="31">
        <f t="shared" ca="1" si="23"/>
        <v>77.953849059285417</v>
      </c>
      <c r="AI29" s="31">
        <f t="shared" ca="1" si="23"/>
        <v>77.862902902049598</v>
      </c>
      <c r="AJ29" s="31">
        <f t="shared" ca="1" si="23"/>
        <v>77.772062848663865</v>
      </c>
      <c r="AK29" s="31">
        <f t="shared" ca="1" si="23"/>
        <v>77.681328775340418</v>
      </c>
      <c r="AL29" s="31">
        <f t="shared" ca="1" si="23"/>
        <v>77.59070055843587</v>
      </c>
      <c r="AM29" s="31">
        <f t="shared" ca="1" si="23"/>
        <v>77.500178074451028</v>
      </c>
      <c r="AN29" s="31">
        <f t="shared" ca="1" si="23"/>
        <v>77.409761200030829</v>
      </c>
      <c r="AO29" s="31">
        <f t="shared" ca="1" si="23"/>
        <v>77.31944981196412</v>
      </c>
      <c r="AP29" s="31">
        <f t="shared" ca="1" si="23"/>
        <v>77.229243787183492</v>
      </c>
      <c r="AQ29" s="31">
        <f t="shared" ca="1" si="23"/>
        <v>77.139143002765096</v>
      </c>
      <c r="AR29" s="31">
        <f t="shared" ca="1" si="23"/>
        <v>77.049147335928552</v>
      </c>
      <c r="AS29" s="31">
        <f t="shared" ca="1" si="23"/>
        <v>76.95925666403663</v>
      </c>
      <c r="AW29" s="31">
        <f t="shared" si="24"/>
        <v>660.46021429826089</v>
      </c>
      <c r="AX29" s="31">
        <f t="shared" ca="1" si="24"/>
        <v>87.71314976253656</v>
      </c>
      <c r="AY29" s="31">
        <f t="shared" ca="1" si="24"/>
        <v>87.588889467039621</v>
      </c>
      <c r="AZ29" s="31">
        <f t="shared" ca="1" si="24"/>
        <v>87.464805206961316</v>
      </c>
      <c r="BA29" s="31">
        <f t="shared" ca="1" si="24"/>
        <v>87.340896732918125</v>
      </c>
      <c r="BB29" s="31">
        <f t="shared" ca="1" si="24"/>
        <v>87.217163795879827</v>
      </c>
      <c r="BC29" s="31">
        <f t="shared" ca="1" si="24"/>
        <v>87.093606147168998</v>
      </c>
      <c r="BD29" s="31">
        <f t="shared" ca="1" si="24"/>
        <v>86.970223538460502</v>
      </c>
      <c r="BE29" s="31">
        <f t="shared" ca="1" si="24"/>
        <v>86.84701572178102</v>
      </c>
      <c r="BF29" s="31">
        <f t="shared" ca="1" si="24"/>
        <v>86.723982449508497</v>
      </c>
      <c r="BG29" s="31">
        <f t="shared" ca="1" si="24"/>
        <v>86.60112347437169</v>
      </c>
      <c r="BH29" s="31">
        <f t="shared" ca="1" si="24"/>
        <v>86.478438549449663</v>
      </c>
      <c r="BL29" s="31">
        <f t="shared" ca="1" si="25"/>
        <v>206.39381696820652</v>
      </c>
      <c r="BM29" s="31">
        <f t="shared" ca="1" si="25"/>
        <v>103.900478548984</v>
      </c>
      <c r="BN29" s="31">
        <f t="shared" ca="1" si="25"/>
        <v>103.7273110847357</v>
      </c>
      <c r="BO29" s="31">
        <f t="shared" ca="1" si="25"/>
        <v>103.55443223292781</v>
      </c>
      <c r="BP29" s="31">
        <f t="shared" ca="1" si="25"/>
        <v>103.38184151253961</v>
      </c>
      <c r="BQ29" s="31">
        <f t="shared" ca="1" si="25"/>
        <v>103.20953844335203</v>
      </c>
      <c r="BR29" s="31">
        <f t="shared" ca="1" si="25"/>
        <v>103.03752254594646</v>
      </c>
      <c r="BS29" s="31">
        <f t="shared" ca="1" si="25"/>
        <v>102.86579334170322</v>
      </c>
      <c r="BT29" s="31">
        <f t="shared" ca="1" si="25"/>
        <v>102.69435035280038</v>
      </c>
      <c r="BU29" s="31">
        <f t="shared" ca="1" si="25"/>
        <v>102.52319310221236</v>
      </c>
      <c r="BV29" s="31">
        <f t="shared" ca="1" si="25"/>
        <v>102.35232111370867</v>
      </c>
      <c r="BW29" s="31">
        <f t="shared" ca="1" si="25"/>
        <v>102.18173391185249</v>
      </c>
    </row>
    <row r="30" spans="1:75">
      <c r="A30" s="17">
        <v>23</v>
      </c>
      <c r="B30" s="17">
        <v>0.85</v>
      </c>
      <c r="C30" s="17">
        <f t="shared" si="20"/>
        <v>1.4930616546636218E-2</v>
      </c>
      <c r="D30" s="31">
        <f t="shared" ca="1" si="21"/>
        <v>69.88955605820675</v>
      </c>
      <c r="E30" s="31">
        <f t="shared" ca="1" si="21"/>
        <v>69.83859492358097</v>
      </c>
      <c r="F30" s="31">
        <f t="shared" ca="1" si="21"/>
        <v>69.787670948115846</v>
      </c>
      <c r="G30" s="31">
        <f t="shared" ca="1" si="21"/>
        <v>69.736784104716193</v>
      </c>
      <c r="H30" s="31">
        <f t="shared" ca="1" si="21"/>
        <v>69.685934366306498</v>
      </c>
      <c r="I30" s="31">
        <f t="shared" ca="1" si="21"/>
        <v>69.635121705831068</v>
      </c>
      <c r="J30" s="31">
        <f t="shared" ca="1" si="21"/>
        <v>69.584346096253896</v>
      </c>
      <c r="K30" s="31">
        <f t="shared" ca="1" si="21"/>
        <v>69.533607510558696</v>
      </c>
      <c r="L30" s="31">
        <f t="shared" ca="1" si="21"/>
        <v>69.482905921748923</v>
      </c>
      <c r="M30" s="31">
        <f t="shared" ca="1" si="21"/>
        <v>69.432241302847657</v>
      </c>
      <c r="N30" s="31">
        <f t="shared" ca="1" si="21"/>
        <v>69.381613626897661</v>
      </c>
      <c r="O30" s="31">
        <f t="shared" ca="1" si="21"/>
        <v>69.331022866961362</v>
      </c>
      <c r="S30" s="31">
        <f t="shared" ca="1" si="22"/>
        <v>123.46655774585588</v>
      </c>
      <c r="T30" s="31">
        <f t="shared" ca="1" si="22"/>
        <v>123.3379467482039</v>
      </c>
      <c r="U30" s="31">
        <f t="shared" ca="1" si="22"/>
        <v>123.20946972034122</v>
      </c>
      <c r="V30" s="31">
        <f t="shared" ca="1" si="22"/>
        <v>123.08112652271583</v>
      </c>
      <c r="W30" s="31">
        <f t="shared" ca="1" si="22"/>
        <v>122.95291701592136</v>
      </c>
      <c r="X30" s="31">
        <f t="shared" ca="1" si="22"/>
        <v>122.82484106069643</v>
      </c>
      <c r="Y30" s="31">
        <f t="shared" ca="1" si="22"/>
        <v>122.69689851792489</v>
      </c>
      <c r="Z30" s="31">
        <f t="shared" ca="1" si="22"/>
        <v>122.56908924863536</v>
      </c>
      <c r="AA30" s="31">
        <f t="shared" ca="1" si="22"/>
        <v>122.44141311400136</v>
      </c>
      <c r="AB30" s="31">
        <f t="shared" ca="1" si="22"/>
        <v>122.31386997534098</v>
      </c>
      <c r="AC30" s="31">
        <f t="shared" ca="1" si="22"/>
        <v>122.18645969411665</v>
      </c>
      <c r="AD30" s="31">
        <f t="shared" ca="1" si="22"/>
        <v>122.05918213193527</v>
      </c>
      <c r="AH30" s="31">
        <f t="shared" ca="1" si="23"/>
        <v>140.98036531998429</v>
      </c>
      <c r="AI30" s="31">
        <f t="shared" ca="1" si="23"/>
        <v>140.81588822711097</v>
      </c>
      <c r="AJ30" s="31">
        <f t="shared" ca="1" si="23"/>
        <v>140.65160302417934</v>
      </c>
      <c r="AK30" s="31">
        <f t="shared" ca="1" si="23"/>
        <v>140.48750948731779</v>
      </c>
      <c r="AL30" s="31">
        <f t="shared" ca="1" si="23"/>
        <v>140.32360739291596</v>
      </c>
      <c r="AM30" s="31">
        <f t="shared" ca="1" si="23"/>
        <v>140.15989651762422</v>
      </c>
      <c r="AN30" s="31">
        <f t="shared" ca="1" si="23"/>
        <v>139.99637663835364</v>
      </c>
      <c r="AO30" s="31">
        <f t="shared" ca="1" si="23"/>
        <v>139.83304753227554</v>
      </c>
      <c r="AP30" s="31">
        <f t="shared" ca="1" si="23"/>
        <v>139.6699089768212</v>
      </c>
      <c r="AQ30" s="31">
        <f t="shared" ca="1" si="23"/>
        <v>139.50696074968158</v>
      </c>
      <c r="AR30" s="31">
        <f t="shared" ca="1" si="23"/>
        <v>139.34420262880695</v>
      </c>
      <c r="AS30" s="31">
        <f t="shared" ca="1" si="23"/>
        <v>139.18163439240669</v>
      </c>
      <c r="AW30" s="31">
        <f t="shared" si="24"/>
        <v>1194.4493237308975</v>
      </c>
      <c r="AX30" s="31">
        <f t="shared" ca="1" si="24"/>
        <v>158.63016446416188</v>
      </c>
      <c r="AY30" s="31">
        <f t="shared" ca="1" si="24"/>
        <v>158.40543839783763</v>
      </c>
      <c r="AZ30" s="31">
        <f t="shared" ca="1" si="24"/>
        <v>158.1810306934407</v>
      </c>
      <c r="BA30" s="31">
        <f t="shared" ca="1" si="24"/>
        <v>157.95694089995831</v>
      </c>
      <c r="BB30" s="31">
        <f t="shared" ca="1" si="24"/>
        <v>157.73316856701672</v>
      </c>
      <c r="BC30" s="31">
        <f t="shared" ca="1" si="24"/>
        <v>157.50971324488012</v>
      </c>
      <c r="BD30" s="31">
        <f t="shared" ca="1" si="24"/>
        <v>157.28657448444986</v>
      </c>
      <c r="BE30" s="31">
        <f t="shared" ca="1" si="24"/>
        <v>157.06375183726357</v>
      </c>
      <c r="BF30" s="31">
        <f t="shared" ca="1" si="24"/>
        <v>156.8412448554941</v>
      </c>
      <c r="BG30" s="31">
        <f t="shared" ca="1" si="24"/>
        <v>156.61905309194881</v>
      </c>
      <c r="BH30" s="31">
        <f t="shared" ca="1" si="24"/>
        <v>156.39717610006855</v>
      </c>
      <c r="BL30" s="31">
        <f t="shared" ca="1" si="25"/>
        <v>373.26541366590544</v>
      </c>
      <c r="BM30" s="31">
        <f t="shared" ca="1" si="25"/>
        <v>187.90512078007745</v>
      </c>
      <c r="BN30" s="31">
        <f t="shared" ca="1" si="25"/>
        <v>187.59194557877737</v>
      </c>
      <c r="BO30" s="31">
        <f t="shared" ca="1" si="25"/>
        <v>187.27929233614606</v>
      </c>
      <c r="BP30" s="31">
        <f t="shared" ca="1" si="25"/>
        <v>186.96716018225251</v>
      </c>
      <c r="BQ30" s="31">
        <f t="shared" ca="1" si="25"/>
        <v>186.65554824861539</v>
      </c>
      <c r="BR30" s="31">
        <f t="shared" ca="1" si="25"/>
        <v>186.34445566820105</v>
      </c>
      <c r="BS30" s="31">
        <f t="shared" ca="1" si="25"/>
        <v>186.03388157542074</v>
      </c>
      <c r="BT30" s="31">
        <f t="shared" ca="1" si="25"/>
        <v>185.72382510612837</v>
      </c>
      <c r="BU30" s="31">
        <f t="shared" ca="1" si="25"/>
        <v>185.41428539761813</v>
      </c>
      <c r="BV30" s="31">
        <f t="shared" ca="1" si="25"/>
        <v>185.10526158862208</v>
      </c>
      <c r="BW30" s="31">
        <f t="shared" ca="1" si="25"/>
        <v>184.79675281930773</v>
      </c>
    </row>
    <row r="31" spans="1:75">
      <c r="A31" s="17">
        <v>24</v>
      </c>
      <c r="B31" s="17">
        <v>0.14000000000000001</v>
      </c>
      <c r="C31" s="17">
        <f t="shared" si="20"/>
        <v>2.4591603723871421E-3</v>
      </c>
      <c r="D31" s="31">
        <f t="shared" ca="1" si="21"/>
        <v>11.51122099782229</v>
      </c>
      <c r="E31" s="31">
        <f t="shared" ca="1" si="21"/>
        <v>11.502827399178043</v>
      </c>
      <c r="F31" s="31">
        <f t="shared" ca="1" si="21"/>
        <v>11.494439920866141</v>
      </c>
      <c r="G31" s="31">
        <f t="shared" ca="1" si="21"/>
        <v>11.486058558423844</v>
      </c>
      <c r="H31" s="31">
        <f t="shared" ca="1" si="21"/>
        <v>11.47768330739166</v>
      </c>
      <c r="I31" s="31">
        <f t="shared" ca="1" si="21"/>
        <v>11.469314163313355</v>
      </c>
      <c r="J31" s="31">
        <f t="shared" ca="1" si="21"/>
        <v>11.460951121735937</v>
      </c>
      <c r="K31" s="31">
        <f t="shared" ca="1" si="21"/>
        <v>11.452594178209671</v>
      </c>
      <c r="L31" s="31">
        <f t="shared" ca="1" si="21"/>
        <v>11.44424332828806</v>
      </c>
      <c r="M31" s="31">
        <f t="shared" ca="1" si="21"/>
        <v>11.43589856752785</v>
      </c>
      <c r="N31" s="31">
        <f t="shared" ca="1" si="21"/>
        <v>11.427559891489027</v>
      </c>
      <c r="O31" s="31">
        <f t="shared" ca="1" si="21"/>
        <v>11.419227295734816</v>
      </c>
      <c r="S31" s="31">
        <f t="shared" ca="1" si="22"/>
        <v>20.335668334611558</v>
      </c>
      <c r="T31" s="31">
        <f t="shared" ca="1" si="22"/>
        <v>20.314485346763</v>
      </c>
      <c r="U31" s="31">
        <f t="shared" ca="1" si="22"/>
        <v>20.293324424526791</v>
      </c>
      <c r="V31" s="31">
        <f t="shared" ca="1" si="22"/>
        <v>20.272185544917907</v>
      </c>
      <c r="W31" s="31">
        <f t="shared" ca="1" si="22"/>
        <v>20.251068684975284</v>
      </c>
      <c r="X31" s="31">
        <f t="shared" ca="1" si="22"/>
        <v>20.229973821761767</v>
      </c>
      <c r="Y31" s="31">
        <f t="shared" ca="1" si="22"/>
        <v>20.208900932364102</v>
      </c>
      <c r="Z31" s="31">
        <f t="shared" ca="1" si="22"/>
        <v>20.187849993892886</v>
      </c>
      <c r="AA31" s="31">
        <f t="shared" ca="1" si="22"/>
        <v>20.16682098348258</v>
      </c>
      <c r="AB31" s="31">
        <f t="shared" ca="1" si="22"/>
        <v>20.145813878291456</v>
      </c>
      <c r="AC31" s="31">
        <f t="shared" ca="1" si="22"/>
        <v>20.124828655501567</v>
      </c>
      <c r="AD31" s="31">
        <f t="shared" ca="1" si="22"/>
        <v>20.103865292318751</v>
      </c>
      <c r="AH31" s="31">
        <f t="shared" ca="1" si="23"/>
        <v>23.220295464468002</v>
      </c>
      <c r="AI31" s="31">
        <f t="shared" ca="1" si="23"/>
        <v>23.193205119759458</v>
      </c>
      <c r="AJ31" s="31">
        <f t="shared" ca="1" si="23"/>
        <v>23.166146380453071</v>
      </c>
      <c r="AK31" s="31">
        <f t="shared" ca="1" si="23"/>
        <v>23.139119209675876</v>
      </c>
      <c r="AL31" s="31">
        <f t="shared" ca="1" si="23"/>
        <v>23.112123570597923</v>
      </c>
      <c r="AM31" s="31">
        <f t="shared" ca="1" si="23"/>
        <v>23.085159426432227</v>
      </c>
      <c r="AN31" s="31">
        <f t="shared" ca="1" si="23"/>
        <v>23.058226740434723</v>
      </c>
      <c r="AO31" s="31">
        <f t="shared" ca="1" si="23"/>
        <v>23.031325475904211</v>
      </c>
      <c r="AP31" s="31">
        <f t="shared" ca="1" si="23"/>
        <v>23.004455596182321</v>
      </c>
      <c r="AQ31" s="31">
        <f t="shared" ca="1" si="23"/>
        <v>22.97761706465344</v>
      </c>
      <c r="AR31" s="31">
        <f t="shared" ca="1" si="23"/>
        <v>22.950809844744679</v>
      </c>
      <c r="AS31" s="31">
        <f t="shared" ca="1" si="23"/>
        <v>22.92403389992581</v>
      </c>
      <c r="AW31" s="31">
        <f t="shared" si="24"/>
        <v>196.73282979097138</v>
      </c>
      <c r="AX31" s="31">
        <f t="shared" ca="1" si="24"/>
        <v>26.127321205861957</v>
      </c>
      <c r="AY31" s="31">
        <f t="shared" ca="1" si="24"/>
        <v>26.090307500820316</v>
      </c>
      <c r="AZ31" s="31">
        <f t="shared" ca="1" si="24"/>
        <v>26.053346231860825</v>
      </c>
      <c r="BA31" s="31">
        <f t="shared" ca="1" si="24"/>
        <v>26.016437324699019</v>
      </c>
      <c r="BB31" s="31">
        <f t="shared" ca="1" si="24"/>
        <v>25.979580705155698</v>
      </c>
      <c r="BC31" s="31">
        <f t="shared" ca="1" si="24"/>
        <v>25.94277629915673</v>
      </c>
      <c r="BD31" s="31">
        <f t="shared" ca="1" si="24"/>
        <v>25.906024032732923</v>
      </c>
      <c r="BE31" s="31">
        <f t="shared" ca="1" si="24"/>
        <v>25.869323832019884</v>
      </c>
      <c r="BF31" s="31">
        <f t="shared" ca="1" si="24"/>
        <v>25.832675623257856</v>
      </c>
      <c r="BG31" s="31">
        <f t="shared" ca="1" si="24"/>
        <v>25.796079332791575</v>
      </c>
      <c r="BH31" s="31">
        <f t="shared" ca="1" si="24"/>
        <v>25.759534887070121</v>
      </c>
      <c r="BL31" s="31">
        <f t="shared" ca="1" si="25"/>
        <v>61.479009309678553</v>
      </c>
      <c r="BM31" s="31">
        <f t="shared" ca="1" si="25"/>
        <v>30.949078716718645</v>
      </c>
      <c r="BN31" s="31">
        <f t="shared" ca="1" si="25"/>
        <v>30.897496918857453</v>
      </c>
      <c r="BO31" s="31">
        <f t="shared" ca="1" si="25"/>
        <v>30.846001090659353</v>
      </c>
      <c r="BP31" s="31">
        <f t="shared" ca="1" si="25"/>
        <v>30.794591088841592</v>
      </c>
      <c r="BQ31" s="31">
        <f t="shared" ca="1" si="25"/>
        <v>30.743266770360187</v>
      </c>
      <c r="BR31" s="31">
        <f t="shared" ca="1" si="25"/>
        <v>30.692027992409589</v>
      </c>
      <c r="BS31" s="31">
        <f t="shared" ca="1" si="25"/>
        <v>30.640874612422241</v>
      </c>
      <c r="BT31" s="31">
        <f t="shared" ca="1" si="25"/>
        <v>30.589806488068206</v>
      </c>
      <c r="BU31" s="31">
        <f t="shared" ca="1" si="25"/>
        <v>30.538823477254756</v>
      </c>
      <c r="BV31" s="31">
        <f t="shared" ca="1" si="25"/>
        <v>30.487925438125995</v>
      </c>
      <c r="BW31" s="31">
        <f t="shared" ca="1" si="25"/>
        <v>30.43711222906245</v>
      </c>
    </row>
    <row r="32" spans="1:75">
      <c r="A32" s="17">
        <v>25</v>
      </c>
      <c r="B32" s="17">
        <v>0.12</v>
      </c>
      <c r="C32" s="17">
        <f t="shared" si="20"/>
        <v>2.107851747760407E-3</v>
      </c>
      <c r="D32" s="31">
        <f t="shared" ca="1" si="21"/>
        <v>9.8667608552762456</v>
      </c>
      <c r="E32" s="31">
        <f t="shared" ca="1" si="21"/>
        <v>9.8595663421526059</v>
      </c>
      <c r="F32" s="31">
        <f t="shared" ca="1" si="21"/>
        <v>9.8523770750281177</v>
      </c>
      <c r="G32" s="31">
        <f t="shared" ca="1" si="21"/>
        <v>9.8451930500775777</v>
      </c>
      <c r="H32" s="31">
        <f t="shared" ca="1" si="21"/>
        <v>9.8380142634785628</v>
      </c>
      <c r="I32" s="31">
        <f t="shared" ca="1" si="21"/>
        <v>9.8308407114114438</v>
      </c>
      <c r="J32" s="31">
        <f t="shared" ca="1" si="21"/>
        <v>9.8236723900593717</v>
      </c>
      <c r="K32" s="31">
        <f t="shared" ca="1" si="21"/>
        <v>9.8165092956082862</v>
      </c>
      <c r="L32" s="31">
        <f t="shared" ca="1" si="21"/>
        <v>9.8093514242469055</v>
      </c>
      <c r="M32" s="31">
        <f t="shared" ca="1" si="21"/>
        <v>9.8021987721667276</v>
      </c>
      <c r="N32" s="31">
        <f t="shared" ca="1" si="21"/>
        <v>9.7950513355620199</v>
      </c>
      <c r="O32" s="31">
        <f t="shared" ca="1" si="21"/>
        <v>9.7879091106298386</v>
      </c>
      <c r="S32" s="31">
        <f t="shared" ca="1" si="22"/>
        <v>17.430572858238474</v>
      </c>
      <c r="T32" s="31">
        <f t="shared" ca="1" si="22"/>
        <v>17.412416011511137</v>
      </c>
      <c r="U32" s="31">
        <f t="shared" ca="1" si="22"/>
        <v>17.394278078165815</v>
      </c>
      <c r="V32" s="31">
        <f t="shared" ca="1" si="22"/>
        <v>17.376159038501058</v>
      </c>
      <c r="W32" s="31">
        <f t="shared" ca="1" si="22"/>
        <v>17.358058872835954</v>
      </c>
      <c r="X32" s="31">
        <f t="shared" ca="1" si="22"/>
        <v>17.339977561510082</v>
      </c>
      <c r="Y32" s="31">
        <f t="shared" ca="1" si="22"/>
        <v>17.321915084883511</v>
      </c>
      <c r="Z32" s="31">
        <f t="shared" ca="1" si="22"/>
        <v>17.303871423336755</v>
      </c>
      <c r="AA32" s="31">
        <f t="shared" ca="1" si="22"/>
        <v>17.28584655727078</v>
      </c>
      <c r="AB32" s="31">
        <f t="shared" ca="1" si="22"/>
        <v>17.267840467106961</v>
      </c>
      <c r="AC32" s="31">
        <f t="shared" ca="1" si="22"/>
        <v>17.249853133287054</v>
      </c>
      <c r="AD32" s="31">
        <f t="shared" ca="1" si="22"/>
        <v>17.231884536273213</v>
      </c>
      <c r="AH32" s="31">
        <f t="shared" ca="1" si="23"/>
        <v>19.903110398115423</v>
      </c>
      <c r="AI32" s="31">
        <f t="shared" ca="1" si="23"/>
        <v>19.879890102650958</v>
      </c>
      <c r="AJ32" s="31">
        <f t="shared" ca="1" si="23"/>
        <v>19.856696897531201</v>
      </c>
      <c r="AK32" s="31">
        <f t="shared" ca="1" si="23"/>
        <v>19.833530751150747</v>
      </c>
      <c r="AL32" s="31">
        <f t="shared" ca="1" si="23"/>
        <v>19.810391631941073</v>
      </c>
      <c r="AM32" s="31">
        <f t="shared" ca="1" si="23"/>
        <v>19.787279508370474</v>
      </c>
      <c r="AN32" s="31">
        <f t="shared" ca="1" si="23"/>
        <v>19.764194348944041</v>
      </c>
      <c r="AO32" s="31">
        <f t="shared" ca="1" si="23"/>
        <v>19.741136122203603</v>
      </c>
      <c r="AP32" s="31">
        <f t="shared" ca="1" si="23"/>
        <v>19.718104796727697</v>
      </c>
      <c r="AQ32" s="31">
        <f t="shared" ca="1" si="23"/>
        <v>19.695100341131514</v>
      </c>
      <c r="AR32" s="31">
        <f t="shared" ca="1" si="23"/>
        <v>19.672122724066863</v>
      </c>
      <c r="AS32" s="31">
        <f t="shared" ca="1" si="23"/>
        <v>19.649171914222119</v>
      </c>
      <c r="AW32" s="31">
        <f t="shared" si="24"/>
        <v>168.62813982083256</v>
      </c>
      <c r="AX32" s="31">
        <f t="shared" ca="1" si="24"/>
        <v>22.394846747881672</v>
      </c>
      <c r="AY32" s="31">
        <f t="shared" ca="1" si="24"/>
        <v>22.363120714988838</v>
      </c>
      <c r="AZ32" s="31">
        <f t="shared" ca="1" si="24"/>
        <v>22.331439627309273</v>
      </c>
      <c r="BA32" s="31">
        <f t="shared" ca="1" si="24"/>
        <v>22.299803421170584</v>
      </c>
      <c r="BB32" s="31">
        <f t="shared" ca="1" si="24"/>
        <v>22.26821203299059</v>
      </c>
      <c r="BC32" s="31">
        <f t="shared" ca="1" si="24"/>
        <v>22.236665399277189</v>
      </c>
      <c r="BD32" s="31">
        <f t="shared" ca="1" si="24"/>
        <v>22.205163456628213</v>
      </c>
      <c r="BE32" s="31">
        <f t="shared" ca="1" si="24"/>
        <v>22.173706141731323</v>
      </c>
      <c r="BF32" s="31">
        <f t="shared" ca="1" si="24"/>
        <v>22.142293391363872</v>
      </c>
      <c r="BG32" s="31">
        <f t="shared" ca="1" si="24"/>
        <v>22.110925142392773</v>
      </c>
      <c r="BH32" s="31">
        <f t="shared" ca="1" si="24"/>
        <v>22.079601331774381</v>
      </c>
      <c r="BL32" s="31">
        <f t="shared" ca="1" si="25"/>
        <v>52.696293694010173</v>
      </c>
      <c r="BM32" s="31">
        <f t="shared" ca="1" si="25"/>
        <v>26.527781757187405</v>
      </c>
      <c r="BN32" s="31">
        <f t="shared" ca="1" si="25"/>
        <v>26.483568787592095</v>
      </c>
      <c r="BO32" s="31">
        <f t="shared" ca="1" si="25"/>
        <v>26.439429506279438</v>
      </c>
      <c r="BP32" s="31">
        <f t="shared" ca="1" si="25"/>
        <v>26.395363790435646</v>
      </c>
      <c r="BQ32" s="31">
        <f t="shared" ca="1" si="25"/>
        <v>26.351371517451582</v>
      </c>
      <c r="BR32" s="31">
        <f t="shared" ca="1" si="25"/>
        <v>26.3074525649225</v>
      </c>
      <c r="BS32" s="31">
        <f t="shared" ca="1" si="25"/>
        <v>26.26360681064763</v>
      </c>
      <c r="BT32" s="31">
        <f t="shared" ca="1" si="25"/>
        <v>26.219834132629884</v>
      </c>
      <c r="BU32" s="31">
        <f t="shared" ca="1" si="25"/>
        <v>26.176134409075498</v>
      </c>
      <c r="BV32" s="31">
        <f t="shared" ca="1" si="25"/>
        <v>26.132507518393702</v>
      </c>
      <c r="BW32" s="31">
        <f t="shared" ca="1" si="25"/>
        <v>26.088953339196379</v>
      </c>
    </row>
    <row r="33" spans="1:75">
      <c r="A33" s="17">
        <v>26</v>
      </c>
      <c r="B33" s="17">
        <v>0.57999999999999996</v>
      </c>
      <c r="C33" s="17">
        <f t="shared" si="20"/>
        <v>1.0187950114175301E-2</v>
      </c>
      <c r="D33" s="31">
        <f t="shared" ca="1" si="21"/>
        <v>47.689344133835192</v>
      </c>
      <c r="E33" s="31">
        <f t="shared" ca="1" si="21"/>
        <v>47.654570653737593</v>
      </c>
      <c r="F33" s="31">
        <f t="shared" ca="1" si="21"/>
        <v>47.619822529302574</v>
      </c>
      <c r="G33" s="31">
        <f t="shared" ca="1" si="21"/>
        <v>47.585099742041628</v>
      </c>
      <c r="H33" s="31">
        <f t="shared" ca="1" si="21"/>
        <v>47.550402273479719</v>
      </c>
      <c r="I33" s="31">
        <f t="shared" ca="1" si="21"/>
        <v>47.515730105155313</v>
      </c>
      <c r="J33" s="31">
        <f t="shared" ca="1" si="21"/>
        <v>47.481083218620299</v>
      </c>
      <c r="K33" s="31">
        <f t="shared" ca="1" si="21"/>
        <v>47.446461595440049</v>
      </c>
      <c r="L33" s="31">
        <f t="shared" ca="1" si="21"/>
        <v>47.41186521719338</v>
      </c>
      <c r="M33" s="31">
        <f t="shared" ca="1" si="21"/>
        <v>47.377294065472512</v>
      </c>
      <c r="N33" s="31">
        <f t="shared" ca="1" si="21"/>
        <v>47.342748121883098</v>
      </c>
      <c r="O33" s="31">
        <f t="shared" ca="1" si="21"/>
        <v>47.308227368044221</v>
      </c>
      <c r="S33" s="31">
        <f t="shared" ca="1" si="22"/>
        <v>84.247768814819295</v>
      </c>
      <c r="T33" s="31">
        <f t="shared" ca="1" si="22"/>
        <v>84.160010722303838</v>
      </c>
      <c r="U33" s="31">
        <f t="shared" ca="1" si="22"/>
        <v>84.07234404446811</v>
      </c>
      <c r="V33" s="31">
        <f t="shared" ca="1" si="22"/>
        <v>83.984768686088444</v>
      </c>
      <c r="W33" s="31">
        <f t="shared" ca="1" si="22"/>
        <v>83.897284552040446</v>
      </c>
      <c r="X33" s="31">
        <f t="shared" ca="1" si="22"/>
        <v>83.809891547298733</v>
      </c>
      <c r="Y33" s="31">
        <f t="shared" ca="1" si="22"/>
        <v>83.722589576936969</v>
      </c>
      <c r="Z33" s="31">
        <f t="shared" ca="1" si="22"/>
        <v>83.635378546127654</v>
      </c>
      <c r="AA33" s="31">
        <f t="shared" ca="1" si="22"/>
        <v>83.5482583601421</v>
      </c>
      <c r="AB33" s="31">
        <f t="shared" ca="1" si="22"/>
        <v>83.461228924350308</v>
      </c>
      <c r="AC33" s="31">
        <f t="shared" ca="1" si="22"/>
        <v>83.374290144220765</v>
      </c>
      <c r="AD33" s="31">
        <f t="shared" ca="1" si="22"/>
        <v>83.287441925320522</v>
      </c>
      <c r="AH33" s="31">
        <f t="shared" ca="1" si="23"/>
        <v>96.198366924224558</v>
      </c>
      <c r="AI33" s="31">
        <f t="shared" ca="1" si="23"/>
        <v>96.086135496146298</v>
      </c>
      <c r="AJ33" s="31">
        <f t="shared" ca="1" si="23"/>
        <v>95.974035004734134</v>
      </c>
      <c r="AK33" s="31">
        <f t="shared" ca="1" si="23"/>
        <v>95.862065297228597</v>
      </c>
      <c r="AL33" s="31">
        <f t="shared" ca="1" si="23"/>
        <v>95.750226221048521</v>
      </c>
      <c r="AM33" s="31">
        <f t="shared" ca="1" si="23"/>
        <v>95.638517623790634</v>
      </c>
      <c r="AN33" s="31">
        <f t="shared" ca="1" si="23"/>
        <v>95.526939353229537</v>
      </c>
      <c r="AO33" s="31">
        <f t="shared" ca="1" si="23"/>
        <v>95.415491257317427</v>
      </c>
      <c r="AP33" s="31">
        <f t="shared" ca="1" si="23"/>
        <v>95.304173184183881</v>
      </c>
      <c r="AQ33" s="31">
        <f t="shared" ca="1" si="23"/>
        <v>95.192984982135656</v>
      </c>
      <c r="AR33" s="31">
        <f t="shared" ca="1" si="23"/>
        <v>95.081926499656504</v>
      </c>
      <c r="AS33" s="31">
        <f t="shared" ca="1" si="23"/>
        <v>94.970997585406906</v>
      </c>
      <c r="AW33" s="31">
        <f t="shared" si="24"/>
        <v>815.03600913402408</v>
      </c>
      <c r="AX33" s="31">
        <f t="shared" ca="1" si="24"/>
        <v>108.24175928142809</v>
      </c>
      <c r="AY33" s="31">
        <f t="shared" ca="1" si="24"/>
        <v>108.08841678911271</v>
      </c>
      <c r="AZ33" s="31">
        <f t="shared" ca="1" si="24"/>
        <v>107.93529153199482</v>
      </c>
      <c r="BA33" s="31">
        <f t="shared" ca="1" si="24"/>
        <v>107.7823832023245</v>
      </c>
      <c r="BB33" s="31">
        <f t="shared" ca="1" si="24"/>
        <v>107.62969149278786</v>
      </c>
      <c r="BC33" s="31">
        <f t="shared" ca="1" si="24"/>
        <v>107.47721609650642</v>
      </c>
      <c r="BD33" s="31">
        <f t="shared" ca="1" si="24"/>
        <v>107.32495670703636</v>
      </c>
      <c r="BE33" s="31">
        <f t="shared" ca="1" si="24"/>
        <v>107.17291301836806</v>
      </c>
      <c r="BF33" s="31">
        <f t="shared" ca="1" si="24"/>
        <v>107.02108472492537</v>
      </c>
      <c r="BG33" s="31">
        <f t="shared" ca="1" si="24"/>
        <v>106.86947152156506</v>
      </c>
      <c r="BH33" s="31">
        <f t="shared" ca="1" si="24"/>
        <v>106.71807310357619</v>
      </c>
      <c r="BL33" s="31">
        <f t="shared" ca="1" si="25"/>
        <v>254.69875285438252</v>
      </c>
      <c r="BM33" s="31">
        <f t="shared" ca="1" si="25"/>
        <v>128.2176118264058</v>
      </c>
      <c r="BN33" s="31">
        <f t="shared" ca="1" si="25"/>
        <v>128.00391580669512</v>
      </c>
      <c r="BO33" s="31">
        <f t="shared" ca="1" si="25"/>
        <v>127.79057594701729</v>
      </c>
      <c r="BP33" s="31">
        <f t="shared" ca="1" si="25"/>
        <v>127.57759165377229</v>
      </c>
      <c r="BQ33" s="31">
        <f t="shared" ca="1" si="25"/>
        <v>127.36496233434931</v>
      </c>
      <c r="BR33" s="31">
        <f t="shared" ca="1" si="25"/>
        <v>127.1526873971254</v>
      </c>
      <c r="BS33" s="31">
        <f t="shared" ca="1" si="25"/>
        <v>126.94076625146354</v>
      </c>
      <c r="BT33" s="31">
        <f t="shared" ca="1" si="25"/>
        <v>126.7291983077111</v>
      </c>
      <c r="BU33" s="31">
        <f t="shared" ca="1" si="25"/>
        <v>126.51798297719824</v>
      </c>
      <c r="BV33" s="31">
        <f t="shared" ca="1" si="25"/>
        <v>126.30711967223623</v>
      </c>
      <c r="BW33" s="31">
        <f t="shared" ca="1" si="25"/>
        <v>126.09660780611584</v>
      </c>
    </row>
    <row r="34" spans="1:75">
      <c r="A34" s="17">
        <v>27</v>
      </c>
      <c r="B34" s="17">
        <v>0.56999999999999995</v>
      </c>
      <c r="C34" s="17">
        <f t="shared" si="20"/>
        <v>1.0012295801861934E-2</v>
      </c>
      <c r="D34" s="31">
        <f t="shared" ca="1" si="21"/>
        <v>46.867114062562173</v>
      </c>
      <c r="E34" s="31">
        <f t="shared" ca="1" si="21"/>
        <v>46.83294012522488</v>
      </c>
      <c r="F34" s="31">
        <f t="shared" ca="1" si="21"/>
        <v>46.798791106383561</v>
      </c>
      <c r="G34" s="31">
        <f t="shared" ca="1" si="21"/>
        <v>46.764666987868502</v>
      </c>
      <c r="H34" s="31">
        <f t="shared" ca="1" si="21"/>
        <v>46.730567751523175</v>
      </c>
      <c r="I34" s="31">
        <f t="shared" ca="1" si="21"/>
        <v>46.696493379204362</v>
      </c>
      <c r="J34" s="31">
        <f t="shared" ca="1" si="21"/>
        <v>46.662443852782019</v>
      </c>
      <c r="K34" s="31">
        <f t="shared" ca="1" si="21"/>
        <v>46.628419154139358</v>
      </c>
      <c r="L34" s="31">
        <f t="shared" ca="1" si="21"/>
        <v>46.594419265172803</v>
      </c>
      <c r="M34" s="31">
        <f t="shared" ca="1" si="21"/>
        <v>46.560444167791957</v>
      </c>
      <c r="N34" s="31">
        <f t="shared" ca="1" si="21"/>
        <v>46.526493843919603</v>
      </c>
      <c r="O34" s="31">
        <f t="shared" ca="1" si="21"/>
        <v>46.492568275491735</v>
      </c>
      <c r="S34" s="31">
        <f t="shared" ca="1" si="22"/>
        <v>82.795221076632757</v>
      </c>
      <c r="T34" s="31">
        <f t="shared" ca="1" si="22"/>
        <v>82.708976054677905</v>
      </c>
      <c r="U34" s="31">
        <f t="shared" ca="1" si="22"/>
        <v>82.62282087128763</v>
      </c>
      <c r="V34" s="31">
        <f t="shared" ca="1" si="22"/>
        <v>82.536755432880028</v>
      </c>
      <c r="W34" s="31">
        <f t="shared" ca="1" si="22"/>
        <v>82.450779645970783</v>
      </c>
      <c r="X34" s="31">
        <f t="shared" ca="1" si="22"/>
        <v>82.364893417172894</v>
      </c>
      <c r="Y34" s="31">
        <f t="shared" ca="1" si="22"/>
        <v>82.279096653196689</v>
      </c>
      <c r="Z34" s="31">
        <f t="shared" ca="1" si="22"/>
        <v>82.1933892608496</v>
      </c>
      <c r="AA34" s="31">
        <f t="shared" ca="1" si="22"/>
        <v>82.107771147036203</v>
      </c>
      <c r="AB34" s="31">
        <f t="shared" ca="1" si="22"/>
        <v>82.022242218758066</v>
      </c>
      <c r="AC34" s="31">
        <f t="shared" ca="1" si="22"/>
        <v>81.936802383113502</v>
      </c>
      <c r="AD34" s="31">
        <f t="shared" ca="1" si="22"/>
        <v>81.851451547297756</v>
      </c>
      <c r="AH34" s="31">
        <f t="shared" ca="1" si="23"/>
        <v>94.539774391048269</v>
      </c>
      <c r="AI34" s="31">
        <f t="shared" ca="1" si="23"/>
        <v>94.429477987592065</v>
      </c>
      <c r="AJ34" s="31">
        <f t="shared" ca="1" si="23"/>
        <v>94.319310263273209</v>
      </c>
      <c r="AK34" s="31">
        <f t="shared" ca="1" si="23"/>
        <v>94.209271067966043</v>
      </c>
      <c r="AL34" s="31">
        <f t="shared" ca="1" si="23"/>
        <v>94.0993602517201</v>
      </c>
      <c r="AM34" s="31">
        <f t="shared" ca="1" si="23"/>
        <v>93.989577664759764</v>
      </c>
      <c r="AN34" s="31">
        <f t="shared" ca="1" si="23"/>
        <v>93.8799231574842</v>
      </c>
      <c r="AO34" s="31">
        <f t="shared" ca="1" si="23"/>
        <v>93.770396580467121</v>
      </c>
      <c r="AP34" s="31">
        <f t="shared" ca="1" si="23"/>
        <v>93.660997784456569</v>
      </c>
      <c r="AQ34" s="31">
        <f t="shared" ca="1" si="23"/>
        <v>93.551726620374694</v>
      </c>
      <c r="AR34" s="31">
        <f t="shared" ca="1" si="23"/>
        <v>93.442582939317603</v>
      </c>
      <c r="AS34" s="31">
        <f t="shared" ca="1" si="23"/>
        <v>93.333566592555073</v>
      </c>
      <c r="AW34" s="31">
        <f t="shared" si="24"/>
        <v>800.98366414895474</v>
      </c>
      <c r="AX34" s="31">
        <f t="shared" ca="1" si="24"/>
        <v>106.37552205243794</v>
      </c>
      <c r="AY34" s="31">
        <f t="shared" ca="1" si="24"/>
        <v>106.22482339619698</v>
      </c>
      <c r="AZ34" s="31">
        <f t="shared" ca="1" si="24"/>
        <v>106.07433822971905</v>
      </c>
      <c r="BA34" s="31">
        <f t="shared" ca="1" si="24"/>
        <v>105.92406625056027</v>
      </c>
      <c r="BB34" s="31">
        <f t="shared" ca="1" si="24"/>
        <v>105.77400715670531</v>
      </c>
      <c r="BC34" s="31">
        <f t="shared" ca="1" si="24"/>
        <v>105.62416064656666</v>
      </c>
      <c r="BD34" s="31">
        <f t="shared" ca="1" si="24"/>
        <v>105.47452641898401</v>
      </c>
      <c r="BE34" s="31">
        <f t="shared" ca="1" si="24"/>
        <v>105.32510417322379</v>
      </c>
      <c r="BF34" s="31">
        <f t="shared" ca="1" si="24"/>
        <v>105.17589360897838</v>
      </c>
      <c r="BG34" s="31">
        <f t="shared" ca="1" si="24"/>
        <v>105.02689442636567</v>
      </c>
      <c r="BH34" s="31">
        <f t="shared" ca="1" si="24"/>
        <v>104.87810632592833</v>
      </c>
      <c r="BL34" s="31">
        <f t="shared" ca="1" si="25"/>
        <v>250.30739504654835</v>
      </c>
      <c r="BM34" s="31">
        <f t="shared" ca="1" si="25"/>
        <v>126.00696334664018</v>
      </c>
      <c r="BN34" s="31">
        <f t="shared" ca="1" si="25"/>
        <v>125.79695174106246</v>
      </c>
      <c r="BO34" s="31">
        <f t="shared" ca="1" si="25"/>
        <v>125.58729015482734</v>
      </c>
      <c r="BP34" s="31">
        <f t="shared" ca="1" si="25"/>
        <v>125.37797800456931</v>
      </c>
      <c r="BQ34" s="31">
        <f t="shared" ca="1" si="25"/>
        <v>125.16901470789503</v>
      </c>
      <c r="BR34" s="31">
        <f t="shared" ca="1" si="25"/>
        <v>124.96039968338187</v>
      </c>
      <c r="BS34" s="31">
        <f t="shared" ca="1" si="25"/>
        <v>124.75213235057625</v>
      </c>
      <c r="BT34" s="31">
        <f t="shared" ca="1" si="25"/>
        <v>124.54421212999195</v>
      </c>
      <c r="BU34" s="31">
        <f t="shared" ca="1" si="25"/>
        <v>124.33663844310861</v>
      </c>
      <c r="BV34" s="31">
        <f t="shared" ca="1" si="25"/>
        <v>124.12941071237009</v>
      </c>
      <c r="BW34" s="31">
        <f t="shared" ca="1" si="25"/>
        <v>123.92252836118281</v>
      </c>
    </row>
    <row r="35" spans="1:75">
      <c r="A35" s="17">
        <v>28</v>
      </c>
      <c r="B35" s="17">
        <v>0.2</v>
      </c>
      <c r="C35" s="17">
        <f t="shared" si="20"/>
        <v>3.5130862462673458E-3</v>
      </c>
      <c r="D35" s="31">
        <f t="shared" ca="1" si="21"/>
        <v>16.444601425460416</v>
      </c>
      <c r="E35" s="31">
        <f t="shared" ca="1" si="21"/>
        <v>16.432610570254347</v>
      </c>
      <c r="F35" s="31">
        <f t="shared" ca="1" si="21"/>
        <v>16.4206284583802</v>
      </c>
      <c r="G35" s="31">
        <f t="shared" ca="1" si="21"/>
        <v>16.408655083462634</v>
      </c>
      <c r="H35" s="31">
        <f t="shared" ca="1" si="21"/>
        <v>16.396690439130943</v>
      </c>
      <c r="I35" s="31">
        <f t="shared" ca="1" si="21"/>
        <v>16.384734519019077</v>
      </c>
      <c r="J35" s="31">
        <f t="shared" ca="1" si="21"/>
        <v>16.372787316765624</v>
      </c>
      <c r="K35" s="31">
        <f t="shared" ca="1" si="21"/>
        <v>16.360848826013815</v>
      </c>
      <c r="L35" s="31">
        <f t="shared" ca="1" si="21"/>
        <v>16.348919040411513</v>
      </c>
      <c r="M35" s="31">
        <f t="shared" ca="1" si="21"/>
        <v>16.336997953611217</v>
      </c>
      <c r="N35" s="31">
        <f t="shared" ca="1" si="21"/>
        <v>16.32508555927004</v>
      </c>
      <c r="O35" s="31">
        <f t="shared" ca="1" si="21"/>
        <v>16.313181851049734</v>
      </c>
      <c r="S35" s="31">
        <f t="shared" ca="1" si="22"/>
        <v>29.0509547637308</v>
      </c>
      <c r="T35" s="31">
        <f t="shared" ca="1" si="22"/>
        <v>29.02069335251857</v>
      </c>
      <c r="U35" s="31">
        <f t="shared" ca="1" si="22"/>
        <v>28.9904634636097</v>
      </c>
      <c r="V35" s="31">
        <f t="shared" ca="1" si="22"/>
        <v>28.960265064168436</v>
      </c>
      <c r="W35" s="31">
        <f t="shared" ca="1" si="22"/>
        <v>28.930098121393264</v>
      </c>
      <c r="X35" s="31">
        <f t="shared" ca="1" si="22"/>
        <v>28.899962602516812</v>
      </c>
      <c r="Y35" s="31">
        <f t="shared" ca="1" si="22"/>
        <v>28.869858474805859</v>
      </c>
      <c r="Z35" s="31">
        <f t="shared" ca="1" si="22"/>
        <v>28.839785705561265</v>
      </c>
      <c r="AA35" s="31">
        <f t="shared" ca="1" si="22"/>
        <v>28.80974426211797</v>
      </c>
      <c r="AB35" s="31">
        <f t="shared" ca="1" si="22"/>
        <v>28.779734111844938</v>
      </c>
      <c r="AC35" s="31">
        <f t="shared" ca="1" si="22"/>
        <v>28.749755222145097</v>
      </c>
      <c r="AD35" s="31">
        <f t="shared" ca="1" si="22"/>
        <v>28.719807560455362</v>
      </c>
      <c r="AH35" s="31">
        <f t="shared" ca="1" si="23"/>
        <v>33.171850663525717</v>
      </c>
      <c r="AI35" s="31">
        <f t="shared" ca="1" si="23"/>
        <v>33.133150171084942</v>
      </c>
      <c r="AJ35" s="31">
        <f t="shared" ca="1" si="23"/>
        <v>33.094494829218675</v>
      </c>
      <c r="AK35" s="31">
        <f t="shared" ca="1" si="23"/>
        <v>33.055884585251249</v>
      </c>
      <c r="AL35" s="31">
        <f t="shared" ca="1" si="23"/>
        <v>33.01731938656846</v>
      </c>
      <c r="AM35" s="31">
        <f t="shared" ca="1" si="23"/>
        <v>32.978799180617472</v>
      </c>
      <c r="AN35" s="31">
        <f t="shared" ca="1" si="23"/>
        <v>32.940323914906742</v>
      </c>
      <c r="AO35" s="31">
        <f t="shared" ca="1" si="23"/>
        <v>32.901893537006018</v>
      </c>
      <c r="AP35" s="31">
        <f t="shared" ca="1" si="23"/>
        <v>32.863507994546168</v>
      </c>
      <c r="AQ35" s="31">
        <f t="shared" ca="1" si="23"/>
        <v>32.825167235219197</v>
      </c>
      <c r="AR35" s="31">
        <f t="shared" ca="1" si="23"/>
        <v>32.786871206778109</v>
      </c>
      <c r="AS35" s="31">
        <f t="shared" ca="1" si="23"/>
        <v>32.748619857036871</v>
      </c>
      <c r="AW35" s="31">
        <f t="shared" si="24"/>
        <v>281.04689970138764</v>
      </c>
      <c r="AX35" s="31">
        <f t="shared" ca="1" si="24"/>
        <v>37.324744579802797</v>
      </c>
      <c r="AY35" s="31">
        <f t="shared" ca="1" si="24"/>
        <v>37.271867858314735</v>
      </c>
      <c r="AZ35" s="31">
        <f t="shared" ca="1" si="24"/>
        <v>37.219066045515461</v>
      </c>
      <c r="BA35" s="31">
        <f t="shared" ca="1" si="24"/>
        <v>37.166339035284317</v>
      </c>
      <c r="BB35" s="31">
        <f t="shared" ca="1" si="24"/>
        <v>37.113686721650993</v>
      </c>
      <c r="BC35" s="31">
        <f t="shared" ca="1" si="24"/>
        <v>37.061108998795326</v>
      </c>
      <c r="BD35" s="31">
        <f t="shared" ca="1" si="24"/>
        <v>37.008605761047029</v>
      </c>
      <c r="BE35" s="31">
        <f t="shared" ca="1" si="24"/>
        <v>36.956176902885545</v>
      </c>
      <c r="BF35" s="31">
        <f t="shared" ca="1" si="24"/>
        <v>36.903822318939795</v>
      </c>
      <c r="BG35" s="31">
        <f t="shared" ca="1" si="24"/>
        <v>36.851541903987965</v>
      </c>
      <c r="BH35" s="31">
        <f t="shared" ca="1" si="24"/>
        <v>36.799335552957317</v>
      </c>
      <c r="BL35" s="31">
        <f t="shared" ca="1" si="25"/>
        <v>87.827156156683643</v>
      </c>
      <c r="BM35" s="31">
        <f t="shared" ca="1" si="25"/>
        <v>44.212969595312352</v>
      </c>
      <c r="BN35" s="31">
        <f t="shared" ca="1" si="25"/>
        <v>44.139281312653502</v>
      </c>
      <c r="BO35" s="31">
        <f t="shared" ca="1" si="25"/>
        <v>44.065715843799076</v>
      </c>
      <c r="BP35" s="31">
        <f t="shared" ca="1" si="25"/>
        <v>43.992272984059419</v>
      </c>
      <c r="BQ35" s="31">
        <f t="shared" ca="1" si="25"/>
        <v>43.918952529085985</v>
      </c>
      <c r="BR35" s="31">
        <f t="shared" ca="1" si="25"/>
        <v>43.845754274870842</v>
      </c>
      <c r="BS35" s="31">
        <f t="shared" ca="1" si="25"/>
        <v>43.77267801774606</v>
      </c>
      <c r="BT35" s="31">
        <f t="shared" ca="1" si="25"/>
        <v>43.699723554383148</v>
      </c>
      <c r="BU35" s="31">
        <f t="shared" ca="1" si="25"/>
        <v>43.626890681792503</v>
      </c>
      <c r="BV35" s="31">
        <f t="shared" ca="1" si="25"/>
        <v>43.554179197322846</v>
      </c>
      <c r="BW35" s="31">
        <f t="shared" ca="1" si="25"/>
        <v>43.481588898660647</v>
      </c>
    </row>
    <row r="36" spans="1:75">
      <c r="A36" s="17">
        <v>29</v>
      </c>
      <c r="B36" s="17">
        <v>0.25</v>
      </c>
      <c r="C36" s="17">
        <f t="shared" si="20"/>
        <v>4.3913578078341817E-3</v>
      </c>
      <c r="D36" s="31">
        <f t="shared" ca="1" si="21"/>
        <v>20.555751781825517</v>
      </c>
      <c r="E36" s="31">
        <f t="shared" ca="1" si="21"/>
        <v>20.540763212817932</v>
      </c>
      <c r="F36" s="31">
        <f t="shared" ca="1" si="21"/>
        <v>20.525785572975249</v>
      </c>
      <c r="G36" s="31">
        <f t="shared" ca="1" si="21"/>
        <v>20.510818854328292</v>
      </c>
      <c r="H36" s="31">
        <f t="shared" ca="1" si="21"/>
        <v>20.495863048913673</v>
      </c>
      <c r="I36" s="31">
        <f t="shared" ca="1" si="21"/>
        <v>20.480918148773846</v>
      </c>
      <c r="J36" s="31">
        <f t="shared" ca="1" si="21"/>
        <v>20.465984145957027</v>
      </c>
      <c r="K36" s="31">
        <f t="shared" ca="1" si="21"/>
        <v>20.451061032517266</v>
      </c>
      <c r="L36" s="31">
        <f t="shared" ca="1" si="21"/>
        <v>20.436148800514388</v>
      </c>
      <c r="M36" s="31">
        <f t="shared" ca="1" si="21"/>
        <v>20.421247442014018</v>
      </c>
      <c r="N36" s="31">
        <f t="shared" ca="1" si="21"/>
        <v>20.406356949087545</v>
      </c>
      <c r="O36" s="31">
        <f t="shared" ca="1" si="21"/>
        <v>20.391477313812167</v>
      </c>
      <c r="S36" s="31">
        <f t="shared" ca="1" si="22"/>
        <v>36.313693454663493</v>
      </c>
      <c r="T36" s="31">
        <f t="shared" ca="1" si="22"/>
        <v>36.275866690648208</v>
      </c>
      <c r="U36" s="31">
        <f t="shared" ca="1" si="22"/>
        <v>36.238079329512125</v>
      </c>
      <c r="V36" s="31">
        <f t="shared" ca="1" si="22"/>
        <v>36.200331330210538</v>
      </c>
      <c r="W36" s="31">
        <f t="shared" ca="1" si="22"/>
        <v>36.162622651741572</v>
      </c>
      <c r="X36" s="31">
        <f t="shared" ca="1" si="22"/>
        <v>36.12495325314601</v>
      </c>
      <c r="Y36" s="31">
        <f t="shared" ca="1" si="22"/>
        <v>36.087323093507322</v>
      </c>
      <c r="Z36" s="31">
        <f t="shared" ca="1" si="22"/>
        <v>36.049732131951579</v>
      </c>
      <c r="AA36" s="31">
        <f t="shared" ca="1" si="22"/>
        <v>36.012180327647457</v>
      </c>
      <c r="AB36" s="31">
        <f t="shared" ca="1" si="22"/>
        <v>35.974667639806171</v>
      </c>
      <c r="AC36" s="31">
        <f t="shared" ca="1" si="22"/>
        <v>35.937194027681365</v>
      </c>
      <c r="AD36" s="31">
        <f t="shared" ca="1" si="22"/>
        <v>35.899759450569199</v>
      </c>
      <c r="AH36" s="31">
        <f t="shared" ca="1" si="23"/>
        <v>41.464813329407136</v>
      </c>
      <c r="AI36" s="31">
        <f t="shared" ca="1" si="23"/>
        <v>41.416437713856169</v>
      </c>
      <c r="AJ36" s="31">
        <f t="shared" ca="1" si="23"/>
        <v>41.36811853652334</v>
      </c>
      <c r="AK36" s="31">
        <f t="shared" ca="1" si="23"/>
        <v>41.319855731564054</v>
      </c>
      <c r="AL36" s="31">
        <f t="shared" ca="1" si="23"/>
        <v>41.271649233210574</v>
      </c>
      <c r="AM36" s="31">
        <f t="shared" ca="1" si="23"/>
        <v>41.223498975771832</v>
      </c>
      <c r="AN36" s="31">
        <f t="shared" ca="1" si="23"/>
        <v>41.175404893633427</v>
      </c>
      <c r="AO36" s="31">
        <f t="shared" ca="1" si="23"/>
        <v>41.127366921257511</v>
      </c>
      <c r="AP36" s="31">
        <f t="shared" ca="1" si="23"/>
        <v>41.079384993182707</v>
      </c>
      <c r="AQ36" s="31">
        <f t="shared" ca="1" si="23"/>
        <v>41.03145904402399</v>
      </c>
      <c r="AR36" s="31">
        <f t="shared" ca="1" si="23"/>
        <v>40.983589008472634</v>
      </c>
      <c r="AS36" s="31">
        <f t="shared" ca="1" si="23"/>
        <v>40.935774821296086</v>
      </c>
      <c r="AW36" s="31">
        <f t="shared" si="24"/>
        <v>351.30862462673451</v>
      </c>
      <c r="AX36" s="31">
        <f t="shared" ca="1" si="24"/>
        <v>46.655930724753489</v>
      </c>
      <c r="AY36" s="31">
        <f t="shared" ca="1" si="24"/>
        <v>46.589834822893415</v>
      </c>
      <c r="AZ36" s="31">
        <f t="shared" ca="1" si="24"/>
        <v>46.523832556894327</v>
      </c>
      <c r="BA36" s="31">
        <f t="shared" ca="1" si="24"/>
        <v>46.45792379410539</v>
      </c>
      <c r="BB36" s="31">
        <f t="shared" ca="1" si="24"/>
        <v>46.392108402063741</v>
      </c>
      <c r="BC36" s="31">
        <f t="shared" ca="1" si="24"/>
        <v>46.326386248494153</v>
      </c>
      <c r="BD36" s="31">
        <f t="shared" ca="1" si="24"/>
        <v>46.260757201308778</v>
      </c>
      <c r="BE36" s="31">
        <f t="shared" ca="1" si="24"/>
        <v>46.195221128606931</v>
      </c>
      <c r="BF36" s="31">
        <f t="shared" ca="1" si="24"/>
        <v>46.129777898674739</v>
      </c>
      <c r="BG36" s="31">
        <f t="shared" ca="1" si="24"/>
        <v>46.064427379984949</v>
      </c>
      <c r="BH36" s="31">
        <f t="shared" ca="1" si="24"/>
        <v>45.999169441196635</v>
      </c>
      <c r="BL36" s="31">
        <f t="shared" ca="1" si="25"/>
        <v>109.78394519585454</v>
      </c>
      <c r="BM36" s="31">
        <f t="shared" ca="1" si="25"/>
        <v>55.266211994140434</v>
      </c>
      <c r="BN36" s="31">
        <f t="shared" ca="1" si="25"/>
        <v>55.174101640816872</v>
      </c>
      <c r="BO36" s="31">
        <f t="shared" ca="1" si="25"/>
        <v>55.082144804748836</v>
      </c>
      <c r="BP36" s="31">
        <f t="shared" ca="1" si="25"/>
        <v>54.990341230074264</v>
      </c>
      <c r="BQ36" s="31">
        <f t="shared" ca="1" si="25"/>
        <v>54.89869066135747</v>
      </c>
      <c r="BR36" s="31">
        <f t="shared" ca="1" si="25"/>
        <v>54.807192843588545</v>
      </c>
      <c r="BS36" s="31">
        <f t="shared" ca="1" si="25"/>
        <v>54.715847522182564</v>
      </c>
      <c r="BT36" s="31">
        <f t="shared" ca="1" si="25"/>
        <v>54.62465444297893</v>
      </c>
      <c r="BU36" s="31">
        <f t="shared" ca="1" si="25"/>
        <v>54.533613352240629</v>
      </c>
      <c r="BV36" s="31">
        <f t="shared" ca="1" si="25"/>
        <v>54.442723996653548</v>
      </c>
      <c r="BW36" s="31">
        <f t="shared" ca="1" si="25"/>
        <v>54.351986123325801</v>
      </c>
    </row>
    <row r="37" spans="1:75">
      <c r="A37" s="17">
        <v>30</v>
      </c>
      <c r="B37" s="17">
        <v>0.61</v>
      </c>
      <c r="C37" s="17">
        <f t="shared" si="20"/>
        <v>1.0714913051115403E-2</v>
      </c>
      <c r="D37" s="31">
        <f t="shared" ca="1" si="21"/>
        <v>50.156034347654256</v>
      </c>
      <c r="E37" s="31">
        <f t="shared" ca="1" si="21"/>
        <v>50.119462239275748</v>
      </c>
      <c r="F37" s="31">
        <f t="shared" ca="1" si="21"/>
        <v>50.082916798059607</v>
      </c>
      <c r="G37" s="31">
        <f t="shared" ca="1" si="21"/>
        <v>50.046398004561027</v>
      </c>
      <c r="H37" s="31">
        <f t="shared" ca="1" si="21"/>
        <v>50.009905839349365</v>
      </c>
      <c r="I37" s="31">
        <f t="shared" ca="1" si="21"/>
        <v>49.973440283008181</v>
      </c>
      <c r="J37" s="31">
        <f t="shared" ca="1" si="21"/>
        <v>49.937001316135145</v>
      </c>
      <c r="K37" s="31">
        <f t="shared" ca="1" si="21"/>
        <v>49.900588919342127</v>
      </c>
      <c r="L37" s="31">
        <f t="shared" ca="1" si="21"/>
        <v>49.864203073255105</v>
      </c>
      <c r="M37" s="31">
        <f t="shared" ca="1" si="21"/>
        <v>49.827843758514199</v>
      </c>
      <c r="N37" s="31">
        <f t="shared" ca="1" si="21"/>
        <v>49.79151095577361</v>
      </c>
      <c r="O37" s="31">
        <f t="shared" ca="1" si="21"/>
        <v>49.755204645701689</v>
      </c>
      <c r="S37" s="31">
        <f t="shared" ca="1" si="22"/>
        <v>88.605412029378925</v>
      </c>
      <c r="T37" s="31">
        <f t="shared" ca="1" si="22"/>
        <v>88.513114725181623</v>
      </c>
      <c r="U37" s="31">
        <f t="shared" ca="1" si="22"/>
        <v>88.420913564009581</v>
      </c>
      <c r="V37" s="31">
        <f t="shared" ca="1" si="22"/>
        <v>88.328808445713719</v>
      </c>
      <c r="W37" s="31">
        <f t="shared" ca="1" si="22"/>
        <v>88.236799270249435</v>
      </c>
      <c r="X37" s="31">
        <f t="shared" ca="1" si="22"/>
        <v>88.144885937676264</v>
      </c>
      <c r="Y37" s="31">
        <f t="shared" ca="1" si="22"/>
        <v>88.053068348157851</v>
      </c>
      <c r="Z37" s="31">
        <f t="shared" ca="1" si="22"/>
        <v>87.961346401961848</v>
      </c>
      <c r="AA37" s="31">
        <f t="shared" ca="1" si="22"/>
        <v>87.869719999459804</v>
      </c>
      <c r="AB37" s="31">
        <f t="shared" ca="1" si="22"/>
        <v>87.77818904112705</v>
      </c>
      <c r="AC37" s="31">
        <f t="shared" ca="1" si="22"/>
        <v>87.686753427542527</v>
      </c>
      <c r="AD37" s="31">
        <f t="shared" ca="1" si="22"/>
        <v>87.595413059388832</v>
      </c>
      <c r="AH37" s="31">
        <f t="shared" ca="1" si="23"/>
        <v>101.17414452375341</v>
      </c>
      <c r="AI37" s="31">
        <f t="shared" ca="1" si="23"/>
        <v>101.05610802180905</v>
      </c>
      <c r="AJ37" s="31">
        <f t="shared" ca="1" si="23"/>
        <v>100.93820922911694</v>
      </c>
      <c r="AK37" s="31">
        <f t="shared" ca="1" si="23"/>
        <v>100.8204479850163</v>
      </c>
      <c r="AL37" s="31">
        <f t="shared" ca="1" si="23"/>
        <v>100.7028241290338</v>
      </c>
      <c r="AM37" s="31">
        <f t="shared" ca="1" si="23"/>
        <v>100.58533750088326</v>
      </c>
      <c r="AN37" s="31">
        <f t="shared" ca="1" si="23"/>
        <v>100.46798794046556</v>
      </c>
      <c r="AO37" s="31">
        <f t="shared" ca="1" si="23"/>
        <v>100.35077528786833</v>
      </c>
      <c r="AP37" s="31">
        <f t="shared" ca="1" si="23"/>
        <v>100.2336993833658</v>
      </c>
      <c r="AQ37" s="31">
        <f t="shared" ca="1" si="23"/>
        <v>100.11676006741854</v>
      </c>
      <c r="AR37" s="31">
        <f t="shared" ca="1" si="23"/>
        <v>99.999957180673221</v>
      </c>
      <c r="AS37" s="31">
        <f t="shared" ca="1" si="23"/>
        <v>99.883290563962447</v>
      </c>
      <c r="AW37" s="31">
        <f t="shared" si="24"/>
        <v>857.19304408923222</v>
      </c>
      <c r="AX37" s="31">
        <f t="shared" ca="1" si="24"/>
        <v>113.84047096839851</v>
      </c>
      <c r="AY37" s="31">
        <f t="shared" ca="1" si="24"/>
        <v>113.67919696785994</v>
      </c>
      <c r="AZ37" s="31">
        <f t="shared" ca="1" si="24"/>
        <v>113.51815143882214</v>
      </c>
      <c r="BA37" s="31">
        <f t="shared" ca="1" si="24"/>
        <v>113.35733405761714</v>
      </c>
      <c r="BB37" s="31">
        <f t="shared" ca="1" si="24"/>
        <v>113.19674450103551</v>
      </c>
      <c r="BC37" s="31">
        <f t="shared" ca="1" si="24"/>
        <v>113.03638244632573</v>
      </c>
      <c r="BD37" s="31">
        <f t="shared" ca="1" si="24"/>
        <v>112.87624757119342</v>
      </c>
      <c r="BE37" s="31">
        <f t="shared" ca="1" si="24"/>
        <v>112.71633955380091</v>
      </c>
      <c r="BF37" s="31">
        <f t="shared" ca="1" si="24"/>
        <v>112.55665807276635</v>
      </c>
      <c r="BG37" s="31">
        <f t="shared" ca="1" si="24"/>
        <v>112.39720280716327</v>
      </c>
      <c r="BH37" s="31">
        <f t="shared" ca="1" si="24"/>
        <v>112.23797343651978</v>
      </c>
      <c r="BL37" s="31">
        <f t="shared" ca="1" si="25"/>
        <v>267.87282627788505</v>
      </c>
      <c r="BM37" s="31">
        <f t="shared" ca="1" si="25"/>
        <v>134.84955726570266</v>
      </c>
      <c r="BN37" s="31">
        <f t="shared" ca="1" si="25"/>
        <v>134.62480800359316</v>
      </c>
      <c r="BO37" s="31">
        <f t="shared" ca="1" si="25"/>
        <v>134.40043332358715</v>
      </c>
      <c r="BP37" s="31">
        <f t="shared" ca="1" si="25"/>
        <v>134.17643260138121</v>
      </c>
      <c r="BQ37" s="31">
        <f t="shared" ca="1" si="25"/>
        <v>133.95280521371222</v>
      </c>
      <c r="BR37" s="31">
        <f t="shared" ca="1" si="25"/>
        <v>133.72955053835605</v>
      </c>
      <c r="BS37" s="31">
        <f t="shared" ca="1" si="25"/>
        <v>133.50666795412545</v>
      </c>
      <c r="BT37" s="31">
        <f t="shared" ca="1" si="25"/>
        <v>133.28415684086858</v>
      </c>
      <c r="BU37" s="31">
        <f t="shared" ca="1" si="25"/>
        <v>133.06201657946713</v>
      </c>
      <c r="BV37" s="31">
        <f t="shared" ca="1" si="25"/>
        <v>132.84024655183467</v>
      </c>
      <c r="BW37" s="31">
        <f t="shared" ca="1" si="25"/>
        <v>132.61884614091494</v>
      </c>
    </row>
    <row r="38" spans="1:75">
      <c r="A38" s="17">
        <v>31</v>
      </c>
      <c r="B38" s="17">
        <v>0.3</v>
      </c>
      <c r="C38" s="17">
        <f t="shared" si="20"/>
        <v>5.2696293694010181E-3</v>
      </c>
      <c r="D38" s="31">
        <f t="shared" ca="1" si="21"/>
        <v>24.666902138190618</v>
      </c>
      <c r="E38" s="31">
        <f t="shared" ca="1" si="21"/>
        <v>24.648915855381517</v>
      </c>
      <c r="F38" s="31">
        <f t="shared" ca="1" si="21"/>
        <v>24.630942687570297</v>
      </c>
      <c r="G38" s="31">
        <f t="shared" ca="1" si="21"/>
        <v>24.612982625193951</v>
      </c>
      <c r="H38" s="31">
        <f t="shared" ca="1" si="21"/>
        <v>24.595035658696411</v>
      </c>
      <c r="I38" s="31">
        <f t="shared" ca="1" si="21"/>
        <v>24.577101778528615</v>
      </c>
      <c r="J38" s="31">
        <f t="shared" ca="1" si="21"/>
        <v>24.559180975148433</v>
      </c>
      <c r="K38" s="31">
        <f t="shared" ca="1" si="21"/>
        <v>24.541273239020718</v>
      </c>
      <c r="L38" s="31">
        <f t="shared" ca="1" si="21"/>
        <v>24.523378560617267</v>
      </c>
      <c r="M38" s="31">
        <f t="shared" ca="1" si="21"/>
        <v>24.505496930416822</v>
      </c>
      <c r="N38" s="31">
        <f t="shared" ca="1" si="21"/>
        <v>24.487628338905054</v>
      </c>
      <c r="O38" s="31">
        <f t="shared" ca="1" si="21"/>
        <v>24.469772776574601</v>
      </c>
      <c r="S38" s="31">
        <f t="shared" ca="1" si="22"/>
        <v>43.576432145596193</v>
      </c>
      <c r="T38" s="31">
        <f t="shared" ca="1" si="22"/>
        <v>43.531040028777852</v>
      </c>
      <c r="U38" s="31">
        <f t="shared" ca="1" si="22"/>
        <v>43.485695195414543</v>
      </c>
      <c r="V38" s="31">
        <f t="shared" ca="1" si="22"/>
        <v>43.440397596252652</v>
      </c>
      <c r="W38" s="31">
        <f t="shared" ca="1" si="22"/>
        <v>43.395147182089886</v>
      </c>
      <c r="X38" s="31">
        <f t="shared" ca="1" si="22"/>
        <v>43.349943903775213</v>
      </c>
      <c r="Y38" s="31">
        <f t="shared" ca="1" si="22"/>
        <v>43.304787712208785</v>
      </c>
      <c r="Z38" s="31">
        <f t="shared" ca="1" si="22"/>
        <v>43.259678558341896</v>
      </c>
      <c r="AA38" s="31">
        <f t="shared" ca="1" si="22"/>
        <v>43.214616393176954</v>
      </c>
      <c r="AB38" s="31">
        <f t="shared" ca="1" si="22"/>
        <v>43.169601167767404</v>
      </c>
      <c r="AC38" s="31">
        <f t="shared" ca="1" si="22"/>
        <v>43.124632833217639</v>
      </c>
      <c r="AD38" s="31">
        <f t="shared" ca="1" si="22"/>
        <v>43.079711340683033</v>
      </c>
      <c r="AH38" s="31">
        <f t="shared" ca="1" si="23"/>
        <v>49.757775995288569</v>
      </c>
      <c r="AI38" s="31">
        <f t="shared" ca="1" si="23"/>
        <v>49.699725256627403</v>
      </c>
      <c r="AJ38" s="31">
        <f t="shared" ca="1" si="23"/>
        <v>49.641742243828006</v>
      </c>
      <c r="AK38" s="31">
        <f t="shared" ca="1" si="23"/>
        <v>49.583826877876866</v>
      </c>
      <c r="AL38" s="31">
        <f t="shared" ca="1" si="23"/>
        <v>49.525979079852689</v>
      </c>
      <c r="AM38" s="31">
        <f t="shared" ca="1" si="23"/>
        <v>49.468198770926193</v>
      </c>
      <c r="AN38" s="31">
        <f t="shared" ca="1" si="23"/>
        <v>49.410485872360113</v>
      </c>
      <c r="AO38" s="31">
        <f t="shared" ca="1" si="23"/>
        <v>49.352840305509012</v>
      </c>
      <c r="AP38" s="31">
        <f t="shared" ca="1" si="23"/>
        <v>49.295261991819253</v>
      </c>
      <c r="AQ38" s="31">
        <f t="shared" ca="1" si="23"/>
        <v>49.237750852828789</v>
      </c>
      <c r="AR38" s="31">
        <f t="shared" ca="1" si="23"/>
        <v>49.18030681016716</v>
      </c>
      <c r="AS38" s="31">
        <f t="shared" ca="1" si="23"/>
        <v>49.1229297855553</v>
      </c>
      <c r="AW38" s="31">
        <f t="shared" si="24"/>
        <v>421.57034955208144</v>
      </c>
      <c r="AX38" s="31">
        <f t="shared" ca="1" si="24"/>
        <v>55.987116869704188</v>
      </c>
      <c r="AY38" s="31">
        <f t="shared" ca="1" si="24"/>
        <v>55.907801787472103</v>
      </c>
      <c r="AZ38" s="31">
        <f t="shared" ca="1" si="24"/>
        <v>55.828599068273192</v>
      </c>
      <c r="BA38" s="31">
        <f t="shared" ca="1" si="24"/>
        <v>55.749508552926464</v>
      </c>
      <c r="BB38" s="31">
        <f t="shared" ca="1" si="24"/>
        <v>55.670530082476489</v>
      </c>
      <c r="BC38" s="31">
        <f t="shared" ca="1" si="24"/>
        <v>55.591663498192986</v>
      </c>
      <c r="BD38" s="31">
        <f t="shared" ca="1" si="24"/>
        <v>55.51290864157054</v>
      </c>
      <c r="BE38" s="31">
        <f t="shared" ca="1" si="24"/>
        <v>55.434265354328318</v>
      </c>
      <c r="BF38" s="31">
        <f t="shared" ca="1" si="24"/>
        <v>55.355733478409682</v>
      </c>
      <c r="BG38" s="31">
        <f t="shared" ca="1" si="24"/>
        <v>55.277312855981933</v>
      </c>
      <c r="BH38" s="31">
        <f t="shared" ca="1" si="24"/>
        <v>55.199003329435961</v>
      </c>
      <c r="BL38" s="31">
        <f t="shared" ca="1" si="25"/>
        <v>131.74073423502546</v>
      </c>
      <c r="BM38" s="31">
        <f t="shared" ca="1" si="25"/>
        <v>66.319454392968524</v>
      </c>
      <c r="BN38" s="31">
        <f t="shared" ca="1" si="25"/>
        <v>66.208921968980249</v>
      </c>
      <c r="BO38" s="31">
        <f t="shared" ca="1" si="25"/>
        <v>66.098573765698603</v>
      </c>
      <c r="BP38" s="31">
        <f t="shared" ca="1" si="25"/>
        <v>65.988409476089117</v>
      </c>
      <c r="BQ38" s="31">
        <f t="shared" ca="1" si="25"/>
        <v>65.87842879362897</v>
      </c>
      <c r="BR38" s="31">
        <f t="shared" ca="1" si="25"/>
        <v>65.768631412306249</v>
      </c>
      <c r="BS38" s="31">
        <f t="shared" ca="1" si="25"/>
        <v>65.659017026619082</v>
      </c>
      <c r="BT38" s="31">
        <f t="shared" ca="1" si="25"/>
        <v>65.549585331574718</v>
      </c>
      <c r="BU38" s="31">
        <f t="shared" ca="1" si="25"/>
        <v>65.440336022688754</v>
      </c>
      <c r="BV38" s="31">
        <f t="shared" ca="1" si="25"/>
        <v>65.331268795984258</v>
      </c>
      <c r="BW38" s="31">
        <f t="shared" ca="1" si="25"/>
        <v>65.222383347990956</v>
      </c>
    </row>
    <row r="39" spans="1:75">
      <c r="A39" s="17">
        <v>32</v>
      </c>
      <c r="B39" s="17">
        <v>0.45</v>
      </c>
      <c r="C39" s="17">
        <f t="shared" si="20"/>
        <v>7.9044440541015271E-3</v>
      </c>
      <c r="D39" s="31">
        <f t="shared" ca="1" si="21"/>
        <v>37.000353207285926</v>
      </c>
      <c r="E39" s="31">
        <f t="shared" ca="1" si="21"/>
        <v>36.973373783072276</v>
      </c>
      <c r="F39" s="31">
        <f t="shared" ca="1" si="21"/>
        <v>36.946414031355445</v>
      </c>
      <c r="G39" s="31">
        <f t="shared" ca="1" si="21"/>
        <v>36.919473937790926</v>
      </c>
      <c r="H39" s="31">
        <f t="shared" ca="1" si="21"/>
        <v>36.892553488044612</v>
      </c>
      <c r="I39" s="31">
        <f t="shared" ca="1" si="21"/>
        <v>36.865652667792922</v>
      </c>
      <c r="J39" s="31">
        <f t="shared" ca="1" si="21"/>
        <v>36.838771462722647</v>
      </c>
      <c r="K39" s="31">
        <f t="shared" ca="1" si="21"/>
        <v>36.811909858531074</v>
      </c>
      <c r="L39" s="31">
        <f t="shared" ca="1" si="21"/>
        <v>36.785067840925898</v>
      </c>
      <c r="M39" s="31">
        <f t="shared" ca="1" si="21"/>
        <v>36.758245395625231</v>
      </c>
      <c r="N39" s="31">
        <f t="shared" ca="1" si="21"/>
        <v>36.731442508357581</v>
      </c>
      <c r="O39" s="31">
        <f t="shared" ca="1" si="21"/>
        <v>36.704659164861901</v>
      </c>
      <c r="S39" s="31">
        <f t="shared" ca="1" si="22"/>
        <v>65.364648218394294</v>
      </c>
      <c r="T39" s="31">
        <f t="shared" ca="1" si="22"/>
        <v>65.296560043166778</v>
      </c>
      <c r="U39" s="31">
        <f t="shared" ca="1" si="22"/>
        <v>65.228542793121818</v>
      </c>
      <c r="V39" s="31">
        <f t="shared" ca="1" si="22"/>
        <v>65.16059639437897</v>
      </c>
      <c r="W39" s="31">
        <f t="shared" ca="1" si="22"/>
        <v>65.092720773134829</v>
      </c>
      <c r="X39" s="31">
        <f t="shared" ca="1" si="22"/>
        <v>65.024915855662812</v>
      </c>
      <c r="Y39" s="31">
        <f t="shared" ca="1" si="22"/>
        <v>64.957181568313175</v>
      </c>
      <c r="Z39" s="31">
        <f t="shared" ca="1" si="22"/>
        <v>64.889517837512841</v>
      </c>
      <c r="AA39" s="31">
        <f t="shared" ca="1" si="22"/>
        <v>64.82192458976543</v>
      </c>
      <c r="AB39" s="31">
        <f t="shared" ca="1" si="22"/>
        <v>64.754401751651102</v>
      </c>
      <c r="AC39" s="31">
        <f t="shared" ca="1" si="22"/>
        <v>64.686949249826455</v>
      </c>
      <c r="AD39" s="31">
        <f t="shared" ca="1" si="22"/>
        <v>64.619567011024557</v>
      </c>
      <c r="AH39" s="31">
        <f t="shared" ca="1" si="23"/>
        <v>74.636663992932853</v>
      </c>
      <c r="AI39" s="31">
        <f t="shared" ca="1" si="23"/>
        <v>74.549587884941104</v>
      </c>
      <c r="AJ39" s="31">
        <f t="shared" ca="1" si="23"/>
        <v>74.462613365742016</v>
      </c>
      <c r="AK39" s="31">
        <f t="shared" ca="1" si="23"/>
        <v>74.375740316815296</v>
      </c>
      <c r="AL39" s="31">
        <f t="shared" ca="1" si="23"/>
        <v>74.288968619779027</v>
      </c>
      <c r="AM39" s="31">
        <f t="shared" ca="1" si="23"/>
        <v>74.20229815638929</v>
      </c>
      <c r="AN39" s="31">
        <f t="shared" ca="1" si="23"/>
        <v>74.115728808540169</v>
      </c>
      <c r="AO39" s="31">
        <f t="shared" ca="1" si="23"/>
        <v>74.029260458263522</v>
      </c>
      <c r="AP39" s="31">
        <f t="shared" ca="1" si="23"/>
        <v>73.942892987728882</v>
      </c>
      <c r="AQ39" s="31">
        <f t="shared" ca="1" si="23"/>
        <v>73.856626279243187</v>
      </c>
      <c r="AR39" s="31">
        <f t="shared" ca="1" si="23"/>
        <v>73.770460215250736</v>
      </c>
      <c r="AS39" s="31">
        <f t="shared" ca="1" si="23"/>
        <v>73.68439467833295</v>
      </c>
      <c r="AW39" s="31">
        <f t="shared" si="24"/>
        <v>632.35552432812221</v>
      </c>
      <c r="AX39" s="31">
        <f t="shared" ca="1" si="24"/>
        <v>83.980675304556286</v>
      </c>
      <c r="AY39" s="31">
        <f t="shared" ca="1" si="24"/>
        <v>83.861702681208143</v>
      </c>
      <c r="AZ39" s="31">
        <f t="shared" ca="1" si="24"/>
        <v>83.742898602409781</v>
      </c>
      <c r="BA39" s="31">
        <f t="shared" ca="1" si="24"/>
        <v>83.624262829389693</v>
      </c>
      <c r="BB39" s="31">
        <f t="shared" ca="1" si="24"/>
        <v>83.505795123714734</v>
      </c>
      <c r="BC39" s="31">
        <f t="shared" ca="1" si="24"/>
        <v>83.387495247289479</v>
      </c>
      <c r="BD39" s="31">
        <f t="shared" ca="1" si="24"/>
        <v>83.2693629623558</v>
      </c>
      <c r="BE39" s="31">
        <f t="shared" ca="1" si="24"/>
        <v>83.151398031492477</v>
      </c>
      <c r="BF39" s="31">
        <f t="shared" ca="1" si="24"/>
        <v>83.03360021761452</v>
      </c>
      <c r="BG39" s="31">
        <f t="shared" ca="1" si="24"/>
        <v>82.915969283972899</v>
      </c>
      <c r="BH39" s="31">
        <f t="shared" ca="1" si="24"/>
        <v>82.798504994153944</v>
      </c>
      <c r="BL39" s="31">
        <f t="shared" ca="1" si="25"/>
        <v>197.61110135253818</v>
      </c>
      <c r="BM39" s="31">
        <f t="shared" ca="1" si="25"/>
        <v>99.479181589452779</v>
      </c>
      <c r="BN39" s="31">
        <f t="shared" ca="1" si="25"/>
        <v>99.313382953470366</v>
      </c>
      <c r="BO39" s="31">
        <f t="shared" ca="1" si="25"/>
        <v>99.147860648547905</v>
      </c>
      <c r="BP39" s="31">
        <f t="shared" ca="1" si="25"/>
        <v>98.982614214133676</v>
      </c>
      <c r="BQ39" s="31">
        <f t="shared" ca="1" si="25"/>
        <v>98.817643190443448</v>
      </c>
      <c r="BR39" s="31">
        <f t="shared" ca="1" si="25"/>
        <v>98.65294711845938</v>
      </c>
      <c r="BS39" s="31">
        <f t="shared" ca="1" si="25"/>
        <v>98.488525539928617</v>
      </c>
      <c r="BT39" s="31">
        <f t="shared" ca="1" si="25"/>
        <v>98.324377997362078</v>
      </c>
      <c r="BU39" s="31">
        <f t="shared" ca="1" si="25"/>
        <v>98.160504034033124</v>
      </c>
      <c r="BV39" s="31">
        <f t="shared" ca="1" si="25"/>
        <v>97.996903193976394</v>
      </c>
      <c r="BW39" s="31">
        <f t="shared" ca="1" si="25"/>
        <v>97.833575021986434</v>
      </c>
    </row>
    <row r="40" spans="1:75">
      <c r="A40" s="17">
        <v>33</v>
      </c>
      <c r="B40" s="17">
        <v>0.99</v>
      </c>
      <c r="C40" s="17">
        <f t="shared" si="20"/>
        <v>1.738977691902336E-2</v>
      </c>
      <c r="D40" s="31">
        <f t="shared" ca="1" si="21"/>
        <v>81.400777056029042</v>
      </c>
      <c r="E40" s="31">
        <f t="shared" ca="1" si="21"/>
        <v>81.341422322759016</v>
      </c>
      <c r="F40" s="31">
        <f t="shared" ca="1" si="21"/>
        <v>81.282110868981988</v>
      </c>
      <c r="G40" s="31">
        <f t="shared" ref="G40:U103" ca="1" si="26">IF($C40*G$5&gt;(5%*G$5),(5%*G$5)*$B40,$C40*G$5)</f>
        <v>81.222842663140028</v>
      </c>
      <c r="H40" s="31">
        <f t="shared" ca="1" si="26"/>
        <v>81.163617673698155</v>
      </c>
      <c r="I40" s="31">
        <f t="shared" ca="1" si="26"/>
        <v>81.104435869144424</v>
      </c>
      <c r="J40" s="31">
        <f t="shared" ca="1" si="26"/>
        <v>81.045297217989827</v>
      </c>
      <c r="K40" s="31">
        <f t="shared" ca="1" si="26"/>
        <v>80.986201688768375</v>
      </c>
      <c r="L40" s="31">
        <f t="shared" ca="1" si="26"/>
        <v>80.927149250036976</v>
      </c>
      <c r="M40" s="31">
        <f t="shared" ca="1" si="26"/>
        <v>80.868139870375515</v>
      </c>
      <c r="N40" s="31">
        <f t="shared" ca="1" si="26"/>
        <v>80.809173518386686</v>
      </c>
      <c r="O40" s="31">
        <f t="shared" ca="1" si="26"/>
        <v>80.750250162696176</v>
      </c>
      <c r="S40" s="31">
        <f t="shared" ca="1" si="22"/>
        <v>143.80222608046745</v>
      </c>
      <c r="T40" s="31">
        <f t="shared" ca="1" si="22"/>
        <v>143.65243209496691</v>
      </c>
      <c r="U40" s="31">
        <f t="shared" ca="1" si="22"/>
        <v>143.50279414486801</v>
      </c>
      <c r="V40" s="31">
        <f t="shared" ca="1" si="22"/>
        <v>143.35331206763374</v>
      </c>
      <c r="W40" s="31">
        <f t="shared" ca="1" si="22"/>
        <v>143.20398570089662</v>
      </c>
      <c r="X40" s="31">
        <f t="shared" ca="1" si="22"/>
        <v>143.0548148824582</v>
      </c>
      <c r="Y40" s="31">
        <f t="shared" ca="1" si="22"/>
        <v>142.90579945028898</v>
      </c>
      <c r="Z40" s="31">
        <f t="shared" ca="1" si="22"/>
        <v>142.75693924252826</v>
      </c>
      <c r="AA40" s="31">
        <f t="shared" ca="1" si="22"/>
        <v>142.60823409748394</v>
      </c>
      <c r="AB40" s="31">
        <f t="shared" ca="1" si="22"/>
        <v>142.45968385363244</v>
      </c>
      <c r="AC40" s="31">
        <f t="shared" ca="1" si="22"/>
        <v>142.31128834961822</v>
      </c>
      <c r="AD40" s="31">
        <f t="shared" ca="1" si="22"/>
        <v>142.16304742425402</v>
      </c>
      <c r="AH40" s="31">
        <f t="shared" ca="1" si="23"/>
        <v>164.20066078445228</v>
      </c>
      <c r="AI40" s="31">
        <f t="shared" ca="1" si="23"/>
        <v>164.00909334687043</v>
      </c>
      <c r="AJ40" s="31">
        <f t="shared" ca="1" si="23"/>
        <v>163.81774940463242</v>
      </c>
      <c r="AK40" s="31">
        <f t="shared" ca="1" si="23"/>
        <v>163.62662869699366</v>
      </c>
      <c r="AL40" s="31">
        <f t="shared" ca="1" si="23"/>
        <v>163.43573096351386</v>
      </c>
      <c r="AM40" s="31">
        <f t="shared" ca="1" si="23"/>
        <v>163.24505594405645</v>
      </c>
      <c r="AN40" s="31">
        <f t="shared" ca="1" si="23"/>
        <v>163.05460337878836</v>
      </c>
      <c r="AO40" s="31">
        <f t="shared" ca="1" si="23"/>
        <v>162.86437300817977</v>
      </c>
      <c r="AP40" s="31">
        <f t="shared" ca="1" si="23"/>
        <v>162.67436457300354</v>
      </c>
      <c r="AQ40" s="31">
        <f t="shared" ca="1" si="23"/>
        <v>162.48457781433501</v>
      </c>
      <c r="AR40" s="31">
        <f t="shared" ca="1" si="23"/>
        <v>162.29501247355165</v>
      </c>
      <c r="AS40" s="31">
        <f t="shared" ca="1" si="23"/>
        <v>162.1056682923325</v>
      </c>
      <c r="AW40" s="31">
        <f t="shared" si="24"/>
        <v>1391.1821535218687</v>
      </c>
      <c r="AX40" s="31">
        <f t="shared" ca="1" si="24"/>
        <v>184.75748567002381</v>
      </c>
      <c r="AY40" s="31">
        <f t="shared" ca="1" si="24"/>
        <v>184.49574589865793</v>
      </c>
      <c r="AZ40" s="31">
        <f t="shared" ca="1" si="24"/>
        <v>184.23437692530152</v>
      </c>
      <c r="BA40" s="31">
        <f t="shared" ca="1" si="24"/>
        <v>183.97337822465735</v>
      </c>
      <c r="BB40" s="31">
        <f t="shared" ca="1" si="24"/>
        <v>183.7127492721724</v>
      </c>
      <c r="BC40" s="31">
        <f t="shared" ca="1" si="24"/>
        <v>183.45248954403684</v>
      </c>
      <c r="BD40" s="31">
        <f t="shared" ca="1" si="24"/>
        <v>183.19259851718277</v>
      </c>
      <c r="BE40" s="31">
        <f t="shared" ca="1" si="24"/>
        <v>182.93307566928345</v>
      </c>
      <c r="BF40" s="31">
        <f t="shared" ca="1" si="24"/>
        <v>182.67392047875197</v>
      </c>
      <c r="BG40" s="31">
        <f t="shared" ca="1" si="24"/>
        <v>182.41513242474039</v>
      </c>
      <c r="BH40" s="31">
        <f t="shared" ca="1" si="24"/>
        <v>182.15671098713869</v>
      </c>
      <c r="BL40" s="31">
        <f t="shared" ca="1" si="25"/>
        <v>434.74442297558397</v>
      </c>
      <c r="BM40" s="31">
        <f t="shared" ca="1" si="25"/>
        <v>218.8541994967961</v>
      </c>
      <c r="BN40" s="31">
        <f t="shared" ca="1" si="25"/>
        <v>218.4894424976348</v>
      </c>
      <c r="BO40" s="31">
        <f t="shared" ca="1" si="25"/>
        <v>218.1252934268054</v>
      </c>
      <c r="BP40" s="31">
        <f t="shared" ca="1" si="25"/>
        <v>217.76175127109408</v>
      </c>
      <c r="BQ40" s="31">
        <f t="shared" ca="1" si="25"/>
        <v>217.3988150189756</v>
      </c>
      <c r="BR40" s="31">
        <f t="shared" ca="1" si="25"/>
        <v>217.03648366061063</v>
      </c>
      <c r="BS40" s="31">
        <f t="shared" ca="1" si="25"/>
        <v>216.67475618784297</v>
      </c>
      <c r="BT40" s="31">
        <f t="shared" ca="1" si="25"/>
        <v>216.31363159419658</v>
      </c>
      <c r="BU40" s="31">
        <f t="shared" ca="1" si="25"/>
        <v>215.95310887487287</v>
      </c>
      <c r="BV40" s="31">
        <f t="shared" ca="1" si="25"/>
        <v>215.59318702674807</v>
      </c>
      <c r="BW40" s="31">
        <f t="shared" ca="1" si="25"/>
        <v>215.23386504837018</v>
      </c>
    </row>
    <row r="41" spans="1:75">
      <c r="A41" s="17">
        <v>34</v>
      </c>
      <c r="B41" s="17">
        <v>0.77</v>
      </c>
      <c r="C41" s="17">
        <f t="shared" si="20"/>
        <v>1.3525382048129281E-2</v>
      </c>
      <c r="D41" s="31">
        <f t="shared" ref="D41:O104" ca="1" si="27">IF($C41*D$5&gt;(5%*D$5),(5%*D$5)*$B41,$C41*D$5)</f>
        <v>63.311715488022593</v>
      </c>
      <c r="E41" s="31">
        <f t="shared" ca="1" si="27"/>
        <v>63.265550695479234</v>
      </c>
      <c r="F41" s="31">
        <f t="shared" ca="1" si="27"/>
        <v>63.219419564763768</v>
      </c>
      <c r="G41" s="31">
        <f t="shared" ca="1" si="27"/>
        <v>63.173322071331143</v>
      </c>
      <c r="H41" s="31">
        <f t="shared" ca="1" si="27"/>
        <v>63.127258190654125</v>
      </c>
      <c r="I41" s="31">
        <f t="shared" ca="1" si="27"/>
        <v>63.081227898223446</v>
      </c>
      <c r="J41" s="31">
        <f t="shared" ca="1" si="27"/>
        <v>63.03523116954765</v>
      </c>
      <c r="K41" s="31">
        <f t="shared" ca="1" si="27"/>
        <v>62.98926798015318</v>
      </c>
      <c r="L41" s="31">
        <f t="shared" ca="1" si="27"/>
        <v>62.943338305584319</v>
      </c>
      <c r="M41" s="31">
        <f t="shared" ca="1" si="27"/>
        <v>62.897442121403174</v>
      </c>
      <c r="N41" s="31">
        <f t="shared" ca="1" si="27"/>
        <v>62.851579403189646</v>
      </c>
      <c r="O41" s="31">
        <f t="shared" ca="1" si="27"/>
        <v>62.805750126541476</v>
      </c>
      <c r="S41" s="31">
        <f t="shared" ca="1" si="22"/>
        <v>111.84617584036357</v>
      </c>
      <c r="T41" s="31">
        <f t="shared" ca="1" si="22"/>
        <v>111.7296694071965</v>
      </c>
      <c r="U41" s="31">
        <f t="shared" ca="1" si="22"/>
        <v>111.61328433489734</v>
      </c>
      <c r="V41" s="31">
        <f t="shared" ca="1" si="22"/>
        <v>111.49702049704847</v>
      </c>
      <c r="W41" s="31">
        <f t="shared" ca="1" si="22"/>
        <v>111.38087776736405</v>
      </c>
      <c r="X41" s="31">
        <f t="shared" ca="1" si="22"/>
        <v>111.26485601968972</v>
      </c>
      <c r="Y41" s="31">
        <f t="shared" ca="1" si="22"/>
        <v>111.14895512800256</v>
      </c>
      <c r="Z41" s="31">
        <f t="shared" ca="1" si="22"/>
        <v>111.03317496641087</v>
      </c>
      <c r="AA41" s="31">
        <f t="shared" ca="1" si="22"/>
        <v>110.91751540915419</v>
      </c>
      <c r="AB41" s="31">
        <f t="shared" ca="1" si="22"/>
        <v>110.80197633060301</v>
      </c>
      <c r="AC41" s="31">
        <f t="shared" ca="1" si="22"/>
        <v>110.68655760525861</v>
      </c>
      <c r="AD41" s="31">
        <f t="shared" ca="1" si="22"/>
        <v>110.57125910775314</v>
      </c>
      <c r="AH41" s="31">
        <f t="shared" ca="1" si="23"/>
        <v>127.711625054574</v>
      </c>
      <c r="AI41" s="31">
        <f t="shared" ca="1" si="23"/>
        <v>127.56262815867701</v>
      </c>
      <c r="AJ41" s="31">
        <f t="shared" ca="1" si="23"/>
        <v>127.41380509249188</v>
      </c>
      <c r="AK41" s="31">
        <f t="shared" ca="1" si="23"/>
        <v>127.26515565321731</v>
      </c>
      <c r="AL41" s="31">
        <f t="shared" ca="1" si="23"/>
        <v>127.11667963828857</v>
      </c>
      <c r="AM41" s="31">
        <f t="shared" ca="1" si="23"/>
        <v>126.96837684537725</v>
      </c>
      <c r="AN41" s="31">
        <f t="shared" ca="1" si="23"/>
        <v>126.82024707239097</v>
      </c>
      <c r="AO41" s="31">
        <f t="shared" ca="1" si="23"/>
        <v>126.67229011747315</v>
      </c>
      <c r="AP41" s="31">
        <f t="shared" ca="1" si="23"/>
        <v>126.52450577900275</v>
      </c>
      <c r="AQ41" s="31">
        <f t="shared" ca="1" si="23"/>
        <v>126.37689385559391</v>
      </c>
      <c r="AR41" s="31">
        <f t="shared" ca="1" si="23"/>
        <v>126.22945414609572</v>
      </c>
      <c r="AS41" s="31">
        <f t="shared" ca="1" si="23"/>
        <v>126.08218644959196</v>
      </c>
      <c r="AW41" s="31">
        <f t="shared" si="24"/>
        <v>1082.0305638503426</v>
      </c>
      <c r="AX41" s="31">
        <f t="shared" ca="1" si="24"/>
        <v>143.70026663224075</v>
      </c>
      <c r="AY41" s="31">
        <f t="shared" ca="1" si="24"/>
        <v>143.49669125451175</v>
      </c>
      <c r="AZ41" s="31">
        <f t="shared" ca="1" si="24"/>
        <v>143.29340427523454</v>
      </c>
      <c r="BA41" s="31">
        <f t="shared" ca="1" si="24"/>
        <v>143.09040528584461</v>
      </c>
      <c r="BB41" s="31">
        <f t="shared" ca="1" si="24"/>
        <v>142.88769387835632</v>
      </c>
      <c r="BC41" s="31">
        <f t="shared" ca="1" si="24"/>
        <v>142.68526964536201</v>
      </c>
      <c r="BD41" s="31">
        <f t="shared" ca="1" si="24"/>
        <v>142.48313218003105</v>
      </c>
      <c r="BE41" s="31">
        <f t="shared" ca="1" si="24"/>
        <v>142.28128107610934</v>
      </c>
      <c r="BF41" s="31">
        <f t="shared" ca="1" si="24"/>
        <v>142.07971592791819</v>
      </c>
      <c r="BG41" s="31">
        <f t="shared" ca="1" si="24"/>
        <v>141.87843633035365</v>
      </c>
      <c r="BH41" s="31">
        <f t="shared" ca="1" si="24"/>
        <v>141.67744187888565</v>
      </c>
      <c r="BL41" s="31">
        <f t="shared" ca="1" si="25"/>
        <v>338.13455120323204</v>
      </c>
      <c r="BM41" s="31">
        <f t="shared" ca="1" si="25"/>
        <v>170.21993294195255</v>
      </c>
      <c r="BN41" s="31">
        <f t="shared" ca="1" si="25"/>
        <v>169.93623305371597</v>
      </c>
      <c r="BO41" s="31">
        <f t="shared" ca="1" si="25"/>
        <v>169.65300599862644</v>
      </c>
      <c r="BP41" s="31">
        <f t="shared" ca="1" si="25"/>
        <v>169.37025098862875</v>
      </c>
      <c r="BQ41" s="31">
        <f t="shared" ca="1" si="25"/>
        <v>169.08796723698103</v>
      </c>
      <c r="BR41" s="31">
        <f t="shared" ca="1" si="25"/>
        <v>168.80615395825274</v>
      </c>
      <c r="BS41" s="31">
        <f t="shared" ca="1" si="25"/>
        <v>168.52481036832231</v>
      </c>
      <c r="BT41" s="31">
        <f t="shared" ca="1" si="25"/>
        <v>168.24393568437512</v>
      </c>
      <c r="BU41" s="31">
        <f t="shared" ca="1" si="25"/>
        <v>167.96352912490113</v>
      </c>
      <c r="BV41" s="31">
        <f t="shared" ca="1" si="25"/>
        <v>167.68358990969296</v>
      </c>
      <c r="BW41" s="31">
        <f t="shared" ca="1" si="25"/>
        <v>167.40411725984347</v>
      </c>
    </row>
    <row r="42" spans="1:75">
      <c r="A42" s="17">
        <v>35</v>
      </c>
      <c r="B42" s="17">
        <v>0.54</v>
      </c>
      <c r="C42" s="17">
        <f t="shared" si="20"/>
        <v>9.4853328649218329E-3</v>
      </c>
      <c r="D42" s="31">
        <f t="shared" ca="1" si="27"/>
        <v>44.400423848743117</v>
      </c>
      <c r="E42" s="31">
        <f t="shared" ca="1" si="27"/>
        <v>44.368048539686733</v>
      </c>
      <c r="F42" s="31">
        <f t="shared" ca="1" si="27"/>
        <v>44.335696837626536</v>
      </c>
      <c r="G42" s="31">
        <f t="shared" ca="1" si="27"/>
        <v>44.30336872534911</v>
      </c>
      <c r="H42" s="31">
        <f t="shared" ca="1" si="27"/>
        <v>44.271064185653536</v>
      </c>
      <c r="I42" s="31">
        <f t="shared" ca="1" si="27"/>
        <v>44.238783201351502</v>
      </c>
      <c r="J42" s="31">
        <f t="shared" ca="1" si="27"/>
        <v>44.20652575526718</v>
      </c>
      <c r="K42" s="31">
        <f t="shared" ca="1" si="27"/>
        <v>44.174291830237294</v>
      </c>
      <c r="L42" s="31">
        <f t="shared" ca="1" si="27"/>
        <v>44.142081409111078</v>
      </c>
      <c r="M42" s="31">
        <f t="shared" ca="1" si="27"/>
        <v>44.109894474750277</v>
      </c>
      <c r="N42" s="31">
        <f t="shared" ca="1" si="27"/>
        <v>44.077731010029098</v>
      </c>
      <c r="O42" s="31">
        <f t="shared" ca="1" si="27"/>
        <v>44.045590997834282</v>
      </c>
      <c r="S42" s="31">
        <f t="shared" ca="1" si="22"/>
        <v>78.437577862073155</v>
      </c>
      <c r="T42" s="31">
        <f t="shared" ca="1" si="22"/>
        <v>78.355872051800134</v>
      </c>
      <c r="U42" s="31">
        <f t="shared" ca="1" si="22"/>
        <v>78.274251351746187</v>
      </c>
      <c r="V42" s="31">
        <f t="shared" ca="1" si="22"/>
        <v>78.192715673254767</v>
      </c>
      <c r="W42" s="31">
        <f t="shared" ca="1" si="22"/>
        <v>78.111264927761809</v>
      </c>
      <c r="X42" s="31">
        <f t="shared" ca="1" si="22"/>
        <v>78.029899026795377</v>
      </c>
      <c r="Y42" s="31">
        <f t="shared" ca="1" si="22"/>
        <v>77.948617881975821</v>
      </c>
      <c r="Z42" s="31">
        <f t="shared" ca="1" si="22"/>
        <v>77.867421405015421</v>
      </c>
      <c r="AA42" s="31">
        <f t="shared" ca="1" si="22"/>
        <v>77.786309507718514</v>
      </c>
      <c r="AB42" s="31">
        <f t="shared" ca="1" si="22"/>
        <v>77.705282101981325</v>
      </c>
      <c r="AC42" s="31">
        <f t="shared" ca="1" si="22"/>
        <v>77.624339099791754</v>
      </c>
      <c r="AD42" s="31">
        <f t="shared" ca="1" si="22"/>
        <v>77.54348041322946</v>
      </c>
      <c r="AH42" s="31">
        <f t="shared" ca="1" si="23"/>
        <v>89.563996791519429</v>
      </c>
      <c r="AI42" s="31">
        <f t="shared" ca="1" si="23"/>
        <v>89.459505461929325</v>
      </c>
      <c r="AJ42" s="31">
        <f t="shared" ca="1" si="23"/>
        <v>89.355136038890407</v>
      </c>
      <c r="AK42" s="31">
        <f t="shared" ca="1" si="23"/>
        <v>89.250888380178367</v>
      </c>
      <c r="AL42" s="31">
        <f t="shared" ca="1" si="23"/>
        <v>89.146762343734835</v>
      </c>
      <c r="AM42" s="31">
        <f t="shared" ca="1" si="23"/>
        <v>89.042757787667156</v>
      </c>
      <c r="AN42" s="31">
        <f t="shared" ca="1" si="23"/>
        <v>88.938874570248203</v>
      </c>
      <c r="AO42" s="31">
        <f t="shared" ca="1" si="23"/>
        <v>88.835112549916232</v>
      </c>
      <c r="AP42" s="31">
        <f t="shared" ca="1" si="23"/>
        <v>88.731471585274662</v>
      </c>
      <c r="AQ42" s="31">
        <f t="shared" ca="1" si="23"/>
        <v>88.627951535091825</v>
      </c>
      <c r="AR42" s="31">
        <f t="shared" ca="1" si="23"/>
        <v>88.524552258300901</v>
      </c>
      <c r="AS42" s="31">
        <f t="shared" ca="1" si="23"/>
        <v>88.421273613999546</v>
      </c>
      <c r="AW42" s="31">
        <f t="shared" si="24"/>
        <v>758.82662919374661</v>
      </c>
      <c r="AX42" s="31">
        <f t="shared" ca="1" si="24"/>
        <v>100.77681036546754</v>
      </c>
      <c r="AY42" s="31">
        <f t="shared" ca="1" si="24"/>
        <v>100.63404321744979</v>
      </c>
      <c r="AZ42" s="31">
        <f t="shared" ca="1" si="24"/>
        <v>100.49147832289174</v>
      </c>
      <c r="BA42" s="31">
        <f t="shared" ca="1" si="24"/>
        <v>100.34911539526765</v>
      </c>
      <c r="BB42" s="31">
        <f t="shared" ca="1" si="24"/>
        <v>100.20695414845768</v>
      </c>
      <c r="BC42" s="31">
        <f t="shared" ca="1" si="24"/>
        <v>100.06499429674737</v>
      </c>
      <c r="BD42" s="31">
        <f t="shared" ca="1" si="24"/>
        <v>99.923235554826974</v>
      </c>
      <c r="BE42" s="31">
        <f t="shared" ca="1" si="24"/>
        <v>99.781677637790963</v>
      </c>
      <c r="BF42" s="31">
        <f t="shared" ca="1" si="24"/>
        <v>99.640320261137433</v>
      </c>
      <c r="BG42" s="31">
        <f t="shared" ca="1" si="24"/>
        <v>99.499163140767493</v>
      </c>
      <c r="BH42" s="31">
        <f t="shared" ca="1" si="24"/>
        <v>99.358205992984736</v>
      </c>
      <c r="BL42" s="31">
        <f t="shared" ca="1" si="25"/>
        <v>237.13332162304582</v>
      </c>
      <c r="BM42" s="31">
        <f t="shared" ca="1" si="25"/>
        <v>119.37501790734333</v>
      </c>
      <c r="BN42" s="31">
        <f t="shared" ca="1" si="25"/>
        <v>119.17605954416445</v>
      </c>
      <c r="BO42" s="31">
        <f t="shared" ca="1" si="25"/>
        <v>118.97743277825749</v>
      </c>
      <c r="BP42" s="31">
        <f t="shared" ca="1" si="25"/>
        <v>118.77913705696042</v>
      </c>
      <c r="BQ42" s="31">
        <f t="shared" ca="1" si="25"/>
        <v>118.58117182853215</v>
      </c>
      <c r="BR42" s="31">
        <f t="shared" ca="1" si="25"/>
        <v>118.38353654215126</v>
      </c>
      <c r="BS42" s="31">
        <f t="shared" ca="1" si="25"/>
        <v>118.18623064791434</v>
      </c>
      <c r="BT42" s="31">
        <f t="shared" ca="1" si="25"/>
        <v>117.98925359683449</v>
      </c>
      <c r="BU42" s="31">
        <f t="shared" ca="1" si="25"/>
        <v>117.79260484083976</v>
      </c>
      <c r="BV42" s="31">
        <f t="shared" ca="1" si="25"/>
        <v>117.59628383277168</v>
      </c>
      <c r="BW42" s="31">
        <f t="shared" ca="1" si="25"/>
        <v>117.40029002638373</v>
      </c>
    </row>
    <row r="43" spans="1:75">
      <c r="A43" s="17">
        <v>36</v>
      </c>
      <c r="B43" s="17">
        <v>0.75</v>
      </c>
      <c r="C43" s="17">
        <f t="shared" si="20"/>
        <v>1.3174073423502545E-2</v>
      </c>
      <c r="D43" s="31">
        <f t="shared" ca="1" si="27"/>
        <v>61.667255345476548</v>
      </c>
      <c r="E43" s="31">
        <f t="shared" ca="1" si="27"/>
        <v>61.622289638453793</v>
      </c>
      <c r="F43" s="31">
        <f t="shared" ca="1" si="27"/>
        <v>61.577356718925749</v>
      </c>
      <c r="G43" s="31">
        <f t="shared" ca="1" si="27"/>
        <v>61.532456562984869</v>
      </c>
      <c r="H43" s="31">
        <f t="shared" ca="1" si="27"/>
        <v>61.487589146741023</v>
      </c>
      <c r="I43" s="31">
        <f t="shared" ca="1" si="27"/>
        <v>61.44275444632153</v>
      </c>
      <c r="J43" s="31">
        <f t="shared" ca="1" si="27"/>
        <v>61.397952437871083</v>
      </c>
      <c r="K43" s="31">
        <f t="shared" ca="1" si="27"/>
        <v>61.353183097551792</v>
      </c>
      <c r="L43" s="31">
        <f t="shared" ca="1" si="27"/>
        <v>61.308446401543165</v>
      </c>
      <c r="M43" s="31">
        <f t="shared" ca="1" si="27"/>
        <v>61.263742326042049</v>
      </c>
      <c r="N43" s="31">
        <f t="shared" ca="1" si="27"/>
        <v>61.219070847262635</v>
      </c>
      <c r="O43" s="31">
        <f t="shared" ca="1" si="27"/>
        <v>61.174431941436502</v>
      </c>
      <c r="S43" s="31">
        <f t="shared" ca="1" si="22"/>
        <v>108.94108036399048</v>
      </c>
      <c r="T43" s="31">
        <f t="shared" ca="1" si="22"/>
        <v>108.82760007194463</v>
      </c>
      <c r="U43" s="31">
        <f t="shared" ca="1" si="22"/>
        <v>108.71423798853637</v>
      </c>
      <c r="V43" s="31">
        <f t="shared" ca="1" si="22"/>
        <v>108.60099399063162</v>
      </c>
      <c r="W43" s="31">
        <f t="shared" ca="1" si="22"/>
        <v>108.48786795522473</v>
      </c>
      <c r="X43" s="31">
        <f t="shared" ca="1" si="22"/>
        <v>108.37485975943802</v>
      </c>
      <c r="Y43" s="31">
        <f t="shared" ca="1" si="22"/>
        <v>108.26196928052195</v>
      </c>
      <c r="Z43" s="31">
        <f t="shared" ca="1" si="22"/>
        <v>108.14919639585474</v>
      </c>
      <c r="AA43" s="31">
        <f t="shared" ca="1" si="22"/>
        <v>108.03654098294238</v>
      </c>
      <c r="AB43" s="31">
        <f t="shared" ca="1" si="22"/>
        <v>107.92400291941851</v>
      </c>
      <c r="AC43" s="31">
        <f t="shared" ca="1" si="22"/>
        <v>107.8115820830441</v>
      </c>
      <c r="AD43" s="31">
        <f t="shared" ca="1" si="22"/>
        <v>107.69927835170759</v>
      </c>
      <c r="AH43" s="31">
        <f t="shared" ca="1" si="23"/>
        <v>124.39443998822142</v>
      </c>
      <c r="AI43" s="31">
        <f t="shared" ca="1" si="23"/>
        <v>124.24931314156851</v>
      </c>
      <c r="AJ43" s="31">
        <f t="shared" ca="1" si="23"/>
        <v>124.10435560957002</v>
      </c>
      <c r="AK43" s="31">
        <f t="shared" ca="1" si="23"/>
        <v>123.95956719469217</v>
      </c>
      <c r="AL43" s="31">
        <f t="shared" ca="1" si="23"/>
        <v>123.81494769963172</v>
      </c>
      <c r="AM43" s="31">
        <f t="shared" ca="1" si="23"/>
        <v>123.6704969273155</v>
      </c>
      <c r="AN43" s="31">
        <f t="shared" ca="1" si="23"/>
        <v>123.52621468090028</v>
      </c>
      <c r="AO43" s="31">
        <f t="shared" ca="1" si="23"/>
        <v>123.38210076377254</v>
      </c>
      <c r="AP43" s="31">
        <f t="shared" ca="1" si="23"/>
        <v>123.23815497954813</v>
      </c>
      <c r="AQ43" s="31">
        <f t="shared" ca="1" si="23"/>
        <v>123.09437713207197</v>
      </c>
      <c r="AR43" s="31">
        <f t="shared" ca="1" si="23"/>
        <v>122.9507670254179</v>
      </c>
      <c r="AS43" s="31">
        <f t="shared" ca="1" si="23"/>
        <v>122.80732446388825</v>
      </c>
      <c r="AW43" s="31">
        <f t="shared" si="24"/>
        <v>1053.9258738802037</v>
      </c>
      <c r="AX43" s="31">
        <f t="shared" ca="1" si="24"/>
        <v>139.96779217426047</v>
      </c>
      <c r="AY43" s="31">
        <f t="shared" ca="1" si="24"/>
        <v>139.76950446868025</v>
      </c>
      <c r="AZ43" s="31">
        <f t="shared" ca="1" si="24"/>
        <v>139.57149767068299</v>
      </c>
      <c r="BA43" s="31">
        <f t="shared" ca="1" si="24"/>
        <v>139.37377138231616</v>
      </c>
      <c r="BB43" s="31">
        <f t="shared" ca="1" si="24"/>
        <v>139.17632520619122</v>
      </c>
      <c r="BC43" s="31">
        <f t="shared" ca="1" si="24"/>
        <v>138.97915874548247</v>
      </c>
      <c r="BD43" s="31">
        <f t="shared" ca="1" si="24"/>
        <v>138.78227160392635</v>
      </c>
      <c r="BE43" s="31">
        <f t="shared" ca="1" si="24"/>
        <v>138.58566338582079</v>
      </c>
      <c r="BF43" s="31">
        <f t="shared" ca="1" si="24"/>
        <v>138.38933369602421</v>
      </c>
      <c r="BG43" s="31">
        <f t="shared" ca="1" si="24"/>
        <v>138.19328213995485</v>
      </c>
      <c r="BH43" s="31">
        <f t="shared" ca="1" si="24"/>
        <v>137.9975083235899</v>
      </c>
      <c r="BL43" s="31">
        <f t="shared" ca="1" si="25"/>
        <v>329.35183558756364</v>
      </c>
      <c r="BM43" s="31">
        <f t="shared" ca="1" si="25"/>
        <v>165.7986359824213</v>
      </c>
      <c r="BN43" s="31">
        <f t="shared" ca="1" si="25"/>
        <v>165.52230492245062</v>
      </c>
      <c r="BO43" s="31">
        <f t="shared" ca="1" si="25"/>
        <v>165.24643441424652</v>
      </c>
      <c r="BP43" s="31">
        <f t="shared" ca="1" si="25"/>
        <v>164.97102369022281</v>
      </c>
      <c r="BQ43" s="31">
        <f t="shared" ca="1" si="25"/>
        <v>164.6960719840724</v>
      </c>
      <c r="BR43" s="31">
        <f t="shared" ca="1" si="25"/>
        <v>164.42157853076563</v>
      </c>
      <c r="BS43" s="31">
        <f t="shared" ca="1" si="25"/>
        <v>164.14754256654771</v>
      </c>
      <c r="BT43" s="31">
        <f t="shared" ca="1" si="25"/>
        <v>163.87396332893678</v>
      </c>
      <c r="BU43" s="31">
        <f t="shared" ca="1" si="25"/>
        <v>163.60084005672186</v>
      </c>
      <c r="BV43" s="31">
        <f t="shared" ca="1" si="25"/>
        <v>163.32817198996065</v>
      </c>
      <c r="BW43" s="31">
        <f t="shared" ca="1" si="25"/>
        <v>163.05595836997739</v>
      </c>
    </row>
    <row r="44" spans="1:75">
      <c r="A44" s="17">
        <v>37</v>
      </c>
      <c r="B44" s="17">
        <v>0.88</v>
      </c>
      <c r="C44" s="17">
        <f t="shared" si="20"/>
        <v>1.545757948357632E-2</v>
      </c>
      <c r="D44" s="31">
        <f t="shared" ca="1" si="27"/>
        <v>72.356246272025814</v>
      </c>
      <c r="E44" s="31">
        <f t="shared" ca="1" si="27"/>
        <v>72.303486509119125</v>
      </c>
      <c r="F44" s="31">
        <f t="shared" ca="1" si="27"/>
        <v>72.250765216872878</v>
      </c>
      <c r="G44" s="31">
        <f t="shared" ca="1" si="27"/>
        <v>72.198082367235585</v>
      </c>
      <c r="H44" s="31">
        <f t="shared" ca="1" si="27"/>
        <v>72.145437932176137</v>
      </c>
      <c r="I44" s="31">
        <f t="shared" ca="1" si="27"/>
        <v>72.092831883683928</v>
      </c>
      <c r="J44" s="31">
        <f t="shared" ca="1" si="27"/>
        <v>72.040264193768749</v>
      </c>
      <c r="K44" s="31">
        <f t="shared" ca="1" si="27"/>
        <v>71.987734834460781</v>
      </c>
      <c r="L44" s="31">
        <f t="shared" ca="1" si="27"/>
        <v>71.935243777810655</v>
      </c>
      <c r="M44" s="31">
        <f t="shared" ca="1" si="27"/>
        <v>71.882790995889337</v>
      </c>
      <c r="N44" s="31">
        <f t="shared" ca="1" si="27"/>
        <v>71.830376460788159</v>
      </c>
      <c r="O44" s="31">
        <f t="shared" ca="1" si="27"/>
        <v>71.778000144618829</v>
      </c>
      <c r="S44" s="31">
        <f t="shared" ca="1" si="22"/>
        <v>127.82420096041551</v>
      </c>
      <c r="T44" s="31">
        <f t="shared" ca="1" si="22"/>
        <v>127.6910507510817</v>
      </c>
      <c r="U44" s="31">
        <f t="shared" ca="1" si="22"/>
        <v>127.55803923988267</v>
      </c>
      <c r="V44" s="31">
        <f t="shared" ca="1" si="22"/>
        <v>127.42516628234111</v>
      </c>
      <c r="W44" s="31">
        <f t="shared" ca="1" si="22"/>
        <v>127.29243173413035</v>
      </c>
      <c r="X44" s="31">
        <f t="shared" ca="1" si="22"/>
        <v>127.15983545107396</v>
      </c>
      <c r="Y44" s="31">
        <f t="shared" ca="1" si="22"/>
        <v>127.02737728914578</v>
      </c>
      <c r="Z44" s="31">
        <f t="shared" ca="1" si="22"/>
        <v>126.89505710446957</v>
      </c>
      <c r="AA44" s="31">
        <f t="shared" ca="1" si="22"/>
        <v>126.76287475331907</v>
      </c>
      <c r="AB44" s="31">
        <f t="shared" ca="1" si="22"/>
        <v>126.63083009211772</v>
      </c>
      <c r="AC44" s="31">
        <f t="shared" ca="1" si="22"/>
        <v>126.49892297743841</v>
      </c>
      <c r="AD44" s="31">
        <f t="shared" ca="1" si="22"/>
        <v>126.36715326600357</v>
      </c>
      <c r="AH44" s="31">
        <f t="shared" ca="1" si="23"/>
        <v>145.95614291951313</v>
      </c>
      <c r="AI44" s="31">
        <f t="shared" ca="1" si="23"/>
        <v>145.78586075277371</v>
      </c>
      <c r="AJ44" s="31">
        <f t="shared" ca="1" si="23"/>
        <v>145.61577724856215</v>
      </c>
      <c r="AK44" s="31">
        <f t="shared" ca="1" si="23"/>
        <v>145.44589217510548</v>
      </c>
      <c r="AL44" s="31">
        <f t="shared" ca="1" si="23"/>
        <v>145.27620530090121</v>
      </c>
      <c r="AM44" s="31">
        <f t="shared" ca="1" si="23"/>
        <v>145.10671639471684</v>
      </c>
      <c r="AN44" s="31">
        <f t="shared" ca="1" si="23"/>
        <v>144.93742522558966</v>
      </c>
      <c r="AO44" s="31">
        <f t="shared" ca="1" si="23"/>
        <v>144.76833156282646</v>
      </c>
      <c r="AP44" s="31">
        <f t="shared" ca="1" si="23"/>
        <v>144.59943517600314</v>
      </c>
      <c r="AQ44" s="31">
        <f t="shared" ca="1" si="23"/>
        <v>144.43073583496445</v>
      </c>
      <c r="AR44" s="31">
        <f t="shared" ca="1" si="23"/>
        <v>144.26223330982367</v>
      </c>
      <c r="AS44" s="31">
        <f t="shared" ca="1" si="23"/>
        <v>144.09392737096223</v>
      </c>
      <c r="AW44" s="31">
        <f t="shared" si="24"/>
        <v>1236.6063586861055</v>
      </c>
      <c r="AX44" s="31">
        <f t="shared" ca="1" si="24"/>
        <v>164.22887615113228</v>
      </c>
      <c r="AY44" s="31">
        <f t="shared" ca="1" si="24"/>
        <v>163.99621857658482</v>
      </c>
      <c r="AZ44" s="31">
        <f t="shared" ca="1" si="24"/>
        <v>163.76389060026804</v>
      </c>
      <c r="BA44" s="31">
        <f t="shared" ca="1" si="24"/>
        <v>163.53189175525097</v>
      </c>
      <c r="BB44" s="31">
        <f t="shared" ca="1" si="24"/>
        <v>163.30022157526437</v>
      </c>
      <c r="BC44" s="31">
        <f t="shared" ca="1" si="24"/>
        <v>163.06887959469941</v>
      </c>
      <c r="BD44" s="31">
        <f t="shared" ca="1" si="24"/>
        <v>162.83786534860693</v>
      </c>
      <c r="BE44" s="31">
        <f t="shared" ca="1" si="24"/>
        <v>162.60717837269638</v>
      </c>
      <c r="BF44" s="31">
        <f t="shared" ca="1" si="24"/>
        <v>162.37681820333506</v>
      </c>
      <c r="BG44" s="31">
        <f t="shared" ca="1" si="24"/>
        <v>162.14678437754702</v>
      </c>
      <c r="BH44" s="31">
        <f t="shared" ca="1" si="24"/>
        <v>161.91707643301217</v>
      </c>
      <c r="BL44" s="31">
        <f t="shared" ca="1" si="25"/>
        <v>386.43948708940803</v>
      </c>
      <c r="BM44" s="31">
        <f t="shared" ca="1" si="25"/>
        <v>194.53706621937434</v>
      </c>
      <c r="BN44" s="31">
        <f t="shared" ca="1" si="25"/>
        <v>194.21283777567538</v>
      </c>
      <c r="BO44" s="31">
        <f t="shared" ca="1" si="25"/>
        <v>193.88914971271592</v>
      </c>
      <c r="BP44" s="31">
        <f t="shared" ca="1" si="25"/>
        <v>193.56600112986143</v>
      </c>
      <c r="BQ44" s="31">
        <f t="shared" ca="1" si="25"/>
        <v>193.2433911279783</v>
      </c>
      <c r="BR44" s="31">
        <f t="shared" ca="1" si="25"/>
        <v>192.92131880943168</v>
      </c>
      <c r="BS44" s="31">
        <f t="shared" ca="1" si="25"/>
        <v>192.59978327808264</v>
      </c>
      <c r="BT44" s="31">
        <f t="shared" ca="1" si="25"/>
        <v>192.27878363928585</v>
      </c>
      <c r="BU44" s="31">
        <f t="shared" ca="1" si="25"/>
        <v>191.95831899988701</v>
      </c>
      <c r="BV44" s="31">
        <f t="shared" ca="1" si="25"/>
        <v>191.63838846822051</v>
      </c>
      <c r="BW44" s="31">
        <f t="shared" ca="1" si="25"/>
        <v>191.31899115410681</v>
      </c>
    </row>
    <row r="45" spans="1:75">
      <c r="A45" s="17">
        <v>38</v>
      </c>
      <c r="B45" s="17">
        <v>0.24</v>
      </c>
      <c r="C45" s="17">
        <f t="shared" si="20"/>
        <v>4.2157034955208139E-3</v>
      </c>
      <c r="D45" s="31">
        <f t="shared" ca="1" si="27"/>
        <v>19.733521710552491</v>
      </c>
      <c r="E45" s="31">
        <f t="shared" ca="1" si="27"/>
        <v>19.719132684305212</v>
      </c>
      <c r="F45" s="31">
        <f t="shared" ca="1" si="27"/>
        <v>19.704754150056235</v>
      </c>
      <c r="G45" s="31">
        <f t="shared" ca="1" si="27"/>
        <v>19.690386100155155</v>
      </c>
      <c r="H45" s="31">
        <f t="shared" ca="1" si="27"/>
        <v>19.676028526957126</v>
      </c>
      <c r="I45" s="31">
        <f t="shared" ca="1" si="27"/>
        <v>19.661681422822888</v>
      </c>
      <c r="J45" s="31">
        <f t="shared" ca="1" si="27"/>
        <v>19.647344780118743</v>
      </c>
      <c r="K45" s="31">
        <f t="shared" ca="1" si="27"/>
        <v>19.633018591216572</v>
      </c>
      <c r="L45" s="31">
        <f t="shared" ca="1" si="27"/>
        <v>19.618702848493811</v>
      </c>
      <c r="M45" s="31">
        <f t="shared" ca="1" si="27"/>
        <v>19.604397544333455</v>
      </c>
      <c r="N45" s="31">
        <f t="shared" ca="1" si="27"/>
        <v>19.59010267112404</v>
      </c>
      <c r="O45" s="31">
        <f t="shared" ca="1" si="27"/>
        <v>19.575818221259677</v>
      </c>
      <c r="S45" s="31">
        <f t="shared" ca="1" si="22"/>
        <v>34.861145716476948</v>
      </c>
      <c r="T45" s="31">
        <f t="shared" ca="1" si="22"/>
        <v>34.824832023022275</v>
      </c>
      <c r="U45" s="31">
        <f t="shared" ca="1" si="22"/>
        <v>34.78855615633163</v>
      </c>
      <c r="V45" s="31">
        <f t="shared" ref="V45:AD108" ca="1" si="28">IF($C45*V$5&gt;(5%*V$5),(5%*V$5)*$B45,$C45*V$5)</f>
        <v>34.752318077002116</v>
      </c>
      <c r="W45" s="31">
        <f t="shared" ca="1" si="28"/>
        <v>34.716117745671909</v>
      </c>
      <c r="X45" s="31">
        <f t="shared" ca="1" si="28"/>
        <v>34.679955123020164</v>
      </c>
      <c r="Y45" s="31">
        <f t="shared" ca="1" si="28"/>
        <v>34.643830169767021</v>
      </c>
      <c r="Z45" s="31">
        <f t="shared" ca="1" si="28"/>
        <v>34.60774284667351</v>
      </c>
      <c r="AA45" s="31">
        <f t="shared" ca="1" si="28"/>
        <v>34.57169311454156</v>
      </c>
      <c r="AB45" s="31">
        <f t="shared" ca="1" si="28"/>
        <v>34.535680934213921</v>
      </c>
      <c r="AC45" s="31">
        <f t="shared" ca="1" si="28"/>
        <v>34.499706266574108</v>
      </c>
      <c r="AD45" s="31">
        <f t="shared" ca="1" si="28"/>
        <v>34.463769072546427</v>
      </c>
      <c r="AH45" s="31">
        <f t="shared" ca="1" si="23"/>
        <v>39.806220796230846</v>
      </c>
      <c r="AI45" s="31">
        <f t="shared" ca="1" si="23"/>
        <v>39.759780205301915</v>
      </c>
      <c r="AJ45" s="31">
        <f t="shared" ca="1" si="23"/>
        <v>39.713393795062402</v>
      </c>
      <c r="AK45" s="31">
        <f t="shared" ref="AK45:AY108" ca="1" si="29">IF($C45*AK$5&gt;(5%*AK$5),(5%*AK$5)*$B45,$C45*AK$5)</f>
        <v>39.667061502301493</v>
      </c>
      <c r="AL45" s="31">
        <f t="shared" ca="1" si="29"/>
        <v>39.620783263882146</v>
      </c>
      <c r="AM45" s="31">
        <f t="shared" ca="1" si="29"/>
        <v>39.574559016740949</v>
      </c>
      <c r="AN45" s="31">
        <f t="shared" ca="1" si="29"/>
        <v>39.528388697888083</v>
      </c>
      <c r="AO45" s="31">
        <f t="shared" ca="1" si="29"/>
        <v>39.482272244407206</v>
      </c>
      <c r="AP45" s="31">
        <f t="shared" ca="1" si="29"/>
        <v>39.436209593455395</v>
      </c>
      <c r="AQ45" s="31">
        <f t="shared" ca="1" si="29"/>
        <v>39.390200682263028</v>
      </c>
      <c r="AR45" s="31">
        <f t="shared" ca="1" si="29"/>
        <v>39.344245448133726</v>
      </c>
      <c r="AS45" s="31">
        <f t="shared" ca="1" si="29"/>
        <v>39.298343828444239</v>
      </c>
      <c r="AW45" s="31">
        <f t="shared" si="24"/>
        <v>337.25627964166512</v>
      </c>
      <c r="AX45" s="31">
        <f t="shared" ca="1" si="24"/>
        <v>44.789693495763345</v>
      </c>
      <c r="AY45" s="31">
        <f t="shared" ca="1" si="24"/>
        <v>44.726241429977676</v>
      </c>
      <c r="AZ45" s="31">
        <f t="shared" ref="AZ45:BN68" ca="1" si="30">IF($C45*AZ$5&gt;(5%*AZ$5),(5%*AZ$5)*$B45,$C45*AZ$5)</f>
        <v>44.662879254618545</v>
      </c>
      <c r="BA45" s="31">
        <f t="shared" ca="1" si="30"/>
        <v>44.599606842341167</v>
      </c>
      <c r="BB45" s="31">
        <f t="shared" ca="1" si="30"/>
        <v>44.53642406598118</v>
      </c>
      <c r="BC45" s="31">
        <f t="shared" ca="1" si="30"/>
        <v>44.473330798554379</v>
      </c>
      <c r="BD45" s="31">
        <f t="shared" ca="1" si="30"/>
        <v>44.410326913256426</v>
      </c>
      <c r="BE45" s="31">
        <f t="shared" ca="1" si="30"/>
        <v>44.347412283462646</v>
      </c>
      <c r="BF45" s="31">
        <f t="shared" ca="1" si="30"/>
        <v>44.284586782727743</v>
      </c>
      <c r="BG45" s="31">
        <f t="shared" ca="1" si="30"/>
        <v>44.221850284785546</v>
      </c>
      <c r="BH45" s="31">
        <f t="shared" ca="1" si="30"/>
        <v>44.159202663548761</v>
      </c>
      <c r="BL45" s="31">
        <f t="shared" ca="1" si="25"/>
        <v>105.39258738802035</v>
      </c>
      <c r="BM45" s="31">
        <f t="shared" ca="1" si="25"/>
        <v>53.055563514374811</v>
      </c>
      <c r="BN45" s="31">
        <f t="shared" ca="1" si="25"/>
        <v>52.967137575184189</v>
      </c>
      <c r="BO45" s="31">
        <f t="shared" ref="BO45:CC68" ca="1" si="31">IF($C45*BO$5&gt;(5%*BO$5),(5%*BO$5)*$B45,$C45*BO$5)</f>
        <v>52.878859012558877</v>
      </c>
      <c r="BP45" s="31">
        <f t="shared" ca="1" si="31"/>
        <v>52.790727580871291</v>
      </c>
      <c r="BQ45" s="31">
        <f t="shared" ca="1" si="31"/>
        <v>52.702743034903165</v>
      </c>
      <c r="BR45" s="31">
        <f t="shared" ca="1" si="31"/>
        <v>52.614905129844999</v>
      </c>
      <c r="BS45" s="31">
        <f t="shared" ca="1" si="31"/>
        <v>52.52721362129526</v>
      </c>
      <c r="BT45" s="31">
        <f t="shared" ca="1" si="31"/>
        <v>52.439668265259769</v>
      </c>
      <c r="BU45" s="31">
        <f t="shared" ca="1" si="31"/>
        <v>52.352268818150996</v>
      </c>
      <c r="BV45" s="31">
        <f t="shared" ca="1" si="31"/>
        <v>52.265015036787403</v>
      </c>
      <c r="BW45" s="31">
        <f t="shared" ca="1" si="31"/>
        <v>52.177906678392759</v>
      </c>
    </row>
    <row r="46" spans="1:75">
      <c r="A46" s="17">
        <v>39</v>
      </c>
      <c r="B46" s="17">
        <v>0.95</v>
      </c>
      <c r="C46" s="17">
        <f t="shared" si="20"/>
        <v>1.6687159669769889E-2</v>
      </c>
      <c r="D46" s="31">
        <f t="shared" ca="1" si="27"/>
        <v>78.111856770936953</v>
      </c>
      <c r="E46" s="31">
        <f t="shared" ca="1" si="27"/>
        <v>78.054900208708133</v>
      </c>
      <c r="F46" s="31">
        <f t="shared" ca="1" si="27"/>
        <v>77.997985177305935</v>
      </c>
      <c r="G46" s="31">
        <f t="shared" ca="1" si="27"/>
        <v>77.941111646447496</v>
      </c>
      <c r="H46" s="31">
        <f t="shared" ca="1" si="27"/>
        <v>77.884279585871951</v>
      </c>
      <c r="I46" s="31">
        <f t="shared" ca="1" si="27"/>
        <v>77.827488965340606</v>
      </c>
      <c r="J46" s="31">
        <f t="shared" ca="1" si="27"/>
        <v>77.770739754636693</v>
      </c>
      <c r="K46" s="31">
        <f t="shared" ca="1" si="27"/>
        <v>77.714031923565599</v>
      </c>
      <c r="L46" s="31">
        <f t="shared" ca="1" si="27"/>
        <v>77.657365441954667</v>
      </c>
      <c r="M46" s="31">
        <f t="shared" ca="1" si="27"/>
        <v>77.600740279653252</v>
      </c>
      <c r="N46" s="31">
        <f t="shared" ca="1" si="27"/>
        <v>77.544156406532665</v>
      </c>
      <c r="O46" s="31">
        <f t="shared" ca="1" si="27"/>
        <v>77.487613792486229</v>
      </c>
      <c r="S46" s="31">
        <f t="shared" ref="S46:AD109" ca="1" si="32">IF($C46*S$5&gt;(5%*S$5),(5%*S$5)*$B46,$C46*S$5)</f>
        <v>137.99203512772127</v>
      </c>
      <c r="T46" s="31">
        <f t="shared" ca="1" si="32"/>
        <v>137.84829342446318</v>
      </c>
      <c r="U46" s="31">
        <f t="shared" ca="1" si="32"/>
        <v>137.70470145214605</v>
      </c>
      <c r="V46" s="31">
        <f t="shared" ca="1" si="28"/>
        <v>137.56125905480005</v>
      </c>
      <c r="W46" s="31">
        <f t="shared" ca="1" si="28"/>
        <v>137.41796607661797</v>
      </c>
      <c r="X46" s="31">
        <f t="shared" ca="1" si="28"/>
        <v>137.27482236195482</v>
      </c>
      <c r="Y46" s="31">
        <f t="shared" ca="1" si="28"/>
        <v>137.13182775532781</v>
      </c>
      <c r="Z46" s="31">
        <f t="shared" ca="1" si="28"/>
        <v>136.98898210141598</v>
      </c>
      <c r="AA46" s="31">
        <f t="shared" ca="1" si="28"/>
        <v>136.84628524506033</v>
      </c>
      <c r="AB46" s="31">
        <f t="shared" ca="1" si="28"/>
        <v>136.70373703126342</v>
      </c>
      <c r="AC46" s="31">
        <f t="shared" ca="1" si="28"/>
        <v>136.56133730518917</v>
      </c>
      <c r="AD46" s="31">
        <f t="shared" ca="1" si="28"/>
        <v>136.41908591216293</v>
      </c>
      <c r="AH46" s="31">
        <f t="shared" ref="AH46:AV109" ca="1" si="33">IF($C46*AH$5&gt;(5%*AH$5),(5%*AH$5)*$B46,$C46*AH$5)</f>
        <v>157.56629065174712</v>
      </c>
      <c r="AI46" s="31">
        <f t="shared" ca="1" si="33"/>
        <v>157.38246331265341</v>
      </c>
      <c r="AJ46" s="31">
        <f t="shared" ca="1" si="33"/>
        <v>157.19885043878867</v>
      </c>
      <c r="AK46" s="31">
        <f t="shared" ca="1" si="33"/>
        <v>157.01545177994339</v>
      </c>
      <c r="AL46" s="31">
        <f t="shared" ca="1" si="33"/>
        <v>156.83226708620015</v>
      </c>
      <c r="AM46" s="31">
        <f t="shared" ca="1" si="33"/>
        <v>156.64929610793294</v>
      </c>
      <c r="AN46" s="31">
        <f t="shared" ca="1" si="33"/>
        <v>156.46653859580701</v>
      </c>
      <c r="AO46" s="31">
        <f t="shared" ca="1" si="33"/>
        <v>156.28399430077855</v>
      </c>
      <c r="AP46" s="31">
        <f t="shared" ca="1" si="33"/>
        <v>156.10166297409427</v>
      </c>
      <c r="AQ46" s="31">
        <f t="shared" ca="1" si="33"/>
        <v>155.91954436729117</v>
      </c>
      <c r="AR46" s="31">
        <f t="shared" ca="1" si="33"/>
        <v>155.73763823219599</v>
      </c>
      <c r="AS46" s="31">
        <f t="shared" ca="1" si="33"/>
        <v>155.55594432092511</v>
      </c>
      <c r="AW46" s="31">
        <f t="shared" ref="AW46:BH109" si="34">IF($C46*AW$5&gt;(5%*AW$5),(5%*AW$5)*$B46,$C46*AW$5)</f>
        <v>1334.9727735815911</v>
      </c>
      <c r="AX46" s="31">
        <f t="shared" ca="1" si="34"/>
        <v>177.29253675406324</v>
      </c>
      <c r="AY46" s="31">
        <f t="shared" ca="1" si="34"/>
        <v>177.04137232699497</v>
      </c>
      <c r="AZ46" s="31">
        <f t="shared" ca="1" si="34"/>
        <v>176.79056371619842</v>
      </c>
      <c r="BA46" s="31">
        <f t="shared" ca="1" si="34"/>
        <v>176.54011041760046</v>
      </c>
      <c r="BB46" s="31">
        <f t="shared" ca="1" si="34"/>
        <v>176.29001192784219</v>
      </c>
      <c r="BC46" s="31">
        <f t="shared" ca="1" si="34"/>
        <v>176.04026774427777</v>
      </c>
      <c r="BD46" s="31">
        <f t="shared" ca="1" si="34"/>
        <v>175.79087736497334</v>
      </c>
      <c r="BE46" s="31">
        <f t="shared" ca="1" si="34"/>
        <v>175.54184028870631</v>
      </c>
      <c r="BF46" s="31">
        <f t="shared" ca="1" si="34"/>
        <v>175.29315601496398</v>
      </c>
      <c r="BG46" s="31">
        <f t="shared" ca="1" si="34"/>
        <v>175.04482404394278</v>
      </c>
      <c r="BH46" s="31">
        <f t="shared" ca="1" si="34"/>
        <v>174.7968438765472</v>
      </c>
      <c r="BL46" s="31">
        <f t="shared" ref="BL46:BW109" ca="1" si="35">IF($C46*BL$5&gt;(5%*BL$5),(5%*BL$5)*$B46,$C46*BL$5)</f>
        <v>417.17899174424724</v>
      </c>
      <c r="BM46" s="31">
        <f t="shared" ca="1" si="35"/>
        <v>210.0116055777336</v>
      </c>
      <c r="BN46" s="31">
        <f t="shared" ca="1" si="35"/>
        <v>209.6615862351041</v>
      </c>
      <c r="BO46" s="31">
        <f t="shared" ca="1" si="35"/>
        <v>209.31215025804556</v>
      </c>
      <c r="BP46" s="31">
        <f t="shared" ca="1" si="35"/>
        <v>208.96329667428219</v>
      </c>
      <c r="BQ46" s="31">
        <f t="shared" ca="1" si="35"/>
        <v>208.61502451315837</v>
      </c>
      <c r="BR46" s="31">
        <f t="shared" ca="1" si="35"/>
        <v>208.26733280563644</v>
      </c>
      <c r="BS46" s="31">
        <f t="shared" ca="1" si="35"/>
        <v>207.92022058429373</v>
      </c>
      <c r="BT46" s="31">
        <f t="shared" ca="1" si="35"/>
        <v>207.57368688331991</v>
      </c>
      <c r="BU46" s="31">
        <f t="shared" ca="1" si="35"/>
        <v>207.22773073851437</v>
      </c>
      <c r="BV46" s="31">
        <f t="shared" ca="1" si="35"/>
        <v>206.88235118728346</v>
      </c>
      <c r="BW46" s="31">
        <f t="shared" ca="1" si="35"/>
        <v>206.53754726863801</v>
      </c>
    </row>
    <row r="47" spans="1:75">
      <c r="A47" s="17">
        <v>40</v>
      </c>
      <c r="B47" s="17">
        <v>0.41</v>
      </c>
      <c r="C47" s="17">
        <f t="shared" si="20"/>
        <v>7.2018268048480577E-3</v>
      </c>
      <c r="D47" s="31">
        <f t="shared" ca="1" si="27"/>
        <v>33.711432922193843</v>
      </c>
      <c r="E47" s="31">
        <f t="shared" ca="1" si="27"/>
        <v>33.686851669021408</v>
      </c>
      <c r="F47" s="31">
        <f t="shared" ca="1" si="27"/>
        <v>33.662288339679407</v>
      </c>
      <c r="G47" s="31">
        <f t="shared" ca="1" si="27"/>
        <v>33.637742921098393</v>
      </c>
      <c r="H47" s="31">
        <f t="shared" ca="1" si="27"/>
        <v>33.613215400218422</v>
      </c>
      <c r="I47" s="31">
        <f t="shared" ca="1" si="27"/>
        <v>33.588705763989104</v>
      </c>
      <c r="J47" s="31">
        <f t="shared" ca="1" si="27"/>
        <v>33.564213999369528</v>
      </c>
      <c r="K47" s="31">
        <f t="shared" ca="1" si="27"/>
        <v>33.539740093328312</v>
      </c>
      <c r="L47" s="31">
        <f t="shared" ca="1" si="27"/>
        <v>33.515284032843596</v>
      </c>
      <c r="M47" s="31">
        <f t="shared" ca="1" si="27"/>
        <v>33.490845804902989</v>
      </c>
      <c r="N47" s="31">
        <f t="shared" ca="1" si="27"/>
        <v>33.466425396503574</v>
      </c>
      <c r="O47" s="31">
        <f t="shared" ca="1" si="27"/>
        <v>33.442022794651955</v>
      </c>
      <c r="S47" s="31">
        <f t="shared" ca="1" si="32"/>
        <v>59.554457265648125</v>
      </c>
      <c r="T47" s="31">
        <f t="shared" ca="1" si="32"/>
        <v>59.49242137266306</v>
      </c>
      <c r="U47" s="31">
        <f t="shared" ca="1" si="32"/>
        <v>59.430450100399874</v>
      </c>
      <c r="V47" s="31">
        <f t="shared" ca="1" si="28"/>
        <v>59.368543381545287</v>
      </c>
      <c r="W47" s="31">
        <f t="shared" ca="1" si="28"/>
        <v>59.306701148856177</v>
      </c>
      <c r="X47" s="31">
        <f t="shared" ca="1" si="28"/>
        <v>59.244923335159456</v>
      </c>
      <c r="Y47" s="31">
        <f t="shared" ca="1" si="28"/>
        <v>59.183209873351998</v>
      </c>
      <c r="Z47" s="31">
        <f t="shared" ca="1" si="28"/>
        <v>59.121560696400586</v>
      </c>
      <c r="AA47" s="31">
        <f t="shared" ca="1" si="28"/>
        <v>59.05997573734183</v>
      </c>
      <c r="AB47" s="31">
        <f t="shared" ca="1" si="28"/>
        <v>58.998454929282111</v>
      </c>
      <c r="AC47" s="31">
        <f t="shared" ca="1" si="28"/>
        <v>58.936998205397437</v>
      </c>
      <c r="AD47" s="31">
        <f t="shared" ca="1" si="28"/>
        <v>58.875605498933481</v>
      </c>
      <c r="AH47" s="31">
        <f t="shared" ca="1" si="33"/>
        <v>68.002293860227709</v>
      </c>
      <c r="AI47" s="31">
        <f t="shared" ca="1" si="33"/>
        <v>67.922957850724117</v>
      </c>
      <c r="AJ47" s="31">
        <f t="shared" ca="1" si="33"/>
        <v>67.843714399898275</v>
      </c>
      <c r="AK47" s="31">
        <f t="shared" ca="1" si="33"/>
        <v>67.764563399765052</v>
      </c>
      <c r="AL47" s="31">
        <f t="shared" ca="1" si="33"/>
        <v>67.685504742465341</v>
      </c>
      <c r="AM47" s="31">
        <f t="shared" ca="1" si="33"/>
        <v>67.606538320265798</v>
      </c>
      <c r="AN47" s="31">
        <f t="shared" ca="1" si="33"/>
        <v>67.527664025558821</v>
      </c>
      <c r="AO47" s="31">
        <f t="shared" ca="1" si="33"/>
        <v>67.448881750862313</v>
      </c>
      <c r="AP47" s="31">
        <f t="shared" ca="1" si="33"/>
        <v>67.370191388819634</v>
      </c>
      <c r="AQ47" s="31">
        <f t="shared" ca="1" si="33"/>
        <v>67.291592832199342</v>
      </c>
      <c r="AR47" s="31">
        <f t="shared" ca="1" si="33"/>
        <v>67.213085973895119</v>
      </c>
      <c r="AS47" s="31">
        <f t="shared" ca="1" si="33"/>
        <v>67.134670706925576</v>
      </c>
      <c r="AW47" s="31">
        <f t="shared" si="34"/>
        <v>576.14614438784463</v>
      </c>
      <c r="AX47" s="31">
        <f t="shared" ca="1" si="34"/>
        <v>76.515726388595724</v>
      </c>
      <c r="AY47" s="31">
        <f t="shared" ca="1" si="34"/>
        <v>76.407329109545202</v>
      </c>
      <c r="AZ47" s="31">
        <f t="shared" ca="1" si="34"/>
        <v>76.299085393306683</v>
      </c>
      <c r="BA47" s="31">
        <f t="shared" ca="1" si="34"/>
        <v>76.190995022332828</v>
      </c>
      <c r="BB47" s="31">
        <f t="shared" ca="1" si="34"/>
        <v>76.083057779384532</v>
      </c>
      <c r="BC47" s="31">
        <f t="shared" ca="1" si="34"/>
        <v>75.975273447530412</v>
      </c>
      <c r="BD47" s="31">
        <f t="shared" ca="1" si="34"/>
        <v>75.867641810146395</v>
      </c>
      <c r="BE47" s="31">
        <f t="shared" ca="1" si="34"/>
        <v>75.760162650915362</v>
      </c>
      <c r="BF47" s="31">
        <f t="shared" ca="1" si="34"/>
        <v>75.652835753826565</v>
      </c>
      <c r="BG47" s="31">
        <f t="shared" ca="1" si="34"/>
        <v>75.545660903175303</v>
      </c>
      <c r="BH47" s="31">
        <f t="shared" ca="1" si="34"/>
        <v>75.438637883562478</v>
      </c>
      <c r="BL47" s="31">
        <f t="shared" ca="1" si="35"/>
        <v>180.04567012120145</v>
      </c>
      <c r="BM47" s="31">
        <f t="shared" ca="1" si="35"/>
        <v>90.636587670390298</v>
      </c>
      <c r="BN47" s="31">
        <f t="shared" ca="1" si="35"/>
        <v>90.485526690939665</v>
      </c>
      <c r="BO47" s="31">
        <f t="shared" ca="1" si="35"/>
        <v>90.334717479788083</v>
      </c>
      <c r="BP47" s="31">
        <f t="shared" ca="1" si="35"/>
        <v>90.184159617321797</v>
      </c>
      <c r="BQ47" s="31">
        <f t="shared" ca="1" si="35"/>
        <v>90.033852684626254</v>
      </c>
      <c r="BR47" s="31">
        <f t="shared" ca="1" si="35"/>
        <v>89.883796263485209</v>
      </c>
      <c r="BS47" s="31">
        <f t="shared" ca="1" si="35"/>
        <v>89.733989936379402</v>
      </c>
      <c r="BT47" s="31">
        <f t="shared" ca="1" si="35"/>
        <v>89.584433286485435</v>
      </c>
      <c r="BU47" s="31">
        <f t="shared" ca="1" si="35"/>
        <v>89.435125897674624</v>
      </c>
      <c r="BV47" s="31">
        <f t="shared" ca="1" si="35"/>
        <v>89.286067354511815</v>
      </c>
      <c r="BW47" s="31">
        <f t="shared" ca="1" si="35"/>
        <v>89.137257242254307</v>
      </c>
    </row>
    <row r="48" spans="1:75">
      <c r="A48" s="17">
        <v>41</v>
      </c>
      <c r="B48" s="17">
        <v>1.02</v>
      </c>
      <c r="C48" s="17">
        <f t="shared" si="20"/>
        <v>1.7916739855963461E-2</v>
      </c>
      <c r="D48" s="31">
        <f t="shared" ca="1" si="27"/>
        <v>83.867467269848106</v>
      </c>
      <c r="E48" s="31">
        <f t="shared" ca="1" si="27"/>
        <v>83.806313908297156</v>
      </c>
      <c r="F48" s="31">
        <f t="shared" ca="1" si="27"/>
        <v>83.745205137739006</v>
      </c>
      <c r="G48" s="31">
        <f t="shared" ca="1" si="27"/>
        <v>83.68414092565942</v>
      </c>
      <c r="H48" s="31">
        <f t="shared" ca="1" si="27"/>
        <v>83.623121239567794</v>
      </c>
      <c r="I48" s="31">
        <f t="shared" ca="1" si="27"/>
        <v>83.562146046997285</v>
      </c>
      <c r="J48" s="31">
        <f t="shared" ca="1" si="27"/>
        <v>83.501215315504666</v>
      </c>
      <c r="K48" s="31">
        <f t="shared" ca="1" si="27"/>
        <v>83.440329012670432</v>
      </c>
      <c r="L48" s="31">
        <f t="shared" ca="1" si="27"/>
        <v>83.379487106098708</v>
      </c>
      <c r="M48" s="31">
        <f t="shared" ca="1" si="27"/>
        <v>83.31868956341718</v>
      </c>
      <c r="N48" s="31">
        <f t="shared" ca="1" si="27"/>
        <v>83.257936352277184</v>
      </c>
      <c r="O48" s="31">
        <f t="shared" ca="1" si="27"/>
        <v>83.197227440353643</v>
      </c>
      <c r="S48" s="31">
        <f t="shared" ca="1" si="32"/>
        <v>148.15986929502705</v>
      </c>
      <c r="T48" s="31">
        <f t="shared" ca="1" si="32"/>
        <v>148.0055360978447</v>
      </c>
      <c r="U48" s="31">
        <f t="shared" ca="1" si="32"/>
        <v>147.85136366440946</v>
      </c>
      <c r="V48" s="31">
        <f t="shared" ca="1" si="28"/>
        <v>147.69735182725901</v>
      </c>
      <c r="W48" s="31">
        <f t="shared" ca="1" si="28"/>
        <v>147.54350041910561</v>
      </c>
      <c r="X48" s="31">
        <f t="shared" ca="1" si="28"/>
        <v>147.38980927283572</v>
      </c>
      <c r="Y48" s="31">
        <f t="shared" ca="1" si="28"/>
        <v>147.23627822150985</v>
      </c>
      <c r="Z48" s="31">
        <f t="shared" ca="1" si="28"/>
        <v>147.08290709836243</v>
      </c>
      <c r="AA48" s="31">
        <f t="shared" ca="1" si="28"/>
        <v>146.92969573680162</v>
      </c>
      <c r="AB48" s="31">
        <f t="shared" ca="1" si="28"/>
        <v>146.77664397040917</v>
      </c>
      <c r="AC48" s="31">
        <f t="shared" ca="1" si="28"/>
        <v>146.62375163293996</v>
      </c>
      <c r="AD48" s="31">
        <f t="shared" ca="1" si="28"/>
        <v>146.47101855832233</v>
      </c>
      <c r="AH48" s="31">
        <f t="shared" ca="1" si="33"/>
        <v>169.17643838398112</v>
      </c>
      <c r="AI48" s="31">
        <f t="shared" ca="1" si="33"/>
        <v>168.97906587253317</v>
      </c>
      <c r="AJ48" s="31">
        <f t="shared" ca="1" si="33"/>
        <v>168.78192362901521</v>
      </c>
      <c r="AK48" s="31">
        <f t="shared" ca="1" si="33"/>
        <v>168.58501138478135</v>
      </c>
      <c r="AL48" s="31">
        <f t="shared" ca="1" si="33"/>
        <v>168.38832887149914</v>
      </c>
      <c r="AM48" s="31">
        <f t="shared" ca="1" si="33"/>
        <v>168.19187582114907</v>
      </c>
      <c r="AN48" s="31">
        <f t="shared" ca="1" si="33"/>
        <v>167.99565196602438</v>
      </c>
      <c r="AO48" s="31">
        <f t="shared" ca="1" si="33"/>
        <v>167.79965703873066</v>
      </c>
      <c r="AP48" s="31">
        <f t="shared" ca="1" si="33"/>
        <v>167.60389077218545</v>
      </c>
      <c r="AQ48" s="31">
        <f t="shared" ca="1" si="33"/>
        <v>167.40835289961788</v>
      </c>
      <c r="AR48" s="31">
        <f t="shared" ca="1" si="33"/>
        <v>167.21304315456834</v>
      </c>
      <c r="AS48" s="31">
        <f t="shared" ca="1" si="33"/>
        <v>167.01796127088801</v>
      </c>
      <c r="AW48" s="31">
        <f t="shared" si="34"/>
        <v>1433.339188477077</v>
      </c>
      <c r="AX48" s="31">
        <f t="shared" ca="1" si="34"/>
        <v>190.35619735699424</v>
      </c>
      <c r="AY48" s="31">
        <f t="shared" ca="1" si="34"/>
        <v>190.08652607740513</v>
      </c>
      <c r="AZ48" s="31">
        <f t="shared" ca="1" si="34"/>
        <v>189.81723683212883</v>
      </c>
      <c r="BA48" s="31">
        <f t="shared" ca="1" si="34"/>
        <v>189.54832907994998</v>
      </c>
      <c r="BB48" s="31">
        <f t="shared" ca="1" si="34"/>
        <v>189.27980228042006</v>
      </c>
      <c r="BC48" s="31">
        <f t="shared" ca="1" si="34"/>
        <v>189.01165589385613</v>
      </c>
      <c r="BD48" s="31">
        <f t="shared" ca="1" si="34"/>
        <v>188.74388938133981</v>
      </c>
      <c r="BE48" s="31">
        <f t="shared" ca="1" si="34"/>
        <v>188.47650220471627</v>
      </c>
      <c r="BF48" s="31">
        <f t="shared" ca="1" si="34"/>
        <v>188.2094938265929</v>
      </c>
      <c r="BG48" s="31">
        <f t="shared" ca="1" si="34"/>
        <v>187.94286371033857</v>
      </c>
      <c r="BH48" s="31">
        <f t="shared" ca="1" si="34"/>
        <v>187.67661132008226</v>
      </c>
      <c r="BL48" s="31">
        <f t="shared" ca="1" si="35"/>
        <v>447.91849639908651</v>
      </c>
      <c r="BM48" s="31">
        <f t="shared" ca="1" si="35"/>
        <v>225.48614493609296</v>
      </c>
      <c r="BN48" s="31">
        <f t="shared" ca="1" si="35"/>
        <v>225.11033469453281</v>
      </c>
      <c r="BO48" s="31">
        <f t="shared" ca="1" si="35"/>
        <v>224.73515080337523</v>
      </c>
      <c r="BP48" s="31">
        <f t="shared" ca="1" si="35"/>
        <v>224.360592218703</v>
      </c>
      <c r="BQ48" s="31">
        <f t="shared" ca="1" si="35"/>
        <v>223.98665789833848</v>
      </c>
      <c r="BR48" s="31">
        <f t="shared" ca="1" si="35"/>
        <v>223.61334680184126</v>
      </c>
      <c r="BS48" s="31">
        <f t="shared" ca="1" si="35"/>
        <v>223.24065789050488</v>
      </c>
      <c r="BT48" s="31">
        <f t="shared" ca="1" si="35"/>
        <v>222.86859012735403</v>
      </c>
      <c r="BU48" s="31">
        <f t="shared" ca="1" si="35"/>
        <v>222.49714247714175</v>
      </c>
      <c r="BV48" s="31">
        <f t="shared" ca="1" si="35"/>
        <v>222.12631390634647</v>
      </c>
      <c r="BW48" s="31">
        <f t="shared" ca="1" si="35"/>
        <v>221.75610338316926</v>
      </c>
    </row>
    <row r="49" spans="1:75">
      <c r="A49" s="17">
        <v>42</v>
      </c>
      <c r="B49" s="17">
        <v>0.37</v>
      </c>
      <c r="C49" s="17">
        <f t="shared" si="20"/>
        <v>6.4992095555945891E-3</v>
      </c>
      <c r="D49" s="31">
        <f t="shared" ca="1" si="27"/>
        <v>30.422512637101764</v>
      </c>
      <c r="E49" s="31">
        <f t="shared" ca="1" si="27"/>
        <v>30.40032955497054</v>
      </c>
      <c r="F49" s="31">
        <f t="shared" ca="1" si="27"/>
        <v>30.378162648003368</v>
      </c>
      <c r="G49" s="31">
        <f t="shared" ca="1" si="27"/>
        <v>30.356011904405872</v>
      </c>
      <c r="H49" s="31">
        <f t="shared" ca="1" si="27"/>
        <v>30.333877312392239</v>
      </c>
      <c r="I49" s="31">
        <f t="shared" ca="1" si="27"/>
        <v>30.311758860185289</v>
      </c>
      <c r="J49" s="31">
        <f t="shared" ca="1" si="27"/>
        <v>30.289656536016402</v>
      </c>
      <c r="K49" s="31">
        <f t="shared" ca="1" si="27"/>
        <v>30.267570328125554</v>
      </c>
      <c r="L49" s="31">
        <f t="shared" ca="1" si="27"/>
        <v>30.245500224761297</v>
      </c>
      <c r="M49" s="31">
        <f t="shared" ca="1" si="27"/>
        <v>30.223446214180747</v>
      </c>
      <c r="N49" s="31">
        <f t="shared" ca="1" si="27"/>
        <v>30.201408284649567</v>
      </c>
      <c r="O49" s="31">
        <f t="shared" ca="1" si="27"/>
        <v>30.179386424442008</v>
      </c>
      <c r="S49" s="31">
        <f t="shared" ca="1" si="32"/>
        <v>53.744266312901971</v>
      </c>
      <c r="T49" s="31">
        <f t="shared" ca="1" si="32"/>
        <v>53.688282702159349</v>
      </c>
      <c r="U49" s="31">
        <f t="shared" ca="1" si="32"/>
        <v>53.632357407677944</v>
      </c>
      <c r="V49" s="31">
        <f t="shared" ca="1" si="28"/>
        <v>53.576490368711603</v>
      </c>
      <c r="W49" s="31">
        <f t="shared" ca="1" si="28"/>
        <v>53.520681524577533</v>
      </c>
      <c r="X49" s="31">
        <f t="shared" ca="1" si="28"/>
        <v>53.464930814656093</v>
      </c>
      <c r="Y49" s="31">
        <f t="shared" ca="1" si="28"/>
        <v>53.409238178390837</v>
      </c>
      <c r="Z49" s="31">
        <f t="shared" ca="1" si="28"/>
        <v>53.353603555288338</v>
      </c>
      <c r="AA49" s="31">
        <f t="shared" ca="1" si="28"/>
        <v>53.298026884918244</v>
      </c>
      <c r="AB49" s="31">
        <f t="shared" ca="1" si="28"/>
        <v>53.242508106913135</v>
      </c>
      <c r="AC49" s="31">
        <f t="shared" ca="1" si="28"/>
        <v>53.187047160968426</v>
      </c>
      <c r="AD49" s="31">
        <f t="shared" ca="1" si="28"/>
        <v>53.131643986842413</v>
      </c>
      <c r="AH49" s="31">
        <f t="shared" ca="1" si="33"/>
        <v>61.367923727522566</v>
      </c>
      <c r="AI49" s="31">
        <f t="shared" ca="1" si="33"/>
        <v>61.29632781650713</v>
      </c>
      <c r="AJ49" s="31">
        <f t="shared" ca="1" si="33"/>
        <v>61.224815434054541</v>
      </c>
      <c r="AK49" s="31">
        <f t="shared" ca="1" si="33"/>
        <v>61.153386482714808</v>
      </c>
      <c r="AL49" s="31">
        <f t="shared" ca="1" si="33"/>
        <v>61.082040865151647</v>
      </c>
      <c r="AM49" s="31">
        <f t="shared" ca="1" si="33"/>
        <v>61.010778484142314</v>
      </c>
      <c r="AN49" s="31">
        <f t="shared" ca="1" si="33"/>
        <v>60.939599242577472</v>
      </c>
      <c r="AO49" s="31">
        <f t="shared" ca="1" si="33"/>
        <v>60.868503043461118</v>
      </c>
      <c r="AP49" s="31">
        <f t="shared" ca="1" si="33"/>
        <v>60.797489789910415</v>
      </c>
      <c r="AQ49" s="31">
        <f t="shared" ca="1" si="33"/>
        <v>60.726559385155511</v>
      </c>
      <c r="AR49" s="31">
        <f t="shared" ca="1" si="33"/>
        <v>60.655711732539501</v>
      </c>
      <c r="AS49" s="31">
        <f t="shared" ca="1" si="33"/>
        <v>60.584946735518209</v>
      </c>
      <c r="AW49" s="31">
        <f t="shared" si="34"/>
        <v>519.93676444756716</v>
      </c>
      <c r="AX49" s="31">
        <f t="shared" ca="1" si="34"/>
        <v>69.050777472635161</v>
      </c>
      <c r="AY49" s="31">
        <f t="shared" ca="1" si="34"/>
        <v>68.952955537882261</v>
      </c>
      <c r="AZ49" s="31">
        <f t="shared" ca="1" si="34"/>
        <v>68.855272184203599</v>
      </c>
      <c r="BA49" s="31">
        <f t="shared" ca="1" si="34"/>
        <v>68.757727215275978</v>
      </c>
      <c r="BB49" s="31">
        <f t="shared" ca="1" si="34"/>
        <v>68.660320435054331</v>
      </c>
      <c r="BC49" s="31">
        <f t="shared" ca="1" si="34"/>
        <v>68.563051647771346</v>
      </c>
      <c r="BD49" s="31">
        <f t="shared" ca="1" si="34"/>
        <v>68.465920657936991</v>
      </c>
      <c r="BE49" s="31">
        <f t="shared" ca="1" si="34"/>
        <v>68.368927270338261</v>
      </c>
      <c r="BF49" s="31">
        <f t="shared" ca="1" si="34"/>
        <v>68.27207129003861</v>
      </c>
      <c r="BG49" s="31">
        <f t="shared" ca="1" si="34"/>
        <v>68.175352522377722</v>
      </c>
      <c r="BH49" s="31">
        <f t="shared" ca="1" si="34"/>
        <v>68.078770772971026</v>
      </c>
      <c r="BL49" s="31">
        <f t="shared" ca="1" si="35"/>
        <v>162.48023888986472</v>
      </c>
      <c r="BM49" s="31">
        <f t="shared" ca="1" si="35"/>
        <v>81.793993751327847</v>
      </c>
      <c r="BN49" s="31">
        <f t="shared" ca="1" si="35"/>
        <v>81.657670428408963</v>
      </c>
      <c r="BO49" s="31">
        <f t="shared" ca="1" si="35"/>
        <v>81.521574311028274</v>
      </c>
      <c r="BP49" s="31">
        <f t="shared" ca="1" si="35"/>
        <v>81.385705020509917</v>
      </c>
      <c r="BQ49" s="31">
        <f t="shared" ca="1" si="35"/>
        <v>81.25006217880906</v>
      </c>
      <c r="BR49" s="31">
        <f t="shared" ca="1" si="35"/>
        <v>81.114645408511052</v>
      </c>
      <c r="BS49" s="31">
        <f t="shared" ca="1" si="35"/>
        <v>80.979454332830201</v>
      </c>
      <c r="BT49" s="31">
        <f t="shared" ca="1" si="35"/>
        <v>80.844488575608821</v>
      </c>
      <c r="BU49" s="31">
        <f t="shared" ca="1" si="35"/>
        <v>80.709747761316123</v>
      </c>
      <c r="BV49" s="31">
        <f t="shared" ca="1" si="35"/>
        <v>80.575231515047264</v>
      </c>
      <c r="BW49" s="31">
        <f t="shared" ca="1" si="35"/>
        <v>80.440939462522181</v>
      </c>
    </row>
    <row r="50" spans="1:75">
      <c r="A50" s="17">
        <v>43</v>
      </c>
      <c r="B50" s="17">
        <v>0.9</v>
      </c>
      <c r="C50" s="17">
        <f t="shared" si="20"/>
        <v>1.5808888108203054E-2</v>
      </c>
      <c r="D50" s="31">
        <f t="shared" ca="1" si="27"/>
        <v>74.000706414571852</v>
      </c>
      <c r="E50" s="31">
        <f t="shared" ca="1" si="27"/>
        <v>73.946747566144552</v>
      </c>
      <c r="F50" s="31">
        <f t="shared" ca="1" si="27"/>
        <v>73.89282806271089</v>
      </c>
      <c r="G50" s="31">
        <f t="shared" ca="1" si="27"/>
        <v>73.838947875581852</v>
      </c>
      <c r="H50" s="31">
        <f t="shared" ca="1" si="27"/>
        <v>73.785106976089224</v>
      </c>
      <c r="I50" s="31">
        <f t="shared" ca="1" si="27"/>
        <v>73.731305335585844</v>
      </c>
      <c r="J50" s="31">
        <f t="shared" ca="1" si="27"/>
        <v>73.677542925445294</v>
      </c>
      <c r="K50" s="31">
        <f t="shared" ca="1" si="27"/>
        <v>73.623819717062148</v>
      </c>
      <c r="L50" s="31">
        <f t="shared" ca="1" si="27"/>
        <v>73.570135681851795</v>
      </c>
      <c r="M50" s="31">
        <f t="shared" ca="1" si="27"/>
        <v>73.516490791250462</v>
      </c>
      <c r="N50" s="31">
        <f t="shared" ca="1" si="27"/>
        <v>73.462885016715163</v>
      </c>
      <c r="O50" s="31">
        <f t="shared" ca="1" si="27"/>
        <v>73.409318329723803</v>
      </c>
      <c r="S50" s="31">
        <f t="shared" ca="1" si="32"/>
        <v>130.72929643678859</v>
      </c>
      <c r="T50" s="31">
        <f t="shared" ca="1" si="32"/>
        <v>130.59312008633356</v>
      </c>
      <c r="U50" s="31">
        <f t="shared" ca="1" si="32"/>
        <v>130.45708558624364</v>
      </c>
      <c r="V50" s="31">
        <f t="shared" ca="1" si="28"/>
        <v>130.32119278875794</v>
      </c>
      <c r="W50" s="31">
        <f t="shared" ca="1" si="28"/>
        <v>130.18544154626966</v>
      </c>
      <c r="X50" s="31">
        <f t="shared" ca="1" si="28"/>
        <v>130.04983171132562</v>
      </c>
      <c r="Y50" s="31">
        <f t="shared" ca="1" si="28"/>
        <v>129.91436313662635</v>
      </c>
      <c r="Z50" s="31">
        <f t="shared" ca="1" si="28"/>
        <v>129.77903567502568</v>
      </c>
      <c r="AA50" s="31">
        <f t="shared" ca="1" si="28"/>
        <v>129.64384917953086</v>
      </c>
      <c r="AB50" s="31">
        <f t="shared" ca="1" si="28"/>
        <v>129.5088035033022</v>
      </c>
      <c r="AC50" s="31">
        <f t="shared" ca="1" si="28"/>
        <v>129.37389849965291</v>
      </c>
      <c r="AD50" s="31">
        <f t="shared" ca="1" si="28"/>
        <v>129.23913402204911</v>
      </c>
      <c r="AH50" s="31">
        <f t="shared" ca="1" si="33"/>
        <v>149.27332798586571</v>
      </c>
      <c r="AI50" s="31">
        <f t="shared" ca="1" si="33"/>
        <v>149.09917576988221</v>
      </c>
      <c r="AJ50" s="31">
        <f t="shared" ca="1" si="33"/>
        <v>148.92522673148403</v>
      </c>
      <c r="AK50" s="31">
        <f t="shared" ca="1" si="33"/>
        <v>148.75148063363059</v>
      </c>
      <c r="AL50" s="31">
        <f t="shared" ca="1" si="33"/>
        <v>148.57793723955805</v>
      </c>
      <c r="AM50" s="31">
        <f t="shared" ca="1" si="33"/>
        <v>148.40459631277858</v>
      </c>
      <c r="AN50" s="31">
        <f t="shared" ca="1" si="33"/>
        <v>148.23145761708034</v>
      </c>
      <c r="AO50" s="31">
        <f t="shared" ca="1" si="33"/>
        <v>148.05852091652704</v>
      </c>
      <c r="AP50" s="31">
        <f t="shared" ca="1" si="33"/>
        <v>147.88578597545776</v>
      </c>
      <c r="AQ50" s="31">
        <f t="shared" ca="1" si="33"/>
        <v>147.71325255848637</v>
      </c>
      <c r="AR50" s="31">
        <f t="shared" ca="1" si="33"/>
        <v>147.54092043050147</v>
      </c>
      <c r="AS50" s="31">
        <f t="shared" ca="1" si="33"/>
        <v>147.3687893566659</v>
      </c>
      <c r="AW50" s="31">
        <f t="shared" si="34"/>
        <v>1264.7110486562444</v>
      </c>
      <c r="AX50" s="31">
        <f t="shared" ca="1" si="34"/>
        <v>167.96135060911257</v>
      </c>
      <c r="AY50" s="31">
        <f t="shared" ca="1" si="34"/>
        <v>167.72340536241629</v>
      </c>
      <c r="AZ50" s="31">
        <f t="shared" ca="1" si="34"/>
        <v>167.48579720481956</v>
      </c>
      <c r="BA50" s="31">
        <f t="shared" ca="1" si="34"/>
        <v>167.24852565877939</v>
      </c>
      <c r="BB50" s="31">
        <f t="shared" ca="1" si="34"/>
        <v>167.01159024742947</v>
      </c>
      <c r="BC50" s="31">
        <f t="shared" ca="1" si="34"/>
        <v>166.77499049457896</v>
      </c>
      <c r="BD50" s="31">
        <f t="shared" ca="1" si="34"/>
        <v>166.5387259247116</v>
      </c>
      <c r="BE50" s="31">
        <f t="shared" ca="1" si="34"/>
        <v>166.30279606298495</v>
      </c>
      <c r="BF50" s="31">
        <f t="shared" ca="1" si="34"/>
        <v>166.06720043522904</v>
      </c>
      <c r="BG50" s="31">
        <f t="shared" ca="1" si="34"/>
        <v>165.8319385679458</v>
      </c>
      <c r="BH50" s="31">
        <f t="shared" ca="1" si="34"/>
        <v>165.59700998830789</v>
      </c>
      <c r="BL50" s="31">
        <f t="shared" ca="1" si="35"/>
        <v>395.22220270507637</v>
      </c>
      <c r="BM50" s="31">
        <f t="shared" ca="1" si="35"/>
        <v>198.95836317890556</v>
      </c>
      <c r="BN50" s="31">
        <f t="shared" ca="1" si="35"/>
        <v>198.62676590694073</v>
      </c>
      <c r="BO50" s="31">
        <f t="shared" ca="1" si="35"/>
        <v>198.29572129709581</v>
      </c>
      <c r="BP50" s="31">
        <f t="shared" ca="1" si="35"/>
        <v>197.96522842826735</v>
      </c>
      <c r="BQ50" s="31">
        <f t="shared" ca="1" si="35"/>
        <v>197.6352863808869</v>
      </c>
      <c r="BR50" s="31">
        <f t="shared" ca="1" si="35"/>
        <v>197.30589423691876</v>
      </c>
      <c r="BS50" s="31">
        <f t="shared" ca="1" si="35"/>
        <v>196.97705107985723</v>
      </c>
      <c r="BT50" s="31">
        <f t="shared" ca="1" si="35"/>
        <v>196.64875599472416</v>
      </c>
      <c r="BU50" s="31">
        <f t="shared" ca="1" si="35"/>
        <v>196.32100806806625</v>
      </c>
      <c r="BV50" s="31">
        <f t="shared" ca="1" si="35"/>
        <v>195.99380638795279</v>
      </c>
      <c r="BW50" s="31">
        <f t="shared" ca="1" si="35"/>
        <v>195.66715004397287</v>
      </c>
    </row>
    <row r="51" spans="1:75">
      <c r="A51" s="17">
        <v>44</v>
      </c>
      <c r="B51" s="17">
        <v>1.06</v>
      </c>
      <c r="C51" s="17">
        <f t="shared" si="20"/>
        <v>1.8619357105216932E-2</v>
      </c>
      <c r="D51" s="31">
        <f t="shared" ca="1" si="27"/>
        <v>87.156387554940196</v>
      </c>
      <c r="E51" s="31">
        <f t="shared" ca="1" si="27"/>
        <v>87.092836022348038</v>
      </c>
      <c r="F51" s="31">
        <f t="shared" ca="1" si="27"/>
        <v>87.029330829415059</v>
      </c>
      <c r="G51" s="31">
        <f t="shared" ca="1" si="27"/>
        <v>86.965871942351953</v>
      </c>
      <c r="H51" s="31">
        <f t="shared" ca="1" si="27"/>
        <v>86.902459327393984</v>
      </c>
      <c r="I51" s="31">
        <f t="shared" ca="1" si="27"/>
        <v>86.839092950801103</v>
      </c>
      <c r="J51" s="31">
        <f t="shared" ca="1" si="27"/>
        <v>86.775772778857799</v>
      </c>
      <c r="K51" s="31">
        <f t="shared" ca="1" si="27"/>
        <v>86.712498777873208</v>
      </c>
      <c r="L51" s="31">
        <f t="shared" ca="1" si="27"/>
        <v>86.649270914181017</v>
      </c>
      <c r="M51" s="31">
        <f t="shared" ca="1" si="27"/>
        <v>86.586089154139444</v>
      </c>
      <c r="N51" s="31">
        <f t="shared" ca="1" si="27"/>
        <v>86.522953464131206</v>
      </c>
      <c r="O51" s="31">
        <f t="shared" ca="1" si="27"/>
        <v>86.45986381056359</v>
      </c>
      <c r="S51" s="31">
        <f t="shared" ca="1" si="32"/>
        <v>153.97006024777323</v>
      </c>
      <c r="T51" s="31">
        <f t="shared" ca="1" si="32"/>
        <v>153.80967476834843</v>
      </c>
      <c r="U51" s="31">
        <f t="shared" ca="1" si="32"/>
        <v>153.64945635713141</v>
      </c>
      <c r="V51" s="31">
        <f t="shared" ca="1" si="28"/>
        <v>153.4894048400927</v>
      </c>
      <c r="W51" s="31">
        <f t="shared" ca="1" si="28"/>
        <v>153.32952004338429</v>
      </c>
      <c r="X51" s="31">
        <f t="shared" ca="1" si="28"/>
        <v>153.1698017933391</v>
      </c>
      <c r="Y51" s="31">
        <f t="shared" ca="1" si="28"/>
        <v>153.01024991647105</v>
      </c>
      <c r="Z51" s="31">
        <f t="shared" ca="1" si="28"/>
        <v>152.8508642394747</v>
      </c>
      <c r="AA51" s="31">
        <f t="shared" ca="1" si="28"/>
        <v>152.69164458922523</v>
      </c>
      <c r="AB51" s="31">
        <f t="shared" ca="1" si="28"/>
        <v>152.53259079277817</v>
      </c>
      <c r="AC51" s="31">
        <f t="shared" ca="1" si="28"/>
        <v>152.37370267736901</v>
      </c>
      <c r="AD51" s="31">
        <f t="shared" ca="1" si="28"/>
        <v>152.21498007041339</v>
      </c>
      <c r="AH51" s="31">
        <f t="shared" ca="1" si="33"/>
        <v>175.81080851668628</v>
      </c>
      <c r="AI51" s="31">
        <f t="shared" ca="1" si="33"/>
        <v>175.60569590675016</v>
      </c>
      <c r="AJ51" s="31">
        <f t="shared" ca="1" si="33"/>
        <v>175.40082259485897</v>
      </c>
      <c r="AK51" s="31">
        <f t="shared" ca="1" si="33"/>
        <v>175.19618830183163</v>
      </c>
      <c r="AL51" s="31">
        <f t="shared" ca="1" si="33"/>
        <v>174.99179274881286</v>
      </c>
      <c r="AM51" s="31">
        <f t="shared" ca="1" si="33"/>
        <v>174.78763565727257</v>
      </c>
      <c r="AN51" s="31">
        <f t="shared" ca="1" si="33"/>
        <v>174.58371674900573</v>
      </c>
      <c r="AO51" s="31">
        <f t="shared" ca="1" si="33"/>
        <v>174.38003574613188</v>
      </c>
      <c r="AP51" s="31">
        <f t="shared" ca="1" si="33"/>
        <v>174.1765923710947</v>
      </c>
      <c r="AQ51" s="31">
        <f t="shared" ca="1" si="33"/>
        <v>173.97338634666173</v>
      </c>
      <c r="AR51" s="31">
        <f t="shared" ca="1" si="33"/>
        <v>173.77041739592397</v>
      </c>
      <c r="AS51" s="31">
        <f t="shared" ca="1" si="33"/>
        <v>173.56768524229543</v>
      </c>
      <c r="AW51" s="31">
        <f t="shared" si="34"/>
        <v>1489.5485684173545</v>
      </c>
      <c r="AX51" s="31">
        <f t="shared" ca="1" si="34"/>
        <v>197.82114627295482</v>
      </c>
      <c r="AY51" s="31">
        <f t="shared" ca="1" si="34"/>
        <v>197.54089964906811</v>
      </c>
      <c r="AZ51" s="31">
        <f t="shared" ca="1" si="34"/>
        <v>197.26105004123195</v>
      </c>
      <c r="BA51" s="31">
        <f t="shared" ca="1" si="34"/>
        <v>196.98159688700687</v>
      </c>
      <c r="BB51" s="31">
        <f t="shared" ca="1" si="34"/>
        <v>196.70253962475027</v>
      </c>
      <c r="BC51" s="31">
        <f t="shared" ca="1" si="34"/>
        <v>196.42387769361522</v>
      </c>
      <c r="BD51" s="31">
        <f t="shared" ca="1" si="34"/>
        <v>196.14561053354925</v>
      </c>
      <c r="BE51" s="31">
        <f t="shared" ca="1" si="34"/>
        <v>195.86773758529338</v>
      </c>
      <c r="BF51" s="31">
        <f t="shared" ca="1" si="34"/>
        <v>195.59025829038089</v>
      </c>
      <c r="BG51" s="31">
        <f t="shared" ca="1" si="34"/>
        <v>195.31317209113618</v>
      </c>
      <c r="BH51" s="31">
        <f t="shared" ca="1" si="34"/>
        <v>195.03647843067375</v>
      </c>
      <c r="BL51" s="31">
        <f t="shared" ca="1" si="35"/>
        <v>465.4839276304233</v>
      </c>
      <c r="BM51" s="31">
        <f t="shared" ca="1" si="35"/>
        <v>234.32873885515545</v>
      </c>
      <c r="BN51" s="31">
        <f t="shared" ca="1" si="35"/>
        <v>233.93819095706354</v>
      </c>
      <c r="BO51" s="31">
        <f t="shared" ca="1" si="35"/>
        <v>233.5482939721351</v>
      </c>
      <c r="BP51" s="31">
        <f t="shared" ca="1" si="35"/>
        <v>233.1590468155149</v>
      </c>
      <c r="BQ51" s="31">
        <f t="shared" ca="1" si="35"/>
        <v>232.7704484041557</v>
      </c>
      <c r="BR51" s="31">
        <f t="shared" ca="1" si="35"/>
        <v>232.38249765681545</v>
      </c>
      <c r="BS51" s="31">
        <f t="shared" ca="1" si="35"/>
        <v>231.99519349405409</v>
      </c>
      <c r="BT51" s="31">
        <f t="shared" ca="1" si="35"/>
        <v>231.60853483823067</v>
      </c>
      <c r="BU51" s="31">
        <f t="shared" ca="1" si="35"/>
        <v>231.22252061350028</v>
      </c>
      <c r="BV51" s="31">
        <f t="shared" ca="1" si="35"/>
        <v>230.83714974581108</v>
      </c>
      <c r="BW51" s="31">
        <f t="shared" ca="1" si="35"/>
        <v>230.4524211629014</v>
      </c>
    </row>
    <row r="52" spans="1:75">
      <c r="A52" s="17">
        <v>45</v>
      </c>
      <c r="B52" s="17">
        <v>0.7</v>
      </c>
      <c r="C52" s="17">
        <f t="shared" si="20"/>
        <v>1.2295801861935709E-2</v>
      </c>
      <c r="D52" s="31">
        <f t="shared" ca="1" si="27"/>
        <v>57.556104989111446</v>
      </c>
      <c r="E52" s="31">
        <f t="shared" ca="1" si="27"/>
        <v>57.514136995890205</v>
      </c>
      <c r="F52" s="31">
        <f t="shared" ca="1" si="27"/>
        <v>57.472199604330697</v>
      </c>
      <c r="G52" s="31">
        <f t="shared" ca="1" si="27"/>
        <v>57.430292792119211</v>
      </c>
      <c r="H52" s="31">
        <f t="shared" ca="1" si="27"/>
        <v>57.388416536958289</v>
      </c>
      <c r="I52" s="31">
        <f t="shared" ca="1" si="27"/>
        <v>57.346570816566761</v>
      </c>
      <c r="J52" s="31">
        <f t="shared" ca="1" si="27"/>
        <v>57.304755608679677</v>
      </c>
      <c r="K52" s="31">
        <f t="shared" ca="1" si="27"/>
        <v>57.26297089104834</v>
      </c>
      <c r="L52" s="31">
        <f t="shared" ca="1" si="27"/>
        <v>57.221216641440286</v>
      </c>
      <c r="M52" s="31">
        <f t="shared" ca="1" si="27"/>
        <v>57.179492837639245</v>
      </c>
      <c r="N52" s="31">
        <f t="shared" ca="1" si="27"/>
        <v>57.137799457445126</v>
      </c>
      <c r="O52" s="31">
        <f t="shared" ca="1" si="27"/>
        <v>57.096136478674069</v>
      </c>
      <c r="S52" s="31">
        <f t="shared" ca="1" si="32"/>
        <v>101.67834167305779</v>
      </c>
      <c r="T52" s="31">
        <f t="shared" ca="1" si="32"/>
        <v>101.57242673381499</v>
      </c>
      <c r="U52" s="31">
        <f t="shared" ca="1" si="32"/>
        <v>101.46662212263394</v>
      </c>
      <c r="V52" s="31">
        <f t="shared" ca="1" si="28"/>
        <v>101.36092772458952</v>
      </c>
      <c r="W52" s="31">
        <f t="shared" ca="1" si="28"/>
        <v>101.25534342487641</v>
      </c>
      <c r="X52" s="31">
        <f t="shared" ca="1" si="28"/>
        <v>101.14986910880883</v>
      </c>
      <c r="Y52" s="31">
        <f t="shared" ca="1" si="28"/>
        <v>101.0445046618205</v>
      </c>
      <c r="Z52" s="31">
        <f t="shared" ca="1" si="28"/>
        <v>100.93924996946443</v>
      </c>
      <c r="AA52" s="31">
        <f t="shared" ca="1" si="28"/>
        <v>100.83410491741289</v>
      </c>
      <c r="AB52" s="31">
        <f t="shared" ca="1" si="28"/>
        <v>100.72906939145727</v>
      </c>
      <c r="AC52" s="31">
        <f t="shared" ca="1" si="28"/>
        <v>100.62414327750783</v>
      </c>
      <c r="AD52" s="31">
        <f t="shared" ca="1" si="28"/>
        <v>100.51932646159375</v>
      </c>
      <c r="AH52" s="31">
        <f t="shared" ca="1" si="33"/>
        <v>116.10147732233999</v>
      </c>
      <c r="AI52" s="31">
        <f t="shared" ca="1" si="33"/>
        <v>115.96602559879727</v>
      </c>
      <c r="AJ52" s="31">
        <f t="shared" ca="1" si="33"/>
        <v>115.83073190226534</v>
      </c>
      <c r="AK52" s="31">
        <f t="shared" ca="1" si="33"/>
        <v>115.69559604837936</v>
      </c>
      <c r="AL52" s="31">
        <f t="shared" ca="1" si="33"/>
        <v>115.56061785298961</v>
      </c>
      <c r="AM52" s="31">
        <f t="shared" ca="1" si="33"/>
        <v>115.42579713216112</v>
      </c>
      <c r="AN52" s="31">
        <f t="shared" ca="1" si="33"/>
        <v>115.2911337021736</v>
      </c>
      <c r="AO52" s="31">
        <f t="shared" ca="1" si="33"/>
        <v>115.15662737952104</v>
      </c>
      <c r="AP52" s="31">
        <f t="shared" ca="1" si="33"/>
        <v>115.02227798091158</v>
      </c>
      <c r="AQ52" s="31">
        <f t="shared" ca="1" si="33"/>
        <v>114.88808532326718</v>
      </c>
      <c r="AR52" s="31">
        <f t="shared" ca="1" si="33"/>
        <v>114.75404922372338</v>
      </c>
      <c r="AS52" s="31">
        <f t="shared" ca="1" si="33"/>
        <v>114.62016949962904</v>
      </c>
      <c r="AW52" s="31">
        <f t="shared" si="34"/>
        <v>983.66414895485673</v>
      </c>
      <c r="AX52" s="31">
        <f t="shared" ca="1" si="34"/>
        <v>130.63660602930977</v>
      </c>
      <c r="AY52" s="31">
        <f t="shared" ca="1" si="34"/>
        <v>130.45153750410157</v>
      </c>
      <c r="AZ52" s="31">
        <f t="shared" ca="1" si="34"/>
        <v>130.2667311593041</v>
      </c>
      <c r="BA52" s="31">
        <f t="shared" ca="1" si="34"/>
        <v>130.08218662349509</v>
      </c>
      <c r="BB52" s="31">
        <f t="shared" ca="1" si="34"/>
        <v>129.89790352577847</v>
      </c>
      <c r="BC52" s="31">
        <f t="shared" ca="1" si="34"/>
        <v>129.71388149578362</v>
      </c>
      <c r="BD52" s="31">
        <f t="shared" ca="1" si="34"/>
        <v>129.53012016366458</v>
      </c>
      <c r="BE52" s="31">
        <f t="shared" ca="1" si="34"/>
        <v>129.34661916009941</v>
      </c>
      <c r="BF52" s="31">
        <f t="shared" ca="1" si="34"/>
        <v>129.16337811628927</v>
      </c>
      <c r="BG52" s="31">
        <f t="shared" ca="1" si="34"/>
        <v>128.98039666395786</v>
      </c>
      <c r="BH52" s="31">
        <f t="shared" ca="1" si="34"/>
        <v>128.79767443535059</v>
      </c>
      <c r="BL52" s="31">
        <f t="shared" ca="1" si="35"/>
        <v>307.39504654839271</v>
      </c>
      <c r="BM52" s="31">
        <f t="shared" ca="1" si="35"/>
        <v>154.7453935835932</v>
      </c>
      <c r="BN52" s="31">
        <f t="shared" ca="1" si="35"/>
        <v>154.48748459428722</v>
      </c>
      <c r="BO52" s="31">
        <f t="shared" ca="1" si="35"/>
        <v>154.23000545329674</v>
      </c>
      <c r="BP52" s="31">
        <f t="shared" ca="1" si="35"/>
        <v>153.97295544420794</v>
      </c>
      <c r="BQ52" s="31">
        <f t="shared" ca="1" si="35"/>
        <v>153.71633385180093</v>
      </c>
      <c r="BR52" s="31">
        <f t="shared" ca="1" si="35"/>
        <v>153.46013996204792</v>
      </c>
      <c r="BS52" s="31">
        <f t="shared" ca="1" si="35"/>
        <v>153.20437306211119</v>
      </c>
      <c r="BT52" s="31">
        <f t="shared" ca="1" si="35"/>
        <v>152.949032440341</v>
      </c>
      <c r="BU52" s="31">
        <f t="shared" ca="1" si="35"/>
        <v>152.69411738627375</v>
      </c>
      <c r="BV52" s="31">
        <f t="shared" ca="1" si="35"/>
        <v>152.43962719062995</v>
      </c>
      <c r="BW52" s="31">
        <f t="shared" ca="1" si="35"/>
        <v>152.18556114531222</v>
      </c>
    </row>
    <row r="53" spans="1:75">
      <c r="A53" s="17">
        <v>46</v>
      </c>
      <c r="B53" s="17">
        <v>0.72</v>
      </c>
      <c r="C53" s="17">
        <f t="shared" si="20"/>
        <v>1.2647110486562443E-2</v>
      </c>
      <c r="D53" s="31">
        <f t="shared" ca="1" si="27"/>
        <v>59.200565131657484</v>
      </c>
      <c r="E53" s="31">
        <f t="shared" ca="1" si="27"/>
        <v>59.157398052915639</v>
      </c>
      <c r="F53" s="31">
        <f t="shared" ca="1" si="27"/>
        <v>59.114262450168717</v>
      </c>
      <c r="G53" s="31">
        <f t="shared" ca="1" si="27"/>
        <v>59.071158300465477</v>
      </c>
      <c r="H53" s="31">
        <f t="shared" ca="1" si="27"/>
        <v>59.028085580871377</v>
      </c>
      <c r="I53" s="31">
        <f t="shared" ca="1" si="27"/>
        <v>58.98504426846867</v>
      </c>
      <c r="J53" s="31">
        <f t="shared" ca="1" si="27"/>
        <v>58.942034340356237</v>
      </c>
      <c r="K53" s="31">
        <f t="shared" ca="1" si="27"/>
        <v>58.899055773649721</v>
      </c>
      <c r="L53" s="31">
        <f t="shared" ca="1" si="27"/>
        <v>58.856108545481433</v>
      </c>
      <c r="M53" s="31">
        <f t="shared" ca="1" si="27"/>
        <v>58.813192633000362</v>
      </c>
      <c r="N53" s="31">
        <f t="shared" ca="1" si="27"/>
        <v>58.77030801337213</v>
      </c>
      <c r="O53" s="31">
        <f t="shared" ca="1" si="27"/>
        <v>58.727454663779035</v>
      </c>
      <c r="S53" s="31">
        <f t="shared" ca="1" si="32"/>
        <v>104.58343714943085</v>
      </c>
      <c r="T53" s="31">
        <f t="shared" ca="1" si="32"/>
        <v>104.47449606906683</v>
      </c>
      <c r="U53" s="31">
        <f t="shared" ca="1" si="32"/>
        <v>104.36566846899491</v>
      </c>
      <c r="V53" s="31">
        <f t="shared" ca="1" si="28"/>
        <v>104.25695423100635</v>
      </c>
      <c r="W53" s="31">
        <f t="shared" ca="1" si="28"/>
        <v>104.14835323701573</v>
      </c>
      <c r="X53" s="31">
        <f t="shared" ca="1" si="28"/>
        <v>104.03986536906051</v>
      </c>
      <c r="Y53" s="31">
        <f t="shared" ca="1" si="28"/>
        <v>103.93149050930107</v>
      </c>
      <c r="Z53" s="31">
        <f t="shared" ca="1" si="28"/>
        <v>103.82322854002054</v>
      </c>
      <c r="AA53" s="31">
        <f t="shared" ca="1" si="28"/>
        <v>103.71507934362468</v>
      </c>
      <c r="AB53" s="31">
        <f t="shared" ca="1" si="28"/>
        <v>103.60704280264176</v>
      </c>
      <c r="AC53" s="31">
        <f t="shared" ca="1" si="28"/>
        <v>103.49911879972232</v>
      </c>
      <c r="AD53" s="31">
        <f t="shared" ca="1" si="28"/>
        <v>103.39130721763928</v>
      </c>
      <c r="AH53" s="31">
        <f t="shared" ca="1" si="33"/>
        <v>119.41866238869255</v>
      </c>
      <c r="AI53" s="31">
        <f t="shared" ca="1" si="33"/>
        <v>119.27934061590577</v>
      </c>
      <c r="AJ53" s="31">
        <f t="shared" ca="1" si="33"/>
        <v>119.1401813851872</v>
      </c>
      <c r="AK53" s="31">
        <f t="shared" ca="1" si="33"/>
        <v>119.00118450690448</v>
      </c>
      <c r="AL53" s="31">
        <f t="shared" ca="1" si="33"/>
        <v>118.86234979164644</v>
      </c>
      <c r="AM53" s="31">
        <f t="shared" ca="1" si="33"/>
        <v>118.72367705022286</v>
      </c>
      <c r="AN53" s="31">
        <f t="shared" ca="1" si="33"/>
        <v>118.58516609366426</v>
      </c>
      <c r="AO53" s="31">
        <f t="shared" ca="1" si="33"/>
        <v>118.44681673322162</v>
      </c>
      <c r="AP53" s="31">
        <f t="shared" ca="1" si="33"/>
        <v>118.30862878036619</v>
      </c>
      <c r="AQ53" s="31">
        <f t="shared" ca="1" si="33"/>
        <v>118.17060204678909</v>
      </c>
      <c r="AR53" s="31">
        <f t="shared" ca="1" si="33"/>
        <v>118.03273634440119</v>
      </c>
      <c r="AS53" s="31">
        <f t="shared" ca="1" si="33"/>
        <v>117.89503148533272</v>
      </c>
      <c r="AW53" s="31">
        <f t="shared" si="34"/>
        <v>1011.7688389249954</v>
      </c>
      <c r="AX53" s="31">
        <f t="shared" ca="1" si="34"/>
        <v>134.36908048729003</v>
      </c>
      <c r="AY53" s="31">
        <f t="shared" ca="1" si="34"/>
        <v>134.17872428993303</v>
      </c>
      <c r="AZ53" s="31">
        <f t="shared" ca="1" si="34"/>
        <v>133.98863776385565</v>
      </c>
      <c r="BA53" s="31">
        <f t="shared" ca="1" si="34"/>
        <v>133.79882052702351</v>
      </c>
      <c r="BB53" s="31">
        <f t="shared" ca="1" si="34"/>
        <v>133.60927219794357</v>
      </c>
      <c r="BC53" s="31">
        <f t="shared" ca="1" si="34"/>
        <v>133.41999239566314</v>
      </c>
      <c r="BD53" s="31">
        <f t="shared" ca="1" si="34"/>
        <v>133.23098073976928</v>
      </c>
      <c r="BE53" s="31">
        <f t="shared" ca="1" si="34"/>
        <v>133.04223685038795</v>
      </c>
      <c r="BF53" s="31">
        <f t="shared" ca="1" si="34"/>
        <v>132.85376034818324</v>
      </c>
      <c r="BG53" s="31">
        <f t="shared" ca="1" si="34"/>
        <v>132.66555085435664</v>
      </c>
      <c r="BH53" s="31">
        <f t="shared" ca="1" si="34"/>
        <v>132.47760799064631</v>
      </c>
      <c r="BL53" s="31">
        <f t="shared" ca="1" si="35"/>
        <v>316.17776216406105</v>
      </c>
      <c r="BM53" s="31">
        <f t="shared" ca="1" si="35"/>
        <v>159.16669054312445</v>
      </c>
      <c r="BN53" s="31">
        <f t="shared" ca="1" si="35"/>
        <v>158.90141272555258</v>
      </c>
      <c r="BO53" s="31">
        <f t="shared" ca="1" si="35"/>
        <v>158.63657703767663</v>
      </c>
      <c r="BP53" s="31">
        <f t="shared" ca="1" si="35"/>
        <v>158.37218274261389</v>
      </c>
      <c r="BQ53" s="31">
        <f t="shared" ca="1" si="35"/>
        <v>158.10822910470949</v>
      </c>
      <c r="BR53" s="31">
        <f t="shared" ca="1" si="35"/>
        <v>157.844715389535</v>
      </c>
      <c r="BS53" s="31">
        <f t="shared" ca="1" si="35"/>
        <v>157.58164086388578</v>
      </c>
      <c r="BT53" s="31">
        <f t="shared" ca="1" si="35"/>
        <v>157.31900479577931</v>
      </c>
      <c r="BU53" s="31">
        <f t="shared" ca="1" si="35"/>
        <v>157.05680645445298</v>
      </c>
      <c r="BV53" s="31">
        <f t="shared" ca="1" si="35"/>
        <v>156.79504511036222</v>
      </c>
      <c r="BW53" s="31">
        <f t="shared" ca="1" si="35"/>
        <v>156.53372003517828</v>
      </c>
    </row>
    <row r="54" spans="1:75">
      <c r="A54" s="17">
        <v>47</v>
      </c>
      <c r="B54" s="17">
        <v>0.6</v>
      </c>
      <c r="C54" s="17">
        <f t="shared" si="20"/>
        <v>1.0539258738802036E-2</v>
      </c>
      <c r="D54" s="31">
        <f t="shared" ca="1" si="27"/>
        <v>49.333804276381237</v>
      </c>
      <c r="E54" s="31">
        <f t="shared" ca="1" si="27"/>
        <v>49.297831710763035</v>
      </c>
      <c r="F54" s="31">
        <f t="shared" ca="1" si="27"/>
        <v>49.261885375140594</v>
      </c>
      <c r="G54" s="31">
        <f t="shared" ca="1" si="27"/>
        <v>49.225965250387901</v>
      </c>
      <c r="H54" s="31">
        <f t="shared" ca="1" si="27"/>
        <v>49.190071317392821</v>
      </c>
      <c r="I54" s="31">
        <f t="shared" ca="1" si="27"/>
        <v>49.15420355705723</v>
      </c>
      <c r="J54" s="31">
        <f t="shared" ca="1" si="27"/>
        <v>49.118361950296865</v>
      </c>
      <c r="K54" s="31">
        <f t="shared" ca="1" si="27"/>
        <v>49.082546478041436</v>
      </c>
      <c r="L54" s="31">
        <f t="shared" ca="1" si="27"/>
        <v>49.046757121234535</v>
      </c>
      <c r="M54" s="31">
        <f t="shared" ca="1" si="27"/>
        <v>49.010993860833644</v>
      </c>
      <c r="N54" s="31">
        <f t="shared" ca="1" si="27"/>
        <v>48.975256677810108</v>
      </c>
      <c r="O54" s="31">
        <f t="shared" ca="1" si="27"/>
        <v>48.939545553149202</v>
      </c>
      <c r="S54" s="31">
        <f t="shared" ca="1" si="32"/>
        <v>87.152864291192387</v>
      </c>
      <c r="T54" s="31">
        <f t="shared" ca="1" si="32"/>
        <v>87.062080057555704</v>
      </c>
      <c r="U54" s="31">
        <f t="shared" ca="1" si="32"/>
        <v>86.971390390829086</v>
      </c>
      <c r="V54" s="31">
        <f t="shared" ca="1" si="28"/>
        <v>86.880795192505303</v>
      </c>
      <c r="W54" s="31">
        <f t="shared" ca="1" si="28"/>
        <v>86.790294364179772</v>
      </c>
      <c r="X54" s="31">
        <f t="shared" ca="1" si="28"/>
        <v>86.699887807550425</v>
      </c>
      <c r="Y54" s="31">
        <f t="shared" ca="1" si="28"/>
        <v>86.609575424417571</v>
      </c>
      <c r="Z54" s="31">
        <f t="shared" ca="1" si="28"/>
        <v>86.519357116683793</v>
      </c>
      <c r="AA54" s="31">
        <f t="shared" ca="1" si="28"/>
        <v>86.429232786353907</v>
      </c>
      <c r="AB54" s="31">
        <f t="shared" ca="1" si="28"/>
        <v>86.339202335534807</v>
      </c>
      <c r="AC54" s="31">
        <f t="shared" ca="1" si="28"/>
        <v>86.249265666435278</v>
      </c>
      <c r="AD54" s="31">
        <f t="shared" ca="1" si="28"/>
        <v>86.159422681366067</v>
      </c>
      <c r="AH54" s="31">
        <f t="shared" ca="1" si="33"/>
        <v>99.515551990577137</v>
      </c>
      <c r="AI54" s="31">
        <f t="shared" ca="1" si="33"/>
        <v>99.399450513254806</v>
      </c>
      <c r="AJ54" s="31">
        <f t="shared" ca="1" si="33"/>
        <v>99.283484487656011</v>
      </c>
      <c r="AK54" s="31">
        <f t="shared" ca="1" si="33"/>
        <v>99.167653755753733</v>
      </c>
      <c r="AL54" s="31">
        <f t="shared" ca="1" si="33"/>
        <v>99.051958159705379</v>
      </c>
      <c r="AM54" s="31">
        <f t="shared" ca="1" si="33"/>
        <v>98.936397541852386</v>
      </c>
      <c r="AN54" s="31">
        <f t="shared" ca="1" si="33"/>
        <v>98.820971744720225</v>
      </c>
      <c r="AO54" s="31">
        <f t="shared" ca="1" si="33"/>
        <v>98.705680611018025</v>
      </c>
      <c r="AP54" s="31">
        <f t="shared" ca="1" si="33"/>
        <v>98.590523983638505</v>
      </c>
      <c r="AQ54" s="31">
        <f t="shared" ca="1" si="33"/>
        <v>98.475501705657578</v>
      </c>
      <c r="AR54" s="31">
        <f t="shared" ca="1" si="33"/>
        <v>98.36061362033432</v>
      </c>
      <c r="AS54" s="31">
        <f t="shared" ca="1" si="33"/>
        <v>98.2458595711106</v>
      </c>
      <c r="AW54" s="31">
        <f t="shared" si="34"/>
        <v>843.14069910416288</v>
      </c>
      <c r="AX54" s="31">
        <f t="shared" ca="1" si="34"/>
        <v>111.97423373940838</v>
      </c>
      <c r="AY54" s="31">
        <f t="shared" ca="1" si="34"/>
        <v>111.81560357494421</v>
      </c>
      <c r="AZ54" s="31">
        <f t="shared" ca="1" si="34"/>
        <v>111.65719813654638</v>
      </c>
      <c r="BA54" s="31">
        <f t="shared" ca="1" si="34"/>
        <v>111.49901710585293</v>
      </c>
      <c r="BB54" s="31">
        <f t="shared" ca="1" si="34"/>
        <v>111.34106016495298</v>
      </c>
      <c r="BC54" s="31">
        <f t="shared" ca="1" si="34"/>
        <v>111.18332699638597</v>
      </c>
      <c r="BD54" s="31">
        <f t="shared" ca="1" si="34"/>
        <v>111.02581728314108</v>
      </c>
      <c r="BE54" s="31">
        <f t="shared" ca="1" si="34"/>
        <v>110.86853070865664</v>
      </c>
      <c r="BF54" s="31">
        <f t="shared" ca="1" si="34"/>
        <v>110.71146695681936</v>
      </c>
      <c r="BG54" s="31">
        <f t="shared" ca="1" si="34"/>
        <v>110.55462571196387</v>
      </c>
      <c r="BH54" s="31">
        <f t="shared" ca="1" si="34"/>
        <v>110.39800665887192</v>
      </c>
      <c r="BL54" s="31">
        <f t="shared" ca="1" si="35"/>
        <v>263.48146847005091</v>
      </c>
      <c r="BM54" s="31">
        <f t="shared" ca="1" si="35"/>
        <v>132.63890878593705</v>
      </c>
      <c r="BN54" s="31">
        <f t="shared" ca="1" si="35"/>
        <v>132.4178439379605</v>
      </c>
      <c r="BO54" s="31">
        <f t="shared" ca="1" si="35"/>
        <v>132.19714753139721</v>
      </c>
      <c r="BP54" s="31">
        <f t="shared" ca="1" si="35"/>
        <v>131.97681895217823</v>
      </c>
      <c r="BQ54" s="31">
        <f t="shared" ca="1" si="35"/>
        <v>131.75685758725794</v>
      </c>
      <c r="BR54" s="31">
        <f t="shared" ca="1" si="35"/>
        <v>131.5372628246125</v>
      </c>
      <c r="BS54" s="31">
        <f t="shared" ca="1" si="35"/>
        <v>131.31803405323816</v>
      </c>
      <c r="BT54" s="31">
        <f t="shared" ca="1" si="35"/>
        <v>131.09917066314944</v>
      </c>
      <c r="BU54" s="31">
        <f t="shared" ca="1" si="35"/>
        <v>130.88067204537751</v>
      </c>
      <c r="BV54" s="31">
        <f t="shared" ca="1" si="35"/>
        <v>130.66253759196852</v>
      </c>
      <c r="BW54" s="31">
        <f t="shared" ca="1" si="35"/>
        <v>130.44476669598191</v>
      </c>
    </row>
    <row r="55" spans="1:75">
      <c r="A55" s="17">
        <v>48</v>
      </c>
      <c r="B55" s="17">
        <v>0.82</v>
      </c>
      <c r="C55" s="17">
        <f t="shared" si="20"/>
        <v>1.4403653609696115E-2</v>
      </c>
      <c r="D55" s="31">
        <f t="shared" ca="1" si="27"/>
        <v>67.422865844387687</v>
      </c>
      <c r="E55" s="31">
        <f t="shared" ca="1" si="27"/>
        <v>67.373703338042816</v>
      </c>
      <c r="F55" s="31">
        <f t="shared" ca="1" si="27"/>
        <v>67.324576679358813</v>
      </c>
      <c r="G55" s="31">
        <f t="shared" ca="1" si="27"/>
        <v>67.275485842196787</v>
      </c>
      <c r="H55" s="31">
        <f t="shared" ca="1" si="27"/>
        <v>67.226430800436844</v>
      </c>
      <c r="I55" s="31">
        <f t="shared" ca="1" si="27"/>
        <v>67.177411527978208</v>
      </c>
      <c r="J55" s="31">
        <f t="shared" ca="1" si="27"/>
        <v>67.128427998739056</v>
      </c>
      <c r="K55" s="31">
        <f t="shared" ca="1" si="27"/>
        <v>67.079480186656625</v>
      </c>
      <c r="L55" s="31">
        <f t="shared" ca="1" si="27"/>
        <v>67.030568065687191</v>
      </c>
      <c r="M55" s="31">
        <f t="shared" ca="1" si="27"/>
        <v>66.981691609805978</v>
      </c>
      <c r="N55" s="31">
        <f t="shared" ca="1" si="27"/>
        <v>66.932850793007148</v>
      </c>
      <c r="O55" s="31">
        <f t="shared" ca="1" si="27"/>
        <v>66.884045589303909</v>
      </c>
      <c r="S55" s="31">
        <f t="shared" ca="1" si="32"/>
        <v>119.10891453129625</v>
      </c>
      <c r="T55" s="31">
        <f t="shared" ca="1" si="32"/>
        <v>118.98484274532612</v>
      </c>
      <c r="U55" s="31">
        <f t="shared" ca="1" si="32"/>
        <v>118.86090020079975</v>
      </c>
      <c r="V55" s="31">
        <f t="shared" ca="1" si="28"/>
        <v>118.73708676309057</v>
      </c>
      <c r="W55" s="31">
        <f t="shared" ca="1" si="28"/>
        <v>118.61340229771235</v>
      </c>
      <c r="X55" s="31">
        <f t="shared" ca="1" si="28"/>
        <v>118.48984667031891</v>
      </c>
      <c r="Y55" s="31">
        <f t="shared" ca="1" si="28"/>
        <v>118.366419746704</v>
      </c>
      <c r="Z55" s="31">
        <f t="shared" ca="1" si="28"/>
        <v>118.24312139280117</v>
      </c>
      <c r="AA55" s="31">
        <f t="shared" ca="1" si="28"/>
        <v>118.11995147468366</v>
      </c>
      <c r="AB55" s="31">
        <f t="shared" ca="1" si="28"/>
        <v>117.99690985856422</v>
      </c>
      <c r="AC55" s="31">
        <f t="shared" ca="1" si="28"/>
        <v>117.87399641079487</v>
      </c>
      <c r="AD55" s="31">
        <f t="shared" ca="1" si="28"/>
        <v>117.75121099786696</v>
      </c>
      <c r="AH55" s="31">
        <f t="shared" ca="1" si="33"/>
        <v>136.00458772045542</v>
      </c>
      <c r="AI55" s="31">
        <f t="shared" ca="1" si="33"/>
        <v>135.84591570144823</v>
      </c>
      <c r="AJ55" s="31">
        <f t="shared" ca="1" si="33"/>
        <v>135.68742879979655</v>
      </c>
      <c r="AK55" s="31">
        <f t="shared" ca="1" si="33"/>
        <v>135.5291267995301</v>
      </c>
      <c r="AL55" s="31">
        <f t="shared" ca="1" si="33"/>
        <v>135.37100948493068</v>
      </c>
      <c r="AM55" s="31">
        <f t="shared" ca="1" si="33"/>
        <v>135.2130766405316</v>
      </c>
      <c r="AN55" s="31">
        <f t="shared" ca="1" si="33"/>
        <v>135.05532805111764</v>
      </c>
      <c r="AO55" s="31">
        <f t="shared" ca="1" si="33"/>
        <v>134.89776350172463</v>
      </c>
      <c r="AP55" s="31">
        <f t="shared" ca="1" si="33"/>
        <v>134.74038277763927</v>
      </c>
      <c r="AQ55" s="31">
        <f t="shared" ca="1" si="33"/>
        <v>134.58318566439868</v>
      </c>
      <c r="AR55" s="31">
        <f t="shared" ca="1" si="33"/>
        <v>134.42617194779024</v>
      </c>
      <c r="AS55" s="31">
        <f t="shared" ca="1" si="33"/>
        <v>134.26934141385115</v>
      </c>
      <c r="AW55" s="31">
        <f t="shared" si="34"/>
        <v>1152.2922887756893</v>
      </c>
      <c r="AX55" s="31">
        <f t="shared" ca="1" si="34"/>
        <v>153.03145277719145</v>
      </c>
      <c r="AY55" s="31">
        <f t="shared" ca="1" si="34"/>
        <v>152.8146582190904</v>
      </c>
      <c r="AZ55" s="31">
        <f t="shared" ca="1" si="34"/>
        <v>152.59817078661337</v>
      </c>
      <c r="BA55" s="31">
        <f t="shared" ca="1" si="34"/>
        <v>152.38199004466566</v>
      </c>
      <c r="BB55" s="31">
        <f t="shared" ca="1" si="34"/>
        <v>152.16611555876906</v>
      </c>
      <c r="BC55" s="31">
        <f t="shared" ca="1" si="34"/>
        <v>151.95054689506082</v>
      </c>
      <c r="BD55" s="31">
        <f t="shared" ca="1" si="34"/>
        <v>151.73528362029279</v>
      </c>
      <c r="BE55" s="31">
        <f t="shared" ca="1" si="34"/>
        <v>151.52032530183072</v>
      </c>
      <c r="BF55" s="31">
        <f t="shared" ca="1" si="34"/>
        <v>151.30567150765313</v>
      </c>
      <c r="BG55" s="31">
        <f t="shared" ca="1" si="34"/>
        <v>151.09132180635061</v>
      </c>
      <c r="BH55" s="31">
        <f t="shared" ca="1" si="34"/>
        <v>150.87727576712496</v>
      </c>
      <c r="BL55" s="31">
        <f t="shared" ca="1" si="35"/>
        <v>360.09134024240291</v>
      </c>
      <c r="BM55" s="31">
        <f t="shared" ca="1" si="35"/>
        <v>181.2731753407806</v>
      </c>
      <c r="BN55" s="31">
        <f t="shared" ca="1" si="35"/>
        <v>180.97105338187933</v>
      </c>
      <c r="BO55" s="31">
        <f t="shared" ca="1" si="35"/>
        <v>180.66943495957617</v>
      </c>
      <c r="BP55" s="31">
        <f t="shared" ca="1" si="35"/>
        <v>180.36831923464359</v>
      </c>
      <c r="BQ55" s="31">
        <f t="shared" ca="1" si="35"/>
        <v>180.06770536925251</v>
      </c>
      <c r="BR55" s="31">
        <f t="shared" ca="1" si="35"/>
        <v>179.76759252697042</v>
      </c>
      <c r="BS55" s="31">
        <f t="shared" ca="1" si="35"/>
        <v>179.4679798727588</v>
      </c>
      <c r="BT55" s="31">
        <f t="shared" ca="1" si="35"/>
        <v>179.16886657297087</v>
      </c>
      <c r="BU55" s="31">
        <f t="shared" ca="1" si="35"/>
        <v>178.87025179534925</v>
      </c>
      <c r="BV55" s="31">
        <f t="shared" ca="1" si="35"/>
        <v>178.57213470902363</v>
      </c>
      <c r="BW55" s="31">
        <f t="shared" ca="1" si="35"/>
        <v>178.27451448450861</v>
      </c>
    </row>
    <row r="56" spans="1:75">
      <c r="A56" s="17">
        <v>49</v>
      </c>
      <c r="B56" s="17">
        <v>0.38</v>
      </c>
      <c r="C56" s="17">
        <f t="shared" si="20"/>
        <v>6.6748638679079561E-3</v>
      </c>
      <c r="D56" s="31">
        <f t="shared" ca="1" si="27"/>
        <v>31.244742708374783</v>
      </c>
      <c r="E56" s="31">
        <f t="shared" ca="1" si="27"/>
        <v>31.221960083483253</v>
      </c>
      <c r="F56" s="31">
        <f t="shared" ca="1" si="27"/>
        <v>31.199194070922378</v>
      </c>
      <c r="G56" s="31">
        <f t="shared" ca="1" si="27"/>
        <v>31.176444658579001</v>
      </c>
      <c r="H56" s="31">
        <f t="shared" ca="1" si="27"/>
        <v>31.153711834348783</v>
      </c>
      <c r="I56" s="31">
        <f t="shared" ca="1" si="27"/>
        <v>31.130995586136244</v>
      </c>
      <c r="J56" s="31">
        <f t="shared" ca="1" si="27"/>
        <v>31.108295901854682</v>
      </c>
      <c r="K56" s="31">
        <f t="shared" ca="1" si="27"/>
        <v>31.085612769426241</v>
      </c>
      <c r="L56" s="31">
        <f t="shared" ca="1" si="27"/>
        <v>31.062946176781871</v>
      </c>
      <c r="M56" s="31">
        <f t="shared" ca="1" si="27"/>
        <v>31.040296111861306</v>
      </c>
      <c r="N56" s="31">
        <f t="shared" ca="1" si="27"/>
        <v>31.017662562613069</v>
      </c>
      <c r="O56" s="31">
        <f t="shared" ca="1" si="27"/>
        <v>30.995045516994495</v>
      </c>
      <c r="S56" s="31">
        <f t="shared" ca="1" si="32"/>
        <v>55.196814051088509</v>
      </c>
      <c r="T56" s="31">
        <f t="shared" ca="1" si="32"/>
        <v>55.139317369785275</v>
      </c>
      <c r="U56" s="31">
        <f t="shared" ca="1" si="32"/>
        <v>55.081880580858424</v>
      </c>
      <c r="V56" s="31">
        <f t="shared" ca="1" si="28"/>
        <v>55.024503621920019</v>
      </c>
      <c r="W56" s="31">
        <f t="shared" ca="1" si="28"/>
        <v>54.967186430647189</v>
      </c>
      <c r="X56" s="31">
        <f t="shared" ca="1" si="28"/>
        <v>54.909928944781932</v>
      </c>
      <c r="Y56" s="31">
        <f t="shared" ca="1" si="28"/>
        <v>54.852731102131123</v>
      </c>
      <c r="Z56" s="31">
        <f t="shared" ca="1" si="28"/>
        <v>54.7955928405664</v>
      </c>
      <c r="AA56" s="31">
        <f t="shared" ca="1" si="28"/>
        <v>54.73851409802414</v>
      </c>
      <c r="AB56" s="31">
        <f t="shared" ca="1" si="28"/>
        <v>54.681494812505377</v>
      </c>
      <c r="AC56" s="31">
        <f t="shared" ca="1" si="28"/>
        <v>54.624534922075675</v>
      </c>
      <c r="AD56" s="31">
        <f t="shared" ca="1" si="28"/>
        <v>54.567634364865178</v>
      </c>
      <c r="AH56" s="31">
        <f t="shared" ca="1" si="33"/>
        <v>63.026516260698848</v>
      </c>
      <c r="AI56" s="31">
        <f t="shared" ca="1" si="33"/>
        <v>62.952985325061377</v>
      </c>
      <c r="AJ56" s="31">
        <f t="shared" ca="1" si="33"/>
        <v>62.879540175515473</v>
      </c>
      <c r="AK56" s="31">
        <f t="shared" ca="1" si="33"/>
        <v>62.806180711977369</v>
      </c>
      <c r="AL56" s="31">
        <f t="shared" ca="1" si="33"/>
        <v>62.732906834480069</v>
      </c>
      <c r="AM56" s="31">
        <f t="shared" ca="1" si="33"/>
        <v>62.659718443173183</v>
      </c>
      <c r="AN56" s="31">
        <f t="shared" ca="1" si="33"/>
        <v>62.586615438322809</v>
      </c>
      <c r="AO56" s="31">
        <f t="shared" ca="1" si="33"/>
        <v>62.513597720311417</v>
      </c>
      <c r="AP56" s="31">
        <f t="shared" ca="1" si="33"/>
        <v>62.44066518963772</v>
      </c>
      <c r="AQ56" s="31">
        <f t="shared" ca="1" si="33"/>
        <v>62.367817746916465</v>
      </c>
      <c r="AR56" s="31">
        <f t="shared" ca="1" si="33"/>
        <v>62.295055292878402</v>
      </c>
      <c r="AS56" s="31">
        <f t="shared" ca="1" si="33"/>
        <v>62.222377728370049</v>
      </c>
      <c r="AW56" s="31">
        <f t="shared" si="34"/>
        <v>533.9891094326365</v>
      </c>
      <c r="AX56" s="31">
        <f t="shared" ca="1" si="34"/>
        <v>70.917014701625305</v>
      </c>
      <c r="AY56" s="31">
        <f t="shared" ca="1" si="34"/>
        <v>70.816548930797993</v>
      </c>
      <c r="AZ56" s="31">
        <f t="shared" ca="1" si="34"/>
        <v>70.716225486479374</v>
      </c>
      <c r="BA56" s="31">
        <f t="shared" ca="1" si="34"/>
        <v>70.616044167040187</v>
      </c>
      <c r="BB56" s="31">
        <f t="shared" ca="1" si="34"/>
        <v>70.516004771136878</v>
      </c>
      <c r="BC56" s="31">
        <f t="shared" ca="1" si="34"/>
        <v>70.416107097711105</v>
      </c>
      <c r="BD56" s="31">
        <f t="shared" ca="1" si="34"/>
        <v>70.316350945989342</v>
      </c>
      <c r="BE56" s="31">
        <f t="shared" ca="1" si="34"/>
        <v>70.216736115482533</v>
      </c>
      <c r="BF56" s="31">
        <f t="shared" ca="1" si="34"/>
        <v>70.117262405985599</v>
      </c>
      <c r="BG56" s="31">
        <f t="shared" ca="1" si="34"/>
        <v>70.01792961757711</v>
      </c>
      <c r="BH56" s="31">
        <f t="shared" ca="1" si="34"/>
        <v>69.918737550618886</v>
      </c>
      <c r="BL56" s="31">
        <f t="shared" ca="1" si="35"/>
        <v>166.87159669769889</v>
      </c>
      <c r="BM56" s="31">
        <f t="shared" ca="1" si="35"/>
        <v>84.004642231093456</v>
      </c>
      <c r="BN56" s="31">
        <f t="shared" ca="1" si="35"/>
        <v>83.864634494041638</v>
      </c>
      <c r="BO56" s="31">
        <f t="shared" ca="1" si="35"/>
        <v>83.724860103218234</v>
      </c>
      <c r="BP56" s="31">
        <f t="shared" ca="1" si="35"/>
        <v>83.585318669712876</v>
      </c>
      <c r="BQ56" s="31">
        <f t="shared" ca="1" si="35"/>
        <v>83.446009805263358</v>
      </c>
      <c r="BR56" s="31">
        <f t="shared" ca="1" si="35"/>
        <v>83.306933122254591</v>
      </c>
      <c r="BS56" s="31">
        <f t="shared" ca="1" si="35"/>
        <v>83.168088233717498</v>
      </c>
      <c r="BT56" s="31">
        <f t="shared" ca="1" si="35"/>
        <v>83.029474753327975</v>
      </c>
      <c r="BU56" s="31">
        <f t="shared" ca="1" si="35"/>
        <v>82.891092295405741</v>
      </c>
      <c r="BV56" s="31">
        <f t="shared" ca="1" si="35"/>
        <v>82.752940474913402</v>
      </c>
      <c r="BW56" s="31">
        <f t="shared" ca="1" si="35"/>
        <v>82.615018907455209</v>
      </c>
    </row>
    <row r="57" spans="1:75">
      <c r="A57" s="17">
        <v>50</v>
      </c>
      <c r="B57" s="17">
        <v>0.45</v>
      </c>
      <c r="C57" s="17">
        <f t="shared" si="20"/>
        <v>7.9044440541015271E-3</v>
      </c>
      <c r="D57" s="31">
        <f t="shared" ca="1" si="27"/>
        <v>37.000353207285926</v>
      </c>
      <c r="E57" s="31">
        <f t="shared" ca="1" si="27"/>
        <v>36.973373783072276</v>
      </c>
      <c r="F57" s="31">
        <f t="shared" ca="1" si="27"/>
        <v>36.946414031355445</v>
      </c>
      <c r="G57" s="31">
        <f t="shared" ca="1" si="27"/>
        <v>36.919473937790926</v>
      </c>
      <c r="H57" s="31">
        <f t="shared" ca="1" si="27"/>
        <v>36.892553488044612</v>
      </c>
      <c r="I57" s="31">
        <f t="shared" ca="1" si="27"/>
        <v>36.865652667792922</v>
      </c>
      <c r="J57" s="31">
        <f t="shared" ca="1" si="27"/>
        <v>36.838771462722647</v>
      </c>
      <c r="K57" s="31">
        <f t="shared" ca="1" si="27"/>
        <v>36.811909858531074</v>
      </c>
      <c r="L57" s="31">
        <f t="shared" ca="1" si="27"/>
        <v>36.785067840925898</v>
      </c>
      <c r="M57" s="31">
        <f t="shared" ca="1" si="27"/>
        <v>36.758245395625231</v>
      </c>
      <c r="N57" s="31">
        <f t="shared" ca="1" si="27"/>
        <v>36.731442508357581</v>
      </c>
      <c r="O57" s="31">
        <f t="shared" ca="1" si="27"/>
        <v>36.704659164861901</v>
      </c>
      <c r="S57" s="31">
        <f t="shared" ca="1" si="32"/>
        <v>65.364648218394294</v>
      </c>
      <c r="T57" s="31">
        <f t="shared" ca="1" si="32"/>
        <v>65.296560043166778</v>
      </c>
      <c r="U57" s="31">
        <f t="shared" ca="1" si="32"/>
        <v>65.228542793121818</v>
      </c>
      <c r="V57" s="31">
        <f t="shared" ca="1" si="28"/>
        <v>65.16059639437897</v>
      </c>
      <c r="W57" s="31">
        <f t="shared" ca="1" si="28"/>
        <v>65.092720773134829</v>
      </c>
      <c r="X57" s="31">
        <f t="shared" ca="1" si="28"/>
        <v>65.024915855662812</v>
      </c>
      <c r="Y57" s="31">
        <f t="shared" ca="1" si="28"/>
        <v>64.957181568313175</v>
      </c>
      <c r="Z57" s="31">
        <f t="shared" ca="1" si="28"/>
        <v>64.889517837512841</v>
      </c>
      <c r="AA57" s="31">
        <f t="shared" ca="1" si="28"/>
        <v>64.82192458976543</v>
      </c>
      <c r="AB57" s="31">
        <f t="shared" ca="1" si="28"/>
        <v>64.754401751651102</v>
      </c>
      <c r="AC57" s="31">
        <f t="shared" ca="1" si="28"/>
        <v>64.686949249826455</v>
      </c>
      <c r="AD57" s="31">
        <f t="shared" ca="1" si="28"/>
        <v>64.619567011024557</v>
      </c>
      <c r="AH57" s="31">
        <f t="shared" ca="1" si="33"/>
        <v>74.636663992932853</v>
      </c>
      <c r="AI57" s="31">
        <f t="shared" ca="1" si="33"/>
        <v>74.549587884941104</v>
      </c>
      <c r="AJ57" s="31">
        <f t="shared" ca="1" si="33"/>
        <v>74.462613365742016</v>
      </c>
      <c r="AK57" s="31">
        <f t="shared" ca="1" si="33"/>
        <v>74.375740316815296</v>
      </c>
      <c r="AL57" s="31">
        <f t="shared" ca="1" si="33"/>
        <v>74.288968619779027</v>
      </c>
      <c r="AM57" s="31">
        <f t="shared" ca="1" si="33"/>
        <v>74.20229815638929</v>
      </c>
      <c r="AN57" s="31">
        <f t="shared" ca="1" si="33"/>
        <v>74.115728808540169</v>
      </c>
      <c r="AO57" s="31">
        <f t="shared" ca="1" si="33"/>
        <v>74.029260458263522</v>
      </c>
      <c r="AP57" s="31">
        <f t="shared" ca="1" si="33"/>
        <v>73.942892987728882</v>
      </c>
      <c r="AQ57" s="31">
        <f t="shared" ca="1" si="33"/>
        <v>73.856626279243187</v>
      </c>
      <c r="AR57" s="31">
        <f t="shared" ca="1" si="33"/>
        <v>73.770460215250736</v>
      </c>
      <c r="AS57" s="31">
        <f t="shared" ca="1" si="33"/>
        <v>73.68439467833295</v>
      </c>
      <c r="AW57" s="31">
        <f t="shared" si="34"/>
        <v>632.35552432812221</v>
      </c>
      <c r="AX57" s="31">
        <f t="shared" ca="1" si="34"/>
        <v>83.980675304556286</v>
      </c>
      <c r="AY57" s="31">
        <f t="shared" ca="1" si="34"/>
        <v>83.861702681208143</v>
      </c>
      <c r="AZ57" s="31">
        <f t="shared" ca="1" si="34"/>
        <v>83.742898602409781</v>
      </c>
      <c r="BA57" s="31">
        <f t="shared" ca="1" si="34"/>
        <v>83.624262829389693</v>
      </c>
      <c r="BB57" s="31">
        <f t="shared" ca="1" si="34"/>
        <v>83.505795123714734</v>
      </c>
      <c r="BC57" s="31">
        <f t="shared" ca="1" si="34"/>
        <v>83.387495247289479</v>
      </c>
      <c r="BD57" s="31">
        <f t="shared" ca="1" si="34"/>
        <v>83.2693629623558</v>
      </c>
      <c r="BE57" s="31">
        <f t="shared" ca="1" si="34"/>
        <v>83.151398031492477</v>
      </c>
      <c r="BF57" s="31">
        <f t="shared" ca="1" si="34"/>
        <v>83.03360021761452</v>
      </c>
      <c r="BG57" s="31">
        <f t="shared" ca="1" si="34"/>
        <v>82.915969283972899</v>
      </c>
      <c r="BH57" s="31">
        <f t="shared" ca="1" si="34"/>
        <v>82.798504994153944</v>
      </c>
      <c r="BL57" s="31">
        <f t="shared" ca="1" si="35"/>
        <v>197.61110135253818</v>
      </c>
      <c r="BM57" s="31">
        <f t="shared" ca="1" si="35"/>
        <v>99.479181589452779</v>
      </c>
      <c r="BN57" s="31">
        <f t="shared" ca="1" si="35"/>
        <v>99.313382953470366</v>
      </c>
      <c r="BO57" s="31">
        <f t="shared" ca="1" si="35"/>
        <v>99.147860648547905</v>
      </c>
      <c r="BP57" s="31">
        <f t="shared" ca="1" si="35"/>
        <v>98.982614214133676</v>
      </c>
      <c r="BQ57" s="31">
        <f t="shared" ca="1" si="35"/>
        <v>98.817643190443448</v>
      </c>
      <c r="BR57" s="31">
        <f t="shared" ca="1" si="35"/>
        <v>98.65294711845938</v>
      </c>
      <c r="BS57" s="31">
        <f t="shared" ca="1" si="35"/>
        <v>98.488525539928617</v>
      </c>
      <c r="BT57" s="31">
        <f t="shared" ca="1" si="35"/>
        <v>98.324377997362078</v>
      </c>
      <c r="BU57" s="31">
        <f t="shared" ca="1" si="35"/>
        <v>98.160504034033124</v>
      </c>
      <c r="BV57" s="31">
        <f t="shared" ca="1" si="35"/>
        <v>97.996903193976394</v>
      </c>
      <c r="BW57" s="31">
        <f t="shared" ca="1" si="35"/>
        <v>97.833575021986434</v>
      </c>
    </row>
    <row r="58" spans="1:75">
      <c r="A58" s="17">
        <v>51</v>
      </c>
      <c r="B58" s="17">
        <v>0.9</v>
      </c>
      <c r="C58" s="17">
        <f t="shared" si="20"/>
        <v>1.5808888108203054E-2</v>
      </c>
      <c r="D58" s="31">
        <f t="shared" ca="1" si="27"/>
        <v>74.000706414571852</v>
      </c>
      <c r="E58" s="31">
        <f t="shared" ca="1" si="27"/>
        <v>73.946747566144552</v>
      </c>
      <c r="F58" s="31">
        <f t="shared" ca="1" si="27"/>
        <v>73.89282806271089</v>
      </c>
      <c r="G58" s="31">
        <f t="shared" ca="1" si="27"/>
        <v>73.838947875581852</v>
      </c>
      <c r="H58" s="31">
        <f t="shared" ca="1" si="27"/>
        <v>73.785106976089224</v>
      </c>
      <c r="I58" s="31">
        <f t="shared" ca="1" si="27"/>
        <v>73.731305335585844</v>
      </c>
      <c r="J58" s="31">
        <f t="shared" ca="1" si="27"/>
        <v>73.677542925445294</v>
      </c>
      <c r="K58" s="31">
        <f t="shared" ca="1" si="27"/>
        <v>73.623819717062148</v>
      </c>
      <c r="L58" s="31">
        <f t="shared" ca="1" si="27"/>
        <v>73.570135681851795</v>
      </c>
      <c r="M58" s="31">
        <f t="shared" ca="1" si="27"/>
        <v>73.516490791250462</v>
      </c>
      <c r="N58" s="31">
        <f t="shared" ca="1" si="27"/>
        <v>73.462885016715163</v>
      </c>
      <c r="O58" s="31">
        <f t="shared" ca="1" si="27"/>
        <v>73.409318329723803</v>
      </c>
      <c r="S58" s="31">
        <f t="shared" ca="1" si="32"/>
        <v>130.72929643678859</v>
      </c>
      <c r="T58" s="31">
        <f t="shared" ca="1" si="32"/>
        <v>130.59312008633356</v>
      </c>
      <c r="U58" s="31">
        <f t="shared" ca="1" si="32"/>
        <v>130.45708558624364</v>
      </c>
      <c r="V58" s="31">
        <f t="shared" ca="1" si="28"/>
        <v>130.32119278875794</v>
      </c>
      <c r="W58" s="31">
        <f t="shared" ca="1" si="28"/>
        <v>130.18544154626966</v>
      </c>
      <c r="X58" s="31">
        <f t="shared" ca="1" si="28"/>
        <v>130.04983171132562</v>
      </c>
      <c r="Y58" s="31">
        <f t="shared" ca="1" si="28"/>
        <v>129.91436313662635</v>
      </c>
      <c r="Z58" s="31">
        <f t="shared" ca="1" si="28"/>
        <v>129.77903567502568</v>
      </c>
      <c r="AA58" s="31">
        <f t="shared" ca="1" si="28"/>
        <v>129.64384917953086</v>
      </c>
      <c r="AB58" s="31">
        <f t="shared" ca="1" si="28"/>
        <v>129.5088035033022</v>
      </c>
      <c r="AC58" s="31">
        <f t="shared" ca="1" si="28"/>
        <v>129.37389849965291</v>
      </c>
      <c r="AD58" s="31">
        <f t="shared" ca="1" si="28"/>
        <v>129.23913402204911</v>
      </c>
      <c r="AH58" s="31">
        <f t="shared" ca="1" si="33"/>
        <v>149.27332798586571</v>
      </c>
      <c r="AI58" s="31">
        <f t="shared" ca="1" si="33"/>
        <v>149.09917576988221</v>
      </c>
      <c r="AJ58" s="31">
        <f t="shared" ca="1" si="33"/>
        <v>148.92522673148403</v>
      </c>
      <c r="AK58" s="31">
        <f t="shared" ca="1" si="33"/>
        <v>148.75148063363059</v>
      </c>
      <c r="AL58" s="31">
        <f t="shared" ca="1" si="33"/>
        <v>148.57793723955805</v>
      </c>
      <c r="AM58" s="31">
        <f t="shared" ca="1" si="33"/>
        <v>148.40459631277858</v>
      </c>
      <c r="AN58" s="31">
        <f t="shared" ca="1" si="33"/>
        <v>148.23145761708034</v>
      </c>
      <c r="AO58" s="31">
        <f t="shared" ca="1" si="33"/>
        <v>148.05852091652704</v>
      </c>
      <c r="AP58" s="31">
        <f t="shared" ca="1" si="33"/>
        <v>147.88578597545776</v>
      </c>
      <c r="AQ58" s="31">
        <f t="shared" ca="1" si="33"/>
        <v>147.71325255848637</v>
      </c>
      <c r="AR58" s="31">
        <f t="shared" ca="1" si="33"/>
        <v>147.54092043050147</v>
      </c>
      <c r="AS58" s="31">
        <f t="shared" ca="1" si="33"/>
        <v>147.3687893566659</v>
      </c>
      <c r="AW58" s="31">
        <f t="shared" si="34"/>
        <v>1264.7110486562444</v>
      </c>
      <c r="AX58" s="31">
        <f t="shared" ca="1" si="34"/>
        <v>167.96135060911257</v>
      </c>
      <c r="AY58" s="31">
        <f t="shared" ca="1" si="34"/>
        <v>167.72340536241629</v>
      </c>
      <c r="AZ58" s="31">
        <f t="shared" ca="1" si="34"/>
        <v>167.48579720481956</v>
      </c>
      <c r="BA58" s="31">
        <f t="shared" ca="1" si="34"/>
        <v>167.24852565877939</v>
      </c>
      <c r="BB58" s="31">
        <f t="shared" ca="1" si="34"/>
        <v>167.01159024742947</v>
      </c>
      <c r="BC58" s="31">
        <f t="shared" ca="1" si="34"/>
        <v>166.77499049457896</v>
      </c>
      <c r="BD58" s="31">
        <f t="shared" ca="1" si="34"/>
        <v>166.5387259247116</v>
      </c>
      <c r="BE58" s="31">
        <f t="shared" ca="1" si="34"/>
        <v>166.30279606298495</v>
      </c>
      <c r="BF58" s="31">
        <f t="shared" ca="1" si="34"/>
        <v>166.06720043522904</v>
      </c>
      <c r="BG58" s="31">
        <f t="shared" ca="1" si="34"/>
        <v>165.8319385679458</v>
      </c>
      <c r="BH58" s="31">
        <f t="shared" ca="1" si="34"/>
        <v>165.59700998830789</v>
      </c>
      <c r="BL58" s="31">
        <f t="shared" ca="1" si="35"/>
        <v>395.22220270507637</v>
      </c>
      <c r="BM58" s="31">
        <f t="shared" ca="1" si="35"/>
        <v>198.95836317890556</v>
      </c>
      <c r="BN58" s="31">
        <f t="shared" ca="1" si="35"/>
        <v>198.62676590694073</v>
      </c>
      <c r="BO58" s="31">
        <f t="shared" ca="1" si="35"/>
        <v>198.29572129709581</v>
      </c>
      <c r="BP58" s="31">
        <f t="shared" ca="1" si="35"/>
        <v>197.96522842826735</v>
      </c>
      <c r="BQ58" s="31">
        <f t="shared" ca="1" si="35"/>
        <v>197.6352863808869</v>
      </c>
      <c r="BR58" s="31">
        <f t="shared" ca="1" si="35"/>
        <v>197.30589423691876</v>
      </c>
      <c r="BS58" s="31">
        <f t="shared" ca="1" si="35"/>
        <v>196.97705107985723</v>
      </c>
      <c r="BT58" s="31">
        <f t="shared" ca="1" si="35"/>
        <v>196.64875599472416</v>
      </c>
      <c r="BU58" s="31">
        <f t="shared" ca="1" si="35"/>
        <v>196.32100806806625</v>
      </c>
      <c r="BV58" s="31">
        <f t="shared" ca="1" si="35"/>
        <v>195.99380638795279</v>
      </c>
      <c r="BW58" s="31">
        <f t="shared" ca="1" si="35"/>
        <v>195.66715004397287</v>
      </c>
    </row>
    <row r="59" spans="1:75">
      <c r="A59" s="17">
        <v>52</v>
      </c>
      <c r="B59" s="17">
        <v>0.92</v>
      </c>
      <c r="C59" s="17">
        <f t="shared" si="20"/>
        <v>1.6160196732829788E-2</v>
      </c>
      <c r="D59" s="31">
        <f t="shared" ca="1" si="27"/>
        <v>75.645166557117889</v>
      </c>
      <c r="E59" s="31">
        <f t="shared" ca="1" si="27"/>
        <v>75.590008623169979</v>
      </c>
      <c r="F59" s="31">
        <f t="shared" ca="1" si="27"/>
        <v>75.534890908548917</v>
      </c>
      <c r="G59" s="31">
        <f t="shared" ca="1" si="27"/>
        <v>75.479813383928104</v>
      </c>
      <c r="H59" s="31">
        <f t="shared" ca="1" si="27"/>
        <v>75.424776020002312</v>
      </c>
      <c r="I59" s="31">
        <f t="shared" ca="1" si="27"/>
        <v>75.369778787487746</v>
      </c>
      <c r="J59" s="31">
        <f t="shared" ca="1" si="27"/>
        <v>75.314821657121854</v>
      </c>
      <c r="K59" s="31">
        <f t="shared" ca="1" si="27"/>
        <v>75.259904599663528</v>
      </c>
      <c r="L59" s="31">
        <f t="shared" ca="1" si="27"/>
        <v>75.20502758589295</v>
      </c>
      <c r="M59" s="31">
        <f t="shared" ca="1" si="27"/>
        <v>75.150190586611572</v>
      </c>
      <c r="N59" s="31">
        <f t="shared" ca="1" si="27"/>
        <v>75.095393572642166</v>
      </c>
      <c r="O59" s="31">
        <f t="shared" ca="1" si="27"/>
        <v>75.040636514828776</v>
      </c>
      <c r="S59" s="31">
        <f t="shared" ca="1" si="32"/>
        <v>133.63439191316166</v>
      </c>
      <c r="T59" s="31">
        <f t="shared" ca="1" si="32"/>
        <v>133.49518942158539</v>
      </c>
      <c r="U59" s="31">
        <f t="shared" ca="1" si="32"/>
        <v>133.3561319326046</v>
      </c>
      <c r="V59" s="31">
        <f t="shared" ca="1" si="28"/>
        <v>133.21721929517477</v>
      </c>
      <c r="W59" s="31">
        <f t="shared" ca="1" si="28"/>
        <v>133.07845135840898</v>
      </c>
      <c r="X59" s="31">
        <f t="shared" ca="1" si="28"/>
        <v>132.9398279715773</v>
      </c>
      <c r="Y59" s="31">
        <f t="shared" ca="1" si="28"/>
        <v>132.80134898410694</v>
      </c>
      <c r="Z59" s="31">
        <f t="shared" ca="1" si="28"/>
        <v>132.66301424558182</v>
      </c>
      <c r="AA59" s="31">
        <f t="shared" ca="1" si="28"/>
        <v>132.52482360574265</v>
      </c>
      <c r="AB59" s="31">
        <f t="shared" ca="1" si="28"/>
        <v>132.38677691448669</v>
      </c>
      <c r="AC59" s="31">
        <f t="shared" ca="1" si="28"/>
        <v>132.24887402186741</v>
      </c>
      <c r="AD59" s="31">
        <f t="shared" ca="1" si="28"/>
        <v>132.11111477809465</v>
      </c>
      <c r="AH59" s="31">
        <f t="shared" ca="1" si="33"/>
        <v>152.59051305221826</v>
      </c>
      <c r="AI59" s="31">
        <f t="shared" ca="1" si="33"/>
        <v>152.4124907869907</v>
      </c>
      <c r="AJ59" s="31">
        <f t="shared" ca="1" si="33"/>
        <v>152.23467621440588</v>
      </c>
      <c r="AK59" s="31">
        <f t="shared" ca="1" si="33"/>
        <v>152.05706909215573</v>
      </c>
      <c r="AL59" s="31">
        <f t="shared" ca="1" si="33"/>
        <v>151.8796691782149</v>
      </c>
      <c r="AM59" s="31">
        <f t="shared" ca="1" si="33"/>
        <v>151.70247623084032</v>
      </c>
      <c r="AN59" s="31">
        <f t="shared" ca="1" si="33"/>
        <v>151.52549000857101</v>
      </c>
      <c r="AO59" s="31">
        <f t="shared" ca="1" si="33"/>
        <v>151.34871027022763</v>
      </c>
      <c r="AP59" s="31">
        <f t="shared" ca="1" si="33"/>
        <v>151.17213677491236</v>
      </c>
      <c r="AQ59" s="31">
        <f t="shared" ca="1" si="33"/>
        <v>150.9957692820083</v>
      </c>
      <c r="AR59" s="31">
        <f t="shared" ca="1" si="33"/>
        <v>150.8196075511793</v>
      </c>
      <c r="AS59" s="31">
        <f t="shared" ca="1" si="33"/>
        <v>150.64365134236959</v>
      </c>
      <c r="AW59" s="31">
        <f t="shared" si="34"/>
        <v>1292.8157386263831</v>
      </c>
      <c r="AX59" s="31">
        <f t="shared" ca="1" si="34"/>
        <v>171.69382506709283</v>
      </c>
      <c r="AY59" s="31">
        <f t="shared" ca="1" si="34"/>
        <v>171.45059214824778</v>
      </c>
      <c r="AZ59" s="31">
        <f t="shared" ca="1" si="34"/>
        <v>171.20770380937111</v>
      </c>
      <c r="BA59" s="31">
        <f t="shared" ca="1" si="34"/>
        <v>170.96515956230783</v>
      </c>
      <c r="BB59" s="31">
        <f t="shared" ca="1" si="34"/>
        <v>170.72295891959456</v>
      </c>
      <c r="BC59" s="31">
        <f t="shared" ca="1" si="34"/>
        <v>170.48110139445848</v>
      </c>
      <c r="BD59" s="31">
        <f t="shared" ca="1" si="34"/>
        <v>170.2395865008163</v>
      </c>
      <c r="BE59" s="31">
        <f t="shared" ca="1" si="34"/>
        <v>169.9984137532735</v>
      </c>
      <c r="BF59" s="31">
        <f t="shared" ca="1" si="34"/>
        <v>169.75758266712302</v>
      </c>
      <c r="BG59" s="31">
        <f t="shared" ca="1" si="34"/>
        <v>169.5170927583446</v>
      </c>
      <c r="BH59" s="31">
        <f t="shared" ca="1" si="34"/>
        <v>169.27694354360361</v>
      </c>
      <c r="BL59" s="31">
        <f t="shared" ca="1" si="35"/>
        <v>404.00491832074471</v>
      </c>
      <c r="BM59" s="31">
        <f t="shared" ca="1" si="35"/>
        <v>203.37966013843678</v>
      </c>
      <c r="BN59" s="31">
        <f t="shared" ca="1" si="35"/>
        <v>203.04069403820608</v>
      </c>
      <c r="BO59" s="31">
        <f t="shared" ca="1" si="35"/>
        <v>202.7022928814757</v>
      </c>
      <c r="BP59" s="31">
        <f t="shared" ca="1" si="35"/>
        <v>202.3644557266733</v>
      </c>
      <c r="BQ59" s="31">
        <f t="shared" ca="1" si="35"/>
        <v>202.02718163379549</v>
      </c>
      <c r="BR59" s="31">
        <f t="shared" ca="1" si="35"/>
        <v>201.69046966440584</v>
      </c>
      <c r="BS59" s="31">
        <f t="shared" ca="1" si="35"/>
        <v>201.35431888163183</v>
      </c>
      <c r="BT59" s="31">
        <f t="shared" ca="1" si="35"/>
        <v>201.01872835016246</v>
      </c>
      <c r="BU59" s="31">
        <f t="shared" ca="1" si="35"/>
        <v>200.68369713624548</v>
      </c>
      <c r="BV59" s="31">
        <f t="shared" ca="1" si="35"/>
        <v>200.34922430768506</v>
      </c>
      <c r="BW59" s="31">
        <f t="shared" ca="1" si="35"/>
        <v>200.01530893383892</v>
      </c>
    </row>
    <row r="60" spans="1:75">
      <c r="A60" s="17">
        <v>53</v>
      </c>
      <c r="B60" s="17">
        <v>0.77</v>
      </c>
      <c r="C60" s="17">
        <f t="shared" si="20"/>
        <v>1.3525382048129281E-2</v>
      </c>
      <c r="D60" s="31">
        <f t="shared" ca="1" si="27"/>
        <v>63.311715488022593</v>
      </c>
      <c r="E60" s="31">
        <f t="shared" ca="1" si="27"/>
        <v>63.265550695479234</v>
      </c>
      <c r="F60" s="31">
        <f t="shared" ca="1" si="27"/>
        <v>63.219419564763768</v>
      </c>
      <c r="G60" s="31">
        <f t="shared" ca="1" si="27"/>
        <v>63.173322071331143</v>
      </c>
      <c r="H60" s="31">
        <f t="shared" ca="1" si="27"/>
        <v>63.127258190654125</v>
      </c>
      <c r="I60" s="31">
        <f t="shared" ca="1" si="27"/>
        <v>63.081227898223446</v>
      </c>
      <c r="J60" s="31">
        <f t="shared" ca="1" si="27"/>
        <v>63.03523116954765</v>
      </c>
      <c r="K60" s="31">
        <f t="shared" ca="1" si="27"/>
        <v>62.98926798015318</v>
      </c>
      <c r="L60" s="31">
        <f t="shared" ca="1" si="27"/>
        <v>62.943338305584319</v>
      </c>
      <c r="M60" s="31">
        <f t="shared" ca="1" si="27"/>
        <v>62.897442121403174</v>
      </c>
      <c r="N60" s="31">
        <f t="shared" ca="1" si="27"/>
        <v>62.851579403189646</v>
      </c>
      <c r="O60" s="31">
        <f t="shared" ca="1" si="27"/>
        <v>62.805750126541476</v>
      </c>
      <c r="S60" s="31">
        <f t="shared" ca="1" si="32"/>
        <v>111.84617584036357</v>
      </c>
      <c r="T60" s="31">
        <f t="shared" ca="1" si="32"/>
        <v>111.7296694071965</v>
      </c>
      <c r="U60" s="31">
        <f t="shared" ca="1" si="32"/>
        <v>111.61328433489734</v>
      </c>
      <c r="V60" s="31">
        <f t="shared" ca="1" si="28"/>
        <v>111.49702049704847</v>
      </c>
      <c r="W60" s="31">
        <f t="shared" ca="1" si="28"/>
        <v>111.38087776736405</v>
      </c>
      <c r="X60" s="31">
        <f t="shared" ca="1" si="28"/>
        <v>111.26485601968972</v>
      </c>
      <c r="Y60" s="31">
        <f t="shared" ca="1" si="28"/>
        <v>111.14895512800256</v>
      </c>
      <c r="Z60" s="31">
        <f t="shared" ca="1" si="28"/>
        <v>111.03317496641087</v>
      </c>
      <c r="AA60" s="31">
        <f t="shared" ca="1" si="28"/>
        <v>110.91751540915419</v>
      </c>
      <c r="AB60" s="31">
        <f t="shared" ca="1" si="28"/>
        <v>110.80197633060301</v>
      </c>
      <c r="AC60" s="31">
        <f t="shared" ca="1" si="28"/>
        <v>110.68655760525861</v>
      </c>
      <c r="AD60" s="31">
        <f t="shared" ca="1" si="28"/>
        <v>110.57125910775314</v>
      </c>
      <c r="AH60" s="31">
        <f t="shared" ca="1" si="33"/>
        <v>127.711625054574</v>
      </c>
      <c r="AI60" s="31">
        <f t="shared" ca="1" si="33"/>
        <v>127.56262815867701</v>
      </c>
      <c r="AJ60" s="31">
        <f t="shared" ca="1" si="33"/>
        <v>127.41380509249188</v>
      </c>
      <c r="AK60" s="31">
        <f t="shared" ca="1" si="33"/>
        <v>127.26515565321731</v>
      </c>
      <c r="AL60" s="31">
        <f t="shared" ca="1" si="33"/>
        <v>127.11667963828857</v>
      </c>
      <c r="AM60" s="31">
        <f t="shared" ca="1" si="33"/>
        <v>126.96837684537725</v>
      </c>
      <c r="AN60" s="31">
        <f t="shared" ca="1" si="33"/>
        <v>126.82024707239097</v>
      </c>
      <c r="AO60" s="31">
        <f t="shared" ca="1" si="33"/>
        <v>126.67229011747315</v>
      </c>
      <c r="AP60" s="31">
        <f t="shared" ca="1" si="33"/>
        <v>126.52450577900275</v>
      </c>
      <c r="AQ60" s="31">
        <f t="shared" ca="1" si="33"/>
        <v>126.37689385559391</v>
      </c>
      <c r="AR60" s="31">
        <f t="shared" ca="1" si="33"/>
        <v>126.22945414609572</v>
      </c>
      <c r="AS60" s="31">
        <f t="shared" ca="1" si="33"/>
        <v>126.08218644959196</v>
      </c>
      <c r="AW60" s="31">
        <f t="shared" si="34"/>
        <v>1082.0305638503426</v>
      </c>
      <c r="AX60" s="31">
        <f t="shared" ca="1" si="34"/>
        <v>143.70026663224075</v>
      </c>
      <c r="AY60" s="31">
        <f t="shared" ca="1" si="34"/>
        <v>143.49669125451175</v>
      </c>
      <c r="AZ60" s="31">
        <f t="shared" ca="1" si="34"/>
        <v>143.29340427523454</v>
      </c>
      <c r="BA60" s="31">
        <f t="shared" ca="1" si="34"/>
        <v>143.09040528584461</v>
      </c>
      <c r="BB60" s="31">
        <f t="shared" ca="1" si="34"/>
        <v>142.88769387835632</v>
      </c>
      <c r="BC60" s="31">
        <f t="shared" ca="1" si="34"/>
        <v>142.68526964536201</v>
      </c>
      <c r="BD60" s="31">
        <f t="shared" ca="1" si="34"/>
        <v>142.48313218003105</v>
      </c>
      <c r="BE60" s="31">
        <f t="shared" ca="1" si="34"/>
        <v>142.28128107610934</v>
      </c>
      <c r="BF60" s="31">
        <f t="shared" ca="1" si="34"/>
        <v>142.07971592791819</v>
      </c>
      <c r="BG60" s="31">
        <f t="shared" ca="1" si="34"/>
        <v>141.87843633035365</v>
      </c>
      <c r="BH60" s="31">
        <f t="shared" ca="1" si="34"/>
        <v>141.67744187888565</v>
      </c>
      <c r="BL60" s="31">
        <f t="shared" ca="1" si="35"/>
        <v>338.13455120323204</v>
      </c>
      <c r="BM60" s="31">
        <f t="shared" ca="1" si="35"/>
        <v>170.21993294195255</v>
      </c>
      <c r="BN60" s="31">
        <f t="shared" ca="1" si="35"/>
        <v>169.93623305371597</v>
      </c>
      <c r="BO60" s="31">
        <f t="shared" ca="1" si="35"/>
        <v>169.65300599862644</v>
      </c>
      <c r="BP60" s="31">
        <f t="shared" ca="1" si="35"/>
        <v>169.37025098862875</v>
      </c>
      <c r="BQ60" s="31">
        <f t="shared" ca="1" si="35"/>
        <v>169.08796723698103</v>
      </c>
      <c r="BR60" s="31">
        <f t="shared" ca="1" si="35"/>
        <v>168.80615395825274</v>
      </c>
      <c r="BS60" s="31">
        <f t="shared" ca="1" si="35"/>
        <v>168.52481036832231</v>
      </c>
      <c r="BT60" s="31">
        <f t="shared" ca="1" si="35"/>
        <v>168.24393568437512</v>
      </c>
      <c r="BU60" s="31">
        <f t="shared" ca="1" si="35"/>
        <v>167.96352912490113</v>
      </c>
      <c r="BV60" s="31">
        <f t="shared" ca="1" si="35"/>
        <v>167.68358990969296</v>
      </c>
      <c r="BW60" s="31">
        <f t="shared" ca="1" si="35"/>
        <v>167.40411725984347</v>
      </c>
    </row>
    <row r="61" spans="1:75">
      <c r="A61" s="17">
        <v>54</v>
      </c>
      <c r="B61" s="17">
        <v>0.72</v>
      </c>
      <c r="C61" s="17">
        <f t="shared" si="20"/>
        <v>1.2647110486562443E-2</v>
      </c>
      <c r="D61" s="31">
        <f t="shared" ca="1" si="27"/>
        <v>59.200565131657484</v>
      </c>
      <c r="E61" s="31">
        <f t="shared" ca="1" si="27"/>
        <v>59.157398052915639</v>
      </c>
      <c r="F61" s="31">
        <f t="shared" ca="1" si="27"/>
        <v>59.114262450168717</v>
      </c>
      <c r="G61" s="31">
        <f t="shared" ca="1" si="27"/>
        <v>59.071158300465477</v>
      </c>
      <c r="H61" s="31">
        <f t="shared" ca="1" si="27"/>
        <v>59.028085580871377</v>
      </c>
      <c r="I61" s="31">
        <f t="shared" ca="1" si="27"/>
        <v>58.98504426846867</v>
      </c>
      <c r="J61" s="31">
        <f t="shared" ca="1" si="27"/>
        <v>58.942034340356237</v>
      </c>
      <c r="K61" s="31">
        <f t="shared" ca="1" si="27"/>
        <v>58.899055773649721</v>
      </c>
      <c r="L61" s="31">
        <f t="shared" ca="1" si="27"/>
        <v>58.856108545481433</v>
      </c>
      <c r="M61" s="31">
        <f t="shared" ca="1" si="27"/>
        <v>58.813192633000362</v>
      </c>
      <c r="N61" s="31">
        <f t="shared" ca="1" si="27"/>
        <v>58.77030801337213</v>
      </c>
      <c r="O61" s="31">
        <f t="shared" ca="1" si="27"/>
        <v>58.727454663779035</v>
      </c>
      <c r="S61" s="31">
        <f t="shared" ca="1" si="32"/>
        <v>104.58343714943085</v>
      </c>
      <c r="T61" s="31">
        <f t="shared" ca="1" si="32"/>
        <v>104.47449606906683</v>
      </c>
      <c r="U61" s="31">
        <f t="shared" ca="1" si="32"/>
        <v>104.36566846899491</v>
      </c>
      <c r="V61" s="31">
        <f t="shared" ca="1" si="28"/>
        <v>104.25695423100635</v>
      </c>
      <c r="W61" s="31">
        <f t="shared" ca="1" si="28"/>
        <v>104.14835323701573</v>
      </c>
      <c r="X61" s="31">
        <f t="shared" ca="1" si="28"/>
        <v>104.03986536906051</v>
      </c>
      <c r="Y61" s="31">
        <f t="shared" ca="1" si="28"/>
        <v>103.93149050930107</v>
      </c>
      <c r="Z61" s="31">
        <f t="shared" ca="1" si="28"/>
        <v>103.82322854002054</v>
      </c>
      <c r="AA61" s="31">
        <f t="shared" ca="1" si="28"/>
        <v>103.71507934362468</v>
      </c>
      <c r="AB61" s="31">
        <f t="shared" ca="1" si="28"/>
        <v>103.60704280264176</v>
      </c>
      <c r="AC61" s="31">
        <f t="shared" ca="1" si="28"/>
        <v>103.49911879972232</v>
      </c>
      <c r="AD61" s="31">
        <f t="shared" ca="1" si="28"/>
        <v>103.39130721763928</v>
      </c>
      <c r="AH61" s="31">
        <f t="shared" ca="1" si="33"/>
        <v>119.41866238869255</v>
      </c>
      <c r="AI61" s="31">
        <f t="shared" ca="1" si="33"/>
        <v>119.27934061590577</v>
      </c>
      <c r="AJ61" s="31">
        <f t="shared" ca="1" si="33"/>
        <v>119.1401813851872</v>
      </c>
      <c r="AK61" s="31">
        <f t="shared" ca="1" si="33"/>
        <v>119.00118450690448</v>
      </c>
      <c r="AL61" s="31">
        <f t="shared" ca="1" si="33"/>
        <v>118.86234979164644</v>
      </c>
      <c r="AM61" s="31">
        <f t="shared" ca="1" si="33"/>
        <v>118.72367705022286</v>
      </c>
      <c r="AN61" s="31">
        <f t="shared" ca="1" si="33"/>
        <v>118.58516609366426</v>
      </c>
      <c r="AO61" s="31">
        <f t="shared" ca="1" si="33"/>
        <v>118.44681673322162</v>
      </c>
      <c r="AP61" s="31">
        <f t="shared" ca="1" si="33"/>
        <v>118.30862878036619</v>
      </c>
      <c r="AQ61" s="31">
        <f t="shared" ca="1" si="33"/>
        <v>118.17060204678909</v>
      </c>
      <c r="AR61" s="31">
        <f t="shared" ca="1" si="33"/>
        <v>118.03273634440119</v>
      </c>
      <c r="AS61" s="31">
        <f t="shared" ca="1" si="33"/>
        <v>117.89503148533272</v>
      </c>
      <c r="AW61" s="31">
        <f t="shared" si="34"/>
        <v>1011.7688389249954</v>
      </c>
      <c r="AX61" s="31">
        <f t="shared" ca="1" si="34"/>
        <v>134.36908048729003</v>
      </c>
      <c r="AY61" s="31">
        <f t="shared" ca="1" si="34"/>
        <v>134.17872428993303</v>
      </c>
      <c r="AZ61" s="31">
        <f t="shared" ca="1" si="34"/>
        <v>133.98863776385565</v>
      </c>
      <c r="BA61" s="31">
        <f t="shared" ca="1" si="34"/>
        <v>133.79882052702351</v>
      </c>
      <c r="BB61" s="31">
        <f t="shared" ca="1" si="34"/>
        <v>133.60927219794357</v>
      </c>
      <c r="BC61" s="31">
        <f t="shared" ca="1" si="34"/>
        <v>133.41999239566314</v>
      </c>
      <c r="BD61" s="31">
        <f t="shared" ca="1" si="34"/>
        <v>133.23098073976928</v>
      </c>
      <c r="BE61" s="31">
        <f t="shared" ca="1" si="34"/>
        <v>133.04223685038795</v>
      </c>
      <c r="BF61" s="31">
        <f t="shared" ca="1" si="34"/>
        <v>132.85376034818324</v>
      </c>
      <c r="BG61" s="31">
        <f t="shared" ca="1" si="34"/>
        <v>132.66555085435664</v>
      </c>
      <c r="BH61" s="31">
        <f t="shared" ca="1" si="34"/>
        <v>132.47760799064631</v>
      </c>
      <c r="BL61" s="31">
        <f t="shared" ca="1" si="35"/>
        <v>316.17776216406105</v>
      </c>
      <c r="BM61" s="31">
        <f t="shared" ca="1" si="35"/>
        <v>159.16669054312445</v>
      </c>
      <c r="BN61" s="31">
        <f t="shared" ca="1" si="35"/>
        <v>158.90141272555258</v>
      </c>
      <c r="BO61" s="31">
        <f t="shared" ca="1" si="35"/>
        <v>158.63657703767663</v>
      </c>
      <c r="BP61" s="31">
        <f t="shared" ca="1" si="35"/>
        <v>158.37218274261389</v>
      </c>
      <c r="BQ61" s="31">
        <f t="shared" ca="1" si="35"/>
        <v>158.10822910470949</v>
      </c>
      <c r="BR61" s="31">
        <f t="shared" ca="1" si="35"/>
        <v>157.844715389535</v>
      </c>
      <c r="BS61" s="31">
        <f t="shared" ca="1" si="35"/>
        <v>157.58164086388578</v>
      </c>
      <c r="BT61" s="31">
        <f t="shared" ca="1" si="35"/>
        <v>157.31900479577931</v>
      </c>
      <c r="BU61" s="31">
        <f t="shared" ca="1" si="35"/>
        <v>157.05680645445298</v>
      </c>
      <c r="BV61" s="31">
        <f t="shared" ca="1" si="35"/>
        <v>156.79504511036222</v>
      </c>
      <c r="BW61" s="31">
        <f t="shared" ca="1" si="35"/>
        <v>156.53372003517828</v>
      </c>
    </row>
    <row r="62" spans="1:75">
      <c r="A62" s="17">
        <v>55</v>
      </c>
      <c r="B62" s="17">
        <v>0.71</v>
      </c>
      <c r="C62" s="17">
        <f t="shared" si="20"/>
        <v>1.2471456174249076E-2</v>
      </c>
      <c r="D62" s="31">
        <f t="shared" ca="1" si="27"/>
        <v>58.378335060384465</v>
      </c>
      <c r="E62" s="31">
        <f t="shared" ca="1" si="27"/>
        <v>58.335767524402925</v>
      </c>
      <c r="F62" s="31">
        <f t="shared" ca="1" si="27"/>
        <v>58.293231027249703</v>
      </c>
      <c r="G62" s="31">
        <f t="shared" ref="G62:U125" ca="1" si="36">IF($C62*G$5&gt;(5%*G$5),(5%*G$5)*$B62,$C62*G$5)</f>
        <v>58.250725546292344</v>
      </c>
      <c r="H62" s="31">
        <f t="shared" ca="1" si="36"/>
        <v>58.208251058914833</v>
      </c>
      <c r="I62" s="31">
        <f t="shared" ca="1" si="36"/>
        <v>58.165807542517719</v>
      </c>
      <c r="J62" s="31">
        <f t="shared" ca="1" si="36"/>
        <v>58.123394974517957</v>
      </c>
      <c r="K62" s="31">
        <f t="shared" ca="1" si="36"/>
        <v>58.081013332349031</v>
      </c>
      <c r="L62" s="31">
        <f t="shared" ca="1" si="36"/>
        <v>58.038662593460863</v>
      </c>
      <c r="M62" s="31">
        <f t="shared" ca="1" si="36"/>
        <v>57.996342735319807</v>
      </c>
      <c r="N62" s="31">
        <f t="shared" ca="1" si="36"/>
        <v>57.954053735408628</v>
      </c>
      <c r="O62" s="31">
        <f t="shared" ca="1" si="36"/>
        <v>57.911795571226556</v>
      </c>
      <c r="S62" s="31">
        <f t="shared" ca="1" si="32"/>
        <v>103.13088941124433</v>
      </c>
      <c r="T62" s="31">
        <f t="shared" ca="1" si="32"/>
        <v>103.02346140144091</v>
      </c>
      <c r="U62" s="31">
        <f t="shared" ca="1" si="32"/>
        <v>102.91614529581442</v>
      </c>
      <c r="V62" s="31">
        <f t="shared" ca="1" si="28"/>
        <v>102.80894097779793</v>
      </c>
      <c r="W62" s="31">
        <f t="shared" ca="1" si="28"/>
        <v>102.70184833094606</v>
      </c>
      <c r="X62" s="31">
        <f t="shared" ca="1" si="28"/>
        <v>102.59486723893467</v>
      </c>
      <c r="Y62" s="31">
        <f t="shared" ca="1" si="28"/>
        <v>102.48799758556079</v>
      </c>
      <c r="Z62" s="31">
        <f t="shared" ca="1" si="28"/>
        <v>102.38123925474248</v>
      </c>
      <c r="AA62" s="31">
        <f t="shared" ca="1" si="28"/>
        <v>102.27459213051878</v>
      </c>
      <c r="AB62" s="31">
        <f t="shared" ca="1" si="28"/>
        <v>102.16805609704952</v>
      </c>
      <c r="AC62" s="31">
        <f t="shared" ca="1" si="28"/>
        <v>102.06163103861508</v>
      </c>
      <c r="AD62" s="31">
        <f t="shared" ca="1" si="28"/>
        <v>101.95531683961651</v>
      </c>
      <c r="AH62" s="31">
        <f t="shared" ca="1" si="33"/>
        <v>117.76006985551628</v>
      </c>
      <c r="AI62" s="31">
        <f t="shared" ca="1" si="33"/>
        <v>117.62268310735152</v>
      </c>
      <c r="AJ62" s="31">
        <f t="shared" ca="1" si="33"/>
        <v>117.48545664372628</v>
      </c>
      <c r="AK62" s="31">
        <f t="shared" ca="1" si="33"/>
        <v>117.34839027764193</v>
      </c>
      <c r="AL62" s="31">
        <f t="shared" ca="1" si="33"/>
        <v>117.21148382231803</v>
      </c>
      <c r="AM62" s="31">
        <f t="shared" ca="1" si="33"/>
        <v>117.07473709119199</v>
      </c>
      <c r="AN62" s="31">
        <f t="shared" ca="1" si="33"/>
        <v>116.93814989791893</v>
      </c>
      <c r="AO62" s="31">
        <f t="shared" ca="1" si="33"/>
        <v>116.80172205637133</v>
      </c>
      <c r="AP62" s="31">
        <f t="shared" ca="1" si="33"/>
        <v>116.66545338063889</v>
      </c>
      <c r="AQ62" s="31">
        <f t="shared" ca="1" si="33"/>
        <v>116.52934368502814</v>
      </c>
      <c r="AR62" s="31">
        <f t="shared" ca="1" si="33"/>
        <v>116.39339278406229</v>
      </c>
      <c r="AS62" s="31">
        <f t="shared" ca="1" si="33"/>
        <v>116.25760049248088</v>
      </c>
      <c r="AW62" s="31">
        <f t="shared" si="34"/>
        <v>997.71649393992607</v>
      </c>
      <c r="AX62" s="31">
        <f t="shared" ca="1" si="34"/>
        <v>132.50284325829992</v>
      </c>
      <c r="AY62" s="31">
        <f t="shared" ca="1" si="34"/>
        <v>132.3151308970173</v>
      </c>
      <c r="AZ62" s="31">
        <f t="shared" ca="1" si="34"/>
        <v>132.12768446157989</v>
      </c>
      <c r="BA62" s="31">
        <f t="shared" ca="1" si="34"/>
        <v>131.9405035752593</v>
      </c>
      <c r="BB62" s="31">
        <f t="shared" ca="1" si="34"/>
        <v>131.75358786186101</v>
      </c>
      <c r="BC62" s="31">
        <f t="shared" ca="1" si="34"/>
        <v>131.5669369457234</v>
      </c>
      <c r="BD62" s="31">
        <f t="shared" ca="1" si="34"/>
        <v>131.38055045171694</v>
      </c>
      <c r="BE62" s="31">
        <f t="shared" ca="1" si="34"/>
        <v>131.19442800524368</v>
      </c>
      <c r="BF62" s="31">
        <f t="shared" ca="1" si="34"/>
        <v>131.00856923223625</v>
      </c>
      <c r="BG62" s="31">
        <f t="shared" ca="1" si="34"/>
        <v>130.82297375915724</v>
      </c>
      <c r="BH62" s="31">
        <f t="shared" ca="1" si="34"/>
        <v>130.63764121299843</v>
      </c>
      <c r="BL62" s="31">
        <f t="shared" ca="1" si="35"/>
        <v>311.78640435622691</v>
      </c>
      <c r="BM62" s="31">
        <f t="shared" ca="1" si="35"/>
        <v>156.95604206335881</v>
      </c>
      <c r="BN62" s="31">
        <f t="shared" ca="1" si="35"/>
        <v>156.69444865991991</v>
      </c>
      <c r="BO62" s="31">
        <f t="shared" ca="1" si="35"/>
        <v>156.43329124548669</v>
      </c>
      <c r="BP62" s="31">
        <f t="shared" ca="1" si="35"/>
        <v>156.17256909341091</v>
      </c>
      <c r="BQ62" s="31">
        <f t="shared" ca="1" si="35"/>
        <v>155.91228147825521</v>
      </c>
      <c r="BR62" s="31">
        <f t="shared" ca="1" si="35"/>
        <v>155.65242767579147</v>
      </c>
      <c r="BS62" s="31">
        <f t="shared" ca="1" si="35"/>
        <v>155.3930069629985</v>
      </c>
      <c r="BT62" s="31">
        <f t="shared" ca="1" si="35"/>
        <v>155.13401861806017</v>
      </c>
      <c r="BU62" s="31">
        <f t="shared" ca="1" si="35"/>
        <v>154.87546192036336</v>
      </c>
      <c r="BV62" s="31">
        <f t="shared" ca="1" si="35"/>
        <v>154.61733615049607</v>
      </c>
      <c r="BW62" s="31">
        <f t="shared" ca="1" si="35"/>
        <v>154.35964059024525</v>
      </c>
    </row>
    <row r="63" spans="1:75">
      <c r="A63" s="17">
        <v>56</v>
      </c>
      <c r="B63" s="17">
        <v>0.09</v>
      </c>
      <c r="C63" s="17">
        <f t="shared" si="20"/>
        <v>1.5808888108203053E-3</v>
      </c>
      <c r="D63" s="31">
        <f t="shared" ref="D63:O126" ca="1" si="37">IF($C63*D$5&gt;(5%*D$5),(5%*D$5)*$B63,$C63*D$5)</f>
        <v>7.4000706414571855</v>
      </c>
      <c r="E63" s="31">
        <f t="shared" ca="1" si="37"/>
        <v>7.3946747566144548</v>
      </c>
      <c r="F63" s="31">
        <f t="shared" ca="1" si="37"/>
        <v>7.3892828062710896</v>
      </c>
      <c r="G63" s="31">
        <f t="shared" ca="1" si="37"/>
        <v>7.3838947875581846</v>
      </c>
      <c r="H63" s="31">
        <f t="shared" ca="1" si="37"/>
        <v>7.3785106976089221</v>
      </c>
      <c r="I63" s="31">
        <f t="shared" ca="1" si="36"/>
        <v>7.3731305335585837</v>
      </c>
      <c r="J63" s="31">
        <f t="shared" ca="1" si="36"/>
        <v>7.3677542925445296</v>
      </c>
      <c r="K63" s="31">
        <f t="shared" ca="1" si="36"/>
        <v>7.3623819717062151</v>
      </c>
      <c r="L63" s="31">
        <f t="shared" ca="1" si="36"/>
        <v>7.3570135681851792</v>
      </c>
      <c r="M63" s="31">
        <f t="shared" ca="1" si="36"/>
        <v>7.3516490791250453</v>
      </c>
      <c r="N63" s="31">
        <f t="shared" ca="1" si="36"/>
        <v>7.3462885016715163</v>
      </c>
      <c r="O63" s="31">
        <f t="shared" ca="1" si="36"/>
        <v>7.3409318329723794</v>
      </c>
      <c r="S63" s="31">
        <f t="shared" ca="1" si="32"/>
        <v>13.072929643678856</v>
      </c>
      <c r="T63" s="31">
        <f t="shared" ca="1" si="32"/>
        <v>13.059312008633354</v>
      </c>
      <c r="U63" s="31">
        <f t="shared" ca="1" si="32"/>
        <v>13.045708558624364</v>
      </c>
      <c r="V63" s="31">
        <f t="shared" ca="1" si="28"/>
        <v>13.032119278875793</v>
      </c>
      <c r="W63" s="31">
        <f t="shared" ca="1" si="28"/>
        <v>13.018544154626966</v>
      </c>
      <c r="X63" s="31">
        <f t="shared" ca="1" si="28"/>
        <v>13.004983171132563</v>
      </c>
      <c r="Y63" s="31">
        <f t="shared" ca="1" si="28"/>
        <v>12.991436313662634</v>
      </c>
      <c r="Z63" s="31">
        <f t="shared" ca="1" si="28"/>
        <v>12.977903567502567</v>
      </c>
      <c r="AA63" s="31">
        <f t="shared" ca="1" si="28"/>
        <v>12.964384917953085</v>
      </c>
      <c r="AB63" s="31">
        <f t="shared" ca="1" si="28"/>
        <v>12.95088035033022</v>
      </c>
      <c r="AC63" s="31">
        <f t="shared" ca="1" si="28"/>
        <v>12.937389849965291</v>
      </c>
      <c r="AD63" s="31">
        <f t="shared" ca="1" si="28"/>
        <v>12.92391340220491</v>
      </c>
      <c r="AH63" s="31">
        <f t="shared" ca="1" si="33"/>
        <v>14.927332798586569</v>
      </c>
      <c r="AI63" s="31">
        <f t="shared" ca="1" si="33"/>
        <v>14.909917576988221</v>
      </c>
      <c r="AJ63" s="31">
        <f t="shared" ca="1" si="33"/>
        <v>14.892522673148401</v>
      </c>
      <c r="AK63" s="31">
        <f t="shared" ca="1" si="33"/>
        <v>14.87514806336306</v>
      </c>
      <c r="AL63" s="31">
        <f t="shared" ca="1" si="33"/>
        <v>14.857793723955805</v>
      </c>
      <c r="AM63" s="31">
        <f t="shared" ca="1" si="33"/>
        <v>14.840459631277858</v>
      </c>
      <c r="AN63" s="31">
        <f t="shared" ca="1" si="33"/>
        <v>14.823145761708032</v>
      </c>
      <c r="AO63" s="31">
        <f t="shared" ca="1" si="33"/>
        <v>14.805852091652703</v>
      </c>
      <c r="AP63" s="31">
        <f t="shared" ca="1" si="33"/>
        <v>14.788578597545774</v>
      </c>
      <c r="AQ63" s="31">
        <f t="shared" ca="1" si="33"/>
        <v>14.771325255848636</v>
      </c>
      <c r="AR63" s="31">
        <f t="shared" ca="1" si="33"/>
        <v>14.754092043050148</v>
      </c>
      <c r="AS63" s="31">
        <f t="shared" ca="1" si="33"/>
        <v>14.73687893566659</v>
      </c>
      <c r="AW63" s="31">
        <f t="shared" si="34"/>
        <v>126.47110486562443</v>
      </c>
      <c r="AX63" s="31">
        <f t="shared" ca="1" si="34"/>
        <v>16.796135060911254</v>
      </c>
      <c r="AY63" s="31">
        <f t="shared" ca="1" si="34"/>
        <v>16.772340536241629</v>
      </c>
      <c r="AZ63" s="31">
        <f t="shared" ca="1" si="34"/>
        <v>16.748579720481956</v>
      </c>
      <c r="BA63" s="31">
        <f t="shared" ca="1" si="34"/>
        <v>16.724852565877939</v>
      </c>
      <c r="BB63" s="31">
        <f t="shared" ca="1" si="34"/>
        <v>16.701159024742946</v>
      </c>
      <c r="BC63" s="31">
        <f t="shared" ca="1" si="34"/>
        <v>16.677499049457893</v>
      </c>
      <c r="BD63" s="31">
        <f t="shared" ca="1" si="34"/>
        <v>16.65387259247116</v>
      </c>
      <c r="BE63" s="31">
        <f t="shared" ca="1" si="34"/>
        <v>16.630279606298494</v>
      </c>
      <c r="BF63" s="31">
        <f t="shared" ca="1" si="34"/>
        <v>16.606720043522905</v>
      </c>
      <c r="BG63" s="31">
        <f t="shared" ca="1" si="34"/>
        <v>16.58319385679458</v>
      </c>
      <c r="BH63" s="31">
        <f t="shared" ca="1" si="34"/>
        <v>16.559700998830788</v>
      </c>
      <c r="BL63" s="31">
        <f t="shared" ca="1" si="35"/>
        <v>39.522220270507631</v>
      </c>
      <c r="BM63" s="31">
        <f t="shared" ca="1" si="35"/>
        <v>19.895836317890556</v>
      </c>
      <c r="BN63" s="31">
        <f t="shared" ca="1" si="35"/>
        <v>19.862676590694072</v>
      </c>
      <c r="BO63" s="31">
        <f t="shared" ca="1" si="35"/>
        <v>19.829572129709579</v>
      </c>
      <c r="BP63" s="31">
        <f t="shared" ca="1" si="35"/>
        <v>19.796522842826736</v>
      </c>
      <c r="BQ63" s="31">
        <f t="shared" ca="1" si="35"/>
        <v>19.763528638088687</v>
      </c>
      <c r="BR63" s="31">
        <f t="shared" ca="1" si="35"/>
        <v>19.730589423691875</v>
      </c>
      <c r="BS63" s="31">
        <f t="shared" ca="1" si="35"/>
        <v>19.697705107985723</v>
      </c>
      <c r="BT63" s="31">
        <f t="shared" ca="1" si="35"/>
        <v>19.664875599472413</v>
      </c>
      <c r="BU63" s="31">
        <f t="shared" ca="1" si="35"/>
        <v>19.632100806806623</v>
      </c>
      <c r="BV63" s="31">
        <f t="shared" ca="1" si="35"/>
        <v>19.599380638795278</v>
      </c>
      <c r="BW63" s="31">
        <f t="shared" ca="1" si="35"/>
        <v>19.566715004397285</v>
      </c>
    </row>
    <row r="64" spans="1:75">
      <c r="A64" s="17">
        <v>57</v>
      </c>
      <c r="B64" s="17">
        <v>0.35</v>
      </c>
      <c r="C64" s="17">
        <f t="shared" si="20"/>
        <v>6.1479009309678544E-3</v>
      </c>
      <c r="D64" s="31">
        <f t="shared" ca="1" si="37"/>
        <v>28.778052494555723</v>
      </c>
      <c r="E64" s="31">
        <f t="shared" ca="1" si="37"/>
        <v>28.757068497945102</v>
      </c>
      <c r="F64" s="31">
        <f t="shared" ca="1" si="37"/>
        <v>28.736099802165349</v>
      </c>
      <c r="G64" s="31">
        <f t="shared" ca="1" si="37"/>
        <v>28.715146396059605</v>
      </c>
      <c r="H64" s="31">
        <f t="shared" ca="1" si="37"/>
        <v>28.694208268479144</v>
      </c>
      <c r="I64" s="31">
        <f t="shared" ca="1" si="36"/>
        <v>28.67328540828338</v>
      </c>
      <c r="J64" s="31">
        <f t="shared" ca="1" si="36"/>
        <v>28.652377804339839</v>
      </c>
      <c r="K64" s="31">
        <f t="shared" ca="1" si="36"/>
        <v>28.63148544552417</v>
      </c>
      <c r="L64" s="31">
        <f t="shared" ca="1" si="36"/>
        <v>28.610608320720143</v>
      </c>
      <c r="M64" s="31">
        <f t="shared" ca="1" si="36"/>
        <v>28.589746418819622</v>
      </c>
      <c r="N64" s="31">
        <f t="shared" ca="1" si="36"/>
        <v>28.568899728722563</v>
      </c>
      <c r="O64" s="31">
        <f t="shared" ca="1" si="36"/>
        <v>28.548068239337034</v>
      </c>
      <c r="S64" s="31">
        <f t="shared" ca="1" si="32"/>
        <v>50.839170836528893</v>
      </c>
      <c r="T64" s="31">
        <f t="shared" ca="1" si="32"/>
        <v>50.786213366907496</v>
      </c>
      <c r="U64" s="31">
        <f t="shared" ca="1" si="32"/>
        <v>50.733311061316968</v>
      </c>
      <c r="V64" s="31">
        <f t="shared" ca="1" si="28"/>
        <v>50.680463862294758</v>
      </c>
      <c r="W64" s="31">
        <f t="shared" ca="1" si="28"/>
        <v>50.627671712438207</v>
      </c>
      <c r="X64" s="31">
        <f t="shared" ca="1" si="28"/>
        <v>50.574934554404415</v>
      </c>
      <c r="Y64" s="31">
        <f t="shared" ca="1" si="28"/>
        <v>50.522252330910248</v>
      </c>
      <c r="Z64" s="31">
        <f t="shared" ca="1" si="28"/>
        <v>50.469624984732214</v>
      </c>
      <c r="AA64" s="31">
        <f t="shared" ca="1" si="28"/>
        <v>50.417052458706443</v>
      </c>
      <c r="AB64" s="31">
        <f t="shared" ca="1" si="28"/>
        <v>50.364534695728636</v>
      </c>
      <c r="AC64" s="31">
        <f t="shared" ca="1" si="28"/>
        <v>50.312071638753913</v>
      </c>
      <c r="AD64" s="31">
        <f t="shared" ca="1" si="28"/>
        <v>50.259663230796875</v>
      </c>
      <c r="AH64" s="31">
        <f t="shared" ca="1" si="33"/>
        <v>58.050738661169994</v>
      </c>
      <c r="AI64" s="31">
        <f t="shared" ca="1" si="33"/>
        <v>57.983012799398637</v>
      </c>
      <c r="AJ64" s="31">
        <f t="shared" ca="1" si="33"/>
        <v>57.915365951132671</v>
      </c>
      <c r="AK64" s="31">
        <f t="shared" ca="1" si="33"/>
        <v>57.847798024189679</v>
      </c>
      <c r="AL64" s="31">
        <f t="shared" ca="1" si="33"/>
        <v>57.780308926494804</v>
      </c>
      <c r="AM64" s="31">
        <f t="shared" ca="1" si="33"/>
        <v>57.712898566080561</v>
      </c>
      <c r="AN64" s="31">
        <f t="shared" ca="1" si="33"/>
        <v>57.645566851086798</v>
      </c>
      <c r="AO64" s="31">
        <f t="shared" ca="1" si="33"/>
        <v>57.57831368976052</v>
      </c>
      <c r="AP64" s="31">
        <f t="shared" ca="1" si="33"/>
        <v>57.511138990455791</v>
      </c>
      <c r="AQ64" s="31">
        <f t="shared" ca="1" si="33"/>
        <v>57.444042661633588</v>
      </c>
      <c r="AR64" s="31">
        <f t="shared" ca="1" si="33"/>
        <v>57.377024611861692</v>
      </c>
      <c r="AS64" s="31">
        <f t="shared" ca="1" si="33"/>
        <v>57.310084749814521</v>
      </c>
      <c r="AW64" s="31">
        <f t="shared" si="34"/>
        <v>491.83207447742836</v>
      </c>
      <c r="AX64" s="31">
        <f t="shared" ca="1" si="34"/>
        <v>65.318303014654887</v>
      </c>
      <c r="AY64" s="31">
        <f t="shared" ca="1" si="34"/>
        <v>65.225768752050783</v>
      </c>
      <c r="AZ64" s="31">
        <f t="shared" ca="1" si="34"/>
        <v>65.13336557965205</v>
      </c>
      <c r="BA64" s="31">
        <f t="shared" ca="1" si="34"/>
        <v>65.041093311747545</v>
      </c>
      <c r="BB64" s="31">
        <f t="shared" ca="1" si="34"/>
        <v>64.948951762889237</v>
      </c>
      <c r="BC64" s="31">
        <f t="shared" ca="1" si="34"/>
        <v>64.856940747891812</v>
      </c>
      <c r="BD64" s="31">
        <f t="shared" ca="1" si="34"/>
        <v>64.765060081832289</v>
      </c>
      <c r="BE64" s="31">
        <f t="shared" ca="1" si="34"/>
        <v>64.673309580049704</v>
      </c>
      <c r="BF64" s="31">
        <f t="shared" ca="1" si="34"/>
        <v>64.581689058144633</v>
      </c>
      <c r="BG64" s="31">
        <f t="shared" ca="1" si="34"/>
        <v>64.490198331978931</v>
      </c>
      <c r="BH64" s="31">
        <f t="shared" ca="1" si="34"/>
        <v>64.398837217675293</v>
      </c>
      <c r="BL64" s="31">
        <f t="shared" ca="1" si="35"/>
        <v>153.69752327419636</v>
      </c>
      <c r="BM64" s="31">
        <f t="shared" ca="1" si="35"/>
        <v>77.372696791796599</v>
      </c>
      <c r="BN64" s="31">
        <f t="shared" ca="1" si="35"/>
        <v>77.243742297143612</v>
      </c>
      <c r="BO64" s="31">
        <f t="shared" ca="1" si="35"/>
        <v>77.11500272664837</v>
      </c>
      <c r="BP64" s="31">
        <f t="shared" ca="1" si="35"/>
        <v>76.98647772210397</v>
      </c>
      <c r="BQ64" s="31">
        <f t="shared" ca="1" si="35"/>
        <v>76.858166925900463</v>
      </c>
      <c r="BR64" s="31">
        <f t="shared" ca="1" si="35"/>
        <v>76.730069981023959</v>
      </c>
      <c r="BS64" s="31">
        <f t="shared" ca="1" si="35"/>
        <v>76.602186531055594</v>
      </c>
      <c r="BT64" s="31">
        <f t="shared" ca="1" si="35"/>
        <v>76.4745162201705</v>
      </c>
      <c r="BU64" s="31">
        <f t="shared" ca="1" si="35"/>
        <v>76.347058693136873</v>
      </c>
      <c r="BV64" s="31">
        <f t="shared" ca="1" si="35"/>
        <v>76.219813595314974</v>
      </c>
      <c r="BW64" s="31">
        <f t="shared" ca="1" si="35"/>
        <v>76.09278057265611</v>
      </c>
    </row>
    <row r="65" spans="1:75">
      <c r="A65" s="17">
        <v>58</v>
      </c>
      <c r="B65" s="17">
        <v>0.79</v>
      </c>
      <c r="C65" s="17">
        <f t="shared" si="20"/>
        <v>1.3876690672756015E-2</v>
      </c>
      <c r="D65" s="31">
        <f t="shared" ca="1" si="37"/>
        <v>64.956175630568623</v>
      </c>
      <c r="E65" s="31">
        <f t="shared" ca="1" si="37"/>
        <v>64.908811752504661</v>
      </c>
      <c r="F65" s="31">
        <f t="shared" ca="1" si="37"/>
        <v>64.861482410601781</v>
      </c>
      <c r="G65" s="31">
        <f t="shared" ca="1" si="37"/>
        <v>64.814187579677395</v>
      </c>
      <c r="H65" s="31">
        <f t="shared" ca="1" si="37"/>
        <v>64.766927234567206</v>
      </c>
      <c r="I65" s="31">
        <f t="shared" ca="1" si="36"/>
        <v>64.719701350125348</v>
      </c>
      <c r="J65" s="31">
        <f t="shared" ca="1" si="36"/>
        <v>64.672509901224217</v>
      </c>
      <c r="K65" s="31">
        <f t="shared" ca="1" si="36"/>
        <v>64.625352862754553</v>
      </c>
      <c r="L65" s="31">
        <f t="shared" ca="1" si="36"/>
        <v>64.578230209625474</v>
      </c>
      <c r="M65" s="31">
        <f t="shared" ca="1" si="36"/>
        <v>64.531141916764298</v>
      </c>
      <c r="N65" s="31">
        <f t="shared" ca="1" si="36"/>
        <v>64.48408795911665</v>
      </c>
      <c r="O65" s="31">
        <f t="shared" ca="1" si="36"/>
        <v>64.437068311646442</v>
      </c>
      <c r="S65" s="31">
        <f t="shared" ca="1" si="32"/>
        <v>114.75127131673665</v>
      </c>
      <c r="T65" s="31">
        <f t="shared" ca="1" si="32"/>
        <v>114.63173874244835</v>
      </c>
      <c r="U65" s="31">
        <f t="shared" ca="1" si="32"/>
        <v>114.51233068125831</v>
      </c>
      <c r="V65" s="31">
        <f t="shared" ca="1" si="28"/>
        <v>114.39304700346531</v>
      </c>
      <c r="W65" s="31">
        <f t="shared" ca="1" si="28"/>
        <v>114.27388757950338</v>
      </c>
      <c r="X65" s="31">
        <f t="shared" ca="1" si="28"/>
        <v>114.15485227994139</v>
      </c>
      <c r="Y65" s="31">
        <f t="shared" ca="1" si="28"/>
        <v>114.03594097548313</v>
      </c>
      <c r="Z65" s="31">
        <f t="shared" ca="1" si="28"/>
        <v>113.91715353696699</v>
      </c>
      <c r="AA65" s="31">
        <f t="shared" ca="1" si="28"/>
        <v>113.79848983536597</v>
      </c>
      <c r="AB65" s="31">
        <f t="shared" ca="1" si="28"/>
        <v>113.6799497417875</v>
      </c>
      <c r="AC65" s="31">
        <f t="shared" ca="1" si="28"/>
        <v>113.56153312747313</v>
      </c>
      <c r="AD65" s="31">
        <f t="shared" ca="1" si="28"/>
        <v>113.44323986379867</v>
      </c>
      <c r="AH65" s="31">
        <f t="shared" ca="1" si="33"/>
        <v>131.02881012092655</v>
      </c>
      <c r="AI65" s="31">
        <f t="shared" ca="1" si="33"/>
        <v>130.87594317578549</v>
      </c>
      <c r="AJ65" s="31">
        <f t="shared" ca="1" si="33"/>
        <v>130.72325457541376</v>
      </c>
      <c r="AK65" s="31">
        <f t="shared" ca="1" si="33"/>
        <v>130.57074411174241</v>
      </c>
      <c r="AL65" s="31">
        <f t="shared" ca="1" si="33"/>
        <v>130.4184115769454</v>
      </c>
      <c r="AM65" s="31">
        <f t="shared" ca="1" si="33"/>
        <v>130.26625676343897</v>
      </c>
      <c r="AN65" s="31">
        <f t="shared" ca="1" si="33"/>
        <v>130.11427946388164</v>
      </c>
      <c r="AO65" s="31">
        <f t="shared" ca="1" si="33"/>
        <v>129.96247947117374</v>
      </c>
      <c r="AP65" s="31">
        <f t="shared" ca="1" si="33"/>
        <v>129.81085657845736</v>
      </c>
      <c r="AQ65" s="31">
        <f t="shared" ca="1" si="33"/>
        <v>129.65941057911581</v>
      </c>
      <c r="AR65" s="31">
        <f t="shared" ca="1" si="33"/>
        <v>129.50814126677352</v>
      </c>
      <c r="AS65" s="31">
        <f t="shared" ca="1" si="33"/>
        <v>129.35704843529564</v>
      </c>
      <c r="AW65" s="31">
        <f t="shared" si="34"/>
        <v>1110.1352538204812</v>
      </c>
      <c r="AX65" s="31">
        <f t="shared" ca="1" si="34"/>
        <v>147.43274109022104</v>
      </c>
      <c r="AY65" s="31">
        <f t="shared" ca="1" si="34"/>
        <v>147.22387804034321</v>
      </c>
      <c r="AZ65" s="31">
        <f t="shared" ca="1" si="34"/>
        <v>147.01531087978606</v>
      </c>
      <c r="BA65" s="31">
        <f t="shared" ca="1" si="34"/>
        <v>146.80703918937303</v>
      </c>
      <c r="BB65" s="31">
        <f t="shared" ca="1" si="34"/>
        <v>146.59906255052141</v>
      </c>
      <c r="BC65" s="31">
        <f t="shared" ca="1" si="34"/>
        <v>146.39138054524153</v>
      </c>
      <c r="BD65" s="31">
        <f t="shared" ca="1" si="34"/>
        <v>146.18399275613575</v>
      </c>
      <c r="BE65" s="31">
        <f t="shared" ca="1" si="34"/>
        <v>145.97689876639791</v>
      </c>
      <c r="BF65" s="31">
        <f t="shared" ca="1" si="34"/>
        <v>145.77009815981216</v>
      </c>
      <c r="BG65" s="31">
        <f t="shared" ca="1" si="34"/>
        <v>145.56359052075243</v>
      </c>
      <c r="BH65" s="31">
        <f t="shared" ca="1" si="34"/>
        <v>145.35737543418136</v>
      </c>
      <c r="BL65" s="31">
        <f t="shared" ca="1" si="35"/>
        <v>346.91726681890037</v>
      </c>
      <c r="BM65" s="31">
        <f t="shared" ca="1" si="35"/>
        <v>174.64122990148377</v>
      </c>
      <c r="BN65" s="31">
        <f t="shared" ca="1" si="35"/>
        <v>174.35016118498132</v>
      </c>
      <c r="BO65" s="31">
        <f t="shared" ca="1" si="35"/>
        <v>174.05957758300633</v>
      </c>
      <c r="BP65" s="31">
        <f t="shared" ca="1" si="35"/>
        <v>173.76947828703467</v>
      </c>
      <c r="BQ65" s="31">
        <f t="shared" ca="1" si="35"/>
        <v>173.47986248988963</v>
      </c>
      <c r="BR65" s="31">
        <f t="shared" ca="1" si="35"/>
        <v>173.19072938573981</v>
      </c>
      <c r="BS65" s="31">
        <f t="shared" ca="1" si="35"/>
        <v>172.90207817009693</v>
      </c>
      <c r="BT65" s="31">
        <f t="shared" ca="1" si="35"/>
        <v>172.61390803981342</v>
      </c>
      <c r="BU65" s="31">
        <f t="shared" ca="1" si="35"/>
        <v>172.32621819308039</v>
      </c>
      <c r="BV65" s="31">
        <f t="shared" ca="1" si="35"/>
        <v>172.03900782942523</v>
      </c>
      <c r="BW65" s="31">
        <f t="shared" ca="1" si="35"/>
        <v>171.75227614970953</v>
      </c>
    </row>
    <row r="66" spans="1:75">
      <c r="A66" s="17">
        <v>59</v>
      </c>
      <c r="B66" s="17">
        <v>0.49</v>
      </c>
      <c r="C66" s="17">
        <f t="shared" si="20"/>
        <v>8.6070613033549966E-3</v>
      </c>
      <c r="D66" s="31">
        <f t="shared" ca="1" si="37"/>
        <v>40.289273492378008</v>
      </c>
      <c r="E66" s="31">
        <f t="shared" ca="1" si="37"/>
        <v>40.259895897123144</v>
      </c>
      <c r="F66" s="31">
        <f t="shared" ca="1" si="37"/>
        <v>40.230539723031491</v>
      </c>
      <c r="G66" s="31">
        <f t="shared" ca="1" si="37"/>
        <v>40.201204954483451</v>
      </c>
      <c r="H66" s="31">
        <f t="shared" ca="1" si="37"/>
        <v>40.171891575870802</v>
      </c>
      <c r="I66" s="31">
        <f t="shared" ca="1" si="36"/>
        <v>40.142599571596733</v>
      </c>
      <c r="J66" s="31">
        <f t="shared" ca="1" si="36"/>
        <v>40.113328926075773</v>
      </c>
      <c r="K66" s="31">
        <f t="shared" ca="1" si="36"/>
        <v>40.084079623733842</v>
      </c>
      <c r="L66" s="31">
        <f t="shared" ca="1" si="36"/>
        <v>40.054851649008206</v>
      </c>
      <c r="M66" s="31">
        <f t="shared" ca="1" si="36"/>
        <v>40.025644986347473</v>
      </c>
      <c r="N66" s="31">
        <f t="shared" ca="1" si="36"/>
        <v>39.996459620211589</v>
      </c>
      <c r="O66" s="31">
        <f t="shared" ca="1" si="36"/>
        <v>39.967295535071848</v>
      </c>
      <c r="S66" s="31">
        <f t="shared" ca="1" si="32"/>
        <v>71.174839171140448</v>
      </c>
      <c r="T66" s="31">
        <f t="shared" ca="1" si="32"/>
        <v>71.100698713670496</v>
      </c>
      <c r="U66" s="31">
        <f t="shared" ca="1" si="32"/>
        <v>71.026635485843755</v>
      </c>
      <c r="V66" s="31">
        <f t="shared" ca="1" si="28"/>
        <v>70.952649407212661</v>
      </c>
      <c r="W66" s="31">
        <f t="shared" ca="1" si="28"/>
        <v>70.878740397413495</v>
      </c>
      <c r="X66" s="31">
        <f t="shared" ca="1" si="28"/>
        <v>70.804908376166182</v>
      </c>
      <c r="Y66" s="31">
        <f t="shared" ca="1" si="28"/>
        <v>70.731153263274351</v>
      </c>
      <c r="Z66" s="31">
        <f t="shared" ca="1" si="28"/>
        <v>70.657474978625103</v>
      </c>
      <c r="AA66" s="31">
        <f t="shared" ca="1" si="28"/>
        <v>70.583873442189031</v>
      </c>
      <c r="AB66" s="31">
        <f t="shared" ca="1" si="28"/>
        <v>70.510348574020099</v>
      </c>
      <c r="AC66" s="31">
        <f t="shared" ca="1" si="28"/>
        <v>70.43690029425548</v>
      </c>
      <c r="AD66" s="31">
        <f t="shared" ca="1" si="28"/>
        <v>70.363528523115633</v>
      </c>
      <c r="AH66" s="31">
        <f t="shared" ca="1" si="33"/>
        <v>81.271034125637996</v>
      </c>
      <c r="AI66" s="31">
        <f t="shared" ca="1" si="33"/>
        <v>81.176217919158091</v>
      </c>
      <c r="AJ66" s="31">
        <f t="shared" ca="1" si="33"/>
        <v>81.081512331585742</v>
      </c>
      <c r="AK66" s="31">
        <f t="shared" ca="1" si="33"/>
        <v>80.986917233865555</v>
      </c>
      <c r="AL66" s="31">
        <f t="shared" ca="1" si="33"/>
        <v>80.892432497092727</v>
      </c>
      <c r="AM66" s="31">
        <f t="shared" ca="1" si="33"/>
        <v>80.798057992512796</v>
      </c>
      <c r="AN66" s="31">
        <f t="shared" ca="1" si="33"/>
        <v>80.703793591521517</v>
      </c>
      <c r="AO66" s="31">
        <f t="shared" ca="1" si="33"/>
        <v>80.609639165664731</v>
      </c>
      <c r="AP66" s="31">
        <f t="shared" ca="1" si="33"/>
        <v>80.515594586638116</v>
      </c>
      <c r="AQ66" s="31">
        <f t="shared" ca="1" si="33"/>
        <v>80.421659726287032</v>
      </c>
      <c r="AR66" s="31">
        <f t="shared" ca="1" si="33"/>
        <v>80.327834456606368</v>
      </c>
      <c r="AS66" s="31">
        <f t="shared" ca="1" si="33"/>
        <v>80.234118649740324</v>
      </c>
      <c r="AW66" s="31">
        <f t="shared" si="34"/>
        <v>688.56490426839969</v>
      </c>
      <c r="AX66" s="31">
        <f t="shared" ca="1" si="34"/>
        <v>91.445624220516848</v>
      </c>
      <c r="AY66" s="31">
        <f t="shared" ca="1" si="34"/>
        <v>91.316076252871099</v>
      </c>
      <c r="AZ66" s="31">
        <f t="shared" ca="1" si="34"/>
        <v>91.186711811512879</v>
      </c>
      <c r="BA66" s="31">
        <f t="shared" ca="1" si="34"/>
        <v>91.057530636446572</v>
      </c>
      <c r="BB66" s="31">
        <f t="shared" ca="1" si="34"/>
        <v>90.928532468044935</v>
      </c>
      <c r="BC66" s="31">
        <f t="shared" ca="1" si="34"/>
        <v>90.799717047048546</v>
      </c>
      <c r="BD66" s="31">
        <f t="shared" ca="1" si="34"/>
        <v>90.671084114565218</v>
      </c>
      <c r="BE66" s="31">
        <f t="shared" ca="1" si="34"/>
        <v>90.542633412069577</v>
      </c>
      <c r="BF66" s="31">
        <f t="shared" ca="1" si="34"/>
        <v>90.414364681402489</v>
      </c>
      <c r="BG66" s="31">
        <f t="shared" ca="1" si="34"/>
        <v>90.286277664770495</v>
      </c>
      <c r="BH66" s="31">
        <f t="shared" ca="1" si="34"/>
        <v>90.158372104745411</v>
      </c>
      <c r="BL66" s="31">
        <f t="shared" ca="1" si="35"/>
        <v>215.17653258387492</v>
      </c>
      <c r="BM66" s="31">
        <f t="shared" ca="1" si="35"/>
        <v>108.32177550851524</v>
      </c>
      <c r="BN66" s="31">
        <f t="shared" ca="1" si="35"/>
        <v>108.14123921600107</v>
      </c>
      <c r="BO66" s="31">
        <f t="shared" ca="1" si="35"/>
        <v>107.96100381730773</v>
      </c>
      <c r="BP66" s="31">
        <f t="shared" ca="1" si="35"/>
        <v>107.78106881094557</v>
      </c>
      <c r="BQ66" s="31">
        <f t="shared" ca="1" si="35"/>
        <v>107.60143369626064</v>
      </c>
      <c r="BR66" s="31">
        <f t="shared" ca="1" si="35"/>
        <v>107.42209797343355</v>
      </c>
      <c r="BS66" s="31">
        <f t="shared" ca="1" si="35"/>
        <v>107.24306114347783</v>
      </c>
      <c r="BT66" s="31">
        <f t="shared" ca="1" si="35"/>
        <v>107.06432270823871</v>
      </c>
      <c r="BU66" s="31">
        <f t="shared" ca="1" si="35"/>
        <v>106.88588217039162</v>
      </c>
      <c r="BV66" s="31">
        <f t="shared" ca="1" si="35"/>
        <v>106.70773903344096</v>
      </c>
      <c r="BW66" s="31">
        <f t="shared" ca="1" si="35"/>
        <v>106.52989280171857</v>
      </c>
    </row>
    <row r="67" spans="1:75">
      <c r="A67" s="17">
        <v>60</v>
      </c>
      <c r="B67" s="17">
        <v>0.88</v>
      </c>
      <c r="C67" s="17">
        <f t="shared" si="20"/>
        <v>1.545757948357632E-2</v>
      </c>
      <c r="D67" s="31">
        <f t="shared" ca="1" si="37"/>
        <v>72.356246272025814</v>
      </c>
      <c r="E67" s="31">
        <f t="shared" ca="1" si="37"/>
        <v>72.303486509119125</v>
      </c>
      <c r="F67" s="31">
        <f t="shared" ca="1" si="37"/>
        <v>72.250765216872878</v>
      </c>
      <c r="G67" s="31">
        <f t="shared" ca="1" si="37"/>
        <v>72.198082367235585</v>
      </c>
      <c r="H67" s="31">
        <f t="shared" ca="1" si="37"/>
        <v>72.145437932176137</v>
      </c>
      <c r="I67" s="31">
        <f t="shared" ca="1" si="36"/>
        <v>72.092831883683928</v>
      </c>
      <c r="J67" s="31">
        <f t="shared" ca="1" si="36"/>
        <v>72.040264193768749</v>
      </c>
      <c r="K67" s="31">
        <f t="shared" ca="1" si="36"/>
        <v>71.987734834460781</v>
      </c>
      <c r="L67" s="31">
        <f t="shared" ca="1" si="36"/>
        <v>71.935243777810655</v>
      </c>
      <c r="M67" s="31">
        <f t="shared" ca="1" si="36"/>
        <v>71.882790995889337</v>
      </c>
      <c r="N67" s="31">
        <f t="shared" ca="1" si="36"/>
        <v>71.830376460788159</v>
      </c>
      <c r="O67" s="31">
        <f t="shared" ca="1" si="36"/>
        <v>71.778000144618829</v>
      </c>
      <c r="S67" s="31">
        <f t="shared" ca="1" si="32"/>
        <v>127.82420096041551</v>
      </c>
      <c r="T67" s="31">
        <f t="shared" ca="1" si="32"/>
        <v>127.6910507510817</v>
      </c>
      <c r="U67" s="31">
        <f t="shared" ca="1" si="32"/>
        <v>127.55803923988267</v>
      </c>
      <c r="V67" s="31">
        <f t="shared" ca="1" si="28"/>
        <v>127.42516628234111</v>
      </c>
      <c r="W67" s="31">
        <f t="shared" ca="1" si="28"/>
        <v>127.29243173413035</v>
      </c>
      <c r="X67" s="31">
        <f t="shared" ca="1" si="28"/>
        <v>127.15983545107396</v>
      </c>
      <c r="Y67" s="31">
        <f t="shared" ca="1" si="28"/>
        <v>127.02737728914578</v>
      </c>
      <c r="Z67" s="31">
        <f t="shared" ca="1" si="28"/>
        <v>126.89505710446957</v>
      </c>
      <c r="AA67" s="31">
        <f t="shared" ca="1" si="28"/>
        <v>126.76287475331907</v>
      </c>
      <c r="AB67" s="31">
        <f t="shared" ca="1" si="28"/>
        <v>126.63083009211772</v>
      </c>
      <c r="AC67" s="31">
        <f t="shared" ca="1" si="28"/>
        <v>126.49892297743841</v>
      </c>
      <c r="AD67" s="31">
        <f t="shared" ca="1" si="28"/>
        <v>126.36715326600357</v>
      </c>
      <c r="AH67" s="31">
        <f t="shared" ca="1" si="33"/>
        <v>145.95614291951313</v>
      </c>
      <c r="AI67" s="31">
        <f t="shared" ca="1" si="33"/>
        <v>145.78586075277371</v>
      </c>
      <c r="AJ67" s="31">
        <f t="shared" ca="1" si="33"/>
        <v>145.61577724856215</v>
      </c>
      <c r="AK67" s="31">
        <f t="shared" ref="AK67:AY130" ca="1" si="38">IF($C67*AK$5&gt;(5%*AK$5),(5%*AK$5)*$B67,$C67*AK$5)</f>
        <v>145.44589217510548</v>
      </c>
      <c r="AL67" s="31">
        <f t="shared" ca="1" si="38"/>
        <v>145.27620530090121</v>
      </c>
      <c r="AM67" s="31">
        <f t="shared" ca="1" si="38"/>
        <v>145.10671639471684</v>
      </c>
      <c r="AN67" s="31">
        <f t="shared" ca="1" si="38"/>
        <v>144.93742522558966</v>
      </c>
      <c r="AO67" s="31">
        <f t="shared" ca="1" si="38"/>
        <v>144.76833156282646</v>
      </c>
      <c r="AP67" s="31">
        <f t="shared" ca="1" si="38"/>
        <v>144.59943517600314</v>
      </c>
      <c r="AQ67" s="31">
        <f t="shared" ca="1" si="38"/>
        <v>144.43073583496445</v>
      </c>
      <c r="AR67" s="31">
        <f t="shared" ca="1" si="38"/>
        <v>144.26223330982367</v>
      </c>
      <c r="AS67" s="31">
        <f t="shared" ca="1" si="38"/>
        <v>144.09392737096223</v>
      </c>
      <c r="AW67" s="31">
        <f t="shared" si="34"/>
        <v>1236.6063586861055</v>
      </c>
      <c r="AX67" s="31">
        <f t="shared" ca="1" si="34"/>
        <v>164.22887615113228</v>
      </c>
      <c r="AY67" s="31">
        <f t="shared" ca="1" si="34"/>
        <v>163.99621857658482</v>
      </c>
      <c r="AZ67" s="31">
        <f t="shared" ref="AZ67:BN90" ca="1" si="39">IF($C67*AZ$5&gt;(5%*AZ$5),(5%*AZ$5)*$B67,$C67*AZ$5)</f>
        <v>163.76389060026804</v>
      </c>
      <c r="BA67" s="31">
        <f t="shared" ca="1" si="39"/>
        <v>163.53189175525097</v>
      </c>
      <c r="BB67" s="31">
        <f t="shared" ca="1" si="39"/>
        <v>163.30022157526437</v>
      </c>
      <c r="BC67" s="31">
        <f t="shared" ca="1" si="39"/>
        <v>163.06887959469941</v>
      </c>
      <c r="BD67" s="31">
        <f t="shared" ca="1" si="39"/>
        <v>162.83786534860693</v>
      </c>
      <c r="BE67" s="31">
        <f t="shared" ca="1" si="39"/>
        <v>162.60717837269638</v>
      </c>
      <c r="BF67" s="31">
        <f t="shared" ca="1" si="39"/>
        <v>162.37681820333506</v>
      </c>
      <c r="BG67" s="31">
        <f t="shared" ca="1" si="39"/>
        <v>162.14678437754702</v>
      </c>
      <c r="BH67" s="31">
        <f t="shared" ca="1" si="39"/>
        <v>161.91707643301217</v>
      </c>
      <c r="BL67" s="31">
        <f t="shared" ca="1" si="35"/>
        <v>386.43948708940803</v>
      </c>
      <c r="BM67" s="31">
        <f t="shared" ca="1" si="35"/>
        <v>194.53706621937434</v>
      </c>
      <c r="BN67" s="31">
        <f t="shared" ca="1" si="35"/>
        <v>194.21283777567538</v>
      </c>
      <c r="BO67" s="31">
        <f t="shared" ref="BO67:CC90" ca="1" si="40">IF($C67*BO$5&gt;(5%*BO$5),(5%*BO$5)*$B67,$C67*BO$5)</f>
        <v>193.88914971271592</v>
      </c>
      <c r="BP67" s="31">
        <f t="shared" ca="1" si="40"/>
        <v>193.56600112986143</v>
      </c>
      <c r="BQ67" s="31">
        <f t="shared" ca="1" si="40"/>
        <v>193.2433911279783</v>
      </c>
      <c r="BR67" s="31">
        <f t="shared" ca="1" si="40"/>
        <v>192.92131880943168</v>
      </c>
      <c r="BS67" s="31">
        <f t="shared" ca="1" si="40"/>
        <v>192.59978327808264</v>
      </c>
      <c r="BT67" s="31">
        <f t="shared" ca="1" si="40"/>
        <v>192.27878363928585</v>
      </c>
      <c r="BU67" s="31">
        <f t="shared" ca="1" si="40"/>
        <v>191.95831899988701</v>
      </c>
      <c r="BV67" s="31">
        <f t="shared" ca="1" si="40"/>
        <v>191.63838846822051</v>
      </c>
      <c r="BW67" s="31">
        <f t="shared" ca="1" si="40"/>
        <v>191.31899115410681</v>
      </c>
    </row>
    <row r="68" spans="1:75">
      <c r="A68" s="17">
        <v>61</v>
      </c>
      <c r="B68" s="17">
        <v>0.28000000000000003</v>
      </c>
      <c r="C68" s="17">
        <f t="shared" si="20"/>
        <v>4.9183207447742842E-3</v>
      </c>
      <c r="D68" s="31">
        <f t="shared" ca="1" si="37"/>
        <v>23.022441995644581</v>
      </c>
      <c r="E68" s="31">
        <f t="shared" ca="1" si="37"/>
        <v>23.005654798356087</v>
      </c>
      <c r="F68" s="31">
        <f t="shared" ca="1" si="37"/>
        <v>22.988879841732281</v>
      </c>
      <c r="G68" s="31">
        <f t="shared" ca="1" si="37"/>
        <v>22.972117116847688</v>
      </c>
      <c r="H68" s="31">
        <f t="shared" ca="1" si="37"/>
        <v>22.955366614783319</v>
      </c>
      <c r="I68" s="31">
        <f t="shared" ca="1" si="36"/>
        <v>22.938628326626709</v>
      </c>
      <c r="J68" s="31">
        <f t="shared" ca="1" si="36"/>
        <v>22.921902243471873</v>
      </c>
      <c r="K68" s="31">
        <f t="shared" ca="1" si="36"/>
        <v>22.905188356419341</v>
      </c>
      <c r="L68" s="31">
        <f t="shared" ca="1" si="36"/>
        <v>22.88848665657612</v>
      </c>
      <c r="M68" s="31">
        <f t="shared" ca="1" si="36"/>
        <v>22.871797135055701</v>
      </c>
      <c r="N68" s="31">
        <f t="shared" ca="1" si="36"/>
        <v>22.855119782978054</v>
      </c>
      <c r="O68" s="31">
        <f t="shared" ca="1" si="36"/>
        <v>22.838454591469631</v>
      </c>
      <c r="S68" s="31">
        <f t="shared" ca="1" si="32"/>
        <v>40.671336669223116</v>
      </c>
      <c r="T68" s="31">
        <f t="shared" ca="1" si="32"/>
        <v>40.628970693526</v>
      </c>
      <c r="U68" s="31">
        <f t="shared" ca="1" si="32"/>
        <v>40.586648849053582</v>
      </c>
      <c r="V68" s="31">
        <f t="shared" ca="1" si="28"/>
        <v>40.544371089835813</v>
      </c>
      <c r="W68" s="31">
        <f t="shared" ca="1" si="28"/>
        <v>40.502137369950567</v>
      </c>
      <c r="X68" s="31">
        <f t="shared" ca="1" si="28"/>
        <v>40.459947643523535</v>
      </c>
      <c r="Y68" s="31">
        <f t="shared" ca="1" si="28"/>
        <v>40.417801864728204</v>
      </c>
      <c r="Z68" s="31">
        <f t="shared" ca="1" si="28"/>
        <v>40.375699987785772</v>
      </c>
      <c r="AA68" s="31">
        <f t="shared" ca="1" si="28"/>
        <v>40.33364196696516</v>
      </c>
      <c r="AB68" s="31">
        <f t="shared" ca="1" si="28"/>
        <v>40.291627756582912</v>
      </c>
      <c r="AC68" s="31">
        <f t="shared" ca="1" si="28"/>
        <v>40.249657311003133</v>
      </c>
      <c r="AD68" s="31">
        <f t="shared" ca="1" si="28"/>
        <v>40.207730584637503</v>
      </c>
      <c r="AH68" s="31">
        <f t="shared" ref="AH68:AV131" ca="1" si="41">IF($C68*AH$5&gt;(5%*AH$5),(5%*AH$5)*$B68,$C68*AH$5)</f>
        <v>46.440590928936004</v>
      </c>
      <c r="AI68" s="31">
        <f t="shared" ca="1" si="41"/>
        <v>46.386410239518916</v>
      </c>
      <c r="AJ68" s="31">
        <f t="shared" ca="1" si="41"/>
        <v>46.332292760906142</v>
      </c>
      <c r="AK68" s="31">
        <f t="shared" ca="1" si="41"/>
        <v>46.278238419351752</v>
      </c>
      <c r="AL68" s="31">
        <f t="shared" ca="1" si="41"/>
        <v>46.224247141195846</v>
      </c>
      <c r="AM68" s="31">
        <f t="shared" ca="1" si="41"/>
        <v>46.170318852864455</v>
      </c>
      <c r="AN68" s="31">
        <f t="shared" ca="1" si="41"/>
        <v>46.116453480869446</v>
      </c>
      <c r="AO68" s="31">
        <f t="shared" ca="1" si="41"/>
        <v>46.062650951808422</v>
      </c>
      <c r="AP68" s="31">
        <f t="shared" ca="1" si="41"/>
        <v>46.008911192364643</v>
      </c>
      <c r="AQ68" s="31">
        <f t="shared" ca="1" si="41"/>
        <v>45.955234129306881</v>
      </c>
      <c r="AR68" s="31">
        <f t="shared" ca="1" si="41"/>
        <v>45.901619689489358</v>
      </c>
      <c r="AS68" s="31">
        <f t="shared" ca="1" si="41"/>
        <v>45.84806779985162</v>
      </c>
      <c r="AW68" s="31">
        <f t="shared" ref="AW68:BH131" si="42">IF($C68*AW$5&gt;(5%*AW$5),(5%*AW$5)*$B68,$C68*AW$5)</f>
        <v>393.46565958194276</v>
      </c>
      <c r="AX68" s="31">
        <f t="shared" ca="1" si="42"/>
        <v>52.254642411723914</v>
      </c>
      <c r="AY68" s="31">
        <f t="shared" ca="1" si="42"/>
        <v>52.180615001640632</v>
      </c>
      <c r="AZ68" s="31">
        <f t="shared" ca="1" si="42"/>
        <v>52.10669246372165</v>
      </c>
      <c r="BA68" s="31">
        <f t="shared" ca="1" si="42"/>
        <v>52.032874649398039</v>
      </c>
      <c r="BB68" s="31">
        <f t="shared" ca="1" si="39"/>
        <v>51.959161410311395</v>
      </c>
      <c r="BC68" s="31">
        <f t="shared" ca="1" si="39"/>
        <v>51.88555259831346</v>
      </c>
      <c r="BD68" s="31">
        <f t="shared" ca="1" si="39"/>
        <v>51.812048065465845</v>
      </c>
      <c r="BE68" s="31">
        <f t="shared" ca="1" si="39"/>
        <v>51.738647664039767</v>
      </c>
      <c r="BF68" s="31">
        <f t="shared" ca="1" si="39"/>
        <v>51.665351246515712</v>
      </c>
      <c r="BG68" s="31">
        <f t="shared" ca="1" si="39"/>
        <v>51.592158665583149</v>
      </c>
      <c r="BH68" s="31">
        <f t="shared" ca="1" si="39"/>
        <v>51.519069774140242</v>
      </c>
      <c r="BL68" s="31">
        <f t="shared" ref="BL68:BW131" ca="1" si="43">IF($C68*BL$5&gt;(5%*BL$5),(5%*BL$5)*$B68,$C68*BL$5)</f>
        <v>122.95801861935711</v>
      </c>
      <c r="BM68" s="31">
        <f t="shared" ca="1" si="43"/>
        <v>61.898157433437291</v>
      </c>
      <c r="BN68" s="31">
        <f t="shared" ca="1" si="43"/>
        <v>61.794993837714905</v>
      </c>
      <c r="BO68" s="31">
        <f t="shared" ca="1" si="43"/>
        <v>61.692002181318706</v>
      </c>
      <c r="BP68" s="31">
        <f t="shared" ca="1" si="43"/>
        <v>61.589182177683185</v>
      </c>
      <c r="BQ68" s="31">
        <f t="shared" ca="1" si="40"/>
        <v>61.486533540720373</v>
      </c>
      <c r="BR68" s="31">
        <f t="shared" ca="1" si="40"/>
        <v>61.384055984819177</v>
      </c>
      <c r="BS68" s="31">
        <f t="shared" ca="1" si="40"/>
        <v>61.281749224844482</v>
      </c>
      <c r="BT68" s="31">
        <f t="shared" ca="1" si="40"/>
        <v>61.179612976136411</v>
      </c>
      <c r="BU68" s="31">
        <f t="shared" ca="1" si="40"/>
        <v>61.077646954509511</v>
      </c>
      <c r="BV68" s="31">
        <f t="shared" ca="1" si="40"/>
        <v>60.97585087625199</v>
      </c>
      <c r="BW68" s="31">
        <f t="shared" ca="1" si="40"/>
        <v>60.8742244581249</v>
      </c>
    </row>
    <row r="69" spans="1:75">
      <c r="A69" s="17">
        <v>62</v>
      </c>
      <c r="B69" s="17">
        <v>0.89</v>
      </c>
      <c r="C69" s="17">
        <f t="shared" si="20"/>
        <v>1.5633233795889687E-2</v>
      </c>
      <c r="D69" s="31">
        <f t="shared" ca="1" si="37"/>
        <v>73.17847634329884</v>
      </c>
      <c r="E69" s="31">
        <f t="shared" ca="1" si="37"/>
        <v>73.125117037631838</v>
      </c>
      <c r="F69" s="31">
        <f t="shared" ca="1" si="37"/>
        <v>73.071796639791884</v>
      </c>
      <c r="G69" s="31">
        <f t="shared" ca="1" si="37"/>
        <v>73.018515121408711</v>
      </c>
      <c r="H69" s="31">
        <f t="shared" ca="1" si="37"/>
        <v>72.965272454132688</v>
      </c>
      <c r="I69" s="31">
        <f t="shared" ca="1" si="36"/>
        <v>72.912068609634886</v>
      </c>
      <c r="J69" s="31">
        <f t="shared" ca="1" si="36"/>
        <v>72.858903559607029</v>
      </c>
      <c r="K69" s="31">
        <f t="shared" ca="1" si="36"/>
        <v>72.805777275761471</v>
      </c>
      <c r="L69" s="31">
        <f t="shared" ca="1" si="36"/>
        <v>72.752689729831232</v>
      </c>
      <c r="M69" s="31">
        <f t="shared" ca="1" si="36"/>
        <v>72.699640893569907</v>
      </c>
      <c r="N69" s="31">
        <f t="shared" ca="1" si="36"/>
        <v>72.646630738751668</v>
      </c>
      <c r="O69" s="31">
        <f t="shared" ca="1" si="36"/>
        <v>72.593659237171309</v>
      </c>
      <c r="S69" s="31">
        <f t="shared" ca="1" si="32"/>
        <v>129.27674869860203</v>
      </c>
      <c r="T69" s="31">
        <f t="shared" ca="1" si="32"/>
        <v>129.14208541870764</v>
      </c>
      <c r="U69" s="31">
        <f t="shared" ca="1" si="32"/>
        <v>129.00756241306317</v>
      </c>
      <c r="V69" s="31">
        <f t="shared" ca="1" si="28"/>
        <v>128.87317953554953</v>
      </c>
      <c r="W69" s="31">
        <f t="shared" ca="1" si="28"/>
        <v>128.7389366402</v>
      </c>
      <c r="X69" s="31">
        <f t="shared" ca="1" si="28"/>
        <v>128.60483358119978</v>
      </c>
      <c r="Y69" s="31">
        <f t="shared" ca="1" si="28"/>
        <v>128.47087021288607</v>
      </c>
      <c r="Z69" s="31">
        <f t="shared" ca="1" si="28"/>
        <v>128.33704638974763</v>
      </c>
      <c r="AA69" s="31">
        <f t="shared" ca="1" si="28"/>
        <v>128.20336196642495</v>
      </c>
      <c r="AB69" s="31">
        <f t="shared" ca="1" si="28"/>
        <v>128.06981679770996</v>
      </c>
      <c r="AC69" s="31">
        <f t="shared" ca="1" si="28"/>
        <v>127.93641073854566</v>
      </c>
      <c r="AD69" s="31">
        <f t="shared" ca="1" si="28"/>
        <v>127.80314364402633</v>
      </c>
      <c r="AH69" s="31">
        <f t="shared" ca="1" si="41"/>
        <v>147.61473545268942</v>
      </c>
      <c r="AI69" s="31">
        <f t="shared" ca="1" si="41"/>
        <v>147.44251826132796</v>
      </c>
      <c r="AJ69" s="31">
        <f t="shared" ca="1" si="41"/>
        <v>147.27050199002309</v>
      </c>
      <c r="AK69" s="31">
        <f t="shared" ca="1" si="41"/>
        <v>147.09868640436804</v>
      </c>
      <c r="AL69" s="31">
        <f t="shared" ca="1" si="41"/>
        <v>146.92707127022965</v>
      </c>
      <c r="AM69" s="31">
        <f t="shared" ca="1" si="41"/>
        <v>146.75565635374772</v>
      </c>
      <c r="AN69" s="31">
        <f t="shared" ca="1" si="41"/>
        <v>146.58444142133501</v>
      </c>
      <c r="AO69" s="31">
        <f t="shared" ca="1" si="41"/>
        <v>146.41342623967674</v>
      </c>
      <c r="AP69" s="31">
        <f t="shared" ca="1" si="41"/>
        <v>146.24261057573045</v>
      </c>
      <c r="AQ69" s="31">
        <f t="shared" ca="1" si="41"/>
        <v>146.07199419672543</v>
      </c>
      <c r="AR69" s="31">
        <f t="shared" ca="1" si="41"/>
        <v>145.90157687016259</v>
      </c>
      <c r="AS69" s="31">
        <f t="shared" ca="1" si="41"/>
        <v>145.73135836381408</v>
      </c>
      <c r="AW69" s="31">
        <f t="shared" si="42"/>
        <v>1250.6587036711751</v>
      </c>
      <c r="AX69" s="31">
        <f t="shared" ca="1" si="42"/>
        <v>166.09511338012243</v>
      </c>
      <c r="AY69" s="31">
        <f t="shared" ca="1" si="42"/>
        <v>165.85981196950056</v>
      </c>
      <c r="AZ69" s="31">
        <f t="shared" ca="1" si="42"/>
        <v>165.6248439025438</v>
      </c>
      <c r="BA69" s="31">
        <f t="shared" ca="1" si="42"/>
        <v>165.39020870701518</v>
      </c>
      <c r="BB69" s="31">
        <f t="shared" ca="1" si="42"/>
        <v>165.15590591134691</v>
      </c>
      <c r="BC69" s="31">
        <f t="shared" ca="1" si="42"/>
        <v>164.92193504463918</v>
      </c>
      <c r="BD69" s="31">
        <f t="shared" ca="1" si="42"/>
        <v>164.68829563665926</v>
      </c>
      <c r="BE69" s="31">
        <f t="shared" ca="1" si="42"/>
        <v>164.45498721784068</v>
      </c>
      <c r="BF69" s="31">
        <f t="shared" ca="1" si="42"/>
        <v>164.22200931928205</v>
      </c>
      <c r="BG69" s="31">
        <f t="shared" ca="1" si="42"/>
        <v>163.98936147274642</v>
      </c>
      <c r="BH69" s="31">
        <f t="shared" ca="1" si="42"/>
        <v>163.75704321066002</v>
      </c>
      <c r="BL69" s="31">
        <f t="shared" ca="1" si="43"/>
        <v>390.83084489724217</v>
      </c>
      <c r="BM69" s="31">
        <f t="shared" ca="1" si="43"/>
        <v>196.74771469913995</v>
      </c>
      <c r="BN69" s="31">
        <f t="shared" ca="1" si="43"/>
        <v>196.41980184130807</v>
      </c>
      <c r="BO69" s="31">
        <f t="shared" ca="1" si="43"/>
        <v>196.09243550490586</v>
      </c>
      <c r="BP69" s="31">
        <f t="shared" ca="1" si="43"/>
        <v>195.76561477906438</v>
      </c>
      <c r="BQ69" s="31">
        <f t="shared" ca="1" si="43"/>
        <v>195.43933875443261</v>
      </c>
      <c r="BR69" s="31">
        <f t="shared" ca="1" si="43"/>
        <v>195.11360652317521</v>
      </c>
      <c r="BS69" s="31">
        <f t="shared" ca="1" si="43"/>
        <v>194.78841717896995</v>
      </c>
      <c r="BT69" s="31">
        <f t="shared" ca="1" si="43"/>
        <v>194.46376981700499</v>
      </c>
      <c r="BU69" s="31">
        <f t="shared" ca="1" si="43"/>
        <v>194.13966353397663</v>
      </c>
      <c r="BV69" s="31">
        <f t="shared" ca="1" si="43"/>
        <v>193.81609742808664</v>
      </c>
      <c r="BW69" s="31">
        <f t="shared" ca="1" si="43"/>
        <v>193.49307059903984</v>
      </c>
    </row>
    <row r="70" spans="1:75">
      <c r="A70" s="17">
        <v>63</v>
      </c>
      <c r="B70" s="17">
        <v>0.95</v>
      </c>
      <c r="C70" s="17">
        <f t="shared" si="20"/>
        <v>1.6687159669769889E-2</v>
      </c>
      <c r="D70" s="31">
        <f t="shared" ca="1" si="37"/>
        <v>78.111856770936953</v>
      </c>
      <c r="E70" s="31">
        <f t="shared" ca="1" si="37"/>
        <v>78.054900208708133</v>
      </c>
      <c r="F70" s="31">
        <f t="shared" ca="1" si="37"/>
        <v>77.997985177305935</v>
      </c>
      <c r="G70" s="31">
        <f t="shared" ca="1" si="37"/>
        <v>77.941111646447496</v>
      </c>
      <c r="H70" s="31">
        <f t="shared" ca="1" si="37"/>
        <v>77.884279585871951</v>
      </c>
      <c r="I70" s="31">
        <f t="shared" ca="1" si="36"/>
        <v>77.827488965340606</v>
      </c>
      <c r="J70" s="31">
        <f t="shared" ca="1" si="36"/>
        <v>77.770739754636693</v>
      </c>
      <c r="K70" s="31">
        <f t="shared" ca="1" si="36"/>
        <v>77.714031923565599</v>
      </c>
      <c r="L70" s="31">
        <f t="shared" ca="1" si="36"/>
        <v>77.657365441954667</v>
      </c>
      <c r="M70" s="31">
        <f t="shared" ca="1" si="36"/>
        <v>77.600740279653252</v>
      </c>
      <c r="N70" s="31">
        <f t="shared" ca="1" si="36"/>
        <v>77.544156406532665</v>
      </c>
      <c r="O70" s="31">
        <f t="shared" ca="1" si="36"/>
        <v>77.487613792486229</v>
      </c>
      <c r="S70" s="31">
        <f t="shared" ca="1" si="32"/>
        <v>137.99203512772127</v>
      </c>
      <c r="T70" s="31">
        <f t="shared" ca="1" si="32"/>
        <v>137.84829342446318</v>
      </c>
      <c r="U70" s="31">
        <f t="shared" ca="1" si="32"/>
        <v>137.70470145214605</v>
      </c>
      <c r="V70" s="31">
        <f t="shared" ca="1" si="28"/>
        <v>137.56125905480005</v>
      </c>
      <c r="W70" s="31">
        <f t="shared" ca="1" si="28"/>
        <v>137.41796607661797</v>
      </c>
      <c r="X70" s="31">
        <f t="shared" ca="1" si="28"/>
        <v>137.27482236195482</v>
      </c>
      <c r="Y70" s="31">
        <f t="shared" ca="1" si="28"/>
        <v>137.13182775532781</v>
      </c>
      <c r="Z70" s="31">
        <f t="shared" ca="1" si="28"/>
        <v>136.98898210141598</v>
      </c>
      <c r="AA70" s="31">
        <f t="shared" ca="1" si="28"/>
        <v>136.84628524506033</v>
      </c>
      <c r="AB70" s="31">
        <f t="shared" ca="1" si="28"/>
        <v>136.70373703126342</v>
      </c>
      <c r="AC70" s="31">
        <f t="shared" ca="1" si="28"/>
        <v>136.56133730518917</v>
      </c>
      <c r="AD70" s="31">
        <f t="shared" ca="1" si="28"/>
        <v>136.41908591216293</v>
      </c>
      <c r="AH70" s="31">
        <f t="shared" ca="1" si="41"/>
        <v>157.56629065174712</v>
      </c>
      <c r="AI70" s="31">
        <f t="shared" ca="1" si="41"/>
        <v>157.38246331265341</v>
      </c>
      <c r="AJ70" s="31">
        <f t="shared" ca="1" si="41"/>
        <v>157.19885043878867</v>
      </c>
      <c r="AK70" s="31">
        <f t="shared" ca="1" si="41"/>
        <v>157.01545177994339</v>
      </c>
      <c r="AL70" s="31">
        <f t="shared" ca="1" si="41"/>
        <v>156.83226708620015</v>
      </c>
      <c r="AM70" s="31">
        <f t="shared" ca="1" si="41"/>
        <v>156.64929610793294</v>
      </c>
      <c r="AN70" s="31">
        <f t="shared" ca="1" si="41"/>
        <v>156.46653859580701</v>
      </c>
      <c r="AO70" s="31">
        <f t="shared" ca="1" si="41"/>
        <v>156.28399430077855</v>
      </c>
      <c r="AP70" s="31">
        <f t="shared" ca="1" si="41"/>
        <v>156.10166297409427</v>
      </c>
      <c r="AQ70" s="31">
        <f t="shared" ca="1" si="41"/>
        <v>155.91954436729117</v>
      </c>
      <c r="AR70" s="31">
        <f t="shared" ca="1" si="41"/>
        <v>155.73763823219599</v>
      </c>
      <c r="AS70" s="31">
        <f t="shared" ca="1" si="41"/>
        <v>155.55594432092511</v>
      </c>
      <c r="AW70" s="31">
        <f t="shared" si="42"/>
        <v>1334.9727735815911</v>
      </c>
      <c r="AX70" s="31">
        <f t="shared" ca="1" si="42"/>
        <v>177.29253675406324</v>
      </c>
      <c r="AY70" s="31">
        <f t="shared" ca="1" si="42"/>
        <v>177.04137232699497</v>
      </c>
      <c r="AZ70" s="31">
        <f t="shared" ca="1" si="42"/>
        <v>176.79056371619842</v>
      </c>
      <c r="BA70" s="31">
        <f t="shared" ca="1" si="42"/>
        <v>176.54011041760046</v>
      </c>
      <c r="BB70" s="31">
        <f t="shared" ca="1" si="42"/>
        <v>176.29001192784219</v>
      </c>
      <c r="BC70" s="31">
        <f t="shared" ca="1" si="42"/>
        <v>176.04026774427777</v>
      </c>
      <c r="BD70" s="31">
        <f t="shared" ca="1" si="42"/>
        <v>175.79087736497334</v>
      </c>
      <c r="BE70" s="31">
        <f t="shared" ca="1" si="42"/>
        <v>175.54184028870631</v>
      </c>
      <c r="BF70" s="31">
        <f t="shared" ca="1" si="42"/>
        <v>175.29315601496398</v>
      </c>
      <c r="BG70" s="31">
        <f t="shared" ca="1" si="42"/>
        <v>175.04482404394278</v>
      </c>
      <c r="BH70" s="31">
        <f t="shared" ca="1" si="42"/>
        <v>174.7968438765472</v>
      </c>
      <c r="BL70" s="31">
        <f t="shared" ca="1" si="43"/>
        <v>417.17899174424724</v>
      </c>
      <c r="BM70" s="31">
        <f t="shared" ca="1" si="43"/>
        <v>210.0116055777336</v>
      </c>
      <c r="BN70" s="31">
        <f t="shared" ca="1" si="43"/>
        <v>209.6615862351041</v>
      </c>
      <c r="BO70" s="31">
        <f t="shared" ca="1" si="43"/>
        <v>209.31215025804556</v>
      </c>
      <c r="BP70" s="31">
        <f t="shared" ca="1" si="43"/>
        <v>208.96329667428219</v>
      </c>
      <c r="BQ70" s="31">
        <f t="shared" ca="1" si="43"/>
        <v>208.61502451315837</v>
      </c>
      <c r="BR70" s="31">
        <f t="shared" ca="1" si="43"/>
        <v>208.26733280563644</v>
      </c>
      <c r="BS70" s="31">
        <f t="shared" ca="1" si="43"/>
        <v>207.92022058429373</v>
      </c>
      <c r="BT70" s="31">
        <f t="shared" ca="1" si="43"/>
        <v>207.57368688331991</v>
      </c>
      <c r="BU70" s="31">
        <f t="shared" ca="1" si="43"/>
        <v>207.22773073851437</v>
      </c>
      <c r="BV70" s="31">
        <f t="shared" ca="1" si="43"/>
        <v>206.88235118728346</v>
      </c>
      <c r="BW70" s="31">
        <f t="shared" ca="1" si="43"/>
        <v>206.53754726863801</v>
      </c>
    </row>
    <row r="71" spans="1:75">
      <c r="A71" s="17">
        <v>64</v>
      </c>
      <c r="B71" s="17">
        <v>0.62</v>
      </c>
      <c r="C71" s="17">
        <f t="shared" si="20"/>
        <v>1.089056736342877E-2</v>
      </c>
      <c r="D71" s="31">
        <f t="shared" ca="1" si="37"/>
        <v>50.978264418927274</v>
      </c>
      <c r="E71" s="31">
        <f t="shared" ca="1" si="37"/>
        <v>50.941092767788469</v>
      </c>
      <c r="F71" s="31">
        <f t="shared" ca="1" si="37"/>
        <v>50.903948220978613</v>
      </c>
      <c r="G71" s="31">
        <f t="shared" ca="1" si="37"/>
        <v>50.86683075873416</v>
      </c>
      <c r="H71" s="31">
        <f t="shared" ca="1" si="37"/>
        <v>50.829740361305909</v>
      </c>
      <c r="I71" s="31">
        <f t="shared" ca="1" si="36"/>
        <v>50.792677008959132</v>
      </c>
      <c r="J71" s="31">
        <f t="shared" ca="1" si="36"/>
        <v>50.755640681973425</v>
      </c>
      <c r="K71" s="31">
        <f t="shared" ca="1" si="36"/>
        <v>50.718631360642817</v>
      </c>
      <c r="L71" s="31">
        <f t="shared" ca="1" si="36"/>
        <v>50.681649025275682</v>
      </c>
      <c r="M71" s="31">
        <f t="shared" ca="1" si="36"/>
        <v>50.644693656194761</v>
      </c>
      <c r="N71" s="31">
        <f t="shared" ca="1" si="36"/>
        <v>50.607765233737112</v>
      </c>
      <c r="O71" s="31">
        <f t="shared" ca="1" si="36"/>
        <v>50.570863738254168</v>
      </c>
      <c r="S71" s="31">
        <f t="shared" ca="1" si="32"/>
        <v>90.057959767565464</v>
      </c>
      <c r="T71" s="31">
        <f t="shared" ca="1" si="32"/>
        <v>89.964149392807556</v>
      </c>
      <c r="U71" s="31">
        <f t="shared" ca="1" si="32"/>
        <v>89.870436737190062</v>
      </c>
      <c r="V71" s="31">
        <f t="shared" ca="1" si="28"/>
        <v>89.776821698922134</v>
      </c>
      <c r="W71" s="31">
        <f t="shared" ca="1" si="28"/>
        <v>89.683304176319098</v>
      </c>
      <c r="X71" s="31">
        <f t="shared" ca="1" si="28"/>
        <v>89.589884067802103</v>
      </c>
      <c r="Y71" s="31">
        <f t="shared" ca="1" si="28"/>
        <v>89.496561271898145</v>
      </c>
      <c r="Z71" s="31">
        <f t="shared" ca="1" si="28"/>
        <v>89.403335687239917</v>
      </c>
      <c r="AA71" s="31">
        <f t="shared" ca="1" si="28"/>
        <v>89.3102072125657</v>
      </c>
      <c r="AB71" s="31">
        <f t="shared" ca="1" si="28"/>
        <v>89.217175746719292</v>
      </c>
      <c r="AC71" s="31">
        <f t="shared" ca="1" si="28"/>
        <v>89.124241188649776</v>
      </c>
      <c r="AD71" s="31">
        <f t="shared" ca="1" si="28"/>
        <v>89.031403437411598</v>
      </c>
      <c r="AH71" s="31">
        <f t="shared" ca="1" si="41"/>
        <v>102.8327370569297</v>
      </c>
      <c r="AI71" s="31">
        <f t="shared" ca="1" si="41"/>
        <v>102.7127655303633</v>
      </c>
      <c r="AJ71" s="31">
        <f t="shared" ca="1" si="41"/>
        <v>102.59293397057787</v>
      </c>
      <c r="AK71" s="31">
        <f t="shared" ca="1" si="41"/>
        <v>102.47324221427886</v>
      </c>
      <c r="AL71" s="31">
        <f t="shared" ca="1" si="41"/>
        <v>102.35369009836221</v>
      </c>
      <c r="AM71" s="31">
        <f t="shared" ca="1" si="41"/>
        <v>102.23427745991414</v>
      </c>
      <c r="AN71" s="31">
        <f t="shared" ca="1" si="41"/>
        <v>102.11500413621089</v>
      </c>
      <c r="AO71" s="31">
        <f t="shared" ca="1" si="41"/>
        <v>101.99586996471862</v>
      </c>
      <c r="AP71" s="31">
        <f t="shared" ca="1" si="41"/>
        <v>101.87687478309311</v>
      </c>
      <c r="AQ71" s="31">
        <f t="shared" ca="1" si="41"/>
        <v>101.7580184291795</v>
      </c>
      <c r="AR71" s="31">
        <f t="shared" ca="1" si="41"/>
        <v>101.63930074101212</v>
      </c>
      <c r="AS71" s="31">
        <f t="shared" ca="1" si="41"/>
        <v>101.52072155681428</v>
      </c>
      <c r="AW71" s="31">
        <f t="shared" si="42"/>
        <v>871.24538907430156</v>
      </c>
      <c r="AX71" s="31">
        <f t="shared" ca="1" si="42"/>
        <v>115.70670819738865</v>
      </c>
      <c r="AY71" s="31">
        <f t="shared" ca="1" si="42"/>
        <v>115.54279036077567</v>
      </c>
      <c r="AZ71" s="31">
        <f t="shared" ca="1" si="42"/>
        <v>115.37910474109792</v>
      </c>
      <c r="BA71" s="31">
        <f t="shared" ca="1" si="42"/>
        <v>115.21565100938136</v>
      </c>
      <c r="BB71" s="31">
        <f t="shared" ca="1" si="42"/>
        <v>115.05242883711806</v>
      </c>
      <c r="BC71" s="31">
        <f t="shared" ca="1" si="42"/>
        <v>114.88943789626549</v>
      </c>
      <c r="BD71" s="31">
        <f t="shared" ca="1" si="42"/>
        <v>114.72667785924577</v>
      </c>
      <c r="BE71" s="31">
        <f t="shared" ca="1" si="42"/>
        <v>114.56414839894518</v>
      </c>
      <c r="BF71" s="31">
        <f t="shared" ca="1" si="42"/>
        <v>114.40184918871334</v>
      </c>
      <c r="BG71" s="31">
        <f t="shared" ca="1" si="42"/>
        <v>114.23977990236266</v>
      </c>
      <c r="BH71" s="31">
        <f t="shared" ca="1" si="42"/>
        <v>114.07794021416765</v>
      </c>
      <c r="BL71" s="31">
        <f t="shared" ca="1" si="43"/>
        <v>272.26418408571925</v>
      </c>
      <c r="BM71" s="31">
        <f t="shared" ca="1" si="43"/>
        <v>137.06020574546827</v>
      </c>
      <c r="BN71" s="31">
        <f t="shared" ca="1" si="43"/>
        <v>136.83177206922582</v>
      </c>
      <c r="BO71" s="31">
        <f t="shared" ca="1" si="43"/>
        <v>136.6037191157771</v>
      </c>
      <c r="BP71" s="31">
        <f t="shared" ca="1" si="43"/>
        <v>136.37604625058418</v>
      </c>
      <c r="BQ71" s="31">
        <f t="shared" ca="1" si="43"/>
        <v>136.14875284016651</v>
      </c>
      <c r="BR71" s="31">
        <f t="shared" ca="1" si="43"/>
        <v>135.92183825209958</v>
      </c>
      <c r="BS71" s="31">
        <f t="shared" ca="1" si="43"/>
        <v>135.69530185501276</v>
      </c>
      <c r="BT71" s="31">
        <f t="shared" ca="1" si="43"/>
        <v>135.46914301858774</v>
      </c>
      <c r="BU71" s="31">
        <f t="shared" ca="1" si="43"/>
        <v>135.24336111355674</v>
      </c>
      <c r="BV71" s="31">
        <f t="shared" ca="1" si="43"/>
        <v>135.01795551170079</v>
      </c>
      <c r="BW71" s="31">
        <f t="shared" ca="1" si="43"/>
        <v>134.79292558584797</v>
      </c>
    </row>
    <row r="72" spans="1:75">
      <c r="A72" s="17">
        <v>65</v>
      </c>
      <c r="B72" s="17">
        <v>0.79</v>
      </c>
      <c r="C72" s="17">
        <f t="shared" si="20"/>
        <v>1.3876690672756015E-2</v>
      </c>
      <c r="D72" s="31">
        <f t="shared" ca="1" si="37"/>
        <v>64.956175630568623</v>
      </c>
      <c r="E72" s="31">
        <f t="shared" ca="1" si="37"/>
        <v>64.908811752504661</v>
      </c>
      <c r="F72" s="31">
        <f t="shared" ca="1" si="37"/>
        <v>64.861482410601781</v>
      </c>
      <c r="G72" s="31">
        <f t="shared" ca="1" si="37"/>
        <v>64.814187579677395</v>
      </c>
      <c r="H72" s="31">
        <f t="shared" ca="1" si="37"/>
        <v>64.766927234567206</v>
      </c>
      <c r="I72" s="31">
        <f t="shared" ca="1" si="36"/>
        <v>64.719701350125348</v>
      </c>
      <c r="J72" s="31">
        <f t="shared" ca="1" si="36"/>
        <v>64.672509901224217</v>
      </c>
      <c r="K72" s="31">
        <f t="shared" ca="1" si="36"/>
        <v>64.625352862754553</v>
      </c>
      <c r="L72" s="31">
        <f t="shared" ca="1" si="36"/>
        <v>64.578230209625474</v>
      </c>
      <c r="M72" s="31">
        <f t="shared" ca="1" si="36"/>
        <v>64.531141916764298</v>
      </c>
      <c r="N72" s="31">
        <f t="shared" ca="1" si="36"/>
        <v>64.48408795911665</v>
      </c>
      <c r="O72" s="31">
        <f t="shared" ca="1" si="36"/>
        <v>64.437068311646442</v>
      </c>
      <c r="S72" s="31">
        <f t="shared" ca="1" si="32"/>
        <v>114.75127131673665</v>
      </c>
      <c r="T72" s="31">
        <f t="shared" ca="1" si="32"/>
        <v>114.63173874244835</v>
      </c>
      <c r="U72" s="31">
        <f t="shared" ca="1" si="32"/>
        <v>114.51233068125831</v>
      </c>
      <c r="V72" s="31">
        <f t="shared" ca="1" si="28"/>
        <v>114.39304700346531</v>
      </c>
      <c r="W72" s="31">
        <f t="shared" ca="1" si="28"/>
        <v>114.27388757950338</v>
      </c>
      <c r="X72" s="31">
        <f t="shared" ca="1" si="28"/>
        <v>114.15485227994139</v>
      </c>
      <c r="Y72" s="31">
        <f t="shared" ca="1" si="28"/>
        <v>114.03594097548313</v>
      </c>
      <c r="Z72" s="31">
        <f t="shared" ca="1" si="28"/>
        <v>113.91715353696699</v>
      </c>
      <c r="AA72" s="31">
        <f t="shared" ca="1" si="28"/>
        <v>113.79848983536597</v>
      </c>
      <c r="AB72" s="31">
        <f t="shared" ca="1" si="28"/>
        <v>113.6799497417875</v>
      </c>
      <c r="AC72" s="31">
        <f t="shared" ca="1" si="28"/>
        <v>113.56153312747313</v>
      </c>
      <c r="AD72" s="31">
        <f t="shared" ca="1" si="28"/>
        <v>113.44323986379867</v>
      </c>
      <c r="AH72" s="31">
        <f t="shared" ca="1" si="41"/>
        <v>131.02881012092655</v>
      </c>
      <c r="AI72" s="31">
        <f t="shared" ca="1" si="41"/>
        <v>130.87594317578549</v>
      </c>
      <c r="AJ72" s="31">
        <f t="shared" ca="1" si="41"/>
        <v>130.72325457541376</v>
      </c>
      <c r="AK72" s="31">
        <f t="shared" ca="1" si="41"/>
        <v>130.57074411174241</v>
      </c>
      <c r="AL72" s="31">
        <f t="shared" ca="1" si="41"/>
        <v>130.4184115769454</v>
      </c>
      <c r="AM72" s="31">
        <f t="shared" ca="1" si="41"/>
        <v>130.26625676343897</v>
      </c>
      <c r="AN72" s="31">
        <f t="shared" ca="1" si="41"/>
        <v>130.11427946388164</v>
      </c>
      <c r="AO72" s="31">
        <f t="shared" ca="1" si="41"/>
        <v>129.96247947117374</v>
      </c>
      <c r="AP72" s="31">
        <f t="shared" ca="1" si="41"/>
        <v>129.81085657845736</v>
      </c>
      <c r="AQ72" s="31">
        <f t="shared" ca="1" si="41"/>
        <v>129.65941057911581</v>
      </c>
      <c r="AR72" s="31">
        <f t="shared" ca="1" si="41"/>
        <v>129.50814126677352</v>
      </c>
      <c r="AS72" s="31">
        <f t="shared" ca="1" si="41"/>
        <v>129.35704843529564</v>
      </c>
      <c r="AW72" s="31">
        <f t="shared" si="42"/>
        <v>1110.1352538204812</v>
      </c>
      <c r="AX72" s="31">
        <f t="shared" ca="1" si="42"/>
        <v>147.43274109022104</v>
      </c>
      <c r="AY72" s="31">
        <f t="shared" ca="1" si="42"/>
        <v>147.22387804034321</v>
      </c>
      <c r="AZ72" s="31">
        <f t="shared" ca="1" si="42"/>
        <v>147.01531087978606</v>
      </c>
      <c r="BA72" s="31">
        <f t="shared" ca="1" si="42"/>
        <v>146.80703918937303</v>
      </c>
      <c r="BB72" s="31">
        <f t="shared" ca="1" si="42"/>
        <v>146.59906255052141</v>
      </c>
      <c r="BC72" s="31">
        <f t="shared" ca="1" si="42"/>
        <v>146.39138054524153</v>
      </c>
      <c r="BD72" s="31">
        <f t="shared" ca="1" si="42"/>
        <v>146.18399275613575</v>
      </c>
      <c r="BE72" s="31">
        <f t="shared" ca="1" si="42"/>
        <v>145.97689876639791</v>
      </c>
      <c r="BF72" s="31">
        <f t="shared" ca="1" si="42"/>
        <v>145.77009815981216</v>
      </c>
      <c r="BG72" s="31">
        <f t="shared" ca="1" si="42"/>
        <v>145.56359052075243</v>
      </c>
      <c r="BH72" s="31">
        <f t="shared" ca="1" si="42"/>
        <v>145.35737543418136</v>
      </c>
      <c r="BL72" s="31">
        <f t="shared" ca="1" si="43"/>
        <v>346.91726681890037</v>
      </c>
      <c r="BM72" s="31">
        <f t="shared" ca="1" si="43"/>
        <v>174.64122990148377</v>
      </c>
      <c r="BN72" s="31">
        <f t="shared" ca="1" si="43"/>
        <v>174.35016118498132</v>
      </c>
      <c r="BO72" s="31">
        <f t="shared" ca="1" si="43"/>
        <v>174.05957758300633</v>
      </c>
      <c r="BP72" s="31">
        <f t="shared" ca="1" si="43"/>
        <v>173.76947828703467</v>
      </c>
      <c r="BQ72" s="31">
        <f t="shared" ca="1" si="43"/>
        <v>173.47986248988963</v>
      </c>
      <c r="BR72" s="31">
        <f t="shared" ca="1" si="43"/>
        <v>173.19072938573981</v>
      </c>
      <c r="BS72" s="31">
        <f t="shared" ca="1" si="43"/>
        <v>172.90207817009693</v>
      </c>
      <c r="BT72" s="31">
        <f t="shared" ca="1" si="43"/>
        <v>172.61390803981342</v>
      </c>
      <c r="BU72" s="31">
        <f t="shared" ca="1" si="43"/>
        <v>172.32621819308039</v>
      </c>
      <c r="BV72" s="31">
        <f t="shared" ca="1" si="43"/>
        <v>172.03900782942523</v>
      </c>
      <c r="BW72" s="31">
        <f t="shared" ca="1" si="43"/>
        <v>171.75227614970953</v>
      </c>
    </row>
    <row r="73" spans="1:75">
      <c r="A73" s="17">
        <v>66</v>
      </c>
      <c r="B73" s="17">
        <v>0.85</v>
      </c>
      <c r="C73" s="17">
        <f t="shared" ref="C73:C107" si="44">B73/SUM($B$8:$B$107)</f>
        <v>1.4930616546636218E-2</v>
      </c>
      <c r="D73" s="31">
        <f t="shared" ca="1" si="37"/>
        <v>69.88955605820675</v>
      </c>
      <c r="E73" s="31">
        <f t="shared" ca="1" si="37"/>
        <v>69.83859492358097</v>
      </c>
      <c r="F73" s="31">
        <f t="shared" ca="1" si="37"/>
        <v>69.787670948115846</v>
      </c>
      <c r="G73" s="31">
        <f t="shared" ca="1" si="37"/>
        <v>69.736784104716193</v>
      </c>
      <c r="H73" s="31">
        <f t="shared" ca="1" si="37"/>
        <v>69.685934366306498</v>
      </c>
      <c r="I73" s="31">
        <f t="shared" ca="1" si="36"/>
        <v>69.635121705831068</v>
      </c>
      <c r="J73" s="31">
        <f t="shared" ca="1" si="36"/>
        <v>69.584346096253896</v>
      </c>
      <c r="K73" s="31">
        <f t="shared" ca="1" si="36"/>
        <v>69.533607510558696</v>
      </c>
      <c r="L73" s="31">
        <f t="shared" ca="1" si="36"/>
        <v>69.482905921748923</v>
      </c>
      <c r="M73" s="31">
        <f t="shared" ca="1" si="36"/>
        <v>69.432241302847657</v>
      </c>
      <c r="N73" s="31">
        <f t="shared" ca="1" si="36"/>
        <v>69.381613626897661</v>
      </c>
      <c r="O73" s="31">
        <f t="shared" ca="1" si="36"/>
        <v>69.331022866961362</v>
      </c>
      <c r="S73" s="31">
        <f t="shared" ca="1" si="32"/>
        <v>123.46655774585588</v>
      </c>
      <c r="T73" s="31">
        <f t="shared" ca="1" si="32"/>
        <v>123.3379467482039</v>
      </c>
      <c r="U73" s="31">
        <f t="shared" ca="1" si="32"/>
        <v>123.20946972034122</v>
      </c>
      <c r="V73" s="31">
        <f t="shared" ca="1" si="28"/>
        <v>123.08112652271583</v>
      </c>
      <c r="W73" s="31">
        <f t="shared" ca="1" si="28"/>
        <v>122.95291701592136</v>
      </c>
      <c r="X73" s="31">
        <f t="shared" ca="1" si="28"/>
        <v>122.82484106069643</v>
      </c>
      <c r="Y73" s="31">
        <f t="shared" ref="Y73:AN125" ca="1" si="45">IF($C73*Y$5&gt;(5%*Y$5),(5%*Y$5)*$B73,$C73*Y$5)</f>
        <v>122.69689851792489</v>
      </c>
      <c r="Z73" s="31">
        <f t="shared" ca="1" si="45"/>
        <v>122.56908924863536</v>
      </c>
      <c r="AA73" s="31">
        <f t="shared" ca="1" si="45"/>
        <v>122.44141311400136</v>
      </c>
      <c r="AB73" s="31">
        <f t="shared" ca="1" si="45"/>
        <v>122.31386997534098</v>
      </c>
      <c r="AC73" s="31">
        <f t="shared" ca="1" si="45"/>
        <v>122.18645969411665</v>
      </c>
      <c r="AD73" s="31">
        <f t="shared" ca="1" si="45"/>
        <v>122.05918213193527</v>
      </c>
      <c r="AH73" s="31">
        <f t="shared" ca="1" si="41"/>
        <v>140.98036531998429</v>
      </c>
      <c r="AI73" s="31">
        <f t="shared" ca="1" si="41"/>
        <v>140.81588822711097</v>
      </c>
      <c r="AJ73" s="31">
        <f t="shared" ca="1" si="41"/>
        <v>140.65160302417934</v>
      </c>
      <c r="AK73" s="31">
        <f t="shared" ca="1" si="41"/>
        <v>140.48750948731779</v>
      </c>
      <c r="AL73" s="31">
        <f t="shared" ca="1" si="41"/>
        <v>140.32360739291596</v>
      </c>
      <c r="AM73" s="31">
        <f t="shared" ca="1" si="41"/>
        <v>140.15989651762422</v>
      </c>
      <c r="AN73" s="31">
        <f t="shared" ca="1" si="41"/>
        <v>139.99637663835364</v>
      </c>
      <c r="AO73" s="31">
        <f t="shared" ca="1" si="41"/>
        <v>139.83304753227554</v>
      </c>
      <c r="AP73" s="31">
        <f t="shared" ca="1" si="41"/>
        <v>139.6699089768212</v>
      </c>
      <c r="AQ73" s="31">
        <f t="shared" ca="1" si="41"/>
        <v>139.50696074968158</v>
      </c>
      <c r="AR73" s="31">
        <f t="shared" ca="1" si="41"/>
        <v>139.34420262880695</v>
      </c>
      <c r="AS73" s="31">
        <f t="shared" ca="1" si="41"/>
        <v>139.18163439240669</v>
      </c>
      <c r="AW73" s="31">
        <f t="shared" si="42"/>
        <v>1194.4493237308975</v>
      </c>
      <c r="AX73" s="31">
        <f t="shared" ca="1" si="42"/>
        <v>158.63016446416188</v>
      </c>
      <c r="AY73" s="31">
        <f t="shared" ca="1" si="42"/>
        <v>158.40543839783763</v>
      </c>
      <c r="AZ73" s="31">
        <f t="shared" ca="1" si="42"/>
        <v>158.1810306934407</v>
      </c>
      <c r="BA73" s="31">
        <f t="shared" ca="1" si="42"/>
        <v>157.95694089995831</v>
      </c>
      <c r="BB73" s="31">
        <f t="shared" ca="1" si="42"/>
        <v>157.73316856701672</v>
      </c>
      <c r="BC73" s="31">
        <f t="shared" ca="1" si="42"/>
        <v>157.50971324488012</v>
      </c>
      <c r="BD73" s="31">
        <f t="shared" ca="1" si="42"/>
        <v>157.28657448444986</v>
      </c>
      <c r="BE73" s="31">
        <f t="shared" ca="1" si="42"/>
        <v>157.06375183726357</v>
      </c>
      <c r="BF73" s="31">
        <f t="shared" ca="1" si="42"/>
        <v>156.8412448554941</v>
      </c>
      <c r="BG73" s="31">
        <f t="shared" ca="1" si="42"/>
        <v>156.61905309194881</v>
      </c>
      <c r="BH73" s="31">
        <f t="shared" ca="1" si="42"/>
        <v>156.39717610006855</v>
      </c>
      <c r="BL73" s="31">
        <f t="shared" ca="1" si="43"/>
        <v>373.26541366590544</v>
      </c>
      <c r="BM73" s="31">
        <f t="shared" ca="1" si="43"/>
        <v>187.90512078007745</v>
      </c>
      <c r="BN73" s="31">
        <f t="shared" ca="1" si="43"/>
        <v>187.59194557877737</v>
      </c>
      <c r="BO73" s="31">
        <f t="shared" ca="1" si="43"/>
        <v>187.27929233614606</v>
      </c>
      <c r="BP73" s="31">
        <f t="shared" ca="1" si="43"/>
        <v>186.96716018225251</v>
      </c>
      <c r="BQ73" s="31">
        <f t="shared" ca="1" si="43"/>
        <v>186.65554824861539</v>
      </c>
      <c r="BR73" s="31">
        <f t="shared" ca="1" si="43"/>
        <v>186.34445566820105</v>
      </c>
      <c r="BS73" s="31">
        <f t="shared" ca="1" si="43"/>
        <v>186.03388157542074</v>
      </c>
      <c r="BT73" s="31">
        <f t="shared" ca="1" si="43"/>
        <v>185.72382510612837</v>
      </c>
      <c r="BU73" s="31">
        <f t="shared" ca="1" si="43"/>
        <v>185.41428539761813</v>
      </c>
      <c r="BV73" s="31">
        <f t="shared" ca="1" si="43"/>
        <v>185.10526158862208</v>
      </c>
      <c r="BW73" s="31">
        <f t="shared" ca="1" si="43"/>
        <v>184.79675281930773</v>
      </c>
    </row>
    <row r="74" spans="1:75">
      <c r="A74" s="17">
        <v>67</v>
      </c>
      <c r="B74" s="17">
        <v>0.88</v>
      </c>
      <c r="C74" s="17">
        <f t="shared" si="44"/>
        <v>1.545757948357632E-2</v>
      </c>
      <c r="D74" s="31">
        <f t="shared" ca="1" si="37"/>
        <v>72.356246272025814</v>
      </c>
      <c r="E74" s="31">
        <f t="shared" ca="1" si="37"/>
        <v>72.303486509119125</v>
      </c>
      <c r="F74" s="31">
        <f t="shared" ca="1" si="37"/>
        <v>72.250765216872878</v>
      </c>
      <c r="G74" s="31">
        <f t="shared" ca="1" si="37"/>
        <v>72.198082367235585</v>
      </c>
      <c r="H74" s="31">
        <f t="shared" ca="1" si="37"/>
        <v>72.145437932176137</v>
      </c>
      <c r="I74" s="31">
        <f t="shared" ca="1" si="36"/>
        <v>72.092831883683928</v>
      </c>
      <c r="J74" s="31">
        <f t="shared" ca="1" si="36"/>
        <v>72.040264193768749</v>
      </c>
      <c r="K74" s="31">
        <f t="shared" ca="1" si="36"/>
        <v>71.987734834460781</v>
      </c>
      <c r="L74" s="31">
        <f t="shared" ca="1" si="36"/>
        <v>71.935243777810655</v>
      </c>
      <c r="M74" s="31">
        <f t="shared" ca="1" si="36"/>
        <v>71.882790995889337</v>
      </c>
      <c r="N74" s="31">
        <f t="shared" ca="1" si="36"/>
        <v>71.830376460788159</v>
      </c>
      <c r="O74" s="31">
        <f t="shared" ca="1" si="36"/>
        <v>71.778000144618829</v>
      </c>
      <c r="S74" s="31">
        <f t="shared" ca="1" si="32"/>
        <v>127.82420096041551</v>
      </c>
      <c r="T74" s="31">
        <f t="shared" ca="1" si="32"/>
        <v>127.6910507510817</v>
      </c>
      <c r="U74" s="31">
        <f t="shared" ca="1" si="32"/>
        <v>127.55803923988267</v>
      </c>
      <c r="V74" s="31">
        <f t="shared" ca="1" si="32"/>
        <v>127.42516628234111</v>
      </c>
      <c r="W74" s="31">
        <f t="shared" ca="1" si="32"/>
        <v>127.29243173413035</v>
      </c>
      <c r="X74" s="31">
        <f t="shared" ca="1" si="32"/>
        <v>127.15983545107396</v>
      </c>
      <c r="Y74" s="31">
        <f t="shared" ca="1" si="32"/>
        <v>127.02737728914578</v>
      </c>
      <c r="Z74" s="31">
        <f t="shared" ca="1" si="32"/>
        <v>126.89505710446957</v>
      </c>
      <c r="AA74" s="31">
        <f t="shared" ca="1" si="32"/>
        <v>126.76287475331907</v>
      </c>
      <c r="AB74" s="31">
        <f t="shared" ca="1" si="32"/>
        <v>126.63083009211772</v>
      </c>
      <c r="AC74" s="31">
        <f t="shared" ca="1" si="32"/>
        <v>126.49892297743841</v>
      </c>
      <c r="AD74" s="31">
        <f t="shared" ca="1" si="32"/>
        <v>126.36715326600357</v>
      </c>
      <c r="AH74" s="31">
        <f t="shared" ca="1" si="41"/>
        <v>145.95614291951313</v>
      </c>
      <c r="AI74" s="31">
        <f t="shared" ca="1" si="41"/>
        <v>145.78586075277371</v>
      </c>
      <c r="AJ74" s="31">
        <f t="shared" ca="1" si="41"/>
        <v>145.61577724856215</v>
      </c>
      <c r="AK74" s="31">
        <f t="shared" ca="1" si="41"/>
        <v>145.44589217510548</v>
      </c>
      <c r="AL74" s="31">
        <f t="shared" ca="1" si="41"/>
        <v>145.27620530090121</v>
      </c>
      <c r="AM74" s="31">
        <f t="shared" ca="1" si="41"/>
        <v>145.10671639471684</v>
      </c>
      <c r="AN74" s="31">
        <f t="shared" ca="1" si="41"/>
        <v>144.93742522558966</v>
      </c>
      <c r="AO74" s="31">
        <f t="shared" ca="1" si="41"/>
        <v>144.76833156282646</v>
      </c>
      <c r="AP74" s="31">
        <f t="shared" ca="1" si="41"/>
        <v>144.59943517600314</v>
      </c>
      <c r="AQ74" s="31">
        <f t="shared" ca="1" si="41"/>
        <v>144.43073583496445</v>
      </c>
      <c r="AR74" s="31">
        <f t="shared" ca="1" si="41"/>
        <v>144.26223330982367</v>
      </c>
      <c r="AS74" s="31">
        <f t="shared" ca="1" si="41"/>
        <v>144.09392737096223</v>
      </c>
      <c r="AW74" s="31">
        <f t="shared" si="42"/>
        <v>1236.6063586861055</v>
      </c>
      <c r="AX74" s="31">
        <f t="shared" ca="1" si="42"/>
        <v>164.22887615113228</v>
      </c>
      <c r="AY74" s="31">
        <f t="shared" ca="1" si="42"/>
        <v>163.99621857658482</v>
      </c>
      <c r="AZ74" s="31">
        <f t="shared" ca="1" si="42"/>
        <v>163.76389060026804</v>
      </c>
      <c r="BA74" s="31">
        <f t="shared" ca="1" si="42"/>
        <v>163.53189175525097</v>
      </c>
      <c r="BB74" s="31">
        <f t="shared" ca="1" si="42"/>
        <v>163.30022157526437</v>
      </c>
      <c r="BC74" s="31">
        <f t="shared" ca="1" si="42"/>
        <v>163.06887959469941</v>
      </c>
      <c r="BD74" s="31">
        <f t="shared" ca="1" si="42"/>
        <v>162.83786534860693</v>
      </c>
      <c r="BE74" s="31">
        <f t="shared" ca="1" si="42"/>
        <v>162.60717837269638</v>
      </c>
      <c r="BF74" s="31">
        <f t="shared" ca="1" si="42"/>
        <v>162.37681820333506</v>
      </c>
      <c r="BG74" s="31">
        <f t="shared" ca="1" si="42"/>
        <v>162.14678437754702</v>
      </c>
      <c r="BH74" s="31">
        <f t="shared" ca="1" si="42"/>
        <v>161.91707643301217</v>
      </c>
      <c r="BL74" s="31">
        <f t="shared" ca="1" si="43"/>
        <v>386.43948708940803</v>
      </c>
      <c r="BM74" s="31">
        <f t="shared" ca="1" si="43"/>
        <v>194.53706621937434</v>
      </c>
      <c r="BN74" s="31">
        <f t="shared" ca="1" si="43"/>
        <v>194.21283777567538</v>
      </c>
      <c r="BO74" s="31">
        <f t="shared" ca="1" si="43"/>
        <v>193.88914971271592</v>
      </c>
      <c r="BP74" s="31">
        <f t="shared" ca="1" si="43"/>
        <v>193.56600112986143</v>
      </c>
      <c r="BQ74" s="31">
        <f t="shared" ca="1" si="43"/>
        <v>193.2433911279783</v>
      </c>
      <c r="BR74" s="31">
        <f t="shared" ca="1" si="43"/>
        <v>192.92131880943168</v>
      </c>
      <c r="BS74" s="31">
        <f t="shared" ca="1" si="43"/>
        <v>192.59978327808264</v>
      </c>
      <c r="BT74" s="31">
        <f t="shared" ca="1" si="43"/>
        <v>192.27878363928585</v>
      </c>
      <c r="BU74" s="31">
        <f t="shared" ca="1" si="43"/>
        <v>191.95831899988701</v>
      </c>
      <c r="BV74" s="31">
        <f t="shared" ca="1" si="43"/>
        <v>191.63838846822051</v>
      </c>
      <c r="BW74" s="31">
        <f t="shared" ca="1" si="43"/>
        <v>191.31899115410681</v>
      </c>
    </row>
    <row r="75" spans="1:75">
      <c r="A75" s="17">
        <v>68</v>
      </c>
      <c r="B75" s="17">
        <v>0.45</v>
      </c>
      <c r="C75" s="17">
        <f t="shared" si="44"/>
        <v>7.9044440541015271E-3</v>
      </c>
      <c r="D75" s="31">
        <f t="shared" ca="1" si="37"/>
        <v>37.000353207285926</v>
      </c>
      <c r="E75" s="31">
        <f t="shared" ca="1" si="37"/>
        <v>36.973373783072276</v>
      </c>
      <c r="F75" s="31">
        <f t="shared" ca="1" si="37"/>
        <v>36.946414031355445</v>
      </c>
      <c r="G75" s="31">
        <f t="shared" ca="1" si="37"/>
        <v>36.919473937790926</v>
      </c>
      <c r="H75" s="31">
        <f t="shared" ca="1" si="37"/>
        <v>36.892553488044612</v>
      </c>
      <c r="I75" s="31">
        <f t="shared" ca="1" si="36"/>
        <v>36.865652667792922</v>
      </c>
      <c r="J75" s="31">
        <f t="shared" ca="1" si="36"/>
        <v>36.838771462722647</v>
      </c>
      <c r="K75" s="31">
        <f t="shared" ca="1" si="36"/>
        <v>36.811909858531074</v>
      </c>
      <c r="L75" s="31">
        <f t="shared" ca="1" si="36"/>
        <v>36.785067840925898</v>
      </c>
      <c r="M75" s="31">
        <f t="shared" ca="1" si="36"/>
        <v>36.758245395625231</v>
      </c>
      <c r="N75" s="31">
        <f t="shared" ca="1" si="36"/>
        <v>36.731442508357581</v>
      </c>
      <c r="O75" s="31">
        <f t="shared" ca="1" si="36"/>
        <v>36.704659164861901</v>
      </c>
      <c r="S75" s="31">
        <f t="shared" ca="1" si="32"/>
        <v>65.364648218394294</v>
      </c>
      <c r="T75" s="31">
        <f t="shared" ca="1" si="32"/>
        <v>65.296560043166778</v>
      </c>
      <c r="U75" s="31">
        <f t="shared" ca="1" si="32"/>
        <v>65.228542793121818</v>
      </c>
      <c r="V75" s="31">
        <f t="shared" ca="1" si="32"/>
        <v>65.16059639437897</v>
      </c>
      <c r="W75" s="31">
        <f t="shared" ca="1" si="32"/>
        <v>65.092720773134829</v>
      </c>
      <c r="X75" s="31">
        <f t="shared" ca="1" si="32"/>
        <v>65.024915855662812</v>
      </c>
      <c r="Y75" s="31">
        <f t="shared" ca="1" si="32"/>
        <v>64.957181568313175</v>
      </c>
      <c r="Z75" s="31">
        <f t="shared" ca="1" si="32"/>
        <v>64.889517837512841</v>
      </c>
      <c r="AA75" s="31">
        <f t="shared" ca="1" si="32"/>
        <v>64.82192458976543</v>
      </c>
      <c r="AB75" s="31">
        <f t="shared" ca="1" si="32"/>
        <v>64.754401751651102</v>
      </c>
      <c r="AC75" s="31">
        <f t="shared" ca="1" si="32"/>
        <v>64.686949249826455</v>
      </c>
      <c r="AD75" s="31">
        <f t="shared" ca="1" si="32"/>
        <v>64.619567011024557</v>
      </c>
      <c r="AH75" s="31">
        <f t="shared" ca="1" si="41"/>
        <v>74.636663992932853</v>
      </c>
      <c r="AI75" s="31">
        <f t="shared" ca="1" si="41"/>
        <v>74.549587884941104</v>
      </c>
      <c r="AJ75" s="31">
        <f t="shared" ca="1" si="41"/>
        <v>74.462613365742016</v>
      </c>
      <c r="AK75" s="31">
        <f t="shared" ca="1" si="41"/>
        <v>74.375740316815296</v>
      </c>
      <c r="AL75" s="31">
        <f t="shared" ca="1" si="41"/>
        <v>74.288968619779027</v>
      </c>
      <c r="AM75" s="31">
        <f t="shared" ca="1" si="41"/>
        <v>74.20229815638929</v>
      </c>
      <c r="AN75" s="31">
        <f t="shared" ca="1" si="41"/>
        <v>74.115728808540169</v>
      </c>
      <c r="AO75" s="31">
        <f t="shared" ca="1" si="41"/>
        <v>74.029260458263522</v>
      </c>
      <c r="AP75" s="31">
        <f t="shared" ca="1" si="41"/>
        <v>73.942892987728882</v>
      </c>
      <c r="AQ75" s="31">
        <f t="shared" ca="1" si="41"/>
        <v>73.856626279243187</v>
      </c>
      <c r="AR75" s="31">
        <f t="shared" ca="1" si="41"/>
        <v>73.770460215250736</v>
      </c>
      <c r="AS75" s="31">
        <f t="shared" ca="1" si="41"/>
        <v>73.68439467833295</v>
      </c>
      <c r="AW75" s="31">
        <f t="shared" si="42"/>
        <v>632.35552432812221</v>
      </c>
      <c r="AX75" s="31">
        <f t="shared" ca="1" si="42"/>
        <v>83.980675304556286</v>
      </c>
      <c r="AY75" s="31">
        <f t="shared" ca="1" si="42"/>
        <v>83.861702681208143</v>
      </c>
      <c r="AZ75" s="31">
        <f t="shared" ca="1" si="42"/>
        <v>83.742898602409781</v>
      </c>
      <c r="BA75" s="31">
        <f t="shared" ca="1" si="42"/>
        <v>83.624262829389693</v>
      </c>
      <c r="BB75" s="31">
        <f t="shared" ca="1" si="42"/>
        <v>83.505795123714734</v>
      </c>
      <c r="BC75" s="31">
        <f t="shared" ca="1" si="42"/>
        <v>83.387495247289479</v>
      </c>
      <c r="BD75" s="31">
        <f t="shared" ca="1" si="42"/>
        <v>83.2693629623558</v>
      </c>
      <c r="BE75" s="31">
        <f t="shared" ca="1" si="42"/>
        <v>83.151398031492477</v>
      </c>
      <c r="BF75" s="31">
        <f t="shared" ca="1" si="42"/>
        <v>83.03360021761452</v>
      </c>
      <c r="BG75" s="31">
        <f t="shared" ca="1" si="42"/>
        <v>82.915969283972899</v>
      </c>
      <c r="BH75" s="31">
        <f t="shared" ca="1" si="42"/>
        <v>82.798504994153944</v>
      </c>
      <c r="BL75" s="31">
        <f t="shared" ca="1" si="43"/>
        <v>197.61110135253818</v>
      </c>
      <c r="BM75" s="31">
        <f t="shared" ca="1" si="43"/>
        <v>99.479181589452779</v>
      </c>
      <c r="BN75" s="31">
        <f t="shared" ca="1" si="43"/>
        <v>99.313382953470366</v>
      </c>
      <c r="BO75" s="31">
        <f t="shared" ca="1" si="43"/>
        <v>99.147860648547905</v>
      </c>
      <c r="BP75" s="31">
        <f t="shared" ca="1" si="43"/>
        <v>98.982614214133676</v>
      </c>
      <c r="BQ75" s="31">
        <f t="shared" ca="1" si="43"/>
        <v>98.817643190443448</v>
      </c>
      <c r="BR75" s="31">
        <f t="shared" ca="1" si="43"/>
        <v>98.65294711845938</v>
      </c>
      <c r="BS75" s="31">
        <f t="shared" ca="1" si="43"/>
        <v>98.488525539928617</v>
      </c>
      <c r="BT75" s="31">
        <f t="shared" ca="1" si="43"/>
        <v>98.324377997362078</v>
      </c>
      <c r="BU75" s="31">
        <f t="shared" ca="1" si="43"/>
        <v>98.160504034033124</v>
      </c>
      <c r="BV75" s="31">
        <f t="shared" ca="1" si="43"/>
        <v>97.996903193976394</v>
      </c>
      <c r="BW75" s="31">
        <f t="shared" ca="1" si="43"/>
        <v>97.833575021986434</v>
      </c>
    </row>
    <row r="76" spans="1:75">
      <c r="A76" s="17">
        <v>69</v>
      </c>
      <c r="B76" s="17">
        <v>0.46</v>
      </c>
      <c r="C76" s="17">
        <f t="shared" si="44"/>
        <v>8.0800983664148941E-3</v>
      </c>
      <c r="D76" s="31">
        <f t="shared" ca="1" si="37"/>
        <v>37.822583278558945</v>
      </c>
      <c r="E76" s="31">
        <f t="shared" ca="1" si="37"/>
        <v>37.795004311584989</v>
      </c>
      <c r="F76" s="31">
        <f t="shared" ca="1" si="37"/>
        <v>37.767445454274458</v>
      </c>
      <c r="G76" s="31">
        <f t="shared" ca="1" si="37"/>
        <v>37.739906691964052</v>
      </c>
      <c r="H76" s="31">
        <f t="shared" ca="1" si="37"/>
        <v>37.712388010001156</v>
      </c>
      <c r="I76" s="31">
        <f t="shared" ca="1" si="36"/>
        <v>37.684889393743873</v>
      </c>
      <c r="J76" s="31">
        <f t="shared" ca="1" si="36"/>
        <v>37.657410828560927</v>
      </c>
      <c r="K76" s="31">
        <f t="shared" ca="1" si="36"/>
        <v>37.629952299831764</v>
      </c>
      <c r="L76" s="31">
        <f t="shared" ca="1" si="36"/>
        <v>37.602513792946475</v>
      </c>
      <c r="M76" s="31">
        <f t="shared" ca="1" si="36"/>
        <v>37.575095293305786</v>
      </c>
      <c r="N76" s="31">
        <f t="shared" ca="1" si="36"/>
        <v>37.547696786321083</v>
      </c>
      <c r="O76" s="31">
        <f t="shared" ca="1" si="36"/>
        <v>37.520318257414388</v>
      </c>
      <c r="S76" s="31">
        <f t="shared" ca="1" si="32"/>
        <v>66.817195956580832</v>
      </c>
      <c r="T76" s="31">
        <f t="shared" ca="1" si="32"/>
        <v>66.747594710792697</v>
      </c>
      <c r="U76" s="31">
        <f t="shared" ca="1" si="32"/>
        <v>66.678065966302299</v>
      </c>
      <c r="V76" s="31">
        <f t="shared" ca="1" si="32"/>
        <v>66.608609647587386</v>
      </c>
      <c r="W76" s="31">
        <f t="shared" ca="1" si="32"/>
        <v>66.539225679204492</v>
      </c>
      <c r="X76" s="31">
        <f t="shared" ca="1" si="32"/>
        <v>66.469913985788651</v>
      </c>
      <c r="Y76" s="31">
        <f t="shared" ca="1" si="32"/>
        <v>66.400674492053469</v>
      </c>
      <c r="Z76" s="31">
        <f t="shared" ca="1" si="32"/>
        <v>66.33150712279091</v>
      </c>
      <c r="AA76" s="31">
        <f t="shared" ca="1" si="32"/>
        <v>66.262411802871327</v>
      </c>
      <c r="AB76" s="31">
        <f t="shared" ca="1" si="32"/>
        <v>66.193388457243344</v>
      </c>
      <c r="AC76" s="31">
        <f t="shared" ca="1" si="32"/>
        <v>66.124437010933704</v>
      </c>
      <c r="AD76" s="31">
        <f t="shared" ca="1" si="32"/>
        <v>66.055557389047323</v>
      </c>
      <c r="AH76" s="31">
        <f t="shared" ca="1" si="41"/>
        <v>76.295256526109128</v>
      </c>
      <c r="AI76" s="31">
        <f t="shared" ca="1" si="41"/>
        <v>76.206245393495351</v>
      </c>
      <c r="AJ76" s="31">
        <f t="shared" ca="1" si="41"/>
        <v>76.11733810720294</v>
      </c>
      <c r="AK76" s="31">
        <f t="shared" ca="1" si="41"/>
        <v>76.028534546077864</v>
      </c>
      <c r="AL76" s="31">
        <f t="shared" ca="1" si="41"/>
        <v>75.939834589107448</v>
      </c>
      <c r="AM76" s="31">
        <f t="shared" ca="1" si="41"/>
        <v>75.851238115420159</v>
      </c>
      <c r="AN76" s="31">
        <f t="shared" ca="1" si="41"/>
        <v>75.762745004285506</v>
      </c>
      <c r="AO76" s="31">
        <f t="shared" ca="1" si="41"/>
        <v>75.674355135113814</v>
      </c>
      <c r="AP76" s="31">
        <f t="shared" ca="1" si="41"/>
        <v>75.58606838745618</v>
      </c>
      <c r="AQ76" s="31">
        <f t="shared" ca="1" si="41"/>
        <v>75.497884641004148</v>
      </c>
      <c r="AR76" s="31">
        <f t="shared" ca="1" si="41"/>
        <v>75.409803775589651</v>
      </c>
      <c r="AS76" s="31">
        <f t="shared" ca="1" si="41"/>
        <v>75.321825671184797</v>
      </c>
      <c r="AW76" s="31">
        <f t="shared" si="42"/>
        <v>646.40786931319155</v>
      </c>
      <c r="AX76" s="31">
        <f t="shared" ca="1" si="42"/>
        <v>85.846912533546416</v>
      </c>
      <c r="AY76" s="31">
        <f t="shared" ca="1" si="42"/>
        <v>85.725296074123889</v>
      </c>
      <c r="AZ76" s="31">
        <f t="shared" ca="1" si="42"/>
        <v>85.603851904685555</v>
      </c>
      <c r="BA76" s="31">
        <f t="shared" ca="1" si="42"/>
        <v>85.482579781153916</v>
      </c>
      <c r="BB76" s="31">
        <f t="shared" ca="1" si="42"/>
        <v>85.36147945979728</v>
      </c>
      <c r="BC76" s="31">
        <f t="shared" ca="1" si="42"/>
        <v>85.240550697229239</v>
      </c>
      <c r="BD76" s="31">
        <f t="shared" ca="1" si="42"/>
        <v>85.119793250408151</v>
      </c>
      <c r="BE76" s="31">
        <f t="shared" ca="1" si="42"/>
        <v>84.999206876636748</v>
      </c>
      <c r="BF76" s="31">
        <f t="shared" ca="1" si="42"/>
        <v>84.878791333561509</v>
      </c>
      <c r="BG76" s="31">
        <f t="shared" ca="1" si="42"/>
        <v>84.758546379172301</v>
      </c>
      <c r="BH76" s="31">
        <f t="shared" ca="1" si="42"/>
        <v>84.638471771801804</v>
      </c>
      <c r="BL76" s="31">
        <f t="shared" ca="1" si="43"/>
        <v>202.00245916037235</v>
      </c>
      <c r="BM76" s="31">
        <f t="shared" ca="1" si="43"/>
        <v>101.68983006921839</v>
      </c>
      <c r="BN76" s="31">
        <f t="shared" ca="1" si="43"/>
        <v>101.52034701910304</v>
      </c>
      <c r="BO76" s="31">
        <f t="shared" ca="1" si="43"/>
        <v>101.35114644073785</v>
      </c>
      <c r="BP76" s="31">
        <f t="shared" ca="1" si="43"/>
        <v>101.18222786333665</v>
      </c>
      <c r="BQ76" s="31">
        <f t="shared" ca="1" si="43"/>
        <v>101.01359081689775</v>
      </c>
      <c r="BR76" s="31">
        <f t="shared" ca="1" si="43"/>
        <v>100.84523483220292</v>
      </c>
      <c r="BS76" s="31">
        <f t="shared" ca="1" si="43"/>
        <v>100.67715944081591</v>
      </c>
      <c r="BT76" s="31">
        <f t="shared" ca="1" si="43"/>
        <v>100.50936417508123</v>
      </c>
      <c r="BU76" s="31">
        <f t="shared" ca="1" si="43"/>
        <v>100.34184856812274</v>
      </c>
      <c r="BV76" s="31">
        <f t="shared" ca="1" si="43"/>
        <v>100.17461215384253</v>
      </c>
      <c r="BW76" s="31">
        <f t="shared" ca="1" si="43"/>
        <v>100.00765446691946</v>
      </c>
    </row>
    <row r="77" spans="1:75">
      <c r="A77" s="17">
        <v>70</v>
      </c>
      <c r="B77" s="17">
        <v>0.33</v>
      </c>
      <c r="C77" s="17">
        <f t="shared" si="44"/>
        <v>5.7965923063411206E-3</v>
      </c>
      <c r="D77" s="31">
        <f t="shared" ca="1" si="37"/>
        <v>27.133592352009682</v>
      </c>
      <c r="E77" s="31">
        <f t="shared" ca="1" si="37"/>
        <v>27.113807440919672</v>
      </c>
      <c r="F77" s="31">
        <f t="shared" ca="1" si="37"/>
        <v>27.094036956327333</v>
      </c>
      <c r="G77" s="31">
        <f t="shared" ca="1" si="37"/>
        <v>27.074280887713346</v>
      </c>
      <c r="H77" s="31">
        <f t="shared" ca="1" si="37"/>
        <v>27.054539224566053</v>
      </c>
      <c r="I77" s="31">
        <f t="shared" ca="1" si="36"/>
        <v>27.034811956381478</v>
      </c>
      <c r="J77" s="31">
        <f t="shared" ca="1" si="36"/>
        <v>27.015099072663279</v>
      </c>
      <c r="K77" s="31">
        <f t="shared" ca="1" si="36"/>
        <v>26.995400562922793</v>
      </c>
      <c r="L77" s="31">
        <f t="shared" ca="1" si="36"/>
        <v>26.975716416678996</v>
      </c>
      <c r="M77" s="31">
        <f t="shared" ca="1" si="36"/>
        <v>26.956046623458505</v>
      </c>
      <c r="N77" s="31">
        <f t="shared" ca="1" si="36"/>
        <v>26.936391172795563</v>
      </c>
      <c r="O77" s="31">
        <f t="shared" ca="1" si="36"/>
        <v>26.916750054232065</v>
      </c>
      <c r="S77" s="31">
        <f t="shared" ca="1" si="32"/>
        <v>47.934075360155816</v>
      </c>
      <c r="T77" s="31">
        <f t="shared" ca="1" si="32"/>
        <v>47.884144031655644</v>
      </c>
      <c r="U77" s="31">
        <f t="shared" ca="1" si="32"/>
        <v>47.834264714956007</v>
      </c>
      <c r="V77" s="31">
        <f t="shared" ca="1" si="32"/>
        <v>47.78443735587792</v>
      </c>
      <c r="W77" s="31">
        <f t="shared" ca="1" si="32"/>
        <v>47.734661900298882</v>
      </c>
      <c r="X77" s="31">
        <f t="shared" ca="1" si="32"/>
        <v>47.684938294152737</v>
      </c>
      <c r="Y77" s="31">
        <f t="shared" ca="1" si="32"/>
        <v>47.635266483429668</v>
      </c>
      <c r="Z77" s="31">
        <f t="shared" ca="1" si="32"/>
        <v>47.58564641417609</v>
      </c>
      <c r="AA77" s="31">
        <f t="shared" ca="1" si="32"/>
        <v>47.53607803249465</v>
      </c>
      <c r="AB77" s="31">
        <f t="shared" ca="1" si="32"/>
        <v>47.486561284544152</v>
      </c>
      <c r="AC77" s="31">
        <f t="shared" ca="1" si="32"/>
        <v>47.437096116539408</v>
      </c>
      <c r="AD77" s="31">
        <f t="shared" ca="1" si="32"/>
        <v>47.387682474751344</v>
      </c>
      <c r="AH77" s="31">
        <f t="shared" ca="1" si="41"/>
        <v>54.73355359481743</v>
      </c>
      <c r="AI77" s="31">
        <f t="shared" ca="1" si="41"/>
        <v>54.66969778229015</v>
      </c>
      <c r="AJ77" s="31">
        <f t="shared" ca="1" si="41"/>
        <v>54.605916468210815</v>
      </c>
      <c r="AK77" s="31">
        <f t="shared" ca="1" si="41"/>
        <v>54.542209565664564</v>
      </c>
      <c r="AL77" s="31">
        <f t="shared" ca="1" si="41"/>
        <v>54.478576987837961</v>
      </c>
      <c r="AM77" s="31">
        <f t="shared" ca="1" si="41"/>
        <v>54.415018648018822</v>
      </c>
      <c r="AN77" s="31">
        <f t="shared" ca="1" si="41"/>
        <v>54.351534459596131</v>
      </c>
      <c r="AO77" s="31">
        <f t="shared" ca="1" si="41"/>
        <v>54.288124336059923</v>
      </c>
      <c r="AP77" s="31">
        <f t="shared" ca="1" si="41"/>
        <v>54.224788191001181</v>
      </c>
      <c r="AQ77" s="31">
        <f t="shared" ca="1" si="41"/>
        <v>54.161525938111673</v>
      </c>
      <c r="AR77" s="31">
        <f t="shared" ca="1" si="41"/>
        <v>54.098337491183884</v>
      </c>
      <c r="AS77" s="31">
        <f t="shared" ca="1" si="41"/>
        <v>54.035222764110841</v>
      </c>
      <c r="AW77" s="31">
        <f t="shared" si="42"/>
        <v>463.72738450728963</v>
      </c>
      <c r="AX77" s="31">
        <f t="shared" ca="1" si="42"/>
        <v>61.585828556674613</v>
      </c>
      <c r="AY77" s="31">
        <f t="shared" ca="1" si="42"/>
        <v>61.498581966219319</v>
      </c>
      <c r="AZ77" s="31">
        <f t="shared" ca="1" si="42"/>
        <v>61.411458975100516</v>
      </c>
      <c r="BA77" s="31">
        <f t="shared" ca="1" si="42"/>
        <v>61.32445940821912</v>
      </c>
      <c r="BB77" s="31">
        <f t="shared" ca="1" si="42"/>
        <v>61.237583090724144</v>
      </c>
      <c r="BC77" s="31">
        <f t="shared" ca="1" si="42"/>
        <v>61.150829848012286</v>
      </c>
      <c r="BD77" s="31">
        <f t="shared" ca="1" si="42"/>
        <v>61.064199505727601</v>
      </c>
      <c r="BE77" s="31">
        <f t="shared" ca="1" si="42"/>
        <v>60.977691889761154</v>
      </c>
      <c r="BF77" s="31">
        <f t="shared" ca="1" si="42"/>
        <v>60.891306826250656</v>
      </c>
      <c r="BG77" s="31">
        <f t="shared" ca="1" si="42"/>
        <v>60.805044141580133</v>
      </c>
      <c r="BH77" s="31">
        <f t="shared" ca="1" si="42"/>
        <v>60.718903662379567</v>
      </c>
      <c r="BL77" s="31">
        <f t="shared" ca="1" si="43"/>
        <v>144.91480765852802</v>
      </c>
      <c r="BM77" s="31">
        <f t="shared" ca="1" si="43"/>
        <v>72.95139983226538</v>
      </c>
      <c r="BN77" s="31">
        <f t="shared" ca="1" si="43"/>
        <v>72.829814165878275</v>
      </c>
      <c r="BO77" s="31">
        <f t="shared" ca="1" si="43"/>
        <v>72.708431142268481</v>
      </c>
      <c r="BP77" s="31">
        <f t="shared" ca="1" si="43"/>
        <v>72.587250423698038</v>
      </c>
      <c r="BQ77" s="31">
        <f t="shared" ca="1" si="43"/>
        <v>72.466271672991866</v>
      </c>
      <c r="BR77" s="31">
        <f t="shared" ca="1" si="43"/>
        <v>72.345494553536881</v>
      </c>
      <c r="BS77" s="31">
        <f t="shared" ca="1" si="43"/>
        <v>72.224918729281001</v>
      </c>
      <c r="BT77" s="31">
        <f t="shared" ca="1" si="43"/>
        <v>72.104543864732193</v>
      </c>
      <c r="BU77" s="31">
        <f t="shared" ca="1" si="43"/>
        <v>71.984369624957637</v>
      </c>
      <c r="BV77" s="31">
        <f t="shared" ca="1" si="43"/>
        <v>71.864395675582699</v>
      </c>
      <c r="BW77" s="31">
        <f t="shared" ca="1" si="43"/>
        <v>71.744621682790068</v>
      </c>
    </row>
    <row r="78" spans="1:75">
      <c r="A78" s="17">
        <v>71</v>
      </c>
      <c r="B78" s="17">
        <v>0.14000000000000001</v>
      </c>
      <c r="C78" s="17">
        <f t="shared" si="44"/>
        <v>2.4591603723871421E-3</v>
      </c>
      <c r="D78" s="31">
        <f t="shared" ca="1" si="37"/>
        <v>11.51122099782229</v>
      </c>
      <c r="E78" s="31">
        <f t="shared" ca="1" si="37"/>
        <v>11.502827399178043</v>
      </c>
      <c r="F78" s="31">
        <f t="shared" ca="1" si="37"/>
        <v>11.494439920866141</v>
      </c>
      <c r="G78" s="31">
        <f t="shared" ca="1" si="37"/>
        <v>11.486058558423844</v>
      </c>
      <c r="H78" s="31">
        <f t="shared" ca="1" si="37"/>
        <v>11.47768330739166</v>
      </c>
      <c r="I78" s="31">
        <f t="shared" ca="1" si="36"/>
        <v>11.469314163313355</v>
      </c>
      <c r="J78" s="31">
        <f t="shared" ca="1" si="36"/>
        <v>11.460951121735937</v>
      </c>
      <c r="K78" s="31">
        <f t="shared" ca="1" si="36"/>
        <v>11.452594178209671</v>
      </c>
      <c r="L78" s="31">
        <f t="shared" ca="1" si="36"/>
        <v>11.44424332828806</v>
      </c>
      <c r="M78" s="31">
        <f t="shared" ca="1" si="36"/>
        <v>11.43589856752785</v>
      </c>
      <c r="N78" s="31">
        <f t="shared" ca="1" si="36"/>
        <v>11.427559891489027</v>
      </c>
      <c r="O78" s="31">
        <f t="shared" ca="1" si="36"/>
        <v>11.419227295734816</v>
      </c>
      <c r="S78" s="31">
        <f t="shared" ca="1" si="32"/>
        <v>20.335668334611558</v>
      </c>
      <c r="T78" s="31">
        <f t="shared" ca="1" si="32"/>
        <v>20.314485346763</v>
      </c>
      <c r="U78" s="31">
        <f t="shared" ca="1" si="32"/>
        <v>20.293324424526791</v>
      </c>
      <c r="V78" s="31">
        <f t="shared" ca="1" si="32"/>
        <v>20.272185544917907</v>
      </c>
      <c r="W78" s="31">
        <f t="shared" ca="1" si="32"/>
        <v>20.251068684975284</v>
      </c>
      <c r="X78" s="31">
        <f t="shared" ca="1" si="32"/>
        <v>20.229973821761767</v>
      </c>
      <c r="Y78" s="31">
        <f t="shared" ca="1" si="32"/>
        <v>20.208900932364102</v>
      </c>
      <c r="Z78" s="31">
        <f t="shared" ca="1" si="32"/>
        <v>20.187849993892886</v>
      </c>
      <c r="AA78" s="31">
        <f t="shared" ca="1" si="32"/>
        <v>20.16682098348258</v>
      </c>
      <c r="AB78" s="31">
        <f t="shared" ca="1" si="32"/>
        <v>20.145813878291456</v>
      </c>
      <c r="AC78" s="31">
        <f t="shared" ca="1" si="32"/>
        <v>20.124828655501567</v>
      </c>
      <c r="AD78" s="31">
        <f t="shared" ca="1" si="32"/>
        <v>20.103865292318751</v>
      </c>
      <c r="AH78" s="31">
        <f t="shared" ca="1" si="41"/>
        <v>23.220295464468002</v>
      </c>
      <c r="AI78" s="31">
        <f t="shared" ca="1" si="41"/>
        <v>23.193205119759458</v>
      </c>
      <c r="AJ78" s="31">
        <f t="shared" ca="1" si="41"/>
        <v>23.166146380453071</v>
      </c>
      <c r="AK78" s="31">
        <f t="shared" ca="1" si="41"/>
        <v>23.139119209675876</v>
      </c>
      <c r="AL78" s="31">
        <f t="shared" ca="1" si="41"/>
        <v>23.112123570597923</v>
      </c>
      <c r="AM78" s="31">
        <f t="shared" ca="1" si="41"/>
        <v>23.085159426432227</v>
      </c>
      <c r="AN78" s="31">
        <f t="shared" ca="1" si="41"/>
        <v>23.058226740434723</v>
      </c>
      <c r="AO78" s="31">
        <f t="shared" ca="1" si="41"/>
        <v>23.031325475904211</v>
      </c>
      <c r="AP78" s="31">
        <f t="shared" ca="1" si="41"/>
        <v>23.004455596182321</v>
      </c>
      <c r="AQ78" s="31">
        <f t="shared" ca="1" si="41"/>
        <v>22.97761706465344</v>
      </c>
      <c r="AR78" s="31">
        <f t="shared" ca="1" si="41"/>
        <v>22.950809844744679</v>
      </c>
      <c r="AS78" s="31">
        <f t="shared" ca="1" si="41"/>
        <v>22.92403389992581</v>
      </c>
      <c r="AW78" s="31">
        <f t="shared" si="42"/>
        <v>196.73282979097138</v>
      </c>
      <c r="AX78" s="31">
        <f t="shared" ca="1" si="42"/>
        <v>26.127321205861957</v>
      </c>
      <c r="AY78" s="31">
        <f t="shared" ca="1" si="42"/>
        <v>26.090307500820316</v>
      </c>
      <c r="AZ78" s="31">
        <f t="shared" ca="1" si="42"/>
        <v>26.053346231860825</v>
      </c>
      <c r="BA78" s="31">
        <f t="shared" ca="1" si="42"/>
        <v>26.016437324699019</v>
      </c>
      <c r="BB78" s="31">
        <f t="shared" ca="1" si="42"/>
        <v>25.979580705155698</v>
      </c>
      <c r="BC78" s="31">
        <f t="shared" ca="1" si="42"/>
        <v>25.94277629915673</v>
      </c>
      <c r="BD78" s="31">
        <f t="shared" ca="1" si="42"/>
        <v>25.906024032732923</v>
      </c>
      <c r="BE78" s="31">
        <f t="shared" ca="1" si="42"/>
        <v>25.869323832019884</v>
      </c>
      <c r="BF78" s="31">
        <f t="shared" ca="1" si="42"/>
        <v>25.832675623257856</v>
      </c>
      <c r="BG78" s="31">
        <f t="shared" ca="1" si="42"/>
        <v>25.796079332791575</v>
      </c>
      <c r="BH78" s="31">
        <f t="shared" ca="1" si="42"/>
        <v>25.759534887070121</v>
      </c>
      <c r="BL78" s="31">
        <f t="shared" ca="1" si="43"/>
        <v>61.479009309678553</v>
      </c>
      <c r="BM78" s="31">
        <f t="shared" ca="1" si="43"/>
        <v>30.949078716718645</v>
      </c>
      <c r="BN78" s="31">
        <f t="shared" ca="1" si="43"/>
        <v>30.897496918857453</v>
      </c>
      <c r="BO78" s="31">
        <f t="shared" ca="1" si="43"/>
        <v>30.846001090659353</v>
      </c>
      <c r="BP78" s="31">
        <f t="shared" ca="1" si="43"/>
        <v>30.794591088841592</v>
      </c>
      <c r="BQ78" s="31">
        <f t="shared" ca="1" si="43"/>
        <v>30.743266770360187</v>
      </c>
      <c r="BR78" s="31">
        <f t="shared" ca="1" si="43"/>
        <v>30.692027992409589</v>
      </c>
      <c r="BS78" s="31">
        <f t="shared" ca="1" si="43"/>
        <v>30.640874612422241</v>
      </c>
      <c r="BT78" s="31">
        <f t="shared" ca="1" si="43"/>
        <v>30.589806488068206</v>
      </c>
      <c r="BU78" s="31">
        <f t="shared" ca="1" si="43"/>
        <v>30.538823477254756</v>
      </c>
      <c r="BV78" s="31">
        <f t="shared" ca="1" si="43"/>
        <v>30.487925438125995</v>
      </c>
      <c r="BW78" s="31">
        <f t="shared" ca="1" si="43"/>
        <v>30.43711222906245</v>
      </c>
    </row>
    <row r="79" spans="1:75">
      <c r="A79" s="17">
        <v>72</v>
      </c>
      <c r="B79" s="17">
        <v>0.25</v>
      </c>
      <c r="C79" s="17">
        <f t="shared" si="44"/>
        <v>4.3913578078341817E-3</v>
      </c>
      <c r="D79" s="31">
        <f t="shared" ca="1" si="37"/>
        <v>20.555751781825517</v>
      </c>
      <c r="E79" s="31">
        <f t="shared" ca="1" si="37"/>
        <v>20.540763212817932</v>
      </c>
      <c r="F79" s="31">
        <f t="shared" ca="1" si="37"/>
        <v>20.525785572975249</v>
      </c>
      <c r="G79" s="31">
        <f t="shared" ca="1" si="37"/>
        <v>20.510818854328292</v>
      </c>
      <c r="H79" s="31">
        <f t="shared" ca="1" si="37"/>
        <v>20.495863048913673</v>
      </c>
      <c r="I79" s="31">
        <f t="shared" ca="1" si="36"/>
        <v>20.480918148773846</v>
      </c>
      <c r="J79" s="31">
        <f t="shared" ca="1" si="36"/>
        <v>20.465984145957027</v>
      </c>
      <c r="K79" s="31">
        <f t="shared" ca="1" si="36"/>
        <v>20.451061032517266</v>
      </c>
      <c r="L79" s="31">
        <f t="shared" ca="1" si="36"/>
        <v>20.436148800514388</v>
      </c>
      <c r="M79" s="31">
        <f t="shared" ca="1" si="36"/>
        <v>20.421247442014018</v>
      </c>
      <c r="N79" s="31">
        <f t="shared" ca="1" si="36"/>
        <v>20.406356949087545</v>
      </c>
      <c r="O79" s="31">
        <f t="shared" ca="1" si="36"/>
        <v>20.391477313812167</v>
      </c>
      <c r="S79" s="31">
        <f t="shared" ca="1" si="32"/>
        <v>36.313693454663493</v>
      </c>
      <c r="T79" s="31">
        <f t="shared" ca="1" si="32"/>
        <v>36.275866690648208</v>
      </c>
      <c r="U79" s="31">
        <f t="shared" ca="1" si="32"/>
        <v>36.238079329512125</v>
      </c>
      <c r="V79" s="31">
        <f t="shared" ca="1" si="32"/>
        <v>36.200331330210538</v>
      </c>
      <c r="W79" s="31">
        <f t="shared" ca="1" si="32"/>
        <v>36.162622651741572</v>
      </c>
      <c r="X79" s="31">
        <f t="shared" ca="1" si="32"/>
        <v>36.12495325314601</v>
      </c>
      <c r="Y79" s="31">
        <f t="shared" ca="1" si="32"/>
        <v>36.087323093507322</v>
      </c>
      <c r="Z79" s="31">
        <f t="shared" ca="1" si="32"/>
        <v>36.049732131951579</v>
      </c>
      <c r="AA79" s="31">
        <f t="shared" ca="1" si="32"/>
        <v>36.012180327647457</v>
      </c>
      <c r="AB79" s="31">
        <f t="shared" ca="1" si="32"/>
        <v>35.974667639806171</v>
      </c>
      <c r="AC79" s="31">
        <f t="shared" ca="1" si="32"/>
        <v>35.937194027681365</v>
      </c>
      <c r="AD79" s="31">
        <f t="shared" ca="1" si="32"/>
        <v>35.899759450569199</v>
      </c>
      <c r="AH79" s="31">
        <f t="shared" ca="1" si="41"/>
        <v>41.464813329407136</v>
      </c>
      <c r="AI79" s="31">
        <f t="shared" ca="1" si="41"/>
        <v>41.416437713856169</v>
      </c>
      <c r="AJ79" s="31">
        <f t="shared" ca="1" si="41"/>
        <v>41.36811853652334</v>
      </c>
      <c r="AK79" s="31">
        <f t="shared" ca="1" si="41"/>
        <v>41.319855731564054</v>
      </c>
      <c r="AL79" s="31">
        <f t="shared" ca="1" si="41"/>
        <v>41.271649233210574</v>
      </c>
      <c r="AM79" s="31">
        <f t="shared" ca="1" si="41"/>
        <v>41.223498975771832</v>
      </c>
      <c r="AN79" s="31">
        <f t="shared" ca="1" si="41"/>
        <v>41.175404893633427</v>
      </c>
      <c r="AO79" s="31">
        <f t="shared" ca="1" si="41"/>
        <v>41.127366921257511</v>
      </c>
      <c r="AP79" s="31">
        <f t="shared" ca="1" si="41"/>
        <v>41.079384993182707</v>
      </c>
      <c r="AQ79" s="31">
        <f t="shared" ca="1" si="41"/>
        <v>41.03145904402399</v>
      </c>
      <c r="AR79" s="31">
        <f t="shared" ca="1" si="41"/>
        <v>40.983589008472634</v>
      </c>
      <c r="AS79" s="31">
        <f t="shared" ca="1" si="41"/>
        <v>40.935774821296086</v>
      </c>
      <c r="AW79" s="31">
        <f t="shared" si="42"/>
        <v>351.30862462673451</v>
      </c>
      <c r="AX79" s="31">
        <f t="shared" ca="1" si="42"/>
        <v>46.655930724753489</v>
      </c>
      <c r="AY79" s="31">
        <f t="shared" ca="1" si="42"/>
        <v>46.589834822893415</v>
      </c>
      <c r="AZ79" s="31">
        <f t="shared" ca="1" si="42"/>
        <v>46.523832556894327</v>
      </c>
      <c r="BA79" s="31">
        <f t="shared" ca="1" si="42"/>
        <v>46.45792379410539</v>
      </c>
      <c r="BB79" s="31">
        <f t="shared" ca="1" si="42"/>
        <v>46.392108402063741</v>
      </c>
      <c r="BC79" s="31">
        <f t="shared" ca="1" si="42"/>
        <v>46.326386248494153</v>
      </c>
      <c r="BD79" s="31">
        <f t="shared" ca="1" si="42"/>
        <v>46.260757201308778</v>
      </c>
      <c r="BE79" s="31">
        <f t="shared" ca="1" si="42"/>
        <v>46.195221128606931</v>
      </c>
      <c r="BF79" s="31">
        <f t="shared" ca="1" si="42"/>
        <v>46.129777898674739</v>
      </c>
      <c r="BG79" s="31">
        <f t="shared" ca="1" si="42"/>
        <v>46.064427379984949</v>
      </c>
      <c r="BH79" s="31">
        <f t="shared" ca="1" si="42"/>
        <v>45.999169441196635</v>
      </c>
      <c r="BL79" s="31">
        <f t="shared" ca="1" si="43"/>
        <v>109.78394519585454</v>
      </c>
      <c r="BM79" s="31">
        <f t="shared" ca="1" si="43"/>
        <v>55.266211994140434</v>
      </c>
      <c r="BN79" s="31">
        <f t="shared" ca="1" si="43"/>
        <v>55.174101640816872</v>
      </c>
      <c r="BO79" s="31">
        <f t="shared" ca="1" si="43"/>
        <v>55.082144804748836</v>
      </c>
      <c r="BP79" s="31">
        <f t="shared" ca="1" si="43"/>
        <v>54.990341230074264</v>
      </c>
      <c r="BQ79" s="31">
        <f t="shared" ca="1" si="43"/>
        <v>54.89869066135747</v>
      </c>
      <c r="BR79" s="31">
        <f t="shared" ca="1" si="43"/>
        <v>54.807192843588545</v>
      </c>
      <c r="BS79" s="31">
        <f t="shared" ca="1" si="43"/>
        <v>54.715847522182564</v>
      </c>
      <c r="BT79" s="31">
        <f t="shared" ca="1" si="43"/>
        <v>54.62465444297893</v>
      </c>
      <c r="BU79" s="31">
        <f t="shared" ca="1" si="43"/>
        <v>54.533613352240629</v>
      </c>
      <c r="BV79" s="31">
        <f t="shared" ca="1" si="43"/>
        <v>54.442723996653548</v>
      </c>
      <c r="BW79" s="31">
        <f t="shared" ca="1" si="43"/>
        <v>54.351986123325801</v>
      </c>
    </row>
    <row r="80" spans="1:75">
      <c r="A80" s="17">
        <v>73</v>
      </c>
      <c r="B80" s="17">
        <v>0.61</v>
      </c>
      <c r="C80" s="17">
        <f t="shared" si="44"/>
        <v>1.0714913051115403E-2</v>
      </c>
      <c r="D80" s="31">
        <f t="shared" ca="1" si="37"/>
        <v>50.156034347654256</v>
      </c>
      <c r="E80" s="31">
        <f t="shared" ca="1" si="37"/>
        <v>50.119462239275748</v>
      </c>
      <c r="F80" s="31">
        <f t="shared" ca="1" si="37"/>
        <v>50.082916798059607</v>
      </c>
      <c r="G80" s="31">
        <f t="shared" ca="1" si="37"/>
        <v>50.046398004561027</v>
      </c>
      <c r="H80" s="31">
        <f t="shared" ca="1" si="37"/>
        <v>50.009905839349365</v>
      </c>
      <c r="I80" s="31">
        <f t="shared" ca="1" si="36"/>
        <v>49.973440283008181</v>
      </c>
      <c r="J80" s="31">
        <f t="shared" ca="1" si="36"/>
        <v>49.937001316135145</v>
      </c>
      <c r="K80" s="31">
        <f t="shared" ca="1" si="36"/>
        <v>49.900588919342127</v>
      </c>
      <c r="L80" s="31">
        <f t="shared" ca="1" si="36"/>
        <v>49.864203073255105</v>
      </c>
      <c r="M80" s="31">
        <f t="shared" ca="1" si="36"/>
        <v>49.827843758514199</v>
      </c>
      <c r="N80" s="31">
        <f t="shared" ca="1" si="36"/>
        <v>49.79151095577361</v>
      </c>
      <c r="O80" s="31">
        <f t="shared" ca="1" si="36"/>
        <v>49.755204645701689</v>
      </c>
      <c r="S80" s="31">
        <f t="shared" ca="1" si="32"/>
        <v>88.605412029378925</v>
      </c>
      <c r="T80" s="31">
        <f t="shared" ca="1" si="32"/>
        <v>88.513114725181623</v>
      </c>
      <c r="U80" s="31">
        <f t="shared" ca="1" si="32"/>
        <v>88.420913564009581</v>
      </c>
      <c r="V80" s="31">
        <f t="shared" ca="1" si="32"/>
        <v>88.328808445713719</v>
      </c>
      <c r="W80" s="31">
        <f t="shared" ca="1" si="32"/>
        <v>88.236799270249435</v>
      </c>
      <c r="X80" s="31">
        <f t="shared" ca="1" si="32"/>
        <v>88.144885937676264</v>
      </c>
      <c r="Y80" s="31">
        <f t="shared" ca="1" si="32"/>
        <v>88.053068348157851</v>
      </c>
      <c r="Z80" s="31">
        <f t="shared" ca="1" si="32"/>
        <v>87.961346401961848</v>
      </c>
      <c r="AA80" s="31">
        <f t="shared" ca="1" si="32"/>
        <v>87.869719999459804</v>
      </c>
      <c r="AB80" s="31">
        <f t="shared" ca="1" si="32"/>
        <v>87.77818904112705</v>
      </c>
      <c r="AC80" s="31">
        <f t="shared" ca="1" si="32"/>
        <v>87.686753427542527</v>
      </c>
      <c r="AD80" s="31">
        <f t="shared" ca="1" si="32"/>
        <v>87.595413059388832</v>
      </c>
      <c r="AH80" s="31">
        <f t="shared" ca="1" si="41"/>
        <v>101.17414452375341</v>
      </c>
      <c r="AI80" s="31">
        <f t="shared" ca="1" si="41"/>
        <v>101.05610802180905</v>
      </c>
      <c r="AJ80" s="31">
        <f t="shared" ca="1" si="41"/>
        <v>100.93820922911694</v>
      </c>
      <c r="AK80" s="31">
        <f t="shared" ca="1" si="41"/>
        <v>100.8204479850163</v>
      </c>
      <c r="AL80" s="31">
        <f t="shared" ca="1" si="41"/>
        <v>100.7028241290338</v>
      </c>
      <c r="AM80" s="31">
        <f t="shared" ca="1" si="41"/>
        <v>100.58533750088326</v>
      </c>
      <c r="AN80" s="31">
        <f t="shared" ca="1" si="41"/>
        <v>100.46798794046556</v>
      </c>
      <c r="AO80" s="31">
        <f t="shared" ca="1" si="41"/>
        <v>100.35077528786833</v>
      </c>
      <c r="AP80" s="31">
        <f t="shared" ca="1" si="41"/>
        <v>100.2336993833658</v>
      </c>
      <c r="AQ80" s="31">
        <f t="shared" ca="1" si="41"/>
        <v>100.11676006741854</v>
      </c>
      <c r="AR80" s="31">
        <f t="shared" ca="1" si="41"/>
        <v>99.999957180673221</v>
      </c>
      <c r="AS80" s="31">
        <f t="shared" ca="1" si="41"/>
        <v>99.883290563962447</v>
      </c>
      <c r="AW80" s="31">
        <f t="shared" si="42"/>
        <v>857.19304408923222</v>
      </c>
      <c r="AX80" s="31">
        <f t="shared" ca="1" si="42"/>
        <v>113.84047096839851</v>
      </c>
      <c r="AY80" s="31">
        <f t="shared" ca="1" si="42"/>
        <v>113.67919696785994</v>
      </c>
      <c r="AZ80" s="31">
        <f t="shared" ca="1" si="42"/>
        <v>113.51815143882214</v>
      </c>
      <c r="BA80" s="31">
        <f t="shared" ca="1" si="42"/>
        <v>113.35733405761714</v>
      </c>
      <c r="BB80" s="31">
        <f t="shared" ca="1" si="42"/>
        <v>113.19674450103551</v>
      </c>
      <c r="BC80" s="31">
        <f t="shared" ca="1" si="42"/>
        <v>113.03638244632573</v>
      </c>
      <c r="BD80" s="31">
        <f t="shared" ca="1" si="42"/>
        <v>112.87624757119342</v>
      </c>
      <c r="BE80" s="31">
        <f t="shared" ca="1" si="42"/>
        <v>112.71633955380091</v>
      </c>
      <c r="BF80" s="31">
        <f t="shared" ca="1" si="42"/>
        <v>112.55665807276635</v>
      </c>
      <c r="BG80" s="31">
        <f t="shared" ca="1" si="42"/>
        <v>112.39720280716327</v>
      </c>
      <c r="BH80" s="31">
        <f t="shared" ca="1" si="42"/>
        <v>112.23797343651978</v>
      </c>
      <c r="BL80" s="31">
        <f t="shared" ca="1" si="43"/>
        <v>267.87282627788505</v>
      </c>
      <c r="BM80" s="31">
        <f t="shared" ca="1" si="43"/>
        <v>134.84955726570266</v>
      </c>
      <c r="BN80" s="31">
        <f t="shared" ca="1" si="43"/>
        <v>134.62480800359316</v>
      </c>
      <c r="BO80" s="31">
        <f t="shared" ca="1" si="43"/>
        <v>134.40043332358715</v>
      </c>
      <c r="BP80" s="31">
        <f t="shared" ca="1" si="43"/>
        <v>134.17643260138121</v>
      </c>
      <c r="BQ80" s="31">
        <f t="shared" ca="1" si="43"/>
        <v>133.95280521371222</v>
      </c>
      <c r="BR80" s="31">
        <f t="shared" ca="1" si="43"/>
        <v>133.72955053835605</v>
      </c>
      <c r="BS80" s="31">
        <f t="shared" ca="1" si="43"/>
        <v>133.50666795412545</v>
      </c>
      <c r="BT80" s="31">
        <f t="shared" ca="1" si="43"/>
        <v>133.28415684086858</v>
      </c>
      <c r="BU80" s="31">
        <f t="shared" ca="1" si="43"/>
        <v>133.06201657946713</v>
      </c>
      <c r="BV80" s="31">
        <f t="shared" ca="1" si="43"/>
        <v>132.84024655183467</v>
      </c>
      <c r="BW80" s="31">
        <f t="shared" ca="1" si="43"/>
        <v>132.61884614091494</v>
      </c>
    </row>
    <row r="81" spans="1:75">
      <c r="A81" s="17">
        <v>74</v>
      </c>
      <c r="B81" s="17">
        <v>0.14000000000000001</v>
      </c>
      <c r="C81" s="17">
        <f t="shared" si="44"/>
        <v>2.4591603723871421E-3</v>
      </c>
      <c r="D81" s="31">
        <f t="shared" ca="1" si="37"/>
        <v>11.51122099782229</v>
      </c>
      <c r="E81" s="31">
        <f t="shared" ca="1" si="37"/>
        <v>11.502827399178043</v>
      </c>
      <c r="F81" s="31">
        <f t="shared" ca="1" si="37"/>
        <v>11.494439920866141</v>
      </c>
      <c r="G81" s="31">
        <f t="shared" ca="1" si="37"/>
        <v>11.486058558423844</v>
      </c>
      <c r="H81" s="31">
        <f t="shared" ca="1" si="37"/>
        <v>11.47768330739166</v>
      </c>
      <c r="I81" s="31">
        <f t="shared" ca="1" si="36"/>
        <v>11.469314163313355</v>
      </c>
      <c r="J81" s="31">
        <f t="shared" ca="1" si="36"/>
        <v>11.460951121735937</v>
      </c>
      <c r="K81" s="31">
        <f t="shared" ca="1" si="36"/>
        <v>11.452594178209671</v>
      </c>
      <c r="L81" s="31">
        <f t="shared" ca="1" si="36"/>
        <v>11.44424332828806</v>
      </c>
      <c r="M81" s="31">
        <f t="shared" ca="1" si="36"/>
        <v>11.43589856752785</v>
      </c>
      <c r="N81" s="31">
        <f t="shared" ca="1" si="36"/>
        <v>11.427559891489027</v>
      </c>
      <c r="O81" s="31">
        <f t="shared" ca="1" si="36"/>
        <v>11.419227295734816</v>
      </c>
      <c r="S81" s="31">
        <f t="shared" ca="1" si="32"/>
        <v>20.335668334611558</v>
      </c>
      <c r="T81" s="31">
        <f t="shared" ca="1" si="32"/>
        <v>20.314485346763</v>
      </c>
      <c r="U81" s="31">
        <f t="shared" ca="1" si="32"/>
        <v>20.293324424526791</v>
      </c>
      <c r="V81" s="31">
        <f t="shared" ca="1" si="32"/>
        <v>20.272185544917907</v>
      </c>
      <c r="W81" s="31">
        <f t="shared" ca="1" si="32"/>
        <v>20.251068684975284</v>
      </c>
      <c r="X81" s="31">
        <f t="shared" ca="1" si="32"/>
        <v>20.229973821761767</v>
      </c>
      <c r="Y81" s="31">
        <f t="shared" ca="1" si="32"/>
        <v>20.208900932364102</v>
      </c>
      <c r="Z81" s="31">
        <f t="shared" ca="1" si="32"/>
        <v>20.187849993892886</v>
      </c>
      <c r="AA81" s="31">
        <f t="shared" ca="1" si="32"/>
        <v>20.16682098348258</v>
      </c>
      <c r="AB81" s="31">
        <f t="shared" ca="1" si="32"/>
        <v>20.145813878291456</v>
      </c>
      <c r="AC81" s="31">
        <f t="shared" ca="1" si="32"/>
        <v>20.124828655501567</v>
      </c>
      <c r="AD81" s="31">
        <f t="shared" ca="1" si="32"/>
        <v>20.103865292318751</v>
      </c>
      <c r="AH81" s="31">
        <f t="shared" ca="1" si="41"/>
        <v>23.220295464468002</v>
      </c>
      <c r="AI81" s="31">
        <f t="shared" ca="1" si="41"/>
        <v>23.193205119759458</v>
      </c>
      <c r="AJ81" s="31">
        <f t="shared" ca="1" si="41"/>
        <v>23.166146380453071</v>
      </c>
      <c r="AK81" s="31">
        <f t="shared" ca="1" si="41"/>
        <v>23.139119209675876</v>
      </c>
      <c r="AL81" s="31">
        <f t="shared" ca="1" si="41"/>
        <v>23.112123570597923</v>
      </c>
      <c r="AM81" s="31">
        <f t="shared" ca="1" si="41"/>
        <v>23.085159426432227</v>
      </c>
      <c r="AN81" s="31">
        <f t="shared" ca="1" si="41"/>
        <v>23.058226740434723</v>
      </c>
      <c r="AO81" s="31">
        <f t="shared" ca="1" si="41"/>
        <v>23.031325475904211</v>
      </c>
      <c r="AP81" s="31">
        <f t="shared" ca="1" si="41"/>
        <v>23.004455596182321</v>
      </c>
      <c r="AQ81" s="31">
        <f t="shared" ca="1" si="41"/>
        <v>22.97761706465344</v>
      </c>
      <c r="AR81" s="31">
        <f t="shared" ca="1" si="41"/>
        <v>22.950809844744679</v>
      </c>
      <c r="AS81" s="31">
        <f t="shared" ca="1" si="41"/>
        <v>22.92403389992581</v>
      </c>
      <c r="AW81" s="31">
        <f t="shared" si="42"/>
        <v>196.73282979097138</v>
      </c>
      <c r="AX81" s="31">
        <f t="shared" ca="1" si="42"/>
        <v>26.127321205861957</v>
      </c>
      <c r="AY81" s="31">
        <f t="shared" ca="1" si="42"/>
        <v>26.090307500820316</v>
      </c>
      <c r="AZ81" s="31">
        <f t="shared" ca="1" si="42"/>
        <v>26.053346231860825</v>
      </c>
      <c r="BA81" s="31">
        <f t="shared" ca="1" si="42"/>
        <v>26.016437324699019</v>
      </c>
      <c r="BB81" s="31">
        <f t="shared" ca="1" si="42"/>
        <v>25.979580705155698</v>
      </c>
      <c r="BC81" s="31">
        <f t="shared" ca="1" si="42"/>
        <v>25.94277629915673</v>
      </c>
      <c r="BD81" s="31">
        <f t="shared" ca="1" si="42"/>
        <v>25.906024032732923</v>
      </c>
      <c r="BE81" s="31">
        <f t="shared" ca="1" si="42"/>
        <v>25.869323832019884</v>
      </c>
      <c r="BF81" s="31">
        <f t="shared" ca="1" si="42"/>
        <v>25.832675623257856</v>
      </c>
      <c r="BG81" s="31">
        <f t="shared" ca="1" si="42"/>
        <v>25.796079332791575</v>
      </c>
      <c r="BH81" s="31">
        <f t="shared" ca="1" si="42"/>
        <v>25.759534887070121</v>
      </c>
      <c r="BL81" s="31">
        <f t="shared" ca="1" si="43"/>
        <v>61.479009309678553</v>
      </c>
      <c r="BM81" s="31">
        <f t="shared" ca="1" si="43"/>
        <v>30.949078716718645</v>
      </c>
      <c r="BN81" s="31">
        <f t="shared" ca="1" si="43"/>
        <v>30.897496918857453</v>
      </c>
      <c r="BO81" s="31">
        <f t="shared" ca="1" si="43"/>
        <v>30.846001090659353</v>
      </c>
      <c r="BP81" s="31">
        <f t="shared" ca="1" si="43"/>
        <v>30.794591088841592</v>
      </c>
      <c r="BQ81" s="31">
        <f t="shared" ca="1" si="43"/>
        <v>30.743266770360187</v>
      </c>
      <c r="BR81" s="31">
        <f t="shared" ca="1" si="43"/>
        <v>30.692027992409589</v>
      </c>
      <c r="BS81" s="31">
        <f t="shared" ca="1" si="43"/>
        <v>30.640874612422241</v>
      </c>
      <c r="BT81" s="31">
        <f t="shared" ca="1" si="43"/>
        <v>30.589806488068206</v>
      </c>
      <c r="BU81" s="31">
        <f t="shared" ca="1" si="43"/>
        <v>30.538823477254756</v>
      </c>
      <c r="BV81" s="31">
        <f t="shared" ca="1" si="43"/>
        <v>30.487925438125995</v>
      </c>
      <c r="BW81" s="31">
        <f t="shared" ca="1" si="43"/>
        <v>30.43711222906245</v>
      </c>
    </row>
    <row r="82" spans="1:75">
      <c r="A82" s="17">
        <v>75</v>
      </c>
      <c r="B82" s="17">
        <v>0.13</v>
      </c>
      <c r="C82" s="17">
        <f t="shared" si="44"/>
        <v>2.2835060600737748E-3</v>
      </c>
      <c r="D82" s="31">
        <f t="shared" ca="1" si="37"/>
        <v>10.68899092654927</v>
      </c>
      <c r="E82" s="31">
        <f t="shared" ca="1" si="37"/>
        <v>10.681196870665325</v>
      </c>
      <c r="F82" s="31">
        <f t="shared" ca="1" si="37"/>
        <v>10.673408497947131</v>
      </c>
      <c r="G82" s="31">
        <f t="shared" ca="1" si="37"/>
        <v>10.665625804250713</v>
      </c>
      <c r="H82" s="31">
        <f t="shared" ca="1" si="37"/>
        <v>10.657848785435112</v>
      </c>
      <c r="I82" s="31">
        <f t="shared" ca="1" si="36"/>
        <v>10.6500774373624</v>
      </c>
      <c r="J82" s="31">
        <f t="shared" ca="1" si="36"/>
        <v>10.642311755897655</v>
      </c>
      <c r="K82" s="31">
        <f t="shared" ca="1" si="36"/>
        <v>10.634551736908978</v>
      </c>
      <c r="L82" s="31">
        <f t="shared" ca="1" si="36"/>
        <v>10.626797376267483</v>
      </c>
      <c r="M82" s="31">
        <f t="shared" ca="1" si="36"/>
        <v>10.61904866984729</v>
      </c>
      <c r="N82" s="31">
        <f t="shared" ca="1" si="36"/>
        <v>10.611305613525525</v>
      </c>
      <c r="O82" s="31">
        <f t="shared" ca="1" si="36"/>
        <v>10.603568203182329</v>
      </c>
      <c r="S82" s="31">
        <f t="shared" ca="1" si="32"/>
        <v>18.883120596425019</v>
      </c>
      <c r="T82" s="31">
        <f t="shared" ca="1" si="32"/>
        <v>18.86345067913707</v>
      </c>
      <c r="U82" s="31">
        <f t="shared" ca="1" si="32"/>
        <v>18.843801251346306</v>
      </c>
      <c r="V82" s="31">
        <f t="shared" ca="1" si="32"/>
        <v>18.824172291709484</v>
      </c>
      <c r="W82" s="31">
        <f t="shared" ca="1" si="32"/>
        <v>18.804563778905621</v>
      </c>
      <c r="X82" s="31">
        <f t="shared" ca="1" si="32"/>
        <v>18.784975691635928</v>
      </c>
      <c r="Y82" s="31">
        <f t="shared" ca="1" si="32"/>
        <v>18.765408008623808</v>
      </c>
      <c r="Z82" s="31">
        <f t="shared" ca="1" si="32"/>
        <v>18.745860708614824</v>
      </c>
      <c r="AA82" s="31">
        <f t="shared" ca="1" si="32"/>
        <v>18.72633377037668</v>
      </c>
      <c r="AB82" s="31">
        <f t="shared" ca="1" si="32"/>
        <v>18.70682717269921</v>
      </c>
      <c r="AC82" s="31">
        <f t="shared" ca="1" si="32"/>
        <v>18.687340894394314</v>
      </c>
      <c r="AD82" s="31">
        <f t="shared" ca="1" si="32"/>
        <v>18.667874914295986</v>
      </c>
      <c r="AH82" s="31">
        <f t="shared" ca="1" si="41"/>
        <v>21.561702931291716</v>
      </c>
      <c r="AI82" s="31">
        <f t="shared" ca="1" si="41"/>
        <v>21.536547611205211</v>
      </c>
      <c r="AJ82" s="31">
        <f t="shared" ca="1" si="41"/>
        <v>21.51142163899214</v>
      </c>
      <c r="AK82" s="31">
        <f t="shared" ca="1" si="41"/>
        <v>21.486324980413311</v>
      </c>
      <c r="AL82" s="31">
        <f t="shared" ca="1" si="41"/>
        <v>21.461257601269502</v>
      </c>
      <c r="AM82" s="31">
        <f t="shared" ca="1" si="41"/>
        <v>21.436219467401354</v>
      </c>
      <c r="AN82" s="31">
        <f t="shared" ca="1" si="41"/>
        <v>21.411210544689386</v>
      </c>
      <c r="AO82" s="31">
        <f t="shared" ca="1" si="41"/>
        <v>21.386230799053909</v>
      </c>
      <c r="AP82" s="31">
        <f t="shared" ca="1" si="41"/>
        <v>21.361280196455013</v>
      </c>
      <c r="AQ82" s="31">
        <f t="shared" ca="1" si="41"/>
        <v>21.336358702892479</v>
      </c>
      <c r="AR82" s="31">
        <f t="shared" ca="1" si="41"/>
        <v>21.311466284405771</v>
      </c>
      <c r="AS82" s="31">
        <f t="shared" ca="1" si="41"/>
        <v>21.286602907073966</v>
      </c>
      <c r="AW82" s="31">
        <f t="shared" si="42"/>
        <v>182.68048480590198</v>
      </c>
      <c r="AX82" s="31">
        <f t="shared" ca="1" si="42"/>
        <v>24.261083976871817</v>
      </c>
      <c r="AY82" s="31">
        <f t="shared" ca="1" si="42"/>
        <v>24.226714107904581</v>
      </c>
      <c r="AZ82" s="31">
        <f t="shared" ca="1" si="42"/>
        <v>24.192392929585051</v>
      </c>
      <c r="BA82" s="31">
        <f t="shared" ca="1" si="42"/>
        <v>24.158120372934803</v>
      </c>
      <c r="BB82" s="31">
        <f t="shared" ca="1" si="42"/>
        <v>24.123896369073147</v>
      </c>
      <c r="BC82" s="31">
        <f t="shared" ca="1" si="42"/>
        <v>24.089720849216963</v>
      </c>
      <c r="BD82" s="31">
        <f t="shared" ca="1" si="42"/>
        <v>24.055593744680568</v>
      </c>
      <c r="BE82" s="31">
        <f t="shared" ca="1" si="42"/>
        <v>24.021514986875605</v>
      </c>
      <c r="BF82" s="31">
        <f t="shared" ca="1" si="42"/>
        <v>23.987484507310864</v>
      </c>
      <c r="BG82" s="31">
        <f t="shared" ca="1" si="42"/>
        <v>23.953502237592176</v>
      </c>
      <c r="BH82" s="31">
        <f t="shared" ca="1" si="42"/>
        <v>23.919568109422254</v>
      </c>
      <c r="BL82" s="31">
        <f t="shared" ca="1" si="43"/>
        <v>57.08765150184437</v>
      </c>
      <c r="BM82" s="31">
        <f t="shared" ca="1" si="43"/>
        <v>28.738430236953029</v>
      </c>
      <c r="BN82" s="31">
        <f t="shared" ca="1" si="43"/>
        <v>28.690532853224777</v>
      </c>
      <c r="BO82" s="31">
        <f t="shared" ca="1" si="43"/>
        <v>28.642715298469398</v>
      </c>
      <c r="BP82" s="31">
        <f t="shared" ca="1" si="43"/>
        <v>28.594977439638622</v>
      </c>
      <c r="BQ82" s="31">
        <f t="shared" ca="1" si="43"/>
        <v>28.547319143905888</v>
      </c>
      <c r="BR82" s="31">
        <f t="shared" ca="1" si="43"/>
        <v>28.499740278666046</v>
      </c>
      <c r="BS82" s="31">
        <f t="shared" ca="1" si="43"/>
        <v>28.452240711534937</v>
      </c>
      <c r="BT82" s="31">
        <f t="shared" ca="1" si="43"/>
        <v>28.404820310349049</v>
      </c>
      <c r="BU82" s="31">
        <f t="shared" ca="1" si="43"/>
        <v>28.357478943165127</v>
      </c>
      <c r="BV82" s="31">
        <f t="shared" ca="1" si="43"/>
        <v>28.31021647825985</v>
      </c>
      <c r="BW82" s="31">
        <f t="shared" ca="1" si="43"/>
        <v>28.263032784129418</v>
      </c>
    </row>
    <row r="83" spans="1:75">
      <c r="A83" s="17">
        <v>76</v>
      </c>
      <c r="B83" s="17">
        <v>1.08</v>
      </c>
      <c r="C83" s="17">
        <f t="shared" si="44"/>
        <v>1.8970665729843666E-2</v>
      </c>
      <c r="D83" s="31">
        <f t="shared" ca="1" si="37"/>
        <v>88.800847697486233</v>
      </c>
      <c r="E83" s="31">
        <f t="shared" ca="1" si="37"/>
        <v>88.736097079373465</v>
      </c>
      <c r="F83" s="31">
        <f t="shared" ca="1" si="37"/>
        <v>88.671393675253071</v>
      </c>
      <c r="G83" s="31">
        <f t="shared" ca="1" si="37"/>
        <v>88.606737450698219</v>
      </c>
      <c r="H83" s="31">
        <f t="shared" ca="1" si="37"/>
        <v>88.542128371307072</v>
      </c>
      <c r="I83" s="31">
        <f t="shared" ca="1" si="36"/>
        <v>88.477566402703005</v>
      </c>
      <c r="J83" s="31">
        <f t="shared" ca="1" si="36"/>
        <v>88.413051510534359</v>
      </c>
      <c r="K83" s="31">
        <f t="shared" ca="1" si="36"/>
        <v>88.348583660474588</v>
      </c>
      <c r="L83" s="31">
        <f t="shared" ca="1" si="36"/>
        <v>88.284162818222157</v>
      </c>
      <c r="M83" s="31">
        <f t="shared" ca="1" si="36"/>
        <v>88.219788949500554</v>
      </c>
      <c r="N83" s="31">
        <f t="shared" ca="1" si="36"/>
        <v>88.155462020058195</v>
      </c>
      <c r="O83" s="31">
        <f t="shared" ca="1" si="36"/>
        <v>88.091181995668563</v>
      </c>
      <c r="S83" s="31">
        <f t="shared" ca="1" si="32"/>
        <v>156.87515572414631</v>
      </c>
      <c r="T83" s="31">
        <f t="shared" ca="1" si="32"/>
        <v>156.71174410360027</v>
      </c>
      <c r="U83" s="31">
        <f t="shared" ca="1" si="32"/>
        <v>156.54850270349237</v>
      </c>
      <c r="V83" s="31">
        <f t="shared" ca="1" si="32"/>
        <v>156.38543134650953</v>
      </c>
      <c r="W83" s="31">
        <f t="shared" ca="1" si="32"/>
        <v>156.22252985552362</v>
      </c>
      <c r="X83" s="31">
        <f t="shared" ca="1" si="32"/>
        <v>156.05979805359075</v>
      </c>
      <c r="Y83" s="31">
        <f t="shared" ca="1" si="32"/>
        <v>155.89723576395164</v>
      </c>
      <c r="Z83" s="31">
        <f t="shared" ca="1" si="32"/>
        <v>155.73484281003084</v>
      </c>
      <c r="AA83" s="31">
        <f t="shared" ca="1" si="32"/>
        <v>155.57261901543703</v>
      </c>
      <c r="AB83" s="31">
        <f t="shared" ca="1" si="32"/>
        <v>155.41056420396265</v>
      </c>
      <c r="AC83" s="31">
        <f t="shared" ca="1" si="32"/>
        <v>155.24867819958351</v>
      </c>
      <c r="AD83" s="31">
        <f t="shared" ca="1" si="32"/>
        <v>155.08696082645892</v>
      </c>
      <c r="AH83" s="31">
        <f t="shared" ca="1" si="41"/>
        <v>179.12799358303886</v>
      </c>
      <c r="AI83" s="31">
        <f t="shared" ca="1" si="41"/>
        <v>178.91901092385865</v>
      </c>
      <c r="AJ83" s="31">
        <f t="shared" ca="1" si="41"/>
        <v>178.71027207778081</v>
      </c>
      <c r="AK83" s="31">
        <f t="shared" ca="1" si="41"/>
        <v>178.50177676035673</v>
      </c>
      <c r="AL83" s="31">
        <f t="shared" ca="1" si="41"/>
        <v>178.29352468746967</v>
      </c>
      <c r="AM83" s="31">
        <f t="shared" ca="1" si="41"/>
        <v>178.08551557533431</v>
      </c>
      <c r="AN83" s="31">
        <f t="shared" ca="1" si="41"/>
        <v>177.87774914049641</v>
      </c>
      <c r="AO83" s="31">
        <f t="shared" ca="1" si="41"/>
        <v>177.67022509983246</v>
      </c>
      <c r="AP83" s="31">
        <f t="shared" ca="1" si="41"/>
        <v>177.46294317054932</v>
      </c>
      <c r="AQ83" s="31">
        <f t="shared" ca="1" si="41"/>
        <v>177.25590307018365</v>
      </c>
      <c r="AR83" s="31">
        <f t="shared" ca="1" si="41"/>
        <v>177.0491045166018</v>
      </c>
      <c r="AS83" s="31">
        <f t="shared" ca="1" si="41"/>
        <v>176.84254722799909</v>
      </c>
      <c r="AW83" s="31">
        <f t="shared" si="42"/>
        <v>1517.6532583874932</v>
      </c>
      <c r="AX83" s="31">
        <f t="shared" ca="1" si="42"/>
        <v>201.55362073093508</v>
      </c>
      <c r="AY83" s="31">
        <f t="shared" ca="1" si="42"/>
        <v>201.26808643489957</v>
      </c>
      <c r="AZ83" s="31">
        <f t="shared" ca="1" si="42"/>
        <v>200.98295664578347</v>
      </c>
      <c r="BA83" s="31">
        <f t="shared" ca="1" si="42"/>
        <v>200.69823079053529</v>
      </c>
      <c r="BB83" s="31">
        <f t="shared" ca="1" si="42"/>
        <v>200.41390829691537</v>
      </c>
      <c r="BC83" s="31">
        <f t="shared" ca="1" si="42"/>
        <v>200.12998859349474</v>
      </c>
      <c r="BD83" s="31">
        <f t="shared" ca="1" si="42"/>
        <v>199.84647110965395</v>
      </c>
      <c r="BE83" s="31">
        <f t="shared" ca="1" si="42"/>
        <v>199.56335527558193</v>
      </c>
      <c r="BF83" s="31">
        <f t="shared" ca="1" si="42"/>
        <v>199.28064052227487</v>
      </c>
      <c r="BG83" s="31">
        <f t="shared" ca="1" si="42"/>
        <v>198.99832628153499</v>
      </c>
      <c r="BH83" s="31">
        <f t="shared" ca="1" si="42"/>
        <v>198.71641198596947</v>
      </c>
      <c r="BL83" s="31">
        <f t="shared" ca="1" si="43"/>
        <v>474.26664324609163</v>
      </c>
      <c r="BM83" s="31">
        <f t="shared" ca="1" si="43"/>
        <v>238.75003581468667</v>
      </c>
      <c r="BN83" s="31">
        <f t="shared" ca="1" si="43"/>
        <v>238.35211908832889</v>
      </c>
      <c r="BO83" s="31">
        <f t="shared" ca="1" si="43"/>
        <v>237.95486555651499</v>
      </c>
      <c r="BP83" s="31">
        <f t="shared" ca="1" si="43"/>
        <v>237.55827411392085</v>
      </c>
      <c r="BQ83" s="31">
        <f t="shared" ca="1" si="43"/>
        <v>237.1623436570643</v>
      </c>
      <c r="BR83" s="31">
        <f t="shared" ca="1" si="43"/>
        <v>236.76707308430252</v>
      </c>
      <c r="BS83" s="31">
        <f t="shared" ca="1" si="43"/>
        <v>236.37246129582869</v>
      </c>
      <c r="BT83" s="31">
        <f t="shared" ca="1" si="43"/>
        <v>235.97850719366897</v>
      </c>
      <c r="BU83" s="31">
        <f t="shared" ca="1" si="43"/>
        <v>235.58520968167952</v>
      </c>
      <c r="BV83" s="31">
        <f t="shared" ca="1" si="43"/>
        <v>235.19256766554335</v>
      </c>
      <c r="BW83" s="31">
        <f t="shared" ca="1" si="43"/>
        <v>234.80058005276746</v>
      </c>
    </row>
    <row r="84" spans="1:75">
      <c r="A84" s="17">
        <v>77</v>
      </c>
      <c r="B84" s="17">
        <v>0.06</v>
      </c>
      <c r="C84" s="17">
        <f t="shared" si="44"/>
        <v>1.0539258738802035E-3</v>
      </c>
      <c r="D84" s="31">
        <f t="shared" ca="1" si="37"/>
        <v>4.9333804276381228</v>
      </c>
      <c r="E84" s="31">
        <f t="shared" ca="1" si="37"/>
        <v>4.9297831710763029</v>
      </c>
      <c r="F84" s="31">
        <f t="shared" ca="1" si="37"/>
        <v>4.9261885375140588</v>
      </c>
      <c r="G84" s="31">
        <f t="shared" ca="1" si="37"/>
        <v>4.9225965250387889</v>
      </c>
      <c r="H84" s="31">
        <f t="shared" ca="1" si="37"/>
        <v>4.9190071317392814</v>
      </c>
      <c r="I84" s="31">
        <f t="shared" ca="1" si="36"/>
        <v>4.9154203557057219</v>
      </c>
      <c r="J84" s="31">
        <f t="shared" ca="1" si="36"/>
        <v>4.9118361950296858</v>
      </c>
      <c r="K84" s="31">
        <f t="shared" ca="1" si="36"/>
        <v>4.9082546478041431</v>
      </c>
      <c r="L84" s="31">
        <f t="shared" ca="1" si="36"/>
        <v>4.9046757121234528</v>
      </c>
      <c r="M84" s="31">
        <f t="shared" ca="1" si="36"/>
        <v>4.9010993860833638</v>
      </c>
      <c r="N84" s="31">
        <f t="shared" ca="1" si="36"/>
        <v>4.89752566778101</v>
      </c>
      <c r="O84" s="31">
        <f t="shared" ca="1" si="36"/>
        <v>4.8939545553149193</v>
      </c>
      <c r="S84" s="31">
        <f t="shared" ca="1" si="32"/>
        <v>8.7152864291192369</v>
      </c>
      <c r="T84" s="31">
        <f t="shared" ca="1" si="32"/>
        <v>8.7062080057555686</v>
      </c>
      <c r="U84" s="31">
        <f t="shared" ca="1" si="32"/>
        <v>8.6971390390829075</v>
      </c>
      <c r="V84" s="31">
        <f t="shared" ca="1" si="32"/>
        <v>8.6880795192505289</v>
      </c>
      <c r="W84" s="31">
        <f t="shared" ca="1" si="32"/>
        <v>8.6790294364179772</v>
      </c>
      <c r="X84" s="31">
        <f t="shared" ca="1" si="32"/>
        <v>8.6699887807550411</v>
      </c>
      <c r="Y84" s="31">
        <f t="shared" ca="1" si="32"/>
        <v>8.6609575424417553</v>
      </c>
      <c r="Z84" s="31">
        <f t="shared" ca="1" si="32"/>
        <v>8.6519357116683775</v>
      </c>
      <c r="AA84" s="31">
        <f t="shared" ca="1" si="32"/>
        <v>8.64292327863539</v>
      </c>
      <c r="AB84" s="31">
        <f t="shared" ca="1" si="32"/>
        <v>8.6339202335534804</v>
      </c>
      <c r="AC84" s="31">
        <f t="shared" ca="1" si="32"/>
        <v>8.6249265666435271</v>
      </c>
      <c r="AD84" s="31">
        <f t="shared" ca="1" si="32"/>
        <v>8.6159422681366067</v>
      </c>
      <c r="AH84" s="31">
        <f t="shared" ca="1" si="41"/>
        <v>9.9515551990577116</v>
      </c>
      <c r="AI84" s="31">
        <f t="shared" ca="1" si="41"/>
        <v>9.9399450513254788</v>
      </c>
      <c r="AJ84" s="31">
        <f t="shared" ca="1" si="41"/>
        <v>9.9283484487656004</v>
      </c>
      <c r="AK84" s="31">
        <f t="shared" ca="1" si="41"/>
        <v>9.9167653755753733</v>
      </c>
      <c r="AL84" s="31">
        <f t="shared" ca="1" si="41"/>
        <v>9.9051958159705364</v>
      </c>
      <c r="AM84" s="31">
        <f t="shared" ca="1" si="41"/>
        <v>9.8936397541852372</v>
      </c>
      <c r="AN84" s="31">
        <f t="shared" ca="1" si="41"/>
        <v>9.8820971744720207</v>
      </c>
      <c r="AO84" s="31">
        <f t="shared" ca="1" si="41"/>
        <v>9.8705680611018014</v>
      </c>
      <c r="AP84" s="31">
        <f t="shared" ca="1" si="41"/>
        <v>9.8590523983638487</v>
      </c>
      <c r="AQ84" s="31">
        <f t="shared" ca="1" si="41"/>
        <v>9.8475501705657571</v>
      </c>
      <c r="AR84" s="31">
        <f t="shared" ca="1" si="41"/>
        <v>9.8360613620334316</v>
      </c>
      <c r="AS84" s="31">
        <f t="shared" ca="1" si="41"/>
        <v>9.8245859571110596</v>
      </c>
      <c r="AW84" s="31">
        <f t="shared" si="42"/>
        <v>84.314069910416279</v>
      </c>
      <c r="AX84" s="31">
        <f t="shared" ca="1" si="42"/>
        <v>11.197423373940836</v>
      </c>
      <c r="AY84" s="31">
        <f t="shared" ca="1" si="42"/>
        <v>11.181560357494419</v>
      </c>
      <c r="AZ84" s="31">
        <f t="shared" ca="1" si="42"/>
        <v>11.165719813654636</v>
      </c>
      <c r="BA84" s="31">
        <f t="shared" ca="1" si="42"/>
        <v>11.149901710585292</v>
      </c>
      <c r="BB84" s="31">
        <f t="shared" ca="1" si="42"/>
        <v>11.134106016495295</v>
      </c>
      <c r="BC84" s="31">
        <f t="shared" ca="1" si="42"/>
        <v>11.118332699638595</v>
      </c>
      <c r="BD84" s="31">
        <f t="shared" ca="1" si="42"/>
        <v>11.102581728314107</v>
      </c>
      <c r="BE84" s="31">
        <f t="shared" ca="1" si="42"/>
        <v>11.086853070865661</v>
      </c>
      <c r="BF84" s="31">
        <f t="shared" ca="1" si="42"/>
        <v>11.071146695681936</v>
      </c>
      <c r="BG84" s="31">
        <f t="shared" ca="1" si="42"/>
        <v>11.055462571196387</v>
      </c>
      <c r="BH84" s="31">
        <f t="shared" ca="1" si="42"/>
        <v>11.03980066588719</v>
      </c>
      <c r="BL84" s="31">
        <f t="shared" ca="1" si="43"/>
        <v>26.348146847005086</v>
      </c>
      <c r="BM84" s="31">
        <f t="shared" ca="1" si="43"/>
        <v>13.263890878593703</v>
      </c>
      <c r="BN84" s="31">
        <f t="shared" ca="1" si="43"/>
        <v>13.241784393796047</v>
      </c>
      <c r="BO84" s="31">
        <f t="shared" ca="1" si="43"/>
        <v>13.219714753139719</v>
      </c>
      <c r="BP84" s="31">
        <f t="shared" ca="1" si="43"/>
        <v>13.197681895217823</v>
      </c>
      <c r="BQ84" s="31">
        <f t="shared" ca="1" si="43"/>
        <v>13.175685758725791</v>
      </c>
      <c r="BR84" s="31">
        <f t="shared" ca="1" si="43"/>
        <v>13.15372628246125</v>
      </c>
      <c r="BS84" s="31">
        <f t="shared" ca="1" si="43"/>
        <v>13.131803405323815</v>
      </c>
      <c r="BT84" s="31">
        <f t="shared" ca="1" si="43"/>
        <v>13.109917066314942</v>
      </c>
      <c r="BU84" s="31">
        <f t="shared" ca="1" si="43"/>
        <v>13.088067204537749</v>
      </c>
      <c r="BV84" s="31">
        <f t="shared" ca="1" si="43"/>
        <v>13.066253759196851</v>
      </c>
      <c r="BW84" s="31">
        <f t="shared" ca="1" si="43"/>
        <v>13.04447666959819</v>
      </c>
    </row>
    <row r="85" spans="1:75">
      <c r="A85" s="17">
        <v>78</v>
      </c>
      <c r="B85" s="17">
        <v>0.19</v>
      </c>
      <c r="C85" s="17">
        <f t="shared" si="44"/>
        <v>3.337431933953978E-3</v>
      </c>
      <c r="D85" s="31">
        <f t="shared" ca="1" si="37"/>
        <v>15.622371354187392</v>
      </c>
      <c r="E85" s="31">
        <f t="shared" ca="1" si="37"/>
        <v>15.610980041741627</v>
      </c>
      <c r="F85" s="31">
        <f t="shared" ca="1" si="37"/>
        <v>15.599597035461189</v>
      </c>
      <c r="G85" s="31">
        <f t="shared" ca="1" si="37"/>
        <v>15.588222329289501</v>
      </c>
      <c r="H85" s="31">
        <f t="shared" ca="1" si="37"/>
        <v>15.576855917174392</v>
      </c>
      <c r="I85" s="31">
        <f t="shared" ca="1" si="36"/>
        <v>15.565497793068122</v>
      </c>
      <c r="J85" s="31">
        <f t="shared" ca="1" si="36"/>
        <v>15.554147950927341</v>
      </c>
      <c r="K85" s="31">
        <f t="shared" ca="1" si="36"/>
        <v>15.542806384713121</v>
      </c>
      <c r="L85" s="31">
        <f t="shared" ca="1" si="36"/>
        <v>15.531473088390936</v>
      </c>
      <c r="M85" s="31">
        <f t="shared" ca="1" si="36"/>
        <v>15.520148055930653</v>
      </c>
      <c r="N85" s="31">
        <f t="shared" ca="1" si="36"/>
        <v>15.508831281306534</v>
      </c>
      <c r="O85" s="31">
        <f t="shared" ca="1" si="36"/>
        <v>15.497522758497247</v>
      </c>
      <c r="S85" s="31">
        <f t="shared" ca="1" si="32"/>
        <v>27.598407025544255</v>
      </c>
      <c r="T85" s="31">
        <f t="shared" ca="1" si="32"/>
        <v>27.569658684892637</v>
      </c>
      <c r="U85" s="31">
        <f t="shared" ca="1" si="32"/>
        <v>27.540940290429212</v>
      </c>
      <c r="V85" s="31">
        <f t="shared" ca="1" si="32"/>
        <v>27.512251810960009</v>
      </c>
      <c r="W85" s="31">
        <f t="shared" ca="1" si="32"/>
        <v>27.483593215323594</v>
      </c>
      <c r="X85" s="31">
        <f t="shared" ca="1" si="32"/>
        <v>27.454964472390966</v>
      </c>
      <c r="Y85" s="31">
        <f t="shared" ca="1" si="32"/>
        <v>27.426365551065562</v>
      </c>
      <c r="Z85" s="31">
        <f t="shared" ca="1" si="32"/>
        <v>27.3977964202832</v>
      </c>
      <c r="AA85" s="31">
        <f t="shared" ca="1" si="32"/>
        <v>27.36925704901207</v>
      </c>
      <c r="AB85" s="31">
        <f t="shared" ca="1" si="32"/>
        <v>27.340747406252689</v>
      </c>
      <c r="AC85" s="31">
        <f t="shared" ca="1" si="32"/>
        <v>27.312267461037838</v>
      </c>
      <c r="AD85" s="31">
        <f t="shared" ca="1" si="32"/>
        <v>27.283817182432589</v>
      </c>
      <c r="AH85" s="31">
        <f t="shared" ca="1" si="41"/>
        <v>31.513258130349424</v>
      </c>
      <c r="AI85" s="31">
        <f t="shared" ca="1" si="41"/>
        <v>31.476492662530688</v>
      </c>
      <c r="AJ85" s="31">
        <f t="shared" ca="1" si="41"/>
        <v>31.439770087757736</v>
      </c>
      <c r="AK85" s="31">
        <f t="shared" ca="1" si="41"/>
        <v>31.403090355988684</v>
      </c>
      <c r="AL85" s="31">
        <f t="shared" ca="1" si="41"/>
        <v>31.366453417240034</v>
      </c>
      <c r="AM85" s="31">
        <f t="shared" ca="1" si="41"/>
        <v>31.329859221586592</v>
      </c>
      <c r="AN85" s="31">
        <f t="shared" ca="1" si="41"/>
        <v>31.293307719161405</v>
      </c>
      <c r="AO85" s="31">
        <f t="shared" ca="1" si="41"/>
        <v>31.256798860155708</v>
      </c>
      <c r="AP85" s="31">
        <f t="shared" ca="1" si="41"/>
        <v>31.22033259481886</v>
      </c>
      <c r="AQ85" s="31">
        <f t="shared" ca="1" si="41"/>
        <v>31.183908873458233</v>
      </c>
      <c r="AR85" s="31">
        <f t="shared" ca="1" si="41"/>
        <v>31.147527646439201</v>
      </c>
      <c r="AS85" s="31">
        <f t="shared" ca="1" si="41"/>
        <v>31.111188864185024</v>
      </c>
      <c r="AW85" s="31">
        <f t="shared" si="42"/>
        <v>266.99455471631825</v>
      </c>
      <c r="AX85" s="31">
        <f t="shared" ca="1" si="42"/>
        <v>35.458507350812653</v>
      </c>
      <c r="AY85" s="31">
        <f t="shared" ca="1" si="42"/>
        <v>35.408274465398996</v>
      </c>
      <c r="AZ85" s="31">
        <f t="shared" ca="1" si="42"/>
        <v>35.358112743239687</v>
      </c>
      <c r="BA85" s="31">
        <f t="shared" ca="1" si="42"/>
        <v>35.308022083520093</v>
      </c>
      <c r="BB85" s="31">
        <f t="shared" ca="1" si="42"/>
        <v>35.258002385568439</v>
      </c>
      <c r="BC85" s="31">
        <f t="shared" ca="1" si="42"/>
        <v>35.208053548855553</v>
      </c>
      <c r="BD85" s="31">
        <f t="shared" ca="1" si="42"/>
        <v>35.158175472994671</v>
      </c>
      <c r="BE85" s="31">
        <f t="shared" ca="1" si="42"/>
        <v>35.108368057741266</v>
      </c>
      <c r="BF85" s="31">
        <f t="shared" ca="1" si="42"/>
        <v>35.0586312029928</v>
      </c>
      <c r="BG85" s="31">
        <f t="shared" ca="1" si="42"/>
        <v>35.008964808788555</v>
      </c>
      <c r="BH85" s="31">
        <f t="shared" ca="1" si="42"/>
        <v>34.959368775309443</v>
      </c>
      <c r="BL85" s="31">
        <f t="shared" ca="1" si="43"/>
        <v>83.435798348849445</v>
      </c>
      <c r="BM85" s="31">
        <f t="shared" ca="1" si="43"/>
        <v>42.002321115546728</v>
      </c>
      <c r="BN85" s="31">
        <f t="shared" ca="1" si="43"/>
        <v>41.932317247020819</v>
      </c>
      <c r="BO85" s="31">
        <f t="shared" ca="1" si="43"/>
        <v>41.862430051609117</v>
      </c>
      <c r="BP85" s="31">
        <f t="shared" ca="1" si="43"/>
        <v>41.792659334856438</v>
      </c>
      <c r="BQ85" s="31">
        <f t="shared" ca="1" si="43"/>
        <v>41.723004902631679</v>
      </c>
      <c r="BR85" s="31">
        <f t="shared" ca="1" si="43"/>
        <v>41.653466561127296</v>
      </c>
      <c r="BS85" s="31">
        <f t="shared" ca="1" si="43"/>
        <v>41.584044116858749</v>
      </c>
      <c r="BT85" s="31">
        <f t="shared" ca="1" si="43"/>
        <v>41.514737376663987</v>
      </c>
      <c r="BU85" s="31">
        <f t="shared" ca="1" si="43"/>
        <v>41.445546147702871</v>
      </c>
      <c r="BV85" s="31">
        <f t="shared" ca="1" si="43"/>
        <v>41.376470237456701</v>
      </c>
      <c r="BW85" s="31">
        <f t="shared" ca="1" si="43"/>
        <v>41.307509453727604</v>
      </c>
    </row>
    <row r="86" spans="1:75">
      <c r="A86" s="17">
        <v>79</v>
      </c>
      <c r="B86" s="17">
        <v>0.94</v>
      </c>
      <c r="C86" s="17">
        <f t="shared" si="44"/>
        <v>1.6511505357456522E-2</v>
      </c>
      <c r="D86" s="31">
        <f t="shared" ca="1" si="37"/>
        <v>77.289626699663927</v>
      </c>
      <c r="E86" s="31">
        <f t="shared" ca="1" si="37"/>
        <v>77.23326968019542</v>
      </c>
      <c r="F86" s="31">
        <f t="shared" ca="1" si="37"/>
        <v>77.176953754386929</v>
      </c>
      <c r="G86" s="31">
        <f t="shared" ca="1" si="37"/>
        <v>77.12067889227437</v>
      </c>
      <c r="H86" s="31">
        <f t="shared" ca="1" si="37"/>
        <v>77.064445063915414</v>
      </c>
      <c r="I86" s="31">
        <f t="shared" ca="1" si="36"/>
        <v>77.008252239389648</v>
      </c>
      <c r="J86" s="31">
        <f t="shared" ca="1" si="36"/>
        <v>76.952100388798414</v>
      </c>
      <c r="K86" s="31">
        <f t="shared" ca="1" si="36"/>
        <v>76.895989482264909</v>
      </c>
      <c r="L86" s="31">
        <f t="shared" ca="1" si="36"/>
        <v>76.83991948993409</v>
      </c>
      <c r="M86" s="31">
        <f t="shared" ca="1" si="36"/>
        <v>76.783890381972697</v>
      </c>
      <c r="N86" s="31">
        <f t="shared" ca="1" si="36"/>
        <v>76.72790212856917</v>
      </c>
      <c r="O86" s="31">
        <f t="shared" ca="1" si="36"/>
        <v>76.671954699933735</v>
      </c>
      <c r="S86" s="31">
        <f t="shared" ca="1" si="32"/>
        <v>136.53948738953471</v>
      </c>
      <c r="T86" s="31">
        <f t="shared" ca="1" si="32"/>
        <v>136.39725875683726</v>
      </c>
      <c r="U86" s="31">
        <f t="shared" ca="1" si="32"/>
        <v>136.25517827896556</v>
      </c>
      <c r="V86" s="31">
        <f t="shared" ca="1" si="32"/>
        <v>136.11324580159163</v>
      </c>
      <c r="W86" s="31">
        <f t="shared" ca="1" si="32"/>
        <v>135.97146117054831</v>
      </c>
      <c r="X86" s="31">
        <f t="shared" ca="1" si="32"/>
        <v>135.82982423182898</v>
      </c>
      <c r="Y86" s="31">
        <f t="shared" ca="1" si="32"/>
        <v>135.68833483158753</v>
      </c>
      <c r="Z86" s="31">
        <f t="shared" ca="1" si="32"/>
        <v>135.54699281613793</v>
      </c>
      <c r="AA86" s="31">
        <f t="shared" ca="1" si="32"/>
        <v>135.40579803195445</v>
      </c>
      <c r="AB86" s="31">
        <f t="shared" ca="1" si="32"/>
        <v>135.26475032567117</v>
      </c>
      <c r="AC86" s="31">
        <f t="shared" ca="1" si="32"/>
        <v>135.12384954408193</v>
      </c>
      <c r="AD86" s="31">
        <f t="shared" ca="1" si="32"/>
        <v>134.98309553414018</v>
      </c>
      <c r="AH86" s="31">
        <f t="shared" ca="1" si="41"/>
        <v>155.90769811857083</v>
      </c>
      <c r="AI86" s="31">
        <f t="shared" ca="1" si="41"/>
        <v>155.7258058040992</v>
      </c>
      <c r="AJ86" s="31">
        <f t="shared" ca="1" si="41"/>
        <v>155.54412569732773</v>
      </c>
      <c r="AK86" s="31">
        <f t="shared" ca="1" si="41"/>
        <v>155.36265755068084</v>
      </c>
      <c r="AL86" s="31">
        <f t="shared" ca="1" si="41"/>
        <v>155.18140111687174</v>
      </c>
      <c r="AM86" s="31">
        <f t="shared" ca="1" si="41"/>
        <v>155.00035614890206</v>
      </c>
      <c r="AN86" s="31">
        <f t="shared" ca="1" si="41"/>
        <v>154.81952240006166</v>
      </c>
      <c r="AO86" s="31">
        <f t="shared" ca="1" si="41"/>
        <v>154.63889962392824</v>
      </c>
      <c r="AP86" s="31">
        <f t="shared" ca="1" si="41"/>
        <v>154.45848757436698</v>
      </c>
      <c r="AQ86" s="31">
        <f t="shared" ca="1" si="41"/>
        <v>154.27828600553019</v>
      </c>
      <c r="AR86" s="31">
        <f t="shared" ca="1" si="41"/>
        <v>154.0982946718571</v>
      </c>
      <c r="AS86" s="31">
        <f t="shared" ca="1" si="41"/>
        <v>153.91851332807326</v>
      </c>
      <c r="AW86" s="31">
        <f t="shared" si="42"/>
        <v>1320.9204285965218</v>
      </c>
      <c r="AX86" s="31">
        <f t="shared" ca="1" si="42"/>
        <v>175.42629952507312</v>
      </c>
      <c r="AY86" s="31">
        <f t="shared" ca="1" si="42"/>
        <v>175.17777893407924</v>
      </c>
      <c r="AZ86" s="31">
        <f t="shared" ca="1" si="42"/>
        <v>174.92961041392263</v>
      </c>
      <c r="BA86" s="31">
        <f t="shared" ca="1" si="42"/>
        <v>174.68179346583625</v>
      </c>
      <c r="BB86" s="31">
        <f t="shared" ca="1" si="42"/>
        <v>174.43432759175965</v>
      </c>
      <c r="BC86" s="31">
        <f t="shared" ca="1" si="42"/>
        <v>174.187212294338</v>
      </c>
      <c r="BD86" s="31">
        <f t="shared" ca="1" si="42"/>
        <v>173.940447076921</v>
      </c>
      <c r="BE86" s="31">
        <f t="shared" ca="1" si="42"/>
        <v>173.69403144356204</v>
      </c>
      <c r="BF86" s="31">
        <f t="shared" ca="1" si="42"/>
        <v>173.44796489901699</v>
      </c>
      <c r="BG86" s="31">
        <f t="shared" ca="1" si="42"/>
        <v>173.20224694874338</v>
      </c>
      <c r="BH86" s="31">
        <f t="shared" ca="1" si="42"/>
        <v>172.95687709889933</v>
      </c>
      <c r="BL86" s="31">
        <f t="shared" ca="1" si="43"/>
        <v>412.78763393641304</v>
      </c>
      <c r="BM86" s="31">
        <f t="shared" ca="1" si="43"/>
        <v>207.80095709796799</v>
      </c>
      <c r="BN86" s="31">
        <f t="shared" ca="1" si="43"/>
        <v>207.45462216947141</v>
      </c>
      <c r="BO86" s="31">
        <f t="shared" ca="1" si="43"/>
        <v>207.10886446585562</v>
      </c>
      <c r="BP86" s="31">
        <f t="shared" ca="1" si="43"/>
        <v>206.76368302507922</v>
      </c>
      <c r="BQ86" s="31">
        <f t="shared" ca="1" si="43"/>
        <v>206.41907688670406</v>
      </c>
      <c r="BR86" s="31">
        <f t="shared" ca="1" si="43"/>
        <v>206.07504509189292</v>
      </c>
      <c r="BS86" s="31">
        <f t="shared" ca="1" si="43"/>
        <v>205.73158668340645</v>
      </c>
      <c r="BT86" s="31">
        <f t="shared" ca="1" si="43"/>
        <v>205.38870070560077</v>
      </c>
      <c r="BU86" s="31">
        <f t="shared" ca="1" si="43"/>
        <v>205.04638620442472</v>
      </c>
      <c r="BV86" s="31">
        <f t="shared" ca="1" si="43"/>
        <v>204.70464222741734</v>
      </c>
      <c r="BW86" s="31">
        <f t="shared" ca="1" si="43"/>
        <v>204.36346782370498</v>
      </c>
    </row>
    <row r="87" spans="1:75">
      <c r="A87" s="17">
        <v>80</v>
      </c>
      <c r="B87" s="17">
        <v>0.45</v>
      </c>
      <c r="C87" s="17">
        <f t="shared" si="44"/>
        <v>7.9044440541015271E-3</v>
      </c>
      <c r="D87" s="31">
        <f t="shared" ca="1" si="37"/>
        <v>37.000353207285926</v>
      </c>
      <c r="E87" s="31">
        <f t="shared" ca="1" si="37"/>
        <v>36.973373783072276</v>
      </c>
      <c r="F87" s="31">
        <f t="shared" ca="1" si="37"/>
        <v>36.946414031355445</v>
      </c>
      <c r="G87" s="31">
        <f t="shared" ca="1" si="37"/>
        <v>36.919473937790926</v>
      </c>
      <c r="H87" s="31">
        <f t="shared" ca="1" si="37"/>
        <v>36.892553488044612</v>
      </c>
      <c r="I87" s="31">
        <f t="shared" ca="1" si="36"/>
        <v>36.865652667792922</v>
      </c>
      <c r="J87" s="31">
        <f t="shared" ca="1" si="36"/>
        <v>36.838771462722647</v>
      </c>
      <c r="K87" s="31">
        <f t="shared" ca="1" si="36"/>
        <v>36.811909858531074</v>
      </c>
      <c r="L87" s="31">
        <f t="shared" ca="1" si="36"/>
        <v>36.785067840925898</v>
      </c>
      <c r="M87" s="31">
        <f t="shared" ca="1" si="36"/>
        <v>36.758245395625231</v>
      </c>
      <c r="N87" s="31">
        <f t="shared" ca="1" si="36"/>
        <v>36.731442508357581</v>
      </c>
      <c r="O87" s="31">
        <f t="shared" ca="1" si="36"/>
        <v>36.704659164861901</v>
      </c>
      <c r="S87" s="31">
        <f t="shared" ca="1" si="32"/>
        <v>65.364648218394294</v>
      </c>
      <c r="T87" s="31">
        <f t="shared" ca="1" si="32"/>
        <v>65.296560043166778</v>
      </c>
      <c r="U87" s="31">
        <f t="shared" ca="1" si="32"/>
        <v>65.228542793121818</v>
      </c>
      <c r="V87" s="31">
        <f t="shared" ca="1" si="32"/>
        <v>65.16059639437897</v>
      </c>
      <c r="W87" s="31">
        <f t="shared" ca="1" si="32"/>
        <v>65.092720773134829</v>
      </c>
      <c r="X87" s="31">
        <f t="shared" ca="1" si="32"/>
        <v>65.024915855662812</v>
      </c>
      <c r="Y87" s="31">
        <f t="shared" ca="1" si="32"/>
        <v>64.957181568313175</v>
      </c>
      <c r="Z87" s="31">
        <f t="shared" ca="1" si="32"/>
        <v>64.889517837512841</v>
      </c>
      <c r="AA87" s="31">
        <f t="shared" ca="1" si="32"/>
        <v>64.82192458976543</v>
      </c>
      <c r="AB87" s="31">
        <f t="shared" ca="1" si="32"/>
        <v>64.754401751651102</v>
      </c>
      <c r="AC87" s="31">
        <f t="shared" ca="1" si="32"/>
        <v>64.686949249826455</v>
      </c>
      <c r="AD87" s="31">
        <f t="shared" ca="1" si="32"/>
        <v>64.619567011024557</v>
      </c>
      <c r="AH87" s="31">
        <f t="shared" ca="1" si="41"/>
        <v>74.636663992932853</v>
      </c>
      <c r="AI87" s="31">
        <f t="shared" ca="1" si="41"/>
        <v>74.549587884941104</v>
      </c>
      <c r="AJ87" s="31">
        <f t="shared" ca="1" si="41"/>
        <v>74.462613365742016</v>
      </c>
      <c r="AK87" s="31">
        <f t="shared" ca="1" si="41"/>
        <v>74.375740316815296</v>
      </c>
      <c r="AL87" s="31">
        <f t="shared" ca="1" si="41"/>
        <v>74.288968619779027</v>
      </c>
      <c r="AM87" s="31">
        <f t="shared" ca="1" si="41"/>
        <v>74.20229815638929</v>
      </c>
      <c r="AN87" s="31">
        <f t="shared" ca="1" si="41"/>
        <v>74.115728808540169</v>
      </c>
      <c r="AO87" s="31">
        <f t="shared" ca="1" si="41"/>
        <v>74.029260458263522</v>
      </c>
      <c r="AP87" s="31">
        <f t="shared" ca="1" si="41"/>
        <v>73.942892987728882</v>
      </c>
      <c r="AQ87" s="31">
        <f t="shared" ca="1" si="41"/>
        <v>73.856626279243187</v>
      </c>
      <c r="AR87" s="31">
        <f t="shared" ca="1" si="41"/>
        <v>73.770460215250736</v>
      </c>
      <c r="AS87" s="31">
        <f t="shared" ca="1" si="41"/>
        <v>73.68439467833295</v>
      </c>
      <c r="AW87" s="31">
        <f t="shared" si="42"/>
        <v>632.35552432812221</v>
      </c>
      <c r="AX87" s="31">
        <f t="shared" ca="1" si="42"/>
        <v>83.980675304556286</v>
      </c>
      <c r="AY87" s="31">
        <f t="shared" ca="1" si="42"/>
        <v>83.861702681208143</v>
      </c>
      <c r="AZ87" s="31">
        <f t="shared" ca="1" si="42"/>
        <v>83.742898602409781</v>
      </c>
      <c r="BA87" s="31">
        <f t="shared" ca="1" si="42"/>
        <v>83.624262829389693</v>
      </c>
      <c r="BB87" s="31">
        <f t="shared" ca="1" si="42"/>
        <v>83.505795123714734</v>
      </c>
      <c r="BC87" s="31">
        <f t="shared" ca="1" si="42"/>
        <v>83.387495247289479</v>
      </c>
      <c r="BD87" s="31">
        <f t="shared" ca="1" si="42"/>
        <v>83.2693629623558</v>
      </c>
      <c r="BE87" s="31">
        <f t="shared" ca="1" si="42"/>
        <v>83.151398031492477</v>
      </c>
      <c r="BF87" s="31">
        <f t="shared" ca="1" si="42"/>
        <v>83.03360021761452</v>
      </c>
      <c r="BG87" s="31">
        <f t="shared" ca="1" si="42"/>
        <v>82.915969283972899</v>
      </c>
      <c r="BH87" s="31">
        <f t="shared" ca="1" si="42"/>
        <v>82.798504994153944</v>
      </c>
      <c r="BL87" s="31">
        <f t="shared" ca="1" si="43"/>
        <v>197.61110135253818</v>
      </c>
      <c r="BM87" s="31">
        <f t="shared" ca="1" si="43"/>
        <v>99.479181589452779</v>
      </c>
      <c r="BN87" s="31">
        <f t="shared" ca="1" si="43"/>
        <v>99.313382953470366</v>
      </c>
      <c r="BO87" s="31">
        <f t="shared" ca="1" si="43"/>
        <v>99.147860648547905</v>
      </c>
      <c r="BP87" s="31">
        <f t="shared" ca="1" si="43"/>
        <v>98.982614214133676</v>
      </c>
      <c r="BQ87" s="31">
        <f t="shared" ca="1" si="43"/>
        <v>98.817643190443448</v>
      </c>
      <c r="BR87" s="31">
        <f t="shared" ca="1" si="43"/>
        <v>98.65294711845938</v>
      </c>
      <c r="BS87" s="31">
        <f t="shared" ca="1" si="43"/>
        <v>98.488525539928617</v>
      </c>
      <c r="BT87" s="31">
        <f t="shared" ca="1" si="43"/>
        <v>98.324377997362078</v>
      </c>
      <c r="BU87" s="31">
        <f t="shared" ca="1" si="43"/>
        <v>98.160504034033124</v>
      </c>
      <c r="BV87" s="31">
        <f t="shared" ca="1" si="43"/>
        <v>97.996903193976394</v>
      </c>
      <c r="BW87" s="31">
        <f t="shared" ca="1" si="43"/>
        <v>97.833575021986434</v>
      </c>
    </row>
    <row r="88" spans="1:75">
      <c r="A88" s="17">
        <v>81</v>
      </c>
      <c r="B88" s="17">
        <v>0.65</v>
      </c>
      <c r="C88" s="17">
        <f t="shared" si="44"/>
        <v>1.1417530300368873E-2</v>
      </c>
      <c r="D88" s="31">
        <f t="shared" ca="1" si="37"/>
        <v>53.444954632746338</v>
      </c>
      <c r="E88" s="31">
        <f t="shared" ca="1" si="37"/>
        <v>53.405984353326623</v>
      </c>
      <c r="F88" s="31">
        <f t="shared" ca="1" si="37"/>
        <v>53.367042489735645</v>
      </c>
      <c r="G88" s="31">
        <f t="shared" ca="1" si="37"/>
        <v>53.328129021253552</v>
      </c>
      <c r="H88" s="31">
        <f t="shared" ca="1" si="37"/>
        <v>53.289243927175555</v>
      </c>
      <c r="I88" s="31">
        <f t="shared" ca="1" si="36"/>
        <v>53.250387186811992</v>
      </c>
      <c r="J88" s="31">
        <f t="shared" ca="1" si="36"/>
        <v>53.211558779488271</v>
      </c>
      <c r="K88" s="31">
        <f t="shared" ca="1" si="36"/>
        <v>53.172758684544888</v>
      </c>
      <c r="L88" s="31">
        <f t="shared" ca="1" si="36"/>
        <v>53.133986881337414</v>
      </c>
      <c r="M88" s="31">
        <f t="shared" ca="1" si="36"/>
        <v>53.095243349236441</v>
      </c>
      <c r="N88" s="31">
        <f t="shared" ca="1" si="36"/>
        <v>53.056528067627617</v>
      </c>
      <c r="O88" s="31">
        <f t="shared" ca="1" si="36"/>
        <v>53.017841015911635</v>
      </c>
      <c r="S88" s="31">
        <f t="shared" ca="1" si="32"/>
        <v>94.41560298212508</v>
      </c>
      <c r="T88" s="31">
        <f t="shared" ca="1" si="32"/>
        <v>94.317253395685341</v>
      </c>
      <c r="U88" s="31">
        <f t="shared" ca="1" si="32"/>
        <v>94.219006256731518</v>
      </c>
      <c r="V88" s="31">
        <f t="shared" ref="V88:AJ151" ca="1" si="46">IF($C88*V$5&gt;(5%*V$5),(5%*V$5)*$B88,$C88*V$5)</f>
        <v>94.120861458547409</v>
      </c>
      <c r="W88" s="31">
        <f t="shared" ca="1" si="46"/>
        <v>94.022818894528086</v>
      </c>
      <c r="X88" s="31">
        <f t="shared" ca="1" si="46"/>
        <v>93.92487845817962</v>
      </c>
      <c r="Y88" s="31">
        <f t="shared" ca="1" si="46"/>
        <v>93.827040043119027</v>
      </c>
      <c r="Z88" s="31">
        <f t="shared" ca="1" si="46"/>
        <v>93.72930354307411</v>
      </c>
      <c r="AA88" s="31">
        <f t="shared" ca="1" si="46"/>
        <v>93.63166885188339</v>
      </c>
      <c r="AB88" s="31">
        <f t="shared" ca="1" si="46"/>
        <v>93.534135863496033</v>
      </c>
      <c r="AC88" s="31">
        <f t="shared" ca="1" si="46"/>
        <v>93.436704471971552</v>
      </c>
      <c r="AD88" s="31">
        <f t="shared" ca="1" si="46"/>
        <v>93.339374571479908</v>
      </c>
      <c r="AH88" s="31">
        <f t="shared" ca="1" si="41"/>
        <v>107.80851465645856</v>
      </c>
      <c r="AI88" s="31">
        <f t="shared" ca="1" si="41"/>
        <v>107.68273805602604</v>
      </c>
      <c r="AJ88" s="31">
        <f t="shared" ca="1" si="41"/>
        <v>107.55710819496068</v>
      </c>
      <c r="AK88" s="31">
        <f t="shared" ca="1" si="41"/>
        <v>107.43162490206655</v>
      </c>
      <c r="AL88" s="31">
        <f t="shared" ca="1" si="41"/>
        <v>107.30628800634749</v>
      </c>
      <c r="AM88" s="31">
        <f t="shared" ca="1" si="41"/>
        <v>107.18109733700676</v>
      </c>
      <c r="AN88" s="31">
        <f t="shared" ca="1" si="41"/>
        <v>107.05605272344691</v>
      </c>
      <c r="AO88" s="31">
        <f t="shared" ca="1" si="41"/>
        <v>106.93115399526954</v>
      </c>
      <c r="AP88" s="31">
        <f t="shared" ca="1" si="41"/>
        <v>106.80640098227505</v>
      </c>
      <c r="AQ88" s="31">
        <f t="shared" ca="1" si="41"/>
        <v>106.68179351446238</v>
      </c>
      <c r="AR88" s="31">
        <f t="shared" ca="1" si="41"/>
        <v>106.55733142202885</v>
      </c>
      <c r="AS88" s="31">
        <f t="shared" ca="1" si="41"/>
        <v>106.43301453536982</v>
      </c>
      <c r="AW88" s="31">
        <f t="shared" si="42"/>
        <v>913.4024240295098</v>
      </c>
      <c r="AX88" s="31">
        <f t="shared" ca="1" si="42"/>
        <v>121.30541988435907</v>
      </c>
      <c r="AY88" s="31">
        <f t="shared" ca="1" si="42"/>
        <v>121.13357053952288</v>
      </c>
      <c r="AZ88" s="31">
        <f t="shared" ca="1" si="42"/>
        <v>120.96196464792524</v>
      </c>
      <c r="BA88" s="31">
        <f t="shared" ca="1" si="42"/>
        <v>120.79060186467402</v>
      </c>
      <c r="BB88" s="31">
        <f t="shared" ca="1" si="42"/>
        <v>120.61948184536571</v>
      </c>
      <c r="BC88" s="31">
        <f t="shared" ca="1" si="42"/>
        <v>120.4486042460848</v>
      </c>
      <c r="BD88" s="31">
        <f t="shared" ca="1" si="42"/>
        <v>120.27796872340284</v>
      </c>
      <c r="BE88" s="31">
        <f t="shared" ca="1" si="42"/>
        <v>120.10757493437801</v>
      </c>
      <c r="BF88" s="31">
        <f t="shared" ca="1" si="42"/>
        <v>119.93742253655431</v>
      </c>
      <c r="BG88" s="31">
        <f t="shared" ca="1" si="42"/>
        <v>119.76751118796086</v>
      </c>
      <c r="BH88" s="31">
        <f t="shared" ca="1" si="42"/>
        <v>119.59784054711125</v>
      </c>
      <c r="BL88" s="31">
        <f t="shared" ca="1" si="43"/>
        <v>285.43825750922178</v>
      </c>
      <c r="BM88" s="31">
        <f t="shared" ca="1" si="43"/>
        <v>143.69215118476512</v>
      </c>
      <c r="BN88" s="31">
        <f t="shared" ca="1" si="43"/>
        <v>143.45266426612386</v>
      </c>
      <c r="BO88" s="31">
        <f t="shared" ca="1" si="43"/>
        <v>143.21357649234699</v>
      </c>
      <c r="BP88" s="31">
        <f t="shared" ca="1" si="43"/>
        <v>142.9748871981931</v>
      </c>
      <c r="BQ88" s="31">
        <f t="shared" ca="1" si="43"/>
        <v>142.73659571952942</v>
      </c>
      <c r="BR88" s="31">
        <f t="shared" ca="1" si="43"/>
        <v>142.49870139333021</v>
      </c>
      <c r="BS88" s="31">
        <f t="shared" ca="1" si="43"/>
        <v>142.26120355767466</v>
      </c>
      <c r="BT88" s="31">
        <f t="shared" ca="1" si="43"/>
        <v>142.02410155174522</v>
      </c>
      <c r="BU88" s="31">
        <f t="shared" ca="1" si="43"/>
        <v>141.78739471582563</v>
      </c>
      <c r="BV88" s="31">
        <f t="shared" ca="1" si="43"/>
        <v>141.55108239129925</v>
      </c>
      <c r="BW88" s="31">
        <f t="shared" ca="1" si="43"/>
        <v>141.31516392064708</v>
      </c>
    </row>
    <row r="89" spans="1:75">
      <c r="A89" s="17">
        <v>82</v>
      </c>
      <c r="B89" s="17">
        <v>0.55000000000000004</v>
      </c>
      <c r="C89" s="17">
        <f t="shared" si="44"/>
        <v>9.6609871772352016E-3</v>
      </c>
      <c r="D89" s="31">
        <f t="shared" ca="1" si="37"/>
        <v>45.222653920016143</v>
      </c>
      <c r="E89" s="31">
        <f t="shared" ca="1" si="37"/>
        <v>45.189679068199453</v>
      </c>
      <c r="F89" s="31">
        <f t="shared" ca="1" si="37"/>
        <v>45.156728260545556</v>
      </c>
      <c r="G89" s="31">
        <f t="shared" ca="1" si="37"/>
        <v>45.12380147952225</v>
      </c>
      <c r="H89" s="31">
        <f t="shared" ca="1" si="37"/>
        <v>45.090898707610094</v>
      </c>
      <c r="I89" s="31">
        <f t="shared" ca="1" si="36"/>
        <v>45.058019927302468</v>
      </c>
      <c r="J89" s="31">
        <f t="shared" ca="1" si="36"/>
        <v>45.025165121105474</v>
      </c>
      <c r="K89" s="31">
        <f t="shared" ca="1" si="36"/>
        <v>44.992334271537992</v>
      </c>
      <c r="L89" s="31">
        <f t="shared" ca="1" si="36"/>
        <v>44.959527361131663</v>
      </c>
      <c r="M89" s="31">
        <f t="shared" ca="1" si="36"/>
        <v>44.926744372430846</v>
      </c>
      <c r="N89" s="31">
        <f t="shared" ca="1" si="36"/>
        <v>44.893985287992606</v>
      </c>
      <c r="O89" s="31">
        <f t="shared" ca="1" si="36"/>
        <v>44.861250090386775</v>
      </c>
      <c r="S89" s="31">
        <f t="shared" ref="S89:AG152" ca="1" si="47">IF($C89*S$5&gt;(5%*S$5),(5%*S$5)*$B89,$C89*S$5)</f>
        <v>79.890125600259708</v>
      </c>
      <c r="T89" s="31">
        <f t="shared" ca="1" si="47"/>
        <v>79.806906719426081</v>
      </c>
      <c r="U89" s="31">
        <f t="shared" ca="1" si="47"/>
        <v>79.723774524926682</v>
      </c>
      <c r="V89" s="31">
        <f t="shared" ca="1" si="47"/>
        <v>79.640728926463211</v>
      </c>
      <c r="W89" s="31">
        <f t="shared" ca="1" si="47"/>
        <v>79.557769833831472</v>
      </c>
      <c r="X89" s="31">
        <f t="shared" ca="1" si="47"/>
        <v>79.47489715692123</v>
      </c>
      <c r="Y89" s="31">
        <f t="shared" ca="1" si="47"/>
        <v>79.392110805716115</v>
      </c>
      <c r="Z89" s="31">
        <f t="shared" ca="1" si="47"/>
        <v>79.30941069029349</v>
      </c>
      <c r="AA89" s="31">
        <f t="shared" ca="1" si="47"/>
        <v>79.226796720824424</v>
      </c>
      <c r="AB89" s="31">
        <f t="shared" ca="1" si="47"/>
        <v>79.144268807573582</v>
      </c>
      <c r="AC89" s="31">
        <f t="shared" ca="1" si="47"/>
        <v>79.061826860899018</v>
      </c>
      <c r="AD89" s="31">
        <f t="shared" ca="1" si="47"/>
        <v>78.97947079125224</v>
      </c>
      <c r="AH89" s="31">
        <f t="shared" ca="1" si="41"/>
        <v>91.222589324695718</v>
      </c>
      <c r="AI89" s="31">
        <f t="shared" ca="1" si="41"/>
        <v>91.116162970483586</v>
      </c>
      <c r="AJ89" s="31">
        <f t="shared" ca="1" si="41"/>
        <v>91.00986078035136</v>
      </c>
      <c r="AK89" s="31">
        <f t="shared" ref="AK89:AY152" ca="1" si="48">IF($C89*AK$5&gt;(5%*AK$5),(5%*AK$5)*$B89,$C89*AK$5)</f>
        <v>90.903682609440949</v>
      </c>
      <c r="AL89" s="31">
        <f t="shared" ca="1" si="48"/>
        <v>90.797628313063271</v>
      </c>
      <c r="AM89" s="31">
        <f t="shared" ca="1" si="48"/>
        <v>90.69169774669804</v>
      </c>
      <c r="AN89" s="31">
        <f t="shared" ca="1" si="48"/>
        <v>90.585890765993554</v>
      </c>
      <c r="AO89" s="31">
        <f t="shared" ca="1" si="48"/>
        <v>90.480207226766538</v>
      </c>
      <c r="AP89" s="31">
        <f t="shared" ca="1" si="48"/>
        <v>90.374646985001974</v>
      </c>
      <c r="AQ89" s="31">
        <f t="shared" ca="1" si="48"/>
        <v>90.2692098968528</v>
      </c>
      <c r="AR89" s="31">
        <f t="shared" ca="1" si="48"/>
        <v>90.163895818639816</v>
      </c>
      <c r="AS89" s="31">
        <f t="shared" ca="1" si="48"/>
        <v>90.058704606851407</v>
      </c>
      <c r="AW89" s="31">
        <f t="shared" si="42"/>
        <v>772.87897417881618</v>
      </c>
      <c r="AX89" s="31">
        <f t="shared" ca="1" si="42"/>
        <v>102.6430475944577</v>
      </c>
      <c r="AY89" s="31">
        <f t="shared" ca="1" si="42"/>
        <v>102.49763661036553</v>
      </c>
      <c r="AZ89" s="31">
        <f t="shared" ca="1" si="42"/>
        <v>102.35243162516753</v>
      </c>
      <c r="BA89" s="31">
        <f t="shared" ca="1" si="42"/>
        <v>102.20743234703187</v>
      </c>
      <c r="BB89" s="31">
        <f t="shared" ca="1" si="42"/>
        <v>102.06263848454024</v>
      </c>
      <c r="BC89" s="31">
        <f t="shared" ca="1" si="42"/>
        <v>101.91804974668716</v>
      </c>
      <c r="BD89" s="31">
        <f t="shared" ca="1" si="42"/>
        <v>101.77366584287934</v>
      </c>
      <c r="BE89" s="31">
        <f t="shared" ca="1" si="42"/>
        <v>101.62948648293526</v>
      </c>
      <c r="BF89" s="31">
        <f t="shared" ca="1" si="42"/>
        <v>101.48551137708444</v>
      </c>
      <c r="BG89" s="31">
        <f t="shared" ref="BG89:BU131" ca="1" si="49">IF($C89*BG$5&gt;(5%*BG$5),(5%*BG$5)*$B89,$C89*BG$5)</f>
        <v>101.3417402359669</v>
      </c>
      <c r="BH89" s="31">
        <f t="shared" ca="1" si="49"/>
        <v>101.19817277063261</v>
      </c>
      <c r="BL89" s="31">
        <f t="shared" ca="1" si="43"/>
        <v>241.52467943088004</v>
      </c>
      <c r="BM89" s="31">
        <f t="shared" ca="1" si="43"/>
        <v>121.58566638710897</v>
      </c>
      <c r="BN89" s="31">
        <f t="shared" ca="1" si="43"/>
        <v>121.38302360979714</v>
      </c>
      <c r="BO89" s="31">
        <f t="shared" ca="1" si="43"/>
        <v>121.18071857044747</v>
      </c>
      <c r="BP89" s="31">
        <f t="shared" ca="1" si="43"/>
        <v>120.97875070616341</v>
      </c>
      <c r="BQ89" s="31">
        <f t="shared" ca="1" si="43"/>
        <v>120.77711945498646</v>
      </c>
      <c r="BR89" s="31">
        <f t="shared" ca="1" si="43"/>
        <v>120.57582425589482</v>
      </c>
      <c r="BS89" s="31">
        <f t="shared" ca="1" si="43"/>
        <v>120.37486454880167</v>
      </c>
      <c r="BT89" s="31">
        <f t="shared" ca="1" si="43"/>
        <v>120.17423977455367</v>
      </c>
      <c r="BU89" s="31">
        <f t="shared" ca="1" si="43"/>
        <v>119.97394937492939</v>
      </c>
      <c r="BV89" s="31">
        <f t="shared" ref="BV89:CK152" ca="1" si="50">IF($C89*BV$5&gt;(5%*BV$5),(5%*BV$5)*$B89,$C89*BV$5)</f>
        <v>119.77399279263784</v>
      </c>
      <c r="BW89" s="31">
        <f t="shared" ca="1" si="50"/>
        <v>119.57436947131677</v>
      </c>
    </row>
    <row r="90" spans="1:75">
      <c r="A90" s="17">
        <v>83</v>
      </c>
      <c r="B90" s="17">
        <v>0.28000000000000003</v>
      </c>
      <c r="C90" s="17">
        <f t="shared" si="44"/>
        <v>4.9183207447742842E-3</v>
      </c>
      <c r="D90" s="31">
        <f t="shared" ca="1" si="37"/>
        <v>23.022441995644581</v>
      </c>
      <c r="E90" s="31">
        <f t="shared" ca="1" si="37"/>
        <v>23.005654798356087</v>
      </c>
      <c r="F90" s="31">
        <f t="shared" ca="1" si="37"/>
        <v>22.988879841732281</v>
      </c>
      <c r="G90" s="31">
        <f t="shared" ca="1" si="37"/>
        <v>22.972117116847688</v>
      </c>
      <c r="H90" s="31">
        <f t="shared" ca="1" si="37"/>
        <v>22.955366614783319</v>
      </c>
      <c r="I90" s="31">
        <f t="shared" ca="1" si="36"/>
        <v>22.938628326626709</v>
      </c>
      <c r="J90" s="31">
        <f t="shared" ca="1" si="36"/>
        <v>22.921902243471873</v>
      </c>
      <c r="K90" s="31">
        <f t="shared" ca="1" si="36"/>
        <v>22.905188356419341</v>
      </c>
      <c r="L90" s="31">
        <f t="shared" ca="1" si="36"/>
        <v>22.88848665657612</v>
      </c>
      <c r="M90" s="31">
        <f t="shared" ca="1" si="36"/>
        <v>22.871797135055701</v>
      </c>
      <c r="N90" s="31">
        <f t="shared" ca="1" si="36"/>
        <v>22.855119782978054</v>
      </c>
      <c r="O90" s="31">
        <f t="shared" ca="1" si="36"/>
        <v>22.838454591469631</v>
      </c>
      <c r="S90" s="31">
        <f t="shared" ca="1" si="47"/>
        <v>40.671336669223116</v>
      </c>
      <c r="T90" s="31">
        <f t="shared" ca="1" si="47"/>
        <v>40.628970693526</v>
      </c>
      <c r="U90" s="31">
        <f t="shared" ca="1" si="47"/>
        <v>40.586648849053582</v>
      </c>
      <c r="V90" s="31">
        <f t="shared" ca="1" si="47"/>
        <v>40.544371089835813</v>
      </c>
      <c r="W90" s="31">
        <f t="shared" ca="1" si="47"/>
        <v>40.502137369950567</v>
      </c>
      <c r="X90" s="31">
        <f t="shared" ca="1" si="47"/>
        <v>40.459947643523535</v>
      </c>
      <c r="Y90" s="31">
        <f t="shared" ca="1" si="47"/>
        <v>40.417801864728204</v>
      </c>
      <c r="Z90" s="31">
        <f t="shared" ca="1" si="47"/>
        <v>40.375699987785772</v>
      </c>
      <c r="AA90" s="31">
        <f t="shared" ca="1" si="47"/>
        <v>40.33364196696516</v>
      </c>
      <c r="AB90" s="31">
        <f t="shared" ca="1" si="47"/>
        <v>40.291627756582912</v>
      </c>
      <c r="AC90" s="31">
        <f t="shared" ca="1" si="47"/>
        <v>40.249657311003133</v>
      </c>
      <c r="AD90" s="31">
        <f t="shared" ca="1" si="47"/>
        <v>40.207730584637503</v>
      </c>
      <c r="AH90" s="31">
        <f t="shared" ref="AH90:AV153" ca="1" si="51">IF($C90*AH$5&gt;(5%*AH$5),(5%*AH$5)*$B90,$C90*AH$5)</f>
        <v>46.440590928936004</v>
      </c>
      <c r="AI90" s="31">
        <f t="shared" ca="1" si="51"/>
        <v>46.386410239518916</v>
      </c>
      <c r="AJ90" s="31">
        <f t="shared" ca="1" si="51"/>
        <v>46.332292760906142</v>
      </c>
      <c r="AK90" s="31">
        <f t="shared" ca="1" si="51"/>
        <v>46.278238419351752</v>
      </c>
      <c r="AL90" s="31">
        <f t="shared" ca="1" si="51"/>
        <v>46.224247141195846</v>
      </c>
      <c r="AM90" s="31">
        <f t="shared" ca="1" si="51"/>
        <v>46.170318852864455</v>
      </c>
      <c r="AN90" s="31">
        <f t="shared" ca="1" si="51"/>
        <v>46.116453480869446</v>
      </c>
      <c r="AO90" s="31">
        <f t="shared" ca="1" si="51"/>
        <v>46.062650951808422</v>
      </c>
      <c r="AP90" s="31">
        <f t="shared" ca="1" si="51"/>
        <v>46.008911192364643</v>
      </c>
      <c r="AQ90" s="31">
        <f t="shared" ca="1" si="51"/>
        <v>45.955234129306881</v>
      </c>
      <c r="AR90" s="31">
        <f t="shared" ca="1" si="51"/>
        <v>45.901619689489358</v>
      </c>
      <c r="AS90" s="31">
        <f t="shared" ca="1" si="51"/>
        <v>45.84806779985162</v>
      </c>
      <c r="AW90" s="31">
        <f t="shared" ref="AW90:BH153" si="52">IF($C90*AW$5&gt;(5%*AW$5),(5%*AW$5)*$B90,$C90*AW$5)</f>
        <v>393.46565958194276</v>
      </c>
      <c r="AX90" s="31">
        <f t="shared" ca="1" si="52"/>
        <v>52.254642411723914</v>
      </c>
      <c r="AY90" s="31">
        <f t="shared" ca="1" si="52"/>
        <v>52.180615001640632</v>
      </c>
      <c r="AZ90" s="31">
        <f t="shared" ca="1" si="52"/>
        <v>52.10669246372165</v>
      </c>
      <c r="BA90" s="31">
        <f t="shared" ca="1" si="52"/>
        <v>52.032874649398039</v>
      </c>
      <c r="BB90" s="31">
        <f t="shared" ca="1" si="52"/>
        <v>51.959161410311395</v>
      </c>
      <c r="BC90" s="31">
        <f t="shared" ca="1" si="52"/>
        <v>51.88555259831346</v>
      </c>
      <c r="BD90" s="31">
        <f t="shared" ca="1" si="52"/>
        <v>51.812048065465845</v>
      </c>
      <c r="BE90" s="31">
        <f t="shared" ca="1" si="52"/>
        <v>51.738647664039767</v>
      </c>
      <c r="BF90" s="31">
        <f t="shared" ca="1" si="52"/>
        <v>51.665351246515712</v>
      </c>
      <c r="BG90" s="31">
        <f t="shared" ca="1" si="52"/>
        <v>51.592158665583149</v>
      </c>
      <c r="BH90" s="31">
        <f t="shared" ca="1" si="52"/>
        <v>51.519069774140242</v>
      </c>
      <c r="BL90" s="31">
        <f t="shared" ref="BL90:CA153" ca="1" si="53">IF($C90*BL$5&gt;(5%*BL$5),(5%*BL$5)*$B90,$C90*BL$5)</f>
        <v>122.95801861935711</v>
      </c>
      <c r="BM90" s="31">
        <f t="shared" ca="1" si="53"/>
        <v>61.898157433437291</v>
      </c>
      <c r="BN90" s="31">
        <f t="shared" ca="1" si="53"/>
        <v>61.794993837714905</v>
      </c>
      <c r="BO90" s="31">
        <f t="shared" ca="1" si="53"/>
        <v>61.692002181318706</v>
      </c>
      <c r="BP90" s="31">
        <f t="shared" ca="1" si="53"/>
        <v>61.589182177683185</v>
      </c>
      <c r="BQ90" s="31">
        <f t="shared" ca="1" si="53"/>
        <v>61.486533540720373</v>
      </c>
      <c r="BR90" s="31">
        <f t="shared" ca="1" si="53"/>
        <v>61.384055984819177</v>
      </c>
      <c r="BS90" s="31">
        <f t="shared" ca="1" si="53"/>
        <v>61.281749224844482</v>
      </c>
      <c r="BT90" s="31">
        <f t="shared" ca="1" si="53"/>
        <v>61.179612976136411</v>
      </c>
      <c r="BU90" s="31">
        <f t="shared" ca="1" si="53"/>
        <v>61.077646954509511</v>
      </c>
      <c r="BV90" s="31">
        <f t="shared" ca="1" si="53"/>
        <v>60.97585087625199</v>
      </c>
      <c r="BW90" s="31">
        <f t="shared" ca="1" si="53"/>
        <v>60.8742244581249</v>
      </c>
    </row>
    <row r="91" spans="1:75">
      <c r="A91" s="17">
        <v>84</v>
      </c>
      <c r="B91" s="17">
        <v>0.26</v>
      </c>
      <c r="C91" s="17">
        <f t="shared" si="44"/>
        <v>4.5670121201475495E-3</v>
      </c>
      <c r="D91" s="31">
        <f t="shared" ca="1" si="37"/>
        <v>21.377981853098539</v>
      </c>
      <c r="E91" s="31">
        <f t="shared" ca="1" si="37"/>
        <v>21.362393741330649</v>
      </c>
      <c r="F91" s="31">
        <f t="shared" ca="1" si="37"/>
        <v>21.346816995894262</v>
      </c>
      <c r="G91" s="31">
        <f t="shared" ca="1" si="37"/>
        <v>21.331251608501425</v>
      </c>
      <c r="H91" s="31">
        <f t="shared" ca="1" si="37"/>
        <v>21.315697570870224</v>
      </c>
      <c r="I91" s="31">
        <f t="shared" ca="1" si="36"/>
        <v>21.3001548747248</v>
      </c>
      <c r="J91" s="31">
        <f t="shared" ca="1" si="36"/>
        <v>21.28462351179531</v>
      </c>
      <c r="K91" s="31">
        <f t="shared" ca="1" si="36"/>
        <v>21.269103473817957</v>
      </c>
      <c r="L91" s="31">
        <f t="shared" ca="1" si="36"/>
        <v>21.253594752534966</v>
      </c>
      <c r="M91" s="31">
        <f t="shared" ca="1" si="36"/>
        <v>21.23809733969458</v>
      </c>
      <c r="N91" s="31">
        <f t="shared" ca="1" si="36"/>
        <v>21.222611227051051</v>
      </c>
      <c r="O91" s="31">
        <f t="shared" ca="1" si="36"/>
        <v>21.207136406364658</v>
      </c>
      <c r="S91" s="31">
        <f t="shared" ca="1" si="47"/>
        <v>37.766241192850039</v>
      </c>
      <c r="T91" s="31">
        <f t="shared" ca="1" si="47"/>
        <v>37.726901358274141</v>
      </c>
      <c r="U91" s="31">
        <f t="shared" ca="1" si="47"/>
        <v>37.687602502692613</v>
      </c>
      <c r="V91" s="31">
        <f t="shared" ca="1" si="47"/>
        <v>37.648344583418968</v>
      </c>
      <c r="W91" s="31">
        <f t="shared" ca="1" si="47"/>
        <v>37.609127557811242</v>
      </c>
      <c r="X91" s="31">
        <f t="shared" ca="1" si="47"/>
        <v>37.569951383271857</v>
      </c>
      <c r="Y91" s="31">
        <f t="shared" ca="1" si="47"/>
        <v>37.530816017247616</v>
      </c>
      <c r="Z91" s="31">
        <f t="shared" ca="1" si="47"/>
        <v>37.491721417229648</v>
      </c>
      <c r="AA91" s="31">
        <f t="shared" ca="1" si="47"/>
        <v>37.45266754075336</v>
      </c>
      <c r="AB91" s="31">
        <f t="shared" ca="1" si="47"/>
        <v>37.41365434539842</v>
      </c>
      <c r="AC91" s="31">
        <f t="shared" ca="1" si="47"/>
        <v>37.374681788788628</v>
      </c>
      <c r="AD91" s="31">
        <f t="shared" ca="1" si="47"/>
        <v>37.335749828591972</v>
      </c>
      <c r="AH91" s="31">
        <f t="shared" ca="1" si="51"/>
        <v>43.123405862583432</v>
      </c>
      <c r="AI91" s="31">
        <f t="shared" ca="1" si="51"/>
        <v>43.073095222410423</v>
      </c>
      <c r="AJ91" s="31">
        <f t="shared" ca="1" si="51"/>
        <v>43.022843277984279</v>
      </c>
      <c r="AK91" s="31">
        <f t="shared" ca="1" si="51"/>
        <v>42.972649960826622</v>
      </c>
      <c r="AL91" s="31">
        <f t="shared" ca="1" si="51"/>
        <v>42.922515202539003</v>
      </c>
      <c r="AM91" s="31">
        <f t="shared" ca="1" si="51"/>
        <v>42.872438934802709</v>
      </c>
      <c r="AN91" s="31">
        <f t="shared" ca="1" si="51"/>
        <v>42.822421089378771</v>
      </c>
      <c r="AO91" s="31">
        <f t="shared" ca="1" si="51"/>
        <v>42.772461598107817</v>
      </c>
      <c r="AP91" s="31">
        <f t="shared" ca="1" si="51"/>
        <v>42.722560392910026</v>
      </c>
      <c r="AQ91" s="31">
        <f t="shared" ca="1" si="51"/>
        <v>42.672717405784958</v>
      </c>
      <c r="AR91" s="31">
        <f t="shared" ca="1" si="51"/>
        <v>42.622932568811542</v>
      </c>
      <c r="AS91" s="31">
        <f t="shared" ca="1" si="51"/>
        <v>42.573205814147933</v>
      </c>
      <c r="AW91" s="31">
        <f t="shared" si="52"/>
        <v>365.36096961180397</v>
      </c>
      <c r="AX91" s="31">
        <f t="shared" ca="1" si="52"/>
        <v>48.522167953743633</v>
      </c>
      <c r="AY91" s="31">
        <f t="shared" ca="1" si="52"/>
        <v>48.453428215809161</v>
      </c>
      <c r="AZ91" s="31">
        <f t="shared" ca="1" si="52"/>
        <v>48.384785859170101</v>
      </c>
      <c r="BA91" s="31">
        <f t="shared" ca="1" si="52"/>
        <v>48.316240745869607</v>
      </c>
      <c r="BB91" s="31">
        <f t="shared" ca="1" si="52"/>
        <v>48.247792738146295</v>
      </c>
      <c r="BC91" s="31">
        <f t="shared" ca="1" si="52"/>
        <v>48.179441698433926</v>
      </c>
      <c r="BD91" s="31">
        <f t="shared" ca="1" si="52"/>
        <v>48.111187489361136</v>
      </c>
      <c r="BE91" s="31">
        <f t="shared" ca="1" si="52"/>
        <v>48.04302997375121</v>
      </c>
      <c r="BF91" s="31">
        <f t="shared" ca="1" si="52"/>
        <v>47.974969014621728</v>
      </c>
      <c r="BG91" s="31">
        <f t="shared" ca="1" si="52"/>
        <v>47.907004475184351</v>
      </c>
      <c r="BH91" s="31">
        <f t="shared" ca="1" si="52"/>
        <v>47.839136218844509</v>
      </c>
      <c r="BL91" s="31">
        <f t="shared" ca="1" si="53"/>
        <v>114.17530300368874</v>
      </c>
      <c r="BM91" s="31">
        <f t="shared" ca="1" si="53"/>
        <v>57.476860473906058</v>
      </c>
      <c r="BN91" s="31">
        <f t="shared" ca="1" si="53"/>
        <v>57.381065706449554</v>
      </c>
      <c r="BO91" s="31">
        <f t="shared" ca="1" si="53"/>
        <v>57.285430596938795</v>
      </c>
      <c r="BP91" s="31">
        <f t="shared" ca="1" si="53"/>
        <v>57.189954879277245</v>
      </c>
      <c r="BQ91" s="31">
        <f t="shared" ca="1" si="53"/>
        <v>57.094638287811776</v>
      </c>
      <c r="BR91" s="31">
        <f t="shared" ca="1" si="53"/>
        <v>56.999480557332092</v>
      </c>
      <c r="BS91" s="31">
        <f t="shared" ca="1" si="53"/>
        <v>56.904481423069875</v>
      </c>
      <c r="BT91" s="31">
        <f t="shared" ca="1" si="53"/>
        <v>56.809640620698097</v>
      </c>
      <c r="BU91" s="31">
        <f t="shared" ca="1" si="53"/>
        <v>56.714957886330254</v>
      </c>
      <c r="BV91" s="31">
        <f t="shared" ca="1" si="53"/>
        <v>56.6204329565197</v>
      </c>
      <c r="BW91" s="31">
        <f t="shared" ca="1" si="53"/>
        <v>56.526065568258836</v>
      </c>
    </row>
    <row r="92" spans="1:75">
      <c r="A92" s="17">
        <v>85</v>
      </c>
      <c r="B92" s="17">
        <v>0.94</v>
      </c>
      <c r="C92" s="17">
        <f t="shared" si="44"/>
        <v>1.6511505357456522E-2</v>
      </c>
      <c r="D92" s="31">
        <f t="shared" ca="1" si="37"/>
        <v>77.289626699663927</v>
      </c>
      <c r="E92" s="31">
        <f t="shared" ca="1" si="37"/>
        <v>77.23326968019542</v>
      </c>
      <c r="F92" s="31">
        <f t="shared" ca="1" si="37"/>
        <v>77.176953754386929</v>
      </c>
      <c r="G92" s="31">
        <f t="shared" ca="1" si="37"/>
        <v>77.12067889227437</v>
      </c>
      <c r="H92" s="31">
        <f t="shared" ca="1" si="37"/>
        <v>77.064445063915414</v>
      </c>
      <c r="I92" s="31">
        <f t="shared" ca="1" si="36"/>
        <v>77.008252239389648</v>
      </c>
      <c r="J92" s="31">
        <f t="shared" ca="1" si="36"/>
        <v>76.952100388798414</v>
      </c>
      <c r="K92" s="31">
        <f t="shared" ca="1" si="36"/>
        <v>76.895989482264909</v>
      </c>
      <c r="L92" s="31">
        <f t="shared" ca="1" si="36"/>
        <v>76.83991948993409</v>
      </c>
      <c r="M92" s="31">
        <f t="shared" ca="1" si="36"/>
        <v>76.783890381972697</v>
      </c>
      <c r="N92" s="31">
        <f t="shared" ca="1" si="36"/>
        <v>76.72790212856917</v>
      </c>
      <c r="O92" s="31">
        <f t="shared" ca="1" si="36"/>
        <v>76.671954699933735</v>
      </c>
      <c r="S92" s="31">
        <f t="shared" ca="1" si="47"/>
        <v>136.53948738953471</v>
      </c>
      <c r="T92" s="31">
        <f t="shared" ca="1" si="47"/>
        <v>136.39725875683726</v>
      </c>
      <c r="U92" s="31">
        <f t="shared" ca="1" si="47"/>
        <v>136.25517827896556</v>
      </c>
      <c r="V92" s="31">
        <f t="shared" ca="1" si="47"/>
        <v>136.11324580159163</v>
      </c>
      <c r="W92" s="31">
        <f t="shared" ca="1" si="47"/>
        <v>135.97146117054831</v>
      </c>
      <c r="X92" s="31">
        <f t="shared" ca="1" si="47"/>
        <v>135.82982423182898</v>
      </c>
      <c r="Y92" s="31">
        <f t="shared" ca="1" si="47"/>
        <v>135.68833483158753</v>
      </c>
      <c r="Z92" s="31">
        <f t="shared" ca="1" si="47"/>
        <v>135.54699281613793</v>
      </c>
      <c r="AA92" s="31">
        <f t="shared" ca="1" si="47"/>
        <v>135.40579803195445</v>
      </c>
      <c r="AB92" s="31">
        <f t="shared" ca="1" si="47"/>
        <v>135.26475032567117</v>
      </c>
      <c r="AC92" s="31">
        <f t="shared" ca="1" si="47"/>
        <v>135.12384954408193</v>
      </c>
      <c r="AD92" s="31">
        <f t="shared" ca="1" si="47"/>
        <v>134.98309553414018</v>
      </c>
      <c r="AH92" s="31">
        <f t="shared" ca="1" si="51"/>
        <v>155.90769811857083</v>
      </c>
      <c r="AI92" s="31">
        <f t="shared" ca="1" si="51"/>
        <v>155.7258058040992</v>
      </c>
      <c r="AJ92" s="31">
        <f t="shared" ca="1" si="51"/>
        <v>155.54412569732773</v>
      </c>
      <c r="AK92" s="31">
        <f t="shared" ca="1" si="51"/>
        <v>155.36265755068084</v>
      </c>
      <c r="AL92" s="31">
        <f t="shared" ca="1" si="51"/>
        <v>155.18140111687174</v>
      </c>
      <c r="AM92" s="31">
        <f t="shared" ca="1" si="51"/>
        <v>155.00035614890206</v>
      </c>
      <c r="AN92" s="31">
        <f t="shared" ca="1" si="51"/>
        <v>154.81952240006166</v>
      </c>
      <c r="AO92" s="31">
        <f t="shared" ca="1" si="51"/>
        <v>154.63889962392824</v>
      </c>
      <c r="AP92" s="31">
        <f t="shared" ca="1" si="51"/>
        <v>154.45848757436698</v>
      </c>
      <c r="AQ92" s="31">
        <f t="shared" ca="1" si="51"/>
        <v>154.27828600553019</v>
      </c>
      <c r="AR92" s="31">
        <f t="shared" ca="1" si="51"/>
        <v>154.0982946718571</v>
      </c>
      <c r="AS92" s="31">
        <f t="shared" ca="1" si="51"/>
        <v>153.91851332807326</v>
      </c>
      <c r="AW92" s="31">
        <f t="shared" si="52"/>
        <v>1320.9204285965218</v>
      </c>
      <c r="AX92" s="31">
        <f t="shared" ca="1" si="52"/>
        <v>175.42629952507312</v>
      </c>
      <c r="AY92" s="31">
        <f t="shared" ca="1" si="52"/>
        <v>175.17777893407924</v>
      </c>
      <c r="AZ92" s="31">
        <f t="shared" ca="1" si="52"/>
        <v>174.92961041392263</v>
      </c>
      <c r="BA92" s="31">
        <f t="shared" ca="1" si="52"/>
        <v>174.68179346583625</v>
      </c>
      <c r="BB92" s="31">
        <f t="shared" ca="1" si="52"/>
        <v>174.43432759175965</v>
      </c>
      <c r="BC92" s="31">
        <f t="shared" ca="1" si="52"/>
        <v>174.187212294338</v>
      </c>
      <c r="BD92" s="31">
        <f t="shared" ca="1" si="52"/>
        <v>173.940447076921</v>
      </c>
      <c r="BE92" s="31">
        <f t="shared" ca="1" si="52"/>
        <v>173.69403144356204</v>
      </c>
      <c r="BF92" s="31">
        <f t="shared" ca="1" si="52"/>
        <v>173.44796489901699</v>
      </c>
      <c r="BG92" s="31">
        <f t="shared" ca="1" si="52"/>
        <v>173.20224694874338</v>
      </c>
      <c r="BH92" s="31">
        <f t="shared" ca="1" si="52"/>
        <v>172.95687709889933</v>
      </c>
      <c r="BL92" s="31">
        <f t="shared" ca="1" si="53"/>
        <v>412.78763393641304</v>
      </c>
      <c r="BM92" s="31">
        <f t="shared" ca="1" si="53"/>
        <v>207.80095709796799</v>
      </c>
      <c r="BN92" s="31">
        <f t="shared" ca="1" si="53"/>
        <v>207.45462216947141</v>
      </c>
      <c r="BO92" s="31">
        <f t="shared" ca="1" si="53"/>
        <v>207.10886446585562</v>
      </c>
      <c r="BP92" s="31">
        <f t="shared" ca="1" si="53"/>
        <v>206.76368302507922</v>
      </c>
      <c r="BQ92" s="31">
        <f t="shared" ca="1" si="53"/>
        <v>206.41907688670406</v>
      </c>
      <c r="BR92" s="31">
        <f t="shared" ca="1" si="53"/>
        <v>206.07504509189292</v>
      </c>
      <c r="BS92" s="31">
        <f t="shared" ca="1" si="53"/>
        <v>205.73158668340645</v>
      </c>
      <c r="BT92" s="31">
        <f t="shared" ca="1" si="53"/>
        <v>205.38870070560077</v>
      </c>
      <c r="BU92" s="31">
        <f t="shared" ca="1" si="53"/>
        <v>205.04638620442472</v>
      </c>
      <c r="BV92" s="31">
        <f t="shared" ca="1" si="53"/>
        <v>204.70464222741734</v>
      </c>
      <c r="BW92" s="31">
        <f t="shared" ca="1" si="53"/>
        <v>204.36346782370498</v>
      </c>
    </row>
    <row r="93" spans="1:75">
      <c r="A93" s="17">
        <v>86</v>
      </c>
      <c r="B93" s="17">
        <v>0.22</v>
      </c>
      <c r="C93" s="17">
        <f t="shared" si="44"/>
        <v>3.8643948708940801E-3</v>
      </c>
      <c r="D93" s="31">
        <f t="shared" ca="1" si="37"/>
        <v>18.089061568006453</v>
      </c>
      <c r="E93" s="31">
        <f t="shared" ca="1" si="37"/>
        <v>18.075871627279781</v>
      </c>
      <c r="F93" s="31">
        <f t="shared" ca="1" si="37"/>
        <v>18.06269130421822</v>
      </c>
      <c r="G93" s="31">
        <f t="shared" ca="1" si="37"/>
        <v>18.049520591808896</v>
      </c>
      <c r="H93" s="31">
        <f t="shared" ca="1" si="37"/>
        <v>18.036359483044034</v>
      </c>
      <c r="I93" s="31">
        <f t="shared" ca="1" si="36"/>
        <v>18.023207970920982</v>
      </c>
      <c r="J93" s="31">
        <f t="shared" ca="1" si="36"/>
        <v>18.010066048442187</v>
      </c>
      <c r="K93" s="31">
        <f t="shared" ca="1" si="36"/>
        <v>17.996933708615195</v>
      </c>
      <c r="L93" s="31">
        <f t="shared" ca="1" si="36"/>
        <v>17.983810944452664</v>
      </c>
      <c r="M93" s="31">
        <f t="shared" ca="1" si="36"/>
        <v>17.970697748972334</v>
      </c>
      <c r="N93" s="31">
        <f t="shared" ca="1" si="36"/>
        <v>17.95759411519704</v>
      </c>
      <c r="O93" s="31">
        <f t="shared" ca="1" si="36"/>
        <v>17.944500036154707</v>
      </c>
      <c r="S93" s="31">
        <f t="shared" ca="1" si="47"/>
        <v>31.956050240103878</v>
      </c>
      <c r="T93" s="31">
        <f t="shared" ca="1" si="47"/>
        <v>31.922762687770426</v>
      </c>
      <c r="U93" s="31">
        <f t="shared" ca="1" si="47"/>
        <v>31.889509809970669</v>
      </c>
      <c r="V93" s="31">
        <f t="shared" ca="1" si="47"/>
        <v>31.856291570585277</v>
      </c>
      <c r="W93" s="31">
        <f t="shared" ca="1" si="47"/>
        <v>31.823107933532587</v>
      </c>
      <c r="X93" s="31">
        <f t="shared" ca="1" si="47"/>
        <v>31.78995886276849</v>
      </c>
      <c r="Y93" s="31">
        <f t="shared" ca="1" si="47"/>
        <v>31.756844322286444</v>
      </c>
      <c r="Z93" s="31">
        <f t="shared" ca="1" si="47"/>
        <v>31.723764276117393</v>
      </c>
      <c r="AA93" s="31">
        <f t="shared" ca="1" si="47"/>
        <v>31.690718688329767</v>
      </c>
      <c r="AB93" s="31">
        <f t="shared" ca="1" si="47"/>
        <v>31.65770752302943</v>
      </c>
      <c r="AC93" s="31">
        <f t="shared" ca="1" si="47"/>
        <v>31.624730744359603</v>
      </c>
      <c r="AD93" s="31">
        <f t="shared" ca="1" si="47"/>
        <v>31.591788316500892</v>
      </c>
      <c r="AH93" s="31">
        <f t="shared" ca="1" si="51"/>
        <v>36.489035729878282</v>
      </c>
      <c r="AI93" s="31">
        <f t="shared" ca="1" si="51"/>
        <v>36.446465188193429</v>
      </c>
      <c r="AJ93" s="31">
        <f t="shared" ca="1" si="51"/>
        <v>36.403944312140538</v>
      </c>
      <c r="AK93" s="31">
        <f t="shared" ca="1" si="51"/>
        <v>36.361473043776371</v>
      </c>
      <c r="AL93" s="31">
        <f t="shared" ca="1" si="51"/>
        <v>36.319051325225303</v>
      </c>
      <c r="AM93" s="31">
        <f t="shared" ca="1" si="51"/>
        <v>36.27667909867921</v>
      </c>
      <c r="AN93" s="31">
        <f t="shared" ca="1" si="51"/>
        <v>36.234356306397416</v>
      </c>
      <c r="AO93" s="31">
        <f t="shared" ca="1" si="51"/>
        <v>36.192082890706615</v>
      </c>
      <c r="AP93" s="31">
        <f t="shared" ca="1" si="51"/>
        <v>36.149858794000785</v>
      </c>
      <c r="AQ93" s="31">
        <f t="shared" ca="1" si="51"/>
        <v>36.107683958741113</v>
      </c>
      <c r="AR93" s="31">
        <f t="shared" ca="1" si="51"/>
        <v>36.065558327455918</v>
      </c>
      <c r="AS93" s="31">
        <f t="shared" ca="1" si="51"/>
        <v>36.023481842740559</v>
      </c>
      <c r="AW93" s="31">
        <f t="shared" si="52"/>
        <v>309.15158967152638</v>
      </c>
      <c r="AX93" s="31">
        <f t="shared" ca="1" si="52"/>
        <v>41.057219037783071</v>
      </c>
      <c r="AY93" s="31">
        <f t="shared" ca="1" si="52"/>
        <v>40.999054644146206</v>
      </c>
      <c r="AZ93" s="31">
        <f t="shared" ca="1" si="52"/>
        <v>40.94097265006701</v>
      </c>
      <c r="BA93" s="31">
        <f t="shared" ca="1" si="52"/>
        <v>40.882972938812742</v>
      </c>
      <c r="BB93" s="31">
        <f t="shared" ca="1" si="52"/>
        <v>40.825055393816093</v>
      </c>
      <c r="BC93" s="31">
        <f t="shared" ca="1" si="52"/>
        <v>40.767219898674853</v>
      </c>
      <c r="BD93" s="31">
        <f t="shared" ca="1" si="52"/>
        <v>40.709466337151731</v>
      </c>
      <c r="BE93" s="31">
        <f t="shared" ca="1" si="52"/>
        <v>40.651794593174095</v>
      </c>
      <c r="BF93" s="31">
        <f t="shared" ca="1" si="52"/>
        <v>40.594204550833766</v>
      </c>
      <c r="BG93" s="31">
        <f t="shared" ca="1" si="52"/>
        <v>40.536696094386755</v>
      </c>
      <c r="BH93" s="31">
        <f t="shared" ca="1" si="52"/>
        <v>40.479269108253042</v>
      </c>
      <c r="BL93" s="31">
        <f t="shared" ca="1" si="53"/>
        <v>96.609871772352008</v>
      </c>
      <c r="BM93" s="31">
        <f t="shared" ca="1" si="53"/>
        <v>48.634266554843585</v>
      </c>
      <c r="BN93" s="31">
        <f t="shared" ca="1" si="53"/>
        <v>48.553209443918846</v>
      </c>
      <c r="BO93" s="31">
        <f t="shared" ca="1" si="53"/>
        <v>48.47228742817898</v>
      </c>
      <c r="BP93" s="31">
        <f t="shared" ca="1" si="53"/>
        <v>48.391500282465358</v>
      </c>
      <c r="BQ93" s="31">
        <f t="shared" ca="1" si="53"/>
        <v>48.310847781994575</v>
      </c>
      <c r="BR93" s="31">
        <f t="shared" ca="1" si="53"/>
        <v>48.23032970235792</v>
      </c>
      <c r="BS93" s="31">
        <f t="shared" ca="1" si="53"/>
        <v>48.14994581952066</v>
      </c>
      <c r="BT93" s="31">
        <f t="shared" ca="1" si="53"/>
        <v>48.069695909821462</v>
      </c>
      <c r="BU93" s="31">
        <f t="shared" ca="1" si="53"/>
        <v>47.989579749971753</v>
      </c>
      <c r="BV93" s="31">
        <f t="shared" ca="1" si="53"/>
        <v>47.909597117055128</v>
      </c>
      <c r="BW93" s="31">
        <f t="shared" ca="1" si="53"/>
        <v>47.829747788526703</v>
      </c>
    </row>
    <row r="94" spans="1:75">
      <c r="A94" s="17">
        <v>87</v>
      </c>
      <c r="B94" s="17">
        <v>0.14000000000000001</v>
      </c>
      <c r="C94" s="17">
        <f t="shared" si="44"/>
        <v>2.4591603723871421E-3</v>
      </c>
      <c r="D94" s="31">
        <f t="shared" ca="1" si="37"/>
        <v>11.51122099782229</v>
      </c>
      <c r="E94" s="31">
        <f t="shared" ca="1" si="37"/>
        <v>11.502827399178043</v>
      </c>
      <c r="F94" s="31">
        <f t="shared" ca="1" si="37"/>
        <v>11.494439920866141</v>
      </c>
      <c r="G94" s="31">
        <f t="shared" ca="1" si="37"/>
        <v>11.486058558423844</v>
      </c>
      <c r="H94" s="31">
        <f t="shared" ca="1" si="37"/>
        <v>11.47768330739166</v>
      </c>
      <c r="I94" s="31">
        <f t="shared" ca="1" si="36"/>
        <v>11.469314163313355</v>
      </c>
      <c r="J94" s="31">
        <f t="shared" ca="1" si="36"/>
        <v>11.460951121735937</v>
      </c>
      <c r="K94" s="31">
        <f t="shared" ca="1" si="36"/>
        <v>11.452594178209671</v>
      </c>
      <c r="L94" s="31">
        <f t="shared" ca="1" si="36"/>
        <v>11.44424332828806</v>
      </c>
      <c r="M94" s="31">
        <f t="shared" ca="1" si="36"/>
        <v>11.43589856752785</v>
      </c>
      <c r="N94" s="31">
        <f t="shared" ca="1" si="36"/>
        <v>11.427559891489027</v>
      </c>
      <c r="O94" s="31">
        <f t="shared" ca="1" si="36"/>
        <v>11.419227295734816</v>
      </c>
      <c r="S94" s="31">
        <f t="shared" ca="1" si="47"/>
        <v>20.335668334611558</v>
      </c>
      <c r="T94" s="31">
        <f t="shared" ca="1" si="47"/>
        <v>20.314485346763</v>
      </c>
      <c r="U94" s="31">
        <f t="shared" ca="1" si="47"/>
        <v>20.293324424526791</v>
      </c>
      <c r="V94" s="31">
        <f t="shared" ca="1" si="47"/>
        <v>20.272185544917907</v>
      </c>
      <c r="W94" s="31">
        <f t="shared" ca="1" si="47"/>
        <v>20.251068684975284</v>
      </c>
      <c r="X94" s="31">
        <f t="shared" ca="1" si="47"/>
        <v>20.229973821761767</v>
      </c>
      <c r="Y94" s="31">
        <f t="shared" ca="1" si="47"/>
        <v>20.208900932364102</v>
      </c>
      <c r="Z94" s="31">
        <f t="shared" ca="1" si="47"/>
        <v>20.187849993892886</v>
      </c>
      <c r="AA94" s="31">
        <f t="shared" ca="1" si="47"/>
        <v>20.16682098348258</v>
      </c>
      <c r="AB94" s="31">
        <f t="shared" ca="1" si="47"/>
        <v>20.145813878291456</v>
      </c>
      <c r="AC94" s="31">
        <f t="shared" ca="1" si="47"/>
        <v>20.124828655501567</v>
      </c>
      <c r="AD94" s="31">
        <f t="shared" ca="1" si="47"/>
        <v>20.103865292318751</v>
      </c>
      <c r="AH94" s="31">
        <f t="shared" ca="1" si="51"/>
        <v>23.220295464468002</v>
      </c>
      <c r="AI94" s="31">
        <f t="shared" ca="1" si="51"/>
        <v>23.193205119759458</v>
      </c>
      <c r="AJ94" s="31">
        <f t="shared" ca="1" si="51"/>
        <v>23.166146380453071</v>
      </c>
      <c r="AK94" s="31">
        <f t="shared" ca="1" si="51"/>
        <v>23.139119209675876</v>
      </c>
      <c r="AL94" s="31">
        <f t="shared" ca="1" si="51"/>
        <v>23.112123570597923</v>
      </c>
      <c r="AM94" s="31">
        <f t="shared" ca="1" si="51"/>
        <v>23.085159426432227</v>
      </c>
      <c r="AN94" s="31">
        <f t="shared" ca="1" si="51"/>
        <v>23.058226740434723</v>
      </c>
      <c r="AO94" s="31">
        <f t="shared" ca="1" si="51"/>
        <v>23.031325475904211</v>
      </c>
      <c r="AP94" s="31">
        <f t="shared" ca="1" si="51"/>
        <v>23.004455596182321</v>
      </c>
      <c r="AQ94" s="31">
        <f t="shared" ca="1" si="51"/>
        <v>22.97761706465344</v>
      </c>
      <c r="AR94" s="31">
        <f t="shared" ca="1" si="51"/>
        <v>22.950809844744679</v>
      </c>
      <c r="AS94" s="31">
        <f t="shared" ca="1" si="51"/>
        <v>22.92403389992581</v>
      </c>
      <c r="AW94" s="31">
        <f t="shared" si="52"/>
        <v>196.73282979097138</v>
      </c>
      <c r="AX94" s="31">
        <f t="shared" ca="1" si="52"/>
        <v>26.127321205861957</v>
      </c>
      <c r="AY94" s="31">
        <f t="shared" ca="1" si="52"/>
        <v>26.090307500820316</v>
      </c>
      <c r="AZ94" s="31">
        <f t="shared" ca="1" si="52"/>
        <v>26.053346231860825</v>
      </c>
      <c r="BA94" s="31">
        <f t="shared" ca="1" si="52"/>
        <v>26.016437324699019</v>
      </c>
      <c r="BB94" s="31">
        <f t="shared" ca="1" si="52"/>
        <v>25.979580705155698</v>
      </c>
      <c r="BC94" s="31">
        <f t="shared" ca="1" si="52"/>
        <v>25.94277629915673</v>
      </c>
      <c r="BD94" s="31">
        <f t="shared" ca="1" si="52"/>
        <v>25.906024032732923</v>
      </c>
      <c r="BE94" s="31">
        <f t="shared" ca="1" si="52"/>
        <v>25.869323832019884</v>
      </c>
      <c r="BF94" s="31">
        <f t="shared" ca="1" si="52"/>
        <v>25.832675623257856</v>
      </c>
      <c r="BG94" s="31">
        <f t="shared" ca="1" si="52"/>
        <v>25.796079332791575</v>
      </c>
      <c r="BH94" s="31">
        <f t="shared" ca="1" si="52"/>
        <v>25.759534887070121</v>
      </c>
      <c r="BL94" s="31">
        <f t="shared" ca="1" si="53"/>
        <v>61.479009309678553</v>
      </c>
      <c r="BM94" s="31">
        <f t="shared" ca="1" si="53"/>
        <v>30.949078716718645</v>
      </c>
      <c r="BN94" s="31">
        <f t="shared" ca="1" si="53"/>
        <v>30.897496918857453</v>
      </c>
      <c r="BO94" s="31">
        <f t="shared" ca="1" si="53"/>
        <v>30.846001090659353</v>
      </c>
      <c r="BP94" s="31">
        <f t="shared" ca="1" si="53"/>
        <v>30.794591088841592</v>
      </c>
      <c r="BQ94" s="31">
        <f t="shared" ca="1" si="53"/>
        <v>30.743266770360187</v>
      </c>
      <c r="BR94" s="31">
        <f t="shared" ca="1" si="53"/>
        <v>30.692027992409589</v>
      </c>
      <c r="BS94" s="31">
        <f t="shared" ca="1" si="53"/>
        <v>30.640874612422241</v>
      </c>
      <c r="BT94" s="31">
        <f t="shared" ca="1" si="53"/>
        <v>30.589806488068206</v>
      </c>
      <c r="BU94" s="31">
        <f t="shared" ca="1" si="53"/>
        <v>30.538823477254756</v>
      </c>
      <c r="BV94" s="31">
        <f t="shared" ca="1" si="53"/>
        <v>30.487925438125995</v>
      </c>
      <c r="BW94" s="31">
        <f t="shared" ca="1" si="53"/>
        <v>30.43711222906245</v>
      </c>
    </row>
    <row r="95" spans="1:75">
      <c r="A95" s="17">
        <v>88</v>
      </c>
      <c r="B95" s="17">
        <v>0.35</v>
      </c>
      <c r="C95" s="17">
        <f t="shared" si="44"/>
        <v>6.1479009309678544E-3</v>
      </c>
      <c r="D95" s="31">
        <f t="shared" ca="1" si="37"/>
        <v>28.778052494555723</v>
      </c>
      <c r="E95" s="31">
        <f t="shared" ca="1" si="37"/>
        <v>28.757068497945102</v>
      </c>
      <c r="F95" s="31">
        <f t="shared" ca="1" si="37"/>
        <v>28.736099802165349</v>
      </c>
      <c r="G95" s="31">
        <f t="shared" ca="1" si="37"/>
        <v>28.715146396059605</v>
      </c>
      <c r="H95" s="31">
        <f t="shared" ca="1" si="37"/>
        <v>28.694208268479144</v>
      </c>
      <c r="I95" s="31">
        <f t="shared" ca="1" si="36"/>
        <v>28.67328540828338</v>
      </c>
      <c r="J95" s="31">
        <f t="shared" ca="1" si="36"/>
        <v>28.652377804339839</v>
      </c>
      <c r="K95" s="31">
        <f t="shared" ca="1" si="36"/>
        <v>28.63148544552417</v>
      </c>
      <c r="L95" s="31">
        <f t="shared" ca="1" si="36"/>
        <v>28.610608320720143</v>
      </c>
      <c r="M95" s="31">
        <f t="shared" ca="1" si="36"/>
        <v>28.589746418819622</v>
      </c>
      <c r="N95" s="31">
        <f t="shared" ca="1" si="36"/>
        <v>28.568899728722563</v>
      </c>
      <c r="O95" s="31">
        <f t="shared" ca="1" si="36"/>
        <v>28.548068239337034</v>
      </c>
      <c r="S95" s="31">
        <f t="shared" ca="1" si="47"/>
        <v>50.839170836528893</v>
      </c>
      <c r="T95" s="31">
        <f t="shared" ca="1" si="47"/>
        <v>50.786213366907496</v>
      </c>
      <c r="U95" s="31">
        <f t="shared" ca="1" si="47"/>
        <v>50.733311061316968</v>
      </c>
      <c r="V95" s="31">
        <f t="shared" ca="1" si="47"/>
        <v>50.680463862294758</v>
      </c>
      <c r="W95" s="31">
        <f t="shared" ca="1" si="47"/>
        <v>50.627671712438207</v>
      </c>
      <c r="X95" s="31">
        <f t="shared" ca="1" si="47"/>
        <v>50.574934554404415</v>
      </c>
      <c r="Y95" s="31">
        <f t="shared" ca="1" si="47"/>
        <v>50.522252330910248</v>
      </c>
      <c r="Z95" s="31">
        <f t="shared" ca="1" si="47"/>
        <v>50.469624984732214</v>
      </c>
      <c r="AA95" s="31">
        <f t="shared" ca="1" si="47"/>
        <v>50.417052458706443</v>
      </c>
      <c r="AB95" s="31">
        <f t="shared" ca="1" si="47"/>
        <v>50.364534695728636</v>
      </c>
      <c r="AC95" s="31">
        <f t="shared" ca="1" si="47"/>
        <v>50.312071638753913</v>
      </c>
      <c r="AD95" s="31">
        <f t="shared" ca="1" si="47"/>
        <v>50.259663230796875</v>
      </c>
      <c r="AH95" s="31">
        <f t="shared" ca="1" si="51"/>
        <v>58.050738661169994</v>
      </c>
      <c r="AI95" s="31">
        <f t="shared" ca="1" si="51"/>
        <v>57.983012799398637</v>
      </c>
      <c r="AJ95" s="31">
        <f t="shared" ca="1" si="51"/>
        <v>57.915365951132671</v>
      </c>
      <c r="AK95" s="31">
        <f t="shared" ca="1" si="51"/>
        <v>57.847798024189679</v>
      </c>
      <c r="AL95" s="31">
        <f t="shared" ca="1" si="51"/>
        <v>57.780308926494804</v>
      </c>
      <c r="AM95" s="31">
        <f t="shared" ca="1" si="51"/>
        <v>57.712898566080561</v>
      </c>
      <c r="AN95" s="31">
        <f t="shared" ca="1" si="51"/>
        <v>57.645566851086798</v>
      </c>
      <c r="AO95" s="31">
        <f t="shared" ca="1" si="51"/>
        <v>57.57831368976052</v>
      </c>
      <c r="AP95" s="31">
        <f t="shared" ca="1" si="51"/>
        <v>57.511138990455791</v>
      </c>
      <c r="AQ95" s="31">
        <f t="shared" ca="1" si="51"/>
        <v>57.444042661633588</v>
      </c>
      <c r="AR95" s="31">
        <f t="shared" ca="1" si="51"/>
        <v>57.377024611861692</v>
      </c>
      <c r="AS95" s="31">
        <f t="shared" ca="1" si="51"/>
        <v>57.310084749814521</v>
      </c>
      <c r="AW95" s="31">
        <f t="shared" si="52"/>
        <v>491.83207447742836</v>
      </c>
      <c r="AX95" s="31">
        <f t="shared" ca="1" si="52"/>
        <v>65.318303014654887</v>
      </c>
      <c r="AY95" s="31">
        <f t="shared" ca="1" si="52"/>
        <v>65.225768752050783</v>
      </c>
      <c r="AZ95" s="31">
        <f t="shared" ca="1" si="52"/>
        <v>65.13336557965205</v>
      </c>
      <c r="BA95" s="31">
        <f t="shared" ca="1" si="52"/>
        <v>65.041093311747545</v>
      </c>
      <c r="BB95" s="31">
        <f t="shared" ca="1" si="52"/>
        <v>64.948951762889237</v>
      </c>
      <c r="BC95" s="31">
        <f t="shared" ca="1" si="52"/>
        <v>64.856940747891812</v>
      </c>
      <c r="BD95" s="31">
        <f t="shared" ca="1" si="52"/>
        <v>64.765060081832289</v>
      </c>
      <c r="BE95" s="31">
        <f t="shared" ca="1" si="52"/>
        <v>64.673309580049704</v>
      </c>
      <c r="BF95" s="31">
        <f t="shared" ca="1" si="52"/>
        <v>64.581689058144633</v>
      </c>
      <c r="BG95" s="31">
        <f t="shared" ca="1" si="52"/>
        <v>64.490198331978931</v>
      </c>
      <c r="BH95" s="31">
        <f t="shared" ca="1" si="52"/>
        <v>64.398837217675293</v>
      </c>
      <c r="BL95" s="31">
        <f t="shared" ca="1" si="53"/>
        <v>153.69752327419636</v>
      </c>
      <c r="BM95" s="31">
        <f t="shared" ca="1" si="53"/>
        <v>77.372696791796599</v>
      </c>
      <c r="BN95" s="31">
        <f t="shared" ca="1" si="53"/>
        <v>77.243742297143612</v>
      </c>
      <c r="BO95" s="31">
        <f t="shared" ca="1" si="53"/>
        <v>77.11500272664837</v>
      </c>
      <c r="BP95" s="31">
        <f t="shared" ca="1" si="53"/>
        <v>76.98647772210397</v>
      </c>
      <c r="BQ95" s="31">
        <f t="shared" ca="1" si="53"/>
        <v>76.858166925900463</v>
      </c>
      <c r="BR95" s="31">
        <f t="shared" ca="1" si="53"/>
        <v>76.730069981023959</v>
      </c>
      <c r="BS95" s="31">
        <f t="shared" ca="1" si="53"/>
        <v>76.602186531055594</v>
      </c>
      <c r="BT95" s="31">
        <f t="shared" ca="1" si="53"/>
        <v>76.4745162201705</v>
      </c>
      <c r="BU95" s="31">
        <f t="shared" ca="1" si="53"/>
        <v>76.347058693136873</v>
      </c>
      <c r="BV95" s="31">
        <f t="shared" ca="1" si="53"/>
        <v>76.219813595314974</v>
      </c>
      <c r="BW95" s="31">
        <f t="shared" ca="1" si="53"/>
        <v>76.09278057265611</v>
      </c>
    </row>
    <row r="96" spans="1:75">
      <c r="A96" s="17">
        <v>89</v>
      </c>
      <c r="B96" s="17">
        <v>0.75</v>
      </c>
      <c r="C96" s="17">
        <f t="shared" si="44"/>
        <v>1.3174073423502545E-2</v>
      </c>
      <c r="D96" s="31">
        <f t="shared" ca="1" si="37"/>
        <v>61.667255345476548</v>
      </c>
      <c r="E96" s="31">
        <f t="shared" ca="1" si="37"/>
        <v>61.622289638453793</v>
      </c>
      <c r="F96" s="31">
        <f t="shared" ca="1" si="37"/>
        <v>61.577356718925749</v>
      </c>
      <c r="G96" s="31">
        <f t="shared" ca="1" si="37"/>
        <v>61.532456562984869</v>
      </c>
      <c r="H96" s="31">
        <f t="shared" ca="1" si="37"/>
        <v>61.487589146741023</v>
      </c>
      <c r="I96" s="31">
        <f t="shared" ca="1" si="36"/>
        <v>61.44275444632153</v>
      </c>
      <c r="J96" s="31">
        <f t="shared" ca="1" si="36"/>
        <v>61.397952437871083</v>
      </c>
      <c r="K96" s="31">
        <f t="shared" ca="1" si="36"/>
        <v>61.353183097551792</v>
      </c>
      <c r="L96" s="31">
        <f t="shared" ca="1" si="36"/>
        <v>61.308446401543165</v>
      </c>
      <c r="M96" s="31">
        <f t="shared" ca="1" si="36"/>
        <v>61.263742326042049</v>
      </c>
      <c r="N96" s="31">
        <f t="shared" ca="1" si="36"/>
        <v>61.219070847262635</v>
      </c>
      <c r="O96" s="31">
        <f t="shared" ca="1" si="36"/>
        <v>61.174431941436502</v>
      </c>
      <c r="S96" s="31">
        <f t="shared" ca="1" si="47"/>
        <v>108.94108036399048</v>
      </c>
      <c r="T96" s="31">
        <f t="shared" ca="1" si="47"/>
        <v>108.82760007194463</v>
      </c>
      <c r="U96" s="31">
        <f t="shared" ca="1" si="47"/>
        <v>108.71423798853637</v>
      </c>
      <c r="V96" s="31">
        <f t="shared" ca="1" si="47"/>
        <v>108.60099399063162</v>
      </c>
      <c r="W96" s="31">
        <f t="shared" ca="1" si="47"/>
        <v>108.48786795522473</v>
      </c>
      <c r="X96" s="31">
        <f t="shared" ca="1" si="47"/>
        <v>108.37485975943802</v>
      </c>
      <c r="Y96" s="31">
        <f t="shared" ca="1" si="47"/>
        <v>108.26196928052195</v>
      </c>
      <c r="Z96" s="31">
        <f t="shared" ca="1" si="47"/>
        <v>108.14919639585474</v>
      </c>
      <c r="AA96" s="31">
        <f t="shared" ca="1" si="47"/>
        <v>108.03654098294238</v>
      </c>
      <c r="AB96" s="31">
        <f t="shared" ca="1" si="47"/>
        <v>107.92400291941851</v>
      </c>
      <c r="AC96" s="31">
        <f t="shared" ca="1" si="47"/>
        <v>107.8115820830441</v>
      </c>
      <c r="AD96" s="31">
        <f t="shared" ca="1" si="47"/>
        <v>107.69927835170759</v>
      </c>
      <c r="AH96" s="31">
        <f t="shared" ca="1" si="51"/>
        <v>124.39443998822142</v>
      </c>
      <c r="AI96" s="31">
        <f t="shared" ca="1" si="51"/>
        <v>124.24931314156851</v>
      </c>
      <c r="AJ96" s="31">
        <f t="shared" ca="1" si="51"/>
        <v>124.10435560957002</v>
      </c>
      <c r="AK96" s="31">
        <f t="shared" ca="1" si="51"/>
        <v>123.95956719469217</v>
      </c>
      <c r="AL96" s="31">
        <f t="shared" ca="1" si="51"/>
        <v>123.81494769963172</v>
      </c>
      <c r="AM96" s="31">
        <f t="shared" ca="1" si="51"/>
        <v>123.6704969273155</v>
      </c>
      <c r="AN96" s="31">
        <f t="shared" ca="1" si="51"/>
        <v>123.52621468090028</v>
      </c>
      <c r="AO96" s="31">
        <f t="shared" ca="1" si="51"/>
        <v>123.38210076377254</v>
      </c>
      <c r="AP96" s="31">
        <f t="shared" ca="1" si="51"/>
        <v>123.23815497954813</v>
      </c>
      <c r="AQ96" s="31">
        <f t="shared" ca="1" si="51"/>
        <v>123.09437713207197</v>
      </c>
      <c r="AR96" s="31">
        <f t="shared" ca="1" si="51"/>
        <v>122.9507670254179</v>
      </c>
      <c r="AS96" s="31">
        <f t="shared" ca="1" si="51"/>
        <v>122.80732446388825</v>
      </c>
      <c r="AW96" s="31">
        <f t="shared" si="52"/>
        <v>1053.9258738802037</v>
      </c>
      <c r="AX96" s="31">
        <f t="shared" ca="1" si="52"/>
        <v>139.96779217426047</v>
      </c>
      <c r="AY96" s="31">
        <f t="shared" ca="1" si="52"/>
        <v>139.76950446868025</v>
      </c>
      <c r="AZ96" s="31">
        <f t="shared" ca="1" si="52"/>
        <v>139.57149767068299</v>
      </c>
      <c r="BA96" s="31">
        <f t="shared" ca="1" si="52"/>
        <v>139.37377138231616</v>
      </c>
      <c r="BB96" s="31">
        <f t="shared" ca="1" si="52"/>
        <v>139.17632520619122</v>
      </c>
      <c r="BC96" s="31">
        <f t="shared" ca="1" si="52"/>
        <v>138.97915874548247</v>
      </c>
      <c r="BD96" s="31">
        <f t="shared" ca="1" si="52"/>
        <v>138.78227160392635</v>
      </c>
      <c r="BE96" s="31">
        <f t="shared" ca="1" si="52"/>
        <v>138.58566338582079</v>
      </c>
      <c r="BF96" s="31">
        <f t="shared" ca="1" si="52"/>
        <v>138.38933369602421</v>
      </c>
      <c r="BG96" s="31">
        <f t="shared" ca="1" si="52"/>
        <v>138.19328213995485</v>
      </c>
      <c r="BH96" s="31">
        <f t="shared" ca="1" si="52"/>
        <v>137.9975083235899</v>
      </c>
      <c r="BL96" s="31">
        <f t="shared" ca="1" si="53"/>
        <v>329.35183558756364</v>
      </c>
      <c r="BM96" s="31">
        <f t="shared" ca="1" si="53"/>
        <v>165.7986359824213</v>
      </c>
      <c r="BN96" s="31">
        <f t="shared" ca="1" si="53"/>
        <v>165.52230492245062</v>
      </c>
      <c r="BO96" s="31">
        <f t="shared" ca="1" si="53"/>
        <v>165.24643441424652</v>
      </c>
      <c r="BP96" s="31">
        <f t="shared" ca="1" si="53"/>
        <v>164.97102369022281</v>
      </c>
      <c r="BQ96" s="31">
        <f t="shared" ca="1" si="53"/>
        <v>164.6960719840724</v>
      </c>
      <c r="BR96" s="31">
        <f t="shared" ca="1" si="53"/>
        <v>164.42157853076563</v>
      </c>
      <c r="BS96" s="31">
        <f t="shared" ca="1" si="53"/>
        <v>164.14754256654771</v>
      </c>
      <c r="BT96" s="31">
        <f t="shared" ca="1" si="53"/>
        <v>163.87396332893678</v>
      </c>
      <c r="BU96" s="31">
        <f t="shared" ca="1" si="53"/>
        <v>163.60084005672186</v>
      </c>
      <c r="BV96" s="31">
        <f t="shared" ca="1" si="53"/>
        <v>163.32817198996065</v>
      </c>
      <c r="BW96" s="31">
        <f t="shared" ca="1" si="53"/>
        <v>163.05595836997739</v>
      </c>
    </row>
    <row r="97" spans="1:75">
      <c r="A97" s="17">
        <v>90</v>
      </c>
      <c r="B97" s="17">
        <v>0.18</v>
      </c>
      <c r="C97" s="17">
        <f t="shared" si="44"/>
        <v>3.1617776216406107E-3</v>
      </c>
      <c r="D97" s="31">
        <f t="shared" ca="1" si="37"/>
        <v>14.800141282914371</v>
      </c>
      <c r="E97" s="31">
        <f t="shared" ca="1" si="37"/>
        <v>14.78934951322891</v>
      </c>
      <c r="F97" s="31">
        <f t="shared" ca="1" si="37"/>
        <v>14.778565612542179</v>
      </c>
      <c r="G97" s="31">
        <f t="shared" ca="1" si="37"/>
        <v>14.767789575116369</v>
      </c>
      <c r="H97" s="31">
        <f t="shared" ca="1" si="37"/>
        <v>14.757021395217844</v>
      </c>
      <c r="I97" s="31">
        <f t="shared" ca="1" si="36"/>
        <v>14.746261067117167</v>
      </c>
      <c r="J97" s="31">
        <f t="shared" ca="1" si="36"/>
        <v>14.735508585089059</v>
      </c>
      <c r="K97" s="31">
        <f t="shared" ca="1" si="36"/>
        <v>14.72476394341243</v>
      </c>
      <c r="L97" s="31">
        <f t="shared" ca="1" si="36"/>
        <v>14.714027136370358</v>
      </c>
      <c r="M97" s="31">
        <f t="shared" ca="1" si="36"/>
        <v>14.703298158250091</v>
      </c>
      <c r="N97" s="31">
        <f t="shared" ca="1" si="36"/>
        <v>14.692577003343033</v>
      </c>
      <c r="O97" s="31">
        <f t="shared" ca="1" si="36"/>
        <v>14.681863665944759</v>
      </c>
      <c r="S97" s="31">
        <f t="shared" ca="1" si="47"/>
        <v>26.145859287357712</v>
      </c>
      <c r="T97" s="31">
        <f t="shared" ca="1" si="47"/>
        <v>26.118624017266708</v>
      </c>
      <c r="U97" s="31">
        <f t="shared" ca="1" si="47"/>
        <v>26.091417117248728</v>
      </c>
      <c r="V97" s="31">
        <f t="shared" ca="1" si="47"/>
        <v>26.064238557751587</v>
      </c>
      <c r="W97" s="31">
        <f t="shared" ca="1" si="47"/>
        <v>26.037088309253932</v>
      </c>
      <c r="X97" s="31">
        <f t="shared" ca="1" si="47"/>
        <v>26.009966342265127</v>
      </c>
      <c r="Y97" s="31">
        <f t="shared" ca="1" si="47"/>
        <v>25.982872627325268</v>
      </c>
      <c r="Z97" s="31">
        <f t="shared" ca="1" si="47"/>
        <v>25.955807135005134</v>
      </c>
      <c r="AA97" s="31">
        <f t="shared" ca="1" si="47"/>
        <v>25.92876983590617</v>
      </c>
      <c r="AB97" s="31">
        <f t="shared" ca="1" si="47"/>
        <v>25.901760700660439</v>
      </c>
      <c r="AC97" s="31">
        <f t="shared" ca="1" si="47"/>
        <v>25.874779699930581</v>
      </c>
      <c r="AD97" s="31">
        <f t="shared" ca="1" si="47"/>
        <v>25.84782680440982</v>
      </c>
      <c r="AH97" s="31">
        <f t="shared" ca="1" si="51"/>
        <v>29.854665597173138</v>
      </c>
      <c r="AI97" s="31">
        <f t="shared" ca="1" si="51"/>
        <v>29.819835153976442</v>
      </c>
      <c r="AJ97" s="31">
        <f t="shared" ca="1" si="51"/>
        <v>29.785045346296801</v>
      </c>
      <c r="AK97" s="31">
        <f t="shared" ca="1" si="51"/>
        <v>29.75029612672612</v>
      </c>
      <c r="AL97" s="31">
        <f t="shared" ca="1" si="51"/>
        <v>29.715587447911609</v>
      </c>
      <c r="AM97" s="31">
        <f t="shared" ca="1" si="51"/>
        <v>29.680919262555715</v>
      </c>
      <c r="AN97" s="31">
        <f t="shared" ca="1" si="51"/>
        <v>29.646291523416064</v>
      </c>
      <c r="AO97" s="31">
        <f t="shared" ca="1" si="51"/>
        <v>29.611704183305406</v>
      </c>
      <c r="AP97" s="31">
        <f t="shared" ca="1" si="51"/>
        <v>29.577157195091548</v>
      </c>
      <c r="AQ97" s="31">
        <f t="shared" ca="1" si="51"/>
        <v>29.542650511697271</v>
      </c>
      <c r="AR97" s="31">
        <f t="shared" ca="1" si="51"/>
        <v>29.508184086100297</v>
      </c>
      <c r="AS97" s="31">
        <f t="shared" ca="1" si="51"/>
        <v>29.473757871333181</v>
      </c>
      <c r="AW97" s="31">
        <f t="shared" si="52"/>
        <v>252.94220973124885</v>
      </c>
      <c r="AX97" s="31">
        <f t="shared" ca="1" si="52"/>
        <v>33.592270121822509</v>
      </c>
      <c r="AY97" s="31">
        <f t="shared" ca="1" si="52"/>
        <v>33.544681072483257</v>
      </c>
      <c r="AZ97" s="31">
        <f t="shared" ca="1" si="52"/>
        <v>33.497159440963912</v>
      </c>
      <c r="BA97" s="31">
        <f t="shared" ca="1" si="52"/>
        <v>33.449705131755877</v>
      </c>
      <c r="BB97" s="31">
        <f t="shared" ca="1" si="52"/>
        <v>33.402318049485892</v>
      </c>
      <c r="BC97" s="31">
        <f t="shared" ca="1" si="52"/>
        <v>33.354998098915786</v>
      </c>
      <c r="BD97" s="31">
        <f t="shared" ca="1" si="52"/>
        <v>33.30774518494232</v>
      </c>
      <c r="BE97" s="31">
        <f t="shared" ca="1" si="52"/>
        <v>33.260559212596988</v>
      </c>
      <c r="BF97" s="31">
        <f t="shared" ca="1" si="52"/>
        <v>33.213440087045811</v>
      </c>
      <c r="BG97" s="31">
        <f t="shared" ca="1" si="52"/>
        <v>33.16638771358916</v>
      </c>
      <c r="BH97" s="31">
        <f t="shared" ca="1" si="52"/>
        <v>33.119401997661576</v>
      </c>
      <c r="BL97" s="31">
        <f t="shared" ca="1" si="53"/>
        <v>79.044440541015263</v>
      </c>
      <c r="BM97" s="31">
        <f t="shared" ca="1" si="53"/>
        <v>39.791672635781111</v>
      </c>
      <c r="BN97" s="31">
        <f t="shared" ca="1" si="53"/>
        <v>39.725353181388144</v>
      </c>
      <c r="BO97" s="31">
        <f t="shared" ca="1" si="53"/>
        <v>39.659144259419158</v>
      </c>
      <c r="BP97" s="31">
        <f t="shared" ca="1" si="53"/>
        <v>39.593045685653472</v>
      </c>
      <c r="BQ97" s="31">
        <f t="shared" ca="1" si="53"/>
        <v>39.527057276177374</v>
      </c>
      <c r="BR97" s="31">
        <f t="shared" ca="1" si="53"/>
        <v>39.461178847383749</v>
      </c>
      <c r="BS97" s="31">
        <f t="shared" ca="1" si="53"/>
        <v>39.395410215971445</v>
      </c>
      <c r="BT97" s="31">
        <f t="shared" ca="1" si="53"/>
        <v>39.329751198944827</v>
      </c>
      <c r="BU97" s="31">
        <f t="shared" ca="1" si="53"/>
        <v>39.264201613613245</v>
      </c>
      <c r="BV97" s="31">
        <f t="shared" ca="1" si="53"/>
        <v>39.198761277590556</v>
      </c>
      <c r="BW97" s="31">
        <f t="shared" ca="1" si="53"/>
        <v>39.133430008794569</v>
      </c>
    </row>
    <row r="98" spans="1:75">
      <c r="A98" s="17">
        <v>91</v>
      </c>
      <c r="B98" s="17">
        <v>0.87</v>
      </c>
      <c r="C98" s="17">
        <f t="shared" si="44"/>
        <v>1.5281925171262952E-2</v>
      </c>
      <c r="D98" s="31">
        <f t="shared" ca="1" si="37"/>
        <v>71.534016200752788</v>
      </c>
      <c r="E98" s="31">
        <f t="shared" ca="1" si="37"/>
        <v>71.481855980606397</v>
      </c>
      <c r="F98" s="31">
        <f t="shared" ca="1" si="37"/>
        <v>71.429733793953858</v>
      </c>
      <c r="G98" s="31">
        <f t="shared" ca="1" si="37"/>
        <v>71.377649613062445</v>
      </c>
      <c r="H98" s="31">
        <f t="shared" ca="1" si="37"/>
        <v>71.325603410219585</v>
      </c>
      <c r="I98" s="31">
        <f t="shared" ca="1" si="36"/>
        <v>71.27359515773297</v>
      </c>
      <c r="J98" s="31">
        <f t="shared" ref="J98:Y161" ca="1" si="54">IF($C98*J$5&gt;(5%*J$5),(5%*J$5)*$B98,$C98*J$5)</f>
        <v>71.221624827930455</v>
      </c>
      <c r="K98" s="31">
        <f t="shared" ca="1" si="54"/>
        <v>71.169692393160076</v>
      </c>
      <c r="L98" s="31">
        <f t="shared" ca="1" si="54"/>
        <v>71.117797825790063</v>
      </c>
      <c r="M98" s="31">
        <f t="shared" ca="1" si="54"/>
        <v>71.065941098208782</v>
      </c>
      <c r="N98" s="31">
        <f t="shared" ca="1" si="54"/>
        <v>71.01412218282465</v>
      </c>
      <c r="O98" s="31">
        <f t="shared" ca="1" si="54"/>
        <v>70.962341052066336</v>
      </c>
      <c r="S98" s="31">
        <f t="shared" ca="1" si="47"/>
        <v>126.37165322222896</v>
      </c>
      <c r="T98" s="31">
        <f t="shared" ca="1" si="47"/>
        <v>126.24001608345576</v>
      </c>
      <c r="U98" s="31">
        <f t="shared" ca="1" si="47"/>
        <v>126.10851606670218</v>
      </c>
      <c r="V98" s="31">
        <f t="shared" ca="1" si="47"/>
        <v>125.97715302913268</v>
      </c>
      <c r="W98" s="31">
        <f t="shared" ca="1" si="47"/>
        <v>125.84592682806067</v>
      </c>
      <c r="X98" s="31">
        <f t="shared" ca="1" si="47"/>
        <v>125.71483732094811</v>
      </c>
      <c r="Y98" s="31">
        <f t="shared" ca="1" si="47"/>
        <v>125.58388436540547</v>
      </c>
      <c r="Z98" s="31">
        <f t="shared" ca="1" si="47"/>
        <v>125.45306781919149</v>
      </c>
      <c r="AA98" s="31">
        <f t="shared" ca="1" si="47"/>
        <v>125.32238754021316</v>
      </c>
      <c r="AB98" s="31">
        <f t="shared" ca="1" si="47"/>
        <v>125.19184338652546</v>
      </c>
      <c r="AC98" s="31">
        <f t="shared" ca="1" si="47"/>
        <v>125.06143521633115</v>
      </c>
      <c r="AD98" s="31">
        <f t="shared" ca="1" si="47"/>
        <v>124.9311628879808</v>
      </c>
      <c r="AH98" s="31">
        <f t="shared" ca="1" si="51"/>
        <v>144.29755038633684</v>
      </c>
      <c r="AI98" s="31">
        <f t="shared" ca="1" si="51"/>
        <v>144.12920324421947</v>
      </c>
      <c r="AJ98" s="31">
        <f t="shared" ca="1" si="51"/>
        <v>143.96105250710121</v>
      </c>
      <c r="AK98" s="31">
        <f t="shared" ca="1" si="51"/>
        <v>143.7930979458429</v>
      </c>
      <c r="AL98" s="31">
        <f t="shared" ca="1" si="51"/>
        <v>143.62533933157277</v>
      </c>
      <c r="AM98" s="31">
        <f t="shared" ca="1" si="51"/>
        <v>143.45777643568596</v>
      </c>
      <c r="AN98" s="31">
        <f t="shared" ca="1" si="51"/>
        <v>143.29040902984431</v>
      </c>
      <c r="AO98" s="31">
        <f t="shared" ca="1" si="51"/>
        <v>143.12323688597613</v>
      </c>
      <c r="AP98" s="31">
        <f t="shared" ca="1" si="51"/>
        <v>142.95625977627583</v>
      </c>
      <c r="AQ98" s="31">
        <f t="shared" ca="1" si="51"/>
        <v>142.78947747320348</v>
      </c>
      <c r="AR98" s="31">
        <f t="shared" ca="1" si="51"/>
        <v>142.62288974948476</v>
      </c>
      <c r="AS98" s="31">
        <f t="shared" ca="1" si="51"/>
        <v>142.45649637811036</v>
      </c>
      <c r="AW98" s="31">
        <f t="shared" si="52"/>
        <v>1222.5540137010362</v>
      </c>
      <c r="AX98" s="31">
        <f t="shared" ca="1" si="52"/>
        <v>162.36263892214214</v>
      </c>
      <c r="AY98" s="31">
        <f t="shared" ca="1" si="52"/>
        <v>162.13262518366909</v>
      </c>
      <c r="AZ98" s="31">
        <f t="shared" ca="1" si="52"/>
        <v>161.90293729799225</v>
      </c>
      <c r="BA98" s="31">
        <f t="shared" ca="1" si="52"/>
        <v>161.67357480348676</v>
      </c>
      <c r="BB98" s="31">
        <f t="shared" ca="1" si="52"/>
        <v>161.44453723918181</v>
      </c>
      <c r="BC98" s="31">
        <f t="shared" ca="1" si="52"/>
        <v>161.21582414475964</v>
      </c>
      <c r="BD98" s="31">
        <f t="shared" ca="1" si="52"/>
        <v>160.98743506055456</v>
      </c>
      <c r="BE98" s="31">
        <f t="shared" ca="1" si="52"/>
        <v>160.75936952755211</v>
      </c>
      <c r="BF98" s="31">
        <f t="shared" ca="1" si="52"/>
        <v>160.53162708738807</v>
      </c>
      <c r="BG98" s="31">
        <f t="shared" ca="1" si="52"/>
        <v>160.30420728234759</v>
      </c>
      <c r="BH98" s="31">
        <f t="shared" ca="1" si="52"/>
        <v>160.0771096553643</v>
      </c>
      <c r="BL98" s="31">
        <f t="shared" ca="1" si="53"/>
        <v>382.04812928157378</v>
      </c>
      <c r="BM98" s="31">
        <f t="shared" ca="1" si="53"/>
        <v>192.3264177396087</v>
      </c>
      <c r="BN98" s="31">
        <f t="shared" ca="1" si="53"/>
        <v>192.00587371004269</v>
      </c>
      <c r="BO98" s="31">
        <f t="shared" ca="1" si="53"/>
        <v>191.68586392052595</v>
      </c>
      <c r="BP98" s="31">
        <f t="shared" ca="1" si="53"/>
        <v>191.36638748065843</v>
      </c>
      <c r="BQ98" s="31">
        <f t="shared" ca="1" si="53"/>
        <v>191.04744350152399</v>
      </c>
      <c r="BR98" s="31">
        <f t="shared" ca="1" si="53"/>
        <v>190.72903109568813</v>
      </c>
      <c r="BS98" s="31">
        <f t="shared" ca="1" si="53"/>
        <v>190.41114937719533</v>
      </c>
      <c r="BT98" s="31">
        <f t="shared" ca="1" si="53"/>
        <v>190.09379746156668</v>
      </c>
      <c r="BU98" s="31">
        <f t="shared" ca="1" si="53"/>
        <v>189.77697446579737</v>
      </c>
      <c r="BV98" s="31">
        <f t="shared" ca="1" si="53"/>
        <v>189.46067950835436</v>
      </c>
      <c r="BW98" s="31">
        <f t="shared" ca="1" si="53"/>
        <v>189.14491170917378</v>
      </c>
    </row>
    <row r="99" spans="1:75">
      <c r="A99" s="17">
        <v>92</v>
      </c>
      <c r="B99" s="17">
        <v>0.18</v>
      </c>
      <c r="C99" s="17">
        <f t="shared" si="44"/>
        <v>3.1617776216406107E-3</v>
      </c>
      <c r="D99" s="31">
        <f t="shared" ca="1" si="37"/>
        <v>14.800141282914371</v>
      </c>
      <c r="E99" s="31">
        <f t="shared" ca="1" si="37"/>
        <v>14.78934951322891</v>
      </c>
      <c r="F99" s="31">
        <f t="shared" ca="1" si="37"/>
        <v>14.778565612542179</v>
      </c>
      <c r="G99" s="31">
        <f t="shared" ca="1" si="37"/>
        <v>14.767789575116369</v>
      </c>
      <c r="H99" s="31">
        <f t="shared" ca="1" si="37"/>
        <v>14.757021395217844</v>
      </c>
      <c r="I99" s="31">
        <f t="shared" ca="1" si="37"/>
        <v>14.746261067117167</v>
      </c>
      <c r="J99" s="31">
        <f t="shared" ca="1" si="37"/>
        <v>14.735508585089059</v>
      </c>
      <c r="K99" s="31">
        <f t="shared" ca="1" si="37"/>
        <v>14.72476394341243</v>
      </c>
      <c r="L99" s="31">
        <f t="shared" ca="1" si="37"/>
        <v>14.714027136370358</v>
      </c>
      <c r="M99" s="31">
        <f t="shared" ca="1" si="37"/>
        <v>14.703298158250091</v>
      </c>
      <c r="N99" s="31">
        <f t="shared" ca="1" si="37"/>
        <v>14.692577003343033</v>
      </c>
      <c r="O99" s="31">
        <f t="shared" ca="1" si="37"/>
        <v>14.681863665944759</v>
      </c>
      <c r="S99" s="31">
        <f t="shared" ca="1" si="47"/>
        <v>26.145859287357712</v>
      </c>
      <c r="T99" s="31">
        <f t="shared" ca="1" si="47"/>
        <v>26.118624017266708</v>
      </c>
      <c r="U99" s="31">
        <f t="shared" ca="1" si="47"/>
        <v>26.091417117248728</v>
      </c>
      <c r="V99" s="31">
        <f t="shared" ca="1" si="47"/>
        <v>26.064238557751587</v>
      </c>
      <c r="W99" s="31">
        <f t="shared" ca="1" si="47"/>
        <v>26.037088309253932</v>
      </c>
      <c r="X99" s="31">
        <f t="shared" ca="1" si="47"/>
        <v>26.009966342265127</v>
      </c>
      <c r="Y99" s="31">
        <f t="shared" ca="1" si="47"/>
        <v>25.982872627325268</v>
      </c>
      <c r="Z99" s="31">
        <f t="shared" ca="1" si="47"/>
        <v>25.955807135005134</v>
      </c>
      <c r="AA99" s="31">
        <f t="shared" ca="1" si="47"/>
        <v>25.92876983590617</v>
      </c>
      <c r="AB99" s="31">
        <f t="shared" ca="1" si="47"/>
        <v>25.901760700660439</v>
      </c>
      <c r="AC99" s="31">
        <f t="shared" ca="1" si="47"/>
        <v>25.874779699930581</v>
      </c>
      <c r="AD99" s="31">
        <f t="shared" ca="1" si="47"/>
        <v>25.84782680440982</v>
      </c>
      <c r="AH99" s="31">
        <f t="shared" ca="1" si="51"/>
        <v>29.854665597173138</v>
      </c>
      <c r="AI99" s="31">
        <f t="shared" ca="1" si="51"/>
        <v>29.819835153976442</v>
      </c>
      <c r="AJ99" s="31">
        <f t="shared" ca="1" si="51"/>
        <v>29.785045346296801</v>
      </c>
      <c r="AK99" s="31">
        <f t="shared" ca="1" si="51"/>
        <v>29.75029612672612</v>
      </c>
      <c r="AL99" s="31">
        <f t="shared" ca="1" si="51"/>
        <v>29.715587447911609</v>
      </c>
      <c r="AM99" s="31">
        <f t="shared" ca="1" si="51"/>
        <v>29.680919262555715</v>
      </c>
      <c r="AN99" s="31">
        <f t="shared" ca="1" si="51"/>
        <v>29.646291523416064</v>
      </c>
      <c r="AO99" s="31">
        <f t="shared" ca="1" si="51"/>
        <v>29.611704183305406</v>
      </c>
      <c r="AP99" s="31">
        <f t="shared" ca="1" si="51"/>
        <v>29.577157195091548</v>
      </c>
      <c r="AQ99" s="31">
        <f t="shared" ca="1" si="51"/>
        <v>29.542650511697271</v>
      </c>
      <c r="AR99" s="31">
        <f t="shared" ca="1" si="51"/>
        <v>29.508184086100297</v>
      </c>
      <c r="AS99" s="31">
        <f t="shared" ca="1" si="51"/>
        <v>29.473757871333181</v>
      </c>
      <c r="AW99" s="31">
        <f t="shared" si="52"/>
        <v>252.94220973124885</v>
      </c>
      <c r="AX99" s="31">
        <f t="shared" ca="1" si="52"/>
        <v>33.592270121822509</v>
      </c>
      <c r="AY99" s="31">
        <f t="shared" ca="1" si="52"/>
        <v>33.544681072483257</v>
      </c>
      <c r="AZ99" s="31">
        <f t="shared" ca="1" si="52"/>
        <v>33.497159440963912</v>
      </c>
      <c r="BA99" s="31">
        <f t="shared" ca="1" si="52"/>
        <v>33.449705131755877</v>
      </c>
      <c r="BB99" s="31">
        <f t="shared" ca="1" si="52"/>
        <v>33.402318049485892</v>
      </c>
      <c r="BC99" s="31">
        <f t="shared" ca="1" si="52"/>
        <v>33.354998098915786</v>
      </c>
      <c r="BD99" s="31">
        <f t="shared" ca="1" si="52"/>
        <v>33.30774518494232</v>
      </c>
      <c r="BE99" s="31">
        <f t="shared" ca="1" si="52"/>
        <v>33.260559212596988</v>
      </c>
      <c r="BF99" s="31">
        <f t="shared" ca="1" si="52"/>
        <v>33.213440087045811</v>
      </c>
      <c r="BG99" s="31">
        <f t="shared" ca="1" si="52"/>
        <v>33.16638771358916</v>
      </c>
      <c r="BH99" s="31">
        <f t="shared" ca="1" si="52"/>
        <v>33.119401997661576</v>
      </c>
      <c r="BL99" s="31">
        <f t="shared" ca="1" si="53"/>
        <v>79.044440541015263</v>
      </c>
      <c r="BM99" s="31">
        <f t="shared" ca="1" si="53"/>
        <v>39.791672635781111</v>
      </c>
      <c r="BN99" s="31">
        <f t="shared" ca="1" si="53"/>
        <v>39.725353181388144</v>
      </c>
      <c r="BO99" s="31">
        <f t="shared" ca="1" si="53"/>
        <v>39.659144259419158</v>
      </c>
      <c r="BP99" s="31">
        <f t="shared" ca="1" si="53"/>
        <v>39.593045685653472</v>
      </c>
      <c r="BQ99" s="31">
        <f t="shared" ca="1" si="53"/>
        <v>39.527057276177374</v>
      </c>
      <c r="BR99" s="31">
        <f t="shared" ca="1" si="53"/>
        <v>39.461178847383749</v>
      </c>
      <c r="BS99" s="31">
        <f t="shared" ca="1" si="53"/>
        <v>39.395410215971445</v>
      </c>
      <c r="BT99" s="31">
        <f t="shared" ca="1" si="53"/>
        <v>39.329751198944827</v>
      </c>
      <c r="BU99" s="31">
        <f t="shared" ca="1" si="53"/>
        <v>39.264201613613245</v>
      </c>
      <c r="BV99" s="31">
        <f t="shared" ca="1" si="53"/>
        <v>39.198761277590556</v>
      </c>
      <c r="BW99" s="31">
        <f t="shared" ca="1" si="53"/>
        <v>39.133430008794569</v>
      </c>
    </row>
    <row r="100" spans="1:75">
      <c r="A100" s="17">
        <v>93</v>
      </c>
      <c r="B100" s="17">
        <v>0.56999999999999995</v>
      </c>
      <c r="C100" s="17">
        <f t="shared" si="44"/>
        <v>1.0012295801861934E-2</v>
      </c>
      <c r="D100" s="31">
        <f t="shared" ca="1" si="37"/>
        <v>46.867114062562173</v>
      </c>
      <c r="E100" s="31">
        <f t="shared" ca="1" si="37"/>
        <v>46.83294012522488</v>
      </c>
      <c r="F100" s="31">
        <f t="shared" ca="1" si="37"/>
        <v>46.798791106383561</v>
      </c>
      <c r="G100" s="31">
        <f t="shared" ca="1" si="37"/>
        <v>46.764666987868502</v>
      </c>
      <c r="H100" s="31">
        <f t="shared" ca="1" si="37"/>
        <v>46.730567751523175</v>
      </c>
      <c r="I100" s="31">
        <f t="shared" ca="1" si="37"/>
        <v>46.696493379204362</v>
      </c>
      <c r="J100" s="31">
        <f t="shared" ca="1" si="37"/>
        <v>46.662443852782019</v>
      </c>
      <c r="K100" s="31">
        <f t="shared" ca="1" si="37"/>
        <v>46.628419154139358</v>
      </c>
      <c r="L100" s="31">
        <f t="shared" ca="1" si="37"/>
        <v>46.594419265172803</v>
      </c>
      <c r="M100" s="31">
        <f t="shared" ca="1" si="37"/>
        <v>46.560444167791957</v>
      </c>
      <c r="N100" s="31">
        <f t="shared" ca="1" si="37"/>
        <v>46.526493843919603</v>
      </c>
      <c r="O100" s="31">
        <f t="shared" ca="1" si="37"/>
        <v>46.492568275491735</v>
      </c>
      <c r="S100" s="31">
        <f t="shared" ca="1" si="47"/>
        <v>82.795221076632757</v>
      </c>
      <c r="T100" s="31">
        <f t="shared" ca="1" si="47"/>
        <v>82.708976054677905</v>
      </c>
      <c r="U100" s="31">
        <f t="shared" ca="1" si="47"/>
        <v>82.62282087128763</v>
      </c>
      <c r="V100" s="31">
        <f t="shared" ca="1" si="47"/>
        <v>82.536755432880028</v>
      </c>
      <c r="W100" s="31">
        <f t="shared" ca="1" si="47"/>
        <v>82.450779645970783</v>
      </c>
      <c r="X100" s="31">
        <f t="shared" ca="1" si="47"/>
        <v>82.364893417172894</v>
      </c>
      <c r="Y100" s="31">
        <f t="shared" ca="1" si="47"/>
        <v>82.279096653196689</v>
      </c>
      <c r="Z100" s="31">
        <f t="shared" ca="1" si="47"/>
        <v>82.1933892608496</v>
      </c>
      <c r="AA100" s="31">
        <f t="shared" ca="1" si="47"/>
        <v>82.107771147036203</v>
      </c>
      <c r="AB100" s="31">
        <f t="shared" ca="1" si="47"/>
        <v>82.022242218758066</v>
      </c>
      <c r="AC100" s="31">
        <f t="shared" ca="1" si="47"/>
        <v>81.936802383113502</v>
      </c>
      <c r="AD100" s="31">
        <f t="shared" ca="1" si="47"/>
        <v>81.851451547297756</v>
      </c>
      <c r="AH100" s="31">
        <f t="shared" ca="1" si="51"/>
        <v>94.539774391048269</v>
      </c>
      <c r="AI100" s="31">
        <f t="shared" ca="1" si="51"/>
        <v>94.429477987592065</v>
      </c>
      <c r="AJ100" s="31">
        <f t="shared" ca="1" si="51"/>
        <v>94.319310263273209</v>
      </c>
      <c r="AK100" s="31">
        <f t="shared" ca="1" si="51"/>
        <v>94.209271067966043</v>
      </c>
      <c r="AL100" s="31">
        <f t="shared" ca="1" si="51"/>
        <v>94.0993602517201</v>
      </c>
      <c r="AM100" s="31">
        <f t="shared" ca="1" si="51"/>
        <v>93.989577664759764</v>
      </c>
      <c r="AN100" s="31">
        <f t="shared" ca="1" si="51"/>
        <v>93.8799231574842</v>
      </c>
      <c r="AO100" s="31">
        <f t="shared" ca="1" si="51"/>
        <v>93.770396580467121</v>
      </c>
      <c r="AP100" s="31">
        <f t="shared" ca="1" si="51"/>
        <v>93.660997784456569</v>
      </c>
      <c r="AQ100" s="31">
        <f t="shared" ca="1" si="51"/>
        <v>93.551726620374694</v>
      </c>
      <c r="AR100" s="31">
        <f t="shared" ca="1" si="51"/>
        <v>93.442582939317603</v>
      </c>
      <c r="AS100" s="31">
        <f t="shared" ca="1" si="51"/>
        <v>93.333566592555073</v>
      </c>
      <c r="AW100" s="31">
        <f t="shared" si="52"/>
        <v>800.98366414895474</v>
      </c>
      <c r="AX100" s="31">
        <f t="shared" ca="1" si="52"/>
        <v>106.37552205243794</v>
      </c>
      <c r="AY100" s="31">
        <f t="shared" ca="1" si="52"/>
        <v>106.22482339619698</v>
      </c>
      <c r="AZ100" s="31">
        <f t="shared" ca="1" si="52"/>
        <v>106.07433822971905</v>
      </c>
      <c r="BA100" s="31">
        <f t="shared" ca="1" si="52"/>
        <v>105.92406625056027</v>
      </c>
      <c r="BB100" s="31">
        <f t="shared" ca="1" si="52"/>
        <v>105.77400715670531</v>
      </c>
      <c r="BC100" s="31">
        <f t="shared" ca="1" si="52"/>
        <v>105.62416064656666</v>
      </c>
      <c r="BD100" s="31">
        <f t="shared" ca="1" si="52"/>
        <v>105.47452641898401</v>
      </c>
      <c r="BE100" s="31">
        <f t="shared" ca="1" si="52"/>
        <v>105.32510417322379</v>
      </c>
      <c r="BF100" s="31">
        <f t="shared" ca="1" si="52"/>
        <v>105.17589360897838</v>
      </c>
      <c r="BG100" s="31">
        <f t="shared" ca="1" si="52"/>
        <v>105.02689442636567</v>
      </c>
      <c r="BH100" s="31">
        <f t="shared" ca="1" si="52"/>
        <v>104.87810632592833</v>
      </c>
      <c r="BL100" s="31">
        <f t="shared" ca="1" si="53"/>
        <v>250.30739504654835</v>
      </c>
      <c r="BM100" s="31">
        <f t="shared" ca="1" si="53"/>
        <v>126.00696334664018</v>
      </c>
      <c r="BN100" s="31">
        <f t="shared" ca="1" si="53"/>
        <v>125.79695174106246</v>
      </c>
      <c r="BO100" s="31">
        <f t="shared" ca="1" si="53"/>
        <v>125.58729015482734</v>
      </c>
      <c r="BP100" s="31">
        <f t="shared" ca="1" si="53"/>
        <v>125.37797800456931</v>
      </c>
      <c r="BQ100" s="31">
        <f t="shared" ca="1" si="53"/>
        <v>125.16901470789503</v>
      </c>
      <c r="BR100" s="31">
        <f t="shared" ca="1" si="53"/>
        <v>124.96039968338187</v>
      </c>
      <c r="BS100" s="31">
        <f t="shared" ca="1" si="53"/>
        <v>124.75213235057625</v>
      </c>
      <c r="BT100" s="31">
        <f t="shared" ca="1" si="53"/>
        <v>124.54421212999195</v>
      </c>
      <c r="BU100" s="31">
        <f t="shared" ca="1" si="53"/>
        <v>124.33663844310861</v>
      </c>
      <c r="BV100" s="31">
        <f t="shared" ca="1" si="53"/>
        <v>124.12941071237009</v>
      </c>
      <c r="BW100" s="31">
        <f t="shared" ca="1" si="53"/>
        <v>123.92252836118281</v>
      </c>
    </row>
    <row r="101" spans="1:75">
      <c r="A101" s="17">
        <v>94</v>
      </c>
      <c r="B101" s="17">
        <v>0.59</v>
      </c>
      <c r="C101" s="17">
        <f t="shared" si="44"/>
        <v>1.0363604426488669E-2</v>
      </c>
      <c r="D101" s="31">
        <f t="shared" ca="1" si="37"/>
        <v>48.511574205108218</v>
      </c>
      <c r="E101" s="31">
        <f t="shared" ca="1" si="37"/>
        <v>48.476201182250321</v>
      </c>
      <c r="F101" s="31">
        <f t="shared" ca="1" si="37"/>
        <v>48.440853952221588</v>
      </c>
      <c r="G101" s="31">
        <f t="shared" ca="1" si="37"/>
        <v>48.405532496214768</v>
      </c>
      <c r="H101" s="31">
        <f t="shared" ca="1" si="37"/>
        <v>48.37023679543627</v>
      </c>
      <c r="I101" s="31">
        <f t="shared" ca="1" si="37"/>
        <v>48.334966831106271</v>
      </c>
      <c r="J101" s="31">
        <f t="shared" ca="1" si="37"/>
        <v>48.299722584458586</v>
      </c>
      <c r="K101" s="31">
        <f t="shared" ca="1" si="37"/>
        <v>48.264504036740746</v>
      </c>
      <c r="L101" s="31">
        <f t="shared" ca="1" si="37"/>
        <v>48.229311169213958</v>
      </c>
      <c r="M101" s="31">
        <f t="shared" ca="1" si="37"/>
        <v>48.194143963153081</v>
      </c>
      <c r="N101" s="31">
        <f t="shared" ca="1" si="37"/>
        <v>48.159002399846607</v>
      </c>
      <c r="O101" s="31">
        <f t="shared" ca="1" si="37"/>
        <v>48.123886460596715</v>
      </c>
      <c r="S101" s="31">
        <f t="shared" ca="1" si="47"/>
        <v>85.700316553005848</v>
      </c>
      <c r="T101" s="31">
        <f t="shared" ca="1" si="47"/>
        <v>85.611045389929771</v>
      </c>
      <c r="U101" s="31">
        <f t="shared" ca="1" si="47"/>
        <v>85.521867217648605</v>
      </c>
      <c r="V101" s="31">
        <f t="shared" ca="1" si="47"/>
        <v>85.432781939296873</v>
      </c>
      <c r="W101" s="31">
        <f t="shared" ca="1" si="47"/>
        <v>85.343789458110123</v>
      </c>
      <c r="X101" s="31">
        <f t="shared" ca="1" si="47"/>
        <v>85.254889677424586</v>
      </c>
      <c r="Y101" s="31">
        <f t="shared" ca="1" si="47"/>
        <v>85.166082500677277</v>
      </c>
      <c r="Z101" s="31">
        <f t="shared" ca="1" si="47"/>
        <v>85.077367831405724</v>
      </c>
      <c r="AA101" s="31">
        <f t="shared" ca="1" si="47"/>
        <v>84.988745573248011</v>
      </c>
      <c r="AB101" s="31">
        <f t="shared" ca="1" si="47"/>
        <v>84.900215629942565</v>
      </c>
      <c r="AC101" s="31">
        <f t="shared" ca="1" si="47"/>
        <v>84.811777905328029</v>
      </c>
      <c r="AD101" s="31">
        <f t="shared" ca="1" si="47"/>
        <v>84.723432303343301</v>
      </c>
      <c r="AH101" s="31">
        <f t="shared" ca="1" si="51"/>
        <v>97.856959457400848</v>
      </c>
      <c r="AI101" s="31">
        <f t="shared" ca="1" si="51"/>
        <v>97.742793004700559</v>
      </c>
      <c r="AJ101" s="31">
        <f t="shared" ca="1" si="51"/>
        <v>97.628759746195087</v>
      </c>
      <c r="AK101" s="31">
        <f t="shared" ca="1" si="51"/>
        <v>97.514859526491179</v>
      </c>
      <c r="AL101" s="31">
        <f t="shared" ca="1" si="51"/>
        <v>97.401092190376957</v>
      </c>
      <c r="AM101" s="31">
        <f t="shared" ca="1" si="51"/>
        <v>97.287457582821517</v>
      </c>
      <c r="AN101" s="31">
        <f t="shared" ca="1" si="51"/>
        <v>97.173955548974888</v>
      </c>
      <c r="AO101" s="31">
        <f t="shared" ca="1" si="51"/>
        <v>97.060585934167733</v>
      </c>
      <c r="AP101" s="31">
        <f t="shared" ca="1" si="51"/>
        <v>96.947348583911193</v>
      </c>
      <c r="AQ101" s="31">
        <f t="shared" ca="1" si="51"/>
        <v>96.834243343896631</v>
      </c>
      <c r="AR101" s="31">
        <f t="shared" ca="1" si="51"/>
        <v>96.721270059995419</v>
      </c>
      <c r="AS101" s="31">
        <f t="shared" ca="1" si="51"/>
        <v>96.608428578258767</v>
      </c>
      <c r="AW101" s="31">
        <f t="shared" si="52"/>
        <v>829.08835411909354</v>
      </c>
      <c r="AX101" s="31">
        <f t="shared" ca="1" si="52"/>
        <v>110.10799651041825</v>
      </c>
      <c r="AY101" s="31">
        <f t="shared" ca="1" si="52"/>
        <v>109.95201018202847</v>
      </c>
      <c r="AZ101" s="31">
        <f t="shared" ca="1" si="52"/>
        <v>109.79624483427061</v>
      </c>
      <c r="BA101" s="31">
        <f t="shared" ca="1" si="52"/>
        <v>109.64070015408872</v>
      </c>
      <c r="BB101" s="31">
        <f t="shared" ca="1" si="52"/>
        <v>109.48537582887043</v>
      </c>
      <c r="BC101" s="31">
        <f t="shared" ca="1" si="52"/>
        <v>109.3302715464462</v>
      </c>
      <c r="BD101" s="31">
        <f t="shared" ca="1" si="52"/>
        <v>109.17538699508873</v>
      </c>
      <c r="BE101" s="31">
        <f t="shared" ca="1" si="52"/>
        <v>109.02072186351235</v>
      </c>
      <c r="BF101" s="31">
        <f t="shared" ca="1" si="52"/>
        <v>108.86627584087238</v>
      </c>
      <c r="BG101" s="31">
        <f t="shared" ca="1" si="52"/>
        <v>108.71204861676448</v>
      </c>
      <c r="BH101" s="31">
        <f t="shared" ca="1" si="52"/>
        <v>108.55803988122406</v>
      </c>
      <c r="BL101" s="31">
        <f t="shared" ca="1" si="53"/>
        <v>259.09011066221672</v>
      </c>
      <c r="BM101" s="31">
        <f t="shared" ca="1" si="53"/>
        <v>130.42826030617141</v>
      </c>
      <c r="BN101" s="31">
        <f t="shared" ca="1" si="53"/>
        <v>130.21087987232781</v>
      </c>
      <c r="BO101" s="31">
        <f t="shared" ca="1" si="53"/>
        <v>129.99386173920726</v>
      </c>
      <c r="BP101" s="31">
        <f t="shared" ca="1" si="53"/>
        <v>129.77720530297526</v>
      </c>
      <c r="BQ101" s="31">
        <f t="shared" ca="1" si="53"/>
        <v>129.56090996080363</v>
      </c>
      <c r="BR101" s="31">
        <f t="shared" ca="1" si="53"/>
        <v>129.34497511086897</v>
      </c>
      <c r="BS101" s="31">
        <f t="shared" ca="1" si="53"/>
        <v>129.12940015235085</v>
      </c>
      <c r="BT101" s="31">
        <f t="shared" ca="1" si="53"/>
        <v>128.91418448543027</v>
      </c>
      <c r="BU101" s="31">
        <f t="shared" ca="1" si="53"/>
        <v>128.69932751128789</v>
      </c>
      <c r="BV101" s="31">
        <f t="shared" ca="1" si="53"/>
        <v>128.48482863210239</v>
      </c>
      <c r="BW101" s="31">
        <f t="shared" ca="1" si="53"/>
        <v>128.27068725104888</v>
      </c>
    </row>
    <row r="102" spans="1:75">
      <c r="A102" s="17">
        <v>95</v>
      </c>
      <c r="B102" s="17">
        <v>0.48</v>
      </c>
      <c r="C102" s="17">
        <f t="shared" si="44"/>
        <v>8.4314069910416279E-3</v>
      </c>
      <c r="D102" s="31">
        <f t="shared" ca="1" si="37"/>
        <v>39.467043421104982</v>
      </c>
      <c r="E102" s="31">
        <f t="shared" ca="1" si="37"/>
        <v>39.438265368610423</v>
      </c>
      <c r="F102" s="31">
        <f t="shared" ca="1" si="37"/>
        <v>39.409508300112471</v>
      </c>
      <c r="G102" s="31">
        <f t="shared" ca="1" si="37"/>
        <v>39.380772200310311</v>
      </c>
      <c r="H102" s="31">
        <f t="shared" ca="1" si="37"/>
        <v>39.352057053914251</v>
      </c>
      <c r="I102" s="31">
        <f t="shared" ca="1" si="37"/>
        <v>39.323362845645775</v>
      </c>
      <c r="J102" s="31">
        <f t="shared" ca="1" si="37"/>
        <v>39.294689560237487</v>
      </c>
      <c r="K102" s="31">
        <f t="shared" ca="1" si="37"/>
        <v>39.266037182433145</v>
      </c>
      <c r="L102" s="31">
        <f t="shared" ca="1" si="37"/>
        <v>39.237405696987622</v>
      </c>
      <c r="M102" s="31">
        <f t="shared" ca="1" si="37"/>
        <v>39.208795088666911</v>
      </c>
      <c r="N102" s="31">
        <f t="shared" ca="1" si="37"/>
        <v>39.18020534224808</v>
      </c>
      <c r="O102" s="31">
        <f t="shared" ca="1" si="37"/>
        <v>39.151636442519354</v>
      </c>
      <c r="S102" s="31">
        <f t="shared" ca="1" si="47"/>
        <v>69.722291432953895</v>
      </c>
      <c r="T102" s="31">
        <f t="shared" ca="1" si="47"/>
        <v>69.649664046044549</v>
      </c>
      <c r="U102" s="31">
        <f t="shared" ca="1" si="47"/>
        <v>69.57711231266326</v>
      </c>
      <c r="V102" s="31">
        <f t="shared" ca="1" si="47"/>
        <v>69.504636154004231</v>
      </c>
      <c r="W102" s="31">
        <f t="shared" ca="1" si="47"/>
        <v>69.432235491343818</v>
      </c>
      <c r="X102" s="31">
        <f t="shared" ca="1" si="47"/>
        <v>69.359910246040329</v>
      </c>
      <c r="Y102" s="31">
        <f t="shared" ca="1" si="47"/>
        <v>69.287660339534042</v>
      </c>
      <c r="Z102" s="31">
        <f t="shared" ca="1" si="47"/>
        <v>69.21548569334702</v>
      </c>
      <c r="AA102" s="31">
        <f t="shared" ca="1" si="47"/>
        <v>69.14338622908312</v>
      </c>
      <c r="AB102" s="31">
        <f t="shared" ca="1" si="47"/>
        <v>69.071361868427843</v>
      </c>
      <c r="AC102" s="31">
        <f t="shared" ca="1" si="47"/>
        <v>68.999412533148217</v>
      </c>
      <c r="AD102" s="31">
        <f t="shared" ca="1" si="47"/>
        <v>68.927538145092853</v>
      </c>
      <c r="AH102" s="31">
        <f t="shared" ca="1" si="51"/>
        <v>79.612441592461693</v>
      </c>
      <c r="AI102" s="31">
        <f t="shared" ca="1" si="51"/>
        <v>79.51956041060383</v>
      </c>
      <c r="AJ102" s="31">
        <f t="shared" ca="1" si="51"/>
        <v>79.426787590124803</v>
      </c>
      <c r="AK102" s="31">
        <f t="shared" ca="1" si="51"/>
        <v>79.334123004602986</v>
      </c>
      <c r="AL102" s="31">
        <f t="shared" ca="1" si="51"/>
        <v>79.241566527764292</v>
      </c>
      <c r="AM102" s="31">
        <f t="shared" ca="1" si="51"/>
        <v>79.149118033481898</v>
      </c>
      <c r="AN102" s="31">
        <f t="shared" ca="1" si="51"/>
        <v>79.056777395776166</v>
      </c>
      <c r="AO102" s="31">
        <f t="shared" ca="1" si="51"/>
        <v>78.964544488814411</v>
      </c>
      <c r="AP102" s="31">
        <f t="shared" ca="1" si="51"/>
        <v>78.87241918691079</v>
      </c>
      <c r="AQ102" s="31">
        <f t="shared" ca="1" si="51"/>
        <v>78.780401364526057</v>
      </c>
      <c r="AR102" s="31">
        <f t="shared" ca="1" si="51"/>
        <v>78.688490896267453</v>
      </c>
      <c r="AS102" s="31">
        <f t="shared" ca="1" si="51"/>
        <v>78.596687656888477</v>
      </c>
      <c r="AW102" s="31">
        <f t="shared" si="52"/>
        <v>674.51255928333023</v>
      </c>
      <c r="AX102" s="31">
        <f t="shared" ca="1" si="52"/>
        <v>89.57938699152669</v>
      </c>
      <c r="AY102" s="31">
        <f t="shared" ca="1" si="52"/>
        <v>89.452482859955353</v>
      </c>
      <c r="AZ102" s="31">
        <f t="shared" ca="1" si="52"/>
        <v>89.32575850923709</v>
      </c>
      <c r="BA102" s="31">
        <f t="shared" ca="1" si="52"/>
        <v>89.199213684682334</v>
      </c>
      <c r="BB102" s="31">
        <f t="shared" ca="1" si="52"/>
        <v>89.07284813196236</v>
      </c>
      <c r="BC102" s="31">
        <f t="shared" ca="1" si="52"/>
        <v>88.946661597108758</v>
      </c>
      <c r="BD102" s="31">
        <f t="shared" ca="1" si="52"/>
        <v>88.820653826512853</v>
      </c>
      <c r="BE102" s="31">
        <f t="shared" ca="1" si="52"/>
        <v>88.694824566925291</v>
      </c>
      <c r="BF102" s="31">
        <f t="shared" ca="1" si="52"/>
        <v>88.569173565455486</v>
      </c>
      <c r="BG102" s="31">
        <f t="shared" ca="1" si="52"/>
        <v>88.443700569571092</v>
      </c>
      <c r="BH102" s="31">
        <f t="shared" ca="1" si="52"/>
        <v>88.318405327097523</v>
      </c>
      <c r="BL102" s="31">
        <f t="shared" ca="1" si="53"/>
        <v>210.78517477604069</v>
      </c>
      <c r="BM102" s="31">
        <f t="shared" ca="1" si="53"/>
        <v>106.11112702874962</v>
      </c>
      <c r="BN102" s="31">
        <f t="shared" ca="1" si="53"/>
        <v>105.93427515036838</v>
      </c>
      <c r="BO102" s="31">
        <f t="shared" ca="1" si="53"/>
        <v>105.75771802511775</v>
      </c>
      <c r="BP102" s="31">
        <f t="shared" ca="1" si="53"/>
        <v>105.58145516174258</v>
      </c>
      <c r="BQ102" s="31">
        <f t="shared" ca="1" si="53"/>
        <v>105.40548606980633</v>
      </c>
      <c r="BR102" s="31">
        <f t="shared" ca="1" si="53"/>
        <v>105.22981025969</v>
      </c>
      <c r="BS102" s="31">
        <f t="shared" ca="1" si="53"/>
        <v>105.05442724259052</v>
      </c>
      <c r="BT102" s="31">
        <f t="shared" ca="1" si="53"/>
        <v>104.87933653051954</v>
      </c>
      <c r="BU102" s="31">
        <f t="shared" ca="1" si="53"/>
        <v>104.70453763630199</v>
      </c>
      <c r="BV102" s="31">
        <f t="shared" ca="1" si="53"/>
        <v>104.53003007357481</v>
      </c>
      <c r="BW102" s="31">
        <f t="shared" ca="1" si="53"/>
        <v>104.35581335678552</v>
      </c>
    </row>
    <row r="103" spans="1:75">
      <c r="A103" s="17">
        <v>96</v>
      </c>
      <c r="B103" s="17">
        <v>0.66</v>
      </c>
      <c r="C103" s="17">
        <f t="shared" si="44"/>
        <v>1.1593184612682241E-2</v>
      </c>
      <c r="D103" s="31">
        <f t="shared" ca="1" si="37"/>
        <v>54.267184704019364</v>
      </c>
      <c r="E103" s="31">
        <f t="shared" ca="1" si="37"/>
        <v>54.227614881839344</v>
      </c>
      <c r="F103" s="31">
        <f t="shared" ca="1" si="37"/>
        <v>54.188073912654666</v>
      </c>
      <c r="G103" s="31">
        <f t="shared" ca="1" si="37"/>
        <v>54.148561775426693</v>
      </c>
      <c r="H103" s="31">
        <f t="shared" ca="1" si="37"/>
        <v>54.109078449132106</v>
      </c>
      <c r="I103" s="31">
        <f t="shared" ca="1" si="37"/>
        <v>54.069623912762957</v>
      </c>
      <c r="J103" s="31">
        <f t="shared" ca="1" si="37"/>
        <v>54.030198145326558</v>
      </c>
      <c r="K103" s="31">
        <f t="shared" ca="1" si="37"/>
        <v>53.990801125845586</v>
      </c>
      <c r="L103" s="31">
        <f t="shared" ca="1" si="37"/>
        <v>53.951432833357991</v>
      </c>
      <c r="M103" s="31">
        <f t="shared" ca="1" si="37"/>
        <v>53.91209324691701</v>
      </c>
      <c r="N103" s="31">
        <f t="shared" ca="1" si="37"/>
        <v>53.872782345591126</v>
      </c>
      <c r="O103" s="31">
        <f t="shared" ca="1" si="37"/>
        <v>53.833500108464129</v>
      </c>
      <c r="S103" s="31">
        <f t="shared" ca="1" si="47"/>
        <v>95.868150720311633</v>
      </c>
      <c r="T103" s="31">
        <f t="shared" ca="1" si="47"/>
        <v>95.768288063311289</v>
      </c>
      <c r="U103" s="31">
        <f t="shared" ca="1" si="47"/>
        <v>95.668529429912013</v>
      </c>
      <c r="V103" s="31">
        <f t="shared" ca="1" si="47"/>
        <v>95.568874711755839</v>
      </c>
      <c r="W103" s="31">
        <f t="shared" ca="1" si="47"/>
        <v>95.469323800597763</v>
      </c>
      <c r="X103" s="31">
        <f t="shared" ca="1" si="47"/>
        <v>95.369876588305473</v>
      </c>
      <c r="Y103" s="31">
        <f t="shared" ca="1" si="47"/>
        <v>95.270532966859335</v>
      </c>
      <c r="Z103" s="31">
        <f t="shared" ca="1" si="47"/>
        <v>95.171292828352179</v>
      </c>
      <c r="AA103" s="31">
        <f t="shared" ca="1" si="47"/>
        <v>95.072156064989301</v>
      </c>
      <c r="AB103" s="31">
        <f t="shared" ca="1" si="47"/>
        <v>94.973122569088304</v>
      </c>
      <c r="AC103" s="31">
        <f t="shared" ca="1" si="47"/>
        <v>94.874192233078816</v>
      </c>
      <c r="AD103" s="31">
        <f t="shared" ca="1" si="47"/>
        <v>94.775364949502688</v>
      </c>
      <c r="AH103" s="31">
        <f t="shared" ca="1" si="51"/>
        <v>109.46710718963486</v>
      </c>
      <c r="AI103" s="31">
        <f t="shared" ca="1" si="51"/>
        <v>109.3393955645803</v>
      </c>
      <c r="AJ103" s="31">
        <f t="shared" ca="1" si="51"/>
        <v>109.21183293642163</v>
      </c>
      <c r="AK103" s="31">
        <f t="shared" ca="1" si="51"/>
        <v>109.08441913132913</v>
      </c>
      <c r="AL103" s="31">
        <f t="shared" ca="1" si="51"/>
        <v>108.95715397567592</v>
      </c>
      <c r="AM103" s="31">
        <f t="shared" ca="1" si="51"/>
        <v>108.83003729603764</v>
      </c>
      <c r="AN103" s="31">
        <f t="shared" ca="1" si="51"/>
        <v>108.70306891919226</v>
      </c>
      <c r="AO103" s="31">
        <f t="shared" ca="1" si="51"/>
        <v>108.57624867211985</v>
      </c>
      <c r="AP103" s="31">
        <f t="shared" ca="1" si="51"/>
        <v>108.44957638200236</v>
      </c>
      <c r="AQ103" s="31">
        <f t="shared" ca="1" si="51"/>
        <v>108.32305187622335</v>
      </c>
      <c r="AR103" s="31">
        <f t="shared" ca="1" si="51"/>
        <v>108.19667498236777</v>
      </c>
      <c r="AS103" s="31">
        <f t="shared" ca="1" si="51"/>
        <v>108.07044552822168</v>
      </c>
      <c r="AW103" s="31">
        <f t="shared" si="52"/>
        <v>927.45476901457926</v>
      </c>
      <c r="AX103" s="31">
        <f t="shared" ca="1" si="52"/>
        <v>123.17165711334923</v>
      </c>
      <c r="AY103" s="31">
        <f t="shared" ca="1" si="52"/>
        <v>122.99716393243864</v>
      </c>
      <c r="AZ103" s="31">
        <f t="shared" ca="1" si="52"/>
        <v>122.82291795020103</v>
      </c>
      <c r="BA103" s="31">
        <f t="shared" ca="1" si="52"/>
        <v>122.64891881643824</v>
      </c>
      <c r="BB103" s="31">
        <f t="shared" ca="1" si="52"/>
        <v>122.47516618144829</v>
      </c>
      <c r="BC103" s="31">
        <f t="shared" ca="1" si="52"/>
        <v>122.30165969602457</v>
      </c>
      <c r="BD103" s="31">
        <f t="shared" ca="1" si="52"/>
        <v>122.1283990114552</v>
      </c>
      <c r="BE103" s="31">
        <f t="shared" ca="1" si="52"/>
        <v>121.95538377952231</v>
      </c>
      <c r="BF103" s="31">
        <f t="shared" ca="1" si="52"/>
        <v>121.78261365250131</v>
      </c>
      <c r="BG103" s="31">
        <f t="shared" ca="1" si="52"/>
        <v>121.61008828316027</v>
      </c>
      <c r="BH103" s="31">
        <f t="shared" ca="1" si="52"/>
        <v>121.43780732475913</v>
      </c>
      <c r="BL103" s="31">
        <f t="shared" ca="1" si="53"/>
        <v>289.82961531705604</v>
      </c>
      <c r="BM103" s="31">
        <f t="shared" ca="1" si="53"/>
        <v>145.90279966453076</v>
      </c>
      <c r="BN103" s="31">
        <f t="shared" ca="1" si="53"/>
        <v>145.65962833175655</v>
      </c>
      <c r="BO103" s="31">
        <f t="shared" ca="1" si="53"/>
        <v>145.41686228453696</v>
      </c>
      <c r="BP103" s="31">
        <f t="shared" ca="1" si="53"/>
        <v>145.17450084739608</v>
      </c>
      <c r="BQ103" s="31">
        <f t="shared" ca="1" si="53"/>
        <v>144.93254334598373</v>
      </c>
      <c r="BR103" s="31">
        <f t="shared" ca="1" si="53"/>
        <v>144.69098910707376</v>
      </c>
      <c r="BS103" s="31">
        <f t="shared" ca="1" si="53"/>
        <v>144.449837458562</v>
      </c>
      <c r="BT103" s="31">
        <f t="shared" ca="1" si="53"/>
        <v>144.20908772946439</v>
      </c>
      <c r="BU103" s="31">
        <f t="shared" ca="1" si="53"/>
        <v>143.96873924991527</v>
      </c>
      <c r="BV103" s="31">
        <f t="shared" ca="1" si="53"/>
        <v>143.7287913511654</v>
      </c>
      <c r="BW103" s="31">
        <f t="shared" ca="1" si="53"/>
        <v>143.48924336558014</v>
      </c>
    </row>
    <row r="104" spans="1:75">
      <c r="A104" s="17">
        <v>97</v>
      </c>
      <c r="B104" s="17">
        <v>0.59</v>
      </c>
      <c r="C104" s="17">
        <f t="shared" si="44"/>
        <v>1.0363604426488669E-2</v>
      </c>
      <c r="D104" s="31">
        <f t="shared" ca="1" si="37"/>
        <v>48.511574205108218</v>
      </c>
      <c r="E104" s="31">
        <f t="shared" ca="1" si="37"/>
        <v>48.476201182250321</v>
      </c>
      <c r="F104" s="31">
        <f t="shared" ca="1" si="37"/>
        <v>48.440853952221588</v>
      </c>
      <c r="G104" s="31">
        <f t="shared" ca="1" si="37"/>
        <v>48.405532496214768</v>
      </c>
      <c r="H104" s="31">
        <f t="shared" ca="1" si="37"/>
        <v>48.37023679543627</v>
      </c>
      <c r="I104" s="31">
        <f t="shared" ca="1" si="37"/>
        <v>48.334966831106271</v>
      </c>
      <c r="J104" s="31">
        <f t="shared" ca="1" si="37"/>
        <v>48.299722584458586</v>
      </c>
      <c r="K104" s="31">
        <f t="shared" ca="1" si="37"/>
        <v>48.264504036740746</v>
      </c>
      <c r="L104" s="31">
        <f t="shared" ca="1" si="37"/>
        <v>48.229311169213958</v>
      </c>
      <c r="M104" s="31">
        <f t="shared" ca="1" si="37"/>
        <v>48.194143963153081</v>
      </c>
      <c r="N104" s="31">
        <f t="shared" ca="1" si="37"/>
        <v>48.159002399846607</v>
      </c>
      <c r="O104" s="31">
        <f t="shared" ca="1" si="37"/>
        <v>48.123886460596715</v>
      </c>
      <c r="S104" s="31">
        <f t="shared" ca="1" si="47"/>
        <v>85.700316553005848</v>
      </c>
      <c r="T104" s="31">
        <f t="shared" ca="1" si="47"/>
        <v>85.611045389929771</v>
      </c>
      <c r="U104" s="31">
        <f t="shared" ca="1" si="47"/>
        <v>85.521867217648605</v>
      </c>
      <c r="V104" s="31">
        <f t="shared" ca="1" si="47"/>
        <v>85.432781939296873</v>
      </c>
      <c r="W104" s="31">
        <f t="shared" ca="1" si="47"/>
        <v>85.343789458110123</v>
      </c>
      <c r="X104" s="31">
        <f t="shared" ca="1" si="47"/>
        <v>85.254889677424586</v>
      </c>
      <c r="Y104" s="31">
        <f t="shared" ca="1" si="47"/>
        <v>85.166082500677277</v>
      </c>
      <c r="Z104" s="31">
        <f t="shared" ca="1" si="47"/>
        <v>85.077367831405724</v>
      </c>
      <c r="AA104" s="31">
        <f t="shared" ca="1" si="47"/>
        <v>84.988745573248011</v>
      </c>
      <c r="AB104" s="31">
        <f t="shared" ca="1" si="47"/>
        <v>84.900215629942565</v>
      </c>
      <c r="AC104" s="31">
        <f t="shared" ca="1" si="47"/>
        <v>84.811777905328029</v>
      </c>
      <c r="AD104" s="31">
        <f t="shared" ca="1" si="47"/>
        <v>84.723432303343301</v>
      </c>
      <c r="AH104" s="31">
        <f t="shared" ca="1" si="51"/>
        <v>97.856959457400848</v>
      </c>
      <c r="AI104" s="31">
        <f t="shared" ca="1" si="51"/>
        <v>97.742793004700559</v>
      </c>
      <c r="AJ104" s="31">
        <f t="shared" ca="1" si="51"/>
        <v>97.628759746195087</v>
      </c>
      <c r="AK104" s="31">
        <f t="shared" ca="1" si="51"/>
        <v>97.514859526491179</v>
      </c>
      <c r="AL104" s="31">
        <f t="shared" ca="1" si="51"/>
        <v>97.401092190376957</v>
      </c>
      <c r="AM104" s="31">
        <f t="shared" ca="1" si="51"/>
        <v>97.287457582821517</v>
      </c>
      <c r="AN104" s="31">
        <f t="shared" ca="1" si="51"/>
        <v>97.173955548974888</v>
      </c>
      <c r="AO104" s="31">
        <f t="shared" ca="1" si="51"/>
        <v>97.060585934167733</v>
      </c>
      <c r="AP104" s="31">
        <f t="shared" ca="1" si="51"/>
        <v>96.947348583911193</v>
      </c>
      <c r="AQ104" s="31">
        <f t="shared" ca="1" si="51"/>
        <v>96.834243343896631</v>
      </c>
      <c r="AR104" s="31">
        <f t="shared" ca="1" si="51"/>
        <v>96.721270059995419</v>
      </c>
      <c r="AS104" s="31">
        <f t="shared" ca="1" si="51"/>
        <v>96.608428578258767</v>
      </c>
      <c r="AW104" s="31">
        <f t="shared" si="52"/>
        <v>829.08835411909354</v>
      </c>
      <c r="AX104" s="31">
        <f t="shared" ca="1" si="52"/>
        <v>110.10799651041825</v>
      </c>
      <c r="AY104" s="31">
        <f t="shared" ca="1" si="52"/>
        <v>109.95201018202847</v>
      </c>
      <c r="AZ104" s="31">
        <f t="shared" ca="1" si="52"/>
        <v>109.79624483427061</v>
      </c>
      <c r="BA104" s="31">
        <f t="shared" ca="1" si="52"/>
        <v>109.64070015408872</v>
      </c>
      <c r="BB104" s="31">
        <f t="shared" ca="1" si="52"/>
        <v>109.48537582887043</v>
      </c>
      <c r="BC104" s="31">
        <f t="shared" ca="1" si="52"/>
        <v>109.3302715464462</v>
      </c>
      <c r="BD104" s="31">
        <f t="shared" ca="1" si="52"/>
        <v>109.17538699508873</v>
      </c>
      <c r="BE104" s="31">
        <f t="shared" ca="1" si="52"/>
        <v>109.02072186351235</v>
      </c>
      <c r="BF104" s="31">
        <f t="shared" ca="1" si="52"/>
        <v>108.86627584087238</v>
      </c>
      <c r="BG104" s="31">
        <f t="shared" ca="1" si="52"/>
        <v>108.71204861676448</v>
      </c>
      <c r="BH104" s="31">
        <f t="shared" ca="1" si="52"/>
        <v>108.55803988122406</v>
      </c>
      <c r="BL104" s="31">
        <f t="shared" ca="1" si="53"/>
        <v>259.09011066221672</v>
      </c>
      <c r="BM104" s="31">
        <f t="shared" ca="1" si="53"/>
        <v>130.42826030617141</v>
      </c>
      <c r="BN104" s="31">
        <f t="shared" ca="1" si="53"/>
        <v>130.21087987232781</v>
      </c>
      <c r="BO104" s="31">
        <f t="shared" ca="1" si="53"/>
        <v>129.99386173920726</v>
      </c>
      <c r="BP104" s="31">
        <f t="shared" ca="1" si="53"/>
        <v>129.77720530297526</v>
      </c>
      <c r="BQ104" s="31">
        <f t="shared" ca="1" si="53"/>
        <v>129.56090996080363</v>
      </c>
      <c r="BR104" s="31">
        <f t="shared" ca="1" si="53"/>
        <v>129.34497511086897</v>
      </c>
      <c r="BS104" s="31">
        <f t="shared" ca="1" si="53"/>
        <v>129.12940015235085</v>
      </c>
      <c r="BT104" s="31">
        <f t="shared" ca="1" si="53"/>
        <v>128.91418448543027</v>
      </c>
      <c r="BU104" s="31">
        <f t="shared" ca="1" si="53"/>
        <v>128.69932751128789</v>
      </c>
      <c r="BV104" s="31">
        <f t="shared" ca="1" si="53"/>
        <v>128.48482863210239</v>
      </c>
      <c r="BW104" s="31">
        <f t="shared" ca="1" si="53"/>
        <v>128.27068725104888</v>
      </c>
    </row>
    <row r="105" spans="1:75">
      <c r="A105" s="17">
        <v>98</v>
      </c>
      <c r="B105" s="17">
        <v>0.09</v>
      </c>
      <c r="C105" s="17">
        <f t="shared" si="44"/>
        <v>1.5808888108203053E-3</v>
      </c>
      <c r="D105" s="31">
        <f t="shared" ca="1" si="37"/>
        <v>7.4000706414571855</v>
      </c>
      <c r="E105" s="31">
        <f t="shared" ca="1" si="37"/>
        <v>7.3946747566144548</v>
      </c>
      <c r="F105" s="31">
        <f t="shared" ca="1" si="37"/>
        <v>7.3892828062710896</v>
      </c>
      <c r="G105" s="31">
        <f t="shared" ref="D105:O168" ca="1" si="55">IF($C105*G$5&gt;(5%*G$5),(5%*G$5)*$B105,$C105*G$5)</f>
        <v>7.3838947875581846</v>
      </c>
      <c r="H105" s="31">
        <f t="shared" ca="1" si="55"/>
        <v>7.3785106976089221</v>
      </c>
      <c r="I105" s="31">
        <f t="shared" ca="1" si="55"/>
        <v>7.3731305335585837</v>
      </c>
      <c r="J105" s="31">
        <f t="shared" ca="1" si="55"/>
        <v>7.3677542925445296</v>
      </c>
      <c r="K105" s="31">
        <f t="shared" ca="1" si="55"/>
        <v>7.3623819717062151</v>
      </c>
      <c r="L105" s="31">
        <f t="shared" ca="1" si="55"/>
        <v>7.3570135681851792</v>
      </c>
      <c r="M105" s="31">
        <f t="shared" ca="1" si="55"/>
        <v>7.3516490791250453</v>
      </c>
      <c r="N105" s="31">
        <f t="shared" ca="1" si="55"/>
        <v>7.3462885016715163</v>
      </c>
      <c r="O105" s="31">
        <f t="shared" ca="1" si="55"/>
        <v>7.3409318329723794</v>
      </c>
      <c r="S105" s="31">
        <f t="shared" ca="1" si="47"/>
        <v>13.072929643678856</v>
      </c>
      <c r="T105" s="31">
        <f t="shared" ca="1" si="47"/>
        <v>13.059312008633354</v>
      </c>
      <c r="U105" s="31">
        <f t="shared" ca="1" si="47"/>
        <v>13.045708558624364</v>
      </c>
      <c r="V105" s="31">
        <f t="shared" ca="1" si="47"/>
        <v>13.032119278875793</v>
      </c>
      <c r="W105" s="31">
        <f t="shared" ca="1" si="47"/>
        <v>13.018544154626966</v>
      </c>
      <c r="X105" s="31">
        <f t="shared" ca="1" si="47"/>
        <v>13.004983171132563</v>
      </c>
      <c r="Y105" s="31">
        <f t="shared" ca="1" si="47"/>
        <v>12.991436313662634</v>
      </c>
      <c r="Z105" s="31">
        <f t="shared" ca="1" si="47"/>
        <v>12.977903567502567</v>
      </c>
      <c r="AA105" s="31">
        <f t="shared" ca="1" si="47"/>
        <v>12.964384917953085</v>
      </c>
      <c r="AB105" s="31">
        <f t="shared" ca="1" si="47"/>
        <v>12.95088035033022</v>
      </c>
      <c r="AC105" s="31">
        <f t="shared" ca="1" si="47"/>
        <v>12.937389849965291</v>
      </c>
      <c r="AD105" s="31">
        <f t="shared" ca="1" si="47"/>
        <v>12.92391340220491</v>
      </c>
      <c r="AH105" s="31">
        <f t="shared" ca="1" si="51"/>
        <v>14.927332798586569</v>
      </c>
      <c r="AI105" s="31">
        <f t="shared" ca="1" si="51"/>
        <v>14.909917576988221</v>
      </c>
      <c r="AJ105" s="31">
        <f t="shared" ca="1" si="51"/>
        <v>14.892522673148401</v>
      </c>
      <c r="AK105" s="31">
        <f t="shared" ca="1" si="51"/>
        <v>14.87514806336306</v>
      </c>
      <c r="AL105" s="31">
        <f t="shared" ca="1" si="51"/>
        <v>14.857793723955805</v>
      </c>
      <c r="AM105" s="31">
        <f t="shared" ca="1" si="51"/>
        <v>14.840459631277858</v>
      </c>
      <c r="AN105" s="31">
        <f t="shared" ca="1" si="51"/>
        <v>14.823145761708032</v>
      </c>
      <c r="AO105" s="31">
        <f t="shared" ca="1" si="51"/>
        <v>14.805852091652703</v>
      </c>
      <c r="AP105" s="31">
        <f t="shared" ca="1" si="51"/>
        <v>14.788578597545774</v>
      </c>
      <c r="AQ105" s="31">
        <f t="shared" ca="1" si="51"/>
        <v>14.771325255848636</v>
      </c>
      <c r="AR105" s="31">
        <f t="shared" ca="1" si="51"/>
        <v>14.754092043050148</v>
      </c>
      <c r="AS105" s="31">
        <f t="shared" ca="1" si="51"/>
        <v>14.73687893566659</v>
      </c>
      <c r="AW105" s="31">
        <f t="shared" si="52"/>
        <v>126.47110486562443</v>
      </c>
      <c r="AX105" s="31">
        <f t="shared" ca="1" si="52"/>
        <v>16.796135060911254</v>
      </c>
      <c r="AY105" s="31">
        <f t="shared" ca="1" si="52"/>
        <v>16.772340536241629</v>
      </c>
      <c r="AZ105" s="31">
        <f t="shared" ca="1" si="52"/>
        <v>16.748579720481956</v>
      </c>
      <c r="BA105" s="31">
        <f t="shared" ca="1" si="52"/>
        <v>16.724852565877939</v>
      </c>
      <c r="BB105" s="31">
        <f t="shared" ca="1" si="52"/>
        <v>16.701159024742946</v>
      </c>
      <c r="BC105" s="31">
        <f t="shared" ca="1" si="52"/>
        <v>16.677499049457893</v>
      </c>
      <c r="BD105" s="31">
        <f t="shared" ca="1" si="52"/>
        <v>16.65387259247116</v>
      </c>
      <c r="BE105" s="31">
        <f t="shared" ca="1" si="52"/>
        <v>16.630279606298494</v>
      </c>
      <c r="BF105" s="31">
        <f t="shared" ca="1" si="52"/>
        <v>16.606720043522905</v>
      </c>
      <c r="BG105" s="31">
        <f t="shared" ca="1" si="52"/>
        <v>16.58319385679458</v>
      </c>
      <c r="BH105" s="31">
        <f t="shared" ca="1" si="52"/>
        <v>16.559700998830788</v>
      </c>
      <c r="BL105" s="31">
        <f t="shared" ca="1" si="53"/>
        <v>39.522220270507631</v>
      </c>
      <c r="BM105" s="31">
        <f t="shared" ca="1" si="53"/>
        <v>19.895836317890556</v>
      </c>
      <c r="BN105" s="31">
        <f t="shared" ca="1" si="53"/>
        <v>19.862676590694072</v>
      </c>
      <c r="BO105" s="31">
        <f t="shared" ca="1" si="53"/>
        <v>19.829572129709579</v>
      </c>
      <c r="BP105" s="31">
        <f t="shared" ca="1" si="53"/>
        <v>19.796522842826736</v>
      </c>
      <c r="BQ105" s="31">
        <f t="shared" ca="1" si="53"/>
        <v>19.763528638088687</v>
      </c>
      <c r="BR105" s="31">
        <f t="shared" ca="1" si="53"/>
        <v>19.730589423691875</v>
      </c>
      <c r="BS105" s="31">
        <f t="shared" ca="1" si="53"/>
        <v>19.697705107985723</v>
      </c>
      <c r="BT105" s="31">
        <f t="shared" ca="1" si="53"/>
        <v>19.664875599472413</v>
      </c>
      <c r="BU105" s="31">
        <f t="shared" ca="1" si="53"/>
        <v>19.632100806806623</v>
      </c>
      <c r="BV105" s="31">
        <f t="shared" ca="1" si="53"/>
        <v>19.599380638795278</v>
      </c>
      <c r="BW105" s="31">
        <f t="shared" ca="1" si="53"/>
        <v>19.566715004397285</v>
      </c>
    </row>
    <row r="106" spans="1:75">
      <c r="A106" s="17">
        <v>99</v>
      </c>
      <c r="B106" s="17">
        <v>0.71</v>
      </c>
      <c r="C106" s="17">
        <f t="shared" si="44"/>
        <v>1.2471456174249076E-2</v>
      </c>
      <c r="D106" s="31">
        <f t="shared" ca="1" si="55"/>
        <v>58.378335060384465</v>
      </c>
      <c r="E106" s="31">
        <f t="shared" ca="1" si="55"/>
        <v>58.335767524402925</v>
      </c>
      <c r="F106" s="31">
        <f t="shared" ca="1" si="55"/>
        <v>58.293231027249703</v>
      </c>
      <c r="G106" s="31">
        <f t="shared" ca="1" si="55"/>
        <v>58.250725546292344</v>
      </c>
      <c r="H106" s="31">
        <f t="shared" ca="1" si="55"/>
        <v>58.208251058914833</v>
      </c>
      <c r="I106" s="31">
        <f t="shared" ca="1" si="55"/>
        <v>58.165807542517719</v>
      </c>
      <c r="J106" s="31">
        <f t="shared" ca="1" si="55"/>
        <v>58.123394974517957</v>
      </c>
      <c r="K106" s="31">
        <f t="shared" ca="1" si="55"/>
        <v>58.081013332349031</v>
      </c>
      <c r="L106" s="31">
        <f t="shared" ca="1" si="55"/>
        <v>58.038662593460863</v>
      </c>
      <c r="M106" s="31">
        <f t="shared" ca="1" si="55"/>
        <v>57.996342735319807</v>
      </c>
      <c r="N106" s="31">
        <f t="shared" ca="1" si="55"/>
        <v>57.954053735408628</v>
      </c>
      <c r="O106" s="31">
        <f t="shared" ca="1" si="55"/>
        <v>57.911795571226556</v>
      </c>
      <c r="S106" s="31">
        <f t="shared" ca="1" si="47"/>
        <v>103.13088941124433</v>
      </c>
      <c r="T106" s="31">
        <f t="shared" ca="1" si="47"/>
        <v>103.02346140144091</v>
      </c>
      <c r="U106" s="31">
        <f t="shared" ca="1" si="47"/>
        <v>102.91614529581442</v>
      </c>
      <c r="V106" s="31">
        <f t="shared" ca="1" si="47"/>
        <v>102.80894097779793</v>
      </c>
      <c r="W106" s="31">
        <f t="shared" ca="1" si="47"/>
        <v>102.70184833094606</v>
      </c>
      <c r="X106" s="31">
        <f t="shared" ca="1" si="47"/>
        <v>102.59486723893467</v>
      </c>
      <c r="Y106" s="31">
        <f t="shared" ca="1" si="47"/>
        <v>102.48799758556079</v>
      </c>
      <c r="Z106" s="31">
        <f t="shared" ca="1" si="47"/>
        <v>102.38123925474248</v>
      </c>
      <c r="AA106" s="31">
        <f t="shared" ca="1" si="47"/>
        <v>102.27459213051878</v>
      </c>
      <c r="AB106" s="31">
        <f t="shared" ca="1" si="47"/>
        <v>102.16805609704952</v>
      </c>
      <c r="AC106" s="31">
        <f t="shared" ca="1" si="47"/>
        <v>102.06163103861508</v>
      </c>
      <c r="AD106" s="31">
        <f t="shared" ca="1" si="47"/>
        <v>101.95531683961651</v>
      </c>
      <c r="AH106" s="31">
        <f t="shared" ca="1" si="51"/>
        <v>117.76006985551628</v>
      </c>
      <c r="AI106" s="31">
        <f t="shared" ca="1" si="51"/>
        <v>117.62268310735152</v>
      </c>
      <c r="AJ106" s="31">
        <f t="shared" ca="1" si="51"/>
        <v>117.48545664372628</v>
      </c>
      <c r="AK106" s="31">
        <f t="shared" ca="1" si="51"/>
        <v>117.34839027764193</v>
      </c>
      <c r="AL106" s="31">
        <f t="shared" ca="1" si="51"/>
        <v>117.21148382231803</v>
      </c>
      <c r="AM106" s="31">
        <f t="shared" ca="1" si="51"/>
        <v>117.07473709119199</v>
      </c>
      <c r="AN106" s="31">
        <f t="shared" ca="1" si="51"/>
        <v>116.93814989791893</v>
      </c>
      <c r="AO106" s="31">
        <f t="shared" ca="1" si="51"/>
        <v>116.80172205637133</v>
      </c>
      <c r="AP106" s="31">
        <f t="shared" ca="1" si="51"/>
        <v>116.66545338063889</v>
      </c>
      <c r="AQ106" s="31">
        <f t="shared" ca="1" si="51"/>
        <v>116.52934368502814</v>
      </c>
      <c r="AR106" s="31">
        <f t="shared" ca="1" si="51"/>
        <v>116.39339278406229</v>
      </c>
      <c r="AS106" s="31">
        <f t="shared" ca="1" si="51"/>
        <v>116.25760049248088</v>
      </c>
      <c r="AW106" s="31">
        <f t="shared" si="52"/>
        <v>997.71649393992607</v>
      </c>
      <c r="AX106" s="31">
        <f t="shared" ca="1" si="52"/>
        <v>132.50284325829992</v>
      </c>
      <c r="AY106" s="31">
        <f t="shared" ca="1" si="52"/>
        <v>132.3151308970173</v>
      </c>
      <c r="AZ106" s="31">
        <f t="shared" ca="1" si="52"/>
        <v>132.12768446157989</v>
      </c>
      <c r="BA106" s="31">
        <f t="shared" ca="1" si="52"/>
        <v>131.9405035752593</v>
      </c>
      <c r="BB106" s="31">
        <f t="shared" ca="1" si="52"/>
        <v>131.75358786186101</v>
      </c>
      <c r="BC106" s="31">
        <f t="shared" ca="1" si="52"/>
        <v>131.5669369457234</v>
      </c>
      <c r="BD106" s="31">
        <f t="shared" ca="1" si="52"/>
        <v>131.38055045171694</v>
      </c>
      <c r="BE106" s="31">
        <f t="shared" ca="1" si="52"/>
        <v>131.19442800524368</v>
      </c>
      <c r="BF106" s="31">
        <f t="shared" ca="1" si="52"/>
        <v>131.00856923223625</v>
      </c>
      <c r="BG106" s="31">
        <f t="shared" ca="1" si="52"/>
        <v>130.82297375915724</v>
      </c>
      <c r="BH106" s="31">
        <f t="shared" ca="1" si="52"/>
        <v>130.63764121299843</v>
      </c>
      <c r="BL106" s="31">
        <f t="shared" ca="1" si="53"/>
        <v>311.78640435622691</v>
      </c>
      <c r="BM106" s="31">
        <f t="shared" ca="1" si="53"/>
        <v>156.95604206335881</v>
      </c>
      <c r="BN106" s="31">
        <f t="shared" ca="1" si="53"/>
        <v>156.69444865991991</v>
      </c>
      <c r="BO106" s="31">
        <f t="shared" ca="1" si="53"/>
        <v>156.43329124548669</v>
      </c>
      <c r="BP106" s="31">
        <f t="shared" ca="1" si="53"/>
        <v>156.17256909341091</v>
      </c>
      <c r="BQ106" s="31">
        <f t="shared" ca="1" si="53"/>
        <v>155.91228147825521</v>
      </c>
      <c r="BR106" s="31">
        <f t="shared" ca="1" si="53"/>
        <v>155.65242767579147</v>
      </c>
      <c r="BS106" s="31">
        <f t="shared" ca="1" si="53"/>
        <v>155.3930069629985</v>
      </c>
      <c r="BT106" s="31">
        <f t="shared" ca="1" si="53"/>
        <v>155.13401861806017</v>
      </c>
      <c r="BU106" s="31">
        <f t="shared" ca="1" si="53"/>
        <v>154.87546192036336</v>
      </c>
      <c r="BV106" s="31">
        <f t="shared" ca="1" si="53"/>
        <v>154.61733615049607</v>
      </c>
      <c r="BW106" s="31">
        <f t="shared" ca="1" si="53"/>
        <v>154.35964059024525</v>
      </c>
    </row>
    <row r="107" spans="1:75">
      <c r="A107" s="17">
        <v>100</v>
      </c>
      <c r="B107" s="17">
        <v>0.42</v>
      </c>
      <c r="C107" s="17">
        <f t="shared" si="44"/>
        <v>7.3774811171614255E-3</v>
      </c>
      <c r="D107" s="31">
        <f t="shared" ca="1" si="55"/>
        <v>34.533662993466869</v>
      </c>
      <c r="E107" s="31">
        <f t="shared" ca="1" si="55"/>
        <v>34.508482197534128</v>
      </c>
      <c r="F107" s="31">
        <f t="shared" ca="1" si="55"/>
        <v>34.48331976259842</v>
      </c>
      <c r="G107" s="31">
        <f t="shared" ca="1" si="55"/>
        <v>34.458175675271526</v>
      </c>
      <c r="H107" s="31">
        <f t="shared" ca="1" si="55"/>
        <v>34.433049922174973</v>
      </c>
      <c r="I107" s="31">
        <f t="shared" ca="1" si="55"/>
        <v>34.407942489940062</v>
      </c>
      <c r="J107" s="31">
        <f t="shared" ca="1" si="55"/>
        <v>34.382853365207808</v>
      </c>
      <c r="K107" s="31">
        <f t="shared" ca="1" si="55"/>
        <v>34.357782534629003</v>
      </c>
      <c r="L107" s="31">
        <f t="shared" ca="1" si="55"/>
        <v>34.332729984864173</v>
      </c>
      <c r="M107" s="31">
        <f t="shared" ca="1" si="55"/>
        <v>34.307695702583551</v>
      </c>
      <c r="N107" s="31">
        <f t="shared" ca="1" si="55"/>
        <v>34.282679674467076</v>
      </c>
      <c r="O107" s="31">
        <f t="shared" ca="1" si="55"/>
        <v>34.257681887204441</v>
      </c>
      <c r="S107" s="31">
        <f t="shared" ca="1" si="47"/>
        <v>61.007005003834671</v>
      </c>
      <c r="T107" s="31">
        <f t="shared" ca="1" si="47"/>
        <v>60.943456040288993</v>
      </c>
      <c r="U107" s="31">
        <f t="shared" ca="1" si="47"/>
        <v>60.879973273580369</v>
      </c>
      <c r="V107" s="31">
        <f t="shared" ca="1" si="47"/>
        <v>60.816556634753709</v>
      </c>
      <c r="W107" s="31">
        <f t="shared" ca="1" si="47"/>
        <v>60.753206054925847</v>
      </c>
      <c r="X107" s="31">
        <f t="shared" ca="1" si="47"/>
        <v>60.689921465285295</v>
      </c>
      <c r="Y107" s="31">
        <f t="shared" ca="1" si="47"/>
        <v>60.6267027970923</v>
      </c>
      <c r="Z107" s="31">
        <f t="shared" ca="1" si="47"/>
        <v>60.563549981678655</v>
      </c>
      <c r="AA107" s="31">
        <f t="shared" ca="1" si="47"/>
        <v>60.500462950447734</v>
      </c>
      <c r="AB107" s="31">
        <f t="shared" ca="1" si="47"/>
        <v>60.437441634874368</v>
      </c>
      <c r="AC107" s="31">
        <f t="shared" ca="1" si="47"/>
        <v>60.374485966504693</v>
      </c>
      <c r="AD107" s="31">
        <f t="shared" ca="1" si="47"/>
        <v>60.311595876956254</v>
      </c>
      <c r="AH107" s="31">
        <f t="shared" ca="1" si="51"/>
        <v>69.660886393403999</v>
      </c>
      <c r="AI107" s="31">
        <f t="shared" ca="1" si="51"/>
        <v>69.579615359278364</v>
      </c>
      <c r="AJ107" s="31">
        <f t="shared" ca="1" si="51"/>
        <v>69.498439141359214</v>
      </c>
      <c r="AK107" s="31">
        <f t="shared" ca="1" si="51"/>
        <v>69.41735762902762</v>
      </c>
      <c r="AL107" s="31">
        <f t="shared" ca="1" si="51"/>
        <v>69.336370711793762</v>
      </c>
      <c r="AM107" s="31">
        <f t="shared" ca="1" si="51"/>
        <v>69.255478279296682</v>
      </c>
      <c r="AN107" s="31">
        <f t="shared" ca="1" si="51"/>
        <v>69.174680221304158</v>
      </c>
      <c r="AO107" s="31">
        <f t="shared" ca="1" si="51"/>
        <v>69.093976427712619</v>
      </c>
      <c r="AP107" s="31">
        <f t="shared" ca="1" si="51"/>
        <v>69.013366788546961</v>
      </c>
      <c r="AQ107" s="31">
        <f t="shared" ca="1" si="51"/>
        <v>68.932851193960303</v>
      </c>
      <c r="AR107" s="31">
        <f t="shared" ca="1" si="51"/>
        <v>68.852429534234034</v>
      </c>
      <c r="AS107" s="31">
        <f t="shared" ca="1" si="51"/>
        <v>68.772101699777423</v>
      </c>
      <c r="AW107" s="31">
        <f t="shared" si="52"/>
        <v>590.19848937291408</v>
      </c>
      <c r="AX107" s="31">
        <f t="shared" ca="1" si="52"/>
        <v>78.381963617585868</v>
      </c>
      <c r="AY107" s="31">
        <f t="shared" ca="1" si="52"/>
        <v>78.270922502460948</v>
      </c>
      <c r="AZ107" s="31">
        <f t="shared" ca="1" si="52"/>
        <v>78.160038695582472</v>
      </c>
      <c r="BA107" s="31">
        <f t="shared" ca="1" si="52"/>
        <v>78.049311974097051</v>
      </c>
      <c r="BB107" s="31">
        <f t="shared" ca="1" si="52"/>
        <v>77.938742115467079</v>
      </c>
      <c r="BC107" s="31">
        <f t="shared" ca="1" si="52"/>
        <v>77.828328897470172</v>
      </c>
      <c r="BD107" s="31">
        <f t="shared" ca="1" si="52"/>
        <v>77.718072098198761</v>
      </c>
      <c r="BE107" s="31">
        <f t="shared" ca="1" si="52"/>
        <v>77.607971496059648</v>
      </c>
      <c r="BF107" s="31">
        <f t="shared" ca="1" si="52"/>
        <v>77.498026869773554</v>
      </c>
      <c r="BG107" s="31">
        <f t="shared" ca="1" si="52"/>
        <v>77.388237998374706</v>
      </c>
      <c r="BH107" s="31">
        <f t="shared" ca="1" si="52"/>
        <v>77.278604661210352</v>
      </c>
      <c r="BL107" s="31">
        <f t="shared" ca="1" si="53"/>
        <v>184.43702792903565</v>
      </c>
      <c r="BM107" s="31">
        <f t="shared" ca="1" si="53"/>
        <v>92.847236150155922</v>
      </c>
      <c r="BN107" s="31">
        <f t="shared" ca="1" si="53"/>
        <v>92.69249075657234</v>
      </c>
      <c r="BO107" s="31">
        <f t="shared" ca="1" si="53"/>
        <v>92.538003271978042</v>
      </c>
      <c r="BP107" s="31">
        <f t="shared" ca="1" si="53"/>
        <v>92.38377326652477</v>
      </c>
      <c r="BQ107" s="31">
        <f t="shared" ca="1" si="53"/>
        <v>92.229800311080552</v>
      </c>
      <c r="BR107" s="31">
        <f t="shared" ca="1" si="53"/>
        <v>92.076083977228762</v>
      </c>
      <c r="BS107" s="31">
        <f t="shared" ca="1" si="53"/>
        <v>91.922623837266713</v>
      </c>
      <c r="BT107" s="31">
        <f t="shared" ca="1" si="53"/>
        <v>91.769419464204603</v>
      </c>
      <c r="BU107" s="31">
        <f t="shared" ca="1" si="53"/>
        <v>91.616470431764256</v>
      </c>
      <c r="BV107" s="31">
        <f t="shared" ca="1" si="53"/>
        <v>91.463776314377967</v>
      </c>
      <c r="BW107" s="31">
        <f t="shared" ca="1" si="53"/>
        <v>91.31133668718735</v>
      </c>
    </row>
  </sheetData>
  <mergeCells count="5">
    <mergeCell ref="C2:P2"/>
    <mergeCell ref="R2:AE2"/>
    <mergeCell ref="AG2:AT2"/>
    <mergeCell ref="AV2:BI2"/>
    <mergeCell ref="BK2:BX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8A496-ACCC-4367-AEE2-235BA34A42FD}">
  <dimension ref="A1:BY107"/>
  <sheetViews>
    <sheetView workbookViewId="0">
      <pane xSplit="3" ySplit="7" topLeftCell="D8" activePane="bottomRight" state="frozen"/>
      <selection pane="bottomRight"/>
      <selection pane="bottomLeft"/>
      <selection pane="topRight"/>
    </sheetView>
  </sheetViews>
  <sheetFormatPr defaultRowHeight="15"/>
  <cols>
    <col min="1" max="1" width="16.85546875" bestFit="1" customWidth="1"/>
    <col min="2" max="2" width="10.42578125" bestFit="1" customWidth="1"/>
    <col min="3" max="3" width="17.5703125" bestFit="1" customWidth="1"/>
    <col min="4" max="5" width="13.42578125" bestFit="1" customWidth="1"/>
    <col min="6" max="16" width="13" customWidth="1"/>
    <col min="17" max="17" width="10.7109375" bestFit="1" customWidth="1"/>
    <col min="18" max="18" width="16.85546875" bestFit="1" customWidth="1"/>
    <col min="19" max="20" width="13.42578125" bestFit="1" customWidth="1"/>
    <col min="21" max="21" width="21" bestFit="1" customWidth="1"/>
    <col min="22" max="22" width="13" bestFit="1" customWidth="1"/>
    <col min="23" max="23" width="13.42578125" bestFit="1" customWidth="1"/>
    <col min="24" max="24" width="16.85546875" bestFit="1" customWidth="1"/>
    <col min="25" max="26" width="13.42578125" bestFit="1" customWidth="1"/>
    <col min="27" max="27" width="16.85546875" bestFit="1" customWidth="1"/>
    <col min="28" max="31" width="13.42578125" bestFit="1" customWidth="1"/>
    <col min="33" max="33" width="16.85546875" bestFit="1" customWidth="1"/>
    <col min="34" max="46" width="13.42578125" bestFit="1" customWidth="1"/>
    <col min="48" max="48" width="16.85546875" bestFit="1" customWidth="1"/>
    <col min="49" max="61" width="13.42578125" bestFit="1" customWidth="1"/>
    <col min="63" max="63" width="19.28515625" customWidth="1"/>
    <col min="64" max="76" width="13.42578125" bestFit="1" customWidth="1"/>
    <col min="77" max="77" width="12.28515625" bestFit="1" customWidth="1"/>
  </cols>
  <sheetData>
    <row r="1" spans="1:77">
      <c r="D1" s="1" cm="1">
        <f t="array" aca="1" ref="D1" ca="1">INDIRECT("'Year "&amp;$A$2-1&amp;"'!$P$4")</f>
        <v>11234293.909817535</v>
      </c>
      <c r="E1" s="1">
        <f ca="1">D1-(D5+D6)</f>
        <v>11226102.23717496</v>
      </c>
      <c r="F1" s="1">
        <f t="shared" ref="F1:P1" ca="1" si="0">E1-(E5+E6)</f>
        <v>11217916.537627019</v>
      </c>
      <c r="G1" s="1">
        <f t="shared" ca="1" si="0"/>
        <v>11209736.806818333</v>
      </c>
      <c r="H1" s="1">
        <f t="shared" ca="1" si="0"/>
        <v>11201563.040396694</v>
      </c>
      <c r="I1" s="1">
        <f t="shared" ca="1" si="0"/>
        <v>11193395.234013071</v>
      </c>
      <c r="J1" s="1">
        <f t="shared" ca="1" si="0"/>
        <v>11185233.383321604</v>
      </c>
      <c r="K1" s="1">
        <f t="shared" ca="1" si="0"/>
        <v>11177077.483979598</v>
      </c>
      <c r="L1" s="1">
        <f t="shared" ca="1" si="0"/>
        <v>11168927.531647529</v>
      </c>
      <c r="M1" s="1">
        <f t="shared" ca="1" si="0"/>
        <v>11160783.521989036</v>
      </c>
      <c r="N1" s="1">
        <f t="shared" ca="1" si="0"/>
        <v>11152645.450670918</v>
      </c>
      <c r="O1" s="1">
        <f t="shared" ca="1" si="0"/>
        <v>11144513.313363137</v>
      </c>
      <c r="P1" s="1">
        <f t="shared" ca="1" si="0"/>
        <v>11136387.105738809</v>
      </c>
      <c r="S1" s="1" cm="1">
        <f t="array" aca="1" ref="S1" ca="1">INDIRECT("'Year "&amp;$A$2-1&amp;"'!$ae$4")</f>
        <v>9923225.1281951647</v>
      </c>
      <c r="T1" s="1">
        <f ca="1">S1-(S5+S6)</f>
        <v>9912888.435353294</v>
      </c>
      <c r="U1" s="1">
        <f t="shared" ref="U1:AD1" ca="1" si="1">T1-(T5+T6)</f>
        <v>9902562.5098998006</v>
      </c>
      <c r="V1" s="1">
        <f t="shared" ca="1" si="1"/>
        <v>9892247.3406186551</v>
      </c>
      <c r="W1" s="1">
        <f t="shared" ca="1" si="1"/>
        <v>9881942.9163055103</v>
      </c>
      <c r="X1" s="1">
        <f t="shared" ca="1" si="1"/>
        <v>9871649.2257676926</v>
      </c>
      <c r="Y1" s="1">
        <f t="shared" ca="1" si="1"/>
        <v>9861366.2578241844</v>
      </c>
      <c r="Z1" s="1">
        <f t="shared" ca="1" si="1"/>
        <v>9851094.0013056174</v>
      </c>
      <c r="AA1" s="1">
        <f t="shared" ca="1" si="1"/>
        <v>9840832.4450542573</v>
      </c>
      <c r="AB1" s="1">
        <f t="shared" ca="1" si="1"/>
        <v>9830581.5779239926</v>
      </c>
      <c r="AC1" s="1">
        <f t="shared" ca="1" si="1"/>
        <v>9820341.3887803219</v>
      </c>
      <c r="AD1" s="1">
        <f t="shared" ca="1" si="1"/>
        <v>9810111.8665003423</v>
      </c>
      <c r="AE1" s="1">
        <f ca="1">AD1-(AD5+AD6)</f>
        <v>9799892.9999727383</v>
      </c>
      <c r="AH1" s="1" cm="1">
        <f t="array" aca="1" ref="AH1" ca="1">INDIRECT("'Year "&amp;$A$2-1&amp;"'!$at$4")</f>
        <v>9442367.2913725954</v>
      </c>
      <c r="AI1" s="1">
        <f ca="1">AH1-(AH5+AH6)</f>
        <v>9431351.1961993277</v>
      </c>
      <c r="AJ1" s="1">
        <f t="shared" ref="AJ1:AT1" ca="1" si="2">AI1-(AI5+AI6)</f>
        <v>9420347.953137096</v>
      </c>
      <c r="AK1" s="1">
        <f t="shared" ca="1" si="2"/>
        <v>9409357.5471917689</v>
      </c>
      <c r="AL1" s="1">
        <f t="shared" ca="1" si="2"/>
        <v>9398379.9633867126</v>
      </c>
      <c r="AM1" s="1">
        <f t="shared" ca="1" si="2"/>
        <v>9387415.1867627613</v>
      </c>
      <c r="AN1" s="1">
        <f t="shared" ca="1" si="2"/>
        <v>9376463.2023782041</v>
      </c>
      <c r="AO1" s="1">
        <f t="shared" ca="1" si="2"/>
        <v>9365523.9953087624</v>
      </c>
      <c r="AP1" s="1">
        <f t="shared" ca="1" si="2"/>
        <v>9354597.550647568</v>
      </c>
      <c r="AQ1" s="1">
        <f t="shared" ca="1" si="2"/>
        <v>9343683.8535051458</v>
      </c>
      <c r="AR1" s="1">
        <f t="shared" ca="1" si="2"/>
        <v>9332782.88900939</v>
      </c>
      <c r="AS1" s="1">
        <f t="shared" ca="1" si="2"/>
        <v>9321894.6423055455</v>
      </c>
      <c r="AT1" s="1">
        <f t="shared" ca="1" si="2"/>
        <v>9311019.0985561889</v>
      </c>
      <c r="AW1" s="1" cm="1">
        <f t="array" aca="1" ref="AW1" ca="1">INDIRECT("'Year "&amp;$A$2-1&amp;"'!$bi$4")</f>
        <v>8053366.4084806489</v>
      </c>
      <c r="AX1" s="1">
        <f ca="1">AW1-(AW5+AW6)</f>
        <v>7968366.4084806489</v>
      </c>
      <c r="AY1" s="1">
        <f t="shared" ref="AY1:BI1" ca="1" si="3">AX1-(AX5+AX6)</f>
        <v>7957077.8894019676</v>
      </c>
      <c r="AZ1" s="1">
        <f t="shared" ca="1" si="3"/>
        <v>7945805.3623919813</v>
      </c>
      <c r="BA1" s="1">
        <f t="shared" ca="1" si="3"/>
        <v>7934548.8047952596</v>
      </c>
      <c r="BB1" s="1">
        <f t="shared" ca="1" si="3"/>
        <v>7923308.1939884666</v>
      </c>
      <c r="BC1" s="1">
        <f t="shared" ca="1" si="3"/>
        <v>7912083.507380316</v>
      </c>
      <c r="BD1" s="1">
        <f t="shared" ca="1" si="3"/>
        <v>7900874.7224115273</v>
      </c>
      <c r="BE1" s="1">
        <f t="shared" ca="1" si="3"/>
        <v>7889681.8165547773</v>
      </c>
      <c r="BF1" s="1">
        <f t="shared" ca="1" si="3"/>
        <v>7878504.7673146585</v>
      </c>
      <c r="BG1" s="1">
        <f t="shared" ca="1" si="3"/>
        <v>7867343.5522276293</v>
      </c>
      <c r="BH1" s="1">
        <f t="shared" ca="1" si="3"/>
        <v>7856198.1488619735</v>
      </c>
      <c r="BI1" s="1">
        <f t="shared" ca="1" si="3"/>
        <v>7845068.5348177524</v>
      </c>
      <c r="BL1" s="1" cm="1">
        <f t="array" aca="1" ref="BL1" ca="1">INDIRECT("'Year "&amp;$A$2-1&amp;"'!$bx$4")</f>
        <v>7576133.0771833966</v>
      </c>
      <c r="BM1" s="1">
        <f ca="1">BL1-(BL5+BL6)</f>
        <v>7551133.0771833966</v>
      </c>
      <c r="BN1" s="1">
        <f t="shared" ref="BN1:BX1" ca="1" si="4">BM1-(BM5+BM6)</f>
        <v>7538547.8553880909</v>
      </c>
      <c r="BO1" s="1">
        <f t="shared" ca="1" si="4"/>
        <v>7525983.6089624446</v>
      </c>
      <c r="BP1" s="1">
        <f t="shared" ca="1" si="4"/>
        <v>7513440.3029475072</v>
      </c>
      <c r="BQ1" s="1">
        <f t="shared" ca="1" si="4"/>
        <v>7500917.902442595</v>
      </c>
      <c r="BR1" s="1">
        <f t="shared" ca="1" si="4"/>
        <v>7488416.3726051906</v>
      </c>
      <c r="BS1" s="1">
        <f t="shared" ca="1" si="4"/>
        <v>7475935.6786508486</v>
      </c>
      <c r="BT1" s="1">
        <f t="shared" ca="1" si="4"/>
        <v>7463475.7858530972</v>
      </c>
      <c r="BU1" s="1">
        <f t="shared" ca="1" si="4"/>
        <v>7451036.659543342</v>
      </c>
      <c r="BV1" s="1">
        <f t="shared" ca="1" si="4"/>
        <v>7438618.2651107693</v>
      </c>
      <c r="BW1" s="1">
        <f t="shared" ca="1" si="4"/>
        <v>7426220.568002251</v>
      </c>
      <c r="BX1" s="1">
        <f t="shared" ca="1" si="4"/>
        <v>7413843.533722247</v>
      </c>
    </row>
    <row r="2" spans="1:77">
      <c r="A2">
        <v>14</v>
      </c>
      <c r="B2" s="12" t="s">
        <v>0</v>
      </c>
      <c r="C2" s="52" t="s">
        <v>27</v>
      </c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R2" s="53" t="s">
        <v>28</v>
      </c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G2" s="54" t="s">
        <v>29</v>
      </c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5"/>
      <c r="AS2" s="55"/>
      <c r="AT2" s="56"/>
      <c r="AV2" s="57" t="s">
        <v>30</v>
      </c>
      <c r="AW2" s="58"/>
      <c r="AX2" s="58"/>
      <c r="AY2" s="58"/>
      <c r="AZ2" s="58"/>
      <c r="BA2" s="58"/>
      <c r="BB2" s="58"/>
      <c r="BC2" s="58"/>
      <c r="BD2" s="58"/>
      <c r="BE2" s="58"/>
      <c r="BF2" s="58"/>
      <c r="BG2" s="58"/>
      <c r="BH2" s="58"/>
      <c r="BI2" s="59"/>
      <c r="BK2" s="60" t="s">
        <v>31</v>
      </c>
      <c r="BL2" s="61"/>
      <c r="BM2" s="61"/>
      <c r="BN2" s="61"/>
      <c r="BO2" s="61"/>
      <c r="BP2" s="61"/>
      <c r="BQ2" s="61"/>
      <c r="BR2" s="61"/>
      <c r="BS2" s="61"/>
      <c r="BT2" s="61"/>
      <c r="BU2" s="61"/>
      <c r="BV2" s="61"/>
      <c r="BW2" s="61"/>
      <c r="BX2" s="62"/>
    </row>
    <row r="3" spans="1:77">
      <c r="B3" s="30">
        <f>Simulations!$B$1</f>
        <v>0.25</v>
      </c>
      <c r="C3" s="30">
        <v>0.25</v>
      </c>
      <c r="D3" s="18" t="s">
        <v>32</v>
      </c>
      <c r="E3" s="19" t="s">
        <v>33</v>
      </c>
      <c r="F3" s="20" t="s">
        <v>34</v>
      </c>
      <c r="G3" s="21" t="s">
        <v>35</v>
      </c>
      <c r="H3" s="22" t="s">
        <v>36</v>
      </c>
      <c r="I3" s="23" t="s">
        <v>37</v>
      </c>
      <c r="J3" s="24" t="s">
        <v>38</v>
      </c>
      <c r="K3" s="25" t="s">
        <v>39</v>
      </c>
      <c r="L3" s="26" t="s">
        <v>40</v>
      </c>
      <c r="M3" s="27" t="s">
        <v>41</v>
      </c>
      <c r="N3" s="28" t="s">
        <v>42</v>
      </c>
      <c r="O3" s="29" t="s">
        <v>43</v>
      </c>
      <c r="P3" s="42" t="s">
        <v>44</v>
      </c>
      <c r="R3" s="30">
        <v>0.5</v>
      </c>
      <c r="S3" s="18" t="s">
        <v>32</v>
      </c>
      <c r="T3" s="19" t="s">
        <v>33</v>
      </c>
      <c r="U3" s="20" t="s">
        <v>34</v>
      </c>
      <c r="V3" s="21" t="s">
        <v>35</v>
      </c>
      <c r="W3" s="22" t="s">
        <v>36</v>
      </c>
      <c r="X3" s="23" t="s">
        <v>37</v>
      </c>
      <c r="Y3" s="24" t="s">
        <v>38</v>
      </c>
      <c r="Z3" s="25" t="s">
        <v>39</v>
      </c>
      <c r="AA3" s="26" t="s">
        <v>40</v>
      </c>
      <c r="AB3" s="27" t="s">
        <v>41</v>
      </c>
      <c r="AC3" s="28" t="s">
        <v>42</v>
      </c>
      <c r="AD3" s="29" t="s">
        <v>43</v>
      </c>
      <c r="AE3" s="42" t="s">
        <v>44</v>
      </c>
      <c r="AG3" s="30">
        <v>0.6</v>
      </c>
      <c r="AH3" s="18" t="s">
        <v>32</v>
      </c>
      <c r="AI3" s="19" t="s">
        <v>33</v>
      </c>
      <c r="AJ3" s="20" t="s">
        <v>34</v>
      </c>
      <c r="AK3" s="21" t="s">
        <v>35</v>
      </c>
      <c r="AL3" s="22" t="s">
        <v>36</v>
      </c>
      <c r="AM3" s="23" t="s">
        <v>37</v>
      </c>
      <c r="AN3" s="24" t="s">
        <v>38</v>
      </c>
      <c r="AO3" s="25" t="s">
        <v>39</v>
      </c>
      <c r="AP3" s="26" t="s">
        <v>40</v>
      </c>
      <c r="AQ3" s="27" t="s">
        <v>41</v>
      </c>
      <c r="AR3" s="28" t="s">
        <v>42</v>
      </c>
      <c r="AS3" s="29" t="s">
        <v>43</v>
      </c>
      <c r="AT3" s="42" t="s">
        <v>44</v>
      </c>
      <c r="AV3" s="30">
        <v>0.8</v>
      </c>
      <c r="AW3" s="18" t="s">
        <v>32</v>
      </c>
      <c r="AX3" s="19" t="s">
        <v>33</v>
      </c>
      <c r="AY3" s="20" t="s">
        <v>34</v>
      </c>
      <c r="AZ3" s="21" t="s">
        <v>35</v>
      </c>
      <c r="BA3" s="22" t="s">
        <v>36</v>
      </c>
      <c r="BB3" s="23" t="s">
        <v>37</v>
      </c>
      <c r="BC3" s="24" t="s">
        <v>38</v>
      </c>
      <c r="BD3" s="25" t="s">
        <v>39</v>
      </c>
      <c r="BE3" s="26" t="s">
        <v>40</v>
      </c>
      <c r="BF3" s="27" t="s">
        <v>41</v>
      </c>
      <c r="BG3" s="28" t="s">
        <v>42</v>
      </c>
      <c r="BH3" s="29" t="s">
        <v>43</v>
      </c>
      <c r="BI3" s="42" t="s">
        <v>44</v>
      </c>
      <c r="BK3" s="30">
        <v>1</v>
      </c>
      <c r="BL3" s="18" t="s">
        <v>32</v>
      </c>
      <c r="BM3" s="19" t="s">
        <v>33</v>
      </c>
      <c r="BN3" s="20" t="s">
        <v>34</v>
      </c>
      <c r="BO3" s="21" t="s">
        <v>35</v>
      </c>
      <c r="BP3" s="22" t="s">
        <v>36</v>
      </c>
      <c r="BQ3" s="23" t="s">
        <v>37</v>
      </c>
      <c r="BR3" s="24" t="s">
        <v>38</v>
      </c>
      <c r="BS3" s="25" t="s">
        <v>39</v>
      </c>
      <c r="BT3" s="26" t="s">
        <v>40</v>
      </c>
      <c r="BU3" s="27" t="s">
        <v>41</v>
      </c>
      <c r="BV3" s="28" t="s">
        <v>42</v>
      </c>
      <c r="BW3" s="29" t="s">
        <v>43</v>
      </c>
      <c r="BX3" s="42" t="s">
        <v>44</v>
      </c>
    </row>
    <row r="4" spans="1:77">
      <c r="C4" s="12" t="s">
        <v>45</v>
      </c>
      <c r="D4" s="16" cm="1">
        <f t="array" aca="1" ref="D4" ca="1">INDIRECT("Simulations!$c$"&amp;$A$2+3)*(D1/12)</f>
        <v>18723.823183029228</v>
      </c>
      <c r="E4" s="16" cm="1">
        <f t="array" aca="1" ref="E4" ca="1">INDIRECT("Simulations!$c$"&amp;$A$2+3)*(E1/12)</f>
        <v>18710.1703952916</v>
      </c>
      <c r="F4" s="16" cm="1">
        <f t="array" aca="1" ref="F4" ca="1">INDIRECT("Simulations!$c$"&amp;$A$2+3)*(F1/12)</f>
        <v>18696.527562711697</v>
      </c>
      <c r="G4" s="16" cm="1">
        <f t="array" aca="1" ref="G4" ca="1">INDIRECT("Simulations!$c$"&amp;$A$2+3)*(G1/12)</f>
        <v>18682.894678030556</v>
      </c>
      <c r="H4" s="16" cm="1">
        <f t="array" aca="1" ref="H4" ca="1">INDIRECT("Simulations!$c$"&amp;$A$2+3)*(H1/12)</f>
        <v>18669.27173399449</v>
      </c>
      <c r="I4" s="16" cm="1">
        <f t="array" aca="1" ref="I4" ca="1">INDIRECT("Simulations!$c$"&amp;$A$2+3)*(I1/12)</f>
        <v>18655.658723355122</v>
      </c>
      <c r="J4" s="16" cm="1">
        <f t="array" aca="1" ref="J4" ca="1">INDIRECT("Simulations!$c$"&amp;$A$2+3)*(J1/12)</f>
        <v>18642.05563886934</v>
      </c>
      <c r="K4" s="16" cm="1">
        <f t="array" aca="1" ref="K4" ca="1">INDIRECT("Simulations!$c$"&amp;$A$2+3)*(K1/12)</f>
        <v>18628.462473299329</v>
      </c>
      <c r="L4" s="16" cm="1">
        <f t="array" aca="1" ref="L4" ca="1">INDIRECT("Simulations!$c$"&amp;$A$2+3)*(L1/12)</f>
        <v>18614.879219412549</v>
      </c>
      <c r="M4" s="16" cm="1">
        <f t="array" aca="1" ref="M4" ca="1">INDIRECT("Simulations!$c$"&amp;$A$2+3)*(M1/12)</f>
        <v>18601.30586998173</v>
      </c>
      <c r="N4" s="16" cm="1">
        <f t="array" aca="1" ref="N4" ca="1">INDIRECT("Simulations!$c$"&amp;$A$2+3)*(N1/12)</f>
        <v>18587.742417784866</v>
      </c>
      <c r="O4" s="16" cm="1">
        <f t="array" aca="1" ref="O4" ca="1">INDIRECT("Simulations!$c$"&amp;$A$2+3)*(O1/12)</f>
        <v>18574.188855605229</v>
      </c>
      <c r="P4" s="37">
        <f ca="1">$D$1-($P$5+$P$6)</f>
        <v>11136387.105738813</v>
      </c>
      <c r="R4" s="12" t="s">
        <v>45</v>
      </c>
      <c r="S4" s="1" cm="1">
        <f t="array" aca="1" ref="S4" ca="1">INDIRECT("Simulations!$c$"&amp;$A$2+3)*(S1/12)</f>
        <v>16538.708546991944</v>
      </c>
      <c r="T4" s="16" cm="1">
        <f t="array" aca="1" ref="T4" ca="1">(INDIRECT("Simulations!$c$"&amp;$A$2+3)*(T1/12))</f>
        <v>16521.480725588823</v>
      </c>
      <c r="U4" s="16" cm="1">
        <f t="array" aca="1" ref="U4" ca="1">(INDIRECT("Simulations!$c$"&amp;$A$2+3)*(U1/12))</f>
        <v>16504.270849833003</v>
      </c>
      <c r="V4" s="16" cm="1">
        <f t="array" aca="1" ref="V4" ca="1">(INDIRECT("Simulations!$c$"&amp;$A$2+3)*(V1/12))</f>
        <v>16487.078901031091</v>
      </c>
      <c r="W4" s="16" cm="1">
        <f t="array" aca="1" ref="W4" ca="1">(INDIRECT("Simulations!$c$"&amp;$A$2+3)*(W1/12))</f>
        <v>16469.904860509185</v>
      </c>
      <c r="X4" s="16" cm="1">
        <f t="array" aca="1" ref="X4" ca="1">(INDIRECT("Simulations!$c$"&amp;$A$2+3)*(X1/12))</f>
        <v>16452.748709612821</v>
      </c>
      <c r="Y4" s="16" cm="1">
        <f t="array" aca="1" ref="Y4" ca="1">(INDIRECT("Simulations!$c$"&amp;$A$2+3)*(Y1/12))</f>
        <v>16435.610429706976</v>
      </c>
      <c r="Z4" s="16" cm="1">
        <f t="array" aca="1" ref="Z4" ca="1">(INDIRECT("Simulations!$c$"&amp;$A$2+3)*(Z1/12))</f>
        <v>16418.49000217603</v>
      </c>
      <c r="AA4" s="16" cm="1">
        <f t="array" aca="1" ref="AA4" ca="1">(INDIRECT("Simulations!$c$"&amp;$A$2+3)*(AA1/12))</f>
        <v>16401.387408423761</v>
      </c>
      <c r="AB4" s="16" cm="1">
        <f t="array" aca="1" ref="AB4" ca="1">(INDIRECT("Simulations!$c$"&amp;$A$2+3)*(AB1/12))</f>
        <v>16384.302629873324</v>
      </c>
      <c r="AC4" s="16" cm="1">
        <f t="array" aca="1" ref="AC4" ca="1">(INDIRECT("Simulations!$c$"&amp;$A$2+3)*(AC1/12))</f>
        <v>16367.235647967203</v>
      </c>
      <c r="AD4" s="16" cm="1">
        <f t="array" aca="1" ref="AD4" ca="1">(INDIRECT("Simulations!$c$"&amp;$A$2+3)*(AD1/12))</f>
        <v>16350.186444167237</v>
      </c>
      <c r="AE4" s="14">
        <f ca="1">$S$1-($AE$5+$AE$6)</f>
        <v>9799892.9999727383</v>
      </c>
      <c r="AG4" s="12" t="s">
        <v>45</v>
      </c>
      <c r="AH4" s="1" cm="1">
        <f t="array" aca="1" ref="AH4" ca="1">INDIRECT("Simulations!$c$"&amp;$A$2+3)*(AH1/12)</f>
        <v>15737.278818954324</v>
      </c>
      <c r="AI4" s="1" cm="1">
        <f t="array" aca="1" ref="AI4" ca="1">INDIRECT("Simulations!$c$"&amp;$A$2+3)*(AI1/12)</f>
        <v>15718.918660332214</v>
      </c>
      <c r="AJ4" s="1" cm="1">
        <f t="array" aca="1" ref="AJ4" ca="1">INDIRECT("Simulations!$c$"&amp;$A$2+3)*(AJ1/12)</f>
        <v>15700.579921895162</v>
      </c>
      <c r="AK4" s="1" cm="1">
        <f t="array" aca="1" ref="AK4" ca="1">INDIRECT("Simulations!$c$"&amp;$A$2+3)*(AK1/12)</f>
        <v>15682.262578652948</v>
      </c>
      <c r="AL4" s="1" cm="1">
        <f t="array" aca="1" ref="AL4" ca="1">INDIRECT("Simulations!$c$"&amp;$A$2+3)*(AL1/12)</f>
        <v>15663.966605644522</v>
      </c>
      <c r="AM4" s="1" cm="1">
        <f t="array" aca="1" ref="AM4" ca="1">INDIRECT("Simulations!$c$"&amp;$A$2+3)*(AM1/12)</f>
        <v>15645.691977937937</v>
      </c>
      <c r="AN4" s="1" cm="1">
        <f t="array" aca="1" ref="AN4" ca="1">INDIRECT("Simulations!$c$"&amp;$A$2+3)*(AN1/12)</f>
        <v>15627.438670630341</v>
      </c>
      <c r="AO4" s="1" cm="1">
        <f t="array" aca="1" ref="AO4" ca="1">INDIRECT("Simulations!$c$"&amp;$A$2+3)*(AO1/12)</f>
        <v>15609.206658847937</v>
      </c>
      <c r="AP4" s="1" cm="1">
        <f t="array" aca="1" ref="AP4" ca="1">INDIRECT("Simulations!$c$"&amp;$A$2+3)*(AP1/12)</f>
        <v>15590.995917745948</v>
      </c>
      <c r="AQ4" s="1" cm="1">
        <f t="array" aca="1" ref="AQ4" ca="1">INDIRECT("Simulations!$c$"&amp;$A$2+3)*(AQ1/12)</f>
        <v>15572.806422508576</v>
      </c>
      <c r="AR4" s="1" cm="1">
        <f t="array" aca="1" ref="AR4" ca="1">INDIRECT("Simulations!$c$"&amp;$A$2+3)*(AR1/12)</f>
        <v>15554.638148348984</v>
      </c>
      <c r="AS4" s="1" cm="1">
        <f t="array" aca="1" ref="AS4" ca="1">INDIRECT("Simulations!$c$"&amp;$A$2+3)*(AS1/12)</f>
        <v>15536.491070509244</v>
      </c>
      <c r="AT4" s="1">
        <f ca="1">$AH$1-($AT$5+$AT$6)</f>
        <v>9311019.0985561889</v>
      </c>
      <c r="AV4" s="12" t="s">
        <v>45</v>
      </c>
      <c r="AW4" s="1">
        <v>100000</v>
      </c>
      <c r="AX4" s="16" cm="1">
        <f t="array" aca="1" ref="AX4" ca="1">(INDIRECT("Simulations!$c$"&amp;$A$2+3)*(AX1/12))</f>
        <v>13280.610680801081</v>
      </c>
      <c r="AY4" s="16" cm="1">
        <f t="array" aca="1" ref="AY4" ca="1">(INDIRECT("Simulations!$c$"&amp;$A$2+3)*(AY1/12))</f>
        <v>13261.796482336613</v>
      </c>
      <c r="AZ4" s="16" cm="1">
        <f t="array" aca="1" ref="AZ4" ca="1">(INDIRECT("Simulations!$c$"&amp;$A$2+3)*(AZ1/12))</f>
        <v>13243.00893731997</v>
      </c>
      <c r="BA4" s="16" cm="1">
        <f t="array" aca="1" ref="BA4" ca="1">(INDIRECT("Simulations!$c$"&amp;$A$2+3)*(BA1/12))</f>
        <v>13224.248007992099</v>
      </c>
      <c r="BB4" s="16" cm="1">
        <f t="array" aca="1" ref="BB4" ca="1">(INDIRECT("Simulations!$c$"&amp;$A$2+3)*(BB1/12))</f>
        <v>13205.513656647445</v>
      </c>
      <c r="BC4" s="16" cm="1">
        <f t="array" aca="1" ref="BC4" ca="1">(INDIRECT("Simulations!$c$"&amp;$A$2+3)*(BC1/12))</f>
        <v>13186.80584563386</v>
      </c>
      <c r="BD4" s="16" cm="1">
        <f t="array" aca="1" ref="BD4" ca="1">(INDIRECT("Simulations!$c$"&amp;$A$2+3)*(BD1/12))</f>
        <v>13168.124537352545</v>
      </c>
      <c r="BE4" s="16" cm="1">
        <f t="array" aca="1" ref="BE4" ca="1">(INDIRECT("Simulations!$c$"&amp;$A$2+3)*(BE1/12))</f>
        <v>13149.469694257963</v>
      </c>
      <c r="BF4" s="16" cm="1">
        <f t="array" aca="1" ref="BF4" ca="1">(INDIRECT("Simulations!$c$"&amp;$A$2+3)*(BF1/12))</f>
        <v>13130.841278857764</v>
      </c>
      <c r="BG4" s="16" cm="1">
        <f t="array" aca="1" ref="BG4" ca="1">(INDIRECT("Simulations!$c$"&amp;$A$2+3)*(BG1/12))</f>
        <v>13112.239253712716</v>
      </c>
      <c r="BH4" s="16" cm="1">
        <f t="array" aca="1" ref="BH4" ca="1">(INDIRECT("Simulations!$c$"&amp;$A$2+3)*(BH1/12))</f>
        <v>13093.663581436624</v>
      </c>
      <c r="BI4" s="1">
        <f ca="1">$AW$1-($BI$5+$BI$6)</f>
        <v>7845068.5348177524</v>
      </c>
      <c r="BK4" s="12" t="s">
        <v>45</v>
      </c>
      <c r="BL4" s="1" cm="1">
        <f t="array" aca="1" ref="BL4" ca="1">INDIRECT("Simulations!$c$"&amp;$A$2+3)*Simulations!$D$1/12</f>
        <v>25000</v>
      </c>
      <c r="BM4" s="16" cm="1">
        <f t="array" aca="1" ref="BM4" ca="1">INDIRECT("Simulations!$c$"&amp;$A$2+3)*(BM1/12)</f>
        <v>12585.221795305661</v>
      </c>
      <c r="BN4" s="16" cm="1">
        <f t="array" aca="1" ref="BN4" ca="1">INDIRECT("Simulations!$c$"&amp;$A$2+3)*(BN1/12)</f>
        <v>12564.246425646819</v>
      </c>
      <c r="BO4" s="16" cm="1">
        <f t="array" aca="1" ref="BO4" ca="1">INDIRECT("Simulations!$c$"&amp;$A$2+3)*(BO1/12)</f>
        <v>12543.306014937407</v>
      </c>
      <c r="BP4" s="16" cm="1">
        <f t="array" aca="1" ref="BP4" ca="1">INDIRECT("Simulations!$c$"&amp;$A$2+3)*(BP1/12)</f>
        <v>12522.400504912513</v>
      </c>
      <c r="BQ4" s="16" cm="1">
        <f t="array" aca="1" ref="BQ4" ca="1">INDIRECT("Simulations!$c$"&amp;$A$2+3)*(BQ1/12)</f>
        <v>12501.529837404325</v>
      </c>
      <c r="BR4" s="16" cm="1">
        <f t="array" aca="1" ref="BR4" ca="1">INDIRECT("Simulations!$c$"&amp;$A$2+3)*(BR1/12)</f>
        <v>12480.693954341985</v>
      </c>
      <c r="BS4" s="16" cm="1">
        <f t="array" aca="1" ref="BS4" ca="1">INDIRECT("Simulations!$c$"&amp;$A$2+3)*(BS1/12)</f>
        <v>12459.892797751416</v>
      </c>
      <c r="BT4" s="16" cm="1">
        <f t="array" aca="1" ref="BT4" ca="1">INDIRECT("Simulations!$c$"&amp;$A$2+3)*(BT1/12)</f>
        <v>12439.126309755164</v>
      </c>
      <c r="BU4" s="16" cm="1">
        <f t="array" aca="1" ref="BU4" ca="1">INDIRECT("Simulations!$c$"&amp;$A$2+3)*(BU1/12)</f>
        <v>12418.394432572237</v>
      </c>
      <c r="BV4" s="16" cm="1">
        <f t="array" aca="1" ref="BV4" ca="1">INDIRECT("Simulations!$c$"&amp;$A$2+3)*(BV1/12)</f>
        <v>12397.697108517948</v>
      </c>
      <c r="BW4" s="16" cm="1">
        <f t="array" aca="1" ref="BW4" ca="1">INDIRECT("Simulations!$c$"&amp;$A$2+3)*(BW1/12)</f>
        <v>12377.034280003752</v>
      </c>
      <c r="BX4" s="14">
        <f ca="1">$BL$1-($BX$5+$BX$6)</f>
        <v>7413843.533722247</v>
      </c>
      <c r="BY4" s="1"/>
    </row>
    <row r="5" spans="1:77">
      <c r="C5" s="12" t="s">
        <v>46</v>
      </c>
      <c r="D5" s="1">
        <f ca="1">$C$3*D4</f>
        <v>4680.955795757307</v>
      </c>
      <c r="E5" s="1">
        <f t="shared" ref="E5:O5" ca="1" si="5">$C$3*E4</f>
        <v>4677.5425988228999</v>
      </c>
      <c r="F5" s="1">
        <f ca="1">$C$3*F4</f>
        <v>4674.1318906779243</v>
      </c>
      <c r="G5" s="1">
        <f t="shared" ca="1" si="5"/>
        <v>4670.723669507639</v>
      </c>
      <c r="H5" s="1">
        <f t="shared" ca="1" si="5"/>
        <v>4667.3179334986226</v>
      </c>
      <c r="I5" s="1">
        <f t="shared" ca="1" si="5"/>
        <v>4663.9146808387804</v>
      </c>
      <c r="J5" s="1">
        <f t="shared" ca="1" si="5"/>
        <v>4660.5139097173351</v>
      </c>
      <c r="K5" s="1">
        <f t="shared" ca="1" si="5"/>
        <v>4657.1156183248322</v>
      </c>
      <c r="L5" s="1">
        <f t="shared" ca="1" si="5"/>
        <v>4653.7198048531372</v>
      </c>
      <c r="M5" s="1">
        <f t="shared" ca="1" si="5"/>
        <v>4650.3264674954326</v>
      </c>
      <c r="N5" s="1">
        <f t="shared" ca="1" si="5"/>
        <v>4646.9356044462165</v>
      </c>
      <c r="O5" s="1">
        <f t="shared" ca="1" si="5"/>
        <v>4643.5472139013073</v>
      </c>
      <c r="P5" s="14">
        <f ca="1">SUM(D5:O5)</f>
        <v>55946.745187841436</v>
      </c>
      <c r="R5" s="12" t="s">
        <v>46</v>
      </c>
      <c r="S5" s="1">
        <f ca="1">$R$3*S4</f>
        <v>8269.3542734959719</v>
      </c>
      <c r="T5" s="1">
        <f t="shared" ref="T5:AD5" ca="1" si="6">$R$3*T4</f>
        <v>8260.7403627944113</v>
      </c>
      <c r="U5" s="1">
        <f t="shared" ca="1" si="6"/>
        <v>8252.1354249165015</v>
      </c>
      <c r="V5" s="1">
        <f t="shared" ca="1" si="6"/>
        <v>8243.5394505155455</v>
      </c>
      <c r="W5" s="1">
        <f t="shared" ca="1" si="6"/>
        <v>8234.9524302545924</v>
      </c>
      <c r="X5" s="1">
        <f t="shared" ca="1" si="6"/>
        <v>8226.3743548064103</v>
      </c>
      <c r="Y5" s="1">
        <f t="shared" ca="1" si="6"/>
        <v>8217.805214853488</v>
      </c>
      <c r="Z5" s="1">
        <f t="shared" ca="1" si="6"/>
        <v>8209.2450010880148</v>
      </c>
      <c r="AA5" s="1">
        <f t="shared" ca="1" si="6"/>
        <v>8200.6937042118807</v>
      </c>
      <c r="AB5" s="1">
        <f t="shared" ca="1" si="6"/>
        <v>8192.1513149366619</v>
      </c>
      <c r="AC5" s="1">
        <f t="shared" ca="1" si="6"/>
        <v>8183.6178239836017</v>
      </c>
      <c r="AD5" s="1">
        <f t="shared" ca="1" si="6"/>
        <v>8175.0932220836185</v>
      </c>
      <c r="AE5" s="14">
        <f ca="1">SUM(S5:AD5)</f>
        <v>98665.702577940712</v>
      </c>
      <c r="AG5" s="12" t="s">
        <v>46</v>
      </c>
      <c r="AH5" s="1">
        <f ca="1">$AG$3*AH4</f>
        <v>9442.367291372595</v>
      </c>
      <c r="AI5" s="1">
        <f t="shared" ref="AI5:AS5" ca="1" si="7">$AG$3*AI4</f>
        <v>9431.3511961993281</v>
      </c>
      <c r="AJ5" s="1">
        <f t="shared" ca="1" si="7"/>
        <v>9420.3479531370958</v>
      </c>
      <c r="AK5" s="1">
        <f t="shared" ca="1" si="7"/>
        <v>9409.3575471917684</v>
      </c>
      <c r="AL5" s="1">
        <f t="shared" ca="1" si="7"/>
        <v>9398.3799633867129</v>
      </c>
      <c r="AM5" s="1">
        <f t="shared" ca="1" si="7"/>
        <v>9387.4151867627625</v>
      </c>
      <c r="AN5" s="1">
        <f t="shared" ca="1" si="7"/>
        <v>9376.4632023782051</v>
      </c>
      <c r="AO5" s="1">
        <f t="shared" ca="1" si="7"/>
        <v>9365.5239953087621</v>
      </c>
      <c r="AP5" s="1">
        <f t="shared" ca="1" si="7"/>
        <v>9354.5975506475679</v>
      </c>
      <c r="AQ5" s="1">
        <f t="shared" ca="1" si="7"/>
        <v>9343.6838535051447</v>
      </c>
      <c r="AR5" s="1">
        <f t="shared" ca="1" si="7"/>
        <v>9332.7828890093897</v>
      </c>
      <c r="AS5" s="1">
        <f t="shared" ca="1" si="7"/>
        <v>9321.8946423055459</v>
      </c>
      <c r="AT5" s="14">
        <f ca="1">SUM(AH5:AS5)</f>
        <v>112584.1652712049</v>
      </c>
      <c r="AV5" s="12" t="s">
        <v>46</v>
      </c>
      <c r="AW5" s="1">
        <f>$AV$3*AW4</f>
        <v>80000</v>
      </c>
      <c r="AX5" s="1">
        <f t="shared" ref="AX5:BH5" ca="1" si="8">$AV$3*AX4</f>
        <v>10624.488544640866</v>
      </c>
      <c r="AY5" s="1">
        <f t="shared" ca="1" si="8"/>
        <v>10609.43718586929</v>
      </c>
      <c r="AZ5" s="1">
        <f t="shared" ca="1" si="8"/>
        <v>10594.407149855977</v>
      </c>
      <c r="BA5" s="1">
        <f t="shared" ca="1" si="8"/>
        <v>10579.39840639368</v>
      </c>
      <c r="BB5" s="1">
        <f t="shared" ca="1" si="8"/>
        <v>10564.410925317956</v>
      </c>
      <c r="BC5" s="1">
        <f t="shared" ca="1" si="8"/>
        <v>10549.44467650709</v>
      </c>
      <c r="BD5" s="1">
        <f t="shared" ca="1" si="8"/>
        <v>10534.499629882037</v>
      </c>
      <c r="BE5" s="1">
        <f t="shared" ca="1" si="8"/>
        <v>10519.575755406371</v>
      </c>
      <c r="BF5" s="1">
        <f t="shared" ca="1" si="8"/>
        <v>10504.673023086212</v>
      </c>
      <c r="BG5" s="1">
        <f t="shared" ca="1" si="8"/>
        <v>10489.791402970173</v>
      </c>
      <c r="BH5" s="1">
        <f t="shared" ca="1" si="8"/>
        <v>10474.930865149299</v>
      </c>
      <c r="BI5" s="14">
        <f ca="1">SUM(AW5:BH5)</f>
        <v>196045.05756507898</v>
      </c>
      <c r="BK5" s="12" t="s">
        <v>46</v>
      </c>
      <c r="BL5" s="1">
        <f ca="1">$BK$3*BL4</f>
        <v>25000</v>
      </c>
      <c r="BM5" s="1">
        <f t="shared" ref="BM5:BW5" ca="1" si="9">$BK$3*BM4</f>
        <v>12585.221795305661</v>
      </c>
      <c r="BN5" s="1">
        <f t="shared" ca="1" si="9"/>
        <v>12564.246425646819</v>
      </c>
      <c r="BO5" s="1">
        <f t="shared" ca="1" si="9"/>
        <v>12543.306014937407</v>
      </c>
      <c r="BP5" s="1">
        <f t="shared" ca="1" si="9"/>
        <v>12522.400504912513</v>
      </c>
      <c r="BQ5" s="1">
        <f t="shared" ca="1" si="9"/>
        <v>12501.529837404325</v>
      </c>
      <c r="BR5" s="1">
        <f t="shared" ca="1" si="9"/>
        <v>12480.693954341985</v>
      </c>
      <c r="BS5" s="1">
        <f t="shared" ca="1" si="9"/>
        <v>12459.892797751416</v>
      </c>
      <c r="BT5" s="1">
        <f t="shared" ca="1" si="9"/>
        <v>12439.126309755164</v>
      </c>
      <c r="BU5" s="1">
        <f t="shared" ca="1" si="9"/>
        <v>12418.394432572237</v>
      </c>
      <c r="BV5" s="1">
        <f t="shared" ca="1" si="9"/>
        <v>12397.697108517948</v>
      </c>
      <c r="BW5" s="1">
        <f t="shared" ca="1" si="9"/>
        <v>12377.034280003752</v>
      </c>
      <c r="BX5" s="14">
        <f ca="1">SUM(BL5:BW5)</f>
        <v>162289.54346114921</v>
      </c>
    </row>
    <row r="6" spans="1:77">
      <c r="A6" s="15"/>
      <c r="B6" s="16"/>
      <c r="C6" s="12" t="s">
        <v>47</v>
      </c>
      <c r="D6" s="1">
        <f ca="1">$B$3*(D4-D5)</f>
        <v>3510.7168468179802</v>
      </c>
      <c r="E6" s="1">
        <f t="shared" ref="E6:O6" ca="1" si="10">$B$3*(E4-E5)</f>
        <v>3508.1569491171749</v>
      </c>
      <c r="F6" s="1">
        <f t="shared" ca="1" si="10"/>
        <v>3505.5989180084434</v>
      </c>
      <c r="G6" s="1">
        <f t="shared" ca="1" si="10"/>
        <v>3503.0427521307292</v>
      </c>
      <c r="H6" s="1">
        <f t="shared" ca="1" si="10"/>
        <v>3500.4884501239667</v>
      </c>
      <c r="I6" s="1">
        <f t="shared" ca="1" si="10"/>
        <v>3497.9360106290851</v>
      </c>
      <c r="J6" s="1">
        <f t="shared" ca="1" si="10"/>
        <v>3495.3854322880015</v>
      </c>
      <c r="K6" s="1">
        <f t="shared" ca="1" si="10"/>
        <v>3492.8367137436244</v>
      </c>
      <c r="L6" s="1">
        <f t="shared" ca="1" si="10"/>
        <v>3490.2898536398529</v>
      </c>
      <c r="M6" s="1">
        <f t="shared" ca="1" si="10"/>
        <v>3487.7448506215742</v>
      </c>
      <c r="N6" s="1">
        <f t="shared" ca="1" si="10"/>
        <v>3485.2017033346624</v>
      </c>
      <c r="O6" s="1">
        <f t="shared" ca="1" si="10"/>
        <v>3482.6604104259804</v>
      </c>
      <c r="P6" s="14">
        <f ca="1">SUM(D6:O6)</f>
        <v>41960.058890881075</v>
      </c>
      <c r="R6" s="12" t="s">
        <v>47</v>
      </c>
      <c r="S6" s="1">
        <f ca="1">$B$3*(S4-S5)</f>
        <v>2067.338568373993</v>
      </c>
      <c r="T6" s="1">
        <f t="shared" ref="T6:AD6" ca="1" si="11">$B$3*(T4-T5)</f>
        <v>2065.1850906986028</v>
      </c>
      <c r="U6" s="1">
        <f t="shared" ca="1" si="11"/>
        <v>2063.0338562291254</v>
      </c>
      <c r="V6" s="1">
        <f t="shared" ca="1" si="11"/>
        <v>2060.8848626288864</v>
      </c>
      <c r="W6" s="1">
        <f t="shared" ca="1" si="11"/>
        <v>2058.7381075636481</v>
      </c>
      <c r="X6" s="1">
        <f t="shared" ca="1" si="11"/>
        <v>2056.5935887016026</v>
      </c>
      <c r="Y6" s="1">
        <f t="shared" ca="1" si="11"/>
        <v>2054.451303713372</v>
      </c>
      <c r="Z6" s="1">
        <f t="shared" ca="1" si="11"/>
        <v>2052.3112502720037</v>
      </c>
      <c r="AA6" s="1">
        <f t="shared" ca="1" si="11"/>
        <v>2050.1734260529702</v>
      </c>
      <c r="AB6" s="1">
        <f t="shared" ca="1" si="11"/>
        <v>2048.0378287341655</v>
      </c>
      <c r="AC6" s="1">
        <f t="shared" ca="1" si="11"/>
        <v>2045.9044559959004</v>
      </c>
      <c r="AD6" s="1">
        <f t="shared" ca="1" si="11"/>
        <v>2043.7733055209046</v>
      </c>
      <c r="AE6" s="14">
        <f ca="1">SUM(S6:AD6)</f>
        <v>24666.425644485178</v>
      </c>
      <c r="AG6" s="12" t="s">
        <v>47</v>
      </c>
      <c r="AH6" s="1">
        <f ca="1">$B$3*(AH4-AH5)</f>
        <v>1573.7278818954323</v>
      </c>
      <c r="AI6" s="1">
        <f t="shared" ref="AI6:AS6" ca="1" si="12">$B$3*(AI4-AI5)</f>
        <v>1571.8918660332215</v>
      </c>
      <c r="AJ6" s="1">
        <f t="shared" ca="1" si="12"/>
        <v>1570.0579921895164</v>
      </c>
      <c r="AK6" s="1">
        <f t="shared" ca="1" si="12"/>
        <v>1568.2262578652949</v>
      </c>
      <c r="AL6" s="1">
        <f t="shared" ca="1" si="12"/>
        <v>1566.3966605644523</v>
      </c>
      <c r="AM6" s="1">
        <f t="shared" ca="1" si="12"/>
        <v>1564.5691977937936</v>
      </c>
      <c r="AN6" s="1">
        <f t="shared" ca="1" si="12"/>
        <v>1562.743867063034</v>
      </c>
      <c r="AO6" s="1">
        <f t="shared" ca="1" si="12"/>
        <v>1560.9206658847938</v>
      </c>
      <c r="AP6" s="1">
        <f t="shared" ca="1" si="12"/>
        <v>1559.099591774595</v>
      </c>
      <c r="AQ6" s="1">
        <f t="shared" ca="1" si="12"/>
        <v>1557.2806422508579</v>
      </c>
      <c r="AR6" s="1">
        <f t="shared" ca="1" si="12"/>
        <v>1555.4638148348986</v>
      </c>
      <c r="AS6" s="1">
        <f t="shared" ca="1" si="12"/>
        <v>1553.6491070509246</v>
      </c>
      <c r="AT6" s="14">
        <f ca="1">SUM(AH6:AS6)</f>
        <v>18764.027545200817</v>
      </c>
      <c r="AV6" s="12" t="s">
        <v>47</v>
      </c>
      <c r="AW6" s="1">
        <f>$B$3*(AW4-AW5)</f>
        <v>5000</v>
      </c>
      <c r="AX6" s="1">
        <f t="shared" ref="AX6:BH6" ca="1" si="13">$B$3*(AX4-AX5)</f>
        <v>664.03053404005368</v>
      </c>
      <c r="AY6" s="1">
        <f t="shared" ca="1" si="13"/>
        <v>663.08982411683064</v>
      </c>
      <c r="AZ6" s="1">
        <f t="shared" ca="1" si="13"/>
        <v>662.15044686599822</v>
      </c>
      <c r="BA6" s="1">
        <f t="shared" ca="1" si="13"/>
        <v>661.21240039960458</v>
      </c>
      <c r="BB6" s="1">
        <f t="shared" ca="1" si="13"/>
        <v>660.27568283237224</v>
      </c>
      <c r="BC6" s="1">
        <f t="shared" ca="1" si="13"/>
        <v>659.34029228169265</v>
      </c>
      <c r="BD6" s="1">
        <f t="shared" ca="1" si="13"/>
        <v>658.40622686762708</v>
      </c>
      <c r="BE6" s="1">
        <f t="shared" ca="1" si="13"/>
        <v>657.47348471289797</v>
      </c>
      <c r="BF6" s="1">
        <f t="shared" ca="1" si="13"/>
        <v>656.54206394288803</v>
      </c>
      <c r="BG6" s="1">
        <f t="shared" ca="1" si="13"/>
        <v>655.61196268563572</v>
      </c>
      <c r="BH6" s="1">
        <f t="shared" ca="1" si="13"/>
        <v>654.68317907183109</v>
      </c>
      <c r="BI6" s="14">
        <f ca="1">SUM(AW6:BH6)</f>
        <v>12252.816097817435</v>
      </c>
      <c r="BK6" s="12" t="s">
        <v>47</v>
      </c>
      <c r="BL6" s="1">
        <f ca="1">$B$3*(BL4-BL5)</f>
        <v>0</v>
      </c>
      <c r="BM6" s="1">
        <f ca="1">$B$3*(BM4-BM5)</f>
        <v>0</v>
      </c>
      <c r="BN6" s="1">
        <f t="shared" ref="BN6:BX6" ca="1" si="14">$B$3*(BN4-BN5)</f>
        <v>0</v>
      </c>
      <c r="BO6" s="1">
        <f t="shared" ca="1" si="14"/>
        <v>0</v>
      </c>
      <c r="BP6" s="1">
        <f t="shared" ca="1" si="14"/>
        <v>0</v>
      </c>
      <c r="BQ6" s="1">
        <f t="shared" ca="1" si="14"/>
        <v>0</v>
      </c>
      <c r="BR6" s="1">
        <f t="shared" ca="1" si="14"/>
        <v>0</v>
      </c>
      <c r="BS6" s="1">
        <f t="shared" ca="1" si="14"/>
        <v>0</v>
      </c>
      <c r="BT6" s="1">
        <f t="shared" ca="1" si="14"/>
        <v>0</v>
      </c>
      <c r="BU6" s="1">
        <f t="shared" ca="1" si="14"/>
        <v>0</v>
      </c>
      <c r="BV6" s="1">
        <f t="shared" ca="1" si="14"/>
        <v>0</v>
      </c>
      <c r="BW6" s="1">
        <f t="shared" ca="1" si="14"/>
        <v>0</v>
      </c>
      <c r="BX6" s="14">
        <f ca="1">SUM(BL6:BW6)</f>
        <v>0</v>
      </c>
    </row>
    <row r="7" spans="1:77">
      <c r="A7" s="12" t="s">
        <v>48</v>
      </c>
      <c r="B7" s="12" t="s">
        <v>49</v>
      </c>
      <c r="C7" s="12" t="s">
        <v>50</v>
      </c>
      <c r="D7" s="18" t="s">
        <v>51</v>
      </c>
      <c r="E7" s="19" t="s">
        <v>51</v>
      </c>
      <c r="F7" s="20" t="s">
        <v>51</v>
      </c>
      <c r="G7" s="21" t="s">
        <v>51</v>
      </c>
      <c r="H7" s="22" t="s">
        <v>51</v>
      </c>
      <c r="I7" s="23" t="s">
        <v>51</v>
      </c>
      <c r="J7" s="24" t="s">
        <v>51</v>
      </c>
      <c r="K7" s="25" t="s">
        <v>51</v>
      </c>
      <c r="L7" s="26" t="s">
        <v>51</v>
      </c>
      <c r="M7" s="27" t="s">
        <v>51</v>
      </c>
      <c r="N7" s="28" t="s">
        <v>51</v>
      </c>
      <c r="O7" s="29" t="s">
        <v>51</v>
      </c>
      <c r="P7" s="12"/>
      <c r="R7" s="12"/>
      <c r="S7" s="18" t="s">
        <v>51</v>
      </c>
      <c r="T7" s="19" t="s">
        <v>51</v>
      </c>
      <c r="U7" s="20" t="s">
        <v>51</v>
      </c>
      <c r="V7" s="21" t="s">
        <v>51</v>
      </c>
      <c r="W7" s="22" t="s">
        <v>51</v>
      </c>
      <c r="X7" s="23" t="s">
        <v>51</v>
      </c>
      <c r="Y7" s="24" t="s">
        <v>51</v>
      </c>
      <c r="Z7" s="25" t="s">
        <v>51</v>
      </c>
      <c r="AA7" s="26" t="s">
        <v>51</v>
      </c>
      <c r="AB7" s="27" t="s">
        <v>51</v>
      </c>
      <c r="AC7" s="28" t="s">
        <v>51</v>
      </c>
      <c r="AD7" s="29" t="s">
        <v>51</v>
      </c>
      <c r="AG7" s="12"/>
      <c r="AH7" s="18" t="s">
        <v>51</v>
      </c>
      <c r="AI7" s="19" t="s">
        <v>51</v>
      </c>
      <c r="AJ7" s="20" t="s">
        <v>51</v>
      </c>
      <c r="AK7" s="21" t="s">
        <v>51</v>
      </c>
      <c r="AL7" s="22" t="s">
        <v>51</v>
      </c>
      <c r="AM7" s="23" t="s">
        <v>51</v>
      </c>
      <c r="AN7" s="24" t="s">
        <v>51</v>
      </c>
      <c r="AO7" s="25" t="s">
        <v>51</v>
      </c>
      <c r="AP7" s="26" t="s">
        <v>51</v>
      </c>
      <c r="AQ7" s="27" t="s">
        <v>51</v>
      </c>
      <c r="AR7" s="28" t="s">
        <v>51</v>
      </c>
      <c r="AS7" s="29" t="s">
        <v>51</v>
      </c>
      <c r="AV7" s="12"/>
      <c r="AW7" s="18" t="s">
        <v>51</v>
      </c>
      <c r="AX7" s="19" t="s">
        <v>51</v>
      </c>
      <c r="AY7" s="20" t="s">
        <v>51</v>
      </c>
      <c r="AZ7" s="21" t="s">
        <v>51</v>
      </c>
      <c r="BA7" s="22" t="s">
        <v>51</v>
      </c>
      <c r="BB7" s="23" t="s">
        <v>51</v>
      </c>
      <c r="BC7" s="24" t="s">
        <v>51</v>
      </c>
      <c r="BD7" s="25" t="s">
        <v>51</v>
      </c>
      <c r="BE7" s="26" t="s">
        <v>51</v>
      </c>
      <c r="BF7" s="27" t="s">
        <v>51</v>
      </c>
      <c r="BG7" s="28" t="s">
        <v>51</v>
      </c>
      <c r="BH7" s="29" t="s">
        <v>51</v>
      </c>
      <c r="BK7" s="12"/>
      <c r="BL7" s="18" t="s">
        <v>51</v>
      </c>
      <c r="BM7" s="19" t="s">
        <v>51</v>
      </c>
      <c r="BN7" s="20" t="s">
        <v>51</v>
      </c>
      <c r="BO7" s="21" t="s">
        <v>51</v>
      </c>
      <c r="BP7" s="22" t="s">
        <v>51</v>
      </c>
      <c r="BQ7" s="23" t="s">
        <v>51</v>
      </c>
      <c r="BR7" s="24" t="s">
        <v>51</v>
      </c>
      <c r="BS7" s="25" t="s">
        <v>51</v>
      </c>
      <c r="BT7" s="26" t="s">
        <v>51</v>
      </c>
      <c r="BU7" s="27" t="s">
        <v>51</v>
      </c>
      <c r="BV7" s="28" t="s">
        <v>51</v>
      </c>
      <c r="BW7" s="29" t="s">
        <v>51</v>
      </c>
    </row>
    <row r="8" spans="1:77">
      <c r="A8" s="17">
        <v>1</v>
      </c>
      <c r="B8" s="17">
        <v>1.1000000000000001</v>
      </c>
      <c r="C8" s="17">
        <f>B8/SUM($B$8:$B$107)</f>
        <v>1.9321974354470403E-2</v>
      </c>
      <c r="D8" s="31">
        <f ca="1">IF($C8*D$5&gt;(5%*D$5),(5%*D$5)*$B8,$C8*D$5)</f>
        <v>90.445307840032285</v>
      </c>
      <c r="E8" s="31">
        <f ca="1">IF($C8*E$5&gt;(5%*E$5),(5%*E$5)*$B8,$C8*E$5)</f>
        <v>90.379358136398906</v>
      </c>
      <c r="F8" s="31">
        <f ca="1">IF($C8*F$5&gt;(5%*F$5),(5%*F$5)*$B8,$C8*F$5)</f>
        <v>90.313456521091112</v>
      </c>
      <c r="G8" s="31">
        <f ca="1">IF($C8*G$5&gt;(5%*G$5),(5%*G$5)*$B8,$C8*G$5)</f>
        <v>90.247602959044499</v>
      </c>
      <c r="H8" s="31">
        <f t="shared" ref="H8:W23" ca="1" si="15">IF($C8*H$5&gt;(5%*H$5),(5%*H$5)*$B8,$C8*H$5)</f>
        <v>90.181797415220188</v>
      </c>
      <c r="I8" s="31">
        <f t="shared" ca="1" si="15"/>
        <v>90.116039854604935</v>
      </c>
      <c r="J8" s="31">
        <f t="shared" ca="1" si="15"/>
        <v>90.050330242210947</v>
      </c>
      <c r="K8" s="31">
        <f t="shared" ca="1" si="15"/>
        <v>89.984668543075983</v>
      </c>
      <c r="L8" s="31">
        <f t="shared" ca="1" si="15"/>
        <v>89.919054722263326</v>
      </c>
      <c r="M8" s="31">
        <f t="shared" ca="1" si="15"/>
        <v>89.853488744861693</v>
      </c>
      <c r="N8" s="31">
        <f t="shared" ca="1" si="15"/>
        <v>89.787970575985213</v>
      </c>
      <c r="O8" s="31">
        <f t="shared" ca="1" si="15"/>
        <v>89.722500180773551</v>
      </c>
      <c r="S8" s="31">
        <f t="shared" ca="1" si="15"/>
        <v>159.78025120051942</v>
      </c>
      <c r="T8" s="31">
        <f t="shared" ca="1" si="15"/>
        <v>159.61381343885216</v>
      </c>
      <c r="U8" s="31">
        <f t="shared" ca="1" si="15"/>
        <v>159.44754904985336</v>
      </c>
      <c r="V8" s="31">
        <f t="shared" ca="1" si="15"/>
        <v>159.28145785292642</v>
      </c>
      <c r="W8" s="31">
        <f t="shared" ca="1" si="15"/>
        <v>159.11553966766294</v>
      </c>
      <c r="X8" s="31">
        <f t="shared" ref="X8:AM23" ca="1" si="16">IF($C8*X$5&gt;(5%*X$5),(5%*X$5)*$B8,$C8*X$5)</f>
        <v>158.94979431384246</v>
      </c>
      <c r="Y8" s="31">
        <f t="shared" ca="1" si="16"/>
        <v>158.78422161143223</v>
      </c>
      <c r="Z8" s="31">
        <f t="shared" ca="1" si="16"/>
        <v>158.61882138058698</v>
      </c>
      <c r="AA8" s="31">
        <f t="shared" ca="1" si="16"/>
        <v>158.45359344164885</v>
      </c>
      <c r="AB8" s="31">
        <f t="shared" ca="1" si="16"/>
        <v>158.28853761514716</v>
      </c>
      <c r="AC8" s="31">
        <f t="shared" ca="1" si="16"/>
        <v>158.12365372179804</v>
      </c>
      <c r="AD8" s="31">
        <f t="shared" ca="1" si="16"/>
        <v>157.95894158250448</v>
      </c>
      <c r="AH8" s="31">
        <f t="shared" ca="1" si="16"/>
        <v>182.44517864939144</v>
      </c>
      <c r="AI8" s="31">
        <f t="shared" ca="1" si="16"/>
        <v>182.23232594096717</v>
      </c>
      <c r="AJ8" s="31">
        <f t="shared" ca="1" si="16"/>
        <v>182.01972156070272</v>
      </c>
      <c r="AK8" s="31">
        <f t="shared" ca="1" si="16"/>
        <v>181.8073652188819</v>
      </c>
      <c r="AL8" s="31">
        <f t="shared" ca="1" si="16"/>
        <v>181.59525662612654</v>
      </c>
      <c r="AM8" s="31">
        <f t="shared" ca="1" si="16"/>
        <v>181.38339549339608</v>
      </c>
      <c r="AN8" s="31">
        <f t="shared" ref="AN8:BC23" ca="1" si="17">IF($C8*AN$5&gt;(5%*AN$5),(5%*AN$5)*$B8,$C8*AN$5)</f>
        <v>181.17178153198711</v>
      </c>
      <c r="AO8" s="31">
        <f t="shared" ca="1" si="17"/>
        <v>180.96041445353308</v>
      </c>
      <c r="AP8" s="31">
        <f t="shared" ca="1" si="17"/>
        <v>180.74929397000395</v>
      </c>
      <c r="AQ8" s="31">
        <f t="shared" ca="1" si="17"/>
        <v>180.5384197937056</v>
      </c>
      <c r="AR8" s="31">
        <f t="shared" ca="1" si="17"/>
        <v>180.32779163727963</v>
      </c>
      <c r="AS8" s="31">
        <f t="shared" ca="1" si="17"/>
        <v>180.11740921370281</v>
      </c>
      <c r="AW8" s="31">
        <f t="shared" si="17"/>
        <v>1545.7579483576324</v>
      </c>
      <c r="AX8" s="31">
        <f t="shared" ca="1" si="17"/>
        <v>205.2860951889154</v>
      </c>
      <c r="AY8" s="31">
        <f t="shared" ca="1" si="17"/>
        <v>204.99527322073106</v>
      </c>
      <c r="AZ8" s="31">
        <f t="shared" ca="1" si="17"/>
        <v>204.70486325033505</v>
      </c>
      <c r="BA8" s="31">
        <f t="shared" ca="1" si="17"/>
        <v>204.41486469406374</v>
      </c>
      <c r="BB8" s="31">
        <f t="shared" ca="1" si="17"/>
        <v>204.12527696908049</v>
      </c>
      <c r="BC8" s="31">
        <f t="shared" ca="1" si="17"/>
        <v>203.83609949337432</v>
      </c>
      <c r="BD8" s="31">
        <f t="shared" ref="BD8:BS23" ca="1" si="18">IF($C8*BD$5&gt;(5%*BD$5),(5%*BD$5)*$B8,$C8*BD$5)</f>
        <v>203.54733168575868</v>
      </c>
      <c r="BE8" s="31">
        <f t="shared" ca="1" si="18"/>
        <v>203.25897296587053</v>
      </c>
      <c r="BF8" s="31">
        <f t="shared" ca="1" si="18"/>
        <v>202.97102275416887</v>
      </c>
      <c r="BG8" s="31">
        <f t="shared" ca="1" si="18"/>
        <v>202.68348047193379</v>
      </c>
      <c r="BH8" s="31">
        <f t="shared" ca="1" si="18"/>
        <v>202.39634554126522</v>
      </c>
      <c r="BL8" s="31">
        <f t="shared" ca="1" si="18"/>
        <v>483.04935886176008</v>
      </c>
      <c r="BM8" s="31">
        <f t="shared" ca="1" si="18"/>
        <v>243.17133277421794</v>
      </c>
      <c r="BN8" s="31">
        <f t="shared" ca="1" si="18"/>
        <v>242.76604721959427</v>
      </c>
      <c r="BO8" s="31">
        <f t="shared" ca="1" si="18"/>
        <v>242.36143714089494</v>
      </c>
      <c r="BP8" s="31">
        <f t="shared" ca="1" si="18"/>
        <v>241.95750141232682</v>
      </c>
      <c r="BQ8" s="31">
        <f t="shared" ca="1" si="18"/>
        <v>241.55423890997292</v>
      </c>
      <c r="BR8" s="31">
        <f t="shared" ca="1" si="18"/>
        <v>241.15164851178963</v>
      </c>
      <c r="BS8" s="31">
        <f t="shared" ca="1" si="18"/>
        <v>240.74972909760334</v>
      </c>
      <c r="BT8" s="31">
        <f t="shared" ref="BT8:BW23" ca="1" si="19">IF($C8*BT$5&gt;(5%*BT$5),(5%*BT$5)*$B8,$C8*BT$5)</f>
        <v>240.34847954910734</v>
      </c>
      <c r="BU8" s="31">
        <f t="shared" ca="1" si="19"/>
        <v>239.94789874985878</v>
      </c>
      <c r="BV8" s="31">
        <f t="shared" ca="1" si="19"/>
        <v>239.54798558527568</v>
      </c>
      <c r="BW8" s="31">
        <f t="shared" ca="1" si="19"/>
        <v>239.14873894263354</v>
      </c>
    </row>
    <row r="9" spans="1:77">
      <c r="A9" s="17">
        <v>2</v>
      </c>
      <c r="B9" s="17">
        <v>0.43</v>
      </c>
      <c r="C9" s="17">
        <f t="shared" ref="C9:C72" si="20">B9/SUM($B$8:$B$107)</f>
        <v>7.5531354294747924E-3</v>
      </c>
      <c r="D9" s="31">
        <f t="shared" ref="D9:O72" ca="1" si="21">IF($C9*D$5&gt;(5%*D$5),(5%*D$5)*$B9,$C9*D$5)</f>
        <v>35.355893064739888</v>
      </c>
      <c r="E9" s="31">
        <f t="shared" ca="1" si="21"/>
        <v>35.330112726046842</v>
      </c>
      <c r="F9" s="31">
        <f t="shared" ca="1" si="21"/>
        <v>35.304351185517426</v>
      </c>
      <c r="G9" s="31">
        <f t="shared" ca="1" si="21"/>
        <v>35.27860842944466</v>
      </c>
      <c r="H9" s="31">
        <f t="shared" ca="1" si="15"/>
        <v>35.252884444131517</v>
      </c>
      <c r="I9" s="31">
        <f t="shared" ca="1" si="15"/>
        <v>35.227179215891013</v>
      </c>
      <c r="J9" s="31">
        <f t="shared" ca="1" si="15"/>
        <v>35.201492731046088</v>
      </c>
      <c r="K9" s="31">
        <f t="shared" ca="1" si="15"/>
        <v>35.175824975929693</v>
      </c>
      <c r="L9" s="31">
        <f t="shared" ca="1" si="15"/>
        <v>35.15017593688475</v>
      </c>
      <c r="M9" s="31">
        <f t="shared" ca="1" si="15"/>
        <v>35.124545600264106</v>
      </c>
      <c r="N9" s="31">
        <f t="shared" ca="1" si="15"/>
        <v>35.098933952430578</v>
      </c>
      <c r="O9" s="31">
        <f t="shared" ca="1" si="15"/>
        <v>35.073340979756928</v>
      </c>
      <c r="S9" s="31">
        <f t="shared" ca="1" si="15"/>
        <v>62.459552742021209</v>
      </c>
      <c r="T9" s="31">
        <f t="shared" ca="1" si="15"/>
        <v>62.394490707914919</v>
      </c>
      <c r="U9" s="31">
        <f t="shared" ca="1" si="15"/>
        <v>62.329496446760849</v>
      </c>
      <c r="V9" s="31">
        <f t="shared" ca="1" si="15"/>
        <v>62.264569887962132</v>
      </c>
      <c r="W9" s="31">
        <f t="shared" ca="1" si="15"/>
        <v>62.199710960995503</v>
      </c>
      <c r="X9" s="31">
        <f t="shared" ca="1" si="16"/>
        <v>62.134919595411134</v>
      </c>
      <c r="Y9" s="31">
        <f t="shared" ca="1" si="16"/>
        <v>62.070195720832587</v>
      </c>
      <c r="Z9" s="31">
        <f t="shared" ca="1" si="16"/>
        <v>62.005539266956717</v>
      </c>
      <c r="AA9" s="31">
        <f t="shared" ca="1" si="16"/>
        <v>61.94095016355363</v>
      </c>
      <c r="AB9" s="31">
        <f t="shared" ca="1" si="16"/>
        <v>61.87642834046661</v>
      </c>
      <c r="AC9" s="31">
        <f t="shared" ca="1" si="16"/>
        <v>61.811973727611949</v>
      </c>
      <c r="AD9" s="31">
        <f t="shared" ca="1" si="16"/>
        <v>61.747586254979019</v>
      </c>
      <c r="AH9" s="31">
        <f t="shared" ca="1" si="16"/>
        <v>71.319478926580274</v>
      </c>
      <c r="AI9" s="31">
        <f t="shared" ca="1" si="16"/>
        <v>71.236272867832611</v>
      </c>
      <c r="AJ9" s="31">
        <f t="shared" ca="1" si="16"/>
        <v>71.153163882820138</v>
      </c>
      <c r="AK9" s="31">
        <f t="shared" ca="1" si="16"/>
        <v>71.070151858290174</v>
      </c>
      <c r="AL9" s="31">
        <f t="shared" ca="1" si="16"/>
        <v>70.987236681122184</v>
      </c>
      <c r="AM9" s="31">
        <f t="shared" ca="1" si="16"/>
        <v>70.904418238327551</v>
      </c>
      <c r="AN9" s="31">
        <f t="shared" ca="1" si="17"/>
        <v>70.821696417049495</v>
      </c>
      <c r="AO9" s="31">
        <f t="shared" ca="1" si="17"/>
        <v>70.739071104562925</v>
      </c>
      <c r="AP9" s="31">
        <f t="shared" ca="1" si="17"/>
        <v>70.656542188274258</v>
      </c>
      <c r="AQ9" s="31">
        <f t="shared" ca="1" si="17"/>
        <v>70.574109555721265</v>
      </c>
      <c r="AR9" s="31">
        <f t="shared" ca="1" si="17"/>
        <v>70.491773094572935</v>
      </c>
      <c r="AS9" s="31">
        <f t="shared" ca="1" si="17"/>
        <v>70.40953269262927</v>
      </c>
      <c r="AW9" s="31">
        <f t="shared" si="17"/>
        <v>604.25083435798342</v>
      </c>
      <c r="AX9" s="31">
        <f t="shared" ca="1" si="17"/>
        <v>80.248200846575998</v>
      </c>
      <c r="AY9" s="31">
        <f t="shared" ca="1" si="17"/>
        <v>80.13451589537668</v>
      </c>
      <c r="AZ9" s="31">
        <f t="shared" ca="1" si="17"/>
        <v>80.020991997858232</v>
      </c>
      <c r="BA9" s="31">
        <f t="shared" ca="1" si="17"/>
        <v>79.90762892586126</v>
      </c>
      <c r="BB9" s="31">
        <f t="shared" ca="1" si="17"/>
        <v>79.794426451549626</v>
      </c>
      <c r="BC9" s="31">
        <f t="shared" ca="1" si="17"/>
        <v>79.681384347409946</v>
      </c>
      <c r="BD9" s="31">
        <f t="shared" ca="1" si="18"/>
        <v>79.568502386251097</v>
      </c>
      <c r="BE9" s="31">
        <f t="shared" ca="1" si="18"/>
        <v>79.455780341203919</v>
      </c>
      <c r="BF9" s="31">
        <f t="shared" ca="1" si="18"/>
        <v>79.343217985720543</v>
      </c>
      <c r="BG9" s="31">
        <f t="shared" ca="1" si="18"/>
        <v>79.230815093574108</v>
      </c>
      <c r="BH9" s="31">
        <f t="shared" ca="1" si="18"/>
        <v>79.118571438858211</v>
      </c>
      <c r="BL9" s="31">
        <f t="shared" ca="1" si="18"/>
        <v>188.82838573686982</v>
      </c>
      <c r="BM9" s="31">
        <f t="shared" ca="1" si="18"/>
        <v>95.057884629921546</v>
      </c>
      <c r="BN9" s="31">
        <f t="shared" ca="1" si="18"/>
        <v>94.899454822205016</v>
      </c>
      <c r="BO9" s="31">
        <f t="shared" ca="1" si="18"/>
        <v>94.741289064168001</v>
      </c>
      <c r="BP9" s="31">
        <f t="shared" ca="1" si="18"/>
        <v>94.583386915727729</v>
      </c>
      <c r="BQ9" s="31">
        <f t="shared" ca="1" si="18"/>
        <v>94.425747937534851</v>
      </c>
      <c r="BR9" s="31">
        <f t="shared" ca="1" si="18"/>
        <v>94.268371690972288</v>
      </c>
      <c r="BS9" s="31">
        <f t="shared" ca="1" si="18"/>
        <v>94.111257738154009</v>
      </c>
      <c r="BT9" s="31">
        <f t="shared" ca="1" si="19"/>
        <v>93.954405641923756</v>
      </c>
      <c r="BU9" s="31">
        <f t="shared" ca="1" si="19"/>
        <v>93.797814965853874</v>
      </c>
      <c r="BV9" s="31">
        <f t="shared" ca="1" si="19"/>
        <v>93.641485274244104</v>
      </c>
      <c r="BW9" s="31">
        <f t="shared" ca="1" si="19"/>
        <v>93.485416132120378</v>
      </c>
    </row>
    <row r="10" spans="1:77">
      <c r="A10" s="17">
        <v>3</v>
      </c>
      <c r="B10" s="17">
        <v>0.44</v>
      </c>
      <c r="C10" s="17">
        <f t="shared" si="20"/>
        <v>7.7287897417881602E-3</v>
      </c>
      <c r="D10" s="31">
        <f t="shared" ca="1" si="21"/>
        <v>36.178123136012907</v>
      </c>
      <c r="E10" s="31">
        <f t="shared" ca="1" si="21"/>
        <v>36.151743254559563</v>
      </c>
      <c r="F10" s="31">
        <f t="shared" ca="1" si="21"/>
        <v>36.125382608436439</v>
      </c>
      <c r="G10" s="31">
        <f t="shared" ca="1" si="21"/>
        <v>36.099041183617793</v>
      </c>
      <c r="H10" s="31">
        <f t="shared" ca="1" si="15"/>
        <v>36.072718966088068</v>
      </c>
      <c r="I10" s="31">
        <f t="shared" ca="1" si="15"/>
        <v>36.046415941841964</v>
      </c>
      <c r="J10" s="31">
        <f t="shared" ca="1" si="15"/>
        <v>36.020132096884375</v>
      </c>
      <c r="K10" s="31">
        <f t="shared" ca="1" si="15"/>
        <v>35.993867417230391</v>
      </c>
      <c r="L10" s="31">
        <f t="shared" ca="1" si="15"/>
        <v>35.967621888905327</v>
      </c>
      <c r="M10" s="31">
        <f t="shared" ca="1" si="15"/>
        <v>35.941395497944669</v>
      </c>
      <c r="N10" s="31">
        <f t="shared" ca="1" si="15"/>
        <v>35.915188230394079</v>
      </c>
      <c r="O10" s="31">
        <f t="shared" ca="1" si="15"/>
        <v>35.889000072309415</v>
      </c>
      <c r="S10" s="31">
        <f t="shared" ca="1" si="15"/>
        <v>63.912100480207755</v>
      </c>
      <c r="T10" s="31">
        <f t="shared" ca="1" si="15"/>
        <v>63.845525375540852</v>
      </c>
      <c r="U10" s="31">
        <f t="shared" ca="1" si="15"/>
        <v>63.779019619941337</v>
      </c>
      <c r="V10" s="31">
        <f t="shared" ca="1" si="15"/>
        <v>63.712583141170555</v>
      </c>
      <c r="W10" s="31">
        <f t="shared" ca="1" si="15"/>
        <v>63.646215867065173</v>
      </c>
      <c r="X10" s="31">
        <f t="shared" ca="1" si="16"/>
        <v>63.57991772553698</v>
      </c>
      <c r="Y10" s="31">
        <f t="shared" ca="1" si="16"/>
        <v>63.513688644572888</v>
      </c>
      <c r="Z10" s="31">
        <f t="shared" ca="1" si="16"/>
        <v>63.447528552234786</v>
      </c>
      <c r="AA10" s="31">
        <f t="shared" ca="1" si="16"/>
        <v>63.381437376659534</v>
      </c>
      <c r="AB10" s="31">
        <f t="shared" ca="1" si="16"/>
        <v>63.31541504605886</v>
      </c>
      <c r="AC10" s="31">
        <f t="shared" ca="1" si="16"/>
        <v>63.249461488719206</v>
      </c>
      <c r="AD10" s="31">
        <f t="shared" ca="1" si="16"/>
        <v>63.183576633001785</v>
      </c>
      <c r="AH10" s="31">
        <f t="shared" ca="1" si="16"/>
        <v>72.978071459756563</v>
      </c>
      <c r="AI10" s="31">
        <f t="shared" ca="1" si="16"/>
        <v>72.892930376386857</v>
      </c>
      <c r="AJ10" s="31">
        <f t="shared" ca="1" si="16"/>
        <v>72.807888624281077</v>
      </c>
      <c r="AK10" s="31">
        <f t="shared" ca="1" si="16"/>
        <v>72.722946087552742</v>
      </c>
      <c r="AL10" s="31">
        <f t="shared" ca="1" si="16"/>
        <v>72.638102650450605</v>
      </c>
      <c r="AM10" s="31">
        <f t="shared" ca="1" si="16"/>
        <v>72.553358197358421</v>
      </c>
      <c r="AN10" s="31">
        <f t="shared" ca="1" si="17"/>
        <v>72.468712612794832</v>
      </c>
      <c r="AO10" s="31">
        <f t="shared" ca="1" si="17"/>
        <v>72.38416578141323</v>
      </c>
      <c r="AP10" s="31">
        <f t="shared" ca="1" si="17"/>
        <v>72.29971758800157</v>
      </c>
      <c r="AQ10" s="31">
        <f t="shared" ca="1" si="17"/>
        <v>72.215367917482226</v>
      </c>
      <c r="AR10" s="31">
        <f t="shared" ca="1" si="17"/>
        <v>72.131116654911835</v>
      </c>
      <c r="AS10" s="31">
        <f t="shared" ca="1" si="17"/>
        <v>72.046963685481117</v>
      </c>
      <c r="AW10" s="31">
        <f t="shared" si="17"/>
        <v>618.30317934305276</v>
      </c>
      <c r="AX10" s="31">
        <f t="shared" ca="1" si="17"/>
        <v>82.114438075566142</v>
      </c>
      <c r="AY10" s="31">
        <f t="shared" ca="1" si="17"/>
        <v>81.998109288292412</v>
      </c>
      <c r="AZ10" s="31">
        <f t="shared" ca="1" si="17"/>
        <v>81.881945300134021</v>
      </c>
      <c r="BA10" s="31">
        <f t="shared" ca="1" si="17"/>
        <v>81.765945877625484</v>
      </c>
      <c r="BB10" s="31">
        <f t="shared" ca="1" si="17"/>
        <v>81.650110787632187</v>
      </c>
      <c r="BC10" s="31">
        <f t="shared" ca="1" si="17"/>
        <v>81.534439797349705</v>
      </c>
      <c r="BD10" s="31">
        <f t="shared" ca="1" si="18"/>
        <v>81.418932674303463</v>
      </c>
      <c r="BE10" s="31">
        <f t="shared" ca="1" si="18"/>
        <v>81.303589186348191</v>
      </c>
      <c r="BF10" s="31">
        <f t="shared" ca="1" si="18"/>
        <v>81.188409101667531</v>
      </c>
      <c r="BG10" s="31">
        <f t="shared" ca="1" si="18"/>
        <v>81.073392188773511</v>
      </c>
      <c r="BH10" s="31">
        <f t="shared" ca="1" si="18"/>
        <v>80.958538216506085</v>
      </c>
      <c r="BL10" s="31">
        <f t="shared" ca="1" si="18"/>
        <v>193.21974354470402</v>
      </c>
      <c r="BM10" s="31">
        <f t="shared" ca="1" si="18"/>
        <v>97.268533109687169</v>
      </c>
      <c r="BN10" s="31">
        <f t="shared" ca="1" si="18"/>
        <v>97.106418887837691</v>
      </c>
      <c r="BO10" s="31">
        <f t="shared" ca="1" si="18"/>
        <v>96.94457485635796</v>
      </c>
      <c r="BP10" s="31">
        <f t="shared" ca="1" si="18"/>
        <v>96.783000564930717</v>
      </c>
      <c r="BQ10" s="31">
        <f t="shared" ca="1" si="18"/>
        <v>96.621695563989149</v>
      </c>
      <c r="BR10" s="31">
        <f t="shared" ca="1" si="18"/>
        <v>96.460659404715841</v>
      </c>
      <c r="BS10" s="31">
        <f t="shared" ca="1" si="18"/>
        <v>96.29989163904132</v>
      </c>
      <c r="BT10" s="31">
        <f t="shared" ca="1" si="19"/>
        <v>96.139391819642924</v>
      </c>
      <c r="BU10" s="31">
        <f t="shared" ca="1" si="19"/>
        <v>95.979159499943506</v>
      </c>
      <c r="BV10" s="31">
        <f t="shared" ca="1" si="19"/>
        <v>95.819194234110256</v>
      </c>
      <c r="BW10" s="31">
        <f t="shared" ca="1" si="19"/>
        <v>95.659495577053406</v>
      </c>
    </row>
    <row r="11" spans="1:77">
      <c r="A11" s="17">
        <v>4</v>
      </c>
      <c r="B11" s="17">
        <v>1.0900000000000001</v>
      </c>
      <c r="C11" s="17">
        <f t="shared" si="20"/>
        <v>1.9146320042157033E-2</v>
      </c>
      <c r="D11" s="31">
        <f t="shared" ca="1" si="21"/>
        <v>89.623077768759245</v>
      </c>
      <c r="E11" s="31">
        <f t="shared" ca="1" si="21"/>
        <v>89.557727607886179</v>
      </c>
      <c r="F11" s="31">
        <f t="shared" ca="1" si="21"/>
        <v>89.492425098172092</v>
      </c>
      <c r="G11" s="31">
        <f t="shared" ca="1" si="21"/>
        <v>89.427170204871345</v>
      </c>
      <c r="H11" s="31">
        <f t="shared" ca="1" si="15"/>
        <v>89.361962893263623</v>
      </c>
      <c r="I11" s="31">
        <f t="shared" ca="1" si="15"/>
        <v>89.296803128653963</v>
      </c>
      <c r="J11" s="31">
        <f t="shared" ca="1" si="15"/>
        <v>89.231690876372639</v>
      </c>
      <c r="K11" s="31">
        <f t="shared" ca="1" si="15"/>
        <v>89.166626101775279</v>
      </c>
      <c r="L11" s="31">
        <f t="shared" ca="1" si="15"/>
        <v>89.101608770242734</v>
      </c>
      <c r="M11" s="31">
        <f t="shared" ca="1" si="15"/>
        <v>89.036638847181109</v>
      </c>
      <c r="N11" s="31">
        <f t="shared" ca="1" si="15"/>
        <v>88.971716298021704</v>
      </c>
      <c r="O11" s="31">
        <f t="shared" ca="1" si="15"/>
        <v>88.906841088221043</v>
      </c>
      <c r="S11" s="31">
        <f t="shared" ca="1" si="15"/>
        <v>158.32770346233283</v>
      </c>
      <c r="T11" s="31">
        <f t="shared" ca="1" si="15"/>
        <v>158.16277877122619</v>
      </c>
      <c r="U11" s="31">
        <f t="shared" ca="1" si="15"/>
        <v>157.99802587667284</v>
      </c>
      <c r="V11" s="31">
        <f t="shared" ca="1" si="15"/>
        <v>157.83344459971795</v>
      </c>
      <c r="W11" s="31">
        <f t="shared" ca="1" si="15"/>
        <v>157.66903476159328</v>
      </c>
      <c r="X11" s="31">
        <f t="shared" ca="1" si="16"/>
        <v>157.50479618371659</v>
      </c>
      <c r="Y11" s="31">
        <f t="shared" ca="1" si="16"/>
        <v>157.34072868769192</v>
      </c>
      <c r="Z11" s="31">
        <f t="shared" ca="1" si="16"/>
        <v>157.1768320953089</v>
      </c>
      <c r="AA11" s="31">
        <f t="shared" ca="1" si="16"/>
        <v>157.01310622854294</v>
      </c>
      <c r="AB11" s="31">
        <f t="shared" ca="1" si="16"/>
        <v>156.84955090955489</v>
      </c>
      <c r="AC11" s="31">
        <f t="shared" ca="1" si="16"/>
        <v>156.68616596069077</v>
      </c>
      <c r="AD11" s="31">
        <f t="shared" ca="1" si="16"/>
        <v>156.5229512044817</v>
      </c>
      <c r="AH11" s="31">
        <f t="shared" ca="1" si="16"/>
        <v>180.78658611621512</v>
      </c>
      <c r="AI11" s="31">
        <f t="shared" ca="1" si="16"/>
        <v>180.5756684324129</v>
      </c>
      <c r="AJ11" s="31">
        <f t="shared" ca="1" si="16"/>
        <v>180.36499681924175</v>
      </c>
      <c r="AK11" s="31">
        <f t="shared" ca="1" si="16"/>
        <v>180.15457098961929</v>
      </c>
      <c r="AL11" s="31">
        <f t="shared" ca="1" si="16"/>
        <v>179.94439065679811</v>
      </c>
      <c r="AM11" s="31">
        <f t="shared" ca="1" si="16"/>
        <v>179.7344555343652</v>
      </c>
      <c r="AN11" s="31">
        <f t="shared" ca="1" si="17"/>
        <v>179.52476533624173</v>
      </c>
      <c r="AO11" s="31">
        <f t="shared" ca="1" si="17"/>
        <v>179.31531977668277</v>
      </c>
      <c r="AP11" s="31">
        <f t="shared" ca="1" si="17"/>
        <v>179.10611857027661</v>
      </c>
      <c r="AQ11" s="31">
        <f t="shared" ca="1" si="17"/>
        <v>178.8971614319446</v>
      </c>
      <c r="AR11" s="31">
        <f t="shared" ca="1" si="17"/>
        <v>178.68844807694069</v>
      </c>
      <c r="AS11" s="31">
        <f t="shared" ca="1" si="17"/>
        <v>178.47997822085094</v>
      </c>
      <c r="AW11" s="31">
        <f t="shared" si="17"/>
        <v>1531.7056033725626</v>
      </c>
      <c r="AX11" s="31">
        <f t="shared" ca="1" si="17"/>
        <v>203.41985795992522</v>
      </c>
      <c r="AY11" s="31">
        <f t="shared" ca="1" si="17"/>
        <v>203.1316798278153</v>
      </c>
      <c r="AZ11" s="31">
        <f t="shared" ca="1" si="17"/>
        <v>202.84390994805926</v>
      </c>
      <c r="BA11" s="31">
        <f t="shared" ca="1" si="17"/>
        <v>202.5565477422995</v>
      </c>
      <c r="BB11" s="31">
        <f t="shared" ca="1" si="17"/>
        <v>202.2695926329979</v>
      </c>
      <c r="BC11" s="31">
        <f t="shared" ca="1" si="17"/>
        <v>201.98304404343452</v>
      </c>
      <c r="BD11" s="31">
        <f t="shared" ca="1" si="18"/>
        <v>201.69690139770628</v>
      </c>
      <c r="BE11" s="31">
        <f t="shared" ca="1" si="18"/>
        <v>201.4111641207262</v>
      </c>
      <c r="BF11" s="31">
        <f t="shared" ca="1" si="18"/>
        <v>201.12583163822185</v>
      </c>
      <c r="BG11" s="31">
        <f t="shared" ca="1" si="18"/>
        <v>200.84090337673436</v>
      </c>
      <c r="BH11" s="31">
        <f t="shared" ca="1" si="18"/>
        <v>200.55637876361735</v>
      </c>
      <c r="BL11" s="31">
        <f t="shared" ca="1" si="18"/>
        <v>478.65800105392583</v>
      </c>
      <c r="BM11" s="31">
        <f t="shared" ca="1" si="18"/>
        <v>240.96068429445228</v>
      </c>
      <c r="BN11" s="31">
        <f t="shared" ca="1" si="18"/>
        <v>240.55908315396155</v>
      </c>
      <c r="BO11" s="31">
        <f t="shared" ca="1" si="18"/>
        <v>240.15815134870493</v>
      </c>
      <c r="BP11" s="31">
        <f t="shared" ca="1" si="18"/>
        <v>239.75788776312379</v>
      </c>
      <c r="BQ11" s="31">
        <f t="shared" ca="1" si="18"/>
        <v>239.35829128351858</v>
      </c>
      <c r="BR11" s="31">
        <f t="shared" ca="1" si="18"/>
        <v>238.95936079804605</v>
      </c>
      <c r="BS11" s="31">
        <f t="shared" ca="1" si="18"/>
        <v>238.561095196716</v>
      </c>
      <c r="BT11" s="31">
        <f t="shared" ca="1" si="19"/>
        <v>238.16349337138814</v>
      </c>
      <c r="BU11" s="31">
        <f t="shared" ca="1" si="19"/>
        <v>237.76655421576913</v>
      </c>
      <c r="BV11" s="31">
        <f t="shared" ca="1" si="19"/>
        <v>237.3702766254095</v>
      </c>
      <c r="BW11" s="31">
        <f t="shared" ca="1" si="19"/>
        <v>236.97465949770049</v>
      </c>
    </row>
    <row r="12" spans="1:77">
      <c r="A12" s="17">
        <v>5</v>
      </c>
      <c r="B12" s="17">
        <v>0.2</v>
      </c>
      <c r="C12" s="17">
        <f t="shared" si="20"/>
        <v>3.5130862462673458E-3</v>
      </c>
      <c r="D12" s="31">
        <f t="shared" ca="1" si="21"/>
        <v>16.444601425460416</v>
      </c>
      <c r="E12" s="31">
        <f t="shared" ca="1" si="21"/>
        <v>16.432610570254347</v>
      </c>
      <c r="F12" s="31">
        <f t="shared" ca="1" si="21"/>
        <v>16.4206284583802</v>
      </c>
      <c r="G12" s="31">
        <f t="shared" ca="1" si="21"/>
        <v>16.408655083462634</v>
      </c>
      <c r="H12" s="31">
        <f t="shared" ca="1" si="15"/>
        <v>16.396690439130943</v>
      </c>
      <c r="I12" s="31">
        <f t="shared" ca="1" si="15"/>
        <v>16.384734519019077</v>
      </c>
      <c r="J12" s="31">
        <f t="shared" ca="1" si="15"/>
        <v>16.372787316765624</v>
      </c>
      <c r="K12" s="31">
        <f t="shared" ca="1" si="15"/>
        <v>16.360848826013815</v>
      </c>
      <c r="L12" s="31">
        <f t="shared" ca="1" si="15"/>
        <v>16.348919040411513</v>
      </c>
      <c r="M12" s="31">
        <f t="shared" ca="1" si="15"/>
        <v>16.336997953611217</v>
      </c>
      <c r="N12" s="31">
        <f t="shared" ca="1" si="15"/>
        <v>16.32508555927004</v>
      </c>
      <c r="O12" s="31">
        <f t="shared" ca="1" si="15"/>
        <v>16.313181851049734</v>
      </c>
      <c r="S12" s="31">
        <f t="shared" ca="1" si="15"/>
        <v>29.0509547637308</v>
      </c>
      <c r="T12" s="31">
        <f t="shared" ca="1" si="15"/>
        <v>29.02069335251857</v>
      </c>
      <c r="U12" s="31">
        <f t="shared" ca="1" si="15"/>
        <v>28.9904634636097</v>
      </c>
      <c r="V12" s="31">
        <f t="shared" ca="1" si="15"/>
        <v>28.960265064168436</v>
      </c>
      <c r="W12" s="31">
        <f t="shared" ca="1" si="15"/>
        <v>28.930098121393264</v>
      </c>
      <c r="X12" s="31">
        <f t="shared" ca="1" si="16"/>
        <v>28.899962602516812</v>
      </c>
      <c r="Y12" s="31">
        <f t="shared" ca="1" si="16"/>
        <v>28.869858474805859</v>
      </c>
      <c r="Z12" s="31">
        <f t="shared" ca="1" si="16"/>
        <v>28.839785705561265</v>
      </c>
      <c r="AA12" s="31">
        <f t="shared" ca="1" si="16"/>
        <v>28.80974426211797</v>
      </c>
      <c r="AB12" s="31">
        <f t="shared" ca="1" si="16"/>
        <v>28.779734111844938</v>
      </c>
      <c r="AC12" s="31">
        <f t="shared" ca="1" si="16"/>
        <v>28.749755222145097</v>
      </c>
      <c r="AD12" s="31">
        <f t="shared" ca="1" si="16"/>
        <v>28.719807560455362</v>
      </c>
      <c r="AH12" s="31">
        <f t="shared" ca="1" si="16"/>
        <v>33.171850663525717</v>
      </c>
      <c r="AI12" s="31">
        <f t="shared" ca="1" si="16"/>
        <v>33.133150171084942</v>
      </c>
      <c r="AJ12" s="31">
        <f t="shared" ca="1" si="16"/>
        <v>33.094494829218675</v>
      </c>
      <c r="AK12" s="31">
        <f t="shared" ca="1" si="16"/>
        <v>33.055884585251249</v>
      </c>
      <c r="AL12" s="31">
        <f t="shared" ca="1" si="16"/>
        <v>33.01731938656846</v>
      </c>
      <c r="AM12" s="31">
        <f t="shared" ca="1" si="16"/>
        <v>32.978799180617472</v>
      </c>
      <c r="AN12" s="31">
        <f t="shared" ca="1" si="17"/>
        <v>32.940323914906742</v>
      </c>
      <c r="AO12" s="31">
        <f t="shared" ca="1" si="17"/>
        <v>32.901893537006018</v>
      </c>
      <c r="AP12" s="31">
        <f t="shared" ca="1" si="17"/>
        <v>32.863507994546168</v>
      </c>
      <c r="AQ12" s="31">
        <f t="shared" ca="1" si="17"/>
        <v>32.825167235219197</v>
      </c>
      <c r="AR12" s="31">
        <f t="shared" ca="1" si="17"/>
        <v>32.786871206778109</v>
      </c>
      <c r="AS12" s="31">
        <f t="shared" ca="1" si="17"/>
        <v>32.748619857036871</v>
      </c>
      <c r="AW12" s="31">
        <f t="shared" si="17"/>
        <v>281.04689970138764</v>
      </c>
      <c r="AX12" s="31">
        <f t="shared" ca="1" si="17"/>
        <v>37.324744579802797</v>
      </c>
      <c r="AY12" s="31">
        <f t="shared" ca="1" si="17"/>
        <v>37.271867858314735</v>
      </c>
      <c r="AZ12" s="31">
        <f t="shared" ca="1" si="17"/>
        <v>37.219066045515461</v>
      </c>
      <c r="BA12" s="31">
        <f t="shared" ca="1" si="17"/>
        <v>37.166339035284317</v>
      </c>
      <c r="BB12" s="31">
        <f t="shared" ca="1" si="17"/>
        <v>37.113686721650993</v>
      </c>
      <c r="BC12" s="31">
        <f t="shared" ca="1" si="17"/>
        <v>37.061108998795326</v>
      </c>
      <c r="BD12" s="31">
        <f t="shared" ca="1" si="18"/>
        <v>37.008605761047029</v>
      </c>
      <c r="BE12" s="31">
        <f t="shared" ca="1" si="18"/>
        <v>36.956176902885545</v>
      </c>
      <c r="BF12" s="31">
        <f t="shared" ca="1" si="18"/>
        <v>36.903822318939795</v>
      </c>
      <c r="BG12" s="31">
        <f t="shared" ca="1" si="18"/>
        <v>36.851541903987965</v>
      </c>
      <c r="BH12" s="31">
        <f t="shared" ca="1" si="18"/>
        <v>36.799335552957317</v>
      </c>
      <c r="BL12" s="31">
        <f t="shared" ca="1" si="18"/>
        <v>87.827156156683643</v>
      </c>
      <c r="BM12" s="31">
        <f t="shared" ca="1" si="18"/>
        <v>44.212969595312352</v>
      </c>
      <c r="BN12" s="31">
        <f t="shared" ca="1" si="18"/>
        <v>44.139281312653502</v>
      </c>
      <c r="BO12" s="31">
        <f t="shared" ca="1" si="18"/>
        <v>44.065715843799076</v>
      </c>
      <c r="BP12" s="31">
        <f t="shared" ca="1" si="18"/>
        <v>43.992272984059419</v>
      </c>
      <c r="BQ12" s="31">
        <f t="shared" ca="1" si="18"/>
        <v>43.918952529085985</v>
      </c>
      <c r="BR12" s="31">
        <f t="shared" ca="1" si="18"/>
        <v>43.845754274870842</v>
      </c>
      <c r="BS12" s="31">
        <f t="shared" ca="1" si="18"/>
        <v>43.77267801774606</v>
      </c>
      <c r="BT12" s="31">
        <f t="shared" ca="1" si="19"/>
        <v>43.699723554383148</v>
      </c>
      <c r="BU12" s="31">
        <f t="shared" ca="1" si="19"/>
        <v>43.626890681792503</v>
      </c>
      <c r="BV12" s="31">
        <f t="shared" ca="1" si="19"/>
        <v>43.554179197322846</v>
      </c>
      <c r="BW12" s="31">
        <f t="shared" ca="1" si="19"/>
        <v>43.481588898660647</v>
      </c>
    </row>
    <row r="13" spans="1:77">
      <c r="A13" s="17">
        <v>6</v>
      </c>
      <c r="B13" s="17">
        <v>0.3</v>
      </c>
      <c r="C13" s="17">
        <f t="shared" si="20"/>
        <v>5.2696293694010181E-3</v>
      </c>
      <c r="D13" s="31">
        <f t="shared" ca="1" si="21"/>
        <v>24.666902138190618</v>
      </c>
      <c r="E13" s="31">
        <f t="shared" ca="1" si="21"/>
        <v>24.648915855381517</v>
      </c>
      <c r="F13" s="31">
        <f t="shared" ca="1" si="21"/>
        <v>24.630942687570297</v>
      </c>
      <c r="G13" s="31">
        <f t="shared" ca="1" si="21"/>
        <v>24.612982625193951</v>
      </c>
      <c r="H13" s="31">
        <f t="shared" ca="1" si="15"/>
        <v>24.595035658696411</v>
      </c>
      <c r="I13" s="31">
        <f t="shared" ca="1" si="15"/>
        <v>24.577101778528615</v>
      </c>
      <c r="J13" s="31">
        <f t="shared" ca="1" si="15"/>
        <v>24.559180975148433</v>
      </c>
      <c r="K13" s="31">
        <f t="shared" ca="1" si="15"/>
        <v>24.541273239020718</v>
      </c>
      <c r="L13" s="31">
        <f t="shared" ca="1" si="15"/>
        <v>24.523378560617267</v>
      </c>
      <c r="M13" s="31">
        <f t="shared" ca="1" si="15"/>
        <v>24.505496930416822</v>
      </c>
      <c r="N13" s="31">
        <f t="shared" ca="1" si="15"/>
        <v>24.487628338905054</v>
      </c>
      <c r="O13" s="31">
        <f t="shared" ca="1" si="15"/>
        <v>24.469772776574601</v>
      </c>
      <c r="S13" s="31">
        <f t="shared" ca="1" si="15"/>
        <v>43.576432145596193</v>
      </c>
      <c r="T13" s="31">
        <f t="shared" ca="1" si="15"/>
        <v>43.531040028777852</v>
      </c>
      <c r="U13" s="31">
        <f t="shared" ca="1" si="15"/>
        <v>43.485695195414543</v>
      </c>
      <c r="V13" s="31">
        <f t="shared" ca="1" si="15"/>
        <v>43.440397596252652</v>
      </c>
      <c r="W13" s="31">
        <f t="shared" ca="1" si="15"/>
        <v>43.395147182089886</v>
      </c>
      <c r="X13" s="31">
        <f t="shared" ca="1" si="16"/>
        <v>43.349943903775213</v>
      </c>
      <c r="Y13" s="31">
        <f t="shared" ca="1" si="16"/>
        <v>43.304787712208785</v>
      </c>
      <c r="Z13" s="31">
        <f t="shared" ca="1" si="16"/>
        <v>43.259678558341896</v>
      </c>
      <c r="AA13" s="31">
        <f t="shared" ca="1" si="16"/>
        <v>43.214616393176954</v>
      </c>
      <c r="AB13" s="31">
        <f t="shared" ca="1" si="16"/>
        <v>43.169601167767404</v>
      </c>
      <c r="AC13" s="31">
        <f t="shared" ca="1" si="16"/>
        <v>43.124632833217639</v>
      </c>
      <c r="AD13" s="31">
        <f t="shared" ca="1" si="16"/>
        <v>43.079711340683033</v>
      </c>
      <c r="AH13" s="31">
        <f t="shared" ca="1" si="16"/>
        <v>49.757775995288569</v>
      </c>
      <c r="AI13" s="31">
        <f t="shared" ca="1" si="16"/>
        <v>49.699725256627403</v>
      </c>
      <c r="AJ13" s="31">
        <f t="shared" ca="1" si="16"/>
        <v>49.641742243828006</v>
      </c>
      <c r="AK13" s="31">
        <f t="shared" ca="1" si="16"/>
        <v>49.583826877876866</v>
      </c>
      <c r="AL13" s="31">
        <f t="shared" ca="1" si="16"/>
        <v>49.525979079852689</v>
      </c>
      <c r="AM13" s="31">
        <f t="shared" ca="1" si="16"/>
        <v>49.468198770926193</v>
      </c>
      <c r="AN13" s="31">
        <f t="shared" ca="1" si="17"/>
        <v>49.410485872360113</v>
      </c>
      <c r="AO13" s="31">
        <f t="shared" ca="1" si="17"/>
        <v>49.352840305509012</v>
      </c>
      <c r="AP13" s="31">
        <f t="shared" ca="1" si="17"/>
        <v>49.295261991819253</v>
      </c>
      <c r="AQ13" s="31">
        <f t="shared" ca="1" si="17"/>
        <v>49.237750852828789</v>
      </c>
      <c r="AR13" s="31">
        <f t="shared" ca="1" si="17"/>
        <v>49.18030681016716</v>
      </c>
      <c r="AS13" s="31">
        <f t="shared" ca="1" si="17"/>
        <v>49.1229297855553</v>
      </c>
      <c r="AW13" s="31">
        <f t="shared" si="17"/>
        <v>421.57034955208144</v>
      </c>
      <c r="AX13" s="31">
        <f t="shared" ca="1" si="17"/>
        <v>55.987116869704188</v>
      </c>
      <c r="AY13" s="31">
        <f t="shared" ca="1" si="17"/>
        <v>55.907801787472103</v>
      </c>
      <c r="AZ13" s="31">
        <f t="shared" ca="1" si="17"/>
        <v>55.828599068273192</v>
      </c>
      <c r="BA13" s="31">
        <f t="shared" ca="1" si="17"/>
        <v>55.749508552926464</v>
      </c>
      <c r="BB13" s="31">
        <f t="shared" ca="1" si="17"/>
        <v>55.670530082476489</v>
      </c>
      <c r="BC13" s="31">
        <f t="shared" ca="1" si="17"/>
        <v>55.591663498192986</v>
      </c>
      <c r="BD13" s="31">
        <f t="shared" ca="1" si="18"/>
        <v>55.51290864157054</v>
      </c>
      <c r="BE13" s="31">
        <f t="shared" ca="1" si="18"/>
        <v>55.434265354328318</v>
      </c>
      <c r="BF13" s="31">
        <f t="shared" ca="1" si="18"/>
        <v>55.355733478409682</v>
      </c>
      <c r="BG13" s="31">
        <f t="shared" ca="1" si="18"/>
        <v>55.277312855981933</v>
      </c>
      <c r="BH13" s="31">
        <f t="shared" ca="1" si="18"/>
        <v>55.199003329435961</v>
      </c>
      <c r="BL13" s="31">
        <f t="shared" ca="1" si="18"/>
        <v>131.74073423502546</v>
      </c>
      <c r="BM13" s="31">
        <f t="shared" ca="1" si="18"/>
        <v>66.319454392968524</v>
      </c>
      <c r="BN13" s="31">
        <f t="shared" ca="1" si="18"/>
        <v>66.208921968980249</v>
      </c>
      <c r="BO13" s="31">
        <f t="shared" ca="1" si="18"/>
        <v>66.098573765698603</v>
      </c>
      <c r="BP13" s="31">
        <f t="shared" ca="1" si="18"/>
        <v>65.988409476089117</v>
      </c>
      <c r="BQ13" s="31">
        <f t="shared" ca="1" si="18"/>
        <v>65.87842879362897</v>
      </c>
      <c r="BR13" s="31">
        <f t="shared" ca="1" si="18"/>
        <v>65.768631412306249</v>
      </c>
      <c r="BS13" s="31">
        <f t="shared" ca="1" si="18"/>
        <v>65.659017026619082</v>
      </c>
      <c r="BT13" s="31">
        <f t="shared" ca="1" si="19"/>
        <v>65.549585331574718</v>
      </c>
      <c r="BU13" s="31">
        <f t="shared" ca="1" si="19"/>
        <v>65.440336022688754</v>
      </c>
      <c r="BV13" s="31">
        <f t="shared" ca="1" si="19"/>
        <v>65.331268795984258</v>
      </c>
      <c r="BW13" s="31">
        <f t="shared" ca="1" si="19"/>
        <v>65.222383347990956</v>
      </c>
    </row>
    <row r="14" spans="1:77">
      <c r="A14" s="17">
        <v>7</v>
      </c>
      <c r="B14" s="17">
        <v>0.39</v>
      </c>
      <c r="C14" s="17">
        <f t="shared" si="20"/>
        <v>6.8505181802213239E-3</v>
      </c>
      <c r="D14" s="31">
        <f t="shared" ca="1" si="21"/>
        <v>32.066972779647806</v>
      </c>
      <c r="E14" s="31">
        <f t="shared" ca="1" si="21"/>
        <v>32.043590611995974</v>
      </c>
      <c r="F14" s="31">
        <f t="shared" ca="1" si="21"/>
        <v>32.020225493841387</v>
      </c>
      <c r="G14" s="31">
        <f t="shared" ca="1" si="21"/>
        <v>31.996877412752134</v>
      </c>
      <c r="H14" s="31">
        <f t="shared" ca="1" si="15"/>
        <v>31.973546356305334</v>
      </c>
      <c r="I14" s="31">
        <f t="shared" ca="1" si="15"/>
        <v>31.950232312087198</v>
      </c>
      <c r="J14" s="31">
        <f t="shared" ca="1" si="15"/>
        <v>31.926935267692965</v>
      </c>
      <c r="K14" s="31">
        <f t="shared" ca="1" si="15"/>
        <v>31.903655210726935</v>
      </c>
      <c r="L14" s="31">
        <f t="shared" ca="1" si="15"/>
        <v>31.880392128802448</v>
      </c>
      <c r="M14" s="31">
        <f t="shared" ca="1" si="15"/>
        <v>31.857146009541868</v>
      </c>
      <c r="N14" s="31">
        <f t="shared" ca="1" si="15"/>
        <v>31.833916840576574</v>
      </c>
      <c r="O14" s="31">
        <f t="shared" ca="1" si="15"/>
        <v>31.810704609546981</v>
      </c>
      <c r="S14" s="31">
        <f t="shared" ca="1" si="15"/>
        <v>56.649361789275055</v>
      </c>
      <c r="T14" s="31">
        <f t="shared" ca="1" si="15"/>
        <v>56.590352037411208</v>
      </c>
      <c r="U14" s="31">
        <f t="shared" ca="1" si="15"/>
        <v>56.531403754038912</v>
      </c>
      <c r="V14" s="31">
        <f t="shared" ca="1" si="15"/>
        <v>56.472516875128449</v>
      </c>
      <c r="W14" s="31">
        <f t="shared" ca="1" si="15"/>
        <v>56.413691336716859</v>
      </c>
      <c r="X14" s="31">
        <f t="shared" ca="1" si="16"/>
        <v>56.354927074907778</v>
      </c>
      <c r="Y14" s="31">
        <f t="shared" ca="1" si="16"/>
        <v>56.296224025871425</v>
      </c>
      <c r="Z14" s="31">
        <f t="shared" ca="1" si="16"/>
        <v>56.237582125844469</v>
      </c>
      <c r="AA14" s="31">
        <f t="shared" ca="1" si="16"/>
        <v>56.179001311130044</v>
      </c>
      <c r="AB14" s="31">
        <f t="shared" ca="1" si="16"/>
        <v>56.120481518097627</v>
      </c>
      <c r="AC14" s="31">
        <f t="shared" ca="1" si="16"/>
        <v>56.062022683182931</v>
      </c>
      <c r="AD14" s="31">
        <f t="shared" ca="1" si="16"/>
        <v>56.003624742887951</v>
      </c>
      <c r="AH14" s="31">
        <f t="shared" ca="1" si="16"/>
        <v>64.685108793875145</v>
      </c>
      <c r="AI14" s="31">
        <f t="shared" ca="1" si="16"/>
        <v>64.609642833615624</v>
      </c>
      <c r="AJ14" s="31">
        <f t="shared" ca="1" si="16"/>
        <v>64.534264916976412</v>
      </c>
      <c r="AK14" s="31">
        <f t="shared" ca="1" si="16"/>
        <v>64.45897494123993</v>
      </c>
      <c r="AL14" s="31">
        <f t="shared" ca="1" si="16"/>
        <v>64.383772803808498</v>
      </c>
      <c r="AM14" s="31">
        <f t="shared" ca="1" si="16"/>
        <v>64.30865840220406</v>
      </c>
      <c r="AN14" s="31">
        <f t="shared" ca="1" si="17"/>
        <v>64.233631634068146</v>
      </c>
      <c r="AO14" s="31">
        <f t="shared" ca="1" si="17"/>
        <v>64.15869239716173</v>
      </c>
      <c r="AP14" s="31">
        <f t="shared" ca="1" si="17"/>
        <v>64.083840589365025</v>
      </c>
      <c r="AQ14" s="31">
        <f t="shared" ca="1" si="17"/>
        <v>64.009076108677434</v>
      </c>
      <c r="AR14" s="31">
        <f t="shared" ca="1" si="17"/>
        <v>63.934398853217317</v>
      </c>
      <c r="AS14" s="31">
        <f t="shared" ca="1" si="17"/>
        <v>63.859808721221896</v>
      </c>
      <c r="AW14" s="31">
        <f t="shared" si="17"/>
        <v>548.04145441770595</v>
      </c>
      <c r="AX14" s="31">
        <f t="shared" ca="1" si="17"/>
        <v>72.78325193061545</v>
      </c>
      <c r="AY14" s="31">
        <f t="shared" ca="1" si="17"/>
        <v>72.680142323713739</v>
      </c>
      <c r="AZ14" s="31">
        <f t="shared" ca="1" si="17"/>
        <v>72.577178788755148</v>
      </c>
      <c r="BA14" s="31">
        <f t="shared" ca="1" si="17"/>
        <v>72.47436111880441</v>
      </c>
      <c r="BB14" s="31">
        <f t="shared" ca="1" si="17"/>
        <v>72.371689107219439</v>
      </c>
      <c r="BC14" s="31">
        <f t="shared" ca="1" si="17"/>
        <v>72.269162547650879</v>
      </c>
      <c r="BD14" s="31">
        <f t="shared" ca="1" si="18"/>
        <v>72.166781234041707</v>
      </c>
      <c r="BE14" s="31">
        <f t="shared" ca="1" si="18"/>
        <v>72.064544960626819</v>
      </c>
      <c r="BF14" s="31">
        <f t="shared" ca="1" si="18"/>
        <v>71.962453521932588</v>
      </c>
      <c r="BG14" s="31">
        <f t="shared" ca="1" si="18"/>
        <v>71.860506712776512</v>
      </c>
      <c r="BH14" s="31">
        <f t="shared" ca="1" si="18"/>
        <v>71.758704328266759</v>
      </c>
      <c r="BL14" s="31">
        <f t="shared" ca="1" si="18"/>
        <v>171.26295450553309</v>
      </c>
      <c r="BM14" s="31">
        <f t="shared" ca="1" si="18"/>
        <v>86.21529071085908</v>
      </c>
      <c r="BN14" s="31">
        <f t="shared" ca="1" si="18"/>
        <v>86.071598559674328</v>
      </c>
      <c r="BO14" s="31">
        <f t="shared" ca="1" si="18"/>
        <v>85.928145895408193</v>
      </c>
      <c r="BP14" s="31">
        <f t="shared" ca="1" si="18"/>
        <v>85.784932318915864</v>
      </c>
      <c r="BQ14" s="31">
        <f t="shared" ca="1" si="18"/>
        <v>85.641957431717657</v>
      </c>
      <c r="BR14" s="31">
        <f t="shared" ca="1" si="18"/>
        <v>85.49922083599813</v>
      </c>
      <c r="BS14" s="31">
        <f t="shared" ca="1" si="18"/>
        <v>85.356722134604809</v>
      </c>
      <c r="BT14" s="31">
        <f t="shared" ca="1" si="19"/>
        <v>85.214460931047142</v>
      </c>
      <c r="BU14" s="31">
        <f t="shared" ca="1" si="19"/>
        <v>85.072436829495373</v>
      </c>
      <c r="BV14" s="31">
        <f t="shared" ca="1" si="19"/>
        <v>84.930649434779539</v>
      </c>
      <c r="BW14" s="31">
        <f t="shared" ca="1" si="19"/>
        <v>84.789098352388251</v>
      </c>
    </row>
    <row r="15" spans="1:77">
      <c r="A15" s="17">
        <v>8</v>
      </c>
      <c r="B15" s="17">
        <v>0.53</v>
      </c>
      <c r="C15" s="17">
        <f t="shared" si="20"/>
        <v>9.309678552608466E-3</v>
      </c>
      <c r="D15" s="31">
        <f t="shared" ca="1" si="21"/>
        <v>43.578193777470098</v>
      </c>
      <c r="E15" s="31">
        <f t="shared" ca="1" si="21"/>
        <v>43.546418011174019</v>
      </c>
      <c r="F15" s="31">
        <f t="shared" ca="1" si="21"/>
        <v>43.51466541470753</v>
      </c>
      <c r="G15" s="31">
        <f t="shared" ca="1" si="21"/>
        <v>43.482935971175976</v>
      </c>
      <c r="H15" s="31">
        <f t="shared" ca="1" si="15"/>
        <v>43.451229663696992</v>
      </c>
      <c r="I15" s="31">
        <f t="shared" ca="1" si="15"/>
        <v>43.419546475400551</v>
      </c>
      <c r="J15" s="31">
        <f t="shared" ca="1" si="15"/>
        <v>43.3878863894289</v>
      </c>
      <c r="K15" s="31">
        <f t="shared" ca="1" si="15"/>
        <v>43.356249388936604</v>
      </c>
      <c r="L15" s="31">
        <f t="shared" ca="1" si="15"/>
        <v>43.324635457090508</v>
      </c>
      <c r="M15" s="31">
        <f t="shared" ca="1" si="15"/>
        <v>43.293044577069722</v>
      </c>
      <c r="N15" s="31">
        <f t="shared" ca="1" si="15"/>
        <v>43.261476732065603</v>
      </c>
      <c r="O15" s="31">
        <f t="shared" ca="1" si="15"/>
        <v>43.229931905281795</v>
      </c>
      <c r="S15" s="31">
        <f t="shared" ca="1" si="15"/>
        <v>76.985030123886617</v>
      </c>
      <c r="T15" s="31">
        <f t="shared" ca="1" si="15"/>
        <v>76.904837384174215</v>
      </c>
      <c r="U15" s="31">
        <f t="shared" ca="1" si="15"/>
        <v>76.824728178565707</v>
      </c>
      <c r="V15" s="31">
        <f t="shared" ca="1" si="15"/>
        <v>76.744702420046352</v>
      </c>
      <c r="W15" s="31">
        <f t="shared" ca="1" si="15"/>
        <v>76.664760021692146</v>
      </c>
      <c r="X15" s="31">
        <f t="shared" ca="1" si="16"/>
        <v>76.584900896669552</v>
      </c>
      <c r="Y15" s="31">
        <f t="shared" ca="1" si="16"/>
        <v>76.505124958235527</v>
      </c>
      <c r="Z15" s="31">
        <f t="shared" ca="1" si="16"/>
        <v>76.425432119737351</v>
      </c>
      <c r="AA15" s="31">
        <f t="shared" ca="1" si="16"/>
        <v>76.345822294612617</v>
      </c>
      <c r="AB15" s="31">
        <f t="shared" ca="1" si="16"/>
        <v>76.266295396389083</v>
      </c>
      <c r="AC15" s="31">
        <f t="shared" ca="1" si="16"/>
        <v>76.186851338684505</v>
      </c>
      <c r="AD15" s="31">
        <f t="shared" ca="1" si="16"/>
        <v>76.107490035206695</v>
      </c>
      <c r="AH15" s="31">
        <f t="shared" ca="1" si="16"/>
        <v>87.90540425834314</v>
      </c>
      <c r="AI15" s="31">
        <f t="shared" ca="1" si="16"/>
        <v>87.802847953375078</v>
      </c>
      <c r="AJ15" s="31">
        <f t="shared" ca="1" si="16"/>
        <v>87.700411297429483</v>
      </c>
      <c r="AK15" s="31">
        <f t="shared" ca="1" si="16"/>
        <v>87.598094150915813</v>
      </c>
      <c r="AL15" s="31">
        <f t="shared" ca="1" si="16"/>
        <v>87.495896374406428</v>
      </c>
      <c r="AM15" s="31">
        <f t="shared" ca="1" si="16"/>
        <v>87.393817828636287</v>
      </c>
      <c r="AN15" s="31">
        <f t="shared" ca="1" si="17"/>
        <v>87.291858374502866</v>
      </c>
      <c r="AO15" s="31">
        <f t="shared" ca="1" si="17"/>
        <v>87.190017873065941</v>
      </c>
      <c r="AP15" s="31">
        <f t="shared" ca="1" si="17"/>
        <v>87.08829618554735</v>
      </c>
      <c r="AQ15" s="31">
        <f t="shared" ca="1" si="17"/>
        <v>86.986693173330863</v>
      </c>
      <c r="AR15" s="31">
        <f t="shared" ca="1" si="17"/>
        <v>86.885208697961986</v>
      </c>
      <c r="AS15" s="31">
        <f t="shared" ca="1" si="17"/>
        <v>86.783842621147713</v>
      </c>
      <c r="AW15" s="31">
        <f t="shared" si="17"/>
        <v>744.77428420867727</v>
      </c>
      <c r="AX15" s="31">
        <f t="shared" ca="1" si="17"/>
        <v>98.91057313647741</v>
      </c>
      <c r="AY15" s="31">
        <f t="shared" ca="1" si="17"/>
        <v>98.770449824534055</v>
      </c>
      <c r="AZ15" s="31">
        <f t="shared" ca="1" si="17"/>
        <v>98.630525020615977</v>
      </c>
      <c r="BA15" s="31">
        <f t="shared" ca="1" si="17"/>
        <v>98.490798443503436</v>
      </c>
      <c r="BB15" s="31">
        <f t="shared" ca="1" si="17"/>
        <v>98.351269812375136</v>
      </c>
      <c r="BC15" s="31">
        <f t="shared" ca="1" si="17"/>
        <v>98.211938846807612</v>
      </c>
      <c r="BD15" s="31">
        <f t="shared" ca="1" si="18"/>
        <v>98.072805266774623</v>
      </c>
      <c r="BE15" s="31">
        <f t="shared" ca="1" si="18"/>
        <v>97.933868792646692</v>
      </c>
      <c r="BF15" s="31">
        <f t="shared" ca="1" si="18"/>
        <v>97.795129145190444</v>
      </c>
      <c r="BG15" s="31">
        <f t="shared" ca="1" si="18"/>
        <v>97.656586045568091</v>
      </c>
      <c r="BH15" s="31">
        <f t="shared" ca="1" si="18"/>
        <v>97.518239215336877</v>
      </c>
      <c r="BL15" s="31">
        <f t="shared" ca="1" si="18"/>
        <v>232.74196381521165</v>
      </c>
      <c r="BM15" s="31">
        <f t="shared" ca="1" si="18"/>
        <v>117.16436942757772</v>
      </c>
      <c r="BN15" s="31">
        <f t="shared" ca="1" si="18"/>
        <v>116.96909547853177</v>
      </c>
      <c r="BO15" s="31">
        <f t="shared" ca="1" si="18"/>
        <v>116.77414698606755</v>
      </c>
      <c r="BP15" s="31">
        <f t="shared" ca="1" si="18"/>
        <v>116.57952340775745</v>
      </c>
      <c r="BQ15" s="31">
        <f t="shared" ca="1" si="18"/>
        <v>116.38522420207785</v>
      </c>
      <c r="BR15" s="31">
        <f t="shared" ca="1" si="18"/>
        <v>116.19124882840772</v>
      </c>
      <c r="BS15" s="31">
        <f t="shared" ca="1" si="18"/>
        <v>115.99759674702705</v>
      </c>
      <c r="BT15" s="31">
        <f t="shared" ca="1" si="19"/>
        <v>115.80426741911533</v>
      </c>
      <c r="BU15" s="31">
        <f t="shared" ca="1" si="19"/>
        <v>115.61126030675014</v>
      </c>
      <c r="BV15" s="31">
        <f t="shared" ca="1" si="19"/>
        <v>115.41857487290554</v>
      </c>
      <c r="BW15" s="31">
        <f t="shared" ca="1" si="19"/>
        <v>115.2262105814507</v>
      </c>
    </row>
    <row r="16" spans="1:77">
      <c r="A16" s="17">
        <v>9</v>
      </c>
      <c r="B16" s="17">
        <v>1</v>
      </c>
      <c r="C16" s="17">
        <f t="shared" si="20"/>
        <v>1.7565431231336727E-2</v>
      </c>
      <c r="D16" s="31">
        <f t="shared" ca="1" si="21"/>
        <v>82.223007127302068</v>
      </c>
      <c r="E16" s="31">
        <f t="shared" ca="1" si="21"/>
        <v>82.163052851271729</v>
      </c>
      <c r="F16" s="31">
        <f t="shared" ca="1" si="21"/>
        <v>82.103142291900994</v>
      </c>
      <c r="G16" s="31">
        <f t="shared" ca="1" si="21"/>
        <v>82.043275417313168</v>
      </c>
      <c r="H16" s="31">
        <f t="shared" ca="1" si="15"/>
        <v>81.983452195654692</v>
      </c>
      <c r="I16" s="31">
        <f t="shared" ca="1" si="15"/>
        <v>81.923672595095383</v>
      </c>
      <c r="J16" s="31">
        <f t="shared" ca="1" si="15"/>
        <v>81.863936583828107</v>
      </c>
      <c r="K16" s="31">
        <f t="shared" ca="1" si="15"/>
        <v>81.804244130069065</v>
      </c>
      <c r="L16" s="31">
        <f t="shared" ca="1" si="15"/>
        <v>81.744595202057553</v>
      </c>
      <c r="M16" s="31">
        <f t="shared" ca="1" si="15"/>
        <v>81.68498976805607</v>
      </c>
      <c r="N16" s="31">
        <f t="shared" ca="1" si="15"/>
        <v>81.625427796350181</v>
      </c>
      <c r="O16" s="31">
        <f t="shared" ca="1" si="15"/>
        <v>81.56590925524867</v>
      </c>
      <c r="S16" s="31">
        <f t="shared" ca="1" si="15"/>
        <v>145.25477381865397</v>
      </c>
      <c r="T16" s="31">
        <f t="shared" ca="1" si="15"/>
        <v>145.10346676259283</v>
      </c>
      <c r="U16" s="31">
        <f t="shared" ca="1" si="15"/>
        <v>144.9523173180485</v>
      </c>
      <c r="V16" s="31">
        <f t="shared" ca="1" si="15"/>
        <v>144.80132532084215</v>
      </c>
      <c r="W16" s="31">
        <f t="shared" ca="1" si="15"/>
        <v>144.65049060696629</v>
      </c>
      <c r="X16" s="31">
        <f t="shared" ca="1" si="16"/>
        <v>144.49981301258404</v>
      </c>
      <c r="Y16" s="31">
        <f t="shared" ca="1" si="16"/>
        <v>144.34929237402929</v>
      </c>
      <c r="Z16" s="31">
        <f t="shared" ca="1" si="16"/>
        <v>144.19892852780632</v>
      </c>
      <c r="AA16" s="31">
        <f t="shared" ca="1" si="16"/>
        <v>144.04872131058983</v>
      </c>
      <c r="AB16" s="31">
        <f t="shared" ca="1" si="16"/>
        <v>143.89867055922468</v>
      </c>
      <c r="AC16" s="31">
        <f t="shared" ca="1" si="16"/>
        <v>143.74877611072546</v>
      </c>
      <c r="AD16" s="31">
        <f t="shared" ca="1" si="16"/>
        <v>143.5990378022768</v>
      </c>
      <c r="AH16" s="31">
        <f t="shared" ca="1" si="16"/>
        <v>165.85925331762854</v>
      </c>
      <c r="AI16" s="31">
        <f t="shared" ca="1" si="16"/>
        <v>165.66575085542468</v>
      </c>
      <c r="AJ16" s="31">
        <f t="shared" ca="1" si="16"/>
        <v>165.47247414609336</v>
      </c>
      <c r="AK16" s="31">
        <f t="shared" ca="1" si="16"/>
        <v>165.27942292625622</v>
      </c>
      <c r="AL16" s="31">
        <f t="shared" ca="1" si="16"/>
        <v>165.0865969328423</v>
      </c>
      <c r="AM16" s="31">
        <f t="shared" ca="1" si="16"/>
        <v>164.89399590308733</v>
      </c>
      <c r="AN16" s="31">
        <f t="shared" ca="1" si="17"/>
        <v>164.70161957453371</v>
      </c>
      <c r="AO16" s="31">
        <f t="shared" ca="1" si="17"/>
        <v>164.50946768503005</v>
      </c>
      <c r="AP16" s="31">
        <f t="shared" ca="1" si="17"/>
        <v>164.31753997273083</v>
      </c>
      <c r="AQ16" s="31">
        <f t="shared" ca="1" si="17"/>
        <v>164.12583617609596</v>
      </c>
      <c r="AR16" s="31">
        <f t="shared" ca="1" si="17"/>
        <v>163.93435603389054</v>
      </c>
      <c r="AS16" s="31">
        <f t="shared" ca="1" si="17"/>
        <v>163.74309928518434</v>
      </c>
      <c r="AW16" s="31">
        <f t="shared" si="17"/>
        <v>1405.2344985069381</v>
      </c>
      <c r="AX16" s="31">
        <f t="shared" ca="1" si="17"/>
        <v>186.62372289901396</v>
      </c>
      <c r="AY16" s="31">
        <f t="shared" ca="1" si="17"/>
        <v>186.35933929157366</v>
      </c>
      <c r="AZ16" s="31">
        <f t="shared" ca="1" si="17"/>
        <v>186.09533022757731</v>
      </c>
      <c r="BA16" s="31">
        <f t="shared" ca="1" si="17"/>
        <v>185.83169517642156</v>
      </c>
      <c r="BB16" s="31">
        <f t="shared" ca="1" si="17"/>
        <v>185.56843360825496</v>
      </c>
      <c r="BC16" s="31">
        <f t="shared" ca="1" si="17"/>
        <v>185.30554499397661</v>
      </c>
      <c r="BD16" s="31">
        <f t="shared" ca="1" si="18"/>
        <v>185.04302880523511</v>
      </c>
      <c r="BE16" s="31">
        <f t="shared" ca="1" si="18"/>
        <v>184.78088451442773</v>
      </c>
      <c r="BF16" s="31">
        <f t="shared" ca="1" si="18"/>
        <v>184.51911159469896</v>
      </c>
      <c r="BG16" s="31">
        <f t="shared" ca="1" si="18"/>
        <v>184.25770951993979</v>
      </c>
      <c r="BH16" s="31">
        <f t="shared" ca="1" si="18"/>
        <v>183.99667776478654</v>
      </c>
      <c r="BL16" s="31">
        <f t="shared" ca="1" si="18"/>
        <v>439.13578078341817</v>
      </c>
      <c r="BM16" s="31">
        <f t="shared" ca="1" si="18"/>
        <v>221.06484797656174</v>
      </c>
      <c r="BN16" s="31">
        <f t="shared" ca="1" si="18"/>
        <v>220.69640656326749</v>
      </c>
      <c r="BO16" s="31">
        <f t="shared" ca="1" si="18"/>
        <v>220.32857921899534</v>
      </c>
      <c r="BP16" s="31">
        <f t="shared" ca="1" si="18"/>
        <v>219.96136492029706</v>
      </c>
      <c r="BQ16" s="31">
        <f t="shared" ca="1" si="18"/>
        <v>219.59476264542988</v>
      </c>
      <c r="BR16" s="31">
        <f t="shared" ca="1" si="18"/>
        <v>219.22877137435418</v>
      </c>
      <c r="BS16" s="31">
        <f t="shared" ca="1" si="18"/>
        <v>218.86339008873026</v>
      </c>
      <c r="BT16" s="31">
        <f t="shared" ca="1" si="19"/>
        <v>218.49861777191572</v>
      </c>
      <c r="BU16" s="31">
        <f t="shared" ca="1" si="19"/>
        <v>218.13445340896251</v>
      </c>
      <c r="BV16" s="31">
        <f t="shared" ca="1" si="19"/>
        <v>217.77089598661419</v>
      </c>
      <c r="BW16" s="31">
        <f t="shared" ca="1" si="19"/>
        <v>217.40794449330321</v>
      </c>
    </row>
    <row r="17" spans="1:75">
      <c r="A17" s="17">
        <v>10</v>
      </c>
      <c r="B17" s="17">
        <v>0.32</v>
      </c>
      <c r="C17" s="17">
        <f t="shared" si="20"/>
        <v>5.6209379940277528E-3</v>
      </c>
      <c r="D17" s="31">
        <f t="shared" ca="1" si="21"/>
        <v>26.31136228073666</v>
      </c>
      <c r="E17" s="31">
        <f t="shared" ca="1" si="21"/>
        <v>26.292176912406951</v>
      </c>
      <c r="F17" s="31">
        <f t="shared" ca="1" si="21"/>
        <v>26.27300553340832</v>
      </c>
      <c r="G17" s="31">
        <f t="shared" ca="1" si="21"/>
        <v>26.253848133540213</v>
      </c>
      <c r="H17" s="31">
        <f t="shared" ca="1" si="15"/>
        <v>26.234704702609505</v>
      </c>
      <c r="I17" s="31">
        <f t="shared" ca="1" si="15"/>
        <v>26.21557523043052</v>
      </c>
      <c r="J17" s="31">
        <f t="shared" ca="1" si="15"/>
        <v>26.196459706824996</v>
      </c>
      <c r="K17" s="31">
        <f t="shared" ca="1" si="15"/>
        <v>26.177358121622099</v>
      </c>
      <c r="L17" s="31">
        <f t="shared" ca="1" si="15"/>
        <v>26.158270464658418</v>
      </c>
      <c r="M17" s="31">
        <f t="shared" ca="1" si="15"/>
        <v>26.139196725777943</v>
      </c>
      <c r="N17" s="31">
        <f t="shared" ca="1" si="15"/>
        <v>26.120136894832058</v>
      </c>
      <c r="O17" s="31">
        <f t="shared" ca="1" si="15"/>
        <v>26.101090961679574</v>
      </c>
      <c r="S17" s="31">
        <f t="shared" ca="1" si="15"/>
        <v>46.481527621969271</v>
      </c>
      <c r="T17" s="31">
        <f t="shared" ca="1" si="15"/>
        <v>46.433109364029711</v>
      </c>
      <c r="U17" s="31">
        <f t="shared" ca="1" si="15"/>
        <v>46.384741541775519</v>
      </c>
      <c r="V17" s="31">
        <f t="shared" ca="1" si="15"/>
        <v>46.336424102669497</v>
      </c>
      <c r="W17" s="31">
        <f t="shared" ca="1" si="15"/>
        <v>46.288156994229219</v>
      </c>
      <c r="X17" s="31">
        <f t="shared" ca="1" si="16"/>
        <v>46.239940164026891</v>
      </c>
      <c r="Y17" s="31">
        <f t="shared" ca="1" si="16"/>
        <v>46.191773559689373</v>
      </c>
      <c r="Z17" s="31">
        <f t="shared" ca="1" si="16"/>
        <v>46.14365712889802</v>
      </c>
      <c r="AA17" s="31">
        <f t="shared" ca="1" si="16"/>
        <v>46.095590819388747</v>
      </c>
      <c r="AB17" s="31">
        <f t="shared" ca="1" si="16"/>
        <v>46.047574578951895</v>
      </c>
      <c r="AC17" s="31">
        <f t="shared" ca="1" si="16"/>
        <v>45.999608355432152</v>
      </c>
      <c r="AD17" s="31">
        <f t="shared" ca="1" si="16"/>
        <v>45.951692096728571</v>
      </c>
      <c r="AH17" s="31">
        <f t="shared" ca="1" si="16"/>
        <v>53.07496106164114</v>
      </c>
      <c r="AI17" s="31">
        <f t="shared" ca="1" si="16"/>
        <v>53.013040273735896</v>
      </c>
      <c r="AJ17" s="31">
        <f t="shared" ca="1" si="16"/>
        <v>52.951191726749876</v>
      </c>
      <c r="AK17" s="31">
        <f t="shared" ca="1" si="16"/>
        <v>52.889415336401996</v>
      </c>
      <c r="AL17" s="31">
        <f t="shared" ca="1" si="16"/>
        <v>52.827711018509532</v>
      </c>
      <c r="AM17" s="31">
        <f t="shared" ca="1" si="16"/>
        <v>52.766078688987946</v>
      </c>
      <c r="AN17" s="31">
        <f t="shared" ca="1" si="17"/>
        <v>52.704518263850787</v>
      </c>
      <c r="AO17" s="31">
        <f t="shared" ca="1" si="17"/>
        <v>52.643029659209617</v>
      </c>
      <c r="AP17" s="31">
        <f t="shared" ca="1" si="17"/>
        <v>52.581612791273869</v>
      </c>
      <c r="AQ17" s="31">
        <f t="shared" ca="1" si="17"/>
        <v>52.520267576350712</v>
      </c>
      <c r="AR17" s="31">
        <f t="shared" ca="1" si="17"/>
        <v>52.458993930844976</v>
      </c>
      <c r="AS17" s="31">
        <f t="shared" ca="1" si="17"/>
        <v>52.397791771258994</v>
      </c>
      <c r="AW17" s="31">
        <f t="shared" si="17"/>
        <v>449.67503952222023</v>
      </c>
      <c r="AX17" s="31">
        <f t="shared" ca="1" si="17"/>
        <v>59.719591327684469</v>
      </c>
      <c r="AY17" s="31">
        <f t="shared" ca="1" si="17"/>
        <v>59.634988573303573</v>
      </c>
      <c r="AZ17" s="31">
        <f t="shared" ca="1" si="17"/>
        <v>59.550505672824734</v>
      </c>
      <c r="BA17" s="31">
        <f t="shared" ca="1" si="17"/>
        <v>59.466142456454897</v>
      </c>
      <c r="BB17" s="31">
        <f t="shared" ca="1" si="17"/>
        <v>59.38189875464159</v>
      </c>
      <c r="BC17" s="31">
        <f t="shared" ca="1" si="17"/>
        <v>59.297774398072519</v>
      </c>
      <c r="BD17" s="31">
        <f t="shared" ca="1" si="18"/>
        <v>59.213769217675242</v>
      </c>
      <c r="BE17" s="31">
        <f t="shared" ca="1" si="18"/>
        <v>59.129883044616868</v>
      </c>
      <c r="BF17" s="31">
        <f t="shared" ca="1" si="18"/>
        <v>59.046115710303667</v>
      </c>
      <c r="BG17" s="31">
        <f t="shared" ca="1" si="18"/>
        <v>58.962467046380731</v>
      </c>
      <c r="BH17" s="31">
        <f t="shared" ca="1" si="18"/>
        <v>58.878936884731694</v>
      </c>
      <c r="BL17" s="31">
        <f t="shared" ca="1" si="18"/>
        <v>140.52344985069382</v>
      </c>
      <c r="BM17" s="31">
        <f t="shared" ca="1" si="18"/>
        <v>70.740751352499757</v>
      </c>
      <c r="BN17" s="31">
        <f t="shared" ca="1" si="18"/>
        <v>70.6228501002456</v>
      </c>
      <c r="BO17" s="31">
        <f t="shared" ca="1" si="18"/>
        <v>70.505145350078507</v>
      </c>
      <c r="BP17" s="31">
        <f t="shared" ca="1" si="18"/>
        <v>70.387636774495064</v>
      </c>
      <c r="BQ17" s="31">
        <f t="shared" ca="1" si="18"/>
        <v>70.270324046537567</v>
      </c>
      <c r="BR17" s="31">
        <f t="shared" ca="1" si="18"/>
        <v>70.153206839793341</v>
      </c>
      <c r="BS17" s="31">
        <f t="shared" ca="1" si="18"/>
        <v>70.03628482839369</v>
      </c>
      <c r="BT17" s="31">
        <f t="shared" ca="1" si="19"/>
        <v>69.91955768701304</v>
      </c>
      <c r="BU17" s="31">
        <f t="shared" ca="1" si="19"/>
        <v>69.803025090868005</v>
      </c>
      <c r="BV17" s="31">
        <f t="shared" ca="1" si="19"/>
        <v>69.686686715716547</v>
      </c>
      <c r="BW17" s="31">
        <f t="shared" ca="1" si="19"/>
        <v>69.570542237857026</v>
      </c>
    </row>
    <row r="18" spans="1:75">
      <c r="A18" s="17">
        <v>11</v>
      </c>
      <c r="B18" s="17">
        <v>0.88</v>
      </c>
      <c r="C18" s="17">
        <f t="shared" si="20"/>
        <v>1.545757948357632E-2</v>
      </c>
      <c r="D18" s="31">
        <f t="shared" ca="1" si="21"/>
        <v>72.356246272025814</v>
      </c>
      <c r="E18" s="31">
        <f t="shared" ca="1" si="21"/>
        <v>72.303486509119125</v>
      </c>
      <c r="F18" s="31">
        <f t="shared" ca="1" si="21"/>
        <v>72.250765216872878</v>
      </c>
      <c r="G18" s="31">
        <f t="shared" ca="1" si="21"/>
        <v>72.198082367235585</v>
      </c>
      <c r="H18" s="31">
        <f t="shared" ca="1" si="15"/>
        <v>72.145437932176137</v>
      </c>
      <c r="I18" s="31">
        <f t="shared" ca="1" si="15"/>
        <v>72.092831883683928</v>
      </c>
      <c r="J18" s="31">
        <f t="shared" ca="1" si="15"/>
        <v>72.040264193768749</v>
      </c>
      <c r="K18" s="31">
        <f t="shared" ca="1" si="15"/>
        <v>71.987734834460781</v>
      </c>
      <c r="L18" s="31">
        <f t="shared" ca="1" si="15"/>
        <v>71.935243777810655</v>
      </c>
      <c r="M18" s="31">
        <f t="shared" ca="1" si="15"/>
        <v>71.882790995889337</v>
      </c>
      <c r="N18" s="31">
        <f t="shared" ca="1" si="15"/>
        <v>71.830376460788159</v>
      </c>
      <c r="O18" s="31">
        <f t="shared" ca="1" si="15"/>
        <v>71.778000144618829</v>
      </c>
      <c r="S18" s="31">
        <f t="shared" ca="1" si="15"/>
        <v>127.82420096041551</v>
      </c>
      <c r="T18" s="31">
        <f t="shared" ca="1" si="15"/>
        <v>127.6910507510817</v>
      </c>
      <c r="U18" s="31">
        <f t="shared" ca="1" si="15"/>
        <v>127.55803923988267</v>
      </c>
      <c r="V18" s="31">
        <f t="shared" ca="1" si="15"/>
        <v>127.42516628234111</v>
      </c>
      <c r="W18" s="31">
        <f t="shared" ca="1" si="15"/>
        <v>127.29243173413035</v>
      </c>
      <c r="X18" s="31">
        <f t="shared" ca="1" si="16"/>
        <v>127.15983545107396</v>
      </c>
      <c r="Y18" s="31">
        <f t="shared" ca="1" si="16"/>
        <v>127.02737728914578</v>
      </c>
      <c r="Z18" s="31">
        <f t="shared" ca="1" si="16"/>
        <v>126.89505710446957</v>
      </c>
      <c r="AA18" s="31">
        <f t="shared" ca="1" si="16"/>
        <v>126.76287475331907</v>
      </c>
      <c r="AB18" s="31">
        <f t="shared" ca="1" si="16"/>
        <v>126.63083009211772</v>
      </c>
      <c r="AC18" s="31">
        <f t="shared" ca="1" si="16"/>
        <v>126.49892297743841</v>
      </c>
      <c r="AD18" s="31">
        <f t="shared" ca="1" si="16"/>
        <v>126.36715326600357</v>
      </c>
      <c r="AH18" s="31">
        <f t="shared" ca="1" si="16"/>
        <v>145.95614291951313</v>
      </c>
      <c r="AI18" s="31">
        <f t="shared" ca="1" si="16"/>
        <v>145.78586075277371</v>
      </c>
      <c r="AJ18" s="31">
        <f t="shared" ca="1" si="16"/>
        <v>145.61577724856215</v>
      </c>
      <c r="AK18" s="31">
        <f t="shared" ca="1" si="16"/>
        <v>145.44589217510548</v>
      </c>
      <c r="AL18" s="31">
        <f t="shared" ca="1" si="16"/>
        <v>145.27620530090121</v>
      </c>
      <c r="AM18" s="31">
        <f t="shared" ca="1" si="16"/>
        <v>145.10671639471684</v>
      </c>
      <c r="AN18" s="31">
        <f t="shared" ca="1" si="17"/>
        <v>144.93742522558966</v>
      </c>
      <c r="AO18" s="31">
        <f t="shared" ca="1" si="17"/>
        <v>144.76833156282646</v>
      </c>
      <c r="AP18" s="31">
        <f t="shared" ca="1" si="17"/>
        <v>144.59943517600314</v>
      </c>
      <c r="AQ18" s="31">
        <f t="shared" ca="1" si="17"/>
        <v>144.43073583496445</v>
      </c>
      <c r="AR18" s="31">
        <f t="shared" ca="1" si="17"/>
        <v>144.26223330982367</v>
      </c>
      <c r="AS18" s="31">
        <f t="shared" ca="1" si="17"/>
        <v>144.09392737096223</v>
      </c>
      <c r="AW18" s="31">
        <f t="shared" si="17"/>
        <v>1236.6063586861055</v>
      </c>
      <c r="AX18" s="31">
        <f t="shared" ca="1" si="17"/>
        <v>164.22887615113228</v>
      </c>
      <c r="AY18" s="31">
        <f t="shared" ca="1" si="17"/>
        <v>163.99621857658482</v>
      </c>
      <c r="AZ18" s="31">
        <f t="shared" ca="1" si="17"/>
        <v>163.76389060026804</v>
      </c>
      <c r="BA18" s="31">
        <f t="shared" ca="1" si="17"/>
        <v>163.53189175525097</v>
      </c>
      <c r="BB18" s="31">
        <f t="shared" ca="1" si="17"/>
        <v>163.30022157526437</v>
      </c>
      <c r="BC18" s="31">
        <f t="shared" ca="1" si="17"/>
        <v>163.06887959469941</v>
      </c>
      <c r="BD18" s="31">
        <f t="shared" ca="1" si="18"/>
        <v>162.83786534860693</v>
      </c>
      <c r="BE18" s="31">
        <f t="shared" ca="1" si="18"/>
        <v>162.60717837269638</v>
      </c>
      <c r="BF18" s="31">
        <f t="shared" ca="1" si="18"/>
        <v>162.37681820333506</v>
      </c>
      <c r="BG18" s="31">
        <f t="shared" ca="1" si="18"/>
        <v>162.14678437754702</v>
      </c>
      <c r="BH18" s="31">
        <f t="shared" ca="1" si="18"/>
        <v>161.91707643301217</v>
      </c>
      <c r="BL18" s="31">
        <f t="shared" ca="1" si="18"/>
        <v>386.43948708940803</v>
      </c>
      <c r="BM18" s="31">
        <f t="shared" ca="1" si="18"/>
        <v>194.53706621937434</v>
      </c>
      <c r="BN18" s="31">
        <f t="shared" ca="1" si="18"/>
        <v>194.21283777567538</v>
      </c>
      <c r="BO18" s="31">
        <f t="shared" ca="1" si="18"/>
        <v>193.88914971271592</v>
      </c>
      <c r="BP18" s="31">
        <f t="shared" ca="1" si="18"/>
        <v>193.56600112986143</v>
      </c>
      <c r="BQ18" s="31">
        <f t="shared" ca="1" si="18"/>
        <v>193.2433911279783</v>
      </c>
      <c r="BR18" s="31">
        <f t="shared" ca="1" si="18"/>
        <v>192.92131880943168</v>
      </c>
      <c r="BS18" s="31">
        <f t="shared" ca="1" si="18"/>
        <v>192.59978327808264</v>
      </c>
      <c r="BT18" s="31">
        <f t="shared" ca="1" si="19"/>
        <v>192.27878363928585</v>
      </c>
      <c r="BU18" s="31">
        <f t="shared" ca="1" si="19"/>
        <v>191.95831899988701</v>
      </c>
      <c r="BV18" s="31">
        <f t="shared" ca="1" si="19"/>
        <v>191.63838846822051</v>
      </c>
      <c r="BW18" s="31">
        <f t="shared" ca="1" si="19"/>
        <v>191.31899115410681</v>
      </c>
    </row>
    <row r="19" spans="1:75">
      <c r="A19" s="17">
        <v>12</v>
      </c>
      <c r="B19" s="17">
        <v>0.1</v>
      </c>
      <c r="C19" s="17">
        <f t="shared" si="20"/>
        <v>1.7565431231336729E-3</v>
      </c>
      <c r="D19" s="31">
        <f t="shared" ca="1" si="21"/>
        <v>8.2223007127302079</v>
      </c>
      <c r="E19" s="31">
        <f t="shared" ca="1" si="21"/>
        <v>8.2163052851271736</v>
      </c>
      <c r="F19" s="31">
        <f t="shared" ca="1" si="21"/>
        <v>8.2103142291901001</v>
      </c>
      <c r="G19" s="31">
        <f t="shared" ca="1" si="21"/>
        <v>8.2043275417313168</v>
      </c>
      <c r="H19" s="31">
        <f t="shared" ca="1" si="15"/>
        <v>8.1983452195654714</v>
      </c>
      <c r="I19" s="31">
        <f t="shared" ca="1" si="15"/>
        <v>8.1923672595095383</v>
      </c>
      <c r="J19" s="31">
        <f t="shared" ca="1" si="15"/>
        <v>8.1863936583828121</v>
      </c>
      <c r="K19" s="31">
        <f t="shared" ca="1" si="15"/>
        <v>8.1804244130069073</v>
      </c>
      <c r="L19" s="31">
        <f t="shared" ca="1" si="15"/>
        <v>8.1744595202057564</v>
      </c>
      <c r="M19" s="31">
        <f t="shared" ca="1" si="15"/>
        <v>8.1684989768056084</v>
      </c>
      <c r="N19" s="31">
        <f t="shared" ca="1" si="15"/>
        <v>8.1625427796350198</v>
      </c>
      <c r="O19" s="31">
        <f t="shared" ca="1" si="15"/>
        <v>8.156590925524867</v>
      </c>
      <c r="S19" s="31">
        <f t="shared" ca="1" si="15"/>
        <v>14.5254773818654</v>
      </c>
      <c r="T19" s="31">
        <f t="shared" ca="1" si="15"/>
        <v>14.510346676259285</v>
      </c>
      <c r="U19" s="31">
        <f t="shared" ca="1" si="15"/>
        <v>14.49523173180485</v>
      </c>
      <c r="V19" s="31">
        <f t="shared" ca="1" si="15"/>
        <v>14.480132532084218</v>
      </c>
      <c r="W19" s="31">
        <f t="shared" ca="1" si="15"/>
        <v>14.465049060696632</v>
      </c>
      <c r="X19" s="31">
        <f t="shared" ca="1" si="16"/>
        <v>14.449981301258406</v>
      </c>
      <c r="Y19" s="31">
        <f t="shared" ca="1" si="16"/>
        <v>14.43492923740293</v>
      </c>
      <c r="Z19" s="31">
        <f t="shared" ca="1" si="16"/>
        <v>14.419892852780633</v>
      </c>
      <c r="AA19" s="31">
        <f t="shared" ca="1" si="16"/>
        <v>14.404872131058985</v>
      </c>
      <c r="AB19" s="31">
        <f t="shared" ca="1" si="16"/>
        <v>14.389867055922469</v>
      </c>
      <c r="AC19" s="31">
        <f t="shared" ca="1" si="16"/>
        <v>14.374877611072549</v>
      </c>
      <c r="AD19" s="31">
        <f t="shared" ca="1" si="16"/>
        <v>14.359903780227681</v>
      </c>
      <c r="AH19" s="31">
        <f t="shared" ca="1" si="16"/>
        <v>16.585925331762859</v>
      </c>
      <c r="AI19" s="31">
        <f t="shared" ca="1" si="16"/>
        <v>16.566575085542471</v>
      </c>
      <c r="AJ19" s="31">
        <f t="shared" ca="1" si="16"/>
        <v>16.547247414609338</v>
      </c>
      <c r="AK19" s="31">
        <f t="shared" ca="1" si="16"/>
        <v>16.527942292625625</v>
      </c>
      <c r="AL19" s="31">
        <f t="shared" ca="1" si="16"/>
        <v>16.50865969328423</v>
      </c>
      <c r="AM19" s="31">
        <f t="shared" ca="1" si="16"/>
        <v>16.489399590308736</v>
      </c>
      <c r="AN19" s="31">
        <f t="shared" ca="1" si="17"/>
        <v>16.470161957453371</v>
      </c>
      <c r="AO19" s="31">
        <f t="shared" ca="1" si="17"/>
        <v>16.450946768503009</v>
      </c>
      <c r="AP19" s="31">
        <f t="shared" ca="1" si="17"/>
        <v>16.431753997273084</v>
      </c>
      <c r="AQ19" s="31">
        <f t="shared" ca="1" si="17"/>
        <v>16.412583617609599</v>
      </c>
      <c r="AR19" s="31">
        <f t="shared" ca="1" si="17"/>
        <v>16.393435603389054</v>
      </c>
      <c r="AS19" s="31">
        <f t="shared" ca="1" si="17"/>
        <v>16.374309928518436</v>
      </c>
      <c r="AW19" s="31">
        <f t="shared" si="17"/>
        <v>140.52344985069382</v>
      </c>
      <c r="AX19" s="31">
        <f t="shared" ca="1" si="17"/>
        <v>18.662372289901398</v>
      </c>
      <c r="AY19" s="31">
        <f t="shared" ca="1" si="17"/>
        <v>18.635933929157368</v>
      </c>
      <c r="AZ19" s="31">
        <f t="shared" ca="1" si="17"/>
        <v>18.609533022757731</v>
      </c>
      <c r="BA19" s="31">
        <f t="shared" ca="1" si="17"/>
        <v>18.583169517642158</v>
      </c>
      <c r="BB19" s="31">
        <f t="shared" ca="1" si="17"/>
        <v>18.556843360825496</v>
      </c>
      <c r="BC19" s="31">
        <f t="shared" ca="1" si="17"/>
        <v>18.530554499397663</v>
      </c>
      <c r="BD19" s="31">
        <f t="shared" ca="1" si="18"/>
        <v>18.504302880523515</v>
      </c>
      <c r="BE19" s="31">
        <f t="shared" ca="1" si="18"/>
        <v>18.478088451442773</v>
      </c>
      <c r="BF19" s="31">
        <f t="shared" ca="1" si="18"/>
        <v>18.451911159469898</v>
      </c>
      <c r="BG19" s="31">
        <f t="shared" ca="1" si="18"/>
        <v>18.425770951993982</v>
      </c>
      <c r="BH19" s="31">
        <f t="shared" ca="1" si="18"/>
        <v>18.399667776478658</v>
      </c>
      <c r="BL19" s="31">
        <f t="shared" ca="1" si="18"/>
        <v>43.913578078341821</v>
      </c>
      <c r="BM19" s="31">
        <f t="shared" ca="1" si="18"/>
        <v>22.106484797656176</v>
      </c>
      <c r="BN19" s="31">
        <f t="shared" ca="1" si="18"/>
        <v>22.069640656326751</v>
      </c>
      <c r="BO19" s="31">
        <f t="shared" ca="1" si="18"/>
        <v>22.032857921899538</v>
      </c>
      <c r="BP19" s="31">
        <f t="shared" ca="1" si="18"/>
        <v>21.996136492029709</v>
      </c>
      <c r="BQ19" s="31">
        <f t="shared" ca="1" si="18"/>
        <v>21.959476264542992</v>
      </c>
      <c r="BR19" s="31">
        <f t="shared" ca="1" si="18"/>
        <v>21.922877137435421</v>
      </c>
      <c r="BS19" s="31">
        <f t="shared" ca="1" si="18"/>
        <v>21.88633900887303</v>
      </c>
      <c r="BT19" s="31">
        <f t="shared" ca="1" si="19"/>
        <v>21.849861777191574</v>
      </c>
      <c r="BU19" s="31">
        <f t="shared" ca="1" si="19"/>
        <v>21.813445340896251</v>
      </c>
      <c r="BV19" s="31">
        <f t="shared" ca="1" si="19"/>
        <v>21.777089598661423</v>
      </c>
      <c r="BW19" s="31">
        <f t="shared" ca="1" si="19"/>
        <v>21.740794449330323</v>
      </c>
    </row>
    <row r="20" spans="1:75">
      <c r="A20" s="17">
        <v>13</v>
      </c>
      <c r="B20" s="17">
        <v>1.08</v>
      </c>
      <c r="C20" s="17">
        <f t="shared" si="20"/>
        <v>1.8970665729843666E-2</v>
      </c>
      <c r="D20" s="31">
        <f t="shared" ca="1" si="21"/>
        <v>88.800847697486233</v>
      </c>
      <c r="E20" s="31">
        <f t="shared" ca="1" si="21"/>
        <v>88.736097079373465</v>
      </c>
      <c r="F20" s="31">
        <f t="shared" ca="1" si="21"/>
        <v>88.671393675253071</v>
      </c>
      <c r="G20" s="31">
        <f t="shared" ca="1" si="21"/>
        <v>88.606737450698219</v>
      </c>
      <c r="H20" s="31">
        <f t="shared" ca="1" si="15"/>
        <v>88.542128371307072</v>
      </c>
      <c r="I20" s="31">
        <f t="shared" ca="1" si="15"/>
        <v>88.477566402703005</v>
      </c>
      <c r="J20" s="31">
        <f t="shared" ca="1" si="15"/>
        <v>88.413051510534359</v>
      </c>
      <c r="K20" s="31">
        <f t="shared" ca="1" si="15"/>
        <v>88.348583660474588</v>
      </c>
      <c r="L20" s="31">
        <f t="shared" ca="1" si="15"/>
        <v>88.284162818222157</v>
      </c>
      <c r="M20" s="31">
        <f t="shared" ca="1" si="15"/>
        <v>88.219788949500554</v>
      </c>
      <c r="N20" s="31">
        <f t="shared" ca="1" si="15"/>
        <v>88.155462020058195</v>
      </c>
      <c r="O20" s="31">
        <f t="shared" ca="1" si="15"/>
        <v>88.091181995668563</v>
      </c>
      <c r="S20" s="31">
        <f t="shared" ca="1" si="15"/>
        <v>156.87515572414631</v>
      </c>
      <c r="T20" s="31">
        <f t="shared" ca="1" si="15"/>
        <v>156.71174410360027</v>
      </c>
      <c r="U20" s="31">
        <f t="shared" ca="1" si="15"/>
        <v>156.54850270349237</v>
      </c>
      <c r="V20" s="31">
        <f t="shared" ca="1" si="15"/>
        <v>156.38543134650953</v>
      </c>
      <c r="W20" s="31">
        <f t="shared" ca="1" si="15"/>
        <v>156.22252985552362</v>
      </c>
      <c r="X20" s="31">
        <f t="shared" ca="1" si="16"/>
        <v>156.05979805359075</v>
      </c>
      <c r="Y20" s="31">
        <f t="shared" ca="1" si="16"/>
        <v>155.89723576395164</v>
      </c>
      <c r="Z20" s="31">
        <f t="shared" ca="1" si="16"/>
        <v>155.73484281003084</v>
      </c>
      <c r="AA20" s="31">
        <f t="shared" ca="1" si="16"/>
        <v>155.57261901543703</v>
      </c>
      <c r="AB20" s="31">
        <f t="shared" ca="1" si="16"/>
        <v>155.41056420396265</v>
      </c>
      <c r="AC20" s="31">
        <f t="shared" ca="1" si="16"/>
        <v>155.24867819958351</v>
      </c>
      <c r="AD20" s="31">
        <f t="shared" ca="1" si="16"/>
        <v>155.08696082645892</v>
      </c>
      <c r="AH20" s="31">
        <f t="shared" ca="1" si="16"/>
        <v>179.12799358303886</v>
      </c>
      <c r="AI20" s="31">
        <f t="shared" ca="1" si="16"/>
        <v>178.91901092385865</v>
      </c>
      <c r="AJ20" s="31">
        <f t="shared" ca="1" si="16"/>
        <v>178.71027207778081</v>
      </c>
      <c r="AK20" s="31">
        <f t="shared" ca="1" si="16"/>
        <v>178.50177676035673</v>
      </c>
      <c r="AL20" s="31">
        <f t="shared" ca="1" si="16"/>
        <v>178.29352468746967</v>
      </c>
      <c r="AM20" s="31">
        <f t="shared" ca="1" si="16"/>
        <v>178.08551557533431</v>
      </c>
      <c r="AN20" s="31">
        <f t="shared" ca="1" si="17"/>
        <v>177.87774914049641</v>
      </c>
      <c r="AO20" s="31">
        <f t="shared" ca="1" si="17"/>
        <v>177.67022509983246</v>
      </c>
      <c r="AP20" s="31">
        <f t="shared" ca="1" si="17"/>
        <v>177.46294317054932</v>
      </c>
      <c r="AQ20" s="31">
        <f t="shared" ca="1" si="17"/>
        <v>177.25590307018365</v>
      </c>
      <c r="AR20" s="31">
        <f t="shared" ca="1" si="17"/>
        <v>177.0491045166018</v>
      </c>
      <c r="AS20" s="31">
        <f t="shared" ca="1" si="17"/>
        <v>176.84254722799909</v>
      </c>
      <c r="AW20" s="31">
        <f t="shared" si="17"/>
        <v>1517.6532583874932</v>
      </c>
      <c r="AX20" s="31">
        <f t="shared" ca="1" si="17"/>
        <v>201.55362073093508</v>
      </c>
      <c r="AY20" s="31">
        <f t="shared" ca="1" si="17"/>
        <v>201.26808643489957</v>
      </c>
      <c r="AZ20" s="31">
        <f t="shared" ca="1" si="17"/>
        <v>200.98295664578347</v>
      </c>
      <c r="BA20" s="31">
        <f t="shared" ca="1" si="17"/>
        <v>200.69823079053529</v>
      </c>
      <c r="BB20" s="31">
        <f t="shared" ca="1" si="17"/>
        <v>200.41390829691537</v>
      </c>
      <c r="BC20" s="31">
        <f t="shared" ca="1" si="17"/>
        <v>200.12998859349474</v>
      </c>
      <c r="BD20" s="31">
        <f t="shared" ca="1" si="18"/>
        <v>199.84647110965395</v>
      </c>
      <c r="BE20" s="31">
        <f t="shared" ca="1" si="18"/>
        <v>199.56335527558193</v>
      </c>
      <c r="BF20" s="31">
        <f t="shared" ca="1" si="18"/>
        <v>199.28064052227487</v>
      </c>
      <c r="BG20" s="31">
        <f t="shared" ca="1" si="18"/>
        <v>198.99832628153499</v>
      </c>
      <c r="BH20" s="31">
        <f t="shared" ca="1" si="18"/>
        <v>198.71641198596947</v>
      </c>
      <c r="BL20" s="31">
        <f t="shared" ca="1" si="18"/>
        <v>474.26664324609163</v>
      </c>
      <c r="BM20" s="31">
        <f t="shared" ca="1" si="18"/>
        <v>238.75003581468667</v>
      </c>
      <c r="BN20" s="31">
        <f t="shared" ca="1" si="18"/>
        <v>238.35211908832889</v>
      </c>
      <c r="BO20" s="31">
        <f t="shared" ca="1" si="18"/>
        <v>237.95486555651499</v>
      </c>
      <c r="BP20" s="31">
        <f t="shared" ca="1" si="18"/>
        <v>237.55827411392085</v>
      </c>
      <c r="BQ20" s="31">
        <f t="shared" ca="1" si="18"/>
        <v>237.1623436570643</v>
      </c>
      <c r="BR20" s="31">
        <f t="shared" ca="1" si="18"/>
        <v>236.76707308430252</v>
      </c>
      <c r="BS20" s="31">
        <f t="shared" ca="1" si="18"/>
        <v>236.37246129582869</v>
      </c>
      <c r="BT20" s="31">
        <f t="shared" ca="1" si="19"/>
        <v>235.97850719366897</v>
      </c>
      <c r="BU20" s="31">
        <f t="shared" ca="1" si="19"/>
        <v>235.58520968167952</v>
      </c>
      <c r="BV20" s="31">
        <f t="shared" ca="1" si="19"/>
        <v>235.19256766554335</v>
      </c>
      <c r="BW20" s="31">
        <f t="shared" ca="1" si="19"/>
        <v>234.80058005276746</v>
      </c>
    </row>
    <row r="21" spans="1:75">
      <c r="A21" s="17">
        <v>14</v>
      </c>
      <c r="B21" s="17">
        <v>0.81</v>
      </c>
      <c r="C21" s="17">
        <f t="shared" si="20"/>
        <v>1.422799929738275E-2</v>
      </c>
      <c r="D21" s="31">
        <f t="shared" ca="1" si="21"/>
        <v>66.600635773114675</v>
      </c>
      <c r="E21" s="31">
        <f t="shared" ca="1" si="21"/>
        <v>66.552072809530102</v>
      </c>
      <c r="F21" s="31">
        <f t="shared" ca="1" si="21"/>
        <v>66.503545256439807</v>
      </c>
      <c r="G21" s="31">
        <f t="shared" ca="1" si="21"/>
        <v>66.455053088023675</v>
      </c>
      <c r="H21" s="31">
        <f t="shared" ca="1" si="15"/>
        <v>66.406596278480308</v>
      </c>
      <c r="I21" s="31">
        <f t="shared" ca="1" si="15"/>
        <v>66.358174802027264</v>
      </c>
      <c r="J21" s="31">
        <f t="shared" ca="1" si="15"/>
        <v>66.309788632900776</v>
      </c>
      <c r="K21" s="31">
        <f t="shared" ca="1" si="15"/>
        <v>66.261437745355948</v>
      </c>
      <c r="L21" s="31">
        <f t="shared" ca="1" si="15"/>
        <v>66.213122113666628</v>
      </c>
      <c r="M21" s="31">
        <f t="shared" ca="1" si="15"/>
        <v>66.164841712125423</v>
      </c>
      <c r="N21" s="31">
        <f t="shared" ca="1" si="15"/>
        <v>66.116596515043653</v>
      </c>
      <c r="O21" s="31">
        <f t="shared" ca="1" si="15"/>
        <v>66.06838649675143</v>
      </c>
      <c r="S21" s="31">
        <f t="shared" ca="1" si="15"/>
        <v>117.65636679310973</v>
      </c>
      <c r="T21" s="31">
        <f t="shared" ca="1" si="15"/>
        <v>117.53380807770021</v>
      </c>
      <c r="U21" s="31">
        <f t="shared" ca="1" si="15"/>
        <v>117.41137702761928</v>
      </c>
      <c r="V21" s="31">
        <f t="shared" ca="1" si="15"/>
        <v>117.28907350988216</v>
      </c>
      <c r="W21" s="31">
        <f t="shared" ca="1" si="15"/>
        <v>117.16689739164271</v>
      </c>
      <c r="X21" s="31">
        <f t="shared" ca="1" si="16"/>
        <v>117.04484854019309</v>
      </c>
      <c r="Y21" s="31">
        <f t="shared" ca="1" si="16"/>
        <v>116.92292682296373</v>
      </c>
      <c r="Z21" s="31">
        <f t="shared" ca="1" si="16"/>
        <v>116.80113210752313</v>
      </c>
      <c r="AA21" s="31">
        <f t="shared" ca="1" si="16"/>
        <v>116.67946426157778</v>
      </c>
      <c r="AB21" s="31">
        <f t="shared" ca="1" si="16"/>
        <v>116.55792315297199</v>
      </c>
      <c r="AC21" s="31">
        <f t="shared" ca="1" si="16"/>
        <v>116.43650864968764</v>
      </c>
      <c r="AD21" s="31">
        <f t="shared" ca="1" si="16"/>
        <v>116.31522061984421</v>
      </c>
      <c r="AH21" s="31">
        <f t="shared" ca="1" si="16"/>
        <v>134.34599518727916</v>
      </c>
      <c r="AI21" s="31">
        <f t="shared" ca="1" si="16"/>
        <v>134.18925819289399</v>
      </c>
      <c r="AJ21" s="31">
        <f t="shared" ca="1" si="16"/>
        <v>134.03270405833564</v>
      </c>
      <c r="AK21" s="31">
        <f t="shared" ca="1" si="16"/>
        <v>133.87633257026755</v>
      </c>
      <c r="AL21" s="31">
        <f t="shared" ca="1" si="16"/>
        <v>133.72014351560227</v>
      </c>
      <c r="AM21" s="31">
        <f t="shared" ca="1" si="16"/>
        <v>133.56413668150074</v>
      </c>
      <c r="AN21" s="31">
        <f t="shared" ca="1" si="17"/>
        <v>133.40831185537232</v>
      </c>
      <c r="AO21" s="31">
        <f t="shared" ca="1" si="17"/>
        <v>133.25266882487435</v>
      </c>
      <c r="AP21" s="31">
        <f t="shared" ca="1" si="17"/>
        <v>133.09720737791199</v>
      </c>
      <c r="AQ21" s="31">
        <f t="shared" ca="1" si="17"/>
        <v>132.94192730263774</v>
      </c>
      <c r="AR21" s="31">
        <f t="shared" ca="1" si="17"/>
        <v>132.78682838745135</v>
      </c>
      <c r="AS21" s="31">
        <f t="shared" ca="1" si="17"/>
        <v>132.63191042099933</v>
      </c>
      <c r="AW21" s="31">
        <f t="shared" si="17"/>
        <v>1138.2399437906199</v>
      </c>
      <c r="AX21" s="31">
        <f t="shared" ca="1" si="17"/>
        <v>151.16521554820133</v>
      </c>
      <c r="AY21" s="31">
        <f t="shared" ca="1" si="17"/>
        <v>150.95106482617467</v>
      </c>
      <c r="AZ21" s="31">
        <f t="shared" ca="1" si="17"/>
        <v>150.73721748433763</v>
      </c>
      <c r="BA21" s="31">
        <f t="shared" ca="1" si="17"/>
        <v>150.52367309290148</v>
      </c>
      <c r="BB21" s="31">
        <f t="shared" ca="1" si="17"/>
        <v>150.31043122268653</v>
      </c>
      <c r="BC21" s="31">
        <f t="shared" ca="1" si="17"/>
        <v>150.09749144512108</v>
      </c>
      <c r="BD21" s="31">
        <f t="shared" ca="1" si="18"/>
        <v>149.88485333224045</v>
      </c>
      <c r="BE21" s="31">
        <f t="shared" ca="1" si="18"/>
        <v>149.67251645668645</v>
      </c>
      <c r="BF21" s="31">
        <f t="shared" ca="1" si="18"/>
        <v>149.46048039170617</v>
      </c>
      <c r="BG21" s="31">
        <f t="shared" ca="1" si="18"/>
        <v>149.24874471115123</v>
      </c>
      <c r="BH21" s="31">
        <f t="shared" ca="1" si="18"/>
        <v>149.03730898947711</v>
      </c>
      <c r="BL21" s="31">
        <f t="shared" ca="1" si="18"/>
        <v>355.69998243456877</v>
      </c>
      <c r="BM21" s="31">
        <f t="shared" ca="1" si="18"/>
        <v>179.06252686101502</v>
      </c>
      <c r="BN21" s="31">
        <f t="shared" ca="1" si="18"/>
        <v>178.76408931624667</v>
      </c>
      <c r="BO21" s="31">
        <f t="shared" ca="1" si="18"/>
        <v>178.46614916738625</v>
      </c>
      <c r="BP21" s="31">
        <f t="shared" ca="1" si="18"/>
        <v>178.16870558544065</v>
      </c>
      <c r="BQ21" s="31">
        <f t="shared" ca="1" si="18"/>
        <v>177.87175774279822</v>
      </c>
      <c r="BR21" s="31">
        <f t="shared" ca="1" si="18"/>
        <v>177.57530481322689</v>
      </c>
      <c r="BS21" s="31">
        <f t="shared" ca="1" si="18"/>
        <v>177.27934597187152</v>
      </c>
      <c r="BT21" s="31">
        <f t="shared" ca="1" si="19"/>
        <v>176.98388039525176</v>
      </c>
      <c r="BU21" s="31">
        <f t="shared" ca="1" si="19"/>
        <v>176.68890726125963</v>
      </c>
      <c r="BV21" s="31">
        <f t="shared" ca="1" si="19"/>
        <v>176.39442574915753</v>
      </c>
      <c r="BW21" s="31">
        <f t="shared" ca="1" si="19"/>
        <v>176.10043503957561</v>
      </c>
    </row>
    <row r="22" spans="1:75">
      <c r="A22" s="17">
        <v>15</v>
      </c>
      <c r="B22" s="17">
        <v>0.54</v>
      </c>
      <c r="C22" s="17">
        <f t="shared" si="20"/>
        <v>9.4853328649218329E-3</v>
      </c>
      <c r="D22" s="31">
        <f t="shared" ca="1" si="21"/>
        <v>44.400423848743117</v>
      </c>
      <c r="E22" s="31">
        <f t="shared" ca="1" si="21"/>
        <v>44.368048539686733</v>
      </c>
      <c r="F22" s="31">
        <f t="shared" ca="1" si="21"/>
        <v>44.335696837626536</v>
      </c>
      <c r="G22" s="31">
        <f t="shared" ca="1" si="21"/>
        <v>44.30336872534911</v>
      </c>
      <c r="H22" s="31">
        <f t="shared" ca="1" si="15"/>
        <v>44.271064185653536</v>
      </c>
      <c r="I22" s="31">
        <f t="shared" ca="1" si="15"/>
        <v>44.238783201351502</v>
      </c>
      <c r="J22" s="31">
        <f t="shared" ca="1" si="15"/>
        <v>44.20652575526718</v>
      </c>
      <c r="K22" s="31">
        <f t="shared" ca="1" si="15"/>
        <v>44.174291830237294</v>
      </c>
      <c r="L22" s="31">
        <f t="shared" ca="1" si="15"/>
        <v>44.142081409111078</v>
      </c>
      <c r="M22" s="31">
        <f t="shared" ca="1" si="15"/>
        <v>44.109894474750277</v>
      </c>
      <c r="N22" s="31">
        <f t="shared" ca="1" si="15"/>
        <v>44.077731010029098</v>
      </c>
      <c r="O22" s="31">
        <f t="shared" ca="1" si="15"/>
        <v>44.045590997834282</v>
      </c>
      <c r="S22" s="31">
        <f t="shared" ca="1" si="15"/>
        <v>78.437577862073155</v>
      </c>
      <c r="T22" s="31">
        <f t="shared" ca="1" si="15"/>
        <v>78.355872051800134</v>
      </c>
      <c r="U22" s="31">
        <f t="shared" ca="1" si="15"/>
        <v>78.274251351746187</v>
      </c>
      <c r="V22" s="31">
        <f t="shared" ca="1" si="15"/>
        <v>78.192715673254767</v>
      </c>
      <c r="W22" s="31">
        <f t="shared" ca="1" si="15"/>
        <v>78.111264927761809</v>
      </c>
      <c r="X22" s="31">
        <f t="shared" ca="1" si="16"/>
        <v>78.029899026795377</v>
      </c>
      <c r="Y22" s="31">
        <f t="shared" ca="1" si="16"/>
        <v>77.948617881975821</v>
      </c>
      <c r="Z22" s="31">
        <f t="shared" ca="1" si="16"/>
        <v>77.867421405015421</v>
      </c>
      <c r="AA22" s="31">
        <f t="shared" ca="1" si="16"/>
        <v>77.786309507718514</v>
      </c>
      <c r="AB22" s="31">
        <f t="shared" ca="1" si="16"/>
        <v>77.705282101981325</v>
      </c>
      <c r="AC22" s="31">
        <f t="shared" ca="1" si="16"/>
        <v>77.624339099791754</v>
      </c>
      <c r="AD22" s="31">
        <f t="shared" ca="1" si="16"/>
        <v>77.54348041322946</v>
      </c>
      <c r="AH22" s="31">
        <f t="shared" ca="1" si="16"/>
        <v>89.563996791519429</v>
      </c>
      <c r="AI22" s="31">
        <f t="shared" ca="1" si="16"/>
        <v>89.459505461929325</v>
      </c>
      <c r="AJ22" s="31">
        <f t="shared" ca="1" si="16"/>
        <v>89.355136038890407</v>
      </c>
      <c r="AK22" s="31">
        <f t="shared" ca="1" si="16"/>
        <v>89.250888380178367</v>
      </c>
      <c r="AL22" s="31">
        <f t="shared" ca="1" si="16"/>
        <v>89.146762343734835</v>
      </c>
      <c r="AM22" s="31">
        <f t="shared" ca="1" si="16"/>
        <v>89.042757787667156</v>
      </c>
      <c r="AN22" s="31">
        <f t="shared" ca="1" si="17"/>
        <v>88.938874570248203</v>
      </c>
      <c r="AO22" s="31">
        <f t="shared" ca="1" si="17"/>
        <v>88.835112549916232</v>
      </c>
      <c r="AP22" s="31">
        <f t="shared" ca="1" si="17"/>
        <v>88.731471585274662</v>
      </c>
      <c r="AQ22" s="31">
        <f t="shared" ca="1" si="17"/>
        <v>88.627951535091825</v>
      </c>
      <c r="AR22" s="31">
        <f t="shared" ca="1" si="17"/>
        <v>88.524552258300901</v>
      </c>
      <c r="AS22" s="31">
        <f t="shared" ca="1" si="17"/>
        <v>88.421273613999546</v>
      </c>
      <c r="AW22" s="31">
        <f t="shared" si="17"/>
        <v>758.82662919374661</v>
      </c>
      <c r="AX22" s="31">
        <f t="shared" ca="1" si="17"/>
        <v>100.77681036546754</v>
      </c>
      <c r="AY22" s="31">
        <f t="shared" ca="1" si="17"/>
        <v>100.63404321744979</v>
      </c>
      <c r="AZ22" s="31">
        <f t="shared" ca="1" si="17"/>
        <v>100.49147832289174</v>
      </c>
      <c r="BA22" s="31">
        <f t="shared" ca="1" si="17"/>
        <v>100.34911539526765</v>
      </c>
      <c r="BB22" s="31">
        <f t="shared" ca="1" si="17"/>
        <v>100.20695414845768</v>
      </c>
      <c r="BC22" s="31">
        <f t="shared" ca="1" si="17"/>
        <v>100.06499429674737</v>
      </c>
      <c r="BD22" s="31">
        <f t="shared" ca="1" si="18"/>
        <v>99.923235554826974</v>
      </c>
      <c r="BE22" s="31">
        <f t="shared" ca="1" si="18"/>
        <v>99.781677637790963</v>
      </c>
      <c r="BF22" s="31">
        <f t="shared" ca="1" si="18"/>
        <v>99.640320261137433</v>
      </c>
      <c r="BG22" s="31">
        <f t="shared" ca="1" si="18"/>
        <v>99.499163140767493</v>
      </c>
      <c r="BH22" s="31">
        <f t="shared" ca="1" si="18"/>
        <v>99.358205992984736</v>
      </c>
      <c r="BL22" s="31">
        <f t="shared" ca="1" si="18"/>
        <v>237.13332162304582</v>
      </c>
      <c r="BM22" s="31">
        <f t="shared" ca="1" si="18"/>
        <v>119.37501790734333</v>
      </c>
      <c r="BN22" s="31">
        <f t="shared" ca="1" si="18"/>
        <v>119.17605954416445</v>
      </c>
      <c r="BO22" s="31">
        <f t="shared" ca="1" si="18"/>
        <v>118.97743277825749</v>
      </c>
      <c r="BP22" s="31">
        <f t="shared" ca="1" si="18"/>
        <v>118.77913705696042</v>
      </c>
      <c r="BQ22" s="31">
        <f t="shared" ca="1" si="18"/>
        <v>118.58117182853215</v>
      </c>
      <c r="BR22" s="31">
        <f t="shared" ca="1" si="18"/>
        <v>118.38353654215126</v>
      </c>
      <c r="BS22" s="31">
        <f t="shared" ca="1" si="18"/>
        <v>118.18623064791434</v>
      </c>
      <c r="BT22" s="31">
        <f t="shared" ca="1" si="19"/>
        <v>117.98925359683449</v>
      </c>
      <c r="BU22" s="31">
        <f t="shared" ca="1" si="19"/>
        <v>117.79260484083976</v>
      </c>
      <c r="BV22" s="31">
        <f t="shared" ca="1" si="19"/>
        <v>117.59628383277168</v>
      </c>
      <c r="BW22" s="31">
        <f t="shared" ca="1" si="19"/>
        <v>117.40029002638373</v>
      </c>
    </row>
    <row r="23" spans="1:75">
      <c r="A23" s="17">
        <v>16</v>
      </c>
      <c r="B23" s="17">
        <v>0.81</v>
      </c>
      <c r="C23" s="17">
        <f t="shared" si="20"/>
        <v>1.422799929738275E-2</v>
      </c>
      <c r="D23" s="31">
        <f t="shared" ca="1" si="21"/>
        <v>66.600635773114675</v>
      </c>
      <c r="E23" s="31">
        <f t="shared" ca="1" si="21"/>
        <v>66.552072809530102</v>
      </c>
      <c r="F23" s="31">
        <f t="shared" ca="1" si="21"/>
        <v>66.503545256439807</v>
      </c>
      <c r="G23" s="31">
        <f t="shared" ca="1" si="21"/>
        <v>66.455053088023675</v>
      </c>
      <c r="H23" s="31">
        <f t="shared" ca="1" si="15"/>
        <v>66.406596278480308</v>
      </c>
      <c r="I23" s="31">
        <f t="shared" ca="1" si="15"/>
        <v>66.358174802027264</v>
      </c>
      <c r="J23" s="31">
        <f t="shared" ca="1" si="15"/>
        <v>66.309788632900776</v>
      </c>
      <c r="K23" s="31">
        <f t="shared" ca="1" si="15"/>
        <v>66.261437745355948</v>
      </c>
      <c r="L23" s="31">
        <f t="shared" ca="1" si="15"/>
        <v>66.213122113666628</v>
      </c>
      <c r="M23" s="31">
        <f t="shared" ca="1" si="15"/>
        <v>66.164841712125423</v>
      </c>
      <c r="N23" s="31">
        <f t="shared" ca="1" si="15"/>
        <v>66.116596515043653</v>
      </c>
      <c r="O23" s="31">
        <f t="shared" ca="1" si="15"/>
        <v>66.06838649675143</v>
      </c>
      <c r="S23" s="31">
        <f t="shared" ca="1" si="15"/>
        <v>117.65636679310973</v>
      </c>
      <c r="T23" s="31">
        <f t="shared" ca="1" si="15"/>
        <v>117.53380807770021</v>
      </c>
      <c r="U23" s="31">
        <f t="shared" ca="1" si="15"/>
        <v>117.41137702761928</v>
      </c>
      <c r="V23" s="31">
        <f t="shared" ca="1" si="15"/>
        <v>117.28907350988216</v>
      </c>
      <c r="W23" s="31">
        <f t="shared" ca="1" si="15"/>
        <v>117.16689739164271</v>
      </c>
      <c r="X23" s="31">
        <f t="shared" ca="1" si="16"/>
        <v>117.04484854019309</v>
      </c>
      <c r="Y23" s="31">
        <f t="shared" ca="1" si="16"/>
        <v>116.92292682296373</v>
      </c>
      <c r="Z23" s="31">
        <f t="shared" ca="1" si="16"/>
        <v>116.80113210752313</v>
      </c>
      <c r="AA23" s="31">
        <f t="shared" ca="1" si="16"/>
        <v>116.67946426157778</v>
      </c>
      <c r="AB23" s="31">
        <f t="shared" ca="1" si="16"/>
        <v>116.55792315297199</v>
      </c>
      <c r="AC23" s="31">
        <f t="shared" ca="1" si="16"/>
        <v>116.43650864968764</v>
      </c>
      <c r="AD23" s="31">
        <f t="shared" ca="1" si="16"/>
        <v>116.31522061984421</v>
      </c>
      <c r="AH23" s="31">
        <f t="shared" ca="1" si="16"/>
        <v>134.34599518727916</v>
      </c>
      <c r="AI23" s="31">
        <f t="shared" ca="1" si="16"/>
        <v>134.18925819289399</v>
      </c>
      <c r="AJ23" s="31">
        <f t="shared" ca="1" si="16"/>
        <v>134.03270405833564</v>
      </c>
      <c r="AK23" s="31">
        <f t="shared" ca="1" si="16"/>
        <v>133.87633257026755</v>
      </c>
      <c r="AL23" s="31">
        <f t="shared" ca="1" si="16"/>
        <v>133.72014351560227</v>
      </c>
      <c r="AM23" s="31">
        <f t="shared" ca="1" si="16"/>
        <v>133.56413668150074</v>
      </c>
      <c r="AN23" s="31">
        <f t="shared" ca="1" si="17"/>
        <v>133.40831185537232</v>
      </c>
      <c r="AO23" s="31">
        <f t="shared" ca="1" si="17"/>
        <v>133.25266882487435</v>
      </c>
      <c r="AP23" s="31">
        <f t="shared" ca="1" si="17"/>
        <v>133.09720737791199</v>
      </c>
      <c r="AQ23" s="31">
        <f t="shared" ca="1" si="17"/>
        <v>132.94192730263774</v>
      </c>
      <c r="AR23" s="31">
        <f t="shared" ca="1" si="17"/>
        <v>132.78682838745135</v>
      </c>
      <c r="AS23" s="31">
        <f t="shared" ca="1" si="17"/>
        <v>132.63191042099933</v>
      </c>
      <c r="AW23" s="31">
        <f t="shared" si="17"/>
        <v>1138.2399437906199</v>
      </c>
      <c r="AX23" s="31">
        <f t="shared" ca="1" si="17"/>
        <v>151.16521554820133</v>
      </c>
      <c r="AY23" s="31">
        <f t="shared" ca="1" si="17"/>
        <v>150.95106482617467</v>
      </c>
      <c r="AZ23" s="31">
        <f t="shared" ca="1" si="17"/>
        <v>150.73721748433763</v>
      </c>
      <c r="BA23" s="31">
        <f t="shared" ca="1" si="17"/>
        <v>150.52367309290148</v>
      </c>
      <c r="BB23" s="31">
        <f t="shared" ca="1" si="17"/>
        <v>150.31043122268653</v>
      </c>
      <c r="BC23" s="31">
        <f t="shared" ca="1" si="17"/>
        <v>150.09749144512108</v>
      </c>
      <c r="BD23" s="31">
        <f t="shared" ca="1" si="18"/>
        <v>149.88485333224045</v>
      </c>
      <c r="BE23" s="31">
        <f t="shared" ca="1" si="18"/>
        <v>149.67251645668645</v>
      </c>
      <c r="BF23" s="31">
        <f t="shared" ca="1" si="18"/>
        <v>149.46048039170617</v>
      </c>
      <c r="BG23" s="31">
        <f t="shared" ca="1" si="18"/>
        <v>149.24874471115123</v>
      </c>
      <c r="BH23" s="31">
        <f t="shared" ca="1" si="18"/>
        <v>149.03730898947711</v>
      </c>
      <c r="BL23" s="31">
        <f t="shared" ca="1" si="18"/>
        <v>355.69998243456877</v>
      </c>
      <c r="BM23" s="31">
        <f t="shared" ca="1" si="18"/>
        <v>179.06252686101502</v>
      </c>
      <c r="BN23" s="31">
        <f t="shared" ca="1" si="18"/>
        <v>178.76408931624667</v>
      </c>
      <c r="BO23" s="31">
        <f t="shared" ca="1" si="18"/>
        <v>178.46614916738625</v>
      </c>
      <c r="BP23" s="31">
        <f t="shared" ca="1" si="18"/>
        <v>178.16870558544065</v>
      </c>
      <c r="BQ23" s="31">
        <f t="shared" ca="1" si="18"/>
        <v>177.87175774279822</v>
      </c>
      <c r="BR23" s="31">
        <f t="shared" ca="1" si="18"/>
        <v>177.57530481322689</v>
      </c>
      <c r="BS23" s="31">
        <f t="shared" ca="1" si="18"/>
        <v>177.27934597187152</v>
      </c>
      <c r="BT23" s="31">
        <f t="shared" ca="1" si="19"/>
        <v>176.98388039525176</v>
      </c>
      <c r="BU23" s="31">
        <f t="shared" ca="1" si="19"/>
        <v>176.68890726125963</v>
      </c>
      <c r="BV23" s="31">
        <f t="shared" ca="1" si="19"/>
        <v>176.39442574915753</v>
      </c>
      <c r="BW23" s="31">
        <f t="shared" ca="1" si="19"/>
        <v>176.10043503957561</v>
      </c>
    </row>
    <row r="24" spans="1:75">
      <c r="A24" s="17">
        <v>17</v>
      </c>
      <c r="B24" s="17">
        <v>0.79</v>
      </c>
      <c r="C24" s="17">
        <f t="shared" si="20"/>
        <v>1.3876690672756015E-2</v>
      </c>
      <c r="D24" s="31">
        <f t="shared" ca="1" si="21"/>
        <v>64.956175630568623</v>
      </c>
      <c r="E24" s="31">
        <f t="shared" ca="1" si="21"/>
        <v>64.908811752504661</v>
      </c>
      <c r="F24" s="31">
        <f t="shared" ca="1" si="21"/>
        <v>64.861482410601781</v>
      </c>
      <c r="G24" s="31">
        <f t="shared" ca="1" si="21"/>
        <v>64.814187579677395</v>
      </c>
      <c r="H24" s="31">
        <f t="shared" ca="1" si="21"/>
        <v>64.766927234567206</v>
      </c>
      <c r="I24" s="31">
        <f t="shared" ca="1" si="21"/>
        <v>64.719701350125348</v>
      </c>
      <c r="J24" s="31">
        <f t="shared" ca="1" si="21"/>
        <v>64.672509901224217</v>
      </c>
      <c r="K24" s="31">
        <f t="shared" ca="1" si="21"/>
        <v>64.625352862754553</v>
      </c>
      <c r="L24" s="31">
        <f t="shared" ca="1" si="21"/>
        <v>64.578230209625474</v>
      </c>
      <c r="M24" s="31">
        <f t="shared" ca="1" si="21"/>
        <v>64.531141916764298</v>
      </c>
      <c r="N24" s="31">
        <f t="shared" ca="1" si="21"/>
        <v>64.48408795911665</v>
      </c>
      <c r="O24" s="31">
        <f t="shared" ca="1" si="21"/>
        <v>64.437068311646442</v>
      </c>
      <c r="S24" s="31">
        <f t="shared" ref="S24:AD87" ca="1" si="22">IF($C24*S$5&gt;(5%*S$5),(5%*S$5)*$B24,$C24*S$5)</f>
        <v>114.75127131673665</v>
      </c>
      <c r="T24" s="31">
        <f t="shared" ca="1" si="22"/>
        <v>114.63173874244835</v>
      </c>
      <c r="U24" s="31">
        <f t="shared" ca="1" si="22"/>
        <v>114.51233068125831</v>
      </c>
      <c r="V24" s="31">
        <f t="shared" ca="1" si="22"/>
        <v>114.39304700346531</v>
      </c>
      <c r="W24" s="31">
        <f t="shared" ca="1" si="22"/>
        <v>114.27388757950338</v>
      </c>
      <c r="X24" s="31">
        <f t="shared" ca="1" si="22"/>
        <v>114.15485227994139</v>
      </c>
      <c r="Y24" s="31">
        <f t="shared" ca="1" si="22"/>
        <v>114.03594097548313</v>
      </c>
      <c r="Z24" s="31">
        <f t="shared" ca="1" si="22"/>
        <v>113.91715353696699</v>
      </c>
      <c r="AA24" s="31">
        <f t="shared" ca="1" si="22"/>
        <v>113.79848983536597</v>
      </c>
      <c r="AB24" s="31">
        <f t="shared" ca="1" si="22"/>
        <v>113.6799497417875</v>
      </c>
      <c r="AC24" s="31">
        <f t="shared" ca="1" si="22"/>
        <v>113.56153312747313</v>
      </c>
      <c r="AD24" s="31">
        <f t="shared" ca="1" si="22"/>
        <v>113.44323986379867</v>
      </c>
      <c r="AH24" s="31">
        <f t="shared" ref="AH24:AS87" ca="1" si="23">IF($C24*AH$5&gt;(5%*AH$5),(5%*AH$5)*$B24,$C24*AH$5)</f>
        <v>131.02881012092655</v>
      </c>
      <c r="AI24" s="31">
        <f t="shared" ca="1" si="23"/>
        <v>130.87594317578549</v>
      </c>
      <c r="AJ24" s="31">
        <f t="shared" ca="1" si="23"/>
        <v>130.72325457541376</v>
      </c>
      <c r="AK24" s="31">
        <f t="shared" ca="1" si="23"/>
        <v>130.57074411174241</v>
      </c>
      <c r="AL24" s="31">
        <f t="shared" ca="1" si="23"/>
        <v>130.4184115769454</v>
      </c>
      <c r="AM24" s="31">
        <f t="shared" ca="1" si="23"/>
        <v>130.26625676343897</v>
      </c>
      <c r="AN24" s="31">
        <f t="shared" ca="1" si="23"/>
        <v>130.11427946388164</v>
      </c>
      <c r="AO24" s="31">
        <f t="shared" ca="1" si="23"/>
        <v>129.96247947117374</v>
      </c>
      <c r="AP24" s="31">
        <f t="shared" ca="1" si="23"/>
        <v>129.81085657845736</v>
      </c>
      <c r="AQ24" s="31">
        <f t="shared" ca="1" si="23"/>
        <v>129.65941057911581</v>
      </c>
      <c r="AR24" s="31">
        <f t="shared" ca="1" si="23"/>
        <v>129.50814126677352</v>
      </c>
      <c r="AS24" s="31">
        <f t="shared" ca="1" si="23"/>
        <v>129.35704843529564</v>
      </c>
      <c r="AW24" s="31">
        <f t="shared" ref="AW24:BH87" si="24">IF($C24*AW$5&gt;(5%*AW$5),(5%*AW$5)*$B24,$C24*AW$5)</f>
        <v>1110.1352538204812</v>
      </c>
      <c r="AX24" s="31">
        <f t="shared" ca="1" si="24"/>
        <v>147.43274109022104</v>
      </c>
      <c r="AY24" s="31">
        <f t="shared" ca="1" si="24"/>
        <v>147.22387804034321</v>
      </c>
      <c r="AZ24" s="31">
        <f t="shared" ca="1" si="24"/>
        <v>147.01531087978606</v>
      </c>
      <c r="BA24" s="31">
        <f t="shared" ca="1" si="24"/>
        <v>146.80703918937303</v>
      </c>
      <c r="BB24" s="31">
        <f t="shared" ca="1" si="24"/>
        <v>146.59906255052141</v>
      </c>
      <c r="BC24" s="31">
        <f t="shared" ca="1" si="24"/>
        <v>146.39138054524153</v>
      </c>
      <c r="BD24" s="31">
        <f t="shared" ca="1" si="24"/>
        <v>146.18399275613575</v>
      </c>
      <c r="BE24" s="31">
        <f t="shared" ca="1" si="24"/>
        <v>145.97689876639791</v>
      </c>
      <c r="BF24" s="31">
        <f t="shared" ca="1" si="24"/>
        <v>145.77009815981216</v>
      </c>
      <c r="BG24" s="31">
        <f t="shared" ca="1" si="24"/>
        <v>145.56359052075243</v>
      </c>
      <c r="BH24" s="31">
        <f t="shared" ca="1" si="24"/>
        <v>145.35737543418136</v>
      </c>
      <c r="BL24" s="31">
        <f t="shared" ref="BL24:BW87" ca="1" si="25">IF($C24*BL$5&gt;(5%*BL$5),(5%*BL$5)*$B24,$C24*BL$5)</f>
        <v>346.91726681890037</v>
      </c>
      <c r="BM24" s="31">
        <f t="shared" ca="1" si="25"/>
        <v>174.64122990148377</v>
      </c>
      <c r="BN24" s="31">
        <f t="shared" ca="1" si="25"/>
        <v>174.35016118498132</v>
      </c>
      <c r="BO24" s="31">
        <f t="shared" ca="1" si="25"/>
        <v>174.05957758300633</v>
      </c>
      <c r="BP24" s="31">
        <f t="shared" ca="1" si="25"/>
        <v>173.76947828703467</v>
      </c>
      <c r="BQ24" s="31">
        <f t="shared" ca="1" si="25"/>
        <v>173.47986248988963</v>
      </c>
      <c r="BR24" s="31">
        <f t="shared" ca="1" si="25"/>
        <v>173.19072938573981</v>
      </c>
      <c r="BS24" s="31">
        <f t="shared" ca="1" si="25"/>
        <v>172.90207817009693</v>
      </c>
      <c r="BT24" s="31">
        <f t="shared" ca="1" si="25"/>
        <v>172.61390803981342</v>
      </c>
      <c r="BU24" s="31">
        <f t="shared" ca="1" si="25"/>
        <v>172.32621819308039</v>
      </c>
      <c r="BV24" s="31">
        <f t="shared" ca="1" si="25"/>
        <v>172.03900782942523</v>
      </c>
      <c r="BW24" s="31">
        <f t="shared" ca="1" si="25"/>
        <v>171.75227614970953</v>
      </c>
    </row>
    <row r="25" spans="1:75">
      <c r="A25" s="17">
        <v>18</v>
      </c>
      <c r="B25" s="17">
        <v>0.24</v>
      </c>
      <c r="C25" s="17">
        <f t="shared" si="20"/>
        <v>4.2157034955208139E-3</v>
      </c>
      <c r="D25" s="31">
        <f t="shared" ca="1" si="21"/>
        <v>19.733521710552491</v>
      </c>
      <c r="E25" s="31">
        <f t="shared" ca="1" si="21"/>
        <v>19.719132684305212</v>
      </c>
      <c r="F25" s="31">
        <f t="shared" ca="1" si="21"/>
        <v>19.704754150056235</v>
      </c>
      <c r="G25" s="31">
        <f t="shared" ca="1" si="21"/>
        <v>19.690386100155155</v>
      </c>
      <c r="H25" s="31">
        <f t="shared" ca="1" si="21"/>
        <v>19.676028526957126</v>
      </c>
      <c r="I25" s="31">
        <f t="shared" ca="1" si="21"/>
        <v>19.661681422822888</v>
      </c>
      <c r="J25" s="31">
        <f t="shared" ca="1" si="21"/>
        <v>19.647344780118743</v>
      </c>
      <c r="K25" s="31">
        <f t="shared" ca="1" si="21"/>
        <v>19.633018591216572</v>
      </c>
      <c r="L25" s="31">
        <f t="shared" ca="1" si="21"/>
        <v>19.618702848493811</v>
      </c>
      <c r="M25" s="31">
        <f t="shared" ca="1" si="21"/>
        <v>19.604397544333455</v>
      </c>
      <c r="N25" s="31">
        <f t="shared" ca="1" si="21"/>
        <v>19.59010267112404</v>
      </c>
      <c r="O25" s="31">
        <f t="shared" ca="1" si="21"/>
        <v>19.575818221259677</v>
      </c>
      <c r="S25" s="31">
        <f t="shared" ca="1" si="22"/>
        <v>34.861145716476948</v>
      </c>
      <c r="T25" s="31">
        <f t="shared" ca="1" si="22"/>
        <v>34.824832023022275</v>
      </c>
      <c r="U25" s="31">
        <f t="shared" ca="1" si="22"/>
        <v>34.78855615633163</v>
      </c>
      <c r="V25" s="31">
        <f t="shared" ca="1" si="22"/>
        <v>34.752318077002116</v>
      </c>
      <c r="W25" s="31">
        <f t="shared" ca="1" si="22"/>
        <v>34.716117745671909</v>
      </c>
      <c r="X25" s="31">
        <f t="shared" ca="1" si="22"/>
        <v>34.679955123020164</v>
      </c>
      <c r="Y25" s="31">
        <f t="shared" ca="1" si="22"/>
        <v>34.643830169767021</v>
      </c>
      <c r="Z25" s="31">
        <f t="shared" ca="1" si="22"/>
        <v>34.60774284667351</v>
      </c>
      <c r="AA25" s="31">
        <f t="shared" ca="1" si="22"/>
        <v>34.57169311454156</v>
      </c>
      <c r="AB25" s="31">
        <f t="shared" ca="1" si="22"/>
        <v>34.535680934213921</v>
      </c>
      <c r="AC25" s="31">
        <f t="shared" ca="1" si="22"/>
        <v>34.499706266574108</v>
      </c>
      <c r="AD25" s="31">
        <f t="shared" ca="1" si="22"/>
        <v>34.463769072546427</v>
      </c>
      <c r="AH25" s="31">
        <f t="shared" ca="1" si="23"/>
        <v>39.806220796230846</v>
      </c>
      <c r="AI25" s="31">
        <f t="shared" ca="1" si="23"/>
        <v>39.759780205301915</v>
      </c>
      <c r="AJ25" s="31">
        <f t="shared" ca="1" si="23"/>
        <v>39.713393795062402</v>
      </c>
      <c r="AK25" s="31">
        <f t="shared" ca="1" si="23"/>
        <v>39.667061502301493</v>
      </c>
      <c r="AL25" s="31">
        <f t="shared" ca="1" si="23"/>
        <v>39.620783263882146</v>
      </c>
      <c r="AM25" s="31">
        <f t="shared" ca="1" si="23"/>
        <v>39.574559016740949</v>
      </c>
      <c r="AN25" s="31">
        <f t="shared" ca="1" si="23"/>
        <v>39.528388697888083</v>
      </c>
      <c r="AO25" s="31">
        <f t="shared" ca="1" si="23"/>
        <v>39.482272244407206</v>
      </c>
      <c r="AP25" s="31">
        <f t="shared" ca="1" si="23"/>
        <v>39.436209593455395</v>
      </c>
      <c r="AQ25" s="31">
        <f t="shared" ca="1" si="23"/>
        <v>39.390200682263028</v>
      </c>
      <c r="AR25" s="31">
        <f t="shared" ca="1" si="23"/>
        <v>39.344245448133726</v>
      </c>
      <c r="AS25" s="31">
        <f t="shared" ca="1" si="23"/>
        <v>39.298343828444239</v>
      </c>
      <c r="AW25" s="31">
        <f t="shared" si="24"/>
        <v>337.25627964166512</v>
      </c>
      <c r="AX25" s="31">
        <f t="shared" ca="1" si="24"/>
        <v>44.789693495763345</v>
      </c>
      <c r="AY25" s="31">
        <f t="shared" ca="1" si="24"/>
        <v>44.726241429977676</v>
      </c>
      <c r="AZ25" s="31">
        <f t="shared" ca="1" si="24"/>
        <v>44.662879254618545</v>
      </c>
      <c r="BA25" s="31">
        <f t="shared" ca="1" si="24"/>
        <v>44.599606842341167</v>
      </c>
      <c r="BB25" s="31">
        <f t="shared" ca="1" si="24"/>
        <v>44.53642406598118</v>
      </c>
      <c r="BC25" s="31">
        <f t="shared" ca="1" si="24"/>
        <v>44.473330798554379</v>
      </c>
      <c r="BD25" s="31">
        <f t="shared" ca="1" si="24"/>
        <v>44.410326913256426</v>
      </c>
      <c r="BE25" s="31">
        <f t="shared" ca="1" si="24"/>
        <v>44.347412283462646</v>
      </c>
      <c r="BF25" s="31">
        <f t="shared" ca="1" si="24"/>
        <v>44.284586782727743</v>
      </c>
      <c r="BG25" s="31">
        <f t="shared" ca="1" si="24"/>
        <v>44.221850284785546</v>
      </c>
      <c r="BH25" s="31">
        <f t="shared" ca="1" si="24"/>
        <v>44.159202663548761</v>
      </c>
      <c r="BL25" s="31">
        <f t="shared" ca="1" si="25"/>
        <v>105.39258738802035</v>
      </c>
      <c r="BM25" s="31">
        <f t="shared" ca="1" si="25"/>
        <v>53.055563514374811</v>
      </c>
      <c r="BN25" s="31">
        <f t="shared" ca="1" si="25"/>
        <v>52.967137575184189</v>
      </c>
      <c r="BO25" s="31">
        <f t="shared" ca="1" si="25"/>
        <v>52.878859012558877</v>
      </c>
      <c r="BP25" s="31">
        <f t="shared" ca="1" si="25"/>
        <v>52.790727580871291</v>
      </c>
      <c r="BQ25" s="31">
        <f t="shared" ca="1" si="25"/>
        <v>52.702743034903165</v>
      </c>
      <c r="BR25" s="31">
        <f t="shared" ca="1" si="25"/>
        <v>52.614905129844999</v>
      </c>
      <c r="BS25" s="31">
        <f t="shared" ca="1" si="25"/>
        <v>52.52721362129526</v>
      </c>
      <c r="BT25" s="31">
        <f t="shared" ca="1" si="25"/>
        <v>52.439668265259769</v>
      </c>
      <c r="BU25" s="31">
        <f t="shared" ca="1" si="25"/>
        <v>52.352268818150996</v>
      </c>
      <c r="BV25" s="31">
        <f t="shared" ca="1" si="25"/>
        <v>52.265015036787403</v>
      </c>
      <c r="BW25" s="31">
        <f t="shared" ca="1" si="25"/>
        <v>52.177906678392759</v>
      </c>
    </row>
    <row r="26" spans="1:75">
      <c r="A26" s="17">
        <v>19</v>
      </c>
      <c r="B26" s="17">
        <v>1.04</v>
      </c>
      <c r="C26" s="17">
        <f t="shared" si="20"/>
        <v>1.8268048480590198E-2</v>
      </c>
      <c r="D26" s="31">
        <f t="shared" ca="1" si="21"/>
        <v>85.511927412394158</v>
      </c>
      <c r="E26" s="31">
        <f t="shared" ca="1" si="21"/>
        <v>85.449574965322597</v>
      </c>
      <c r="F26" s="31">
        <f t="shared" ca="1" si="21"/>
        <v>85.387267983577047</v>
      </c>
      <c r="G26" s="31">
        <f t="shared" ca="1" si="21"/>
        <v>85.325006434005701</v>
      </c>
      <c r="H26" s="31">
        <f t="shared" ca="1" si="21"/>
        <v>85.262790283480896</v>
      </c>
      <c r="I26" s="31">
        <f t="shared" ca="1" si="21"/>
        <v>85.200619498899201</v>
      </c>
      <c r="J26" s="31">
        <f t="shared" ca="1" si="21"/>
        <v>85.13849404718124</v>
      </c>
      <c r="K26" s="31">
        <f t="shared" ca="1" si="21"/>
        <v>85.076413895271827</v>
      </c>
      <c r="L26" s="31">
        <f t="shared" ca="1" si="21"/>
        <v>85.014379010139862</v>
      </c>
      <c r="M26" s="31">
        <f t="shared" ca="1" si="21"/>
        <v>84.952389358778319</v>
      </c>
      <c r="N26" s="31">
        <f t="shared" ca="1" si="21"/>
        <v>84.890444908204202</v>
      </c>
      <c r="O26" s="31">
        <f t="shared" ca="1" si="21"/>
        <v>84.828545625458631</v>
      </c>
      <c r="S26" s="31">
        <f t="shared" ca="1" si="22"/>
        <v>151.06496477140016</v>
      </c>
      <c r="T26" s="31">
        <f t="shared" ca="1" si="22"/>
        <v>150.90760543309656</v>
      </c>
      <c r="U26" s="31">
        <f t="shared" ca="1" si="22"/>
        <v>150.75041001077045</v>
      </c>
      <c r="V26" s="31">
        <f t="shared" ca="1" si="22"/>
        <v>150.59337833367587</v>
      </c>
      <c r="W26" s="31">
        <f t="shared" ca="1" si="22"/>
        <v>150.43651023124497</v>
      </c>
      <c r="X26" s="31">
        <f t="shared" ca="1" si="22"/>
        <v>150.27980553308743</v>
      </c>
      <c r="Y26" s="31">
        <f t="shared" ca="1" si="22"/>
        <v>150.12326406899047</v>
      </c>
      <c r="Z26" s="31">
        <f t="shared" ca="1" si="22"/>
        <v>149.96688566891859</v>
      </c>
      <c r="AA26" s="31">
        <f t="shared" ca="1" si="22"/>
        <v>149.81067016301344</v>
      </c>
      <c r="AB26" s="31">
        <f t="shared" ca="1" si="22"/>
        <v>149.65461738159368</v>
      </c>
      <c r="AC26" s="31">
        <f t="shared" ca="1" si="22"/>
        <v>149.49872715515451</v>
      </c>
      <c r="AD26" s="31">
        <f t="shared" ca="1" si="22"/>
        <v>149.34299931436789</v>
      </c>
      <c r="AH26" s="31">
        <f t="shared" ca="1" si="23"/>
        <v>172.49362345033373</v>
      </c>
      <c r="AI26" s="31">
        <f t="shared" ca="1" si="23"/>
        <v>172.29238088964169</v>
      </c>
      <c r="AJ26" s="31">
        <f t="shared" ca="1" si="23"/>
        <v>172.09137311193712</v>
      </c>
      <c r="AK26" s="31">
        <f t="shared" ca="1" si="23"/>
        <v>171.89059984330649</v>
      </c>
      <c r="AL26" s="31">
        <f t="shared" ca="1" si="23"/>
        <v>171.69006081015601</v>
      </c>
      <c r="AM26" s="31">
        <f t="shared" ca="1" si="23"/>
        <v>171.48975573921084</v>
      </c>
      <c r="AN26" s="31">
        <f t="shared" ca="1" si="23"/>
        <v>171.28968435751509</v>
      </c>
      <c r="AO26" s="31">
        <f t="shared" ca="1" si="23"/>
        <v>171.08984639243127</v>
      </c>
      <c r="AP26" s="31">
        <f t="shared" ca="1" si="23"/>
        <v>170.8902415716401</v>
      </c>
      <c r="AQ26" s="31">
        <f t="shared" ca="1" si="23"/>
        <v>170.69086962313983</v>
      </c>
      <c r="AR26" s="31">
        <f t="shared" ca="1" si="23"/>
        <v>170.49173027524617</v>
      </c>
      <c r="AS26" s="31">
        <f t="shared" ca="1" si="23"/>
        <v>170.29282325659173</v>
      </c>
      <c r="AW26" s="31">
        <f t="shared" si="24"/>
        <v>1461.4438784472159</v>
      </c>
      <c r="AX26" s="31">
        <f t="shared" ca="1" si="24"/>
        <v>194.08867181497453</v>
      </c>
      <c r="AY26" s="31">
        <f t="shared" ca="1" si="24"/>
        <v>193.81371286323665</v>
      </c>
      <c r="AZ26" s="31">
        <f t="shared" ca="1" si="24"/>
        <v>193.5391434366804</v>
      </c>
      <c r="BA26" s="31">
        <f t="shared" ca="1" si="24"/>
        <v>193.26496298347843</v>
      </c>
      <c r="BB26" s="31">
        <f t="shared" ca="1" si="24"/>
        <v>192.99117095258518</v>
      </c>
      <c r="BC26" s="31">
        <f t="shared" ca="1" si="24"/>
        <v>192.71776679373571</v>
      </c>
      <c r="BD26" s="31">
        <f t="shared" ca="1" si="24"/>
        <v>192.44474995744454</v>
      </c>
      <c r="BE26" s="31">
        <f t="shared" ca="1" si="24"/>
        <v>192.17211989500484</v>
      </c>
      <c r="BF26" s="31">
        <f t="shared" ca="1" si="24"/>
        <v>191.89987605848691</v>
      </c>
      <c r="BG26" s="31">
        <f t="shared" ca="1" si="24"/>
        <v>191.6280179007374</v>
      </c>
      <c r="BH26" s="31">
        <f t="shared" ca="1" si="24"/>
        <v>191.35654487537803</v>
      </c>
      <c r="BL26" s="31">
        <f t="shared" ca="1" si="25"/>
        <v>456.70121201475496</v>
      </c>
      <c r="BM26" s="31">
        <f t="shared" ca="1" si="25"/>
        <v>229.90744189562423</v>
      </c>
      <c r="BN26" s="31">
        <f t="shared" ca="1" si="25"/>
        <v>229.52426282579822</v>
      </c>
      <c r="BO26" s="31">
        <f t="shared" ca="1" si="25"/>
        <v>229.14172238775518</v>
      </c>
      <c r="BP26" s="31">
        <f t="shared" ca="1" si="25"/>
        <v>228.75981951710898</v>
      </c>
      <c r="BQ26" s="31">
        <f t="shared" ca="1" si="25"/>
        <v>228.3785531512471</v>
      </c>
      <c r="BR26" s="31">
        <f t="shared" ca="1" si="25"/>
        <v>227.99792222932837</v>
      </c>
      <c r="BS26" s="31">
        <f t="shared" ca="1" si="25"/>
        <v>227.6179256922795</v>
      </c>
      <c r="BT26" s="31">
        <f t="shared" ca="1" si="25"/>
        <v>227.23856248279239</v>
      </c>
      <c r="BU26" s="31">
        <f t="shared" ca="1" si="25"/>
        <v>226.85983154532101</v>
      </c>
      <c r="BV26" s="31">
        <f t="shared" ca="1" si="25"/>
        <v>226.4817318260788</v>
      </c>
      <c r="BW26" s="31">
        <f t="shared" ca="1" si="25"/>
        <v>226.10426227303535</v>
      </c>
    </row>
    <row r="27" spans="1:75">
      <c r="A27" s="17">
        <v>20</v>
      </c>
      <c r="B27" s="17">
        <v>0.63</v>
      </c>
      <c r="C27" s="17">
        <f t="shared" si="20"/>
        <v>1.1066221675742139E-2</v>
      </c>
      <c r="D27" s="31">
        <f t="shared" ca="1" si="21"/>
        <v>51.8004944902003</v>
      </c>
      <c r="E27" s="31">
        <f t="shared" ca="1" si="21"/>
        <v>51.762723296301189</v>
      </c>
      <c r="F27" s="31">
        <f t="shared" ca="1" si="21"/>
        <v>51.724979643897633</v>
      </c>
      <c r="G27" s="31">
        <f t="shared" ca="1" si="21"/>
        <v>51.687263512907293</v>
      </c>
      <c r="H27" s="31">
        <f t="shared" ca="1" si="21"/>
        <v>51.64957488326246</v>
      </c>
      <c r="I27" s="31">
        <f t="shared" ca="1" si="21"/>
        <v>51.61191373491009</v>
      </c>
      <c r="J27" s="31">
        <f t="shared" ca="1" si="21"/>
        <v>51.574280047811712</v>
      </c>
      <c r="K27" s="31">
        <f t="shared" ca="1" si="21"/>
        <v>51.536673801943508</v>
      </c>
      <c r="L27" s="31">
        <f t="shared" ca="1" si="21"/>
        <v>51.499094977296267</v>
      </c>
      <c r="M27" s="31">
        <f t="shared" ca="1" si="21"/>
        <v>51.461543553875323</v>
      </c>
      <c r="N27" s="31">
        <f t="shared" ca="1" si="21"/>
        <v>51.424019511700621</v>
      </c>
      <c r="O27" s="31">
        <f t="shared" ca="1" si="21"/>
        <v>51.386522830806662</v>
      </c>
      <c r="S27" s="31">
        <f t="shared" ca="1" si="22"/>
        <v>91.510507505752017</v>
      </c>
      <c r="T27" s="31">
        <f t="shared" ca="1" si="22"/>
        <v>91.415184060433489</v>
      </c>
      <c r="U27" s="31">
        <f t="shared" ca="1" si="22"/>
        <v>91.319959910370557</v>
      </c>
      <c r="V27" s="31">
        <f t="shared" ca="1" si="22"/>
        <v>91.224834952130564</v>
      </c>
      <c r="W27" s="31">
        <f t="shared" ca="1" si="22"/>
        <v>91.129809082388775</v>
      </c>
      <c r="X27" s="31">
        <f t="shared" ca="1" si="22"/>
        <v>91.034882197927942</v>
      </c>
      <c r="Y27" s="31">
        <f t="shared" ca="1" si="22"/>
        <v>90.940054195638453</v>
      </c>
      <c r="Z27" s="31">
        <f t="shared" ca="1" si="22"/>
        <v>90.845324972517986</v>
      </c>
      <c r="AA27" s="31">
        <f t="shared" ca="1" si="22"/>
        <v>90.750694425671611</v>
      </c>
      <c r="AB27" s="31">
        <f t="shared" ca="1" si="22"/>
        <v>90.656162452311548</v>
      </c>
      <c r="AC27" s="31">
        <f t="shared" ca="1" si="22"/>
        <v>90.561728949757054</v>
      </c>
      <c r="AD27" s="31">
        <f t="shared" ca="1" si="22"/>
        <v>90.467393815434377</v>
      </c>
      <c r="AH27" s="31">
        <f t="shared" ca="1" si="23"/>
        <v>104.49132959010599</v>
      </c>
      <c r="AI27" s="31">
        <f t="shared" ca="1" si="23"/>
        <v>104.36942303891755</v>
      </c>
      <c r="AJ27" s="31">
        <f t="shared" ca="1" si="23"/>
        <v>104.24765871203881</v>
      </c>
      <c r="AK27" s="31">
        <f t="shared" ca="1" si="23"/>
        <v>104.12603644354144</v>
      </c>
      <c r="AL27" s="31">
        <f t="shared" ca="1" si="23"/>
        <v>104.00455606769064</v>
      </c>
      <c r="AM27" s="31">
        <f t="shared" ca="1" si="23"/>
        <v>103.88321741894502</v>
      </c>
      <c r="AN27" s="31">
        <f t="shared" ca="1" si="23"/>
        <v>103.76202033195624</v>
      </c>
      <c r="AO27" s="31">
        <f t="shared" ca="1" si="23"/>
        <v>103.64096464156894</v>
      </c>
      <c r="AP27" s="31">
        <f t="shared" ca="1" si="23"/>
        <v>103.52005018282044</v>
      </c>
      <c r="AQ27" s="31">
        <f t="shared" ca="1" si="23"/>
        <v>103.39927679094046</v>
      </c>
      <c r="AR27" s="31">
        <f t="shared" ca="1" si="23"/>
        <v>103.27864430135105</v>
      </c>
      <c r="AS27" s="31">
        <f t="shared" ca="1" si="23"/>
        <v>103.15815254966614</v>
      </c>
      <c r="AW27" s="31">
        <f t="shared" si="24"/>
        <v>885.29773405937112</v>
      </c>
      <c r="AX27" s="31">
        <f t="shared" ca="1" si="24"/>
        <v>117.57294542637881</v>
      </c>
      <c r="AY27" s="31">
        <f t="shared" ca="1" si="24"/>
        <v>117.40638375369141</v>
      </c>
      <c r="AZ27" s="31">
        <f t="shared" ca="1" si="24"/>
        <v>117.24005804337371</v>
      </c>
      <c r="BA27" s="31">
        <f t="shared" ca="1" si="24"/>
        <v>117.07396796114558</v>
      </c>
      <c r="BB27" s="31">
        <f t="shared" ca="1" si="24"/>
        <v>116.90811317320063</v>
      </c>
      <c r="BC27" s="31">
        <f t="shared" ca="1" si="24"/>
        <v>116.74249334620526</v>
      </c>
      <c r="BD27" s="31">
        <f t="shared" ca="1" si="24"/>
        <v>116.57710814729813</v>
      </c>
      <c r="BE27" s="31">
        <f t="shared" ca="1" si="24"/>
        <v>116.41195724408946</v>
      </c>
      <c r="BF27" s="31">
        <f t="shared" ca="1" si="24"/>
        <v>116.24704030466035</v>
      </c>
      <c r="BG27" s="31">
        <f t="shared" ca="1" si="24"/>
        <v>116.08235699756207</v>
      </c>
      <c r="BH27" s="31">
        <f t="shared" ca="1" si="24"/>
        <v>115.91790699181553</v>
      </c>
      <c r="BL27" s="31">
        <f t="shared" ca="1" si="25"/>
        <v>276.65554189355345</v>
      </c>
      <c r="BM27" s="31">
        <f t="shared" ca="1" si="25"/>
        <v>139.2708542252339</v>
      </c>
      <c r="BN27" s="31">
        <f t="shared" ca="1" si="25"/>
        <v>139.03873613485851</v>
      </c>
      <c r="BO27" s="31">
        <f t="shared" ca="1" si="25"/>
        <v>138.80700490796707</v>
      </c>
      <c r="BP27" s="31">
        <f t="shared" ca="1" si="25"/>
        <v>138.57565989978715</v>
      </c>
      <c r="BQ27" s="31">
        <f t="shared" ca="1" si="25"/>
        <v>138.34470046662085</v>
      </c>
      <c r="BR27" s="31">
        <f t="shared" ca="1" si="25"/>
        <v>138.11412596584313</v>
      </c>
      <c r="BS27" s="31">
        <f t="shared" ca="1" si="25"/>
        <v>137.88393575590007</v>
      </c>
      <c r="BT27" s="31">
        <f t="shared" ca="1" si="25"/>
        <v>137.65412919630691</v>
      </c>
      <c r="BU27" s="31">
        <f t="shared" ca="1" si="25"/>
        <v>137.42470564764639</v>
      </c>
      <c r="BV27" s="31">
        <f t="shared" ca="1" si="25"/>
        <v>137.19566447156697</v>
      </c>
      <c r="BW27" s="31">
        <f t="shared" ca="1" si="25"/>
        <v>136.96700503078102</v>
      </c>
    </row>
    <row r="28" spans="1:75">
      <c r="A28" s="17">
        <v>21</v>
      </c>
      <c r="B28" s="17">
        <v>0.53</v>
      </c>
      <c r="C28" s="17">
        <f t="shared" si="20"/>
        <v>9.309678552608466E-3</v>
      </c>
      <c r="D28" s="31">
        <f t="shared" ca="1" si="21"/>
        <v>43.578193777470098</v>
      </c>
      <c r="E28" s="31">
        <f t="shared" ca="1" si="21"/>
        <v>43.546418011174019</v>
      </c>
      <c r="F28" s="31">
        <f t="shared" ca="1" si="21"/>
        <v>43.51466541470753</v>
      </c>
      <c r="G28" s="31">
        <f t="shared" ca="1" si="21"/>
        <v>43.482935971175976</v>
      </c>
      <c r="H28" s="31">
        <f t="shared" ca="1" si="21"/>
        <v>43.451229663696992</v>
      </c>
      <c r="I28" s="31">
        <f t="shared" ca="1" si="21"/>
        <v>43.419546475400551</v>
      </c>
      <c r="J28" s="31">
        <f t="shared" ca="1" si="21"/>
        <v>43.3878863894289</v>
      </c>
      <c r="K28" s="31">
        <f t="shared" ca="1" si="21"/>
        <v>43.356249388936604</v>
      </c>
      <c r="L28" s="31">
        <f t="shared" ca="1" si="21"/>
        <v>43.324635457090508</v>
      </c>
      <c r="M28" s="31">
        <f t="shared" ca="1" si="21"/>
        <v>43.293044577069722</v>
      </c>
      <c r="N28" s="31">
        <f t="shared" ca="1" si="21"/>
        <v>43.261476732065603</v>
      </c>
      <c r="O28" s="31">
        <f t="shared" ca="1" si="21"/>
        <v>43.229931905281795</v>
      </c>
      <c r="S28" s="31">
        <f t="shared" ca="1" si="22"/>
        <v>76.985030123886617</v>
      </c>
      <c r="T28" s="31">
        <f t="shared" ca="1" si="22"/>
        <v>76.904837384174215</v>
      </c>
      <c r="U28" s="31">
        <f t="shared" ca="1" si="22"/>
        <v>76.824728178565707</v>
      </c>
      <c r="V28" s="31">
        <f t="shared" ca="1" si="22"/>
        <v>76.744702420046352</v>
      </c>
      <c r="W28" s="31">
        <f t="shared" ca="1" si="22"/>
        <v>76.664760021692146</v>
      </c>
      <c r="X28" s="31">
        <f t="shared" ca="1" si="22"/>
        <v>76.584900896669552</v>
      </c>
      <c r="Y28" s="31">
        <f t="shared" ca="1" si="22"/>
        <v>76.505124958235527</v>
      </c>
      <c r="Z28" s="31">
        <f t="shared" ca="1" si="22"/>
        <v>76.425432119737351</v>
      </c>
      <c r="AA28" s="31">
        <f t="shared" ca="1" si="22"/>
        <v>76.345822294612617</v>
      </c>
      <c r="AB28" s="31">
        <f t="shared" ca="1" si="22"/>
        <v>76.266295396389083</v>
      </c>
      <c r="AC28" s="31">
        <f t="shared" ca="1" si="22"/>
        <v>76.186851338684505</v>
      </c>
      <c r="AD28" s="31">
        <f t="shared" ca="1" si="22"/>
        <v>76.107490035206695</v>
      </c>
      <c r="AH28" s="31">
        <f t="shared" ca="1" si="23"/>
        <v>87.90540425834314</v>
      </c>
      <c r="AI28" s="31">
        <f t="shared" ca="1" si="23"/>
        <v>87.802847953375078</v>
      </c>
      <c r="AJ28" s="31">
        <f t="shared" ca="1" si="23"/>
        <v>87.700411297429483</v>
      </c>
      <c r="AK28" s="31">
        <f t="shared" ca="1" si="23"/>
        <v>87.598094150915813</v>
      </c>
      <c r="AL28" s="31">
        <f t="shared" ca="1" si="23"/>
        <v>87.495896374406428</v>
      </c>
      <c r="AM28" s="31">
        <f t="shared" ca="1" si="23"/>
        <v>87.393817828636287</v>
      </c>
      <c r="AN28" s="31">
        <f t="shared" ca="1" si="23"/>
        <v>87.291858374502866</v>
      </c>
      <c r="AO28" s="31">
        <f t="shared" ca="1" si="23"/>
        <v>87.190017873065941</v>
      </c>
      <c r="AP28" s="31">
        <f t="shared" ca="1" si="23"/>
        <v>87.08829618554735</v>
      </c>
      <c r="AQ28" s="31">
        <f t="shared" ca="1" si="23"/>
        <v>86.986693173330863</v>
      </c>
      <c r="AR28" s="31">
        <f t="shared" ca="1" si="23"/>
        <v>86.885208697961986</v>
      </c>
      <c r="AS28" s="31">
        <f t="shared" ca="1" si="23"/>
        <v>86.783842621147713</v>
      </c>
      <c r="AW28" s="31">
        <f t="shared" si="24"/>
        <v>744.77428420867727</v>
      </c>
      <c r="AX28" s="31">
        <f t="shared" ca="1" si="24"/>
        <v>98.91057313647741</v>
      </c>
      <c r="AY28" s="31">
        <f t="shared" ca="1" si="24"/>
        <v>98.770449824534055</v>
      </c>
      <c r="AZ28" s="31">
        <f t="shared" ca="1" si="24"/>
        <v>98.630525020615977</v>
      </c>
      <c r="BA28" s="31">
        <f t="shared" ca="1" si="24"/>
        <v>98.490798443503436</v>
      </c>
      <c r="BB28" s="31">
        <f t="shared" ca="1" si="24"/>
        <v>98.351269812375136</v>
      </c>
      <c r="BC28" s="31">
        <f t="shared" ca="1" si="24"/>
        <v>98.211938846807612</v>
      </c>
      <c r="BD28" s="31">
        <f t="shared" ca="1" si="24"/>
        <v>98.072805266774623</v>
      </c>
      <c r="BE28" s="31">
        <f t="shared" ca="1" si="24"/>
        <v>97.933868792646692</v>
      </c>
      <c r="BF28" s="31">
        <f t="shared" ca="1" si="24"/>
        <v>97.795129145190444</v>
      </c>
      <c r="BG28" s="31">
        <f t="shared" ca="1" si="24"/>
        <v>97.656586045568091</v>
      </c>
      <c r="BH28" s="31">
        <f t="shared" ca="1" si="24"/>
        <v>97.518239215336877</v>
      </c>
      <c r="BL28" s="31">
        <f t="shared" ca="1" si="25"/>
        <v>232.74196381521165</v>
      </c>
      <c r="BM28" s="31">
        <f t="shared" ca="1" si="25"/>
        <v>117.16436942757772</v>
      </c>
      <c r="BN28" s="31">
        <f t="shared" ca="1" si="25"/>
        <v>116.96909547853177</v>
      </c>
      <c r="BO28" s="31">
        <f t="shared" ca="1" si="25"/>
        <v>116.77414698606755</v>
      </c>
      <c r="BP28" s="31">
        <f t="shared" ca="1" si="25"/>
        <v>116.57952340775745</v>
      </c>
      <c r="BQ28" s="31">
        <f t="shared" ca="1" si="25"/>
        <v>116.38522420207785</v>
      </c>
      <c r="BR28" s="31">
        <f t="shared" ca="1" si="25"/>
        <v>116.19124882840772</v>
      </c>
      <c r="BS28" s="31">
        <f t="shared" ca="1" si="25"/>
        <v>115.99759674702705</v>
      </c>
      <c r="BT28" s="31">
        <f t="shared" ca="1" si="25"/>
        <v>115.80426741911533</v>
      </c>
      <c r="BU28" s="31">
        <f t="shared" ca="1" si="25"/>
        <v>115.61126030675014</v>
      </c>
      <c r="BV28" s="31">
        <f t="shared" ca="1" si="25"/>
        <v>115.41857487290554</v>
      </c>
      <c r="BW28" s="31">
        <f t="shared" ca="1" si="25"/>
        <v>115.2262105814507</v>
      </c>
    </row>
    <row r="29" spans="1:75">
      <c r="A29" s="17">
        <v>22</v>
      </c>
      <c r="B29" s="17">
        <v>0.47</v>
      </c>
      <c r="C29" s="17">
        <f t="shared" si="20"/>
        <v>8.255752678728261E-3</v>
      </c>
      <c r="D29" s="31">
        <f t="shared" ca="1" si="21"/>
        <v>38.644813349831963</v>
      </c>
      <c r="E29" s="31">
        <f t="shared" ca="1" si="21"/>
        <v>38.61663484009771</v>
      </c>
      <c r="F29" s="31">
        <f t="shared" ca="1" si="21"/>
        <v>38.588476877193465</v>
      </c>
      <c r="G29" s="31">
        <f t="shared" ca="1" si="21"/>
        <v>38.560339446137185</v>
      </c>
      <c r="H29" s="31">
        <f t="shared" ca="1" si="21"/>
        <v>38.532222531957707</v>
      </c>
      <c r="I29" s="31">
        <f t="shared" ca="1" si="21"/>
        <v>38.504126119694824</v>
      </c>
      <c r="J29" s="31">
        <f t="shared" ca="1" si="21"/>
        <v>38.476050194399207</v>
      </c>
      <c r="K29" s="31">
        <f t="shared" ca="1" si="21"/>
        <v>38.447994741132455</v>
      </c>
      <c r="L29" s="31">
        <f t="shared" ca="1" si="21"/>
        <v>38.419959744967045</v>
      </c>
      <c r="M29" s="31">
        <f t="shared" ca="1" si="21"/>
        <v>38.391945190986348</v>
      </c>
      <c r="N29" s="31">
        <f t="shared" ca="1" si="21"/>
        <v>38.363951064284585</v>
      </c>
      <c r="O29" s="31">
        <f t="shared" ca="1" si="21"/>
        <v>38.335977349966868</v>
      </c>
      <c r="S29" s="31">
        <f t="shared" ca="1" si="22"/>
        <v>68.269743694767357</v>
      </c>
      <c r="T29" s="31">
        <f t="shared" ca="1" si="22"/>
        <v>68.19862937841863</v>
      </c>
      <c r="U29" s="31">
        <f t="shared" ca="1" si="22"/>
        <v>68.12758913948278</v>
      </c>
      <c r="V29" s="31">
        <f t="shared" ca="1" si="22"/>
        <v>68.056622900795816</v>
      </c>
      <c r="W29" s="31">
        <f t="shared" ca="1" si="22"/>
        <v>67.985730585274155</v>
      </c>
      <c r="X29" s="31">
        <f t="shared" ca="1" si="22"/>
        <v>67.91491211591449</v>
      </c>
      <c r="Y29" s="31">
        <f t="shared" ca="1" si="22"/>
        <v>67.844167415793763</v>
      </c>
      <c r="Z29" s="31">
        <f t="shared" ca="1" si="22"/>
        <v>67.773496408068965</v>
      </c>
      <c r="AA29" s="31">
        <f t="shared" ca="1" si="22"/>
        <v>67.702899015977223</v>
      </c>
      <c r="AB29" s="31">
        <f t="shared" ca="1" si="22"/>
        <v>67.632375162835586</v>
      </c>
      <c r="AC29" s="31">
        <f t="shared" ca="1" si="22"/>
        <v>67.561924772040967</v>
      </c>
      <c r="AD29" s="31">
        <f t="shared" ca="1" si="22"/>
        <v>67.491547767070088</v>
      </c>
      <c r="AH29" s="31">
        <f t="shared" ca="1" si="23"/>
        <v>77.953849059285417</v>
      </c>
      <c r="AI29" s="31">
        <f t="shared" ca="1" si="23"/>
        <v>77.862902902049598</v>
      </c>
      <c r="AJ29" s="31">
        <f t="shared" ca="1" si="23"/>
        <v>77.772062848663865</v>
      </c>
      <c r="AK29" s="31">
        <f t="shared" ca="1" si="23"/>
        <v>77.681328775340418</v>
      </c>
      <c r="AL29" s="31">
        <f t="shared" ca="1" si="23"/>
        <v>77.59070055843587</v>
      </c>
      <c r="AM29" s="31">
        <f t="shared" ca="1" si="23"/>
        <v>77.500178074451028</v>
      </c>
      <c r="AN29" s="31">
        <f t="shared" ca="1" si="23"/>
        <v>77.409761200030829</v>
      </c>
      <c r="AO29" s="31">
        <f t="shared" ca="1" si="23"/>
        <v>77.31944981196412</v>
      </c>
      <c r="AP29" s="31">
        <f t="shared" ca="1" si="23"/>
        <v>77.229243787183492</v>
      </c>
      <c r="AQ29" s="31">
        <f t="shared" ca="1" si="23"/>
        <v>77.139143002765096</v>
      </c>
      <c r="AR29" s="31">
        <f t="shared" ca="1" si="23"/>
        <v>77.049147335928552</v>
      </c>
      <c r="AS29" s="31">
        <f t="shared" ca="1" si="23"/>
        <v>76.95925666403663</v>
      </c>
      <c r="AW29" s="31">
        <f t="shared" si="24"/>
        <v>660.46021429826089</v>
      </c>
      <c r="AX29" s="31">
        <f t="shared" ca="1" si="24"/>
        <v>87.71314976253656</v>
      </c>
      <c r="AY29" s="31">
        <f t="shared" ca="1" si="24"/>
        <v>87.588889467039621</v>
      </c>
      <c r="AZ29" s="31">
        <f t="shared" ca="1" si="24"/>
        <v>87.464805206961316</v>
      </c>
      <c r="BA29" s="31">
        <f t="shared" ca="1" si="24"/>
        <v>87.340896732918125</v>
      </c>
      <c r="BB29" s="31">
        <f t="shared" ca="1" si="24"/>
        <v>87.217163795879827</v>
      </c>
      <c r="BC29" s="31">
        <f t="shared" ca="1" si="24"/>
        <v>87.093606147168998</v>
      </c>
      <c r="BD29" s="31">
        <f t="shared" ca="1" si="24"/>
        <v>86.970223538460502</v>
      </c>
      <c r="BE29" s="31">
        <f t="shared" ca="1" si="24"/>
        <v>86.84701572178102</v>
      </c>
      <c r="BF29" s="31">
        <f t="shared" ca="1" si="24"/>
        <v>86.723982449508497</v>
      </c>
      <c r="BG29" s="31">
        <f t="shared" ca="1" si="24"/>
        <v>86.60112347437169</v>
      </c>
      <c r="BH29" s="31">
        <f t="shared" ca="1" si="24"/>
        <v>86.478438549449663</v>
      </c>
      <c r="BL29" s="31">
        <f t="shared" ca="1" si="25"/>
        <v>206.39381696820652</v>
      </c>
      <c r="BM29" s="31">
        <f t="shared" ca="1" si="25"/>
        <v>103.900478548984</v>
      </c>
      <c r="BN29" s="31">
        <f t="shared" ca="1" si="25"/>
        <v>103.7273110847357</v>
      </c>
      <c r="BO29" s="31">
        <f t="shared" ca="1" si="25"/>
        <v>103.55443223292781</v>
      </c>
      <c r="BP29" s="31">
        <f t="shared" ca="1" si="25"/>
        <v>103.38184151253961</v>
      </c>
      <c r="BQ29" s="31">
        <f t="shared" ca="1" si="25"/>
        <v>103.20953844335203</v>
      </c>
      <c r="BR29" s="31">
        <f t="shared" ca="1" si="25"/>
        <v>103.03752254594646</v>
      </c>
      <c r="BS29" s="31">
        <f t="shared" ca="1" si="25"/>
        <v>102.86579334170322</v>
      </c>
      <c r="BT29" s="31">
        <f t="shared" ca="1" si="25"/>
        <v>102.69435035280038</v>
      </c>
      <c r="BU29" s="31">
        <f t="shared" ca="1" si="25"/>
        <v>102.52319310221236</v>
      </c>
      <c r="BV29" s="31">
        <f t="shared" ca="1" si="25"/>
        <v>102.35232111370867</v>
      </c>
      <c r="BW29" s="31">
        <f t="shared" ca="1" si="25"/>
        <v>102.18173391185249</v>
      </c>
    </row>
    <row r="30" spans="1:75">
      <c r="A30" s="17">
        <v>23</v>
      </c>
      <c r="B30" s="17">
        <v>0.85</v>
      </c>
      <c r="C30" s="17">
        <f t="shared" si="20"/>
        <v>1.4930616546636218E-2</v>
      </c>
      <c r="D30" s="31">
        <f t="shared" ca="1" si="21"/>
        <v>69.88955605820675</v>
      </c>
      <c r="E30" s="31">
        <f t="shared" ca="1" si="21"/>
        <v>69.83859492358097</v>
      </c>
      <c r="F30" s="31">
        <f t="shared" ca="1" si="21"/>
        <v>69.787670948115846</v>
      </c>
      <c r="G30" s="31">
        <f t="shared" ca="1" si="21"/>
        <v>69.736784104716193</v>
      </c>
      <c r="H30" s="31">
        <f t="shared" ca="1" si="21"/>
        <v>69.685934366306498</v>
      </c>
      <c r="I30" s="31">
        <f t="shared" ca="1" si="21"/>
        <v>69.635121705831068</v>
      </c>
      <c r="J30" s="31">
        <f t="shared" ca="1" si="21"/>
        <v>69.584346096253896</v>
      </c>
      <c r="K30" s="31">
        <f t="shared" ca="1" si="21"/>
        <v>69.533607510558696</v>
      </c>
      <c r="L30" s="31">
        <f t="shared" ca="1" si="21"/>
        <v>69.482905921748923</v>
      </c>
      <c r="M30" s="31">
        <f t="shared" ca="1" si="21"/>
        <v>69.432241302847657</v>
      </c>
      <c r="N30" s="31">
        <f t="shared" ca="1" si="21"/>
        <v>69.381613626897661</v>
      </c>
      <c r="O30" s="31">
        <f t="shared" ca="1" si="21"/>
        <v>69.331022866961362</v>
      </c>
      <c r="S30" s="31">
        <f t="shared" ca="1" si="22"/>
        <v>123.46655774585588</v>
      </c>
      <c r="T30" s="31">
        <f t="shared" ca="1" si="22"/>
        <v>123.3379467482039</v>
      </c>
      <c r="U30" s="31">
        <f t="shared" ca="1" si="22"/>
        <v>123.20946972034122</v>
      </c>
      <c r="V30" s="31">
        <f t="shared" ca="1" si="22"/>
        <v>123.08112652271583</v>
      </c>
      <c r="W30" s="31">
        <f t="shared" ca="1" si="22"/>
        <v>122.95291701592136</v>
      </c>
      <c r="X30" s="31">
        <f t="shared" ca="1" si="22"/>
        <v>122.82484106069643</v>
      </c>
      <c r="Y30" s="31">
        <f t="shared" ca="1" si="22"/>
        <v>122.69689851792489</v>
      </c>
      <c r="Z30" s="31">
        <f t="shared" ca="1" si="22"/>
        <v>122.56908924863536</v>
      </c>
      <c r="AA30" s="31">
        <f t="shared" ca="1" si="22"/>
        <v>122.44141311400136</v>
      </c>
      <c r="AB30" s="31">
        <f t="shared" ca="1" si="22"/>
        <v>122.31386997534098</v>
      </c>
      <c r="AC30" s="31">
        <f t="shared" ca="1" si="22"/>
        <v>122.18645969411665</v>
      </c>
      <c r="AD30" s="31">
        <f t="shared" ca="1" si="22"/>
        <v>122.05918213193527</v>
      </c>
      <c r="AH30" s="31">
        <f t="shared" ca="1" si="23"/>
        <v>140.98036531998429</v>
      </c>
      <c r="AI30" s="31">
        <f t="shared" ca="1" si="23"/>
        <v>140.81588822711097</v>
      </c>
      <c r="AJ30" s="31">
        <f t="shared" ca="1" si="23"/>
        <v>140.65160302417934</v>
      </c>
      <c r="AK30" s="31">
        <f t="shared" ca="1" si="23"/>
        <v>140.48750948731779</v>
      </c>
      <c r="AL30" s="31">
        <f t="shared" ca="1" si="23"/>
        <v>140.32360739291596</v>
      </c>
      <c r="AM30" s="31">
        <f t="shared" ca="1" si="23"/>
        <v>140.15989651762422</v>
      </c>
      <c r="AN30" s="31">
        <f t="shared" ca="1" si="23"/>
        <v>139.99637663835364</v>
      </c>
      <c r="AO30" s="31">
        <f t="shared" ca="1" si="23"/>
        <v>139.83304753227554</v>
      </c>
      <c r="AP30" s="31">
        <f t="shared" ca="1" si="23"/>
        <v>139.6699089768212</v>
      </c>
      <c r="AQ30" s="31">
        <f t="shared" ca="1" si="23"/>
        <v>139.50696074968158</v>
      </c>
      <c r="AR30" s="31">
        <f t="shared" ca="1" si="23"/>
        <v>139.34420262880695</v>
      </c>
      <c r="AS30" s="31">
        <f t="shared" ca="1" si="23"/>
        <v>139.18163439240669</v>
      </c>
      <c r="AW30" s="31">
        <f t="shared" si="24"/>
        <v>1194.4493237308975</v>
      </c>
      <c r="AX30" s="31">
        <f t="shared" ca="1" si="24"/>
        <v>158.63016446416188</v>
      </c>
      <c r="AY30" s="31">
        <f t="shared" ca="1" si="24"/>
        <v>158.40543839783763</v>
      </c>
      <c r="AZ30" s="31">
        <f t="shared" ca="1" si="24"/>
        <v>158.1810306934407</v>
      </c>
      <c r="BA30" s="31">
        <f t="shared" ca="1" si="24"/>
        <v>157.95694089995831</v>
      </c>
      <c r="BB30" s="31">
        <f t="shared" ca="1" si="24"/>
        <v>157.73316856701672</v>
      </c>
      <c r="BC30" s="31">
        <f t="shared" ca="1" si="24"/>
        <v>157.50971324488012</v>
      </c>
      <c r="BD30" s="31">
        <f t="shared" ca="1" si="24"/>
        <v>157.28657448444986</v>
      </c>
      <c r="BE30" s="31">
        <f t="shared" ca="1" si="24"/>
        <v>157.06375183726357</v>
      </c>
      <c r="BF30" s="31">
        <f t="shared" ca="1" si="24"/>
        <v>156.8412448554941</v>
      </c>
      <c r="BG30" s="31">
        <f t="shared" ca="1" si="24"/>
        <v>156.61905309194881</v>
      </c>
      <c r="BH30" s="31">
        <f t="shared" ca="1" si="24"/>
        <v>156.39717610006855</v>
      </c>
      <c r="BL30" s="31">
        <f t="shared" ca="1" si="25"/>
        <v>373.26541366590544</v>
      </c>
      <c r="BM30" s="31">
        <f t="shared" ca="1" si="25"/>
        <v>187.90512078007745</v>
      </c>
      <c r="BN30" s="31">
        <f t="shared" ca="1" si="25"/>
        <v>187.59194557877737</v>
      </c>
      <c r="BO30" s="31">
        <f t="shared" ca="1" si="25"/>
        <v>187.27929233614606</v>
      </c>
      <c r="BP30" s="31">
        <f t="shared" ca="1" si="25"/>
        <v>186.96716018225251</v>
      </c>
      <c r="BQ30" s="31">
        <f t="shared" ca="1" si="25"/>
        <v>186.65554824861539</v>
      </c>
      <c r="BR30" s="31">
        <f t="shared" ca="1" si="25"/>
        <v>186.34445566820105</v>
      </c>
      <c r="BS30" s="31">
        <f t="shared" ca="1" si="25"/>
        <v>186.03388157542074</v>
      </c>
      <c r="BT30" s="31">
        <f t="shared" ca="1" si="25"/>
        <v>185.72382510612837</v>
      </c>
      <c r="BU30" s="31">
        <f t="shared" ca="1" si="25"/>
        <v>185.41428539761813</v>
      </c>
      <c r="BV30" s="31">
        <f t="shared" ca="1" si="25"/>
        <v>185.10526158862208</v>
      </c>
      <c r="BW30" s="31">
        <f t="shared" ca="1" si="25"/>
        <v>184.79675281930773</v>
      </c>
    </row>
    <row r="31" spans="1:75">
      <c r="A31" s="17">
        <v>24</v>
      </c>
      <c r="B31" s="17">
        <v>0.14000000000000001</v>
      </c>
      <c r="C31" s="17">
        <f t="shared" si="20"/>
        <v>2.4591603723871421E-3</v>
      </c>
      <c r="D31" s="31">
        <f t="shared" ca="1" si="21"/>
        <v>11.51122099782229</v>
      </c>
      <c r="E31" s="31">
        <f t="shared" ca="1" si="21"/>
        <v>11.502827399178043</v>
      </c>
      <c r="F31" s="31">
        <f t="shared" ca="1" si="21"/>
        <v>11.494439920866141</v>
      </c>
      <c r="G31" s="31">
        <f t="shared" ca="1" si="21"/>
        <v>11.486058558423844</v>
      </c>
      <c r="H31" s="31">
        <f t="shared" ca="1" si="21"/>
        <v>11.47768330739166</v>
      </c>
      <c r="I31" s="31">
        <f t="shared" ca="1" si="21"/>
        <v>11.469314163313355</v>
      </c>
      <c r="J31" s="31">
        <f t="shared" ca="1" si="21"/>
        <v>11.460951121735937</v>
      </c>
      <c r="K31" s="31">
        <f t="shared" ca="1" si="21"/>
        <v>11.452594178209671</v>
      </c>
      <c r="L31" s="31">
        <f t="shared" ca="1" si="21"/>
        <v>11.44424332828806</v>
      </c>
      <c r="M31" s="31">
        <f t="shared" ca="1" si="21"/>
        <v>11.43589856752785</v>
      </c>
      <c r="N31" s="31">
        <f t="shared" ca="1" si="21"/>
        <v>11.427559891489027</v>
      </c>
      <c r="O31" s="31">
        <f t="shared" ca="1" si="21"/>
        <v>11.419227295734816</v>
      </c>
      <c r="S31" s="31">
        <f t="shared" ca="1" si="22"/>
        <v>20.335668334611558</v>
      </c>
      <c r="T31" s="31">
        <f t="shared" ca="1" si="22"/>
        <v>20.314485346763</v>
      </c>
      <c r="U31" s="31">
        <f t="shared" ca="1" si="22"/>
        <v>20.293324424526791</v>
      </c>
      <c r="V31" s="31">
        <f t="shared" ca="1" si="22"/>
        <v>20.272185544917907</v>
      </c>
      <c r="W31" s="31">
        <f t="shared" ca="1" si="22"/>
        <v>20.251068684975284</v>
      </c>
      <c r="X31" s="31">
        <f t="shared" ca="1" si="22"/>
        <v>20.229973821761767</v>
      </c>
      <c r="Y31" s="31">
        <f t="shared" ca="1" si="22"/>
        <v>20.208900932364102</v>
      </c>
      <c r="Z31" s="31">
        <f t="shared" ca="1" si="22"/>
        <v>20.187849993892886</v>
      </c>
      <c r="AA31" s="31">
        <f t="shared" ca="1" si="22"/>
        <v>20.16682098348258</v>
      </c>
      <c r="AB31" s="31">
        <f t="shared" ca="1" si="22"/>
        <v>20.145813878291456</v>
      </c>
      <c r="AC31" s="31">
        <f t="shared" ca="1" si="22"/>
        <v>20.124828655501567</v>
      </c>
      <c r="AD31" s="31">
        <f t="shared" ca="1" si="22"/>
        <v>20.103865292318751</v>
      </c>
      <c r="AH31" s="31">
        <f t="shared" ca="1" si="23"/>
        <v>23.220295464468002</v>
      </c>
      <c r="AI31" s="31">
        <f t="shared" ca="1" si="23"/>
        <v>23.193205119759458</v>
      </c>
      <c r="AJ31" s="31">
        <f t="shared" ca="1" si="23"/>
        <v>23.166146380453071</v>
      </c>
      <c r="AK31" s="31">
        <f t="shared" ca="1" si="23"/>
        <v>23.139119209675876</v>
      </c>
      <c r="AL31" s="31">
        <f t="shared" ca="1" si="23"/>
        <v>23.112123570597923</v>
      </c>
      <c r="AM31" s="31">
        <f t="shared" ca="1" si="23"/>
        <v>23.085159426432227</v>
      </c>
      <c r="AN31" s="31">
        <f t="shared" ca="1" si="23"/>
        <v>23.058226740434723</v>
      </c>
      <c r="AO31" s="31">
        <f t="shared" ca="1" si="23"/>
        <v>23.031325475904211</v>
      </c>
      <c r="AP31" s="31">
        <f t="shared" ca="1" si="23"/>
        <v>23.004455596182321</v>
      </c>
      <c r="AQ31" s="31">
        <f t="shared" ca="1" si="23"/>
        <v>22.97761706465344</v>
      </c>
      <c r="AR31" s="31">
        <f t="shared" ca="1" si="23"/>
        <v>22.950809844744679</v>
      </c>
      <c r="AS31" s="31">
        <f t="shared" ca="1" si="23"/>
        <v>22.92403389992581</v>
      </c>
      <c r="AW31" s="31">
        <f t="shared" si="24"/>
        <v>196.73282979097138</v>
      </c>
      <c r="AX31" s="31">
        <f t="shared" ca="1" si="24"/>
        <v>26.127321205861957</v>
      </c>
      <c r="AY31" s="31">
        <f t="shared" ca="1" si="24"/>
        <v>26.090307500820316</v>
      </c>
      <c r="AZ31" s="31">
        <f t="shared" ca="1" si="24"/>
        <v>26.053346231860825</v>
      </c>
      <c r="BA31" s="31">
        <f t="shared" ca="1" si="24"/>
        <v>26.016437324699019</v>
      </c>
      <c r="BB31" s="31">
        <f t="shared" ca="1" si="24"/>
        <v>25.979580705155698</v>
      </c>
      <c r="BC31" s="31">
        <f t="shared" ca="1" si="24"/>
        <v>25.94277629915673</v>
      </c>
      <c r="BD31" s="31">
        <f t="shared" ca="1" si="24"/>
        <v>25.906024032732923</v>
      </c>
      <c r="BE31" s="31">
        <f t="shared" ca="1" si="24"/>
        <v>25.869323832019884</v>
      </c>
      <c r="BF31" s="31">
        <f t="shared" ca="1" si="24"/>
        <v>25.832675623257856</v>
      </c>
      <c r="BG31" s="31">
        <f t="shared" ca="1" si="24"/>
        <v>25.796079332791575</v>
      </c>
      <c r="BH31" s="31">
        <f t="shared" ca="1" si="24"/>
        <v>25.759534887070121</v>
      </c>
      <c r="BL31" s="31">
        <f t="shared" ca="1" si="25"/>
        <v>61.479009309678553</v>
      </c>
      <c r="BM31" s="31">
        <f t="shared" ca="1" si="25"/>
        <v>30.949078716718645</v>
      </c>
      <c r="BN31" s="31">
        <f t="shared" ca="1" si="25"/>
        <v>30.897496918857453</v>
      </c>
      <c r="BO31" s="31">
        <f t="shared" ca="1" si="25"/>
        <v>30.846001090659353</v>
      </c>
      <c r="BP31" s="31">
        <f t="shared" ca="1" si="25"/>
        <v>30.794591088841592</v>
      </c>
      <c r="BQ31" s="31">
        <f t="shared" ca="1" si="25"/>
        <v>30.743266770360187</v>
      </c>
      <c r="BR31" s="31">
        <f t="shared" ca="1" si="25"/>
        <v>30.692027992409589</v>
      </c>
      <c r="BS31" s="31">
        <f t="shared" ca="1" si="25"/>
        <v>30.640874612422241</v>
      </c>
      <c r="BT31" s="31">
        <f t="shared" ca="1" si="25"/>
        <v>30.589806488068206</v>
      </c>
      <c r="BU31" s="31">
        <f t="shared" ca="1" si="25"/>
        <v>30.538823477254756</v>
      </c>
      <c r="BV31" s="31">
        <f t="shared" ca="1" si="25"/>
        <v>30.487925438125995</v>
      </c>
      <c r="BW31" s="31">
        <f t="shared" ca="1" si="25"/>
        <v>30.43711222906245</v>
      </c>
    </row>
    <row r="32" spans="1:75">
      <c r="A32" s="17">
        <v>25</v>
      </c>
      <c r="B32" s="17">
        <v>0.12</v>
      </c>
      <c r="C32" s="17">
        <f t="shared" si="20"/>
        <v>2.107851747760407E-3</v>
      </c>
      <c r="D32" s="31">
        <f t="shared" ca="1" si="21"/>
        <v>9.8667608552762456</v>
      </c>
      <c r="E32" s="31">
        <f t="shared" ca="1" si="21"/>
        <v>9.8595663421526059</v>
      </c>
      <c r="F32" s="31">
        <f t="shared" ca="1" si="21"/>
        <v>9.8523770750281177</v>
      </c>
      <c r="G32" s="31">
        <f t="shared" ca="1" si="21"/>
        <v>9.8451930500775777</v>
      </c>
      <c r="H32" s="31">
        <f t="shared" ca="1" si="21"/>
        <v>9.8380142634785628</v>
      </c>
      <c r="I32" s="31">
        <f t="shared" ca="1" si="21"/>
        <v>9.8308407114114438</v>
      </c>
      <c r="J32" s="31">
        <f t="shared" ca="1" si="21"/>
        <v>9.8236723900593717</v>
      </c>
      <c r="K32" s="31">
        <f t="shared" ca="1" si="21"/>
        <v>9.8165092956082862</v>
      </c>
      <c r="L32" s="31">
        <f t="shared" ca="1" si="21"/>
        <v>9.8093514242469055</v>
      </c>
      <c r="M32" s="31">
        <f t="shared" ca="1" si="21"/>
        <v>9.8021987721667276</v>
      </c>
      <c r="N32" s="31">
        <f t="shared" ca="1" si="21"/>
        <v>9.7950513355620199</v>
      </c>
      <c r="O32" s="31">
        <f t="shared" ca="1" si="21"/>
        <v>9.7879091106298386</v>
      </c>
      <c r="S32" s="31">
        <f t="shared" ca="1" si="22"/>
        <v>17.430572858238474</v>
      </c>
      <c r="T32" s="31">
        <f t="shared" ca="1" si="22"/>
        <v>17.412416011511137</v>
      </c>
      <c r="U32" s="31">
        <f t="shared" ca="1" si="22"/>
        <v>17.394278078165815</v>
      </c>
      <c r="V32" s="31">
        <f t="shared" ca="1" si="22"/>
        <v>17.376159038501058</v>
      </c>
      <c r="W32" s="31">
        <f t="shared" ca="1" si="22"/>
        <v>17.358058872835954</v>
      </c>
      <c r="X32" s="31">
        <f t="shared" ca="1" si="22"/>
        <v>17.339977561510082</v>
      </c>
      <c r="Y32" s="31">
        <f t="shared" ca="1" si="22"/>
        <v>17.321915084883511</v>
      </c>
      <c r="Z32" s="31">
        <f t="shared" ca="1" si="22"/>
        <v>17.303871423336755</v>
      </c>
      <c r="AA32" s="31">
        <f t="shared" ca="1" si="22"/>
        <v>17.28584655727078</v>
      </c>
      <c r="AB32" s="31">
        <f t="shared" ca="1" si="22"/>
        <v>17.267840467106961</v>
      </c>
      <c r="AC32" s="31">
        <f t="shared" ca="1" si="22"/>
        <v>17.249853133287054</v>
      </c>
      <c r="AD32" s="31">
        <f t="shared" ca="1" si="22"/>
        <v>17.231884536273213</v>
      </c>
      <c r="AH32" s="31">
        <f t="shared" ca="1" si="23"/>
        <v>19.903110398115423</v>
      </c>
      <c r="AI32" s="31">
        <f t="shared" ca="1" si="23"/>
        <v>19.879890102650958</v>
      </c>
      <c r="AJ32" s="31">
        <f t="shared" ca="1" si="23"/>
        <v>19.856696897531201</v>
      </c>
      <c r="AK32" s="31">
        <f t="shared" ca="1" si="23"/>
        <v>19.833530751150747</v>
      </c>
      <c r="AL32" s="31">
        <f t="shared" ca="1" si="23"/>
        <v>19.810391631941073</v>
      </c>
      <c r="AM32" s="31">
        <f t="shared" ca="1" si="23"/>
        <v>19.787279508370474</v>
      </c>
      <c r="AN32" s="31">
        <f t="shared" ca="1" si="23"/>
        <v>19.764194348944041</v>
      </c>
      <c r="AO32" s="31">
        <f t="shared" ca="1" si="23"/>
        <v>19.741136122203603</v>
      </c>
      <c r="AP32" s="31">
        <f t="shared" ca="1" si="23"/>
        <v>19.718104796727697</v>
      </c>
      <c r="AQ32" s="31">
        <f t="shared" ca="1" si="23"/>
        <v>19.695100341131514</v>
      </c>
      <c r="AR32" s="31">
        <f t="shared" ca="1" si="23"/>
        <v>19.672122724066863</v>
      </c>
      <c r="AS32" s="31">
        <f t="shared" ca="1" si="23"/>
        <v>19.649171914222119</v>
      </c>
      <c r="AW32" s="31">
        <f t="shared" si="24"/>
        <v>168.62813982083256</v>
      </c>
      <c r="AX32" s="31">
        <f t="shared" ca="1" si="24"/>
        <v>22.394846747881672</v>
      </c>
      <c r="AY32" s="31">
        <f t="shared" ca="1" si="24"/>
        <v>22.363120714988838</v>
      </c>
      <c r="AZ32" s="31">
        <f t="shared" ca="1" si="24"/>
        <v>22.331439627309273</v>
      </c>
      <c r="BA32" s="31">
        <f t="shared" ca="1" si="24"/>
        <v>22.299803421170584</v>
      </c>
      <c r="BB32" s="31">
        <f t="shared" ca="1" si="24"/>
        <v>22.26821203299059</v>
      </c>
      <c r="BC32" s="31">
        <f t="shared" ca="1" si="24"/>
        <v>22.236665399277189</v>
      </c>
      <c r="BD32" s="31">
        <f t="shared" ca="1" si="24"/>
        <v>22.205163456628213</v>
      </c>
      <c r="BE32" s="31">
        <f t="shared" ca="1" si="24"/>
        <v>22.173706141731323</v>
      </c>
      <c r="BF32" s="31">
        <f t="shared" ca="1" si="24"/>
        <v>22.142293391363872</v>
      </c>
      <c r="BG32" s="31">
        <f t="shared" ca="1" si="24"/>
        <v>22.110925142392773</v>
      </c>
      <c r="BH32" s="31">
        <f t="shared" ca="1" si="24"/>
        <v>22.079601331774381</v>
      </c>
      <c r="BL32" s="31">
        <f t="shared" ca="1" si="25"/>
        <v>52.696293694010173</v>
      </c>
      <c r="BM32" s="31">
        <f t="shared" ca="1" si="25"/>
        <v>26.527781757187405</v>
      </c>
      <c r="BN32" s="31">
        <f t="shared" ca="1" si="25"/>
        <v>26.483568787592095</v>
      </c>
      <c r="BO32" s="31">
        <f t="shared" ca="1" si="25"/>
        <v>26.439429506279438</v>
      </c>
      <c r="BP32" s="31">
        <f t="shared" ca="1" si="25"/>
        <v>26.395363790435646</v>
      </c>
      <c r="BQ32" s="31">
        <f t="shared" ca="1" si="25"/>
        <v>26.351371517451582</v>
      </c>
      <c r="BR32" s="31">
        <f t="shared" ca="1" si="25"/>
        <v>26.3074525649225</v>
      </c>
      <c r="BS32" s="31">
        <f t="shared" ca="1" si="25"/>
        <v>26.26360681064763</v>
      </c>
      <c r="BT32" s="31">
        <f t="shared" ca="1" si="25"/>
        <v>26.219834132629884</v>
      </c>
      <c r="BU32" s="31">
        <f t="shared" ca="1" si="25"/>
        <v>26.176134409075498</v>
      </c>
      <c r="BV32" s="31">
        <f t="shared" ca="1" si="25"/>
        <v>26.132507518393702</v>
      </c>
      <c r="BW32" s="31">
        <f t="shared" ca="1" si="25"/>
        <v>26.088953339196379</v>
      </c>
    </row>
    <row r="33" spans="1:75">
      <c r="A33" s="17">
        <v>26</v>
      </c>
      <c r="B33" s="17">
        <v>0.57999999999999996</v>
      </c>
      <c r="C33" s="17">
        <f t="shared" si="20"/>
        <v>1.0187950114175301E-2</v>
      </c>
      <c r="D33" s="31">
        <f t="shared" ca="1" si="21"/>
        <v>47.689344133835192</v>
      </c>
      <c r="E33" s="31">
        <f t="shared" ca="1" si="21"/>
        <v>47.654570653737593</v>
      </c>
      <c r="F33" s="31">
        <f t="shared" ca="1" si="21"/>
        <v>47.619822529302574</v>
      </c>
      <c r="G33" s="31">
        <f t="shared" ca="1" si="21"/>
        <v>47.585099742041628</v>
      </c>
      <c r="H33" s="31">
        <f t="shared" ca="1" si="21"/>
        <v>47.550402273479719</v>
      </c>
      <c r="I33" s="31">
        <f t="shared" ca="1" si="21"/>
        <v>47.515730105155313</v>
      </c>
      <c r="J33" s="31">
        <f t="shared" ca="1" si="21"/>
        <v>47.481083218620299</v>
      </c>
      <c r="K33" s="31">
        <f t="shared" ca="1" si="21"/>
        <v>47.446461595440049</v>
      </c>
      <c r="L33" s="31">
        <f t="shared" ca="1" si="21"/>
        <v>47.41186521719338</v>
      </c>
      <c r="M33" s="31">
        <f t="shared" ca="1" si="21"/>
        <v>47.377294065472512</v>
      </c>
      <c r="N33" s="31">
        <f t="shared" ca="1" si="21"/>
        <v>47.342748121883098</v>
      </c>
      <c r="O33" s="31">
        <f t="shared" ca="1" si="21"/>
        <v>47.308227368044221</v>
      </c>
      <c r="S33" s="31">
        <f t="shared" ca="1" si="22"/>
        <v>84.247768814819295</v>
      </c>
      <c r="T33" s="31">
        <f t="shared" ca="1" si="22"/>
        <v>84.160010722303838</v>
      </c>
      <c r="U33" s="31">
        <f t="shared" ca="1" si="22"/>
        <v>84.07234404446811</v>
      </c>
      <c r="V33" s="31">
        <f t="shared" ca="1" si="22"/>
        <v>83.984768686088444</v>
      </c>
      <c r="W33" s="31">
        <f t="shared" ca="1" si="22"/>
        <v>83.897284552040446</v>
      </c>
      <c r="X33" s="31">
        <f t="shared" ca="1" si="22"/>
        <v>83.809891547298733</v>
      </c>
      <c r="Y33" s="31">
        <f t="shared" ca="1" si="22"/>
        <v>83.722589576936969</v>
      </c>
      <c r="Z33" s="31">
        <f t="shared" ca="1" si="22"/>
        <v>83.635378546127654</v>
      </c>
      <c r="AA33" s="31">
        <f t="shared" ca="1" si="22"/>
        <v>83.5482583601421</v>
      </c>
      <c r="AB33" s="31">
        <f t="shared" ca="1" si="22"/>
        <v>83.461228924350308</v>
      </c>
      <c r="AC33" s="31">
        <f t="shared" ca="1" si="22"/>
        <v>83.374290144220765</v>
      </c>
      <c r="AD33" s="31">
        <f t="shared" ca="1" si="22"/>
        <v>83.287441925320522</v>
      </c>
      <c r="AH33" s="31">
        <f t="shared" ca="1" si="23"/>
        <v>96.198366924224558</v>
      </c>
      <c r="AI33" s="31">
        <f t="shared" ca="1" si="23"/>
        <v>96.086135496146298</v>
      </c>
      <c r="AJ33" s="31">
        <f t="shared" ca="1" si="23"/>
        <v>95.974035004734134</v>
      </c>
      <c r="AK33" s="31">
        <f t="shared" ca="1" si="23"/>
        <v>95.862065297228597</v>
      </c>
      <c r="AL33" s="31">
        <f t="shared" ca="1" si="23"/>
        <v>95.750226221048521</v>
      </c>
      <c r="AM33" s="31">
        <f t="shared" ca="1" si="23"/>
        <v>95.638517623790634</v>
      </c>
      <c r="AN33" s="31">
        <f t="shared" ca="1" si="23"/>
        <v>95.526939353229537</v>
      </c>
      <c r="AO33" s="31">
        <f t="shared" ca="1" si="23"/>
        <v>95.415491257317427</v>
      </c>
      <c r="AP33" s="31">
        <f t="shared" ca="1" si="23"/>
        <v>95.304173184183881</v>
      </c>
      <c r="AQ33" s="31">
        <f t="shared" ca="1" si="23"/>
        <v>95.192984982135656</v>
      </c>
      <c r="AR33" s="31">
        <f t="shared" ca="1" si="23"/>
        <v>95.081926499656504</v>
      </c>
      <c r="AS33" s="31">
        <f t="shared" ca="1" si="23"/>
        <v>94.970997585406906</v>
      </c>
      <c r="AW33" s="31">
        <f t="shared" si="24"/>
        <v>815.03600913402408</v>
      </c>
      <c r="AX33" s="31">
        <f t="shared" ca="1" si="24"/>
        <v>108.24175928142809</v>
      </c>
      <c r="AY33" s="31">
        <f t="shared" ca="1" si="24"/>
        <v>108.08841678911271</v>
      </c>
      <c r="AZ33" s="31">
        <f t="shared" ca="1" si="24"/>
        <v>107.93529153199482</v>
      </c>
      <c r="BA33" s="31">
        <f t="shared" ca="1" si="24"/>
        <v>107.7823832023245</v>
      </c>
      <c r="BB33" s="31">
        <f t="shared" ca="1" si="24"/>
        <v>107.62969149278786</v>
      </c>
      <c r="BC33" s="31">
        <f t="shared" ca="1" si="24"/>
        <v>107.47721609650642</v>
      </c>
      <c r="BD33" s="31">
        <f t="shared" ca="1" si="24"/>
        <v>107.32495670703636</v>
      </c>
      <c r="BE33" s="31">
        <f t="shared" ca="1" si="24"/>
        <v>107.17291301836806</v>
      </c>
      <c r="BF33" s="31">
        <f t="shared" ca="1" si="24"/>
        <v>107.02108472492537</v>
      </c>
      <c r="BG33" s="31">
        <f t="shared" ca="1" si="24"/>
        <v>106.86947152156506</v>
      </c>
      <c r="BH33" s="31">
        <f t="shared" ca="1" si="24"/>
        <v>106.71807310357619</v>
      </c>
      <c r="BL33" s="31">
        <f t="shared" ca="1" si="25"/>
        <v>254.69875285438252</v>
      </c>
      <c r="BM33" s="31">
        <f t="shared" ca="1" si="25"/>
        <v>128.2176118264058</v>
      </c>
      <c r="BN33" s="31">
        <f t="shared" ca="1" si="25"/>
        <v>128.00391580669512</v>
      </c>
      <c r="BO33" s="31">
        <f t="shared" ca="1" si="25"/>
        <v>127.79057594701729</v>
      </c>
      <c r="BP33" s="31">
        <f t="shared" ca="1" si="25"/>
        <v>127.57759165377229</v>
      </c>
      <c r="BQ33" s="31">
        <f t="shared" ca="1" si="25"/>
        <v>127.36496233434931</v>
      </c>
      <c r="BR33" s="31">
        <f t="shared" ca="1" si="25"/>
        <v>127.1526873971254</v>
      </c>
      <c r="BS33" s="31">
        <f t="shared" ca="1" si="25"/>
        <v>126.94076625146354</v>
      </c>
      <c r="BT33" s="31">
        <f t="shared" ca="1" si="25"/>
        <v>126.7291983077111</v>
      </c>
      <c r="BU33" s="31">
        <f t="shared" ca="1" si="25"/>
        <v>126.51798297719824</v>
      </c>
      <c r="BV33" s="31">
        <f t="shared" ca="1" si="25"/>
        <v>126.30711967223623</v>
      </c>
      <c r="BW33" s="31">
        <f t="shared" ca="1" si="25"/>
        <v>126.09660780611584</v>
      </c>
    </row>
    <row r="34" spans="1:75">
      <c r="A34" s="17">
        <v>27</v>
      </c>
      <c r="B34" s="17">
        <v>0.56999999999999995</v>
      </c>
      <c r="C34" s="17">
        <f t="shared" si="20"/>
        <v>1.0012295801861934E-2</v>
      </c>
      <c r="D34" s="31">
        <f t="shared" ca="1" si="21"/>
        <v>46.867114062562173</v>
      </c>
      <c r="E34" s="31">
        <f t="shared" ca="1" si="21"/>
        <v>46.83294012522488</v>
      </c>
      <c r="F34" s="31">
        <f t="shared" ca="1" si="21"/>
        <v>46.798791106383561</v>
      </c>
      <c r="G34" s="31">
        <f t="shared" ca="1" si="21"/>
        <v>46.764666987868502</v>
      </c>
      <c r="H34" s="31">
        <f t="shared" ca="1" si="21"/>
        <v>46.730567751523175</v>
      </c>
      <c r="I34" s="31">
        <f t="shared" ca="1" si="21"/>
        <v>46.696493379204362</v>
      </c>
      <c r="J34" s="31">
        <f t="shared" ca="1" si="21"/>
        <v>46.662443852782019</v>
      </c>
      <c r="K34" s="31">
        <f t="shared" ca="1" si="21"/>
        <v>46.628419154139358</v>
      </c>
      <c r="L34" s="31">
        <f t="shared" ca="1" si="21"/>
        <v>46.594419265172803</v>
      </c>
      <c r="M34" s="31">
        <f t="shared" ca="1" si="21"/>
        <v>46.560444167791957</v>
      </c>
      <c r="N34" s="31">
        <f t="shared" ca="1" si="21"/>
        <v>46.526493843919603</v>
      </c>
      <c r="O34" s="31">
        <f t="shared" ca="1" si="21"/>
        <v>46.492568275491735</v>
      </c>
      <c r="S34" s="31">
        <f t="shared" ca="1" si="22"/>
        <v>82.795221076632757</v>
      </c>
      <c r="T34" s="31">
        <f t="shared" ca="1" si="22"/>
        <v>82.708976054677905</v>
      </c>
      <c r="U34" s="31">
        <f t="shared" ca="1" si="22"/>
        <v>82.62282087128763</v>
      </c>
      <c r="V34" s="31">
        <f t="shared" ca="1" si="22"/>
        <v>82.536755432880028</v>
      </c>
      <c r="W34" s="31">
        <f t="shared" ca="1" si="22"/>
        <v>82.450779645970783</v>
      </c>
      <c r="X34" s="31">
        <f t="shared" ca="1" si="22"/>
        <v>82.364893417172894</v>
      </c>
      <c r="Y34" s="31">
        <f t="shared" ca="1" si="22"/>
        <v>82.279096653196689</v>
      </c>
      <c r="Z34" s="31">
        <f t="shared" ca="1" si="22"/>
        <v>82.1933892608496</v>
      </c>
      <c r="AA34" s="31">
        <f t="shared" ca="1" si="22"/>
        <v>82.107771147036203</v>
      </c>
      <c r="AB34" s="31">
        <f t="shared" ca="1" si="22"/>
        <v>82.022242218758066</v>
      </c>
      <c r="AC34" s="31">
        <f t="shared" ca="1" si="22"/>
        <v>81.936802383113502</v>
      </c>
      <c r="AD34" s="31">
        <f t="shared" ca="1" si="22"/>
        <v>81.851451547297756</v>
      </c>
      <c r="AH34" s="31">
        <f t="shared" ca="1" si="23"/>
        <v>94.539774391048269</v>
      </c>
      <c r="AI34" s="31">
        <f t="shared" ca="1" si="23"/>
        <v>94.429477987592065</v>
      </c>
      <c r="AJ34" s="31">
        <f t="shared" ca="1" si="23"/>
        <v>94.319310263273209</v>
      </c>
      <c r="AK34" s="31">
        <f t="shared" ca="1" si="23"/>
        <v>94.209271067966043</v>
      </c>
      <c r="AL34" s="31">
        <f t="shared" ca="1" si="23"/>
        <v>94.0993602517201</v>
      </c>
      <c r="AM34" s="31">
        <f t="shared" ca="1" si="23"/>
        <v>93.989577664759764</v>
      </c>
      <c r="AN34" s="31">
        <f t="shared" ca="1" si="23"/>
        <v>93.8799231574842</v>
      </c>
      <c r="AO34" s="31">
        <f t="shared" ca="1" si="23"/>
        <v>93.770396580467121</v>
      </c>
      <c r="AP34" s="31">
        <f t="shared" ca="1" si="23"/>
        <v>93.660997784456569</v>
      </c>
      <c r="AQ34" s="31">
        <f t="shared" ca="1" si="23"/>
        <v>93.551726620374694</v>
      </c>
      <c r="AR34" s="31">
        <f t="shared" ca="1" si="23"/>
        <v>93.442582939317603</v>
      </c>
      <c r="AS34" s="31">
        <f t="shared" ca="1" si="23"/>
        <v>93.333566592555073</v>
      </c>
      <c r="AW34" s="31">
        <f t="shared" si="24"/>
        <v>800.98366414895474</v>
      </c>
      <c r="AX34" s="31">
        <f t="shared" ca="1" si="24"/>
        <v>106.37552205243794</v>
      </c>
      <c r="AY34" s="31">
        <f t="shared" ca="1" si="24"/>
        <v>106.22482339619698</v>
      </c>
      <c r="AZ34" s="31">
        <f t="shared" ca="1" si="24"/>
        <v>106.07433822971905</v>
      </c>
      <c r="BA34" s="31">
        <f t="shared" ca="1" si="24"/>
        <v>105.92406625056027</v>
      </c>
      <c r="BB34" s="31">
        <f t="shared" ca="1" si="24"/>
        <v>105.77400715670531</v>
      </c>
      <c r="BC34" s="31">
        <f t="shared" ca="1" si="24"/>
        <v>105.62416064656666</v>
      </c>
      <c r="BD34" s="31">
        <f t="shared" ca="1" si="24"/>
        <v>105.47452641898401</v>
      </c>
      <c r="BE34" s="31">
        <f t="shared" ca="1" si="24"/>
        <v>105.32510417322379</v>
      </c>
      <c r="BF34" s="31">
        <f t="shared" ca="1" si="24"/>
        <v>105.17589360897838</v>
      </c>
      <c r="BG34" s="31">
        <f t="shared" ca="1" si="24"/>
        <v>105.02689442636567</v>
      </c>
      <c r="BH34" s="31">
        <f t="shared" ca="1" si="24"/>
        <v>104.87810632592833</v>
      </c>
      <c r="BL34" s="31">
        <f t="shared" ca="1" si="25"/>
        <v>250.30739504654835</v>
      </c>
      <c r="BM34" s="31">
        <f t="shared" ca="1" si="25"/>
        <v>126.00696334664018</v>
      </c>
      <c r="BN34" s="31">
        <f t="shared" ca="1" si="25"/>
        <v>125.79695174106246</v>
      </c>
      <c r="BO34" s="31">
        <f t="shared" ca="1" si="25"/>
        <v>125.58729015482734</v>
      </c>
      <c r="BP34" s="31">
        <f t="shared" ca="1" si="25"/>
        <v>125.37797800456931</v>
      </c>
      <c r="BQ34" s="31">
        <f t="shared" ca="1" si="25"/>
        <v>125.16901470789503</v>
      </c>
      <c r="BR34" s="31">
        <f t="shared" ca="1" si="25"/>
        <v>124.96039968338187</v>
      </c>
      <c r="BS34" s="31">
        <f t="shared" ca="1" si="25"/>
        <v>124.75213235057625</v>
      </c>
      <c r="BT34" s="31">
        <f t="shared" ca="1" si="25"/>
        <v>124.54421212999195</v>
      </c>
      <c r="BU34" s="31">
        <f t="shared" ca="1" si="25"/>
        <v>124.33663844310861</v>
      </c>
      <c r="BV34" s="31">
        <f t="shared" ca="1" si="25"/>
        <v>124.12941071237009</v>
      </c>
      <c r="BW34" s="31">
        <f t="shared" ca="1" si="25"/>
        <v>123.92252836118281</v>
      </c>
    </row>
    <row r="35" spans="1:75">
      <c r="A35" s="17">
        <v>28</v>
      </c>
      <c r="B35" s="17">
        <v>0.2</v>
      </c>
      <c r="C35" s="17">
        <f t="shared" si="20"/>
        <v>3.5130862462673458E-3</v>
      </c>
      <c r="D35" s="31">
        <f t="shared" ca="1" si="21"/>
        <v>16.444601425460416</v>
      </c>
      <c r="E35" s="31">
        <f t="shared" ca="1" si="21"/>
        <v>16.432610570254347</v>
      </c>
      <c r="F35" s="31">
        <f t="shared" ca="1" si="21"/>
        <v>16.4206284583802</v>
      </c>
      <c r="G35" s="31">
        <f t="shared" ca="1" si="21"/>
        <v>16.408655083462634</v>
      </c>
      <c r="H35" s="31">
        <f t="shared" ca="1" si="21"/>
        <v>16.396690439130943</v>
      </c>
      <c r="I35" s="31">
        <f t="shared" ca="1" si="21"/>
        <v>16.384734519019077</v>
      </c>
      <c r="J35" s="31">
        <f t="shared" ca="1" si="21"/>
        <v>16.372787316765624</v>
      </c>
      <c r="K35" s="31">
        <f t="shared" ca="1" si="21"/>
        <v>16.360848826013815</v>
      </c>
      <c r="L35" s="31">
        <f t="shared" ca="1" si="21"/>
        <v>16.348919040411513</v>
      </c>
      <c r="M35" s="31">
        <f t="shared" ca="1" si="21"/>
        <v>16.336997953611217</v>
      </c>
      <c r="N35" s="31">
        <f t="shared" ca="1" si="21"/>
        <v>16.32508555927004</v>
      </c>
      <c r="O35" s="31">
        <f t="shared" ca="1" si="21"/>
        <v>16.313181851049734</v>
      </c>
      <c r="S35" s="31">
        <f t="shared" ca="1" si="22"/>
        <v>29.0509547637308</v>
      </c>
      <c r="T35" s="31">
        <f t="shared" ca="1" si="22"/>
        <v>29.02069335251857</v>
      </c>
      <c r="U35" s="31">
        <f t="shared" ca="1" si="22"/>
        <v>28.9904634636097</v>
      </c>
      <c r="V35" s="31">
        <f t="shared" ca="1" si="22"/>
        <v>28.960265064168436</v>
      </c>
      <c r="W35" s="31">
        <f t="shared" ca="1" si="22"/>
        <v>28.930098121393264</v>
      </c>
      <c r="X35" s="31">
        <f t="shared" ca="1" si="22"/>
        <v>28.899962602516812</v>
      </c>
      <c r="Y35" s="31">
        <f t="shared" ca="1" si="22"/>
        <v>28.869858474805859</v>
      </c>
      <c r="Z35" s="31">
        <f t="shared" ca="1" si="22"/>
        <v>28.839785705561265</v>
      </c>
      <c r="AA35" s="31">
        <f t="shared" ca="1" si="22"/>
        <v>28.80974426211797</v>
      </c>
      <c r="AB35" s="31">
        <f t="shared" ca="1" si="22"/>
        <v>28.779734111844938</v>
      </c>
      <c r="AC35" s="31">
        <f t="shared" ca="1" si="22"/>
        <v>28.749755222145097</v>
      </c>
      <c r="AD35" s="31">
        <f t="shared" ca="1" si="22"/>
        <v>28.719807560455362</v>
      </c>
      <c r="AH35" s="31">
        <f t="shared" ca="1" si="23"/>
        <v>33.171850663525717</v>
      </c>
      <c r="AI35" s="31">
        <f t="shared" ca="1" si="23"/>
        <v>33.133150171084942</v>
      </c>
      <c r="AJ35" s="31">
        <f t="shared" ca="1" si="23"/>
        <v>33.094494829218675</v>
      </c>
      <c r="AK35" s="31">
        <f t="shared" ca="1" si="23"/>
        <v>33.055884585251249</v>
      </c>
      <c r="AL35" s="31">
        <f t="shared" ca="1" si="23"/>
        <v>33.01731938656846</v>
      </c>
      <c r="AM35" s="31">
        <f t="shared" ca="1" si="23"/>
        <v>32.978799180617472</v>
      </c>
      <c r="AN35" s="31">
        <f t="shared" ca="1" si="23"/>
        <v>32.940323914906742</v>
      </c>
      <c r="AO35" s="31">
        <f t="shared" ca="1" si="23"/>
        <v>32.901893537006018</v>
      </c>
      <c r="AP35" s="31">
        <f t="shared" ca="1" si="23"/>
        <v>32.863507994546168</v>
      </c>
      <c r="AQ35" s="31">
        <f t="shared" ca="1" si="23"/>
        <v>32.825167235219197</v>
      </c>
      <c r="AR35" s="31">
        <f t="shared" ca="1" si="23"/>
        <v>32.786871206778109</v>
      </c>
      <c r="AS35" s="31">
        <f t="shared" ca="1" si="23"/>
        <v>32.748619857036871</v>
      </c>
      <c r="AW35" s="31">
        <f t="shared" si="24"/>
        <v>281.04689970138764</v>
      </c>
      <c r="AX35" s="31">
        <f t="shared" ca="1" si="24"/>
        <v>37.324744579802797</v>
      </c>
      <c r="AY35" s="31">
        <f t="shared" ca="1" si="24"/>
        <v>37.271867858314735</v>
      </c>
      <c r="AZ35" s="31">
        <f t="shared" ca="1" si="24"/>
        <v>37.219066045515461</v>
      </c>
      <c r="BA35" s="31">
        <f t="shared" ca="1" si="24"/>
        <v>37.166339035284317</v>
      </c>
      <c r="BB35" s="31">
        <f t="shared" ca="1" si="24"/>
        <v>37.113686721650993</v>
      </c>
      <c r="BC35" s="31">
        <f t="shared" ca="1" si="24"/>
        <v>37.061108998795326</v>
      </c>
      <c r="BD35" s="31">
        <f t="shared" ca="1" si="24"/>
        <v>37.008605761047029</v>
      </c>
      <c r="BE35" s="31">
        <f t="shared" ca="1" si="24"/>
        <v>36.956176902885545</v>
      </c>
      <c r="BF35" s="31">
        <f t="shared" ca="1" si="24"/>
        <v>36.903822318939795</v>
      </c>
      <c r="BG35" s="31">
        <f t="shared" ca="1" si="24"/>
        <v>36.851541903987965</v>
      </c>
      <c r="BH35" s="31">
        <f t="shared" ca="1" si="24"/>
        <v>36.799335552957317</v>
      </c>
      <c r="BL35" s="31">
        <f t="shared" ca="1" si="25"/>
        <v>87.827156156683643</v>
      </c>
      <c r="BM35" s="31">
        <f t="shared" ca="1" si="25"/>
        <v>44.212969595312352</v>
      </c>
      <c r="BN35" s="31">
        <f t="shared" ca="1" si="25"/>
        <v>44.139281312653502</v>
      </c>
      <c r="BO35" s="31">
        <f t="shared" ca="1" si="25"/>
        <v>44.065715843799076</v>
      </c>
      <c r="BP35" s="31">
        <f t="shared" ca="1" si="25"/>
        <v>43.992272984059419</v>
      </c>
      <c r="BQ35" s="31">
        <f t="shared" ca="1" si="25"/>
        <v>43.918952529085985</v>
      </c>
      <c r="BR35" s="31">
        <f t="shared" ca="1" si="25"/>
        <v>43.845754274870842</v>
      </c>
      <c r="BS35" s="31">
        <f t="shared" ca="1" si="25"/>
        <v>43.77267801774606</v>
      </c>
      <c r="BT35" s="31">
        <f t="shared" ca="1" si="25"/>
        <v>43.699723554383148</v>
      </c>
      <c r="BU35" s="31">
        <f t="shared" ca="1" si="25"/>
        <v>43.626890681792503</v>
      </c>
      <c r="BV35" s="31">
        <f t="shared" ca="1" si="25"/>
        <v>43.554179197322846</v>
      </c>
      <c r="BW35" s="31">
        <f t="shared" ca="1" si="25"/>
        <v>43.481588898660647</v>
      </c>
    </row>
    <row r="36" spans="1:75">
      <c r="A36" s="17">
        <v>29</v>
      </c>
      <c r="B36" s="17">
        <v>0.25</v>
      </c>
      <c r="C36" s="17">
        <f t="shared" si="20"/>
        <v>4.3913578078341817E-3</v>
      </c>
      <c r="D36" s="31">
        <f t="shared" ca="1" si="21"/>
        <v>20.555751781825517</v>
      </c>
      <c r="E36" s="31">
        <f t="shared" ca="1" si="21"/>
        <v>20.540763212817932</v>
      </c>
      <c r="F36" s="31">
        <f t="shared" ca="1" si="21"/>
        <v>20.525785572975249</v>
      </c>
      <c r="G36" s="31">
        <f t="shared" ca="1" si="21"/>
        <v>20.510818854328292</v>
      </c>
      <c r="H36" s="31">
        <f t="shared" ca="1" si="21"/>
        <v>20.495863048913673</v>
      </c>
      <c r="I36" s="31">
        <f t="shared" ca="1" si="21"/>
        <v>20.480918148773846</v>
      </c>
      <c r="J36" s="31">
        <f t="shared" ca="1" si="21"/>
        <v>20.465984145957027</v>
      </c>
      <c r="K36" s="31">
        <f t="shared" ca="1" si="21"/>
        <v>20.451061032517266</v>
      </c>
      <c r="L36" s="31">
        <f t="shared" ca="1" si="21"/>
        <v>20.436148800514388</v>
      </c>
      <c r="M36" s="31">
        <f t="shared" ca="1" si="21"/>
        <v>20.421247442014018</v>
      </c>
      <c r="N36" s="31">
        <f t="shared" ca="1" si="21"/>
        <v>20.406356949087545</v>
      </c>
      <c r="O36" s="31">
        <f t="shared" ca="1" si="21"/>
        <v>20.391477313812167</v>
      </c>
      <c r="S36" s="31">
        <f t="shared" ca="1" si="22"/>
        <v>36.313693454663493</v>
      </c>
      <c r="T36" s="31">
        <f t="shared" ca="1" si="22"/>
        <v>36.275866690648208</v>
      </c>
      <c r="U36" s="31">
        <f t="shared" ca="1" si="22"/>
        <v>36.238079329512125</v>
      </c>
      <c r="V36" s="31">
        <f t="shared" ca="1" si="22"/>
        <v>36.200331330210538</v>
      </c>
      <c r="W36" s="31">
        <f t="shared" ca="1" si="22"/>
        <v>36.162622651741572</v>
      </c>
      <c r="X36" s="31">
        <f t="shared" ca="1" si="22"/>
        <v>36.12495325314601</v>
      </c>
      <c r="Y36" s="31">
        <f t="shared" ca="1" si="22"/>
        <v>36.087323093507322</v>
      </c>
      <c r="Z36" s="31">
        <f t="shared" ca="1" si="22"/>
        <v>36.049732131951579</v>
      </c>
      <c r="AA36" s="31">
        <f t="shared" ca="1" si="22"/>
        <v>36.012180327647457</v>
      </c>
      <c r="AB36" s="31">
        <f t="shared" ca="1" si="22"/>
        <v>35.974667639806171</v>
      </c>
      <c r="AC36" s="31">
        <f t="shared" ca="1" si="22"/>
        <v>35.937194027681365</v>
      </c>
      <c r="AD36" s="31">
        <f t="shared" ca="1" si="22"/>
        <v>35.899759450569199</v>
      </c>
      <c r="AH36" s="31">
        <f t="shared" ca="1" si="23"/>
        <v>41.464813329407136</v>
      </c>
      <c r="AI36" s="31">
        <f t="shared" ca="1" si="23"/>
        <v>41.416437713856169</v>
      </c>
      <c r="AJ36" s="31">
        <f t="shared" ca="1" si="23"/>
        <v>41.36811853652334</v>
      </c>
      <c r="AK36" s="31">
        <f t="shared" ca="1" si="23"/>
        <v>41.319855731564054</v>
      </c>
      <c r="AL36" s="31">
        <f t="shared" ca="1" si="23"/>
        <v>41.271649233210574</v>
      </c>
      <c r="AM36" s="31">
        <f t="shared" ca="1" si="23"/>
        <v>41.223498975771832</v>
      </c>
      <c r="AN36" s="31">
        <f t="shared" ca="1" si="23"/>
        <v>41.175404893633427</v>
      </c>
      <c r="AO36" s="31">
        <f t="shared" ca="1" si="23"/>
        <v>41.127366921257511</v>
      </c>
      <c r="AP36" s="31">
        <f t="shared" ca="1" si="23"/>
        <v>41.079384993182707</v>
      </c>
      <c r="AQ36" s="31">
        <f t="shared" ca="1" si="23"/>
        <v>41.03145904402399</v>
      </c>
      <c r="AR36" s="31">
        <f t="shared" ca="1" si="23"/>
        <v>40.983589008472634</v>
      </c>
      <c r="AS36" s="31">
        <f t="shared" ca="1" si="23"/>
        <v>40.935774821296086</v>
      </c>
      <c r="AW36" s="31">
        <f t="shared" si="24"/>
        <v>351.30862462673451</v>
      </c>
      <c r="AX36" s="31">
        <f t="shared" ca="1" si="24"/>
        <v>46.655930724753489</v>
      </c>
      <c r="AY36" s="31">
        <f t="shared" ca="1" si="24"/>
        <v>46.589834822893415</v>
      </c>
      <c r="AZ36" s="31">
        <f t="shared" ca="1" si="24"/>
        <v>46.523832556894327</v>
      </c>
      <c r="BA36" s="31">
        <f t="shared" ca="1" si="24"/>
        <v>46.45792379410539</v>
      </c>
      <c r="BB36" s="31">
        <f t="shared" ca="1" si="24"/>
        <v>46.392108402063741</v>
      </c>
      <c r="BC36" s="31">
        <f t="shared" ca="1" si="24"/>
        <v>46.326386248494153</v>
      </c>
      <c r="BD36" s="31">
        <f t="shared" ca="1" si="24"/>
        <v>46.260757201308778</v>
      </c>
      <c r="BE36" s="31">
        <f t="shared" ca="1" si="24"/>
        <v>46.195221128606931</v>
      </c>
      <c r="BF36" s="31">
        <f t="shared" ca="1" si="24"/>
        <v>46.129777898674739</v>
      </c>
      <c r="BG36" s="31">
        <f t="shared" ca="1" si="24"/>
        <v>46.064427379984949</v>
      </c>
      <c r="BH36" s="31">
        <f t="shared" ca="1" si="24"/>
        <v>45.999169441196635</v>
      </c>
      <c r="BL36" s="31">
        <f t="shared" ca="1" si="25"/>
        <v>109.78394519585454</v>
      </c>
      <c r="BM36" s="31">
        <f t="shared" ca="1" si="25"/>
        <v>55.266211994140434</v>
      </c>
      <c r="BN36" s="31">
        <f t="shared" ca="1" si="25"/>
        <v>55.174101640816872</v>
      </c>
      <c r="BO36" s="31">
        <f t="shared" ca="1" si="25"/>
        <v>55.082144804748836</v>
      </c>
      <c r="BP36" s="31">
        <f t="shared" ca="1" si="25"/>
        <v>54.990341230074264</v>
      </c>
      <c r="BQ36" s="31">
        <f t="shared" ca="1" si="25"/>
        <v>54.89869066135747</v>
      </c>
      <c r="BR36" s="31">
        <f t="shared" ca="1" si="25"/>
        <v>54.807192843588545</v>
      </c>
      <c r="BS36" s="31">
        <f t="shared" ca="1" si="25"/>
        <v>54.715847522182564</v>
      </c>
      <c r="BT36" s="31">
        <f t="shared" ca="1" si="25"/>
        <v>54.62465444297893</v>
      </c>
      <c r="BU36" s="31">
        <f t="shared" ca="1" si="25"/>
        <v>54.533613352240629</v>
      </c>
      <c r="BV36" s="31">
        <f t="shared" ca="1" si="25"/>
        <v>54.442723996653548</v>
      </c>
      <c r="BW36" s="31">
        <f t="shared" ca="1" si="25"/>
        <v>54.351986123325801</v>
      </c>
    </row>
    <row r="37" spans="1:75">
      <c r="A37" s="17">
        <v>30</v>
      </c>
      <c r="B37" s="17">
        <v>0.61</v>
      </c>
      <c r="C37" s="17">
        <f t="shared" si="20"/>
        <v>1.0714913051115403E-2</v>
      </c>
      <c r="D37" s="31">
        <f t="shared" ca="1" si="21"/>
        <v>50.156034347654256</v>
      </c>
      <c r="E37" s="31">
        <f t="shared" ca="1" si="21"/>
        <v>50.119462239275748</v>
      </c>
      <c r="F37" s="31">
        <f t="shared" ca="1" si="21"/>
        <v>50.082916798059607</v>
      </c>
      <c r="G37" s="31">
        <f t="shared" ca="1" si="21"/>
        <v>50.046398004561027</v>
      </c>
      <c r="H37" s="31">
        <f t="shared" ca="1" si="21"/>
        <v>50.009905839349365</v>
      </c>
      <c r="I37" s="31">
        <f t="shared" ca="1" si="21"/>
        <v>49.973440283008181</v>
      </c>
      <c r="J37" s="31">
        <f t="shared" ca="1" si="21"/>
        <v>49.937001316135145</v>
      </c>
      <c r="K37" s="31">
        <f t="shared" ca="1" si="21"/>
        <v>49.900588919342127</v>
      </c>
      <c r="L37" s="31">
        <f t="shared" ca="1" si="21"/>
        <v>49.864203073255105</v>
      </c>
      <c r="M37" s="31">
        <f t="shared" ca="1" si="21"/>
        <v>49.827843758514199</v>
      </c>
      <c r="N37" s="31">
        <f t="shared" ca="1" si="21"/>
        <v>49.79151095577361</v>
      </c>
      <c r="O37" s="31">
        <f t="shared" ca="1" si="21"/>
        <v>49.755204645701689</v>
      </c>
      <c r="S37" s="31">
        <f t="shared" ca="1" si="22"/>
        <v>88.605412029378925</v>
      </c>
      <c r="T37" s="31">
        <f t="shared" ca="1" si="22"/>
        <v>88.513114725181623</v>
      </c>
      <c r="U37" s="31">
        <f t="shared" ca="1" si="22"/>
        <v>88.420913564009581</v>
      </c>
      <c r="V37" s="31">
        <f t="shared" ca="1" si="22"/>
        <v>88.328808445713719</v>
      </c>
      <c r="W37" s="31">
        <f t="shared" ca="1" si="22"/>
        <v>88.236799270249435</v>
      </c>
      <c r="X37" s="31">
        <f t="shared" ca="1" si="22"/>
        <v>88.144885937676264</v>
      </c>
      <c r="Y37" s="31">
        <f t="shared" ca="1" si="22"/>
        <v>88.053068348157851</v>
      </c>
      <c r="Z37" s="31">
        <f t="shared" ca="1" si="22"/>
        <v>87.961346401961848</v>
      </c>
      <c r="AA37" s="31">
        <f t="shared" ca="1" si="22"/>
        <v>87.869719999459804</v>
      </c>
      <c r="AB37" s="31">
        <f t="shared" ca="1" si="22"/>
        <v>87.77818904112705</v>
      </c>
      <c r="AC37" s="31">
        <f t="shared" ca="1" si="22"/>
        <v>87.686753427542527</v>
      </c>
      <c r="AD37" s="31">
        <f t="shared" ca="1" si="22"/>
        <v>87.595413059388832</v>
      </c>
      <c r="AH37" s="31">
        <f t="shared" ca="1" si="23"/>
        <v>101.17414452375341</v>
      </c>
      <c r="AI37" s="31">
        <f t="shared" ca="1" si="23"/>
        <v>101.05610802180905</v>
      </c>
      <c r="AJ37" s="31">
        <f t="shared" ca="1" si="23"/>
        <v>100.93820922911694</v>
      </c>
      <c r="AK37" s="31">
        <f t="shared" ca="1" si="23"/>
        <v>100.8204479850163</v>
      </c>
      <c r="AL37" s="31">
        <f t="shared" ca="1" si="23"/>
        <v>100.7028241290338</v>
      </c>
      <c r="AM37" s="31">
        <f t="shared" ca="1" si="23"/>
        <v>100.58533750088326</v>
      </c>
      <c r="AN37" s="31">
        <f t="shared" ca="1" si="23"/>
        <v>100.46798794046556</v>
      </c>
      <c r="AO37" s="31">
        <f t="shared" ca="1" si="23"/>
        <v>100.35077528786833</v>
      </c>
      <c r="AP37" s="31">
        <f t="shared" ca="1" si="23"/>
        <v>100.2336993833658</v>
      </c>
      <c r="AQ37" s="31">
        <f t="shared" ca="1" si="23"/>
        <v>100.11676006741854</v>
      </c>
      <c r="AR37" s="31">
        <f t="shared" ca="1" si="23"/>
        <v>99.999957180673221</v>
      </c>
      <c r="AS37" s="31">
        <f t="shared" ca="1" si="23"/>
        <v>99.883290563962447</v>
      </c>
      <c r="AW37" s="31">
        <f t="shared" si="24"/>
        <v>857.19304408923222</v>
      </c>
      <c r="AX37" s="31">
        <f t="shared" ca="1" si="24"/>
        <v>113.84047096839851</v>
      </c>
      <c r="AY37" s="31">
        <f t="shared" ca="1" si="24"/>
        <v>113.67919696785994</v>
      </c>
      <c r="AZ37" s="31">
        <f t="shared" ca="1" si="24"/>
        <v>113.51815143882214</v>
      </c>
      <c r="BA37" s="31">
        <f t="shared" ca="1" si="24"/>
        <v>113.35733405761714</v>
      </c>
      <c r="BB37" s="31">
        <f t="shared" ca="1" si="24"/>
        <v>113.19674450103551</v>
      </c>
      <c r="BC37" s="31">
        <f t="shared" ca="1" si="24"/>
        <v>113.03638244632573</v>
      </c>
      <c r="BD37" s="31">
        <f t="shared" ca="1" si="24"/>
        <v>112.87624757119342</v>
      </c>
      <c r="BE37" s="31">
        <f t="shared" ca="1" si="24"/>
        <v>112.71633955380091</v>
      </c>
      <c r="BF37" s="31">
        <f t="shared" ca="1" si="24"/>
        <v>112.55665807276635</v>
      </c>
      <c r="BG37" s="31">
        <f t="shared" ca="1" si="24"/>
        <v>112.39720280716327</v>
      </c>
      <c r="BH37" s="31">
        <f t="shared" ca="1" si="24"/>
        <v>112.23797343651978</v>
      </c>
      <c r="BL37" s="31">
        <f t="shared" ca="1" si="25"/>
        <v>267.87282627788505</v>
      </c>
      <c r="BM37" s="31">
        <f t="shared" ca="1" si="25"/>
        <v>134.84955726570266</v>
      </c>
      <c r="BN37" s="31">
        <f t="shared" ca="1" si="25"/>
        <v>134.62480800359316</v>
      </c>
      <c r="BO37" s="31">
        <f t="shared" ca="1" si="25"/>
        <v>134.40043332358715</v>
      </c>
      <c r="BP37" s="31">
        <f t="shared" ca="1" si="25"/>
        <v>134.17643260138121</v>
      </c>
      <c r="BQ37" s="31">
        <f t="shared" ca="1" si="25"/>
        <v>133.95280521371222</v>
      </c>
      <c r="BR37" s="31">
        <f t="shared" ca="1" si="25"/>
        <v>133.72955053835605</v>
      </c>
      <c r="BS37" s="31">
        <f t="shared" ca="1" si="25"/>
        <v>133.50666795412545</v>
      </c>
      <c r="BT37" s="31">
        <f t="shared" ca="1" si="25"/>
        <v>133.28415684086858</v>
      </c>
      <c r="BU37" s="31">
        <f t="shared" ca="1" si="25"/>
        <v>133.06201657946713</v>
      </c>
      <c r="BV37" s="31">
        <f t="shared" ca="1" si="25"/>
        <v>132.84024655183467</v>
      </c>
      <c r="BW37" s="31">
        <f t="shared" ca="1" si="25"/>
        <v>132.61884614091494</v>
      </c>
    </row>
    <row r="38" spans="1:75">
      <c r="A38" s="17">
        <v>31</v>
      </c>
      <c r="B38" s="17">
        <v>0.3</v>
      </c>
      <c r="C38" s="17">
        <f t="shared" si="20"/>
        <v>5.2696293694010181E-3</v>
      </c>
      <c r="D38" s="31">
        <f t="shared" ca="1" si="21"/>
        <v>24.666902138190618</v>
      </c>
      <c r="E38" s="31">
        <f t="shared" ca="1" si="21"/>
        <v>24.648915855381517</v>
      </c>
      <c r="F38" s="31">
        <f t="shared" ca="1" si="21"/>
        <v>24.630942687570297</v>
      </c>
      <c r="G38" s="31">
        <f t="shared" ca="1" si="21"/>
        <v>24.612982625193951</v>
      </c>
      <c r="H38" s="31">
        <f t="shared" ca="1" si="21"/>
        <v>24.595035658696411</v>
      </c>
      <c r="I38" s="31">
        <f t="shared" ca="1" si="21"/>
        <v>24.577101778528615</v>
      </c>
      <c r="J38" s="31">
        <f t="shared" ca="1" si="21"/>
        <v>24.559180975148433</v>
      </c>
      <c r="K38" s="31">
        <f t="shared" ca="1" si="21"/>
        <v>24.541273239020718</v>
      </c>
      <c r="L38" s="31">
        <f t="shared" ca="1" si="21"/>
        <v>24.523378560617267</v>
      </c>
      <c r="M38" s="31">
        <f t="shared" ca="1" si="21"/>
        <v>24.505496930416822</v>
      </c>
      <c r="N38" s="31">
        <f t="shared" ca="1" si="21"/>
        <v>24.487628338905054</v>
      </c>
      <c r="O38" s="31">
        <f t="shared" ca="1" si="21"/>
        <v>24.469772776574601</v>
      </c>
      <c r="S38" s="31">
        <f t="shared" ca="1" si="22"/>
        <v>43.576432145596193</v>
      </c>
      <c r="T38" s="31">
        <f t="shared" ca="1" si="22"/>
        <v>43.531040028777852</v>
      </c>
      <c r="U38" s="31">
        <f t="shared" ca="1" si="22"/>
        <v>43.485695195414543</v>
      </c>
      <c r="V38" s="31">
        <f t="shared" ca="1" si="22"/>
        <v>43.440397596252652</v>
      </c>
      <c r="W38" s="31">
        <f t="shared" ca="1" si="22"/>
        <v>43.395147182089886</v>
      </c>
      <c r="X38" s="31">
        <f t="shared" ca="1" si="22"/>
        <v>43.349943903775213</v>
      </c>
      <c r="Y38" s="31">
        <f t="shared" ca="1" si="22"/>
        <v>43.304787712208785</v>
      </c>
      <c r="Z38" s="31">
        <f t="shared" ca="1" si="22"/>
        <v>43.259678558341896</v>
      </c>
      <c r="AA38" s="31">
        <f t="shared" ca="1" si="22"/>
        <v>43.214616393176954</v>
      </c>
      <c r="AB38" s="31">
        <f t="shared" ca="1" si="22"/>
        <v>43.169601167767404</v>
      </c>
      <c r="AC38" s="31">
        <f t="shared" ca="1" si="22"/>
        <v>43.124632833217639</v>
      </c>
      <c r="AD38" s="31">
        <f t="shared" ca="1" si="22"/>
        <v>43.079711340683033</v>
      </c>
      <c r="AH38" s="31">
        <f t="shared" ca="1" si="23"/>
        <v>49.757775995288569</v>
      </c>
      <c r="AI38" s="31">
        <f t="shared" ca="1" si="23"/>
        <v>49.699725256627403</v>
      </c>
      <c r="AJ38" s="31">
        <f t="shared" ca="1" si="23"/>
        <v>49.641742243828006</v>
      </c>
      <c r="AK38" s="31">
        <f t="shared" ca="1" si="23"/>
        <v>49.583826877876866</v>
      </c>
      <c r="AL38" s="31">
        <f t="shared" ca="1" si="23"/>
        <v>49.525979079852689</v>
      </c>
      <c r="AM38" s="31">
        <f t="shared" ca="1" si="23"/>
        <v>49.468198770926193</v>
      </c>
      <c r="AN38" s="31">
        <f t="shared" ca="1" si="23"/>
        <v>49.410485872360113</v>
      </c>
      <c r="AO38" s="31">
        <f t="shared" ca="1" si="23"/>
        <v>49.352840305509012</v>
      </c>
      <c r="AP38" s="31">
        <f t="shared" ca="1" si="23"/>
        <v>49.295261991819253</v>
      </c>
      <c r="AQ38" s="31">
        <f t="shared" ca="1" si="23"/>
        <v>49.237750852828789</v>
      </c>
      <c r="AR38" s="31">
        <f t="shared" ca="1" si="23"/>
        <v>49.18030681016716</v>
      </c>
      <c r="AS38" s="31">
        <f t="shared" ca="1" si="23"/>
        <v>49.1229297855553</v>
      </c>
      <c r="AW38" s="31">
        <f t="shared" si="24"/>
        <v>421.57034955208144</v>
      </c>
      <c r="AX38" s="31">
        <f t="shared" ca="1" si="24"/>
        <v>55.987116869704188</v>
      </c>
      <c r="AY38" s="31">
        <f t="shared" ca="1" si="24"/>
        <v>55.907801787472103</v>
      </c>
      <c r="AZ38" s="31">
        <f t="shared" ca="1" si="24"/>
        <v>55.828599068273192</v>
      </c>
      <c r="BA38" s="31">
        <f t="shared" ca="1" si="24"/>
        <v>55.749508552926464</v>
      </c>
      <c r="BB38" s="31">
        <f t="shared" ca="1" si="24"/>
        <v>55.670530082476489</v>
      </c>
      <c r="BC38" s="31">
        <f t="shared" ca="1" si="24"/>
        <v>55.591663498192986</v>
      </c>
      <c r="BD38" s="31">
        <f t="shared" ca="1" si="24"/>
        <v>55.51290864157054</v>
      </c>
      <c r="BE38" s="31">
        <f t="shared" ca="1" si="24"/>
        <v>55.434265354328318</v>
      </c>
      <c r="BF38" s="31">
        <f t="shared" ca="1" si="24"/>
        <v>55.355733478409682</v>
      </c>
      <c r="BG38" s="31">
        <f t="shared" ca="1" si="24"/>
        <v>55.277312855981933</v>
      </c>
      <c r="BH38" s="31">
        <f t="shared" ca="1" si="24"/>
        <v>55.199003329435961</v>
      </c>
      <c r="BL38" s="31">
        <f t="shared" ca="1" si="25"/>
        <v>131.74073423502546</v>
      </c>
      <c r="BM38" s="31">
        <f t="shared" ca="1" si="25"/>
        <v>66.319454392968524</v>
      </c>
      <c r="BN38" s="31">
        <f t="shared" ca="1" si="25"/>
        <v>66.208921968980249</v>
      </c>
      <c r="BO38" s="31">
        <f t="shared" ca="1" si="25"/>
        <v>66.098573765698603</v>
      </c>
      <c r="BP38" s="31">
        <f t="shared" ca="1" si="25"/>
        <v>65.988409476089117</v>
      </c>
      <c r="BQ38" s="31">
        <f t="shared" ca="1" si="25"/>
        <v>65.87842879362897</v>
      </c>
      <c r="BR38" s="31">
        <f t="shared" ca="1" si="25"/>
        <v>65.768631412306249</v>
      </c>
      <c r="BS38" s="31">
        <f t="shared" ca="1" si="25"/>
        <v>65.659017026619082</v>
      </c>
      <c r="BT38" s="31">
        <f t="shared" ca="1" si="25"/>
        <v>65.549585331574718</v>
      </c>
      <c r="BU38" s="31">
        <f t="shared" ca="1" si="25"/>
        <v>65.440336022688754</v>
      </c>
      <c r="BV38" s="31">
        <f t="shared" ca="1" si="25"/>
        <v>65.331268795984258</v>
      </c>
      <c r="BW38" s="31">
        <f t="shared" ca="1" si="25"/>
        <v>65.222383347990956</v>
      </c>
    </row>
    <row r="39" spans="1:75">
      <c r="A39" s="17">
        <v>32</v>
      </c>
      <c r="B39" s="17">
        <v>0.45</v>
      </c>
      <c r="C39" s="17">
        <f t="shared" si="20"/>
        <v>7.9044440541015271E-3</v>
      </c>
      <c r="D39" s="31">
        <f t="shared" ca="1" si="21"/>
        <v>37.000353207285926</v>
      </c>
      <c r="E39" s="31">
        <f t="shared" ca="1" si="21"/>
        <v>36.973373783072276</v>
      </c>
      <c r="F39" s="31">
        <f t="shared" ca="1" si="21"/>
        <v>36.946414031355445</v>
      </c>
      <c r="G39" s="31">
        <f t="shared" ca="1" si="21"/>
        <v>36.919473937790926</v>
      </c>
      <c r="H39" s="31">
        <f t="shared" ca="1" si="21"/>
        <v>36.892553488044612</v>
      </c>
      <c r="I39" s="31">
        <f t="shared" ca="1" si="21"/>
        <v>36.865652667792922</v>
      </c>
      <c r="J39" s="31">
        <f t="shared" ca="1" si="21"/>
        <v>36.838771462722647</v>
      </c>
      <c r="K39" s="31">
        <f t="shared" ca="1" si="21"/>
        <v>36.811909858531074</v>
      </c>
      <c r="L39" s="31">
        <f t="shared" ca="1" si="21"/>
        <v>36.785067840925898</v>
      </c>
      <c r="M39" s="31">
        <f t="shared" ca="1" si="21"/>
        <v>36.758245395625231</v>
      </c>
      <c r="N39" s="31">
        <f t="shared" ca="1" si="21"/>
        <v>36.731442508357581</v>
      </c>
      <c r="O39" s="31">
        <f t="shared" ca="1" si="21"/>
        <v>36.704659164861901</v>
      </c>
      <c r="S39" s="31">
        <f t="shared" ca="1" si="22"/>
        <v>65.364648218394294</v>
      </c>
      <c r="T39" s="31">
        <f t="shared" ca="1" si="22"/>
        <v>65.296560043166778</v>
      </c>
      <c r="U39" s="31">
        <f t="shared" ca="1" si="22"/>
        <v>65.228542793121818</v>
      </c>
      <c r="V39" s="31">
        <f t="shared" ca="1" si="22"/>
        <v>65.16059639437897</v>
      </c>
      <c r="W39" s="31">
        <f t="shared" ca="1" si="22"/>
        <v>65.092720773134829</v>
      </c>
      <c r="X39" s="31">
        <f t="shared" ca="1" si="22"/>
        <v>65.024915855662812</v>
      </c>
      <c r="Y39" s="31">
        <f t="shared" ca="1" si="22"/>
        <v>64.957181568313175</v>
      </c>
      <c r="Z39" s="31">
        <f t="shared" ca="1" si="22"/>
        <v>64.889517837512841</v>
      </c>
      <c r="AA39" s="31">
        <f t="shared" ca="1" si="22"/>
        <v>64.82192458976543</v>
      </c>
      <c r="AB39" s="31">
        <f t="shared" ca="1" si="22"/>
        <v>64.754401751651102</v>
      </c>
      <c r="AC39" s="31">
        <f t="shared" ca="1" si="22"/>
        <v>64.686949249826455</v>
      </c>
      <c r="AD39" s="31">
        <f t="shared" ca="1" si="22"/>
        <v>64.619567011024557</v>
      </c>
      <c r="AH39" s="31">
        <f t="shared" ca="1" si="23"/>
        <v>74.636663992932853</v>
      </c>
      <c r="AI39" s="31">
        <f t="shared" ca="1" si="23"/>
        <v>74.549587884941104</v>
      </c>
      <c r="AJ39" s="31">
        <f t="shared" ca="1" si="23"/>
        <v>74.462613365742016</v>
      </c>
      <c r="AK39" s="31">
        <f t="shared" ca="1" si="23"/>
        <v>74.375740316815296</v>
      </c>
      <c r="AL39" s="31">
        <f t="shared" ca="1" si="23"/>
        <v>74.288968619779027</v>
      </c>
      <c r="AM39" s="31">
        <f t="shared" ca="1" si="23"/>
        <v>74.20229815638929</v>
      </c>
      <c r="AN39" s="31">
        <f t="shared" ca="1" si="23"/>
        <v>74.115728808540169</v>
      </c>
      <c r="AO39" s="31">
        <f t="shared" ca="1" si="23"/>
        <v>74.029260458263522</v>
      </c>
      <c r="AP39" s="31">
        <f t="shared" ca="1" si="23"/>
        <v>73.942892987728882</v>
      </c>
      <c r="AQ39" s="31">
        <f t="shared" ca="1" si="23"/>
        <v>73.856626279243187</v>
      </c>
      <c r="AR39" s="31">
        <f t="shared" ca="1" si="23"/>
        <v>73.770460215250736</v>
      </c>
      <c r="AS39" s="31">
        <f t="shared" ca="1" si="23"/>
        <v>73.68439467833295</v>
      </c>
      <c r="AW39" s="31">
        <f t="shared" si="24"/>
        <v>632.35552432812221</v>
      </c>
      <c r="AX39" s="31">
        <f t="shared" ca="1" si="24"/>
        <v>83.980675304556286</v>
      </c>
      <c r="AY39" s="31">
        <f t="shared" ca="1" si="24"/>
        <v>83.861702681208143</v>
      </c>
      <c r="AZ39" s="31">
        <f t="shared" ca="1" si="24"/>
        <v>83.742898602409781</v>
      </c>
      <c r="BA39" s="31">
        <f t="shared" ca="1" si="24"/>
        <v>83.624262829389693</v>
      </c>
      <c r="BB39" s="31">
        <f t="shared" ca="1" si="24"/>
        <v>83.505795123714734</v>
      </c>
      <c r="BC39" s="31">
        <f t="shared" ca="1" si="24"/>
        <v>83.387495247289479</v>
      </c>
      <c r="BD39" s="31">
        <f t="shared" ca="1" si="24"/>
        <v>83.2693629623558</v>
      </c>
      <c r="BE39" s="31">
        <f t="shared" ca="1" si="24"/>
        <v>83.151398031492477</v>
      </c>
      <c r="BF39" s="31">
        <f t="shared" ca="1" si="24"/>
        <v>83.03360021761452</v>
      </c>
      <c r="BG39" s="31">
        <f t="shared" ca="1" si="24"/>
        <v>82.915969283972899</v>
      </c>
      <c r="BH39" s="31">
        <f t="shared" ca="1" si="24"/>
        <v>82.798504994153944</v>
      </c>
      <c r="BL39" s="31">
        <f t="shared" ca="1" si="25"/>
        <v>197.61110135253818</v>
      </c>
      <c r="BM39" s="31">
        <f t="shared" ca="1" si="25"/>
        <v>99.479181589452779</v>
      </c>
      <c r="BN39" s="31">
        <f t="shared" ca="1" si="25"/>
        <v>99.313382953470366</v>
      </c>
      <c r="BO39" s="31">
        <f t="shared" ca="1" si="25"/>
        <v>99.147860648547905</v>
      </c>
      <c r="BP39" s="31">
        <f t="shared" ca="1" si="25"/>
        <v>98.982614214133676</v>
      </c>
      <c r="BQ39" s="31">
        <f t="shared" ca="1" si="25"/>
        <v>98.817643190443448</v>
      </c>
      <c r="BR39" s="31">
        <f t="shared" ca="1" si="25"/>
        <v>98.65294711845938</v>
      </c>
      <c r="BS39" s="31">
        <f t="shared" ca="1" si="25"/>
        <v>98.488525539928617</v>
      </c>
      <c r="BT39" s="31">
        <f t="shared" ca="1" si="25"/>
        <v>98.324377997362078</v>
      </c>
      <c r="BU39" s="31">
        <f t="shared" ca="1" si="25"/>
        <v>98.160504034033124</v>
      </c>
      <c r="BV39" s="31">
        <f t="shared" ca="1" si="25"/>
        <v>97.996903193976394</v>
      </c>
      <c r="BW39" s="31">
        <f t="shared" ca="1" si="25"/>
        <v>97.833575021986434</v>
      </c>
    </row>
    <row r="40" spans="1:75">
      <c r="A40" s="17">
        <v>33</v>
      </c>
      <c r="B40" s="17">
        <v>0.99</v>
      </c>
      <c r="C40" s="17">
        <f t="shared" si="20"/>
        <v>1.738977691902336E-2</v>
      </c>
      <c r="D40" s="31">
        <f t="shared" ca="1" si="21"/>
        <v>81.400777056029042</v>
      </c>
      <c r="E40" s="31">
        <f t="shared" ca="1" si="21"/>
        <v>81.341422322759016</v>
      </c>
      <c r="F40" s="31">
        <f t="shared" ca="1" si="21"/>
        <v>81.282110868981988</v>
      </c>
      <c r="G40" s="31">
        <f t="shared" ref="G40:U103" ca="1" si="26">IF($C40*G$5&gt;(5%*G$5),(5%*G$5)*$B40,$C40*G$5)</f>
        <v>81.222842663140028</v>
      </c>
      <c r="H40" s="31">
        <f t="shared" ca="1" si="26"/>
        <v>81.163617673698155</v>
      </c>
      <c r="I40" s="31">
        <f t="shared" ca="1" si="26"/>
        <v>81.104435869144424</v>
      </c>
      <c r="J40" s="31">
        <f t="shared" ca="1" si="26"/>
        <v>81.045297217989827</v>
      </c>
      <c r="K40" s="31">
        <f t="shared" ca="1" si="26"/>
        <v>80.986201688768375</v>
      </c>
      <c r="L40" s="31">
        <f t="shared" ca="1" si="26"/>
        <v>80.927149250036976</v>
      </c>
      <c r="M40" s="31">
        <f t="shared" ca="1" si="26"/>
        <v>80.868139870375515</v>
      </c>
      <c r="N40" s="31">
        <f t="shared" ca="1" si="26"/>
        <v>80.809173518386686</v>
      </c>
      <c r="O40" s="31">
        <f t="shared" ca="1" si="26"/>
        <v>80.750250162696176</v>
      </c>
      <c r="S40" s="31">
        <f t="shared" ca="1" si="22"/>
        <v>143.80222608046745</v>
      </c>
      <c r="T40" s="31">
        <f t="shared" ca="1" si="22"/>
        <v>143.65243209496691</v>
      </c>
      <c r="U40" s="31">
        <f t="shared" ca="1" si="22"/>
        <v>143.50279414486801</v>
      </c>
      <c r="V40" s="31">
        <f t="shared" ca="1" si="22"/>
        <v>143.35331206763374</v>
      </c>
      <c r="W40" s="31">
        <f t="shared" ca="1" si="22"/>
        <v>143.20398570089662</v>
      </c>
      <c r="X40" s="31">
        <f t="shared" ca="1" si="22"/>
        <v>143.0548148824582</v>
      </c>
      <c r="Y40" s="31">
        <f t="shared" ca="1" si="22"/>
        <v>142.90579945028898</v>
      </c>
      <c r="Z40" s="31">
        <f t="shared" ca="1" si="22"/>
        <v>142.75693924252826</v>
      </c>
      <c r="AA40" s="31">
        <f t="shared" ca="1" si="22"/>
        <v>142.60823409748394</v>
      </c>
      <c r="AB40" s="31">
        <f t="shared" ca="1" si="22"/>
        <v>142.45968385363244</v>
      </c>
      <c r="AC40" s="31">
        <f t="shared" ca="1" si="22"/>
        <v>142.31128834961822</v>
      </c>
      <c r="AD40" s="31">
        <f t="shared" ca="1" si="22"/>
        <v>142.16304742425402</v>
      </c>
      <c r="AH40" s="31">
        <f t="shared" ca="1" si="23"/>
        <v>164.20066078445228</v>
      </c>
      <c r="AI40" s="31">
        <f t="shared" ca="1" si="23"/>
        <v>164.00909334687043</v>
      </c>
      <c r="AJ40" s="31">
        <f t="shared" ca="1" si="23"/>
        <v>163.81774940463242</v>
      </c>
      <c r="AK40" s="31">
        <f t="shared" ca="1" si="23"/>
        <v>163.62662869699366</v>
      </c>
      <c r="AL40" s="31">
        <f t="shared" ca="1" si="23"/>
        <v>163.43573096351386</v>
      </c>
      <c r="AM40" s="31">
        <f t="shared" ca="1" si="23"/>
        <v>163.24505594405645</v>
      </c>
      <c r="AN40" s="31">
        <f t="shared" ca="1" si="23"/>
        <v>163.05460337878836</v>
      </c>
      <c r="AO40" s="31">
        <f t="shared" ca="1" si="23"/>
        <v>162.86437300817977</v>
      </c>
      <c r="AP40" s="31">
        <f t="shared" ca="1" si="23"/>
        <v>162.67436457300354</v>
      </c>
      <c r="AQ40" s="31">
        <f t="shared" ca="1" si="23"/>
        <v>162.48457781433501</v>
      </c>
      <c r="AR40" s="31">
        <f t="shared" ca="1" si="23"/>
        <v>162.29501247355165</v>
      </c>
      <c r="AS40" s="31">
        <f t="shared" ca="1" si="23"/>
        <v>162.1056682923325</v>
      </c>
      <c r="AW40" s="31">
        <f t="shared" si="24"/>
        <v>1391.1821535218687</v>
      </c>
      <c r="AX40" s="31">
        <f t="shared" ca="1" si="24"/>
        <v>184.75748567002381</v>
      </c>
      <c r="AY40" s="31">
        <f t="shared" ca="1" si="24"/>
        <v>184.49574589865793</v>
      </c>
      <c r="AZ40" s="31">
        <f t="shared" ca="1" si="24"/>
        <v>184.23437692530152</v>
      </c>
      <c r="BA40" s="31">
        <f t="shared" ca="1" si="24"/>
        <v>183.97337822465735</v>
      </c>
      <c r="BB40" s="31">
        <f t="shared" ca="1" si="24"/>
        <v>183.7127492721724</v>
      </c>
      <c r="BC40" s="31">
        <f t="shared" ca="1" si="24"/>
        <v>183.45248954403684</v>
      </c>
      <c r="BD40" s="31">
        <f t="shared" ca="1" si="24"/>
        <v>183.19259851718277</v>
      </c>
      <c r="BE40" s="31">
        <f t="shared" ca="1" si="24"/>
        <v>182.93307566928345</v>
      </c>
      <c r="BF40" s="31">
        <f t="shared" ca="1" si="24"/>
        <v>182.67392047875197</v>
      </c>
      <c r="BG40" s="31">
        <f t="shared" ca="1" si="24"/>
        <v>182.41513242474039</v>
      </c>
      <c r="BH40" s="31">
        <f t="shared" ca="1" si="24"/>
        <v>182.15671098713869</v>
      </c>
      <c r="BL40" s="31">
        <f t="shared" ca="1" si="25"/>
        <v>434.74442297558397</v>
      </c>
      <c r="BM40" s="31">
        <f t="shared" ca="1" si="25"/>
        <v>218.8541994967961</v>
      </c>
      <c r="BN40" s="31">
        <f t="shared" ca="1" si="25"/>
        <v>218.4894424976348</v>
      </c>
      <c r="BO40" s="31">
        <f t="shared" ca="1" si="25"/>
        <v>218.1252934268054</v>
      </c>
      <c r="BP40" s="31">
        <f t="shared" ca="1" si="25"/>
        <v>217.76175127109408</v>
      </c>
      <c r="BQ40" s="31">
        <f t="shared" ca="1" si="25"/>
        <v>217.3988150189756</v>
      </c>
      <c r="BR40" s="31">
        <f t="shared" ca="1" si="25"/>
        <v>217.03648366061063</v>
      </c>
      <c r="BS40" s="31">
        <f t="shared" ca="1" si="25"/>
        <v>216.67475618784297</v>
      </c>
      <c r="BT40" s="31">
        <f t="shared" ca="1" si="25"/>
        <v>216.31363159419658</v>
      </c>
      <c r="BU40" s="31">
        <f t="shared" ca="1" si="25"/>
        <v>215.95310887487287</v>
      </c>
      <c r="BV40" s="31">
        <f t="shared" ca="1" si="25"/>
        <v>215.59318702674807</v>
      </c>
      <c r="BW40" s="31">
        <f t="shared" ca="1" si="25"/>
        <v>215.23386504837018</v>
      </c>
    </row>
    <row r="41" spans="1:75">
      <c r="A41" s="17">
        <v>34</v>
      </c>
      <c r="B41" s="17">
        <v>0.77</v>
      </c>
      <c r="C41" s="17">
        <f t="shared" si="20"/>
        <v>1.3525382048129281E-2</v>
      </c>
      <c r="D41" s="31">
        <f t="shared" ref="D41:O104" ca="1" si="27">IF($C41*D$5&gt;(5%*D$5),(5%*D$5)*$B41,$C41*D$5)</f>
        <v>63.311715488022593</v>
      </c>
      <c r="E41" s="31">
        <f t="shared" ca="1" si="27"/>
        <v>63.265550695479234</v>
      </c>
      <c r="F41" s="31">
        <f t="shared" ca="1" si="27"/>
        <v>63.219419564763768</v>
      </c>
      <c r="G41" s="31">
        <f t="shared" ca="1" si="27"/>
        <v>63.173322071331143</v>
      </c>
      <c r="H41" s="31">
        <f t="shared" ca="1" si="27"/>
        <v>63.127258190654125</v>
      </c>
      <c r="I41" s="31">
        <f t="shared" ca="1" si="27"/>
        <v>63.081227898223446</v>
      </c>
      <c r="J41" s="31">
        <f t="shared" ca="1" si="27"/>
        <v>63.03523116954765</v>
      </c>
      <c r="K41" s="31">
        <f t="shared" ca="1" si="27"/>
        <v>62.98926798015318</v>
      </c>
      <c r="L41" s="31">
        <f t="shared" ca="1" si="27"/>
        <v>62.943338305584319</v>
      </c>
      <c r="M41" s="31">
        <f t="shared" ca="1" si="27"/>
        <v>62.897442121403174</v>
      </c>
      <c r="N41" s="31">
        <f t="shared" ca="1" si="27"/>
        <v>62.851579403189646</v>
      </c>
      <c r="O41" s="31">
        <f t="shared" ca="1" si="27"/>
        <v>62.805750126541476</v>
      </c>
      <c r="S41" s="31">
        <f t="shared" ca="1" si="22"/>
        <v>111.84617584036357</v>
      </c>
      <c r="T41" s="31">
        <f t="shared" ca="1" si="22"/>
        <v>111.7296694071965</v>
      </c>
      <c r="U41" s="31">
        <f t="shared" ca="1" si="22"/>
        <v>111.61328433489734</v>
      </c>
      <c r="V41" s="31">
        <f t="shared" ca="1" si="22"/>
        <v>111.49702049704847</v>
      </c>
      <c r="W41" s="31">
        <f t="shared" ca="1" si="22"/>
        <v>111.38087776736405</v>
      </c>
      <c r="X41" s="31">
        <f t="shared" ca="1" si="22"/>
        <v>111.26485601968972</v>
      </c>
      <c r="Y41" s="31">
        <f t="shared" ca="1" si="22"/>
        <v>111.14895512800256</v>
      </c>
      <c r="Z41" s="31">
        <f t="shared" ca="1" si="22"/>
        <v>111.03317496641087</v>
      </c>
      <c r="AA41" s="31">
        <f t="shared" ca="1" si="22"/>
        <v>110.91751540915419</v>
      </c>
      <c r="AB41" s="31">
        <f t="shared" ca="1" si="22"/>
        <v>110.80197633060301</v>
      </c>
      <c r="AC41" s="31">
        <f t="shared" ca="1" si="22"/>
        <v>110.68655760525861</v>
      </c>
      <c r="AD41" s="31">
        <f t="shared" ca="1" si="22"/>
        <v>110.57125910775314</v>
      </c>
      <c r="AH41" s="31">
        <f t="shared" ca="1" si="23"/>
        <v>127.711625054574</v>
      </c>
      <c r="AI41" s="31">
        <f t="shared" ca="1" si="23"/>
        <v>127.56262815867701</v>
      </c>
      <c r="AJ41" s="31">
        <f t="shared" ca="1" si="23"/>
        <v>127.41380509249188</v>
      </c>
      <c r="AK41" s="31">
        <f t="shared" ca="1" si="23"/>
        <v>127.26515565321731</v>
      </c>
      <c r="AL41" s="31">
        <f t="shared" ca="1" si="23"/>
        <v>127.11667963828857</v>
      </c>
      <c r="AM41" s="31">
        <f t="shared" ca="1" si="23"/>
        <v>126.96837684537725</v>
      </c>
      <c r="AN41" s="31">
        <f t="shared" ca="1" si="23"/>
        <v>126.82024707239097</v>
      </c>
      <c r="AO41" s="31">
        <f t="shared" ca="1" si="23"/>
        <v>126.67229011747315</v>
      </c>
      <c r="AP41" s="31">
        <f t="shared" ca="1" si="23"/>
        <v>126.52450577900275</v>
      </c>
      <c r="AQ41" s="31">
        <f t="shared" ca="1" si="23"/>
        <v>126.37689385559391</v>
      </c>
      <c r="AR41" s="31">
        <f t="shared" ca="1" si="23"/>
        <v>126.22945414609572</v>
      </c>
      <c r="AS41" s="31">
        <f t="shared" ca="1" si="23"/>
        <v>126.08218644959196</v>
      </c>
      <c r="AW41" s="31">
        <f t="shared" si="24"/>
        <v>1082.0305638503426</v>
      </c>
      <c r="AX41" s="31">
        <f t="shared" ca="1" si="24"/>
        <v>143.70026663224075</v>
      </c>
      <c r="AY41" s="31">
        <f t="shared" ca="1" si="24"/>
        <v>143.49669125451175</v>
      </c>
      <c r="AZ41" s="31">
        <f t="shared" ca="1" si="24"/>
        <v>143.29340427523454</v>
      </c>
      <c r="BA41" s="31">
        <f t="shared" ca="1" si="24"/>
        <v>143.09040528584461</v>
      </c>
      <c r="BB41" s="31">
        <f t="shared" ca="1" si="24"/>
        <v>142.88769387835632</v>
      </c>
      <c r="BC41" s="31">
        <f t="shared" ca="1" si="24"/>
        <v>142.68526964536201</v>
      </c>
      <c r="BD41" s="31">
        <f t="shared" ca="1" si="24"/>
        <v>142.48313218003105</v>
      </c>
      <c r="BE41" s="31">
        <f t="shared" ca="1" si="24"/>
        <v>142.28128107610934</v>
      </c>
      <c r="BF41" s="31">
        <f t="shared" ca="1" si="24"/>
        <v>142.07971592791819</v>
      </c>
      <c r="BG41" s="31">
        <f t="shared" ca="1" si="24"/>
        <v>141.87843633035365</v>
      </c>
      <c r="BH41" s="31">
        <f t="shared" ca="1" si="24"/>
        <v>141.67744187888565</v>
      </c>
      <c r="BL41" s="31">
        <f t="shared" ca="1" si="25"/>
        <v>338.13455120323204</v>
      </c>
      <c r="BM41" s="31">
        <f t="shared" ca="1" si="25"/>
        <v>170.21993294195255</v>
      </c>
      <c r="BN41" s="31">
        <f t="shared" ca="1" si="25"/>
        <v>169.93623305371597</v>
      </c>
      <c r="BO41" s="31">
        <f t="shared" ca="1" si="25"/>
        <v>169.65300599862644</v>
      </c>
      <c r="BP41" s="31">
        <f t="shared" ca="1" si="25"/>
        <v>169.37025098862875</v>
      </c>
      <c r="BQ41" s="31">
        <f t="shared" ca="1" si="25"/>
        <v>169.08796723698103</v>
      </c>
      <c r="BR41" s="31">
        <f t="shared" ca="1" si="25"/>
        <v>168.80615395825274</v>
      </c>
      <c r="BS41" s="31">
        <f t="shared" ca="1" si="25"/>
        <v>168.52481036832231</v>
      </c>
      <c r="BT41" s="31">
        <f t="shared" ca="1" si="25"/>
        <v>168.24393568437512</v>
      </c>
      <c r="BU41" s="31">
        <f t="shared" ca="1" si="25"/>
        <v>167.96352912490113</v>
      </c>
      <c r="BV41" s="31">
        <f t="shared" ca="1" si="25"/>
        <v>167.68358990969296</v>
      </c>
      <c r="BW41" s="31">
        <f t="shared" ca="1" si="25"/>
        <v>167.40411725984347</v>
      </c>
    </row>
    <row r="42" spans="1:75">
      <c r="A42" s="17">
        <v>35</v>
      </c>
      <c r="B42" s="17">
        <v>0.54</v>
      </c>
      <c r="C42" s="17">
        <f t="shared" si="20"/>
        <v>9.4853328649218329E-3</v>
      </c>
      <c r="D42" s="31">
        <f t="shared" ca="1" si="27"/>
        <v>44.400423848743117</v>
      </c>
      <c r="E42" s="31">
        <f t="shared" ca="1" si="27"/>
        <v>44.368048539686733</v>
      </c>
      <c r="F42" s="31">
        <f t="shared" ca="1" si="27"/>
        <v>44.335696837626536</v>
      </c>
      <c r="G42" s="31">
        <f t="shared" ca="1" si="27"/>
        <v>44.30336872534911</v>
      </c>
      <c r="H42" s="31">
        <f t="shared" ca="1" si="27"/>
        <v>44.271064185653536</v>
      </c>
      <c r="I42" s="31">
        <f t="shared" ca="1" si="27"/>
        <v>44.238783201351502</v>
      </c>
      <c r="J42" s="31">
        <f t="shared" ca="1" si="27"/>
        <v>44.20652575526718</v>
      </c>
      <c r="K42" s="31">
        <f t="shared" ca="1" si="27"/>
        <v>44.174291830237294</v>
      </c>
      <c r="L42" s="31">
        <f t="shared" ca="1" si="27"/>
        <v>44.142081409111078</v>
      </c>
      <c r="M42" s="31">
        <f t="shared" ca="1" si="27"/>
        <v>44.109894474750277</v>
      </c>
      <c r="N42" s="31">
        <f t="shared" ca="1" si="27"/>
        <v>44.077731010029098</v>
      </c>
      <c r="O42" s="31">
        <f t="shared" ca="1" si="27"/>
        <v>44.045590997834282</v>
      </c>
      <c r="S42" s="31">
        <f t="shared" ca="1" si="22"/>
        <v>78.437577862073155</v>
      </c>
      <c r="T42" s="31">
        <f t="shared" ca="1" si="22"/>
        <v>78.355872051800134</v>
      </c>
      <c r="U42" s="31">
        <f t="shared" ca="1" si="22"/>
        <v>78.274251351746187</v>
      </c>
      <c r="V42" s="31">
        <f t="shared" ca="1" si="22"/>
        <v>78.192715673254767</v>
      </c>
      <c r="W42" s="31">
        <f t="shared" ca="1" si="22"/>
        <v>78.111264927761809</v>
      </c>
      <c r="X42" s="31">
        <f t="shared" ca="1" si="22"/>
        <v>78.029899026795377</v>
      </c>
      <c r="Y42" s="31">
        <f t="shared" ca="1" si="22"/>
        <v>77.948617881975821</v>
      </c>
      <c r="Z42" s="31">
        <f t="shared" ca="1" si="22"/>
        <v>77.867421405015421</v>
      </c>
      <c r="AA42" s="31">
        <f t="shared" ca="1" si="22"/>
        <v>77.786309507718514</v>
      </c>
      <c r="AB42" s="31">
        <f t="shared" ca="1" si="22"/>
        <v>77.705282101981325</v>
      </c>
      <c r="AC42" s="31">
        <f t="shared" ca="1" si="22"/>
        <v>77.624339099791754</v>
      </c>
      <c r="AD42" s="31">
        <f t="shared" ca="1" si="22"/>
        <v>77.54348041322946</v>
      </c>
      <c r="AH42" s="31">
        <f t="shared" ca="1" si="23"/>
        <v>89.563996791519429</v>
      </c>
      <c r="AI42" s="31">
        <f t="shared" ca="1" si="23"/>
        <v>89.459505461929325</v>
      </c>
      <c r="AJ42" s="31">
        <f t="shared" ca="1" si="23"/>
        <v>89.355136038890407</v>
      </c>
      <c r="AK42" s="31">
        <f t="shared" ca="1" si="23"/>
        <v>89.250888380178367</v>
      </c>
      <c r="AL42" s="31">
        <f t="shared" ca="1" si="23"/>
        <v>89.146762343734835</v>
      </c>
      <c r="AM42" s="31">
        <f t="shared" ca="1" si="23"/>
        <v>89.042757787667156</v>
      </c>
      <c r="AN42" s="31">
        <f t="shared" ca="1" si="23"/>
        <v>88.938874570248203</v>
      </c>
      <c r="AO42" s="31">
        <f t="shared" ca="1" si="23"/>
        <v>88.835112549916232</v>
      </c>
      <c r="AP42" s="31">
        <f t="shared" ca="1" si="23"/>
        <v>88.731471585274662</v>
      </c>
      <c r="AQ42" s="31">
        <f t="shared" ca="1" si="23"/>
        <v>88.627951535091825</v>
      </c>
      <c r="AR42" s="31">
        <f t="shared" ca="1" si="23"/>
        <v>88.524552258300901</v>
      </c>
      <c r="AS42" s="31">
        <f t="shared" ca="1" si="23"/>
        <v>88.421273613999546</v>
      </c>
      <c r="AW42" s="31">
        <f t="shared" si="24"/>
        <v>758.82662919374661</v>
      </c>
      <c r="AX42" s="31">
        <f t="shared" ca="1" si="24"/>
        <v>100.77681036546754</v>
      </c>
      <c r="AY42" s="31">
        <f t="shared" ca="1" si="24"/>
        <v>100.63404321744979</v>
      </c>
      <c r="AZ42" s="31">
        <f t="shared" ca="1" si="24"/>
        <v>100.49147832289174</v>
      </c>
      <c r="BA42" s="31">
        <f t="shared" ca="1" si="24"/>
        <v>100.34911539526765</v>
      </c>
      <c r="BB42" s="31">
        <f t="shared" ca="1" si="24"/>
        <v>100.20695414845768</v>
      </c>
      <c r="BC42" s="31">
        <f t="shared" ca="1" si="24"/>
        <v>100.06499429674737</v>
      </c>
      <c r="BD42" s="31">
        <f t="shared" ca="1" si="24"/>
        <v>99.923235554826974</v>
      </c>
      <c r="BE42" s="31">
        <f t="shared" ca="1" si="24"/>
        <v>99.781677637790963</v>
      </c>
      <c r="BF42" s="31">
        <f t="shared" ca="1" si="24"/>
        <v>99.640320261137433</v>
      </c>
      <c r="BG42" s="31">
        <f t="shared" ca="1" si="24"/>
        <v>99.499163140767493</v>
      </c>
      <c r="BH42" s="31">
        <f t="shared" ca="1" si="24"/>
        <v>99.358205992984736</v>
      </c>
      <c r="BL42" s="31">
        <f t="shared" ca="1" si="25"/>
        <v>237.13332162304582</v>
      </c>
      <c r="BM42" s="31">
        <f t="shared" ca="1" si="25"/>
        <v>119.37501790734333</v>
      </c>
      <c r="BN42" s="31">
        <f t="shared" ca="1" si="25"/>
        <v>119.17605954416445</v>
      </c>
      <c r="BO42" s="31">
        <f t="shared" ca="1" si="25"/>
        <v>118.97743277825749</v>
      </c>
      <c r="BP42" s="31">
        <f t="shared" ca="1" si="25"/>
        <v>118.77913705696042</v>
      </c>
      <c r="BQ42" s="31">
        <f t="shared" ca="1" si="25"/>
        <v>118.58117182853215</v>
      </c>
      <c r="BR42" s="31">
        <f t="shared" ca="1" si="25"/>
        <v>118.38353654215126</v>
      </c>
      <c r="BS42" s="31">
        <f t="shared" ca="1" si="25"/>
        <v>118.18623064791434</v>
      </c>
      <c r="BT42" s="31">
        <f t="shared" ca="1" si="25"/>
        <v>117.98925359683449</v>
      </c>
      <c r="BU42" s="31">
        <f t="shared" ca="1" si="25"/>
        <v>117.79260484083976</v>
      </c>
      <c r="BV42" s="31">
        <f t="shared" ca="1" si="25"/>
        <v>117.59628383277168</v>
      </c>
      <c r="BW42" s="31">
        <f t="shared" ca="1" si="25"/>
        <v>117.40029002638373</v>
      </c>
    </row>
    <row r="43" spans="1:75">
      <c r="A43" s="17">
        <v>36</v>
      </c>
      <c r="B43" s="17">
        <v>0.75</v>
      </c>
      <c r="C43" s="17">
        <f t="shared" si="20"/>
        <v>1.3174073423502545E-2</v>
      </c>
      <c r="D43" s="31">
        <f t="shared" ca="1" si="27"/>
        <v>61.667255345476548</v>
      </c>
      <c r="E43" s="31">
        <f t="shared" ca="1" si="27"/>
        <v>61.622289638453793</v>
      </c>
      <c r="F43" s="31">
        <f t="shared" ca="1" si="27"/>
        <v>61.577356718925749</v>
      </c>
      <c r="G43" s="31">
        <f t="shared" ca="1" si="27"/>
        <v>61.532456562984869</v>
      </c>
      <c r="H43" s="31">
        <f t="shared" ca="1" si="27"/>
        <v>61.487589146741023</v>
      </c>
      <c r="I43" s="31">
        <f t="shared" ca="1" si="27"/>
        <v>61.44275444632153</v>
      </c>
      <c r="J43" s="31">
        <f t="shared" ca="1" si="27"/>
        <v>61.397952437871083</v>
      </c>
      <c r="K43" s="31">
        <f t="shared" ca="1" si="27"/>
        <v>61.353183097551792</v>
      </c>
      <c r="L43" s="31">
        <f t="shared" ca="1" si="27"/>
        <v>61.308446401543165</v>
      </c>
      <c r="M43" s="31">
        <f t="shared" ca="1" si="27"/>
        <v>61.263742326042049</v>
      </c>
      <c r="N43" s="31">
        <f t="shared" ca="1" si="27"/>
        <v>61.219070847262635</v>
      </c>
      <c r="O43" s="31">
        <f t="shared" ca="1" si="27"/>
        <v>61.174431941436502</v>
      </c>
      <c r="S43" s="31">
        <f t="shared" ca="1" si="22"/>
        <v>108.94108036399048</v>
      </c>
      <c r="T43" s="31">
        <f t="shared" ca="1" si="22"/>
        <v>108.82760007194463</v>
      </c>
      <c r="U43" s="31">
        <f t="shared" ca="1" si="22"/>
        <v>108.71423798853637</v>
      </c>
      <c r="V43" s="31">
        <f t="shared" ca="1" si="22"/>
        <v>108.60099399063162</v>
      </c>
      <c r="W43" s="31">
        <f t="shared" ca="1" si="22"/>
        <v>108.48786795522473</v>
      </c>
      <c r="X43" s="31">
        <f t="shared" ca="1" si="22"/>
        <v>108.37485975943802</v>
      </c>
      <c r="Y43" s="31">
        <f t="shared" ca="1" si="22"/>
        <v>108.26196928052195</v>
      </c>
      <c r="Z43" s="31">
        <f t="shared" ca="1" si="22"/>
        <v>108.14919639585474</v>
      </c>
      <c r="AA43" s="31">
        <f t="shared" ca="1" si="22"/>
        <v>108.03654098294238</v>
      </c>
      <c r="AB43" s="31">
        <f t="shared" ca="1" si="22"/>
        <v>107.92400291941851</v>
      </c>
      <c r="AC43" s="31">
        <f t="shared" ca="1" si="22"/>
        <v>107.8115820830441</v>
      </c>
      <c r="AD43" s="31">
        <f t="shared" ca="1" si="22"/>
        <v>107.69927835170759</v>
      </c>
      <c r="AH43" s="31">
        <f t="shared" ca="1" si="23"/>
        <v>124.39443998822142</v>
      </c>
      <c r="AI43" s="31">
        <f t="shared" ca="1" si="23"/>
        <v>124.24931314156851</v>
      </c>
      <c r="AJ43" s="31">
        <f t="shared" ca="1" si="23"/>
        <v>124.10435560957002</v>
      </c>
      <c r="AK43" s="31">
        <f t="shared" ca="1" si="23"/>
        <v>123.95956719469217</v>
      </c>
      <c r="AL43" s="31">
        <f t="shared" ca="1" si="23"/>
        <v>123.81494769963172</v>
      </c>
      <c r="AM43" s="31">
        <f t="shared" ca="1" si="23"/>
        <v>123.6704969273155</v>
      </c>
      <c r="AN43" s="31">
        <f t="shared" ca="1" si="23"/>
        <v>123.52621468090028</v>
      </c>
      <c r="AO43" s="31">
        <f t="shared" ca="1" si="23"/>
        <v>123.38210076377254</v>
      </c>
      <c r="AP43" s="31">
        <f t="shared" ca="1" si="23"/>
        <v>123.23815497954813</v>
      </c>
      <c r="AQ43" s="31">
        <f t="shared" ca="1" si="23"/>
        <v>123.09437713207197</v>
      </c>
      <c r="AR43" s="31">
        <f t="shared" ca="1" si="23"/>
        <v>122.9507670254179</v>
      </c>
      <c r="AS43" s="31">
        <f t="shared" ca="1" si="23"/>
        <v>122.80732446388825</v>
      </c>
      <c r="AW43" s="31">
        <f t="shared" si="24"/>
        <v>1053.9258738802037</v>
      </c>
      <c r="AX43" s="31">
        <f t="shared" ca="1" si="24"/>
        <v>139.96779217426047</v>
      </c>
      <c r="AY43" s="31">
        <f t="shared" ca="1" si="24"/>
        <v>139.76950446868025</v>
      </c>
      <c r="AZ43" s="31">
        <f t="shared" ca="1" si="24"/>
        <v>139.57149767068299</v>
      </c>
      <c r="BA43" s="31">
        <f t="shared" ca="1" si="24"/>
        <v>139.37377138231616</v>
      </c>
      <c r="BB43" s="31">
        <f t="shared" ca="1" si="24"/>
        <v>139.17632520619122</v>
      </c>
      <c r="BC43" s="31">
        <f t="shared" ca="1" si="24"/>
        <v>138.97915874548247</v>
      </c>
      <c r="BD43" s="31">
        <f t="shared" ca="1" si="24"/>
        <v>138.78227160392635</v>
      </c>
      <c r="BE43" s="31">
        <f t="shared" ca="1" si="24"/>
        <v>138.58566338582079</v>
      </c>
      <c r="BF43" s="31">
        <f t="shared" ca="1" si="24"/>
        <v>138.38933369602421</v>
      </c>
      <c r="BG43" s="31">
        <f t="shared" ca="1" si="24"/>
        <v>138.19328213995485</v>
      </c>
      <c r="BH43" s="31">
        <f t="shared" ca="1" si="24"/>
        <v>137.9975083235899</v>
      </c>
      <c r="BL43" s="31">
        <f t="shared" ca="1" si="25"/>
        <v>329.35183558756364</v>
      </c>
      <c r="BM43" s="31">
        <f t="shared" ca="1" si="25"/>
        <v>165.7986359824213</v>
      </c>
      <c r="BN43" s="31">
        <f t="shared" ca="1" si="25"/>
        <v>165.52230492245062</v>
      </c>
      <c r="BO43" s="31">
        <f t="shared" ca="1" si="25"/>
        <v>165.24643441424652</v>
      </c>
      <c r="BP43" s="31">
        <f t="shared" ca="1" si="25"/>
        <v>164.97102369022281</v>
      </c>
      <c r="BQ43" s="31">
        <f t="shared" ca="1" si="25"/>
        <v>164.6960719840724</v>
      </c>
      <c r="BR43" s="31">
        <f t="shared" ca="1" si="25"/>
        <v>164.42157853076563</v>
      </c>
      <c r="BS43" s="31">
        <f t="shared" ca="1" si="25"/>
        <v>164.14754256654771</v>
      </c>
      <c r="BT43" s="31">
        <f t="shared" ca="1" si="25"/>
        <v>163.87396332893678</v>
      </c>
      <c r="BU43" s="31">
        <f t="shared" ca="1" si="25"/>
        <v>163.60084005672186</v>
      </c>
      <c r="BV43" s="31">
        <f t="shared" ca="1" si="25"/>
        <v>163.32817198996065</v>
      </c>
      <c r="BW43" s="31">
        <f t="shared" ca="1" si="25"/>
        <v>163.05595836997739</v>
      </c>
    </row>
    <row r="44" spans="1:75">
      <c r="A44" s="17">
        <v>37</v>
      </c>
      <c r="B44" s="17">
        <v>0.88</v>
      </c>
      <c r="C44" s="17">
        <f t="shared" si="20"/>
        <v>1.545757948357632E-2</v>
      </c>
      <c r="D44" s="31">
        <f t="shared" ca="1" si="27"/>
        <v>72.356246272025814</v>
      </c>
      <c r="E44" s="31">
        <f t="shared" ca="1" si="27"/>
        <v>72.303486509119125</v>
      </c>
      <c r="F44" s="31">
        <f t="shared" ca="1" si="27"/>
        <v>72.250765216872878</v>
      </c>
      <c r="G44" s="31">
        <f t="shared" ca="1" si="27"/>
        <v>72.198082367235585</v>
      </c>
      <c r="H44" s="31">
        <f t="shared" ca="1" si="27"/>
        <v>72.145437932176137</v>
      </c>
      <c r="I44" s="31">
        <f t="shared" ca="1" si="27"/>
        <v>72.092831883683928</v>
      </c>
      <c r="J44" s="31">
        <f t="shared" ca="1" si="27"/>
        <v>72.040264193768749</v>
      </c>
      <c r="K44" s="31">
        <f t="shared" ca="1" si="27"/>
        <v>71.987734834460781</v>
      </c>
      <c r="L44" s="31">
        <f t="shared" ca="1" si="27"/>
        <v>71.935243777810655</v>
      </c>
      <c r="M44" s="31">
        <f t="shared" ca="1" si="27"/>
        <v>71.882790995889337</v>
      </c>
      <c r="N44" s="31">
        <f t="shared" ca="1" si="27"/>
        <v>71.830376460788159</v>
      </c>
      <c r="O44" s="31">
        <f t="shared" ca="1" si="27"/>
        <v>71.778000144618829</v>
      </c>
      <c r="S44" s="31">
        <f t="shared" ca="1" si="22"/>
        <v>127.82420096041551</v>
      </c>
      <c r="T44" s="31">
        <f t="shared" ca="1" si="22"/>
        <v>127.6910507510817</v>
      </c>
      <c r="U44" s="31">
        <f t="shared" ca="1" si="22"/>
        <v>127.55803923988267</v>
      </c>
      <c r="V44" s="31">
        <f t="shared" ca="1" si="22"/>
        <v>127.42516628234111</v>
      </c>
      <c r="W44" s="31">
        <f t="shared" ca="1" si="22"/>
        <v>127.29243173413035</v>
      </c>
      <c r="X44" s="31">
        <f t="shared" ca="1" si="22"/>
        <v>127.15983545107396</v>
      </c>
      <c r="Y44" s="31">
        <f t="shared" ca="1" si="22"/>
        <v>127.02737728914578</v>
      </c>
      <c r="Z44" s="31">
        <f t="shared" ca="1" si="22"/>
        <v>126.89505710446957</v>
      </c>
      <c r="AA44" s="31">
        <f t="shared" ca="1" si="22"/>
        <v>126.76287475331907</v>
      </c>
      <c r="AB44" s="31">
        <f t="shared" ca="1" si="22"/>
        <v>126.63083009211772</v>
      </c>
      <c r="AC44" s="31">
        <f t="shared" ca="1" si="22"/>
        <v>126.49892297743841</v>
      </c>
      <c r="AD44" s="31">
        <f t="shared" ca="1" si="22"/>
        <v>126.36715326600357</v>
      </c>
      <c r="AH44" s="31">
        <f t="shared" ca="1" si="23"/>
        <v>145.95614291951313</v>
      </c>
      <c r="AI44" s="31">
        <f t="shared" ca="1" si="23"/>
        <v>145.78586075277371</v>
      </c>
      <c r="AJ44" s="31">
        <f t="shared" ca="1" si="23"/>
        <v>145.61577724856215</v>
      </c>
      <c r="AK44" s="31">
        <f t="shared" ca="1" si="23"/>
        <v>145.44589217510548</v>
      </c>
      <c r="AL44" s="31">
        <f t="shared" ca="1" si="23"/>
        <v>145.27620530090121</v>
      </c>
      <c r="AM44" s="31">
        <f t="shared" ca="1" si="23"/>
        <v>145.10671639471684</v>
      </c>
      <c r="AN44" s="31">
        <f t="shared" ca="1" si="23"/>
        <v>144.93742522558966</v>
      </c>
      <c r="AO44" s="31">
        <f t="shared" ca="1" si="23"/>
        <v>144.76833156282646</v>
      </c>
      <c r="AP44" s="31">
        <f t="shared" ca="1" si="23"/>
        <v>144.59943517600314</v>
      </c>
      <c r="AQ44" s="31">
        <f t="shared" ca="1" si="23"/>
        <v>144.43073583496445</v>
      </c>
      <c r="AR44" s="31">
        <f t="shared" ca="1" si="23"/>
        <v>144.26223330982367</v>
      </c>
      <c r="AS44" s="31">
        <f t="shared" ca="1" si="23"/>
        <v>144.09392737096223</v>
      </c>
      <c r="AW44" s="31">
        <f t="shared" si="24"/>
        <v>1236.6063586861055</v>
      </c>
      <c r="AX44" s="31">
        <f t="shared" ca="1" si="24"/>
        <v>164.22887615113228</v>
      </c>
      <c r="AY44" s="31">
        <f t="shared" ca="1" si="24"/>
        <v>163.99621857658482</v>
      </c>
      <c r="AZ44" s="31">
        <f t="shared" ca="1" si="24"/>
        <v>163.76389060026804</v>
      </c>
      <c r="BA44" s="31">
        <f t="shared" ca="1" si="24"/>
        <v>163.53189175525097</v>
      </c>
      <c r="BB44" s="31">
        <f t="shared" ca="1" si="24"/>
        <v>163.30022157526437</v>
      </c>
      <c r="BC44" s="31">
        <f t="shared" ca="1" si="24"/>
        <v>163.06887959469941</v>
      </c>
      <c r="BD44" s="31">
        <f t="shared" ca="1" si="24"/>
        <v>162.83786534860693</v>
      </c>
      <c r="BE44" s="31">
        <f t="shared" ca="1" si="24"/>
        <v>162.60717837269638</v>
      </c>
      <c r="BF44" s="31">
        <f t="shared" ca="1" si="24"/>
        <v>162.37681820333506</v>
      </c>
      <c r="BG44" s="31">
        <f t="shared" ca="1" si="24"/>
        <v>162.14678437754702</v>
      </c>
      <c r="BH44" s="31">
        <f t="shared" ca="1" si="24"/>
        <v>161.91707643301217</v>
      </c>
      <c r="BL44" s="31">
        <f t="shared" ca="1" si="25"/>
        <v>386.43948708940803</v>
      </c>
      <c r="BM44" s="31">
        <f t="shared" ca="1" si="25"/>
        <v>194.53706621937434</v>
      </c>
      <c r="BN44" s="31">
        <f t="shared" ca="1" si="25"/>
        <v>194.21283777567538</v>
      </c>
      <c r="BO44" s="31">
        <f t="shared" ca="1" si="25"/>
        <v>193.88914971271592</v>
      </c>
      <c r="BP44" s="31">
        <f t="shared" ca="1" si="25"/>
        <v>193.56600112986143</v>
      </c>
      <c r="BQ44" s="31">
        <f t="shared" ca="1" si="25"/>
        <v>193.2433911279783</v>
      </c>
      <c r="BR44" s="31">
        <f t="shared" ca="1" si="25"/>
        <v>192.92131880943168</v>
      </c>
      <c r="BS44" s="31">
        <f t="shared" ca="1" si="25"/>
        <v>192.59978327808264</v>
      </c>
      <c r="BT44" s="31">
        <f t="shared" ca="1" si="25"/>
        <v>192.27878363928585</v>
      </c>
      <c r="BU44" s="31">
        <f t="shared" ca="1" si="25"/>
        <v>191.95831899988701</v>
      </c>
      <c r="BV44" s="31">
        <f t="shared" ca="1" si="25"/>
        <v>191.63838846822051</v>
      </c>
      <c r="BW44" s="31">
        <f t="shared" ca="1" si="25"/>
        <v>191.31899115410681</v>
      </c>
    </row>
    <row r="45" spans="1:75">
      <c r="A45" s="17">
        <v>38</v>
      </c>
      <c r="B45" s="17">
        <v>0.24</v>
      </c>
      <c r="C45" s="17">
        <f t="shared" si="20"/>
        <v>4.2157034955208139E-3</v>
      </c>
      <c r="D45" s="31">
        <f t="shared" ca="1" si="27"/>
        <v>19.733521710552491</v>
      </c>
      <c r="E45" s="31">
        <f t="shared" ca="1" si="27"/>
        <v>19.719132684305212</v>
      </c>
      <c r="F45" s="31">
        <f t="shared" ca="1" si="27"/>
        <v>19.704754150056235</v>
      </c>
      <c r="G45" s="31">
        <f t="shared" ca="1" si="27"/>
        <v>19.690386100155155</v>
      </c>
      <c r="H45" s="31">
        <f t="shared" ca="1" si="27"/>
        <v>19.676028526957126</v>
      </c>
      <c r="I45" s="31">
        <f t="shared" ca="1" si="27"/>
        <v>19.661681422822888</v>
      </c>
      <c r="J45" s="31">
        <f t="shared" ca="1" si="27"/>
        <v>19.647344780118743</v>
      </c>
      <c r="K45" s="31">
        <f t="shared" ca="1" si="27"/>
        <v>19.633018591216572</v>
      </c>
      <c r="L45" s="31">
        <f t="shared" ca="1" si="27"/>
        <v>19.618702848493811</v>
      </c>
      <c r="M45" s="31">
        <f t="shared" ca="1" si="27"/>
        <v>19.604397544333455</v>
      </c>
      <c r="N45" s="31">
        <f t="shared" ca="1" si="27"/>
        <v>19.59010267112404</v>
      </c>
      <c r="O45" s="31">
        <f t="shared" ca="1" si="27"/>
        <v>19.575818221259677</v>
      </c>
      <c r="S45" s="31">
        <f t="shared" ca="1" si="22"/>
        <v>34.861145716476948</v>
      </c>
      <c r="T45" s="31">
        <f t="shared" ca="1" si="22"/>
        <v>34.824832023022275</v>
      </c>
      <c r="U45" s="31">
        <f t="shared" ca="1" si="22"/>
        <v>34.78855615633163</v>
      </c>
      <c r="V45" s="31">
        <f t="shared" ref="V45:AD108" ca="1" si="28">IF($C45*V$5&gt;(5%*V$5),(5%*V$5)*$B45,$C45*V$5)</f>
        <v>34.752318077002116</v>
      </c>
      <c r="W45" s="31">
        <f t="shared" ca="1" si="28"/>
        <v>34.716117745671909</v>
      </c>
      <c r="X45" s="31">
        <f t="shared" ca="1" si="28"/>
        <v>34.679955123020164</v>
      </c>
      <c r="Y45" s="31">
        <f t="shared" ca="1" si="28"/>
        <v>34.643830169767021</v>
      </c>
      <c r="Z45" s="31">
        <f t="shared" ca="1" si="28"/>
        <v>34.60774284667351</v>
      </c>
      <c r="AA45" s="31">
        <f t="shared" ca="1" si="28"/>
        <v>34.57169311454156</v>
      </c>
      <c r="AB45" s="31">
        <f t="shared" ca="1" si="28"/>
        <v>34.535680934213921</v>
      </c>
      <c r="AC45" s="31">
        <f t="shared" ca="1" si="28"/>
        <v>34.499706266574108</v>
      </c>
      <c r="AD45" s="31">
        <f t="shared" ca="1" si="28"/>
        <v>34.463769072546427</v>
      </c>
      <c r="AH45" s="31">
        <f t="shared" ca="1" si="23"/>
        <v>39.806220796230846</v>
      </c>
      <c r="AI45" s="31">
        <f t="shared" ca="1" si="23"/>
        <v>39.759780205301915</v>
      </c>
      <c r="AJ45" s="31">
        <f t="shared" ca="1" si="23"/>
        <v>39.713393795062402</v>
      </c>
      <c r="AK45" s="31">
        <f t="shared" ref="AK45:AY108" ca="1" si="29">IF($C45*AK$5&gt;(5%*AK$5),(5%*AK$5)*$B45,$C45*AK$5)</f>
        <v>39.667061502301493</v>
      </c>
      <c r="AL45" s="31">
        <f t="shared" ca="1" si="29"/>
        <v>39.620783263882146</v>
      </c>
      <c r="AM45" s="31">
        <f t="shared" ca="1" si="29"/>
        <v>39.574559016740949</v>
      </c>
      <c r="AN45" s="31">
        <f t="shared" ca="1" si="29"/>
        <v>39.528388697888083</v>
      </c>
      <c r="AO45" s="31">
        <f t="shared" ca="1" si="29"/>
        <v>39.482272244407206</v>
      </c>
      <c r="AP45" s="31">
        <f t="shared" ca="1" si="29"/>
        <v>39.436209593455395</v>
      </c>
      <c r="AQ45" s="31">
        <f t="shared" ca="1" si="29"/>
        <v>39.390200682263028</v>
      </c>
      <c r="AR45" s="31">
        <f t="shared" ca="1" si="29"/>
        <v>39.344245448133726</v>
      </c>
      <c r="AS45" s="31">
        <f t="shared" ca="1" si="29"/>
        <v>39.298343828444239</v>
      </c>
      <c r="AW45" s="31">
        <f t="shared" si="24"/>
        <v>337.25627964166512</v>
      </c>
      <c r="AX45" s="31">
        <f t="shared" ca="1" si="24"/>
        <v>44.789693495763345</v>
      </c>
      <c r="AY45" s="31">
        <f t="shared" ca="1" si="24"/>
        <v>44.726241429977676</v>
      </c>
      <c r="AZ45" s="31">
        <f t="shared" ref="AZ45:BN68" ca="1" si="30">IF($C45*AZ$5&gt;(5%*AZ$5),(5%*AZ$5)*$B45,$C45*AZ$5)</f>
        <v>44.662879254618545</v>
      </c>
      <c r="BA45" s="31">
        <f t="shared" ca="1" si="30"/>
        <v>44.599606842341167</v>
      </c>
      <c r="BB45" s="31">
        <f t="shared" ca="1" si="30"/>
        <v>44.53642406598118</v>
      </c>
      <c r="BC45" s="31">
        <f t="shared" ca="1" si="30"/>
        <v>44.473330798554379</v>
      </c>
      <c r="BD45" s="31">
        <f t="shared" ca="1" si="30"/>
        <v>44.410326913256426</v>
      </c>
      <c r="BE45" s="31">
        <f t="shared" ca="1" si="30"/>
        <v>44.347412283462646</v>
      </c>
      <c r="BF45" s="31">
        <f t="shared" ca="1" si="30"/>
        <v>44.284586782727743</v>
      </c>
      <c r="BG45" s="31">
        <f t="shared" ca="1" si="30"/>
        <v>44.221850284785546</v>
      </c>
      <c r="BH45" s="31">
        <f t="shared" ca="1" si="30"/>
        <v>44.159202663548761</v>
      </c>
      <c r="BL45" s="31">
        <f t="shared" ca="1" si="25"/>
        <v>105.39258738802035</v>
      </c>
      <c r="BM45" s="31">
        <f t="shared" ca="1" si="25"/>
        <v>53.055563514374811</v>
      </c>
      <c r="BN45" s="31">
        <f t="shared" ca="1" si="25"/>
        <v>52.967137575184189</v>
      </c>
      <c r="BO45" s="31">
        <f t="shared" ref="BO45:CC68" ca="1" si="31">IF($C45*BO$5&gt;(5%*BO$5),(5%*BO$5)*$B45,$C45*BO$5)</f>
        <v>52.878859012558877</v>
      </c>
      <c r="BP45" s="31">
        <f t="shared" ca="1" si="31"/>
        <v>52.790727580871291</v>
      </c>
      <c r="BQ45" s="31">
        <f t="shared" ca="1" si="31"/>
        <v>52.702743034903165</v>
      </c>
      <c r="BR45" s="31">
        <f t="shared" ca="1" si="31"/>
        <v>52.614905129844999</v>
      </c>
      <c r="BS45" s="31">
        <f t="shared" ca="1" si="31"/>
        <v>52.52721362129526</v>
      </c>
      <c r="BT45" s="31">
        <f t="shared" ca="1" si="31"/>
        <v>52.439668265259769</v>
      </c>
      <c r="BU45" s="31">
        <f t="shared" ca="1" si="31"/>
        <v>52.352268818150996</v>
      </c>
      <c r="BV45" s="31">
        <f t="shared" ca="1" si="31"/>
        <v>52.265015036787403</v>
      </c>
      <c r="BW45" s="31">
        <f t="shared" ca="1" si="31"/>
        <v>52.177906678392759</v>
      </c>
    </row>
    <row r="46" spans="1:75">
      <c r="A46" s="17">
        <v>39</v>
      </c>
      <c r="B46" s="17">
        <v>0.95</v>
      </c>
      <c r="C46" s="17">
        <f t="shared" si="20"/>
        <v>1.6687159669769889E-2</v>
      </c>
      <c r="D46" s="31">
        <f t="shared" ca="1" si="27"/>
        <v>78.111856770936953</v>
      </c>
      <c r="E46" s="31">
        <f t="shared" ca="1" si="27"/>
        <v>78.054900208708133</v>
      </c>
      <c r="F46" s="31">
        <f t="shared" ca="1" si="27"/>
        <v>77.997985177305935</v>
      </c>
      <c r="G46" s="31">
        <f t="shared" ca="1" si="27"/>
        <v>77.941111646447496</v>
      </c>
      <c r="H46" s="31">
        <f t="shared" ca="1" si="27"/>
        <v>77.884279585871951</v>
      </c>
      <c r="I46" s="31">
        <f t="shared" ca="1" si="27"/>
        <v>77.827488965340606</v>
      </c>
      <c r="J46" s="31">
        <f t="shared" ca="1" si="27"/>
        <v>77.770739754636693</v>
      </c>
      <c r="K46" s="31">
        <f t="shared" ca="1" si="27"/>
        <v>77.714031923565599</v>
      </c>
      <c r="L46" s="31">
        <f t="shared" ca="1" si="27"/>
        <v>77.657365441954667</v>
      </c>
      <c r="M46" s="31">
        <f t="shared" ca="1" si="27"/>
        <v>77.600740279653252</v>
      </c>
      <c r="N46" s="31">
        <f t="shared" ca="1" si="27"/>
        <v>77.544156406532665</v>
      </c>
      <c r="O46" s="31">
        <f t="shared" ca="1" si="27"/>
        <v>77.487613792486229</v>
      </c>
      <c r="S46" s="31">
        <f t="shared" ref="S46:AD109" ca="1" si="32">IF($C46*S$5&gt;(5%*S$5),(5%*S$5)*$B46,$C46*S$5)</f>
        <v>137.99203512772127</v>
      </c>
      <c r="T46" s="31">
        <f t="shared" ca="1" si="32"/>
        <v>137.84829342446318</v>
      </c>
      <c r="U46" s="31">
        <f t="shared" ca="1" si="32"/>
        <v>137.70470145214605</v>
      </c>
      <c r="V46" s="31">
        <f t="shared" ca="1" si="28"/>
        <v>137.56125905480005</v>
      </c>
      <c r="W46" s="31">
        <f t="shared" ca="1" si="28"/>
        <v>137.41796607661797</v>
      </c>
      <c r="X46" s="31">
        <f t="shared" ca="1" si="28"/>
        <v>137.27482236195482</v>
      </c>
      <c r="Y46" s="31">
        <f t="shared" ca="1" si="28"/>
        <v>137.13182775532781</v>
      </c>
      <c r="Z46" s="31">
        <f t="shared" ca="1" si="28"/>
        <v>136.98898210141598</v>
      </c>
      <c r="AA46" s="31">
        <f t="shared" ca="1" si="28"/>
        <v>136.84628524506033</v>
      </c>
      <c r="AB46" s="31">
        <f t="shared" ca="1" si="28"/>
        <v>136.70373703126342</v>
      </c>
      <c r="AC46" s="31">
        <f t="shared" ca="1" si="28"/>
        <v>136.56133730518917</v>
      </c>
      <c r="AD46" s="31">
        <f t="shared" ca="1" si="28"/>
        <v>136.41908591216293</v>
      </c>
      <c r="AH46" s="31">
        <f t="shared" ref="AH46:AV109" ca="1" si="33">IF($C46*AH$5&gt;(5%*AH$5),(5%*AH$5)*$B46,$C46*AH$5)</f>
        <v>157.56629065174712</v>
      </c>
      <c r="AI46" s="31">
        <f t="shared" ca="1" si="33"/>
        <v>157.38246331265341</v>
      </c>
      <c r="AJ46" s="31">
        <f t="shared" ca="1" si="33"/>
        <v>157.19885043878867</v>
      </c>
      <c r="AK46" s="31">
        <f t="shared" ca="1" si="33"/>
        <v>157.01545177994339</v>
      </c>
      <c r="AL46" s="31">
        <f t="shared" ca="1" si="33"/>
        <v>156.83226708620015</v>
      </c>
      <c r="AM46" s="31">
        <f t="shared" ca="1" si="33"/>
        <v>156.64929610793294</v>
      </c>
      <c r="AN46" s="31">
        <f t="shared" ca="1" si="33"/>
        <v>156.46653859580701</v>
      </c>
      <c r="AO46" s="31">
        <f t="shared" ca="1" si="33"/>
        <v>156.28399430077855</v>
      </c>
      <c r="AP46" s="31">
        <f t="shared" ca="1" si="33"/>
        <v>156.10166297409427</v>
      </c>
      <c r="AQ46" s="31">
        <f t="shared" ca="1" si="33"/>
        <v>155.91954436729117</v>
      </c>
      <c r="AR46" s="31">
        <f t="shared" ca="1" si="33"/>
        <v>155.73763823219599</v>
      </c>
      <c r="AS46" s="31">
        <f t="shared" ca="1" si="33"/>
        <v>155.55594432092511</v>
      </c>
      <c r="AW46" s="31">
        <f t="shared" ref="AW46:BH109" si="34">IF($C46*AW$5&gt;(5%*AW$5),(5%*AW$5)*$B46,$C46*AW$5)</f>
        <v>1334.9727735815911</v>
      </c>
      <c r="AX46" s="31">
        <f t="shared" ca="1" si="34"/>
        <v>177.29253675406324</v>
      </c>
      <c r="AY46" s="31">
        <f t="shared" ca="1" si="34"/>
        <v>177.04137232699497</v>
      </c>
      <c r="AZ46" s="31">
        <f t="shared" ca="1" si="34"/>
        <v>176.79056371619842</v>
      </c>
      <c r="BA46" s="31">
        <f t="shared" ca="1" si="34"/>
        <v>176.54011041760046</v>
      </c>
      <c r="BB46" s="31">
        <f t="shared" ca="1" si="34"/>
        <v>176.29001192784219</v>
      </c>
      <c r="BC46" s="31">
        <f t="shared" ca="1" si="34"/>
        <v>176.04026774427777</v>
      </c>
      <c r="BD46" s="31">
        <f t="shared" ca="1" si="34"/>
        <v>175.79087736497334</v>
      </c>
      <c r="BE46" s="31">
        <f t="shared" ca="1" si="34"/>
        <v>175.54184028870631</v>
      </c>
      <c r="BF46" s="31">
        <f t="shared" ca="1" si="34"/>
        <v>175.29315601496398</v>
      </c>
      <c r="BG46" s="31">
        <f t="shared" ca="1" si="34"/>
        <v>175.04482404394278</v>
      </c>
      <c r="BH46" s="31">
        <f t="shared" ca="1" si="34"/>
        <v>174.7968438765472</v>
      </c>
      <c r="BL46" s="31">
        <f t="shared" ref="BL46:BW109" ca="1" si="35">IF($C46*BL$5&gt;(5%*BL$5),(5%*BL$5)*$B46,$C46*BL$5)</f>
        <v>417.17899174424724</v>
      </c>
      <c r="BM46" s="31">
        <f t="shared" ca="1" si="35"/>
        <v>210.0116055777336</v>
      </c>
      <c r="BN46" s="31">
        <f t="shared" ca="1" si="35"/>
        <v>209.6615862351041</v>
      </c>
      <c r="BO46" s="31">
        <f t="shared" ca="1" si="35"/>
        <v>209.31215025804556</v>
      </c>
      <c r="BP46" s="31">
        <f t="shared" ca="1" si="35"/>
        <v>208.96329667428219</v>
      </c>
      <c r="BQ46" s="31">
        <f t="shared" ca="1" si="35"/>
        <v>208.61502451315837</v>
      </c>
      <c r="BR46" s="31">
        <f t="shared" ca="1" si="35"/>
        <v>208.26733280563644</v>
      </c>
      <c r="BS46" s="31">
        <f t="shared" ca="1" si="35"/>
        <v>207.92022058429373</v>
      </c>
      <c r="BT46" s="31">
        <f t="shared" ca="1" si="35"/>
        <v>207.57368688331991</v>
      </c>
      <c r="BU46" s="31">
        <f t="shared" ca="1" si="35"/>
        <v>207.22773073851437</v>
      </c>
      <c r="BV46" s="31">
        <f t="shared" ca="1" si="35"/>
        <v>206.88235118728346</v>
      </c>
      <c r="BW46" s="31">
        <f t="shared" ca="1" si="35"/>
        <v>206.53754726863801</v>
      </c>
    </row>
    <row r="47" spans="1:75">
      <c r="A47" s="17">
        <v>40</v>
      </c>
      <c r="B47" s="17">
        <v>0.41</v>
      </c>
      <c r="C47" s="17">
        <f t="shared" si="20"/>
        <v>7.2018268048480577E-3</v>
      </c>
      <c r="D47" s="31">
        <f t="shared" ca="1" si="27"/>
        <v>33.711432922193843</v>
      </c>
      <c r="E47" s="31">
        <f t="shared" ca="1" si="27"/>
        <v>33.686851669021408</v>
      </c>
      <c r="F47" s="31">
        <f t="shared" ca="1" si="27"/>
        <v>33.662288339679407</v>
      </c>
      <c r="G47" s="31">
        <f t="shared" ca="1" si="27"/>
        <v>33.637742921098393</v>
      </c>
      <c r="H47" s="31">
        <f t="shared" ca="1" si="27"/>
        <v>33.613215400218422</v>
      </c>
      <c r="I47" s="31">
        <f t="shared" ca="1" si="27"/>
        <v>33.588705763989104</v>
      </c>
      <c r="J47" s="31">
        <f t="shared" ca="1" si="27"/>
        <v>33.564213999369528</v>
      </c>
      <c r="K47" s="31">
        <f t="shared" ca="1" si="27"/>
        <v>33.539740093328312</v>
      </c>
      <c r="L47" s="31">
        <f t="shared" ca="1" si="27"/>
        <v>33.515284032843596</v>
      </c>
      <c r="M47" s="31">
        <f t="shared" ca="1" si="27"/>
        <v>33.490845804902989</v>
      </c>
      <c r="N47" s="31">
        <f t="shared" ca="1" si="27"/>
        <v>33.466425396503574</v>
      </c>
      <c r="O47" s="31">
        <f t="shared" ca="1" si="27"/>
        <v>33.442022794651955</v>
      </c>
      <c r="S47" s="31">
        <f t="shared" ca="1" si="32"/>
        <v>59.554457265648125</v>
      </c>
      <c r="T47" s="31">
        <f t="shared" ca="1" si="32"/>
        <v>59.49242137266306</v>
      </c>
      <c r="U47" s="31">
        <f t="shared" ca="1" si="32"/>
        <v>59.430450100399874</v>
      </c>
      <c r="V47" s="31">
        <f t="shared" ca="1" si="28"/>
        <v>59.368543381545287</v>
      </c>
      <c r="W47" s="31">
        <f t="shared" ca="1" si="28"/>
        <v>59.306701148856177</v>
      </c>
      <c r="X47" s="31">
        <f t="shared" ca="1" si="28"/>
        <v>59.244923335159456</v>
      </c>
      <c r="Y47" s="31">
        <f t="shared" ca="1" si="28"/>
        <v>59.183209873351998</v>
      </c>
      <c r="Z47" s="31">
        <f t="shared" ca="1" si="28"/>
        <v>59.121560696400586</v>
      </c>
      <c r="AA47" s="31">
        <f t="shared" ca="1" si="28"/>
        <v>59.05997573734183</v>
      </c>
      <c r="AB47" s="31">
        <f t="shared" ca="1" si="28"/>
        <v>58.998454929282111</v>
      </c>
      <c r="AC47" s="31">
        <f t="shared" ca="1" si="28"/>
        <v>58.936998205397437</v>
      </c>
      <c r="AD47" s="31">
        <f t="shared" ca="1" si="28"/>
        <v>58.875605498933481</v>
      </c>
      <c r="AH47" s="31">
        <f t="shared" ca="1" si="33"/>
        <v>68.002293860227709</v>
      </c>
      <c r="AI47" s="31">
        <f t="shared" ca="1" si="33"/>
        <v>67.922957850724117</v>
      </c>
      <c r="AJ47" s="31">
        <f t="shared" ca="1" si="33"/>
        <v>67.843714399898275</v>
      </c>
      <c r="AK47" s="31">
        <f t="shared" ca="1" si="33"/>
        <v>67.764563399765052</v>
      </c>
      <c r="AL47" s="31">
        <f t="shared" ca="1" si="33"/>
        <v>67.685504742465341</v>
      </c>
      <c r="AM47" s="31">
        <f t="shared" ca="1" si="33"/>
        <v>67.606538320265798</v>
      </c>
      <c r="AN47" s="31">
        <f t="shared" ca="1" si="33"/>
        <v>67.527664025558821</v>
      </c>
      <c r="AO47" s="31">
        <f t="shared" ca="1" si="33"/>
        <v>67.448881750862313</v>
      </c>
      <c r="AP47" s="31">
        <f t="shared" ca="1" si="33"/>
        <v>67.370191388819634</v>
      </c>
      <c r="AQ47" s="31">
        <f t="shared" ca="1" si="33"/>
        <v>67.291592832199342</v>
      </c>
      <c r="AR47" s="31">
        <f t="shared" ca="1" si="33"/>
        <v>67.213085973895119</v>
      </c>
      <c r="AS47" s="31">
        <f t="shared" ca="1" si="33"/>
        <v>67.134670706925576</v>
      </c>
      <c r="AW47" s="31">
        <f t="shared" si="34"/>
        <v>576.14614438784463</v>
      </c>
      <c r="AX47" s="31">
        <f t="shared" ca="1" si="34"/>
        <v>76.515726388595724</v>
      </c>
      <c r="AY47" s="31">
        <f t="shared" ca="1" si="34"/>
        <v>76.407329109545202</v>
      </c>
      <c r="AZ47" s="31">
        <f t="shared" ca="1" si="34"/>
        <v>76.299085393306683</v>
      </c>
      <c r="BA47" s="31">
        <f t="shared" ca="1" si="34"/>
        <v>76.190995022332828</v>
      </c>
      <c r="BB47" s="31">
        <f t="shared" ca="1" si="34"/>
        <v>76.083057779384532</v>
      </c>
      <c r="BC47" s="31">
        <f t="shared" ca="1" si="34"/>
        <v>75.975273447530412</v>
      </c>
      <c r="BD47" s="31">
        <f t="shared" ca="1" si="34"/>
        <v>75.867641810146395</v>
      </c>
      <c r="BE47" s="31">
        <f t="shared" ca="1" si="34"/>
        <v>75.760162650915362</v>
      </c>
      <c r="BF47" s="31">
        <f t="shared" ca="1" si="34"/>
        <v>75.652835753826565</v>
      </c>
      <c r="BG47" s="31">
        <f t="shared" ca="1" si="34"/>
        <v>75.545660903175303</v>
      </c>
      <c r="BH47" s="31">
        <f t="shared" ca="1" si="34"/>
        <v>75.438637883562478</v>
      </c>
      <c r="BL47" s="31">
        <f t="shared" ca="1" si="35"/>
        <v>180.04567012120145</v>
      </c>
      <c r="BM47" s="31">
        <f t="shared" ca="1" si="35"/>
        <v>90.636587670390298</v>
      </c>
      <c r="BN47" s="31">
        <f t="shared" ca="1" si="35"/>
        <v>90.485526690939665</v>
      </c>
      <c r="BO47" s="31">
        <f t="shared" ca="1" si="35"/>
        <v>90.334717479788083</v>
      </c>
      <c r="BP47" s="31">
        <f t="shared" ca="1" si="35"/>
        <v>90.184159617321797</v>
      </c>
      <c r="BQ47" s="31">
        <f t="shared" ca="1" si="35"/>
        <v>90.033852684626254</v>
      </c>
      <c r="BR47" s="31">
        <f t="shared" ca="1" si="35"/>
        <v>89.883796263485209</v>
      </c>
      <c r="BS47" s="31">
        <f t="shared" ca="1" si="35"/>
        <v>89.733989936379402</v>
      </c>
      <c r="BT47" s="31">
        <f t="shared" ca="1" si="35"/>
        <v>89.584433286485435</v>
      </c>
      <c r="BU47" s="31">
        <f t="shared" ca="1" si="35"/>
        <v>89.435125897674624</v>
      </c>
      <c r="BV47" s="31">
        <f t="shared" ca="1" si="35"/>
        <v>89.286067354511815</v>
      </c>
      <c r="BW47" s="31">
        <f t="shared" ca="1" si="35"/>
        <v>89.137257242254307</v>
      </c>
    </row>
    <row r="48" spans="1:75">
      <c r="A48" s="17">
        <v>41</v>
      </c>
      <c r="B48" s="17">
        <v>1.02</v>
      </c>
      <c r="C48" s="17">
        <f t="shared" si="20"/>
        <v>1.7916739855963461E-2</v>
      </c>
      <c r="D48" s="31">
        <f t="shared" ca="1" si="27"/>
        <v>83.867467269848106</v>
      </c>
      <c r="E48" s="31">
        <f t="shared" ca="1" si="27"/>
        <v>83.806313908297156</v>
      </c>
      <c r="F48" s="31">
        <f t="shared" ca="1" si="27"/>
        <v>83.745205137739006</v>
      </c>
      <c r="G48" s="31">
        <f t="shared" ca="1" si="27"/>
        <v>83.68414092565942</v>
      </c>
      <c r="H48" s="31">
        <f t="shared" ca="1" si="27"/>
        <v>83.623121239567794</v>
      </c>
      <c r="I48" s="31">
        <f t="shared" ca="1" si="27"/>
        <v>83.562146046997285</v>
      </c>
      <c r="J48" s="31">
        <f t="shared" ca="1" si="27"/>
        <v>83.501215315504666</v>
      </c>
      <c r="K48" s="31">
        <f t="shared" ca="1" si="27"/>
        <v>83.440329012670432</v>
      </c>
      <c r="L48" s="31">
        <f t="shared" ca="1" si="27"/>
        <v>83.379487106098708</v>
      </c>
      <c r="M48" s="31">
        <f t="shared" ca="1" si="27"/>
        <v>83.31868956341718</v>
      </c>
      <c r="N48" s="31">
        <f t="shared" ca="1" si="27"/>
        <v>83.257936352277184</v>
      </c>
      <c r="O48" s="31">
        <f t="shared" ca="1" si="27"/>
        <v>83.197227440353643</v>
      </c>
      <c r="S48" s="31">
        <f t="shared" ca="1" si="32"/>
        <v>148.15986929502705</v>
      </c>
      <c r="T48" s="31">
        <f t="shared" ca="1" si="32"/>
        <v>148.0055360978447</v>
      </c>
      <c r="U48" s="31">
        <f t="shared" ca="1" si="32"/>
        <v>147.85136366440946</v>
      </c>
      <c r="V48" s="31">
        <f t="shared" ca="1" si="28"/>
        <v>147.69735182725901</v>
      </c>
      <c r="W48" s="31">
        <f t="shared" ca="1" si="28"/>
        <v>147.54350041910561</v>
      </c>
      <c r="X48" s="31">
        <f t="shared" ca="1" si="28"/>
        <v>147.38980927283572</v>
      </c>
      <c r="Y48" s="31">
        <f t="shared" ca="1" si="28"/>
        <v>147.23627822150985</v>
      </c>
      <c r="Z48" s="31">
        <f t="shared" ca="1" si="28"/>
        <v>147.08290709836243</v>
      </c>
      <c r="AA48" s="31">
        <f t="shared" ca="1" si="28"/>
        <v>146.92969573680162</v>
      </c>
      <c r="AB48" s="31">
        <f t="shared" ca="1" si="28"/>
        <v>146.77664397040917</v>
      </c>
      <c r="AC48" s="31">
        <f t="shared" ca="1" si="28"/>
        <v>146.62375163293996</v>
      </c>
      <c r="AD48" s="31">
        <f t="shared" ca="1" si="28"/>
        <v>146.47101855832233</v>
      </c>
      <c r="AH48" s="31">
        <f t="shared" ca="1" si="33"/>
        <v>169.17643838398112</v>
      </c>
      <c r="AI48" s="31">
        <f t="shared" ca="1" si="33"/>
        <v>168.97906587253317</v>
      </c>
      <c r="AJ48" s="31">
        <f t="shared" ca="1" si="33"/>
        <v>168.78192362901521</v>
      </c>
      <c r="AK48" s="31">
        <f t="shared" ca="1" si="33"/>
        <v>168.58501138478135</v>
      </c>
      <c r="AL48" s="31">
        <f t="shared" ca="1" si="33"/>
        <v>168.38832887149914</v>
      </c>
      <c r="AM48" s="31">
        <f t="shared" ca="1" si="33"/>
        <v>168.19187582114907</v>
      </c>
      <c r="AN48" s="31">
        <f t="shared" ca="1" si="33"/>
        <v>167.99565196602438</v>
      </c>
      <c r="AO48" s="31">
        <f t="shared" ca="1" si="33"/>
        <v>167.79965703873066</v>
      </c>
      <c r="AP48" s="31">
        <f t="shared" ca="1" si="33"/>
        <v>167.60389077218545</v>
      </c>
      <c r="AQ48" s="31">
        <f t="shared" ca="1" si="33"/>
        <v>167.40835289961788</v>
      </c>
      <c r="AR48" s="31">
        <f t="shared" ca="1" si="33"/>
        <v>167.21304315456834</v>
      </c>
      <c r="AS48" s="31">
        <f t="shared" ca="1" si="33"/>
        <v>167.01796127088801</v>
      </c>
      <c r="AW48" s="31">
        <f t="shared" si="34"/>
        <v>1433.339188477077</v>
      </c>
      <c r="AX48" s="31">
        <f t="shared" ca="1" si="34"/>
        <v>190.35619735699424</v>
      </c>
      <c r="AY48" s="31">
        <f t="shared" ca="1" si="34"/>
        <v>190.08652607740513</v>
      </c>
      <c r="AZ48" s="31">
        <f t="shared" ca="1" si="34"/>
        <v>189.81723683212883</v>
      </c>
      <c r="BA48" s="31">
        <f t="shared" ca="1" si="34"/>
        <v>189.54832907994998</v>
      </c>
      <c r="BB48" s="31">
        <f t="shared" ca="1" si="34"/>
        <v>189.27980228042006</v>
      </c>
      <c r="BC48" s="31">
        <f t="shared" ca="1" si="34"/>
        <v>189.01165589385613</v>
      </c>
      <c r="BD48" s="31">
        <f t="shared" ca="1" si="34"/>
        <v>188.74388938133981</v>
      </c>
      <c r="BE48" s="31">
        <f t="shared" ca="1" si="34"/>
        <v>188.47650220471627</v>
      </c>
      <c r="BF48" s="31">
        <f t="shared" ca="1" si="34"/>
        <v>188.2094938265929</v>
      </c>
      <c r="BG48" s="31">
        <f t="shared" ca="1" si="34"/>
        <v>187.94286371033857</v>
      </c>
      <c r="BH48" s="31">
        <f t="shared" ca="1" si="34"/>
        <v>187.67661132008226</v>
      </c>
      <c r="BL48" s="31">
        <f t="shared" ca="1" si="35"/>
        <v>447.91849639908651</v>
      </c>
      <c r="BM48" s="31">
        <f t="shared" ca="1" si="35"/>
        <v>225.48614493609296</v>
      </c>
      <c r="BN48" s="31">
        <f t="shared" ca="1" si="35"/>
        <v>225.11033469453281</v>
      </c>
      <c r="BO48" s="31">
        <f t="shared" ca="1" si="35"/>
        <v>224.73515080337523</v>
      </c>
      <c r="BP48" s="31">
        <f t="shared" ca="1" si="35"/>
        <v>224.360592218703</v>
      </c>
      <c r="BQ48" s="31">
        <f t="shared" ca="1" si="35"/>
        <v>223.98665789833848</v>
      </c>
      <c r="BR48" s="31">
        <f t="shared" ca="1" si="35"/>
        <v>223.61334680184126</v>
      </c>
      <c r="BS48" s="31">
        <f t="shared" ca="1" si="35"/>
        <v>223.24065789050488</v>
      </c>
      <c r="BT48" s="31">
        <f t="shared" ca="1" si="35"/>
        <v>222.86859012735403</v>
      </c>
      <c r="BU48" s="31">
        <f t="shared" ca="1" si="35"/>
        <v>222.49714247714175</v>
      </c>
      <c r="BV48" s="31">
        <f t="shared" ca="1" si="35"/>
        <v>222.12631390634647</v>
      </c>
      <c r="BW48" s="31">
        <f t="shared" ca="1" si="35"/>
        <v>221.75610338316926</v>
      </c>
    </row>
    <row r="49" spans="1:75">
      <c r="A49" s="17">
        <v>42</v>
      </c>
      <c r="B49" s="17">
        <v>0.37</v>
      </c>
      <c r="C49" s="17">
        <f t="shared" si="20"/>
        <v>6.4992095555945891E-3</v>
      </c>
      <c r="D49" s="31">
        <f t="shared" ca="1" si="27"/>
        <v>30.422512637101764</v>
      </c>
      <c r="E49" s="31">
        <f t="shared" ca="1" si="27"/>
        <v>30.40032955497054</v>
      </c>
      <c r="F49" s="31">
        <f t="shared" ca="1" si="27"/>
        <v>30.378162648003368</v>
      </c>
      <c r="G49" s="31">
        <f t="shared" ca="1" si="27"/>
        <v>30.356011904405872</v>
      </c>
      <c r="H49" s="31">
        <f t="shared" ca="1" si="27"/>
        <v>30.333877312392239</v>
      </c>
      <c r="I49" s="31">
        <f t="shared" ca="1" si="27"/>
        <v>30.311758860185289</v>
      </c>
      <c r="J49" s="31">
        <f t="shared" ca="1" si="27"/>
        <v>30.289656536016402</v>
      </c>
      <c r="K49" s="31">
        <f t="shared" ca="1" si="27"/>
        <v>30.267570328125554</v>
      </c>
      <c r="L49" s="31">
        <f t="shared" ca="1" si="27"/>
        <v>30.245500224761297</v>
      </c>
      <c r="M49" s="31">
        <f t="shared" ca="1" si="27"/>
        <v>30.223446214180747</v>
      </c>
      <c r="N49" s="31">
        <f t="shared" ca="1" si="27"/>
        <v>30.201408284649567</v>
      </c>
      <c r="O49" s="31">
        <f t="shared" ca="1" si="27"/>
        <v>30.179386424442008</v>
      </c>
      <c r="S49" s="31">
        <f t="shared" ca="1" si="32"/>
        <v>53.744266312901971</v>
      </c>
      <c r="T49" s="31">
        <f t="shared" ca="1" si="32"/>
        <v>53.688282702159349</v>
      </c>
      <c r="U49" s="31">
        <f t="shared" ca="1" si="32"/>
        <v>53.632357407677944</v>
      </c>
      <c r="V49" s="31">
        <f t="shared" ca="1" si="28"/>
        <v>53.576490368711603</v>
      </c>
      <c r="W49" s="31">
        <f t="shared" ca="1" si="28"/>
        <v>53.520681524577533</v>
      </c>
      <c r="X49" s="31">
        <f t="shared" ca="1" si="28"/>
        <v>53.464930814656093</v>
      </c>
      <c r="Y49" s="31">
        <f t="shared" ca="1" si="28"/>
        <v>53.409238178390837</v>
      </c>
      <c r="Z49" s="31">
        <f t="shared" ca="1" si="28"/>
        <v>53.353603555288338</v>
      </c>
      <c r="AA49" s="31">
        <f t="shared" ca="1" si="28"/>
        <v>53.298026884918244</v>
      </c>
      <c r="AB49" s="31">
        <f t="shared" ca="1" si="28"/>
        <v>53.242508106913135</v>
      </c>
      <c r="AC49" s="31">
        <f t="shared" ca="1" si="28"/>
        <v>53.187047160968426</v>
      </c>
      <c r="AD49" s="31">
        <f t="shared" ca="1" si="28"/>
        <v>53.131643986842413</v>
      </c>
      <c r="AH49" s="31">
        <f t="shared" ca="1" si="33"/>
        <v>61.367923727522566</v>
      </c>
      <c r="AI49" s="31">
        <f t="shared" ca="1" si="33"/>
        <v>61.29632781650713</v>
      </c>
      <c r="AJ49" s="31">
        <f t="shared" ca="1" si="33"/>
        <v>61.224815434054541</v>
      </c>
      <c r="AK49" s="31">
        <f t="shared" ca="1" si="33"/>
        <v>61.153386482714808</v>
      </c>
      <c r="AL49" s="31">
        <f t="shared" ca="1" si="33"/>
        <v>61.082040865151647</v>
      </c>
      <c r="AM49" s="31">
        <f t="shared" ca="1" si="33"/>
        <v>61.010778484142314</v>
      </c>
      <c r="AN49" s="31">
        <f t="shared" ca="1" si="33"/>
        <v>60.939599242577472</v>
      </c>
      <c r="AO49" s="31">
        <f t="shared" ca="1" si="33"/>
        <v>60.868503043461118</v>
      </c>
      <c r="AP49" s="31">
        <f t="shared" ca="1" si="33"/>
        <v>60.797489789910415</v>
      </c>
      <c r="AQ49" s="31">
        <f t="shared" ca="1" si="33"/>
        <v>60.726559385155511</v>
      </c>
      <c r="AR49" s="31">
        <f t="shared" ca="1" si="33"/>
        <v>60.655711732539501</v>
      </c>
      <c r="AS49" s="31">
        <f t="shared" ca="1" si="33"/>
        <v>60.584946735518209</v>
      </c>
      <c r="AW49" s="31">
        <f t="shared" si="34"/>
        <v>519.93676444756716</v>
      </c>
      <c r="AX49" s="31">
        <f t="shared" ca="1" si="34"/>
        <v>69.050777472635161</v>
      </c>
      <c r="AY49" s="31">
        <f t="shared" ca="1" si="34"/>
        <v>68.952955537882261</v>
      </c>
      <c r="AZ49" s="31">
        <f t="shared" ca="1" si="34"/>
        <v>68.855272184203599</v>
      </c>
      <c r="BA49" s="31">
        <f t="shared" ca="1" si="34"/>
        <v>68.757727215275978</v>
      </c>
      <c r="BB49" s="31">
        <f t="shared" ca="1" si="34"/>
        <v>68.660320435054331</v>
      </c>
      <c r="BC49" s="31">
        <f t="shared" ca="1" si="34"/>
        <v>68.563051647771346</v>
      </c>
      <c r="BD49" s="31">
        <f t="shared" ca="1" si="34"/>
        <v>68.465920657936991</v>
      </c>
      <c r="BE49" s="31">
        <f t="shared" ca="1" si="34"/>
        <v>68.368927270338261</v>
      </c>
      <c r="BF49" s="31">
        <f t="shared" ca="1" si="34"/>
        <v>68.27207129003861</v>
      </c>
      <c r="BG49" s="31">
        <f t="shared" ca="1" si="34"/>
        <v>68.175352522377722</v>
      </c>
      <c r="BH49" s="31">
        <f t="shared" ca="1" si="34"/>
        <v>68.078770772971026</v>
      </c>
      <c r="BL49" s="31">
        <f t="shared" ca="1" si="35"/>
        <v>162.48023888986472</v>
      </c>
      <c r="BM49" s="31">
        <f t="shared" ca="1" si="35"/>
        <v>81.793993751327847</v>
      </c>
      <c r="BN49" s="31">
        <f t="shared" ca="1" si="35"/>
        <v>81.657670428408963</v>
      </c>
      <c r="BO49" s="31">
        <f t="shared" ca="1" si="35"/>
        <v>81.521574311028274</v>
      </c>
      <c r="BP49" s="31">
        <f t="shared" ca="1" si="35"/>
        <v>81.385705020509917</v>
      </c>
      <c r="BQ49" s="31">
        <f t="shared" ca="1" si="35"/>
        <v>81.25006217880906</v>
      </c>
      <c r="BR49" s="31">
        <f t="shared" ca="1" si="35"/>
        <v>81.114645408511052</v>
      </c>
      <c r="BS49" s="31">
        <f t="shared" ca="1" si="35"/>
        <v>80.979454332830201</v>
      </c>
      <c r="BT49" s="31">
        <f t="shared" ca="1" si="35"/>
        <v>80.844488575608821</v>
      </c>
      <c r="BU49" s="31">
        <f t="shared" ca="1" si="35"/>
        <v>80.709747761316123</v>
      </c>
      <c r="BV49" s="31">
        <f t="shared" ca="1" si="35"/>
        <v>80.575231515047264</v>
      </c>
      <c r="BW49" s="31">
        <f t="shared" ca="1" si="35"/>
        <v>80.440939462522181</v>
      </c>
    </row>
    <row r="50" spans="1:75">
      <c r="A50" s="17">
        <v>43</v>
      </c>
      <c r="B50" s="17">
        <v>0.9</v>
      </c>
      <c r="C50" s="17">
        <f t="shared" si="20"/>
        <v>1.5808888108203054E-2</v>
      </c>
      <c r="D50" s="31">
        <f t="shared" ca="1" si="27"/>
        <v>74.000706414571852</v>
      </c>
      <c r="E50" s="31">
        <f t="shared" ca="1" si="27"/>
        <v>73.946747566144552</v>
      </c>
      <c r="F50" s="31">
        <f t="shared" ca="1" si="27"/>
        <v>73.89282806271089</v>
      </c>
      <c r="G50" s="31">
        <f t="shared" ca="1" si="27"/>
        <v>73.838947875581852</v>
      </c>
      <c r="H50" s="31">
        <f t="shared" ca="1" si="27"/>
        <v>73.785106976089224</v>
      </c>
      <c r="I50" s="31">
        <f t="shared" ca="1" si="27"/>
        <v>73.731305335585844</v>
      </c>
      <c r="J50" s="31">
        <f t="shared" ca="1" si="27"/>
        <v>73.677542925445294</v>
      </c>
      <c r="K50" s="31">
        <f t="shared" ca="1" si="27"/>
        <v>73.623819717062148</v>
      </c>
      <c r="L50" s="31">
        <f t="shared" ca="1" si="27"/>
        <v>73.570135681851795</v>
      </c>
      <c r="M50" s="31">
        <f t="shared" ca="1" si="27"/>
        <v>73.516490791250462</v>
      </c>
      <c r="N50" s="31">
        <f t="shared" ca="1" si="27"/>
        <v>73.462885016715163</v>
      </c>
      <c r="O50" s="31">
        <f t="shared" ca="1" si="27"/>
        <v>73.409318329723803</v>
      </c>
      <c r="S50" s="31">
        <f t="shared" ca="1" si="32"/>
        <v>130.72929643678859</v>
      </c>
      <c r="T50" s="31">
        <f t="shared" ca="1" si="32"/>
        <v>130.59312008633356</v>
      </c>
      <c r="U50" s="31">
        <f t="shared" ca="1" si="32"/>
        <v>130.45708558624364</v>
      </c>
      <c r="V50" s="31">
        <f t="shared" ca="1" si="28"/>
        <v>130.32119278875794</v>
      </c>
      <c r="W50" s="31">
        <f t="shared" ca="1" si="28"/>
        <v>130.18544154626966</v>
      </c>
      <c r="X50" s="31">
        <f t="shared" ca="1" si="28"/>
        <v>130.04983171132562</v>
      </c>
      <c r="Y50" s="31">
        <f t="shared" ca="1" si="28"/>
        <v>129.91436313662635</v>
      </c>
      <c r="Z50" s="31">
        <f t="shared" ca="1" si="28"/>
        <v>129.77903567502568</v>
      </c>
      <c r="AA50" s="31">
        <f t="shared" ca="1" si="28"/>
        <v>129.64384917953086</v>
      </c>
      <c r="AB50" s="31">
        <f t="shared" ca="1" si="28"/>
        <v>129.5088035033022</v>
      </c>
      <c r="AC50" s="31">
        <f t="shared" ca="1" si="28"/>
        <v>129.37389849965291</v>
      </c>
      <c r="AD50" s="31">
        <f t="shared" ca="1" si="28"/>
        <v>129.23913402204911</v>
      </c>
      <c r="AH50" s="31">
        <f t="shared" ca="1" si="33"/>
        <v>149.27332798586571</v>
      </c>
      <c r="AI50" s="31">
        <f t="shared" ca="1" si="33"/>
        <v>149.09917576988221</v>
      </c>
      <c r="AJ50" s="31">
        <f t="shared" ca="1" si="33"/>
        <v>148.92522673148403</v>
      </c>
      <c r="AK50" s="31">
        <f t="shared" ca="1" si="33"/>
        <v>148.75148063363059</v>
      </c>
      <c r="AL50" s="31">
        <f t="shared" ca="1" si="33"/>
        <v>148.57793723955805</v>
      </c>
      <c r="AM50" s="31">
        <f t="shared" ca="1" si="33"/>
        <v>148.40459631277858</v>
      </c>
      <c r="AN50" s="31">
        <f t="shared" ca="1" si="33"/>
        <v>148.23145761708034</v>
      </c>
      <c r="AO50" s="31">
        <f t="shared" ca="1" si="33"/>
        <v>148.05852091652704</v>
      </c>
      <c r="AP50" s="31">
        <f t="shared" ca="1" si="33"/>
        <v>147.88578597545776</v>
      </c>
      <c r="AQ50" s="31">
        <f t="shared" ca="1" si="33"/>
        <v>147.71325255848637</v>
      </c>
      <c r="AR50" s="31">
        <f t="shared" ca="1" si="33"/>
        <v>147.54092043050147</v>
      </c>
      <c r="AS50" s="31">
        <f t="shared" ca="1" si="33"/>
        <v>147.3687893566659</v>
      </c>
      <c r="AW50" s="31">
        <f t="shared" si="34"/>
        <v>1264.7110486562444</v>
      </c>
      <c r="AX50" s="31">
        <f t="shared" ca="1" si="34"/>
        <v>167.96135060911257</v>
      </c>
      <c r="AY50" s="31">
        <f t="shared" ca="1" si="34"/>
        <v>167.72340536241629</v>
      </c>
      <c r="AZ50" s="31">
        <f t="shared" ca="1" si="34"/>
        <v>167.48579720481956</v>
      </c>
      <c r="BA50" s="31">
        <f t="shared" ca="1" si="34"/>
        <v>167.24852565877939</v>
      </c>
      <c r="BB50" s="31">
        <f t="shared" ca="1" si="34"/>
        <v>167.01159024742947</v>
      </c>
      <c r="BC50" s="31">
        <f t="shared" ca="1" si="34"/>
        <v>166.77499049457896</v>
      </c>
      <c r="BD50" s="31">
        <f t="shared" ca="1" si="34"/>
        <v>166.5387259247116</v>
      </c>
      <c r="BE50" s="31">
        <f t="shared" ca="1" si="34"/>
        <v>166.30279606298495</v>
      </c>
      <c r="BF50" s="31">
        <f t="shared" ca="1" si="34"/>
        <v>166.06720043522904</v>
      </c>
      <c r="BG50" s="31">
        <f t="shared" ca="1" si="34"/>
        <v>165.8319385679458</v>
      </c>
      <c r="BH50" s="31">
        <f t="shared" ca="1" si="34"/>
        <v>165.59700998830789</v>
      </c>
      <c r="BL50" s="31">
        <f t="shared" ca="1" si="35"/>
        <v>395.22220270507637</v>
      </c>
      <c r="BM50" s="31">
        <f t="shared" ca="1" si="35"/>
        <v>198.95836317890556</v>
      </c>
      <c r="BN50" s="31">
        <f t="shared" ca="1" si="35"/>
        <v>198.62676590694073</v>
      </c>
      <c r="BO50" s="31">
        <f t="shared" ca="1" si="35"/>
        <v>198.29572129709581</v>
      </c>
      <c r="BP50" s="31">
        <f t="shared" ca="1" si="35"/>
        <v>197.96522842826735</v>
      </c>
      <c r="BQ50" s="31">
        <f t="shared" ca="1" si="35"/>
        <v>197.6352863808869</v>
      </c>
      <c r="BR50" s="31">
        <f t="shared" ca="1" si="35"/>
        <v>197.30589423691876</v>
      </c>
      <c r="BS50" s="31">
        <f t="shared" ca="1" si="35"/>
        <v>196.97705107985723</v>
      </c>
      <c r="BT50" s="31">
        <f t="shared" ca="1" si="35"/>
        <v>196.64875599472416</v>
      </c>
      <c r="BU50" s="31">
        <f t="shared" ca="1" si="35"/>
        <v>196.32100806806625</v>
      </c>
      <c r="BV50" s="31">
        <f t="shared" ca="1" si="35"/>
        <v>195.99380638795279</v>
      </c>
      <c r="BW50" s="31">
        <f t="shared" ca="1" si="35"/>
        <v>195.66715004397287</v>
      </c>
    </row>
    <row r="51" spans="1:75">
      <c r="A51" s="17">
        <v>44</v>
      </c>
      <c r="B51" s="17">
        <v>1.06</v>
      </c>
      <c r="C51" s="17">
        <f t="shared" si="20"/>
        <v>1.8619357105216932E-2</v>
      </c>
      <c r="D51" s="31">
        <f t="shared" ca="1" si="27"/>
        <v>87.156387554940196</v>
      </c>
      <c r="E51" s="31">
        <f t="shared" ca="1" si="27"/>
        <v>87.092836022348038</v>
      </c>
      <c r="F51" s="31">
        <f t="shared" ca="1" si="27"/>
        <v>87.029330829415059</v>
      </c>
      <c r="G51" s="31">
        <f t="shared" ca="1" si="27"/>
        <v>86.965871942351953</v>
      </c>
      <c r="H51" s="31">
        <f t="shared" ca="1" si="27"/>
        <v>86.902459327393984</v>
      </c>
      <c r="I51" s="31">
        <f t="shared" ca="1" si="27"/>
        <v>86.839092950801103</v>
      </c>
      <c r="J51" s="31">
        <f t="shared" ca="1" si="27"/>
        <v>86.775772778857799</v>
      </c>
      <c r="K51" s="31">
        <f t="shared" ca="1" si="27"/>
        <v>86.712498777873208</v>
      </c>
      <c r="L51" s="31">
        <f t="shared" ca="1" si="27"/>
        <v>86.649270914181017</v>
      </c>
      <c r="M51" s="31">
        <f t="shared" ca="1" si="27"/>
        <v>86.586089154139444</v>
      </c>
      <c r="N51" s="31">
        <f t="shared" ca="1" si="27"/>
        <v>86.522953464131206</v>
      </c>
      <c r="O51" s="31">
        <f t="shared" ca="1" si="27"/>
        <v>86.45986381056359</v>
      </c>
      <c r="S51" s="31">
        <f t="shared" ca="1" si="32"/>
        <v>153.97006024777323</v>
      </c>
      <c r="T51" s="31">
        <f t="shared" ca="1" si="32"/>
        <v>153.80967476834843</v>
      </c>
      <c r="U51" s="31">
        <f t="shared" ca="1" si="32"/>
        <v>153.64945635713141</v>
      </c>
      <c r="V51" s="31">
        <f t="shared" ca="1" si="28"/>
        <v>153.4894048400927</v>
      </c>
      <c r="W51" s="31">
        <f t="shared" ca="1" si="28"/>
        <v>153.32952004338429</v>
      </c>
      <c r="X51" s="31">
        <f t="shared" ca="1" si="28"/>
        <v>153.1698017933391</v>
      </c>
      <c r="Y51" s="31">
        <f t="shared" ca="1" si="28"/>
        <v>153.01024991647105</v>
      </c>
      <c r="Z51" s="31">
        <f t="shared" ca="1" si="28"/>
        <v>152.8508642394747</v>
      </c>
      <c r="AA51" s="31">
        <f t="shared" ca="1" si="28"/>
        <v>152.69164458922523</v>
      </c>
      <c r="AB51" s="31">
        <f t="shared" ca="1" si="28"/>
        <v>152.53259079277817</v>
      </c>
      <c r="AC51" s="31">
        <f t="shared" ca="1" si="28"/>
        <v>152.37370267736901</v>
      </c>
      <c r="AD51" s="31">
        <f t="shared" ca="1" si="28"/>
        <v>152.21498007041339</v>
      </c>
      <c r="AH51" s="31">
        <f t="shared" ca="1" si="33"/>
        <v>175.81080851668628</v>
      </c>
      <c r="AI51" s="31">
        <f t="shared" ca="1" si="33"/>
        <v>175.60569590675016</v>
      </c>
      <c r="AJ51" s="31">
        <f t="shared" ca="1" si="33"/>
        <v>175.40082259485897</v>
      </c>
      <c r="AK51" s="31">
        <f t="shared" ca="1" si="33"/>
        <v>175.19618830183163</v>
      </c>
      <c r="AL51" s="31">
        <f t="shared" ca="1" si="33"/>
        <v>174.99179274881286</v>
      </c>
      <c r="AM51" s="31">
        <f t="shared" ca="1" si="33"/>
        <v>174.78763565727257</v>
      </c>
      <c r="AN51" s="31">
        <f t="shared" ca="1" si="33"/>
        <v>174.58371674900573</v>
      </c>
      <c r="AO51" s="31">
        <f t="shared" ca="1" si="33"/>
        <v>174.38003574613188</v>
      </c>
      <c r="AP51" s="31">
        <f t="shared" ca="1" si="33"/>
        <v>174.1765923710947</v>
      </c>
      <c r="AQ51" s="31">
        <f t="shared" ca="1" si="33"/>
        <v>173.97338634666173</v>
      </c>
      <c r="AR51" s="31">
        <f t="shared" ca="1" si="33"/>
        <v>173.77041739592397</v>
      </c>
      <c r="AS51" s="31">
        <f t="shared" ca="1" si="33"/>
        <v>173.56768524229543</v>
      </c>
      <c r="AW51" s="31">
        <f t="shared" si="34"/>
        <v>1489.5485684173545</v>
      </c>
      <c r="AX51" s="31">
        <f t="shared" ca="1" si="34"/>
        <v>197.82114627295482</v>
      </c>
      <c r="AY51" s="31">
        <f t="shared" ca="1" si="34"/>
        <v>197.54089964906811</v>
      </c>
      <c r="AZ51" s="31">
        <f t="shared" ca="1" si="34"/>
        <v>197.26105004123195</v>
      </c>
      <c r="BA51" s="31">
        <f t="shared" ca="1" si="34"/>
        <v>196.98159688700687</v>
      </c>
      <c r="BB51" s="31">
        <f t="shared" ca="1" si="34"/>
        <v>196.70253962475027</v>
      </c>
      <c r="BC51" s="31">
        <f t="shared" ca="1" si="34"/>
        <v>196.42387769361522</v>
      </c>
      <c r="BD51" s="31">
        <f t="shared" ca="1" si="34"/>
        <v>196.14561053354925</v>
      </c>
      <c r="BE51" s="31">
        <f t="shared" ca="1" si="34"/>
        <v>195.86773758529338</v>
      </c>
      <c r="BF51" s="31">
        <f t="shared" ca="1" si="34"/>
        <v>195.59025829038089</v>
      </c>
      <c r="BG51" s="31">
        <f t="shared" ca="1" si="34"/>
        <v>195.31317209113618</v>
      </c>
      <c r="BH51" s="31">
        <f t="shared" ca="1" si="34"/>
        <v>195.03647843067375</v>
      </c>
      <c r="BL51" s="31">
        <f t="shared" ca="1" si="35"/>
        <v>465.4839276304233</v>
      </c>
      <c r="BM51" s="31">
        <f t="shared" ca="1" si="35"/>
        <v>234.32873885515545</v>
      </c>
      <c r="BN51" s="31">
        <f t="shared" ca="1" si="35"/>
        <v>233.93819095706354</v>
      </c>
      <c r="BO51" s="31">
        <f t="shared" ca="1" si="35"/>
        <v>233.5482939721351</v>
      </c>
      <c r="BP51" s="31">
        <f t="shared" ca="1" si="35"/>
        <v>233.1590468155149</v>
      </c>
      <c r="BQ51" s="31">
        <f t="shared" ca="1" si="35"/>
        <v>232.7704484041557</v>
      </c>
      <c r="BR51" s="31">
        <f t="shared" ca="1" si="35"/>
        <v>232.38249765681545</v>
      </c>
      <c r="BS51" s="31">
        <f t="shared" ca="1" si="35"/>
        <v>231.99519349405409</v>
      </c>
      <c r="BT51" s="31">
        <f t="shared" ca="1" si="35"/>
        <v>231.60853483823067</v>
      </c>
      <c r="BU51" s="31">
        <f t="shared" ca="1" si="35"/>
        <v>231.22252061350028</v>
      </c>
      <c r="BV51" s="31">
        <f t="shared" ca="1" si="35"/>
        <v>230.83714974581108</v>
      </c>
      <c r="BW51" s="31">
        <f t="shared" ca="1" si="35"/>
        <v>230.4524211629014</v>
      </c>
    </row>
    <row r="52" spans="1:75">
      <c r="A52" s="17">
        <v>45</v>
      </c>
      <c r="B52" s="17">
        <v>0.7</v>
      </c>
      <c r="C52" s="17">
        <f t="shared" si="20"/>
        <v>1.2295801861935709E-2</v>
      </c>
      <c r="D52" s="31">
        <f t="shared" ca="1" si="27"/>
        <v>57.556104989111446</v>
      </c>
      <c r="E52" s="31">
        <f t="shared" ca="1" si="27"/>
        <v>57.514136995890205</v>
      </c>
      <c r="F52" s="31">
        <f t="shared" ca="1" si="27"/>
        <v>57.472199604330697</v>
      </c>
      <c r="G52" s="31">
        <f t="shared" ca="1" si="27"/>
        <v>57.430292792119211</v>
      </c>
      <c r="H52" s="31">
        <f t="shared" ca="1" si="27"/>
        <v>57.388416536958289</v>
      </c>
      <c r="I52" s="31">
        <f t="shared" ca="1" si="27"/>
        <v>57.346570816566761</v>
      </c>
      <c r="J52" s="31">
        <f t="shared" ca="1" si="27"/>
        <v>57.304755608679677</v>
      </c>
      <c r="K52" s="31">
        <f t="shared" ca="1" si="27"/>
        <v>57.26297089104834</v>
      </c>
      <c r="L52" s="31">
        <f t="shared" ca="1" si="27"/>
        <v>57.221216641440286</v>
      </c>
      <c r="M52" s="31">
        <f t="shared" ca="1" si="27"/>
        <v>57.179492837639245</v>
      </c>
      <c r="N52" s="31">
        <f t="shared" ca="1" si="27"/>
        <v>57.137799457445126</v>
      </c>
      <c r="O52" s="31">
        <f t="shared" ca="1" si="27"/>
        <v>57.096136478674069</v>
      </c>
      <c r="S52" s="31">
        <f t="shared" ca="1" si="32"/>
        <v>101.67834167305779</v>
      </c>
      <c r="T52" s="31">
        <f t="shared" ca="1" si="32"/>
        <v>101.57242673381499</v>
      </c>
      <c r="U52" s="31">
        <f t="shared" ca="1" si="32"/>
        <v>101.46662212263394</v>
      </c>
      <c r="V52" s="31">
        <f t="shared" ca="1" si="28"/>
        <v>101.36092772458952</v>
      </c>
      <c r="W52" s="31">
        <f t="shared" ca="1" si="28"/>
        <v>101.25534342487641</v>
      </c>
      <c r="X52" s="31">
        <f t="shared" ca="1" si="28"/>
        <v>101.14986910880883</v>
      </c>
      <c r="Y52" s="31">
        <f t="shared" ca="1" si="28"/>
        <v>101.0445046618205</v>
      </c>
      <c r="Z52" s="31">
        <f t="shared" ca="1" si="28"/>
        <v>100.93924996946443</v>
      </c>
      <c r="AA52" s="31">
        <f t="shared" ca="1" si="28"/>
        <v>100.83410491741289</v>
      </c>
      <c r="AB52" s="31">
        <f t="shared" ca="1" si="28"/>
        <v>100.72906939145727</v>
      </c>
      <c r="AC52" s="31">
        <f t="shared" ca="1" si="28"/>
        <v>100.62414327750783</v>
      </c>
      <c r="AD52" s="31">
        <f t="shared" ca="1" si="28"/>
        <v>100.51932646159375</v>
      </c>
      <c r="AH52" s="31">
        <f t="shared" ca="1" si="33"/>
        <v>116.10147732233999</v>
      </c>
      <c r="AI52" s="31">
        <f t="shared" ca="1" si="33"/>
        <v>115.96602559879727</v>
      </c>
      <c r="AJ52" s="31">
        <f t="shared" ca="1" si="33"/>
        <v>115.83073190226534</v>
      </c>
      <c r="AK52" s="31">
        <f t="shared" ca="1" si="33"/>
        <v>115.69559604837936</v>
      </c>
      <c r="AL52" s="31">
        <f t="shared" ca="1" si="33"/>
        <v>115.56061785298961</v>
      </c>
      <c r="AM52" s="31">
        <f t="shared" ca="1" si="33"/>
        <v>115.42579713216112</v>
      </c>
      <c r="AN52" s="31">
        <f t="shared" ca="1" si="33"/>
        <v>115.2911337021736</v>
      </c>
      <c r="AO52" s="31">
        <f t="shared" ca="1" si="33"/>
        <v>115.15662737952104</v>
      </c>
      <c r="AP52" s="31">
        <f t="shared" ca="1" si="33"/>
        <v>115.02227798091158</v>
      </c>
      <c r="AQ52" s="31">
        <f t="shared" ca="1" si="33"/>
        <v>114.88808532326718</v>
      </c>
      <c r="AR52" s="31">
        <f t="shared" ca="1" si="33"/>
        <v>114.75404922372338</v>
      </c>
      <c r="AS52" s="31">
        <f t="shared" ca="1" si="33"/>
        <v>114.62016949962904</v>
      </c>
      <c r="AW52" s="31">
        <f t="shared" si="34"/>
        <v>983.66414895485673</v>
      </c>
      <c r="AX52" s="31">
        <f t="shared" ca="1" si="34"/>
        <v>130.63660602930977</v>
      </c>
      <c r="AY52" s="31">
        <f t="shared" ca="1" si="34"/>
        <v>130.45153750410157</v>
      </c>
      <c r="AZ52" s="31">
        <f t="shared" ca="1" si="34"/>
        <v>130.2667311593041</v>
      </c>
      <c r="BA52" s="31">
        <f t="shared" ca="1" si="34"/>
        <v>130.08218662349509</v>
      </c>
      <c r="BB52" s="31">
        <f t="shared" ca="1" si="34"/>
        <v>129.89790352577847</v>
      </c>
      <c r="BC52" s="31">
        <f t="shared" ca="1" si="34"/>
        <v>129.71388149578362</v>
      </c>
      <c r="BD52" s="31">
        <f t="shared" ca="1" si="34"/>
        <v>129.53012016366458</v>
      </c>
      <c r="BE52" s="31">
        <f t="shared" ca="1" si="34"/>
        <v>129.34661916009941</v>
      </c>
      <c r="BF52" s="31">
        <f t="shared" ca="1" si="34"/>
        <v>129.16337811628927</v>
      </c>
      <c r="BG52" s="31">
        <f t="shared" ca="1" si="34"/>
        <v>128.98039666395786</v>
      </c>
      <c r="BH52" s="31">
        <f t="shared" ca="1" si="34"/>
        <v>128.79767443535059</v>
      </c>
      <c r="BL52" s="31">
        <f t="shared" ca="1" si="35"/>
        <v>307.39504654839271</v>
      </c>
      <c r="BM52" s="31">
        <f t="shared" ca="1" si="35"/>
        <v>154.7453935835932</v>
      </c>
      <c r="BN52" s="31">
        <f t="shared" ca="1" si="35"/>
        <v>154.48748459428722</v>
      </c>
      <c r="BO52" s="31">
        <f t="shared" ca="1" si="35"/>
        <v>154.23000545329674</v>
      </c>
      <c r="BP52" s="31">
        <f t="shared" ca="1" si="35"/>
        <v>153.97295544420794</v>
      </c>
      <c r="BQ52" s="31">
        <f t="shared" ca="1" si="35"/>
        <v>153.71633385180093</v>
      </c>
      <c r="BR52" s="31">
        <f t="shared" ca="1" si="35"/>
        <v>153.46013996204792</v>
      </c>
      <c r="BS52" s="31">
        <f t="shared" ca="1" si="35"/>
        <v>153.20437306211119</v>
      </c>
      <c r="BT52" s="31">
        <f t="shared" ca="1" si="35"/>
        <v>152.949032440341</v>
      </c>
      <c r="BU52" s="31">
        <f t="shared" ca="1" si="35"/>
        <v>152.69411738627375</v>
      </c>
      <c r="BV52" s="31">
        <f t="shared" ca="1" si="35"/>
        <v>152.43962719062995</v>
      </c>
      <c r="BW52" s="31">
        <f t="shared" ca="1" si="35"/>
        <v>152.18556114531222</v>
      </c>
    </row>
    <row r="53" spans="1:75">
      <c r="A53" s="17">
        <v>46</v>
      </c>
      <c r="B53" s="17">
        <v>0.72</v>
      </c>
      <c r="C53" s="17">
        <f t="shared" si="20"/>
        <v>1.2647110486562443E-2</v>
      </c>
      <c r="D53" s="31">
        <f t="shared" ca="1" si="27"/>
        <v>59.200565131657484</v>
      </c>
      <c r="E53" s="31">
        <f t="shared" ca="1" si="27"/>
        <v>59.157398052915639</v>
      </c>
      <c r="F53" s="31">
        <f t="shared" ca="1" si="27"/>
        <v>59.114262450168717</v>
      </c>
      <c r="G53" s="31">
        <f t="shared" ca="1" si="27"/>
        <v>59.071158300465477</v>
      </c>
      <c r="H53" s="31">
        <f t="shared" ca="1" si="27"/>
        <v>59.028085580871377</v>
      </c>
      <c r="I53" s="31">
        <f t="shared" ca="1" si="27"/>
        <v>58.98504426846867</v>
      </c>
      <c r="J53" s="31">
        <f t="shared" ca="1" si="27"/>
        <v>58.942034340356237</v>
      </c>
      <c r="K53" s="31">
        <f t="shared" ca="1" si="27"/>
        <v>58.899055773649721</v>
      </c>
      <c r="L53" s="31">
        <f t="shared" ca="1" si="27"/>
        <v>58.856108545481433</v>
      </c>
      <c r="M53" s="31">
        <f t="shared" ca="1" si="27"/>
        <v>58.813192633000362</v>
      </c>
      <c r="N53" s="31">
        <f t="shared" ca="1" si="27"/>
        <v>58.77030801337213</v>
      </c>
      <c r="O53" s="31">
        <f t="shared" ca="1" si="27"/>
        <v>58.727454663779035</v>
      </c>
      <c r="S53" s="31">
        <f t="shared" ca="1" si="32"/>
        <v>104.58343714943085</v>
      </c>
      <c r="T53" s="31">
        <f t="shared" ca="1" si="32"/>
        <v>104.47449606906683</v>
      </c>
      <c r="U53" s="31">
        <f t="shared" ca="1" si="32"/>
        <v>104.36566846899491</v>
      </c>
      <c r="V53" s="31">
        <f t="shared" ca="1" si="28"/>
        <v>104.25695423100635</v>
      </c>
      <c r="W53" s="31">
        <f t="shared" ca="1" si="28"/>
        <v>104.14835323701573</v>
      </c>
      <c r="X53" s="31">
        <f t="shared" ca="1" si="28"/>
        <v>104.03986536906051</v>
      </c>
      <c r="Y53" s="31">
        <f t="shared" ca="1" si="28"/>
        <v>103.93149050930107</v>
      </c>
      <c r="Z53" s="31">
        <f t="shared" ca="1" si="28"/>
        <v>103.82322854002054</v>
      </c>
      <c r="AA53" s="31">
        <f t="shared" ca="1" si="28"/>
        <v>103.71507934362468</v>
      </c>
      <c r="AB53" s="31">
        <f t="shared" ca="1" si="28"/>
        <v>103.60704280264176</v>
      </c>
      <c r="AC53" s="31">
        <f t="shared" ca="1" si="28"/>
        <v>103.49911879972232</v>
      </c>
      <c r="AD53" s="31">
        <f t="shared" ca="1" si="28"/>
        <v>103.39130721763928</v>
      </c>
      <c r="AH53" s="31">
        <f t="shared" ca="1" si="33"/>
        <v>119.41866238869255</v>
      </c>
      <c r="AI53" s="31">
        <f t="shared" ca="1" si="33"/>
        <v>119.27934061590577</v>
      </c>
      <c r="AJ53" s="31">
        <f t="shared" ca="1" si="33"/>
        <v>119.1401813851872</v>
      </c>
      <c r="AK53" s="31">
        <f t="shared" ca="1" si="33"/>
        <v>119.00118450690448</v>
      </c>
      <c r="AL53" s="31">
        <f t="shared" ca="1" si="33"/>
        <v>118.86234979164644</v>
      </c>
      <c r="AM53" s="31">
        <f t="shared" ca="1" si="33"/>
        <v>118.72367705022286</v>
      </c>
      <c r="AN53" s="31">
        <f t="shared" ca="1" si="33"/>
        <v>118.58516609366426</v>
      </c>
      <c r="AO53" s="31">
        <f t="shared" ca="1" si="33"/>
        <v>118.44681673322162</v>
      </c>
      <c r="AP53" s="31">
        <f t="shared" ca="1" si="33"/>
        <v>118.30862878036619</v>
      </c>
      <c r="AQ53" s="31">
        <f t="shared" ca="1" si="33"/>
        <v>118.17060204678909</v>
      </c>
      <c r="AR53" s="31">
        <f t="shared" ca="1" si="33"/>
        <v>118.03273634440119</v>
      </c>
      <c r="AS53" s="31">
        <f t="shared" ca="1" si="33"/>
        <v>117.89503148533272</v>
      </c>
      <c r="AW53" s="31">
        <f t="shared" si="34"/>
        <v>1011.7688389249954</v>
      </c>
      <c r="AX53" s="31">
        <f t="shared" ca="1" si="34"/>
        <v>134.36908048729003</v>
      </c>
      <c r="AY53" s="31">
        <f t="shared" ca="1" si="34"/>
        <v>134.17872428993303</v>
      </c>
      <c r="AZ53" s="31">
        <f t="shared" ca="1" si="34"/>
        <v>133.98863776385565</v>
      </c>
      <c r="BA53" s="31">
        <f t="shared" ca="1" si="34"/>
        <v>133.79882052702351</v>
      </c>
      <c r="BB53" s="31">
        <f t="shared" ca="1" si="34"/>
        <v>133.60927219794357</v>
      </c>
      <c r="BC53" s="31">
        <f t="shared" ca="1" si="34"/>
        <v>133.41999239566314</v>
      </c>
      <c r="BD53" s="31">
        <f t="shared" ca="1" si="34"/>
        <v>133.23098073976928</v>
      </c>
      <c r="BE53" s="31">
        <f t="shared" ca="1" si="34"/>
        <v>133.04223685038795</v>
      </c>
      <c r="BF53" s="31">
        <f t="shared" ca="1" si="34"/>
        <v>132.85376034818324</v>
      </c>
      <c r="BG53" s="31">
        <f t="shared" ca="1" si="34"/>
        <v>132.66555085435664</v>
      </c>
      <c r="BH53" s="31">
        <f t="shared" ca="1" si="34"/>
        <v>132.47760799064631</v>
      </c>
      <c r="BL53" s="31">
        <f t="shared" ca="1" si="35"/>
        <v>316.17776216406105</v>
      </c>
      <c r="BM53" s="31">
        <f t="shared" ca="1" si="35"/>
        <v>159.16669054312445</v>
      </c>
      <c r="BN53" s="31">
        <f t="shared" ca="1" si="35"/>
        <v>158.90141272555258</v>
      </c>
      <c r="BO53" s="31">
        <f t="shared" ca="1" si="35"/>
        <v>158.63657703767663</v>
      </c>
      <c r="BP53" s="31">
        <f t="shared" ca="1" si="35"/>
        <v>158.37218274261389</v>
      </c>
      <c r="BQ53" s="31">
        <f t="shared" ca="1" si="35"/>
        <v>158.10822910470949</v>
      </c>
      <c r="BR53" s="31">
        <f t="shared" ca="1" si="35"/>
        <v>157.844715389535</v>
      </c>
      <c r="BS53" s="31">
        <f t="shared" ca="1" si="35"/>
        <v>157.58164086388578</v>
      </c>
      <c r="BT53" s="31">
        <f t="shared" ca="1" si="35"/>
        <v>157.31900479577931</v>
      </c>
      <c r="BU53" s="31">
        <f t="shared" ca="1" si="35"/>
        <v>157.05680645445298</v>
      </c>
      <c r="BV53" s="31">
        <f t="shared" ca="1" si="35"/>
        <v>156.79504511036222</v>
      </c>
      <c r="BW53" s="31">
        <f t="shared" ca="1" si="35"/>
        <v>156.53372003517828</v>
      </c>
    </row>
    <row r="54" spans="1:75">
      <c r="A54" s="17">
        <v>47</v>
      </c>
      <c r="B54" s="17">
        <v>0.6</v>
      </c>
      <c r="C54" s="17">
        <f t="shared" si="20"/>
        <v>1.0539258738802036E-2</v>
      </c>
      <c r="D54" s="31">
        <f t="shared" ca="1" si="27"/>
        <v>49.333804276381237</v>
      </c>
      <c r="E54" s="31">
        <f t="shared" ca="1" si="27"/>
        <v>49.297831710763035</v>
      </c>
      <c r="F54" s="31">
        <f t="shared" ca="1" si="27"/>
        <v>49.261885375140594</v>
      </c>
      <c r="G54" s="31">
        <f t="shared" ca="1" si="27"/>
        <v>49.225965250387901</v>
      </c>
      <c r="H54" s="31">
        <f t="shared" ca="1" si="27"/>
        <v>49.190071317392821</v>
      </c>
      <c r="I54" s="31">
        <f t="shared" ca="1" si="27"/>
        <v>49.15420355705723</v>
      </c>
      <c r="J54" s="31">
        <f t="shared" ca="1" si="27"/>
        <v>49.118361950296865</v>
      </c>
      <c r="K54" s="31">
        <f t="shared" ca="1" si="27"/>
        <v>49.082546478041436</v>
      </c>
      <c r="L54" s="31">
        <f t="shared" ca="1" si="27"/>
        <v>49.046757121234535</v>
      </c>
      <c r="M54" s="31">
        <f t="shared" ca="1" si="27"/>
        <v>49.010993860833644</v>
      </c>
      <c r="N54" s="31">
        <f t="shared" ca="1" si="27"/>
        <v>48.975256677810108</v>
      </c>
      <c r="O54" s="31">
        <f t="shared" ca="1" si="27"/>
        <v>48.939545553149202</v>
      </c>
      <c r="S54" s="31">
        <f t="shared" ca="1" si="32"/>
        <v>87.152864291192387</v>
      </c>
      <c r="T54" s="31">
        <f t="shared" ca="1" si="32"/>
        <v>87.062080057555704</v>
      </c>
      <c r="U54" s="31">
        <f t="shared" ca="1" si="32"/>
        <v>86.971390390829086</v>
      </c>
      <c r="V54" s="31">
        <f t="shared" ca="1" si="28"/>
        <v>86.880795192505303</v>
      </c>
      <c r="W54" s="31">
        <f t="shared" ca="1" si="28"/>
        <v>86.790294364179772</v>
      </c>
      <c r="X54" s="31">
        <f t="shared" ca="1" si="28"/>
        <v>86.699887807550425</v>
      </c>
      <c r="Y54" s="31">
        <f t="shared" ca="1" si="28"/>
        <v>86.609575424417571</v>
      </c>
      <c r="Z54" s="31">
        <f t="shared" ca="1" si="28"/>
        <v>86.519357116683793</v>
      </c>
      <c r="AA54" s="31">
        <f t="shared" ca="1" si="28"/>
        <v>86.429232786353907</v>
      </c>
      <c r="AB54" s="31">
        <f t="shared" ca="1" si="28"/>
        <v>86.339202335534807</v>
      </c>
      <c r="AC54" s="31">
        <f t="shared" ca="1" si="28"/>
        <v>86.249265666435278</v>
      </c>
      <c r="AD54" s="31">
        <f t="shared" ca="1" si="28"/>
        <v>86.159422681366067</v>
      </c>
      <c r="AH54" s="31">
        <f t="shared" ca="1" si="33"/>
        <v>99.515551990577137</v>
      </c>
      <c r="AI54" s="31">
        <f t="shared" ca="1" si="33"/>
        <v>99.399450513254806</v>
      </c>
      <c r="AJ54" s="31">
        <f t="shared" ca="1" si="33"/>
        <v>99.283484487656011</v>
      </c>
      <c r="AK54" s="31">
        <f t="shared" ca="1" si="33"/>
        <v>99.167653755753733</v>
      </c>
      <c r="AL54" s="31">
        <f t="shared" ca="1" si="33"/>
        <v>99.051958159705379</v>
      </c>
      <c r="AM54" s="31">
        <f t="shared" ca="1" si="33"/>
        <v>98.936397541852386</v>
      </c>
      <c r="AN54" s="31">
        <f t="shared" ca="1" si="33"/>
        <v>98.820971744720225</v>
      </c>
      <c r="AO54" s="31">
        <f t="shared" ca="1" si="33"/>
        <v>98.705680611018025</v>
      </c>
      <c r="AP54" s="31">
        <f t="shared" ca="1" si="33"/>
        <v>98.590523983638505</v>
      </c>
      <c r="AQ54" s="31">
        <f t="shared" ca="1" si="33"/>
        <v>98.475501705657578</v>
      </c>
      <c r="AR54" s="31">
        <f t="shared" ca="1" si="33"/>
        <v>98.36061362033432</v>
      </c>
      <c r="AS54" s="31">
        <f t="shared" ca="1" si="33"/>
        <v>98.2458595711106</v>
      </c>
      <c r="AW54" s="31">
        <f t="shared" si="34"/>
        <v>843.14069910416288</v>
      </c>
      <c r="AX54" s="31">
        <f t="shared" ca="1" si="34"/>
        <v>111.97423373940838</v>
      </c>
      <c r="AY54" s="31">
        <f t="shared" ca="1" si="34"/>
        <v>111.81560357494421</v>
      </c>
      <c r="AZ54" s="31">
        <f t="shared" ca="1" si="34"/>
        <v>111.65719813654638</v>
      </c>
      <c r="BA54" s="31">
        <f t="shared" ca="1" si="34"/>
        <v>111.49901710585293</v>
      </c>
      <c r="BB54" s="31">
        <f t="shared" ca="1" si="34"/>
        <v>111.34106016495298</v>
      </c>
      <c r="BC54" s="31">
        <f t="shared" ca="1" si="34"/>
        <v>111.18332699638597</v>
      </c>
      <c r="BD54" s="31">
        <f t="shared" ca="1" si="34"/>
        <v>111.02581728314108</v>
      </c>
      <c r="BE54" s="31">
        <f t="shared" ca="1" si="34"/>
        <v>110.86853070865664</v>
      </c>
      <c r="BF54" s="31">
        <f t="shared" ca="1" si="34"/>
        <v>110.71146695681936</v>
      </c>
      <c r="BG54" s="31">
        <f t="shared" ca="1" si="34"/>
        <v>110.55462571196387</v>
      </c>
      <c r="BH54" s="31">
        <f t="shared" ca="1" si="34"/>
        <v>110.39800665887192</v>
      </c>
      <c r="BL54" s="31">
        <f t="shared" ca="1" si="35"/>
        <v>263.48146847005091</v>
      </c>
      <c r="BM54" s="31">
        <f t="shared" ca="1" si="35"/>
        <v>132.63890878593705</v>
      </c>
      <c r="BN54" s="31">
        <f t="shared" ca="1" si="35"/>
        <v>132.4178439379605</v>
      </c>
      <c r="BO54" s="31">
        <f t="shared" ca="1" si="35"/>
        <v>132.19714753139721</v>
      </c>
      <c r="BP54" s="31">
        <f t="shared" ca="1" si="35"/>
        <v>131.97681895217823</v>
      </c>
      <c r="BQ54" s="31">
        <f t="shared" ca="1" si="35"/>
        <v>131.75685758725794</v>
      </c>
      <c r="BR54" s="31">
        <f t="shared" ca="1" si="35"/>
        <v>131.5372628246125</v>
      </c>
      <c r="BS54" s="31">
        <f t="shared" ca="1" si="35"/>
        <v>131.31803405323816</v>
      </c>
      <c r="BT54" s="31">
        <f t="shared" ca="1" si="35"/>
        <v>131.09917066314944</v>
      </c>
      <c r="BU54" s="31">
        <f t="shared" ca="1" si="35"/>
        <v>130.88067204537751</v>
      </c>
      <c r="BV54" s="31">
        <f t="shared" ca="1" si="35"/>
        <v>130.66253759196852</v>
      </c>
      <c r="BW54" s="31">
        <f t="shared" ca="1" si="35"/>
        <v>130.44476669598191</v>
      </c>
    </row>
    <row r="55" spans="1:75">
      <c r="A55" s="17">
        <v>48</v>
      </c>
      <c r="B55" s="17">
        <v>0.82</v>
      </c>
      <c r="C55" s="17">
        <f t="shared" si="20"/>
        <v>1.4403653609696115E-2</v>
      </c>
      <c r="D55" s="31">
        <f t="shared" ca="1" si="27"/>
        <v>67.422865844387687</v>
      </c>
      <c r="E55" s="31">
        <f t="shared" ca="1" si="27"/>
        <v>67.373703338042816</v>
      </c>
      <c r="F55" s="31">
        <f t="shared" ca="1" si="27"/>
        <v>67.324576679358813</v>
      </c>
      <c r="G55" s="31">
        <f t="shared" ca="1" si="27"/>
        <v>67.275485842196787</v>
      </c>
      <c r="H55" s="31">
        <f t="shared" ca="1" si="27"/>
        <v>67.226430800436844</v>
      </c>
      <c r="I55" s="31">
        <f t="shared" ca="1" si="27"/>
        <v>67.177411527978208</v>
      </c>
      <c r="J55" s="31">
        <f t="shared" ca="1" si="27"/>
        <v>67.128427998739056</v>
      </c>
      <c r="K55" s="31">
        <f t="shared" ca="1" si="27"/>
        <v>67.079480186656625</v>
      </c>
      <c r="L55" s="31">
        <f t="shared" ca="1" si="27"/>
        <v>67.030568065687191</v>
      </c>
      <c r="M55" s="31">
        <f t="shared" ca="1" si="27"/>
        <v>66.981691609805978</v>
      </c>
      <c r="N55" s="31">
        <f t="shared" ca="1" si="27"/>
        <v>66.932850793007148</v>
      </c>
      <c r="O55" s="31">
        <f t="shared" ca="1" si="27"/>
        <v>66.884045589303909</v>
      </c>
      <c r="S55" s="31">
        <f t="shared" ca="1" si="32"/>
        <v>119.10891453129625</v>
      </c>
      <c r="T55" s="31">
        <f t="shared" ca="1" si="32"/>
        <v>118.98484274532612</v>
      </c>
      <c r="U55" s="31">
        <f t="shared" ca="1" si="32"/>
        <v>118.86090020079975</v>
      </c>
      <c r="V55" s="31">
        <f t="shared" ca="1" si="28"/>
        <v>118.73708676309057</v>
      </c>
      <c r="W55" s="31">
        <f t="shared" ca="1" si="28"/>
        <v>118.61340229771235</v>
      </c>
      <c r="X55" s="31">
        <f t="shared" ca="1" si="28"/>
        <v>118.48984667031891</v>
      </c>
      <c r="Y55" s="31">
        <f t="shared" ca="1" si="28"/>
        <v>118.366419746704</v>
      </c>
      <c r="Z55" s="31">
        <f t="shared" ca="1" si="28"/>
        <v>118.24312139280117</v>
      </c>
      <c r="AA55" s="31">
        <f t="shared" ca="1" si="28"/>
        <v>118.11995147468366</v>
      </c>
      <c r="AB55" s="31">
        <f t="shared" ca="1" si="28"/>
        <v>117.99690985856422</v>
      </c>
      <c r="AC55" s="31">
        <f t="shared" ca="1" si="28"/>
        <v>117.87399641079487</v>
      </c>
      <c r="AD55" s="31">
        <f t="shared" ca="1" si="28"/>
        <v>117.75121099786696</v>
      </c>
      <c r="AH55" s="31">
        <f t="shared" ca="1" si="33"/>
        <v>136.00458772045542</v>
      </c>
      <c r="AI55" s="31">
        <f t="shared" ca="1" si="33"/>
        <v>135.84591570144823</v>
      </c>
      <c r="AJ55" s="31">
        <f t="shared" ca="1" si="33"/>
        <v>135.68742879979655</v>
      </c>
      <c r="AK55" s="31">
        <f t="shared" ca="1" si="33"/>
        <v>135.5291267995301</v>
      </c>
      <c r="AL55" s="31">
        <f t="shared" ca="1" si="33"/>
        <v>135.37100948493068</v>
      </c>
      <c r="AM55" s="31">
        <f t="shared" ca="1" si="33"/>
        <v>135.2130766405316</v>
      </c>
      <c r="AN55" s="31">
        <f t="shared" ca="1" si="33"/>
        <v>135.05532805111764</v>
      </c>
      <c r="AO55" s="31">
        <f t="shared" ca="1" si="33"/>
        <v>134.89776350172463</v>
      </c>
      <c r="AP55" s="31">
        <f t="shared" ca="1" si="33"/>
        <v>134.74038277763927</v>
      </c>
      <c r="AQ55" s="31">
        <f t="shared" ca="1" si="33"/>
        <v>134.58318566439868</v>
      </c>
      <c r="AR55" s="31">
        <f t="shared" ca="1" si="33"/>
        <v>134.42617194779024</v>
      </c>
      <c r="AS55" s="31">
        <f t="shared" ca="1" si="33"/>
        <v>134.26934141385115</v>
      </c>
      <c r="AW55" s="31">
        <f t="shared" si="34"/>
        <v>1152.2922887756893</v>
      </c>
      <c r="AX55" s="31">
        <f t="shared" ca="1" si="34"/>
        <v>153.03145277719145</v>
      </c>
      <c r="AY55" s="31">
        <f t="shared" ca="1" si="34"/>
        <v>152.8146582190904</v>
      </c>
      <c r="AZ55" s="31">
        <f t="shared" ca="1" si="34"/>
        <v>152.59817078661337</v>
      </c>
      <c r="BA55" s="31">
        <f t="shared" ca="1" si="34"/>
        <v>152.38199004466566</v>
      </c>
      <c r="BB55" s="31">
        <f t="shared" ca="1" si="34"/>
        <v>152.16611555876906</v>
      </c>
      <c r="BC55" s="31">
        <f t="shared" ca="1" si="34"/>
        <v>151.95054689506082</v>
      </c>
      <c r="BD55" s="31">
        <f t="shared" ca="1" si="34"/>
        <v>151.73528362029279</v>
      </c>
      <c r="BE55" s="31">
        <f t="shared" ca="1" si="34"/>
        <v>151.52032530183072</v>
      </c>
      <c r="BF55" s="31">
        <f t="shared" ca="1" si="34"/>
        <v>151.30567150765313</v>
      </c>
      <c r="BG55" s="31">
        <f t="shared" ca="1" si="34"/>
        <v>151.09132180635061</v>
      </c>
      <c r="BH55" s="31">
        <f t="shared" ca="1" si="34"/>
        <v>150.87727576712496</v>
      </c>
      <c r="BL55" s="31">
        <f t="shared" ca="1" si="35"/>
        <v>360.09134024240291</v>
      </c>
      <c r="BM55" s="31">
        <f t="shared" ca="1" si="35"/>
        <v>181.2731753407806</v>
      </c>
      <c r="BN55" s="31">
        <f t="shared" ca="1" si="35"/>
        <v>180.97105338187933</v>
      </c>
      <c r="BO55" s="31">
        <f t="shared" ca="1" si="35"/>
        <v>180.66943495957617</v>
      </c>
      <c r="BP55" s="31">
        <f t="shared" ca="1" si="35"/>
        <v>180.36831923464359</v>
      </c>
      <c r="BQ55" s="31">
        <f t="shared" ca="1" si="35"/>
        <v>180.06770536925251</v>
      </c>
      <c r="BR55" s="31">
        <f t="shared" ca="1" si="35"/>
        <v>179.76759252697042</v>
      </c>
      <c r="BS55" s="31">
        <f t="shared" ca="1" si="35"/>
        <v>179.4679798727588</v>
      </c>
      <c r="BT55" s="31">
        <f t="shared" ca="1" si="35"/>
        <v>179.16886657297087</v>
      </c>
      <c r="BU55" s="31">
        <f t="shared" ca="1" si="35"/>
        <v>178.87025179534925</v>
      </c>
      <c r="BV55" s="31">
        <f t="shared" ca="1" si="35"/>
        <v>178.57213470902363</v>
      </c>
      <c r="BW55" s="31">
        <f t="shared" ca="1" si="35"/>
        <v>178.27451448450861</v>
      </c>
    </row>
    <row r="56" spans="1:75">
      <c r="A56" s="17">
        <v>49</v>
      </c>
      <c r="B56" s="17">
        <v>0.38</v>
      </c>
      <c r="C56" s="17">
        <f t="shared" si="20"/>
        <v>6.6748638679079561E-3</v>
      </c>
      <c r="D56" s="31">
        <f t="shared" ca="1" si="27"/>
        <v>31.244742708374783</v>
      </c>
      <c r="E56" s="31">
        <f t="shared" ca="1" si="27"/>
        <v>31.221960083483253</v>
      </c>
      <c r="F56" s="31">
        <f t="shared" ca="1" si="27"/>
        <v>31.199194070922378</v>
      </c>
      <c r="G56" s="31">
        <f t="shared" ca="1" si="27"/>
        <v>31.176444658579001</v>
      </c>
      <c r="H56" s="31">
        <f t="shared" ca="1" si="27"/>
        <v>31.153711834348783</v>
      </c>
      <c r="I56" s="31">
        <f t="shared" ca="1" si="27"/>
        <v>31.130995586136244</v>
      </c>
      <c r="J56" s="31">
        <f t="shared" ca="1" si="27"/>
        <v>31.108295901854682</v>
      </c>
      <c r="K56" s="31">
        <f t="shared" ca="1" si="27"/>
        <v>31.085612769426241</v>
      </c>
      <c r="L56" s="31">
        <f t="shared" ca="1" si="27"/>
        <v>31.062946176781871</v>
      </c>
      <c r="M56" s="31">
        <f t="shared" ca="1" si="27"/>
        <v>31.040296111861306</v>
      </c>
      <c r="N56" s="31">
        <f t="shared" ca="1" si="27"/>
        <v>31.017662562613069</v>
      </c>
      <c r="O56" s="31">
        <f t="shared" ca="1" si="27"/>
        <v>30.995045516994495</v>
      </c>
      <c r="S56" s="31">
        <f t="shared" ca="1" si="32"/>
        <v>55.196814051088509</v>
      </c>
      <c r="T56" s="31">
        <f t="shared" ca="1" si="32"/>
        <v>55.139317369785275</v>
      </c>
      <c r="U56" s="31">
        <f t="shared" ca="1" si="32"/>
        <v>55.081880580858424</v>
      </c>
      <c r="V56" s="31">
        <f t="shared" ca="1" si="28"/>
        <v>55.024503621920019</v>
      </c>
      <c r="W56" s="31">
        <f t="shared" ca="1" si="28"/>
        <v>54.967186430647189</v>
      </c>
      <c r="X56" s="31">
        <f t="shared" ca="1" si="28"/>
        <v>54.909928944781932</v>
      </c>
      <c r="Y56" s="31">
        <f t="shared" ca="1" si="28"/>
        <v>54.852731102131123</v>
      </c>
      <c r="Z56" s="31">
        <f t="shared" ca="1" si="28"/>
        <v>54.7955928405664</v>
      </c>
      <c r="AA56" s="31">
        <f t="shared" ca="1" si="28"/>
        <v>54.73851409802414</v>
      </c>
      <c r="AB56" s="31">
        <f t="shared" ca="1" si="28"/>
        <v>54.681494812505377</v>
      </c>
      <c r="AC56" s="31">
        <f t="shared" ca="1" si="28"/>
        <v>54.624534922075675</v>
      </c>
      <c r="AD56" s="31">
        <f t="shared" ca="1" si="28"/>
        <v>54.567634364865178</v>
      </c>
      <c r="AH56" s="31">
        <f t="shared" ca="1" si="33"/>
        <v>63.026516260698848</v>
      </c>
      <c r="AI56" s="31">
        <f t="shared" ca="1" si="33"/>
        <v>62.952985325061377</v>
      </c>
      <c r="AJ56" s="31">
        <f t="shared" ca="1" si="33"/>
        <v>62.879540175515473</v>
      </c>
      <c r="AK56" s="31">
        <f t="shared" ca="1" si="33"/>
        <v>62.806180711977369</v>
      </c>
      <c r="AL56" s="31">
        <f t="shared" ca="1" si="33"/>
        <v>62.732906834480069</v>
      </c>
      <c r="AM56" s="31">
        <f t="shared" ca="1" si="33"/>
        <v>62.659718443173183</v>
      </c>
      <c r="AN56" s="31">
        <f t="shared" ca="1" si="33"/>
        <v>62.586615438322809</v>
      </c>
      <c r="AO56" s="31">
        <f t="shared" ca="1" si="33"/>
        <v>62.513597720311417</v>
      </c>
      <c r="AP56" s="31">
        <f t="shared" ca="1" si="33"/>
        <v>62.44066518963772</v>
      </c>
      <c r="AQ56" s="31">
        <f t="shared" ca="1" si="33"/>
        <v>62.367817746916465</v>
      </c>
      <c r="AR56" s="31">
        <f t="shared" ca="1" si="33"/>
        <v>62.295055292878402</v>
      </c>
      <c r="AS56" s="31">
        <f t="shared" ca="1" si="33"/>
        <v>62.222377728370049</v>
      </c>
      <c r="AW56" s="31">
        <f t="shared" si="34"/>
        <v>533.9891094326365</v>
      </c>
      <c r="AX56" s="31">
        <f t="shared" ca="1" si="34"/>
        <v>70.917014701625305</v>
      </c>
      <c r="AY56" s="31">
        <f t="shared" ca="1" si="34"/>
        <v>70.816548930797993</v>
      </c>
      <c r="AZ56" s="31">
        <f t="shared" ca="1" si="34"/>
        <v>70.716225486479374</v>
      </c>
      <c r="BA56" s="31">
        <f t="shared" ca="1" si="34"/>
        <v>70.616044167040187</v>
      </c>
      <c r="BB56" s="31">
        <f t="shared" ca="1" si="34"/>
        <v>70.516004771136878</v>
      </c>
      <c r="BC56" s="31">
        <f t="shared" ca="1" si="34"/>
        <v>70.416107097711105</v>
      </c>
      <c r="BD56" s="31">
        <f t="shared" ca="1" si="34"/>
        <v>70.316350945989342</v>
      </c>
      <c r="BE56" s="31">
        <f t="shared" ca="1" si="34"/>
        <v>70.216736115482533</v>
      </c>
      <c r="BF56" s="31">
        <f t="shared" ca="1" si="34"/>
        <v>70.117262405985599</v>
      </c>
      <c r="BG56" s="31">
        <f t="shared" ca="1" si="34"/>
        <v>70.01792961757711</v>
      </c>
      <c r="BH56" s="31">
        <f t="shared" ca="1" si="34"/>
        <v>69.918737550618886</v>
      </c>
      <c r="BL56" s="31">
        <f t="shared" ca="1" si="35"/>
        <v>166.87159669769889</v>
      </c>
      <c r="BM56" s="31">
        <f t="shared" ca="1" si="35"/>
        <v>84.004642231093456</v>
      </c>
      <c r="BN56" s="31">
        <f t="shared" ca="1" si="35"/>
        <v>83.864634494041638</v>
      </c>
      <c r="BO56" s="31">
        <f t="shared" ca="1" si="35"/>
        <v>83.724860103218234</v>
      </c>
      <c r="BP56" s="31">
        <f t="shared" ca="1" si="35"/>
        <v>83.585318669712876</v>
      </c>
      <c r="BQ56" s="31">
        <f t="shared" ca="1" si="35"/>
        <v>83.446009805263358</v>
      </c>
      <c r="BR56" s="31">
        <f t="shared" ca="1" si="35"/>
        <v>83.306933122254591</v>
      </c>
      <c r="BS56" s="31">
        <f t="shared" ca="1" si="35"/>
        <v>83.168088233717498</v>
      </c>
      <c r="BT56" s="31">
        <f t="shared" ca="1" si="35"/>
        <v>83.029474753327975</v>
      </c>
      <c r="BU56" s="31">
        <f t="shared" ca="1" si="35"/>
        <v>82.891092295405741</v>
      </c>
      <c r="BV56" s="31">
        <f t="shared" ca="1" si="35"/>
        <v>82.752940474913402</v>
      </c>
      <c r="BW56" s="31">
        <f t="shared" ca="1" si="35"/>
        <v>82.615018907455209</v>
      </c>
    </row>
    <row r="57" spans="1:75">
      <c r="A57" s="17">
        <v>50</v>
      </c>
      <c r="B57" s="17">
        <v>0.45</v>
      </c>
      <c r="C57" s="17">
        <f t="shared" si="20"/>
        <v>7.9044440541015271E-3</v>
      </c>
      <c r="D57" s="31">
        <f t="shared" ca="1" si="27"/>
        <v>37.000353207285926</v>
      </c>
      <c r="E57" s="31">
        <f t="shared" ca="1" si="27"/>
        <v>36.973373783072276</v>
      </c>
      <c r="F57" s="31">
        <f t="shared" ca="1" si="27"/>
        <v>36.946414031355445</v>
      </c>
      <c r="G57" s="31">
        <f t="shared" ca="1" si="27"/>
        <v>36.919473937790926</v>
      </c>
      <c r="H57" s="31">
        <f t="shared" ca="1" si="27"/>
        <v>36.892553488044612</v>
      </c>
      <c r="I57" s="31">
        <f t="shared" ca="1" si="27"/>
        <v>36.865652667792922</v>
      </c>
      <c r="J57" s="31">
        <f t="shared" ca="1" si="27"/>
        <v>36.838771462722647</v>
      </c>
      <c r="K57" s="31">
        <f t="shared" ca="1" si="27"/>
        <v>36.811909858531074</v>
      </c>
      <c r="L57" s="31">
        <f t="shared" ca="1" si="27"/>
        <v>36.785067840925898</v>
      </c>
      <c r="M57" s="31">
        <f t="shared" ca="1" si="27"/>
        <v>36.758245395625231</v>
      </c>
      <c r="N57" s="31">
        <f t="shared" ca="1" si="27"/>
        <v>36.731442508357581</v>
      </c>
      <c r="O57" s="31">
        <f t="shared" ca="1" si="27"/>
        <v>36.704659164861901</v>
      </c>
      <c r="S57" s="31">
        <f t="shared" ca="1" si="32"/>
        <v>65.364648218394294</v>
      </c>
      <c r="T57" s="31">
        <f t="shared" ca="1" si="32"/>
        <v>65.296560043166778</v>
      </c>
      <c r="U57" s="31">
        <f t="shared" ca="1" si="32"/>
        <v>65.228542793121818</v>
      </c>
      <c r="V57" s="31">
        <f t="shared" ca="1" si="28"/>
        <v>65.16059639437897</v>
      </c>
      <c r="W57" s="31">
        <f t="shared" ca="1" si="28"/>
        <v>65.092720773134829</v>
      </c>
      <c r="X57" s="31">
        <f t="shared" ca="1" si="28"/>
        <v>65.024915855662812</v>
      </c>
      <c r="Y57" s="31">
        <f t="shared" ca="1" si="28"/>
        <v>64.957181568313175</v>
      </c>
      <c r="Z57" s="31">
        <f t="shared" ca="1" si="28"/>
        <v>64.889517837512841</v>
      </c>
      <c r="AA57" s="31">
        <f t="shared" ca="1" si="28"/>
        <v>64.82192458976543</v>
      </c>
      <c r="AB57" s="31">
        <f t="shared" ca="1" si="28"/>
        <v>64.754401751651102</v>
      </c>
      <c r="AC57" s="31">
        <f t="shared" ca="1" si="28"/>
        <v>64.686949249826455</v>
      </c>
      <c r="AD57" s="31">
        <f t="shared" ca="1" si="28"/>
        <v>64.619567011024557</v>
      </c>
      <c r="AH57" s="31">
        <f t="shared" ca="1" si="33"/>
        <v>74.636663992932853</v>
      </c>
      <c r="AI57" s="31">
        <f t="shared" ca="1" si="33"/>
        <v>74.549587884941104</v>
      </c>
      <c r="AJ57" s="31">
        <f t="shared" ca="1" si="33"/>
        <v>74.462613365742016</v>
      </c>
      <c r="AK57" s="31">
        <f t="shared" ca="1" si="33"/>
        <v>74.375740316815296</v>
      </c>
      <c r="AL57" s="31">
        <f t="shared" ca="1" si="33"/>
        <v>74.288968619779027</v>
      </c>
      <c r="AM57" s="31">
        <f t="shared" ca="1" si="33"/>
        <v>74.20229815638929</v>
      </c>
      <c r="AN57" s="31">
        <f t="shared" ca="1" si="33"/>
        <v>74.115728808540169</v>
      </c>
      <c r="AO57" s="31">
        <f t="shared" ca="1" si="33"/>
        <v>74.029260458263522</v>
      </c>
      <c r="AP57" s="31">
        <f t="shared" ca="1" si="33"/>
        <v>73.942892987728882</v>
      </c>
      <c r="AQ57" s="31">
        <f t="shared" ca="1" si="33"/>
        <v>73.856626279243187</v>
      </c>
      <c r="AR57" s="31">
        <f t="shared" ca="1" si="33"/>
        <v>73.770460215250736</v>
      </c>
      <c r="AS57" s="31">
        <f t="shared" ca="1" si="33"/>
        <v>73.68439467833295</v>
      </c>
      <c r="AW57" s="31">
        <f t="shared" si="34"/>
        <v>632.35552432812221</v>
      </c>
      <c r="AX57" s="31">
        <f t="shared" ca="1" si="34"/>
        <v>83.980675304556286</v>
      </c>
      <c r="AY57" s="31">
        <f t="shared" ca="1" si="34"/>
        <v>83.861702681208143</v>
      </c>
      <c r="AZ57" s="31">
        <f t="shared" ca="1" si="34"/>
        <v>83.742898602409781</v>
      </c>
      <c r="BA57" s="31">
        <f t="shared" ca="1" si="34"/>
        <v>83.624262829389693</v>
      </c>
      <c r="BB57" s="31">
        <f t="shared" ca="1" si="34"/>
        <v>83.505795123714734</v>
      </c>
      <c r="BC57" s="31">
        <f t="shared" ca="1" si="34"/>
        <v>83.387495247289479</v>
      </c>
      <c r="BD57" s="31">
        <f t="shared" ca="1" si="34"/>
        <v>83.2693629623558</v>
      </c>
      <c r="BE57" s="31">
        <f t="shared" ca="1" si="34"/>
        <v>83.151398031492477</v>
      </c>
      <c r="BF57" s="31">
        <f t="shared" ca="1" si="34"/>
        <v>83.03360021761452</v>
      </c>
      <c r="BG57" s="31">
        <f t="shared" ca="1" si="34"/>
        <v>82.915969283972899</v>
      </c>
      <c r="BH57" s="31">
        <f t="shared" ca="1" si="34"/>
        <v>82.798504994153944</v>
      </c>
      <c r="BL57" s="31">
        <f t="shared" ca="1" si="35"/>
        <v>197.61110135253818</v>
      </c>
      <c r="BM57" s="31">
        <f t="shared" ca="1" si="35"/>
        <v>99.479181589452779</v>
      </c>
      <c r="BN57" s="31">
        <f t="shared" ca="1" si="35"/>
        <v>99.313382953470366</v>
      </c>
      <c r="BO57" s="31">
        <f t="shared" ca="1" si="35"/>
        <v>99.147860648547905</v>
      </c>
      <c r="BP57" s="31">
        <f t="shared" ca="1" si="35"/>
        <v>98.982614214133676</v>
      </c>
      <c r="BQ57" s="31">
        <f t="shared" ca="1" si="35"/>
        <v>98.817643190443448</v>
      </c>
      <c r="BR57" s="31">
        <f t="shared" ca="1" si="35"/>
        <v>98.65294711845938</v>
      </c>
      <c r="BS57" s="31">
        <f t="shared" ca="1" si="35"/>
        <v>98.488525539928617</v>
      </c>
      <c r="BT57" s="31">
        <f t="shared" ca="1" si="35"/>
        <v>98.324377997362078</v>
      </c>
      <c r="BU57" s="31">
        <f t="shared" ca="1" si="35"/>
        <v>98.160504034033124</v>
      </c>
      <c r="BV57" s="31">
        <f t="shared" ca="1" si="35"/>
        <v>97.996903193976394</v>
      </c>
      <c r="BW57" s="31">
        <f t="shared" ca="1" si="35"/>
        <v>97.833575021986434</v>
      </c>
    </row>
    <row r="58" spans="1:75">
      <c r="A58" s="17">
        <v>51</v>
      </c>
      <c r="B58" s="17">
        <v>0.9</v>
      </c>
      <c r="C58" s="17">
        <f t="shared" si="20"/>
        <v>1.5808888108203054E-2</v>
      </c>
      <c r="D58" s="31">
        <f t="shared" ca="1" si="27"/>
        <v>74.000706414571852</v>
      </c>
      <c r="E58" s="31">
        <f t="shared" ca="1" si="27"/>
        <v>73.946747566144552</v>
      </c>
      <c r="F58" s="31">
        <f t="shared" ca="1" si="27"/>
        <v>73.89282806271089</v>
      </c>
      <c r="G58" s="31">
        <f t="shared" ca="1" si="27"/>
        <v>73.838947875581852</v>
      </c>
      <c r="H58" s="31">
        <f t="shared" ca="1" si="27"/>
        <v>73.785106976089224</v>
      </c>
      <c r="I58" s="31">
        <f t="shared" ca="1" si="27"/>
        <v>73.731305335585844</v>
      </c>
      <c r="J58" s="31">
        <f t="shared" ca="1" si="27"/>
        <v>73.677542925445294</v>
      </c>
      <c r="K58" s="31">
        <f t="shared" ca="1" si="27"/>
        <v>73.623819717062148</v>
      </c>
      <c r="L58" s="31">
        <f t="shared" ca="1" si="27"/>
        <v>73.570135681851795</v>
      </c>
      <c r="M58" s="31">
        <f t="shared" ca="1" si="27"/>
        <v>73.516490791250462</v>
      </c>
      <c r="N58" s="31">
        <f t="shared" ca="1" si="27"/>
        <v>73.462885016715163</v>
      </c>
      <c r="O58" s="31">
        <f t="shared" ca="1" si="27"/>
        <v>73.409318329723803</v>
      </c>
      <c r="S58" s="31">
        <f t="shared" ca="1" si="32"/>
        <v>130.72929643678859</v>
      </c>
      <c r="T58" s="31">
        <f t="shared" ca="1" si="32"/>
        <v>130.59312008633356</v>
      </c>
      <c r="U58" s="31">
        <f t="shared" ca="1" si="32"/>
        <v>130.45708558624364</v>
      </c>
      <c r="V58" s="31">
        <f t="shared" ca="1" si="28"/>
        <v>130.32119278875794</v>
      </c>
      <c r="W58" s="31">
        <f t="shared" ca="1" si="28"/>
        <v>130.18544154626966</v>
      </c>
      <c r="X58" s="31">
        <f t="shared" ca="1" si="28"/>
        <v>130.04983171132562</v>
      </c>
      <c r="Y58" s="31">
        <f t="shared" ca="1" si="28"/>
        <v>129.91436313662635</v>
      </c>
      <c r="Z58" s="31">
        <f t="shared" ca="1" si="28"/>
        <v>129.77903567502568</v>
      </c>
      <c r="AA58" s="31">
        <f t="shared" ca="1" si="28"/>
        <v>129.64384917953086</v>
      </c>
      <c r="AB58" s="31">
        <f t="shared" ca="1" si="28"/>
        <v>129.5088035033022</v>
      </c>
      <c r="AC58" s="31">
        <f t="shared" ca="1" si="28"/>
        <v>129.37389849965291</v>
      </c>
      <c r="AD58" s="31">
        <f t="shared" ca="1" si="28"/>
        <v>129.23913402204911</v>
      </c>
      <c r="AH58" s="31">
        <f t="shared" ca="1" si="33"/>
        <v>149.27332798586571</v>
      </c>
      <c r="AI58" s="31">
        <f t="shared" ca="1" si="33"/>
        <v>149.09917576988221</v>
      </c>
      <c r="AJ58" s="31">
        <f t="shared" ca="1" si="33"/>
        <v>148.92522673148403</v>
      </c>
      <c r="AK58" s="31">
        <f t="shared" ca="1" si="33"/>
        <v>148.75148063363059</v>
      </c>
      <c r="AL58" s="31">
        <f t="shared" ca="1" si="33"/>
        <v>148.57793723955805</v>
      </c>
      <c r="AM58" s="31">
        <f t="shared" ca="1" si="33"/>
        <v>148.40459631277858</v>
      </c>
      <c r="AN58" s="31">
        <f t="shared" ca="1" si="33"/>
        <v>148.23145761708034</v>
      </c>
      <c r="AO58" s="31">
        <f t="shared" ca="1" si="33"/>
        <v>148.05852091652704</v>
      </c>
      <c r="AP58" s="31">
        <f t="shared" ca="1" si="33"/>
        <v>147.88578597545776</v>
      </c>
      <c r="AQ58" s="31">
        <f t="shared" ca="1" si="33"/>
        <v>147.71325255848637</v>
      </c>
      <c r="AR58" s="31">
        <f t="shared" ca="1" si="33"/>
        <v>147.54092043050147</v>
      </c>
      <c r="AS58" s="31">
        <f t="shared" ca="1" si="33"/>
        <v>147.3687893566659</v>
      </c>
      <c r="AW58" s="31">
        <f t="shared" si="34"/>
        <v>1264.7110486562444</v>
      </c>
      <c r="AX58" s="31">
        <f t="shared" ca="1" si="34"/>
        <v>167.96135060911257</v>
      </c>
      <c r="AY58" s="31">
        <f t="shared" ca="1" si="34"/>
        <v>167.72340536241629</v>
      </c>
      <c r="AZ58" s="31">
        <f t="shared" ca="1" si="34"/>
        <v>167.48579720481956</v>
      </c>
      <c r="BA58" s="31">
        <f t="shared" ca="1" si="34"/>
        <v>167.24852565877939</v>
      </c>
      <c r="BB58" s="31">
        <f t="shared" ca="1" si="34"/>
        <v>167.01159024742947</v>
      </c>
      <c r="BC58" s="31">
        <f t="shared" ca="1" si="34"/>
        <v>166.77499049457896</v>
      </c>
      <c r="BD58" s="31">
        <f t="shared" ca="1" si="34"/>
        <v>166.5387259247116</v>
      </c>
      <c r="BE58" s="31">
        <f t="shared" ca="1" si="34"/>
        <v>166.30279606298495</v>
      </c>
      <c r="BF58" s="31">
        <f t="shared" ca="1" si="34"/>
        <v>166.06720043522904</v>
      </c>
      <c r="BG58" s="31">
        <f t="shared" ca="1" si="34"/>
        <v>165.8319385679458</v>
      </c>
      <c r="BH58" s="31">
        <f t="shared" ca="1" si="34"/>
        <v>165.59700998830789</v>
      </c>
      <c r="BL58" s="31">
        <f t="shared" ca="1" si="35"/>
        <v>395.22220270507637</v>
      </c>
      <c r="BM58" s="31">
        <f t="shared" ca="1" si="35"/>
        <v>198.95836317890556</v>
      </c>
      <c r="BN58" s="31">
        <f t="shared" ca="1" si="35"/>
        <v>198.62676590694073</v>
      </c>
      <c r="BO58" s="31">
        <f t="shared" ca="1" si="35"/>
        <v>198.29572129709581</v>
      </c>
      <c r="BP58" s="31">
        <f t="shared" ca="1" si="35"/>
        <v>197.96522842826735</v>
      </c>
      <c r="BQ58" s="31">
        <f t="shared" ca="1" si="35"/>
        <v>197.6352863808869</v>
      </c>
      <c r="BR58" s="31">
        <f t="shared" ca="1" si="35"/>
        <v>197.30589423691876</v>
      </c>
      <c r="BS58" s="31">
        <f t="shared" ca="1" si="35"/>
        <v>196.97705107985723</v>
      </c>
      <c r="BT58" s="31">
        <f t="shared" ca="1" si="35"/>
        <v>196.64875599472416</v>
      </c>
      <c r="BU58" s="31">
        <f t="shared" ca="1" si="35"/>
        <v>196.32100806806625</v>
      </c>
      <c r="BV58" s="31">
        <f t="shared" ca="1" si="35"/>
        <v>195.99380638795279</v>
      </c>
      <c r="BW58" s="31">
        <f t="shared" ca="1" si="35"/>
        <v>195.66715004397287</v>
      </c>
    </row>
    <row r="59" spans="1:75">
      <c r="A59" s="17">
        <v>52</v>
      </c>
      <c r="B59" s="17">
        <v>0.92</v>
      </c>
      <c r="C59" s="17">
        <f t="shared" si="20"/>
        <v>1.6160196732829788E-2</v>
      </c>
      <c r="D59" s="31">
        <f t="shared" ca="1" si="27"/>
        <v>75.645166557117889</v>
      </c>
      <c r="E59" s="31">
        <f t="shared" ca="1" si="27"/>
        <v>75.590008623169979</v>
      </c>
      <c r="F59" s="31">
        <f t="shared" ca="1" si="27"/>
        <v>75.534890908548917</v>
      </c>
      <c r="G59" s="31">
        <f t="shared" ca="1" si="27"/>
        <v>75.479813383928104</v>
      </c>
      <c r="H59" s="31">
        <f t="shared" ca="1" si="27"/>
        <v>75.424776020002312</v>
      </c>
      <c r="I59" s="31">
        <f t="shared" ca="1" si="27"/>
        <v>75.369778787487746</v>
      </c>
      <c r="J59" s="31">
        <f t="shared" ca="1" si="27"/>
        <v>75.314821657121854</v>
      </c>
      <c r="K59" s="31">
        <f t="shared" ca="1" si="27"/>
        <v>75.259904599663528</v>
      </c>
      <c r="L59" s="31">
        <f t="shared" ca="1" si="27"/>
        <v>75.20502758589295</v>
      </c>
      <c r="M59" s="31">
        <f t="shared" ca="1" si="27"/>
        <v>75.150190586611572</v>
      </c>
      <c r="N59" s="31">
        <f t="shared" ca="1" si="27"/>
        <v>75.095393572642166</v>
      </c>
      <c r="O59" s="31">
        <f t="shared" ca="1" si="27"/>
        <v>75.040636514828776</v>
      </c>
      <c r="S59" s="31">
        <f t="shared" ca="1" si="32"/>
        <v>133.63439191316166</v>
      </c>
      <c r="T59" s="31">
        <f t="shared" ca="1" si="32"/>
        <v>133.49518942158539</v>
      </c>
      <c r="U59" s="31">
        <f t="shared" ca="1" si="32"/>
        <v>133.3561319326046</v>
      </c>
      <c r="V59" s="31">
        <f t="shared" ca="1" si="28"/>
        <v>133.21721929517477</v>
      </c>
      <c r="W59" s="31">
        <f t="shared" ca="1" si="28"/>
        <v>133.07845135840898</v>
      </c>
      <c r="X59" s="31">
        <f t="shared" ca="1" si="28"/>
        <v>132.9398279715773</v>
      </c>
      <c r="Y59" s="31">
        <f t="shared" ca="1" si="28"/>
        <v>132.80134898410694</v>
      </c>
      <c r="Z59" s="31">
        <f t="shared" ca="1" si="28"/>
        <v>132.66301424558182</v>
      </c>
      <c r="AA59" s="31">
        <f t="shared" ca="1" si="28"/>
        <v>132.52482360574265</v>
      </c>
      <c r="AB59" s="31">
        <f t="shared" ca="1" si="28"/>
        <v>132.38677691448669</v>
      </c>
      <c r="AC59" s="31">
        <f t="shared" ca="1" si="28"/>
        <v>132.24887402186741</v>
      </c>
      <c r="AD59" s="31">
        <f t="shared" ca="1" si="28"/>
        <v>132.11111477809465</v>
      </c>
      <c r="AH59" s="31">
        <f t="shared" ca="1" si="33"/>
        <v>152.59051305221826</v>
      </c>
      <c r="AI59" s="31">
        <f t="shared" ca="1" si="33"/>
        <v>152.4124907869907</v>
      </c>
      <c r="AJ59" s="31">
        <f t="shared" ca="1" si="33"/>
        <v>152.23467621440588</v>
      </c>
      <c r="AK59" s="31">
        <f t="shared" ca="1" si="33"/>
        <v>152.05706909215573</v>
      </c>
      <c r="AL59" s="31">
        <f t="shared" ca="1" si="33"/>
        <v>151.8796691782149</v>
      </c>
      <c r="AM59" s="31">
        <f t="shared" ca="1" si="33"/>
        <v>151.70247623084032</v>
      </c>
      <c r="AN59" s="31">
        <f t="shared" ca="1" si="33"/>
        <v>151.52549000857101</v>
      </c>
      <c r="AO59" s="31">
        <f t="shared" ca="1" si="33"/>
        <v>151.34871027022763</v>
      </c>
      <c r="AP59" s="31">
        <f t="shared" ca="1" si="33"/>
        <v>151.17213677491236</v>
      </c>
      <c r="AQ59" s="31">
        <f t="shared" ca="1" si="33"/>
        <v>150.9957692820083</v>
      </c>
      <c r="AR59" s="31">
        <f t="shared" ca="1" si="33"/>
        <v>150.8196075511793</v>
      </c>
      <c r="AS59" s="31">
        <f t="shared" ca="1" si="33"/>
        <v>150.64365134236959</v>
      </c>
      <c r="AW59" s="31">
        <f t="shared" si="34"/>
        <v>1292.8157386263831</v>
      </c>
      <c r="AX59" s="31">
        <f t="shared" ca="1" si="34"/>
        <v>171.69382506709283</v>
      </c>
      <c r="AY59" s="31">
        <f t="shared" ca="1" si="34"/>
        <v>171.45059214824778</v>
      </c>
      <c r="AZ59" s="31">
        <f t="shared" ca="1" si="34"/>
        <v>171.20770380937111</v>
      </c>
      <c r="BA59" s="31">
        <f t="shared" ca="1" si="34"/>
        <v>170.96515956230783</v>
      </c>
      <c r="BB59" s="31">
        <f t="shared" ca="1" si="34"/>
        <v>170.72295891959456</v>
      </c>
      <c r="BC59" s="31">
        <f t="shared" ca="1" si="34"/>
        <v>170.48110139445848</v>
      </c>
      <c r="BD59" s="31">
        <f t="shared" ca="1" si="34"/>
        <v>170.2395865008163</v>
      </c>
      <c r="BE59" s="31">
        <f t="shared" ca="1" si="34"/>
        <v>169.9984137532735</v>
      </c>
      <c r="BF59" s="31">
        <f t="shared" ca="1" si="34"/>
        <v>169.75758266712302</v>
      </c>
      <c r="BG59" s="31">
        <f t="shared" ca="1" si="34"/>
        <v>169.5170927583446</v>
      </c>
      <c r="BH59" s="31">
        <f t="shared" ca="1" si="34"/>
        <v>169.27694354360361</v>
      </c>
      <c r="BL59" s="31">
        <f t="shared" ca="1" si="35"/>
        <v>404.00491832074471</v>
      </c>
      <c r="BM59" s="31">
        <f t="shared" ca="1" si="35"/>
        <v>203.37966013843678</v>
      </c>
      <c r="BN59" s="31">
        <f t="shared" ca="1" si="35"/>
        <v>203.04069403820608</v>
      </c>
      <c r="BO59" s="31">
        <f t="shared" ca="1" si="35"/>
        <v>202.7022928814757</v>
      </c>
      <c r="BP59" s="31">
        <f t="shared" ca="1" si="35"/>
        <v>202.3644557266733</v>
      </c>
      <c r="BQ59" s="31">
        <f t="shared" ca="1" si="35"/>
        <v>202.02718163379549</v>
      </c>
      <c r="BR59" s="31">
        <f t="shared" ca="1" si="35"/>
        <v>201.69046966440584</v>
      </c>
      <c r="BS59" s="31">
        <f t="shared" ca="1" si="35"/>
        <v>201.35431888163183</v>
      </c>
      <c r="BT59" s="31">
        <f t="shared" ca="1" si="35"/>
        <v>201.01872835016246</v>
      </c>
      <c r="BU59" s="31">
        <f t="shared" ca="1" si="35"/>
        <v>200.68369713624548</v>
      </c>
      <c r="BV59" s="31">
        <f t="shared" ca="1" si="35"/>
        <v>200.34922430768506</v>
      </c>
      <c r="BW59" s="31">
        <f t="shared" ca="1" si="35"/>
        <v>200.01530893383892</v>
      </c>
    </row>
    <row r="60" spans="1:75">
      <c r="A60" s="17">
        <v>53</v>
      </c>
      <c r="B60" s="17">
        <v>0.77</v>
      </c>
      <c r="C60" s="17">
        <f t="shared" si="20"/>
        <v>1.3525382048129281E-2</v>
      </c>
      <c r="D60" s="31">
        <f t="shared" ca="1" si="27"/>
        <v>63.311715488022593</v>
      </c>
      <c r="E60" s="31">
        <f t="shared" ca="1" si="27"/>
        <v>63.265550695479234</v>
      </c>
      <c r="F60" s="31">
        <f t="shared" ca="1" si="27"/>
        <v>63.219419564763768</v>
      </c>
      <c r="G60" s="31">
        <f t="shared" ca="1" si="27"/>
        <v>63.173322071331143</v>
      </c>
      <c r="H60" s="31">
        <f t="shared" ca="1" si="27"/>
        <v>63.127258190654125</v>
      </c>
      <c r="I60" s="31">
        <f t="shared" ca="1" si="27"/>
        <v>63.081227898223446</v>
      </c>
      <c r="J60" s="31">
        <f t="shared" ca="1" si="27"/>
        <v>63.03523116954765</v>
      </c>
      <c r="K60" s="31">
        <f t="shared" ca="1" si="27"/>
        <v>62.98926798015318</v>
      </c>
      <c r="L60" s="31">
        <f t="shared" ca="1" si="27"/>
        <v>62.943338305584319</v>
      </c>
      <c r="M60" s="31">
        <f t="shared" ca="1" si="27"/>
        <v>62.897442121403174</v>
      </c>
      <c r="N60" s="31">
        <f t="shared" ca="1" si="27"/>
        <v>62.851579403189646</v>
      </c>
      <c r="O60" s="31">
        <f t="shared" ca="1" si="27"/>
        <v>62.805750126541476</v>
      </c>
      <c r="S60" s="31">
        <f t="shared" ca="1" si="32"/>
        <v>111.84617584036357</v>
      </c>
      <c r="T60" s="31">
        <f t="shared" ca="1" si="32"/>
        <v>111.7296694071965</v>
      </c>
      <c r="U60" s="31">
        <f t="shared" ca="1" si="32"/>
        <v>111.61328433489734</v>
      </c>
      <c r="V60" s="31">
        <f t="shared" ca="1" si="28"/>
        <v>111.49702049704847</v>
      </c>
      <c r="W60" s="31">
        <f t="shared" ca="1" si="28"/>
        <v>111.38087776736405</v>
      </c>
      <c r="X60" s="31">
        <f t="shared" ca="1" si="28"/>
        <v>111.26485601968972</v>
      </c>
      <c r="Y60" s="31">
        <f t="shared" ca="1" si="28"/>
        <v>111.14895512800256</v>
      </c>
      <c r="Z60" s="31">
        <f t="shared" ca="1" si="28"/>
        <v>111.03317496641087</v>
      </c>
      <c r="AA60" s="31">
        <f t="shared" ca="1" si="28"/>
        <v>110.91751540915419</v>
      </c>
      <c r="AB60" s="31">
        <f t="shared" ca="1" si="28"/>
        <v>110.80197633060301</v>
      </c>
      <c r="AC60" s="31">
        <f t="shared" ca="1" si="28"/>
        <v>110.68655760525861</v>
      </c>
      <c r="AD60" s="31">
        <f t="shared" ca="1" si="28"/>
        <v>110.57125910775314</v>
      </c>
      <c r="AH60" s="31">
        <f t="shared" ca="1" si="33"/>
        <v>127.711625054574</v>
      </c>
      <c r="AI60" s="31">
        <f t="shared" ca="1" si="33"/>
        <v>127.56262815867701</v>
      </c>
      <c r="AJ60" s="31">
        <f t="shared" ca="1" si="33"/>
        <v>127.41380509249188</v>
      </c>
      <c r="AK60" s="31">
        <f t="shared" ca="1" si="33"/>
        <v>127.26515565321731</v>
      </c>
      <c r="AL60" s="31">
        <f t="shared" ca="1" si="33"/>
        <v>127.11667963828857</v>
      </c>
      <c r="AM60" s="31">
        <f t="shared" ca="1" si="33"/>
        <v>126.96837684537725</v>
      </c>
      <c r="AN60" s="31">
        <f t="shared" ca="1" si="33"/>
        <v>126.82024707239097</v>
      </c>
      <c r="AO60" s="31">
        <f t="shared" ca="1" si="33"/>
        <v>126.67229011747315</v>
      </c>
      <c r="AP60" s="31">
        <f t="shared" ca="1" si="33"/>
        <v>126.52450577900275</v>
      </c>
      <c r="AQ60" s="31">
        <f t="shared" ca="1" si="33"/>
        <v>126.37689385559391</v>
      </c>
      <c r="AR60" s="31">
        <f t="shared" ca="1" si="33"/>
        <v>126.22945414609572</v>
      </c>
      <c r="AS60" s="31">
        <f t="shared" ca="1" si="33"/>
        <v>126.08218644959196</v>
      </c>
      <c r="AW60" s="31">
        <f t="shared" si="34"/>
        <v>1082.0305638503426</v>
      </c>
      <c r="AX60" s="31">
        <f t="shared" ca="1" si="34"/>
        <v>143.70026663224075</v>
      </c>
      <c r="AY60" s="31">
        <f t="shared" ca="1" si="34"/>
        <v>143.49669125451175</v>
      </c>
      <c r="AZ60" s="31">
        <f t="shared" ca="1" si="34"/>
        <v>143.29340427523454</v>
      </c>
      <c r="BA60" s="31">
        <f t="shared" ca="1" si="34"/>
        <v>143.09040528584461</v>
      </c>
      <c r="BB60" s="31">
        <f t="shared" ca="1" si="34"/>
        <v>142.88769387835632</v>
      </c>
      <c r="BC60" s="31">
        <f t="shared" ca="1" si="34"/>
        <v>142.68526964536201</v>
      </c>
      <c r="BD60" s="31">
        <f t="shared" ca="1" si="34"/>
        <v>142.48313218003105</v>
      </c>
      <c r="BE60" s="31">
        <f t="shared" ca="1" si="34"/>
        <v>142.28128107610934</v>
      </c>
      <c r="BF60" s="31">
        <f t="shared" ca="1" si="34"/>
        <v>142.07971592791819</v>
      </c>
      <c r="BG60" s="31">
        <f t="shared" ca="1" si="34"/>
        <v>141.87843633035365</v>
      </c>
      <c r="BH60" s="31">
        <f t="shared" ca="1" si="34"/>
        <v>141.67744187888565</v>
      </c>
      <c r="BL60" s="31">
        <f t="shared" ca="1" si="35"/>
        <v>338.13455120323204</v>
      </c>
      <c r="BM60" s="31">
        <f t="shared" ca="1" si="35"/>
        <v>170.21993294195255</v>
      </c>
      <c r="BN60" s="31">
        <f t="shared" ca="1" si="35"/>
        <v>169.93623305371597</v>
      </c>
      <c r="BO60" s="31">
        <f t="shared" ca="1" si="35"/>
        <v>169.65300599862644</v>
      </c>
      <c r="BP60" s="31">
        <f t="shared" ca="1" si="35"/>
        <v>169.37025098862875</v>
      </c>
      <c r="BQ60" s="31">
        <f t="shared" ca="1" si="35"/>
        <v>169.08796723698103</v>
      </c>
      <c r="BR60" s="31">
        <f t="shared" ca="1" si="35"/>
        <v>168.80615395825274</v>
      </c>
      <c r="BS60" s="31">
        <f t="shared" ca="1" si="35"/>
        <v>168.52481036832231</v>
      </c>
      <c r="BT60" s="31">
        <f t="shared" ca="1" si="35"/>
        <v>168.24393568437512</v>
      </c>
      <c r="BU60" s="31">
        <f t="shared" ca="1" si="35"/>
        <v>167.96352912490113</v>
      </c>
      <c r="BV60" s="31">
        <f t="shared" ca="1" si="35"/>
        <v>167.68358990969296</v>
      </c>
      <c r="BW60" s="31">
        <f t="shared" ca="1" si="35"/>
        <v>167.40411725984347</v>
      </c>
    </row>
    <row r="61" spans="1:75">
      <c r="A61" s="17">
        <v>54</v>
      </c>
      <c r="B61" s="17">
        <v>0.72</v>
      </c>
      <c r="C61" s="17">
        <f t="shared" si="20"/>
        <v>1.2647110486562443E-2</v>
      </c>
      <c r="D61" s="31">
        <f t="shared" ca="1" si="27"/>
        <v>59.200565131657484</v>
      </c>
      <c r="E61" s="31">
        <f t="shared" ca="1" si="27"/>
        <v>59.157398052915639</v>
      </c>
      <c r="F61" s="31">
        <f t="shared" ca="1" si="27"/>
        <v>59.114262450168717</v>
      </c>
      <c r="G61" s="31">
        <f t="shared" ca="1" si="27"/>
        <v>59.071158300465477</v>
      </c>
      <c r="H61" s="31">
        <f t="shared" ca="1" si="27"/>
        <v>59.028085580871377</v>
      </c>
      <c r="I61" s="31">
        <f t="shared" ca="1" si="27"/>
        <v>58.98504426846867</v>
      </c>
      <c r="J61" s="31">
        <f t="shared" ca="1" si="27"/>
        <v>58.942034340356237</v>
      </c>
      <c r="K61" s="31">
        <f t="shared" ca="1" si="27"/>
        <v>58.899055773649721</v>
      </c>
      <c r="L61" s="31">
        <f t="shared" ca="1" si="27"/>
        <v>58.856108545481433</v>
      </c>
      <c r="M61" s="31">
        <f t="shared" ca="1" si="27"/>
        <v>58.813192633000362</v>
      </c>
      <c r="N61" s="31">
        <f t="shared" ca="1" si="27"/>
        <v>58.77030801337213</v>
      </c>
      <c r="O61" s="31">
        <f t="shared" ca="1" si="27"/>
        <v>58.727454663779035</v>
      </c>
      <c r="S61" s="31">
        <f t="shared" ca="1" si="32"/>
        <v>104.58343714943085</v>
      </c>
      <c r="T61" s="31">
        <f t="shared" ca="1" si="32"/>
        <v>104.47449606906683</v>
      </c>
      <c r="U61" s="31">
        <f t="shared" ca="1" si="32"/>
        <v>104.36566846899491</v>
      </c>
      <c r="V61" s="31">
        <f t="shared" ca="1" si="28"/>
        <v>104.25695423100635</v>
      </c>
      <c r="W61" s="31">
        <f t="shared" ca="1" si="28"/>
        <v>104.14835323701573</v>
      </c>
      <c r="X61" s="31">
        <f t="shared" ca="1" si="28"/>
        <v>104.03986536906051</v>
      </c>
      <c r="Y61" s="31">
        <f t="shared" ca="1" si="28"/>
        <v>103.93149050930107</v>
      </c>
      <c r="Z61" s="31">
        <f t="shared" ca="1" si="28"/>
        <v>103.82322854002054</v>
      </c>
      <c r="AA61" s="31">
        <f t="shared" ca="1" si="28"/>
        <v>103.71507934362468</v>
      </c>
      <c r="AB61" s="31">
        <f t="shared" ca="1" si="28"/>
        <v>103.60704280264176</v>
      </c>
      <c r="AC61" s="31">
        <f t="shared" ca="1" si="28"/>
        <v>103.49911879972232</v>
      </c>
      <c r="AD61" s="31">
        <f t="shared" ca="1" si="28"/>
        <v>103.39130721763928</v>
      </c>
      <c r="AH61" s="31">
        <f t="shared" ca="1" si="33"/>
        <v>119.41866238869255</v>
      </c>
      <c r="AI61" s="31">
        <f t="shared" ca="1" si="33"/>
        <v>119.27934061590577</v>
      </c>
      <c r="AJ61" s="31">
        <f t="shared" ca="1" si="33"/>
        <v>119.1401813851872</v>
      </c>
      <c r="AK61" s="31">
        <f t="shared" ca="1" si="33"/>
        <v>119.00118450690448</v>
      </c>
      <c r="AL61" s="31">
        <f t="shared" ca="1" si="33"/>
        <v>118.86234979164644</v>
      </c>
      <c r="AM61" s="31">
        <f t="shared" ca="1" si="33"/>
        <v>118.72367705022286</v>
      </c>
      <c r="AN61" s="31">
        <f t="shared" ca="1" si="33"/>
        <v>118.58516609366426</v>
      </c>
      <c r="AO61" s="31">
        <f t="shared" ca="1" si="33"/>
        <v>118.44681673322162</v>
      </c>
      <c r="AP61" s="31">
        <f t="shared" ca="1" si="33"/>
        <v>118.30862878036619</v>
      </c>
      <c r="AQ61" s="31">
        <f t="shared" ca="1" si="33"/>
        <v>118.17060204678909</v>
      </c>
      <c r="AR61" s="31">
        <f t="shared" ca="1" si="33"/>
        <v>118.03273634440119</v>
      </c>
      <c r="AS61" s="31">
        <f t="shared" ca="1" si="33"/>
        <v>117.89503148533272</v>
      </c>
      <c r="AW61" s="31">
        <f t="shared" si="34"/>
        <v>1011.7688389249954</v>
      </c>
      <c r="AX61" s="31">
        <f t="shared" ca="1" si="34"/>
        <v>134.36908048729003</v>
      </c>
      <c r="AY61" s="31">
        <f t="shared" ca="1" si="34"/>
        <v>134.17872428993303</v>
      </c>
      <c r="AZ61" s="31">
        <f t="shared" ca="1" si="34"/>
        <v>133.98863776385565</v>
      </c>
      <c r="BA61" s="31">
        <f t="shared" ca="1" si="34"/>
        <v>133.79882052702351</v>
      </c>
      <c r="BB61" s="31">
        <f t="shared" ca="1" si="34"/>
        <v>133.60927219794357</v>
      </c>
      <c r="BC61" s="31">
        <f t="shared" ca="1" si="34"/>
        <v>133.41999239566314</v>
      </c>
      <c r="BD61" s="31">
        <f t="shared" ca="1" si="34"/>
        <v>133.23098073976928</v>
      </c>
      <c r="BE61" s="31">
        <f t="shared" ca="1" si="34"/>
        <v>133.04223685038795</v>
      </c>
      <c r="BF61" s="31">
        <f t="shared" ca="1" si="34"/>
        <v>132.85376034818324</v>
      </c>
      <c r="BG61" s="31">
        <f t="shared" ca="1" si="34"/>
        <v>132.66555085435664</v>
      </c>
      <c r="BH61" s="31">
        <f t="shared" ca="1" si="34"/>
        <v>132.47760799064631</v>
      </c>
      <c r="BL61" s="31">
        <f t="shared" ca="1" si="35"/>
        <v>316.17776216406105</v>
      </c>
      <c r="BM61" s="31">
        <f t="shared" ca="1" si="35"/>
        <v>159.16669054312445</v>
      </c>
      <c r="BN61" s="31">
        <f t="shared" ca="1" si="35"/>
        <v>158.90141272555258</v>
      </c>
      <c r="BO61" s="31">
        <f t="shared" ca="1" si="35"/>
        <v>158.63657703767663</v>
      </c>
      <c r="BP61" s="31">
        <f t="shared" ca="1" si="35"/>
        <v>158.37218274261389</v>
      </c>
      <c r="BQ61" s="31">
        <f t="shared" ca="1" si="35"/>
        <v>158.10822910470949</v>
      </c>
      <c r="BR61" s="31">
        <f t="shared" ca="1" si="35"/>
        <v>157.844715389535</v>
      </c>
      <c r="BS61" s="31">
        <f t="shared" ca="1" si="35"/>
        <v>157.58164086388578</v>
      </c>
      <c r="BT61" s="31">
        <f t="shared" ca="1" si="35"/>
        <v>157.31900479577931</v>
      </c>
      <c r="BU61" s="31">
        <f t="shared" ca="1" si="35"/>
        <v>157.05680645445298</v>
      </c>
      <c r="BV61" s="31">
        <f t="shared" ca="1" si="35"/>
        <v>156.79504511036222</v>
      </c>
      <c r="BW61" s="31">
        <f t="shared" ca="1" si="35"/>
        <v>156.53372003517828</v>
      </c>
    </row>
    <row r="62" spans="1:75">
      <c r="A62" s="17">
        <v>55</v>
      </c>
      <c r="B62" s="17">
        <v>0.71</v>
      </c>
      <c r="C62" s="17">
        <f t="shared" si="20"/>
        <v>1.2471456174249076E-2</v>
      </c>
      <c r="D62" s="31">
        <f t="shared" ca="1" si="27"/>
        <v>58.378335060384465</v>
      </c>
      <c r="E62" s="31">
        <f t="shared" ca="1" si="27"/>
        <v>58.335767524402925</v>
      </c>
      <c r="F62" s="31">
        <f t="shared" ca="1" si="27"/>
        <v>58.293231027249703</v>
      </c>
      <c r="G62" s="31">
        <f t="shared" ref="G62:U125" ca="1" si="36">IF($C62*G$5&gt;(5%*G$5),(5%*G$5)*$B62,$C62*G$5)</f>
        <v>58.250725546292344</v>
      </c>
      <c r="H62" s="31">
        <f t="shared" ca="1" si="36"/>
        <v>58.208251058914833</v>
      </c>
      <c r="I62" s="31">
        <f t="shared" ca="1" si="36"/>
        <v>58.165807542517719</v>
      </c>
      <c r="J62" s="31">
        <f t="shared" ca="1" si="36"/>
        <v>58.123394974517957</v>
      </c>
      <c r="K62" s="31">
        <f t="shared" ca="1" si="36"/>
        <v>58.081013332349031</v>
      </c>
      <c r="L62" s="31">
        <f t="shared" ca="1" si="36"/>
        <v>58.038662593460863</v>
      </c>
      <c r="M62" s="31">
        <f t="shared" ca="1" si="36"/>
        <v>57.996342735319807</v>
      </c>
      <c r="N62" s="31">
        <f t="shared" ca="1" si="36"/>
        <v>57.954053735408628</v>
      </c>
      <c r="O62" s="31">
        <f t="shared" ca="1" si="36"/>
        <v>57.911795571226556</v>
      </c>
      <c r="S62" s="31">
        <f t="shared" ca="1" si="32"/>
        <v>103.13088941124433</v>
      </c>
      <c r="T62" s="31">
        <f t="shared" ca="1" si="32"/>
        <v>103.02346140144091</v>
      </c>
      <c r="U62" s="31">
        <f t="shared" ca="1" si="32"/>
        <v>102.91614529581442</v>
      </c>
      <c r="V62" s="31">
        <f t="shared" ca="1" si="28"/>
        <v>102.80894097779793</v>
      </c>
      <c r="W62" s="31">
        <f t="shared" ca="1" si="28"/>
        <v>102.70184833094606</v>
      </c>
      <c r="X62" s="31">
        <f t="shared" ca="1" si="28"/>
        <v>102.59486723893467</v>
      </c>
      <c r="Y62" s="31">
        <f t="shared" ca="1" si="28"/>
        <v>102.48799758556079</v>
      </c>
      <c r="Z62" s="31">
        <f t="shared" ca="1" si="28"/>
        <v>102.38123925474248</v>
      </c>
      <c r="AA62" s="31">
        <f t="shared" ca="1" si="28"/>
        <v>102.27459213051878</v>
      </c>
      <c r="AB62" s="31">
        <f t="shared" ca="1" si="28"/>
        <v>102.16805609704952</v>
      </c>
      <c r="AC62" s="31">
        <f t="shared" ca="1" si="28"/>
        <v>102.06163103861508</v>
      </c>
      <c r="AD62" s="31">
        <f t="shared" ca="1" si="28"/>
        <v>101.95531683961651</v>
      </c>
      <c r="AH62" s="31">
        <f t="shared" ca="1" si="33"/>
        <v>117.76006985551628</v>
      </c>
      <c r="AI62" s="31">
        <f t="shared" ca="1" si="33"/>
        <v>117.62268310735152</v>
      </c>
      <c r="AJ62" s="31">
        <f t="shared" ca="1" si="33"/>
        <v>117.48545664372628</v>
      </c>
      <c r="AK62" s="31">
        <f t="shared" ca="1" si="33"/>
        <v>117.34839027764193</v>
      </c>
      <c r="AL62" s="31">
        <f t="shared" ca="1" si="33"/>
        <v>117.21148382231803</v>
      </c>
      <c r="AM62" s="31">
        <f t="shared" ca="1" si="33"/>
        <v>117.07473709119199</v>
      </c>
      <c r="AN62" s="31">
        <f t="shared" ca="1" si="33"/>
        <v>116.93814989791893</v>
      </c>
      <c r="AO62" s="31">
        <f t="shared" ca="1" si="33"/>
        <v>116.80172205637133</v>
      </c>
      <c r="AP62" s="31">
        <f t="shared" ca="1" si="33"/>
        <v>116.66545338063889</v>
      </c>
      <c r="AQ62" s="31">
        <f t="shared" ca="1" si="33"/>
        <v>116.52934368502814</v>
      </c>
      <c r="AR62" s="31">
        <f t="shared" ca="1" si="33"/>
        <v>116.39339278406229</v>
      </c>
      <c r="AS62" s="31">
        <f t="shared" ca="1" si="33"/>
        <v>116.25760049248088</v>
      </c>
      <c r="AW62" s="31">
        <f t="shared" si="34"/>
        <v>997.71649393992607</v>
      </c>
      <c r="AX62" s="31">
        <f t="shared" ca="1" si="34"/>
        <v>132.50284325829992</v>
      </c>
      <c r="AY62" s="31">
        <f t="shared" ca="1" si="34"/>
        <v>132.3151308970173</v>
      </c>
      <c r="AZ62" s="31">
        <f t="shared" ca="1" si="34"/>
        <v>132.12768446157989</v>
      </c>
      <c r="BA62" s="31">
        <f t="shared" ca="1" si="34"/>
        <v>131.9405035752593</v>
      </c>
      <c r="BB62" s="31">
        <f t="shared" ca="1" si="34"/>
        <v>131.75358786186101</v>
      </c>
      <c r="BC62" s="31">
        <f t="shared" ca="1" si="34"/>
        <v>131.5669369457234</v>
      </c>
      <c r="BD62" s="31">
        <f t="shared" ca="1" si="34"/>
        <v>131.38055045171694</v>
      </c>
      <c r="BE62" s="31">
        <f t="shared" ca="1" si="34"/>
        <v>131.19442800524368</v>
      </c>
      <c r="BF62" s="31">
        <f t="shared" ca="1" si="34"/>
        <v>131.00856923223625</v>
      </c>
      <c r="BG62" s="31">
        <f t="shared" ca="1" si="34"/>
        <v>130.82297375915724</v>
      </c>
      <c r="BH62" s="31">
        <f t="shared" ca="1" si="34"/>
        <v>130.63764121299843</v>
      </c>
      <c r="BL62" s="31">
        <f t="shared" ca="1" si="35"/>
        <v>311.78640435622691</v>
      </c>
      <c r="BM62" s="31">
        <f t="shared" ca="1" si="35"/>
        <v>156.95604206335881</v>
      </c>
      <c r="BN62" s="31">
        <f t="shared" ca="1" si="35"/>
        <v>156.69444865991991</v>
      </c>
      <c r="BO62" s="31">
        <f t="shared" ca="1" si="35"/>
        <v>156.43329124548669</v>
      </c>
      <c r="BP62" s="31">
        <f t="shared" ca="1" si="35"/>
        <v>156.17256909341091</v>
      </c>
      <c r="BQ62" s="31">
        <f t="shared" ca="1" si="35"/>
        <v>155.91228147825521</v>
      </c>
      <c r="BR62" s="31">
        <f t="shared" ca="1" si="35"/>
        <v>155.65242767579147</v>
      </c>
      <c r="BS62" s="31">
        <f t="shared" ca="1" si="35"/>
        <v>155.3930069629985</v>
      </c>
      <c r="BT62" s="31">
        <f t="shared" ca="1" si="35"/>
        <v>155.13401861806017</v>
      </c>
      <c r="BU62" s="31">
        <f t="shared" ca="1" si="35"/>
        <v>154.87546192036336</v>
      </c>
      <c r="BV62" s="31">
        <f t="shared" ca="1" si="35"/>
        <v>154.61733615049607</v>
      </c>
      <c r="BW62" s="31">
        <f t="shared" ca="1" si="35"/>
        <v>154.35964059024525</v>
      </c>
    </row>
    <row r="63" spans="1:75">
      <c r="A63" s="17">
        <v>56</v>
      </c>
      <c r="B63" s="17">
        <v>0.09</v>
      </c>
      <c r="C63" s="17">
        <f t="shared" si="20"/>
        <v>1.5808888108203053E-3</v>
      </c>
      <c r="D63" s="31">
        <f t="shared" ref="D63:O126" ca="1" si="37">IF($C63*D$5&gt;(5%*D$5),(5%*D$5)*$B63,$C63*D$5)</f>
        <v>7.4000706414571855</v>
      </c>
      <c r="E63" s="31">
        <f t="shared" ca="1" si="37"/>
        <v>7.3946747566144548</v>
      </c>
      <c r="F63" s="31">
        <f t="shared" ca="1" si="37"/>
        <v>7.3892828062710896</v>
      </c>
      <c r="G63" s="31">
        <f t="shared" ca="1" si="37"/>
        <v>7.3838947875581846</v>
      </c>
      <c r="H63" s="31">
        <f t="shared" ca="1" si="37"/>
        <v>7.3785106976089221</v>
      </c>
      <c r="I63" s="31">
        <f t="shared" ca="1" si="36"/>
        <v>7.3731305335585837</v>
      </c>
      <c r="J63" s="31">
        <f t="shared" ca="1" si="36"/>
        <v>7.3677542925445296</v>
      </c>
      <c r="K63" s="31">
        <f t="shared" ca="1" si="36"/>
        <v>7.3623819717062151</v>
      </c>
      <c r="L63" s="31">
        <f t="shared" ca="1" si="36"/>
        <v>7.3570135681851792</v>
      </c>
      <c r="M63" s="31">
        <f t="shared" ca="1" si="36"/>
        <v>7.3516490791250453</v>
      </c>
      <c r="N63" s="31">
        <f t="shared" ca="1" si="36"/>
        <v>7.3462885016715163</v>
      </c>
      <c r="O63" s="31">
        <f t="shared" ca="1" si="36"/>
        <v>7.3409318329723794</v>
      </c>
      <c r="S63" s="31">
        <f t="shared" ca="1" si="32"/>
        <v>13.072929643678856</v>
      </c>
      <c r="T63" s="31">
        <f t="shared" ca="1" si="32"/>
        <v>13.059312008633354</v>
      </c>
      <c r="U63" s="31">
        <f t="shared" ca="1" si="32"/>
        <v>13.045708558624364</v>
      </c>
      <c r="V63" s="31">
        <f t="shared" ca="1" si="28"/>
        <v>13.032119278875793</v>
      </c>
      <c r="W63" s="31">
        <f t="shared" ca="1" si="28"/>
        <v>13.018544154626966</v>
      </c>
      <c r="X63" s="31">
        <f t="shared" ca="1" si="28"/>
        <v>13.004983171132563</v>
      </c>
      <c r="Y63" s="31">
        <f t="shared" ca="1" si="28"/>
        <v>12.991436313662634</v>
      </c>
      <c r="Z63" s="31">
        <f t="shared" ca="1" si="28"/>
        <v>12.977903567502567</v>
      </c>
      <c r="AA63" s="31">
        <f t="shared" ca="1" si="28"/>
        <v>12.964384917953085</v>
      </c>
      <c r="AB63" s="31">
        <f t="shared" ca="1" si="28"/>
        <v>12.95088035033022</v>
      </c>
      <c r="AC63" s="31">
        <f t="shared" ca="1" si="28"/>
        <v>12.937389849965291</v>
      </c>
      <c r="AD63" s="31">
        <f t="shared" ca="1" si="28"/>
        <v>12.92391340220491</v>
      </c>
      <c r="AH63" s="31">
        <f t="shared" ca="1" si="33"/>
        <v>14.927332798586569</v>
      </c>
      <c r="AI63" s="31">
        <f t="shared" ca="1" si="33"/>
        <v>14.909917576988221</v>
      </c>
      <c r="AJ63" s="31">
        <f t="shared" ca="1" si="33"/>
        <v>14.892522673148401</v>
      </c>
      <c r="AK63" s="31">
        <f t="shared" ca="1" si="33"/>
        <v>14.87514806336306</v>
      </c>
      <c r="AL63" s="31">
        <f t="shared" ca="1" si="33"/>
        <v>14.857793723955805</v>
      </c>
      <c r="AM63" s="31">
        <f t="shared" ca="1" si="33"/>
        <v>14.840459631277858</v>
      </c>
      <c r="AN63" s="31">
        <f t="shared" ca="1" si="33"/>
        <v>14.823145761708032</v>
      </c>
      <c r="AO63" s="31">
        <f t="shared" ca="1" si="33"/>
        <v>14.805852091652703</v>
      </c>
      <c r="AP63" s="31">
        <f t="shared" ca="1" si="33"/>
        <v>14.788578597545774</v>
      </c>
      <c r="AQ63" s="31">
        <f t="shared" ca="1" si="33"/>
        <v>14.771325255848636</v>
      </c>
      <c r="AR63" s="31">
        <f t="shared" ca="1" si="33"/>
        <v>14.754092043050148</v>
      </c>
      <c r="AS63" s="31">
        <f t="shared" ca="1" si="33"/>
        <v>14.73687893566659</v>
      </c>
      <c r="AW63" s="31">
        <f t="shared" si="34"/>
        <v>126.47110486562443</v>
      </c>
      <c r="AX63" s="31">
        <f t="shared" ca="1" si="34"/>
        <v>16.796135060911254</v>
      </c>
      <c r="AY63" s="31">
        <f t="shared" ca="1" si="34"/>
        <v>16.772340536241629</v>
      </c>
      <c r="AZ63" s="31">
        <f t="shared" ca="1" si="34"/>
        <v>16.748579720481956</v>
      </c>
      <c r="BA63" s="31">
        <f t="shared" ca="1" si="34"/>
        <v>16.724852565877939</v>
      </c>
      <c r="BB63" s="31">
        <f t="shared" ca="1" si="34"/>
        <v>16.701159024742946</v>
      </c>
      <c r="BC63" s="31">
        <f t="shared" ca="1" si="34"/>
        <v>16.677499049457893</v>
      </c>
      <c r="BD63" s="31">
        <f t="shared" ca="1" si="34"/>
        <v>16.65387259247116</v>
      </c>
      <c r="BE63" s="31">
        <f t="shared" ca="1" si="34"/>
        <v>16.630279606298494</v>
      </c>
      <c r="BF63" s="31">
        <f t="shared" ca="1" si="34"/>
        <v>16.606720043522905</v>
      </c>
      <c r="BG63" s="31">
        <f t="shared" ca="1" si="34"/>
        <v>16.58319385679458</v>
      </c>
      <c r="BH63" s="31">
        <f t="shared" ca="1" si="34"/>
        <v>16.559700998830788</v>
      </c>
      <c r="BL63" s="31">
        <f t="shared" ca="1" si="35"/>
        <v>39.522220270507631</v>
      </c>
      <c r="BM63" s="31">
        <f t="shared" ca="1" si="35"/>
        <v>19.895836317890556</v>
      </c>
      <c r="BN63" s="31">
        <f t="shared" ca="1" si="35"/>
        <v>19.862676590694072</v>
      </c>
      <c r="BO63" s="31">
        <f t="shared" ca="1" si="35"/>
        <v>19.829572129709579</v>
      </c>
      <c r="BP63" s="31">
        <f t="shared" ca="1" si="35"/>
        <v>19.796522842826736</v>
      </c>
      <c r="BQ63" s="31">
        <f t="shared" ca="1" si="35"/>
        <v>19.763528638088687</v>
      </c>
      <c r="BR63" s="31">
        <f t="shared" ca="1" si="35"/>
        <v>19.730589423691875</v>
      </c>
      <c r="BS63" s="31">
        <f t="shared" ca="1" si="35"/>
        <v>19.697705107985723</v>
      </c>
      <c r="BT63" s="31">
        <f t="shared" ca="1" si="35"/>
        <v>19.664875599472413</v>
      </c>
      <c r="BU63" s="31">
        <f t="shared" ca="1" si="35"/>
        <v>19.632100806806623</v>
      </c>
      <c r="BV63" s="31">
        <f t="shared" ca="1" si="35"/>
        <v>19.599380638795278</v>
      </c>
      <c r="BW63" s="31">
        <f t="shared" ca="1" si="35"/>
        <v>19.566715004397285</v>
      </c>
    </row>
    <row r="64" spans="1:75">
      <c r="A64" s="17">
        <v>57</v>
      </c>
      <c r="B64" s="17">
        <v>0.35</v>
      </c>
      <c r="C64" s="17">
        <f t="shared" si="20"/>
        <v>6.1479009309678544E-3</v>
      </c>
      <c r="D64" s="31">
        <f t="shared" ca="1" si="37"/>
        <v>28.778052494555723</v>
      </c>
      <c r="E64" s="31">
        <f t="shared" ca="1" si="37"/>
        <v>28.757068497945102</v>
      </c>
      <c r="F64" s="31">
        <f t="shared" ca="1" si="37"/>
        <v>28.736099802165349</v>
      </c>
      <c r="G64" s="31">
        <f t="shared" ca="1" si="37"/>
        <v>28.715146396059605</v>
      </c>
      <c r="H64" s="31">
        <f t="shared" ca="1" si="37"/>
        <v>28.694208268479144</v>
      </c>
      <c r="I64" s="31">
        <f t="shared" ca="1" si="36"/>
        <v>28.67328540828338</v>
      </c>
      <c r="J64" s="31">
        <f t="shared" ca="1" si="36"/>
        <v>28.652377804339839</v>
      </c>
      <c r="K64" s="31">
        <f t="shared" ca="1" si="36"/>
        <v>28.63148544552417</v>
      </c>
      <c r="L64" s="31">
        <f t="shared" ca="1" si="36"/>
        <v>28.610608320720143</v>
      </c>
      <c r="M64" s="31">
        <f t="shared" ca="1" si="36"/>
        <v>28.589746418819622</v>
      </c>
      <c r="N64" s="31">
        <f t="shared" ca="1" si="36"/>
        <v>28.568899728722563</v>
      </c>
      <c r="O64" s="31">
        <f t="shared" ca="1" si="36"/>
        <v>28.548068239337034</v>
      </c>
      <c r="S64" s="31">
        <f t="shared" ca="1" si="32"/>
        <v>50.839170836528893</v>
      </c>
      <c r="T64" s="31">
        <f t="shared" ca="1" si="32"/>
        <v>50.786213366907496</v>
      </c>
      <c r="U64" s="31">
        <f t="shared" ca="1" si="32"/>
        <v>50.733311061316968</v>
      </c>
      <c r="V64" s="31">
        <f t="shared" ca="1" si="28"/>
        <v>50.680463862294758</v>
      </c>
      <c r="W64" s="31">
        <f t="shared" ca="1" si="28"/>
        <v>50.627671712438207</v>
      </c>
      <c r="X64" s="31">
        <f t="shared" ca="1" si="28"/>
        <v>50.574934554404415</v>
      </c>
      <c r="Y64" s="31">
        <f t="shared" ca="1" si="28"/>
        <v>50.522252330910248</v>
      </c>
      <c r="Z64" s="31">
        <f t="shared" ca="1" si="28"/>
        <v>50.469624984732214</v>
      </c>
      <c r="AA64" s="31">
        <f t="shared" ca="1" si="28"/>
        <v>50.417052458706443</v>
      </c>
      <c r="AB64" s="31">
        <f t="shared" ca="1" si="28"/>
        <v>50.364534695728636</v>
      </c>
      <c r="AC64" s="31">
        <f t="shared" ca="1" si="28"/>
        <v>50.312071638753913</v>
      </c>
      <c r="AD64" s="31">
        <f t="shared" ca="1" si="28"/>
        <v>50.259663230796875</v>
      </c>
      <c r="AH64" s="31">
        <f t="shared" ca="1" si="33"/>
        <v>58.050738661169994</v>
      </c>
      <c r="AI64" s="31">
        <f t="shared" ca="1" si="33"/>
        <v>57.983012799398637</v>
      </c>
      <c r="AJ64" s="31">
        <f t="shared" ca="1" si="33"/>
        <v>57.915365951132671</v>
      </c>
      <c r="AK64" s="31">
        <f t="shared" ca="1" si="33"/>
        <v>57.847798024189679</v>
      </c>
      <c r="AL64" s="31">
        <f t="shared" ca="1" si="33"/>
        <v>57.780308926494804</v>
      </c>
      <c r="AM64" s="31">
        <f t="shared" ca="1" si="33"/>
        <v>57.712898566080561</v>
      </c>
      <c r="AN64" s="31">
        <f t="shared" ca="1" si="33"/>
        <v>57.645566851086798</v>
      </c>
      <c r="AO64" s="31">
        <f t="shared" ca="1" si="33"/>
        <v>57.57831368976052</v>
      </c>
      <c r="AP64" s="31">
        <f t="shared" ca="1" si="33"/>
        <v>57.511138990455791</v>
      </c>
      <c r="AQ64" s="31">
        <f t="shared" ca="1" si="33"/>
        <v>57.444042661633588</v>
      </c>
      <c r="AR64" s="31">
        <f t="shared" ca="1" si="33"/>
        <v>57.377024611861692</v>
      </c>
      <c r="AS64" s="31">
        <f t="shared" ca="1" si="33"/>
        <v>57.310084749814521</v>
      </c>
      <c r="AW64" s="31">
        <f t="shared" si="34"/>
        <v>491.83207447742836</v>
      </c>
      <c r="AX64" s="31">
        <f t="shared" ca="1" si="34"/>
        <v>65.318303014654887</v>
      </c>
      <c r="AY64" s="31">
        <f t="shared" ca="1" si="34"/>
        <v>65.225768752050783</v>
      </c>
      <c r="AZ64" s="31">
        <f t="shared" ca="1" si="34"/>
        <v>65.13336557965205</v>
      </c>
      <c r="BA64" s="31">
        <f t="shared" ca="1" si="34"/>
        <v>65.041093311747545</v>
      </c>
      <c r="BB64" s="31">
        <f t="shared" ca="1" si="34"/>
        <v>64.948951762889237</v>
      </c>
      <c r="BC64" s="31">
        <f t="shared" ca="1" si="34"/>
        <v>64.856940747891812</v>
      </c>
      <c r="BD64" s="31">
        <f t="shared" ca="1" si="34"/>
        <v>64.765060081832289</v>
      </c>
      <c r="BE64" s="31">
        <f t="shared" ca="1" si="34"/>
        <v>64.673309580049704</v>
      </c>
      <c r="BF64" s="31">
        <f t="shared" ca="1" si="34"/>
        <v>64.581689058144633</v>
      </c>
      <c r="BG64" s="31">
        <f t="shared" ca="1" si="34"/>
        <v>64.490198331978931</v>
      </c>
      <c r="BH64" s="31">
        <f t="shared" ca="1" si="34"/>
        <v>64.398837217675293</v>
      </c>
      <c r="BL64" s="31">
        <f t="shared" ca="1" si="35"/>
        <v>153.69752327419636</v>
      </c>
      <c r="BM64" s="31">
        <f t="shared" ca="1" si="35"/>
        <v>77.372696791796599</v>
      </c>
      <c r="BN64" s="31">
        <f t="shared" ca="1" si="35"/>
        <v>77.243742297143612</v>
      </c>
      <c r="BO64" s="31">
        <f t="shared" ca="1" si="35"/>
        <v>77.11500272664837</v>
      </c>
      <c r="BP64" s="31">
        <f t="shared" ca="1" si="35"/>
        <v>76.98647772210397</v>
      </c>
      <c r="BQ64" s="31">
        <f t="shared" ca="1" si="35"/>
        <v>76.858166925900463</v>
      </c>
      <c r="BR64" s="31">
        <f t="shared" ca="1" si="35"/>
        <v>76.730069981023959</v>
      </c>
      <c r="BS64" s="31">
        <f t="shared" ca="1" si="35"/>
        <v>76.602186531055594</v>
      </c>
      <c r="BT64" s="31">
        <f t="shared" ca="1" si="35"/>
        <v>76.4745162201705</v>
      </c>
      <c r="BU64" s="31">
        <f t="shared" ca="1" si="35"/>
        <v>76.347058693136873</v>
      </c>
      <c r="BV64" s="31">
        <f t="shared" ca="1" si="35"/>
        <v>76.219813595314974</v>
      </c>
      <c r="BW64" s="31">
        <f t="shared" ca="1" si="35"/>
        <v>76.09278057265611</v>
      </c>
    </row>
    <row r="65" spans="1:75">
      <c r="A65" s="17">
        <v>58</v>
      </c>
      <c r="B65" s="17">
        <v>0.79</v>
      </c>
      <c r="C65" s="17">
        <f t="shared" si="20"/>
        <v>1.3876690672756015E-2</v>
      </c>
      <c r="D65" s="31">
        <f t="shared" ca="1" si="37"/>
        <v>64.956175630568623</v>
      </c>
      <c r="E65" s="31">
        <f t="shared" ca="1" si="37"/>
        <v>64.908811752504661</v>
      </c>
      <c r="F65" s="31">
        <f t="shared" ca="1" si="37"/>
        <v>64.861482410601781</v>
      </c>
      <c r="G65" s="31">
        <f t="shared" ca="1" si="37"/>
        <v>64.814187579677395</v>
      </c>
      <c r="H65" s="31">
        <f t="shared" ca="1" si="37"/>
        <v>64.766927234567206</v>
      </c>
      <c r="I65" s="31">
        <f t="shared" ca="1" si="36"/>
        <v>64.719701350125348</v>
      </c>
      <c r="J65" s="31">
        <f t="shared" ca="1" si="36"/>
        <v>64.672509901224217</v>
      </c>
      <c r="K65" s="31">
        <f t="shared" ca="1" si="36"/>
        <v>64.625352862754553</v>
      </c>
      <c r="L65" s="31">
        <f t="shared" ca="1" si="36"/>
        <v>64.578230209625474</v>
      </c>
      <c r="M65" s="31">
        <f t="shared" ca="1" si="36"/>
        <v>64.531141916764298</v>
      </c>
      <c r="N65" s="31">
        <f t="shared" ca="1" si="36"/>
        <v>64.48408795911665</v>
      </c>
      <c r="O65" s="31">
        <f t="shared" ca="1" si="36"/>
        <v>64.437068311646442</v>
      </c>
      <c r="S65" s="31">
        <f t="shared" ca="1" si="32"/>
        <v>114.75127131673665</v>
      </c>
      <c r="T65" s="31">
        <f t="shared" ca="1" si="32"/>
        <v>114.63173874244835</v>
      </c>
      <c r="U65" s="31">
        <f t="shared" ca="1" si="32"/>
        <v>114.51233068125831</v>
      </c>
      <c r="V65" s="31">
        <f t="shared" ca="1" si="28"/>
        <v>114.39304700346531</v>
      </c>
      <c r="W65" s="31">
        <f t="shared" ca="1" si="28"/>
        <v>114.27388757950338</v>
      </c>
      <c r="X65" s="31">
        <f t="shared" ca="1" si="28"/>
        <v>114.15485227994139</v>
      </c>
      <c r="Y65" s="31">
        <f t="shared" ca="1" si="28"/>
        <v>114.03594097548313</v>
      </c>
      <c r="Z65" s="31">
        <f t="shared" ca="1" si="28"/>
        <v>113.91715353696699</v>
      </c>
      <c r="AA65" s="31">
        <f t="shared" ca="1" si="28"/>
        <v>113.79848983536597</v>
      </c>
      <c r="AB65" s="31">
        <f t="shared" ca="1" si="28"/>
        <v>113.6799497417875</v>
      </c>
      <c r="AC65" s="31">
        <f t="shared" ca="1" si="28"/>
        <v>113.56153312747313</v>
      </c>
      <c r="AD65" s="31">
        <f t="shared" ca="1" si="28"/>
        <v>113.44323986379867</v>
      </c>
      <c r="AH65" s="31">
        <f t="shared" ca="1" si="33"/>
        <v>131.02881012092655</v>
      </c>
      <c r="AI65" s="31">
        <f t="shared" ca="1" si="33"/>
        <v>130.87594317578549</v>
      </c>
      <c r="AJ65" s="31">
        <f t="shared" ca="1" si="33"/>
        <v>130.72325457541376</v>
      </c>
      <c r="AK65" s="31">
        <f t="shared" ca="1" si="33"/>
        <v>130.57074411174241</v>
      </c>
      <c r="AL65" s="31">
        <f t="shared" ca="1" si="33"/>
        <v>130.4184115769454</v>
      </c>
      <c r="AM65" s="31">
        <f t="shared" ca="1" si="33"/>
        <v>130.26625676343897</v>
      </c>
      <c r="AN65" s="31">
        <f t="shared" ca="1" si="33"/>
        <v>130.11427946388164</v>
      </c>
      <c r="AO65" s="31">
        <f t="shared" ca="1" si="33"/>
        <v>129.96247947117374</v>
      </c>
      <c r="AP65" s="31">
        <f t="shared" ca="1" si="33"/>
        <v>129.81085657845736</v>
      </c>
      <c r="AQ65" s="31">
        <f t="shared" ca="1" si="33"/>
        <v>129.65941057911581</v>
      </c>
      <c r="AR65" s="31">
        <f t="shared" ca="1" si="33"/>
        <v>129.50814126677352</v>
      </c>
      <c r="AS65" s="31">
        <f t="shared" ca="1" si="33"/>
        <v>129.35704843529564</v>
      </c>
      <c r="AW65" s="31">
        <f t="shared" si="34"/>
        <v>1110.1352538204812</v>
      </c>
      <c r="AX65" s="31">
        <f t="shared" ca="1" si="34"/>
        <v>147.43274109022104</v>
      </c>
      <c r="AY65" s="31">
        <f t="shared" ca="1" si="34"/>
        <v>147.22387804034321</v>
      </c>
      <c r="AZ65" s="31">
        <f t="shared" ca="1" si="34"/>
        <v>147.01531087978606</v>
      </c>
      <c r="BA65" s="31">
        <f t="shared" ca="1" si="34"/>
        <v>146.80703918937303</v>
      </c>
      <c r="BB65" s="31">
        <f t="shared" ca="1" si="34"/>
        <v>146.59906255052141</v>
      </c>
      <c r="BC65" s="31">
        <f t="shared" ca="1" si="34"/>
        <v>146.39138054524153</v>
      </c>
      <c r="BD65" s="31">
        <f t="shared" ca="1" si="34"/>
        <v>146.18399275613575</v>
      </c>
      <c r="BE65" s="31">
        <f t="shared" ca="1" si="34"/>
        <v>145.97689876639791</v>
      </c>
      <c r="BF65" s="31">
        <f t="shared" ca="1" si="34"/>
        <v>145.77009815981216</v>
      </c>
      <c r="BG65" s="31">
        <f t="shared" ca="1" si="34"/>
        <v>145.56359052075243</v>
      </c>
      <c r="BH65" s="31">
        <f t="shared" ca="1" si="34"/>
        <v>145.35737543418136</v>
      </c>
      <c r="BL65" s="31">
        <f t="shared" ca="1" si="35"/>
        <v>346.91726681890037</v>
      </c>
      <c r="BM65" s="31">
        <f t="shared" ca="1" si="35"/>
        <v>174.64122990148377</v>
      </c>
      <c r="BN65" s="31">
        <f t="shared" ca="1" si="35"/>
        <v>174.35016118498132</v>
      </c>
      <c r="BO65" s="31">
        <f t="shared" ca="1" si="35"/>
        <v>174.05957758300633</v>
      </c>
      <c r="BP65" s="31">
        <f t="shared" ca="1" si="35"/>
        <v>173.76947828703467</v>
      </c>
      <c r="BQ65" s="31">
        <f t="shared" ca="1" si="35"/>
        <v>173.47986248988963</v>
      </c>
      <c r="BR65" s="31">
        <f t="shared" ca="1" si="35"/>
        <v>173.19072938573981</v>
      </c>
      <c r="BS65" s="31">
        <f t="shared" ca="1" si="35"/>
        <v>172.90207817009693</v>
      </c>
      <c r="BT65" s="31">
        <f t="shared" ca="1" si="35"/>
        <v>172.61390803981342</v>
      </c>
      <c r="BU65" s="31">
        <f t="shared" ca="1" si="35"/>
        <v>172.32621819308039</v>
      </c>
      <c r="BV65" s="31">
        <f t="shared" ca="1" si="35"/>
        <v>172.03900782942523</v>
      </c>
      <c r="BW65" s="31">
        <f t="shared" ca="1" si="35"/>
        <v>171.75227614970953</v>
      </c>
    </row>
    <row r="66" spans="1:75">
      <c r="A66" s="17">
        <v>59</v>
      </c>
      <c r="B66" s="17">
        <v>0.49</v>
      </c>
      <c r="C66" s="17">
        <f t="shared" si="20"/>
        <v>8.6070613033549966E-3</v>
      </c>
      <c r="D66" s="31">
        <f t="shared" ca="1" si="37"/>
        <v>40.289273492378008</v>
      </c>
      <c r="E66" s="31">
        <f t="shared" ca="1" si="37"/>
        <v>40.259895897123144</v>
      </c>
      <c r="F66" s="31">
        <f t="shared" ca="1" si="37"/>
        <v>40.230539723031491</v>
      </c>
      <c r="G66" s="31">
        <f t="shared" ca="1" si="37"/>
        <v>40.201204954483451</v>
      </c>
      <c r="H66" s="31">
        <f t="shared" ca="1" si="37"/>
        <v>40.171891575870802</v>
      </c>
      <c r="I66" s="31">
        <f t="shared" ca="1" si="36"/>
        <v>40.142599571596733</v>
      </c>
      <c r="J66" s="31">
        <f t="shared" ca="1" si="36"/>
        <v>40.113328926075773</v>
      </c>
      <c r="K66" s="31">
        <f t="shared" ca="1" si="36"/>
        <v>40.084079623733842</v>
      </c>
      <c r="L66" s="31">
        <f t="shared" ca="1" si="36"/>
        <v>40.054851649008206</v>
      </c>
      <c r="M66" s="31">
        <f t="shared" ca="1" si="36"/>
        <v>40.025644986347473</v>
      </c>
      <c r="N66" s="31">
        <f t="shared" ca="1" si="36"/>
        <v>39.996459620211589</v>
      </c>
      <c r="O66" s="31">
        <f t="shared" ca="1" si="36"/>
        <v>39.967295535071848</v>
      </c>
      <c r="S66" s="31">
        <f t="shared" ca="1" si="32"/>
        <v>71.174839171140448</v>
      </c>
      <c r="T66" s="31">
        <f t="shared" ca="1" si="32"/>
        <v>71.100698713670496</v>
      </c>
      <c r="U66" s="31">
        <f t="shared" ca="1" si="32"/>
        <v>71.026635485843755</v>
      </c>
      <c r="V66" s="31">
        <f t="shared" ca="1" si="28"/>
        <v>70.952649407212661</v>
      </c>
      <c r="W66" s="31">
        <f t="shared" ca="1" si="28"/>
        <v>70.878740397413495</v>
      </c>
      <c r="X66" s="31">
        <f t="shared" ca="1" si="28"/>
        <v>70.804908376166182</v>
      </c>
      <c r="Y66" s="31">
        <f t="shared" ca="1" si="28"/>
        <v>70.731153263274351</v>
      </c>
      <c r="Z66" s="31">
        <f t="shared" ca="1" si="28"/>
        <v>70.657474978625103</v>
      </c>
      <c r="AA66" s="31">
        <f t="shared" ca="1" si="28"/>
        <v>70.583873442189031</v>
      </c>
      <c r="AB66" s="31">
        <f t="shared" ca="1" si="28"/>
        <v>70.510348574020099</v>
      </c>
      <c r="AC66" s="31">
        <f t="shared" ca="1" si="28"/>
        <v>70.43690029425548</v>
      </c>
      <c r="AD66" s="31">
        <f t="shared" ca="1" si="28"/>
        <v>70.363528523115633</v>
      </c>
      <c r="AH66" s="31">
        <f t="shared" ca="1" si="33"/>
        <v>81.271034125637996</v>
      </c>
      <c r="AI66" s="31">
        <f t="shared" ca="1" si="33"/>
        <v>81.176217919158091</v>
      </c>
      <c r="AJ66" s="31">
        <f t="shared" ca="1" si="33"/>
        <v>81.081512331585742</v>
      </c>
      <c r="AK66" s="31">
        <f t="shared" ca="1" si="33"/>
        <v>80.986917233865555</v>
      </c>
      <c r="AL66" s="31">
        <f t="shared" ca="1" si="33"/>
        <v>80.892432497092727</v>
      </c>
      <c r="AM66" s="31">
        <f t="shared" ca="1" si="33"/>
        <v>80.798057992512796</v>
      </c>
      <c r="AN66" s="31">
        <f t="shared" ca="1" si="33"/>
        <v>80.703793591521517</v>
      </c>
      <c r="AO66" s="31">
        <f t="shared" ca="1" si="33"/>
        <v>80.609639165664731</v>
      </c>
      <c r="AP66" s="31">
        <f t="shared" ca="1" si="33"/>
        <v>80.515594586638116</v>
      </c>
      <c r="AQ66" s="31">
        <f t="shared" ca="1" si="33"/>
        <v>80.421659726287032</v>
      </c>
      <c r="AR66" s="31">
        <f t="shared" ca="1" si="33"/>
        <v>80.327834456606368</v>
      </c>
      <c r="AS66" s="31">
        <f t="shared" ca="1" si="33"/>
        <v>80.234118649740324</v>
      </c>
      <c r="AW66" s="31">
        <f t="shared" si="34"/>
        <v>688.56490426839969</v>
      </c>
      <c r="AX66" s="31">
        <f t="shared" ca="1" si="34"/>
        <v>91.445624220516848</v>
      </c>
      <c r="AY66" s="31">
        <f t="shared" ca="1" si="34"/>
        <v>91.316076252871099</v>
      </c>
      <c r="AZ66" s="31">
        <f t="shared" ca="1" si="34"/>
        <v>91.186711811512879</v>
      </c>
      <c r="BA66" s="31">
        <f t="shared" ca="1" si="34"/>
        <v>91.057530636446572</v>
      </c>
      <c r="BB66" s="31">
        <f t="shared" ca="1" si="34"/>
        <v>90.928532468044935</v>
      </c>
      <c r="BC66" s="31">
        <f t="shared" ca="1" si="34"/>
        <v>90.799717047048546</v>
      </c>
      <c r="BD66" s="31">
        <f t="shared" ca="1" si="34"/>
        <v>90.671084114565218</v>
      </c>
      <c r="BE66" s="31">
        <f t="shared" ca="1" si="34"/>
        <v>90.542633412069577</v>
      </c>
      <c r="BF66" s="31">
        <f t="shared" ca="1" si="34"/>
        <v>90.414364681402489</v>
      </c>
      <c r="BG66" s="31">
        <f t="shared" ca="1" si="34"/>
        <v>90.286277664770495</v>
      </c>
      <c r="BH66" s="31">
        <f t="shared" ca="1" si="34"/>
        <v>90.158372104745411</v>
      </c>
      <c r="BL66" s="31">
        <f t="shared" ca="1" si="35"/>
        <v>215.17653258387492</v>
      </c>
      <c r="BM66" s="31">
        <f t="shared" ca="1" si="35"/>
        <v>108.32177550851524</v>
      </c>
      <c r="BN66" s="31">
        <f t="shared" ca="1" si="35"/>
        <v>108.14123921600107</v>
      </c>
      <c r="BO66" s="31">
        <f t="shared" ca="1" si="35"/>
        <v>107.96100381730773</v>
      </c>
      <c r="BP66" s="31">
        <f t="shared" ca="1" si="35"/>
        <v>107.78106881094557</v>
      </c>
      <c r="BQ66" s="31">
        <f t="shared" ca="1" si="35"/>
        <v>107.60143369626064</v>
      </c>
      <c r="BR66" s="31">
        <f t="shared" ca="1" si="35"/>
        <v>107.42209797343355</v>
      </c>
      <c r="BS66" s="31">
        <f t="shared" ca="1" si="35"/>
        <v>107.24306114347783</v>
      </c>
      <c r="BT66" s="31">
        <f t="shared" ca="1" si="35"/>
        <v>107.06432270823871</v>
      </c>
      <c r="BU66" s="31">
        <f t="shared" ca="1" si="35"/>
        <v>106.88588217039162</v>
      </c>
      <c r="BV66" s="31">
        <f t="shared" ca="1" si="35"/>
        <v>106.70773903344096</v>
      </c>
      <c r="BW66" s="31">
        <f t="shared" ca="1" si="35"/>
        <v>106.52989280171857</v>
      </c>
    </row>
    <row r="67" spans="1:75">
      <c r="A67" s="17">
        <v>60</v>
      </c>
      <c r="B67" s="17">
        <v>0.88</v>
      </c>
      <c r="C67" s="17">
        <f t="shared" si="20"/>
        <v>1.545757948357632E-2</v>
      </c>
      <c r="D67" s="31">
        <f t="shared" ca="1" si="37"/>
        <v>72.356246272025814</v>
      </c>
      <c r="E67" s="31">
        <f t="shared" ca="1" si="37"/>
        <v>72.303486509119125</v>
      </c>
      <c r="F67" s="31">
        <f t="shared" ca="1" si="37"/>
        <v>72.250765216872878</v>
      </c>
      <c r="G67" s="31">
        <f t="shared" ca="1" si="37"/>
        <v>72.198082367235585</v>
      </c>
      <c r="H67" s="31">
        <f t="shared" ca="1" si="37"/>
        <v>72.145437932176137</v>
      </c>
      <c r="I67" s="31">
        <f t="shared" ca="1" si="36"/>
        <v>72.092831883683928</v>
      </c>
      <c r="J67" s="31">
        <f t="shared" ca="1" si="36"/>
        <v>72.040264193768749</v>
      </c>
      <c r="K67" s="31">
        <f t="shared" ca="1" si="36"/>
        <v>71.987734834460781</v>
      </c>
      <c r="L67" s="31">
        <f t="shared" ca="1" si="36"/>
        <v>71.935243777810655</v>
      </c>
      <c r="M67" s="31">
        <f t="shared" ca="1" si="36"/>
        <v>71.882790995889337</v>
      </c>
      <c r="N67" s="31">
        <f t="shared" ca="1" si="36"/>
        <v>71.830376460788159</v>
      </c>
      <c r="O67" s="31">
        <f t="shared" ca="1" si="36"/>
        <v>71.778000144618829</v>
      </c>
      <c r="S67" s="31">
        <f t="shared" ca="1" si="32"/>
        <v>127.82420096041551</v>
      </c>
      <c r="T67" s="31">
        <f t="shared" ca="1" si="32"/>
        <v>127.6910507510817</v>
      </c>
      <c r="U67" s="31">
        <f t="shared" ca="1" si="32"/>
        <v>127.55803923988267</v>
      </c>
      <c r="V67" s="31">
        <f t="shared" ca="1" si="28"/>
        <v>127.42516628234111</v>
      </c>
      <c r="W67" s="31">
        <f t="shared" ca="1" si="28"/>
        <v>127.29243173413035</v>
      </c>
      <c r="X67" s="31">
        <f t="shared" ca="1" si="28"/>
        <v>127.15983545107396</v>
      </c>
      <c r="Y67" s="31">
        <f t="shared" ca="1" si="28"/>
        <v>127.02737728914578</v>
      </c>
      <c r="Z67" s="31">
        <f t="shared" ca="1" si="28"/>
        <v>126.89505710446957</v>
      </c>
      <c r="AA67" s="31">
        <f t="shared" ca="1" si="28"/>
        <v>126.76287475331907</v>
      </c>
      <c r="AB67" s="31">
        <f t="shared" ca="1" si="28"/>
        <v>126.63083009211772</v>
      </c>
      <c r="AC67" s="31">
        <f t="shared" ca="1" si="28"/>
        <v>126.49892297743841</v>
      </c>
      <c r="AD67" s="31">
        <f t="shared" ca="1" si="28"/>
        <v>126.36715326600357</v>
      </c>
      <c r="AH67" s="31">
        <f t="shared" ca="1" si="33"/>
        <v>145.95614291951313</v>
      </c>
      <c r="AI67" s="31">
        <f t="shared" ca="1" si="33"/>
        <v>145.78586075277371</v>
      </c>
      <c r="AJ67" s="31">
        <f t="shared" ca="1" si="33"/>
        <v>145.61577724856215</v>
      </c>
      <c r="AK67" s="31">
        <f t="shared" ref="AK67:AY130" ca="1" si="38">IF($C67*AK$5&gt;(5%*AK$5),(5%*AK$5)*$B67,$C67*AK$5)</f>
        <v>145.44589217510548</v>
      </c>
      <c r="AL67" s="31">
        <f t="shared" ca="1" si="38"/>
        <v>145.27620530090121</v>
      </c>
      <c r="AM67" s="31">
        <f t="shared" ca="1" si="38"/>
        <v>145.10671639471684</v>
      </c>
      <c r="AN67" s="31">
        <f t="shared" ca="1" si="38"/>
        <v>144.93742522558966</v>
      </c>
      <c r="AO67" s="31">
        <f t="shared" ca="1" si="38"/>
        <v>144.76833156282646</v>
      </c>
      <c r="AP67" s="31">
        <f t="shared" ca="1" si="38"/>
        <v>144.59943517600314</v>
      </c>
      <c r="AQ67" s="31">
        <f t="shared" ca="1" si="38"/>
        <v>144.43073583496445</v>
      </c>
      <c r="AR67" s="31">
        <f t="shared" ca="1" si="38"/>
        <v>144.26223330982367</v>
      </c>
      <c r="AS67" s="31">
        <f t="shared" ca="1" si="38"/>
        <v>144.09392737096223</v>
      </c>
      <c r="AW67" s="31">
        <f t="shared" si="34"/>
        <v>1236.6063586861055</v>
      </c>
      <c r="AX67" s="31">
        <f t="shared" ca="1" si="34"/>
        <v>164.22887615113228</v>
      </c>
      <c r="AY67" s="31">
        <f t="shared" ca="1" si="34"/>
        <v>163.99621857658482</v>
      </c>
      <c r="AZ67" s="31">
        <f t="shared" ref="AZ67:BN90" ca="1" si="39">IF($C67*AZ$5&gt;(5%*AZ$5),(5%*AZ$5)*$B67,$C67*AZ$5)</f>
        <v>163.76389060026804</v>
      </c>
      <c r="BA67" s="31">
        <f t="shared" ca="1" si="39"/>
        <v>163.53189175525097</v>
      </c>
      <c r="BB67" s="31">
        <f t="shared" ca="1" si="39"/>
        <v>163.30022157526437</v>
      </c>
      <c r="BC67" s="31">
        <f t="shared" ca="1" si="39"/>
        <v>163.06887959469941</v>
      </c>
      <c r="BD67" s="31">
        <f t="shared" ca="1" si="39"/>
        <v>162.83786534860693</v>
      </c>
      <c r="BE67" s="31">
        <f t="shared" ca="1" si="39"/>
        <v>162.60717837269638</v>
      </c>
      <c r="BF67" s="31">
        <f t="shared" ca="1" si="39"/>
        <v>162.37681820333506</v>
      </c>
      <c r="BG67" s="31">
        <f t="shared" ca="1" si="39"/>
        <v>162.14678437754702</v>
      </c>
      <c r="BH67" s="31">
        <f t="shared" ca="1" si="39"/>
        <v>161.91707643301217</v>
      </c>
      <c r="BL67" s="31">
        <f t="shared" ca="1" si="35"/>
        <v>386.43948708940803</v>
      </c>
      <c r="BM67" s="31">
        <f t="shared" ca="1" si="35"/>
        <v>194.53706621937434</v>
      </c>
      <c r="BN67" s="31">
        <f t="shared" ca="1" si="35"/>
        <v>194.21283777567538</v>
      </c>
      <c r="BO67" s="31">
        <f t="shared" ref="BO67:CC90" ca="1" si="40">IF($C67*BO$5&gt;(5%*BO$5),(5%*BO$5)*$B67,$C67*BO$5)</f>
        <v>193.88914971271592</v>
      </c>
      <c r="BP67" s="31">
        <f t="shared" ca="1" si="40"/>
        <v>193.56600112986143</v>
      </c>
      <c r="BQ67" s="31">
        <f t="shared" ca="1" si="40"/>
        <v>193.2433911279783</v>
      </c>
      <c r="BR67" s="31">
        <f t="shared" ca="1" si="40"/>
        <v>192.92131880943168</v>
      </c>
      <c r="BS67" s="31">
        <f t="shared" ca="1" si="40"/>
        <v>192.59978327808264</v>
      </c>
      <c r="BT67" s="31">
        <f t="shared" ca="1" si="40"/>
        <v>192.27878363928585</v>
      </c>
      <c r="BU67" s="31">
        <f t="shared" ca="1" si="40"/>
        <v>191.95831899988701</v>
      </c>
      <c r="BV67" s="31">
        <f t="shared" ca="1" si="40"/>
        <v>191.63838846822051</v>
      </c>
      <c r="BW67" s="31">
        <f t="shared" ca="1" si="40"/>
        <v>191.31899115410681</v>
      </c>
    </row>
    <row r="68" spans="1:75">
      <c r="A68" s="17">
        <v>61</v>
      </c>
      <c r="B68" s="17">
        <v>0.28000000000000003</v>
      </c>
      <c r="C68" s="17">
        <f t="shared" si="20"/>
        <v>4.9183207447742842E-3</v>
      </c>
      <c r="D68" s="31">
        <f t="shared" ca="1" si="37"/>
        <v>23.022441995644581</v>
      </c>
      <c r="E68" s="31">
        <f t="shared" ca="1" si="37"/>
        <v>23.005654798356087</v>
      </c>
      <c r="F68" s="31">
        <f t="shared" ca="1" si="37"/>
        <v>22.988879841732281</v>
      </c>
      <c r="G68" s="31">
        <f t="shared" ca="1" si="37"/>
        <v>22.972117116847688</v>
      </c>
      <c r="H68" s="31">
        <f t="shared" ca="1" si="37"/>
        <v>22.955366614783319</v>
      </c>
      <c r="I68" s="31">
        <f t="shared" ca="1" si="36"/>
        <v>22.938628326626709</v>
      </c>
      <c r="J68" s="31">
        <f t="shared" ca="1" si="36"/>
        <v>22.921902243471873</v>
      </c>
      <c r="K68" s="31">
        <f t="shared" ca="1" si="36"/>
        <v>22.905188356419341</v>
      </c>
      <c r="L68" s="31">
        <f t="shared" ca="1" si="36"/>
        <v>22.88848665657612</v>
      </c>
      <c r="M68" s="31">
        <f t="shared" ca="1" si="36"/>
        <v>22.871797135055701</v>
      </c>
      <c r="N68" s="31">
        <f t="shared" ca="1" si="36"/>
        <v>22.855119782978054</v>
      </c>
      <c r="O68" s="31">
        <f t="shared" ca="1" si="36"/>
        <v>22.838454591469631</v>
      </c>
      <c r="S68" s="31">
        <f t="shared" ca="1" si="32"/>
        <v>40.671336669223116</v>
      </c>
      <c r="T68" s="31">
        <f t="shared" ca="1" si="32"/>
        <v>40.628970693526</v>
      </c>
      <c r="U68" s="31">
        <f t="shared" ca="1" si="32"/>
        <v>40.586648849053582</v>
      </c>
      <c r="V68" s="31">
        <f t="shared" ca="1" si="28"/>
        <v>40.544371089835813</v>
      </c>
      <c r="W68" s="31">
        <f t="shared" ca="1" si="28"/>
        <v>40.502137369950567</v>
      </c>
      <c r="X68" s="31">
        <f t="shared" ca="1" si="28"/>
        <v>40.459947643523535</v>
      </c>
      <c r="Y68" s="31">
        <f t="shared" ca="1" si="28"/>
        <v>40.417801864728204</v>
      </c>
      <c r="Z68" s="31">
        <f t="shared" ca="1" si="28"/>
        <v>40.375699987785772</v>
      </c>
      <c r="AA68" s="31">
        <f t="shared" ca="1" si="28"/>
        <v>40.33364196696516</v>
      </c>
      <c r="AB68" s="31">
        <f t="shared" ca="1" si="28"/>
        <v>40.291627756582912</v>
      </c>
      <c r="AC68" s="31">
        <f t="shared" ca="1" si="28"/>
        <v>40.249657311003133</v>
      </c>
      <c r="AD68" s="31">
        <f t="shared" ca="1" si="28"/>
        <v>40.207730584637503</v>
      </c>
      <c r="AH68" s="31">
        <f t="shared" ref="AH68:AV131" ca="1" si="41">IF($C68*AH$5&gt;(5%*AH$5),(5%*AH$5)*$B68,$C68*AH$5)</f>
        <v>46.440590928936004</v>
      </c>
      <c r="AI68" s="31">
        <f t="shared" ca="1" si="41"/>
        <v>46.386410239518916</v>
      </c>
      <c r="AJ68" s="31">
        <f t="shared" ca="1" si="41"/>
        <v>46.332292760906142</v>
      </c>
      <c r="AK68" s="31">
        <f t="shared" ca="1" si="41"/>
        <v>46.278238419351752</v>
      </c>
      <c r="AL68" s="31">
        <f t="shared" ca="1" si="41"/>
        <v>46.224247141195846</v>
      </c>
      <c r="AM68" s="31">
        <f t="shared" ca="1" si="41"/>
        <v>46.170318852864455</v>
      </c>
      <c r="AN68" s="31">
        <f t="shared" ca="1" si="41"/>
        <v>46.116453480869446</v>
      </c>
      <c r="AO68" s="31">
        <f t="shared" ca="1" si="41"/>
        <v>46.062650951808422</v>
      </c>
      <c r="AP68" s="31">
        <f t="shared" ca="1" si="41"/>
        <v>46.008911192364643</v>
      </c>
      <c r="AQ68" s="31">
        <f t="shared" ca="1" si="41"/>
        <v>45.955234129306881</v>
      </c>
      <c r="AR68" s="31">
        <f t="shared" ca="1" si="41"/>
        <v>45.901619689489358</v>
      </c>
      <c r="AS68" s="31">
        <f t="shared" ca="1" si="41"/>
        <v>45.84806779985162</v>
      </c>
      <c r="AW68" s="31">
        <f t="shared" ref="AW68:BH131" si="42">IF($C68*AW$5&gt;(5%*AW$5),(5%*AW$5)*$B68,$C68*AW$5)</f>
        <v>393.46565958194276</v>
      </c>
      <c r="AX68" s="31">
        <f t="shared" ca="1" si="42"/>
        <v>52.254642411723914</v>
      </c>
      <c r="AY68" s="31">
        <f t="shared" ca="1" si="42"/>
        <v>52.180615001640632</v>
      </c>
      <c r="AZ68" s="31">
        <f t="shared" ca="1" si="42"/>
        <v>52.10669246372165</v>
      </c>
      <c r="BA68" s="31">
        <f t="shared" ca="1" si="42"/>
        <v>52.032874649398039</v>
      </c>
      <c r="BB68" s="31">
        <f t="shared" ca="1" si="39"/>
        <v>51.959161410311395</v>
      </c>
      <c r="BC68" s="31">
        <f t="shared" ca="1" si="39"/>
        <v>51.88555259831346</v>
      </c>
      <c r="BD68" s="31">
        <f t="shared" ca="1" si="39"/>
        <v>51.812048065465845</v>
      </c>
      <c r="BE68" s="31">
        <f t="shared" ca="1" si="39"/>
        <v>51.738647664039767</v>
      </c>
      <c r="BF68" s="31">
        <f t="shared" ca="1" si="39"/>
        <v>51.665351246515712</v>
      </c>
      <c r="BG68" s="31">
        <f t="shared" ca="1" si="39"/>
        <v>51.592158665583149</v>
      </c>
      <c r="BH68" s="31">
        <f t="shared" ca="1" si="39"/>
        <v>51.519069774140242</v>
      </c>
      <c r="BL68" s="31">
        <f t="shared" ref="BL68:BW131" ca="1" si="43">IF($C68*BL$5&gt;(5%*BL$5),(5%*BL$5)*$B68,$C68*BL$5)</f>
        <v>122.95801861935711</v>
      </c>
      <c r="BM68" s="31">
        <f t="shared" ca="1" si="43"/>
        <v>61.898157433437291</v>
      </c>
      <c r="BN68" s="31">
        <f t="shared" ca="1" si="43"/>
        <v>61.794993837714905</v>
      </c>
      <c r="BO68" s="31">
        <f t="shared" ca="1" si="43"/>
        <v>61.692002181318706</v>
      </c>
      <c r="BP68" s="31">
        <f t="shared" ca="1" si="43"/>
        <v>61.589182177683185</v>
      </c>
      <c r="BQ68" s="31">
        <f t="shared" ca="1" si="40"/>
        <v>61.486533540720373</v>
      </c>
      <c r="BR68" s="31">
        <f t="shared" ca="1" si="40"/>
        <v>61.384055984819177</v>
      </c>
      <c r="BS68" s="31">
        <f t="shared" ca="1" si="40"/>
        <v>61.281749224844482</v>
      </c>
      <c r="BT68" s="31">
        <f t="shared" ca="1" si="40"/>
        <v>61.179612976136411</v>
      </c>
      <c r="BU68" s="31">
        <f t="shared" ca="1" si="40"/>
        <v>61.077646954509511</v>
      </c>
      <c r="BV68" s="31">
        <f t="shared" ca="1" si="40"/>
        <v>60.97585087625199</v>
      </c>
      <c r="BW68" s="31">
        <f t="shared" ca="1" si="40"/>
        <v>60.8742244581249</v>
      </c>
    </row>
    <row r="69" spans="1:75">
      <c r="A69" s="17">
        <v>62</v>
      </c>
      <c r="B69" s="17">
        <v>0.89</v>
      </c>
      <c r="C69" s="17">
        <f t="shared" si="20"/>
        <v>1.5633233795889687E-2</v>
      </c>
      <c r="D69" s="31">
        <f t="shared" ca="1" si="37"/>
        <v>73.17847634329884</v>
      </c>
      <c r="E69" s="31">
        <f t="shared" ca="1" si="37"/>
        <v>73.125117037631838</v>
      </c>
      <c r="F69" s="31">
        <f t="shared" ca="1" si="37"/>
        <v>73.071796639791884</v>
      </c>
      <c r="G69" s="31">
        <f t="shared" ca="1" si="37"/>
        <v>73.018515121408711</v>
      </c>
      <c r="H69" s="31">
        <f t="shared" ca="1" si="37"/>
        <v>72.965272454132688</v>
      </c>
      <c r="I69" s="31">
        <f t="shared" ca="1" si="36"/>
        <v>72.912068609634886</v>
      </c>
      <c r="J69" s="31">
        <f t="shared" ca="1" si="36"/>
        <v>72.858903559607029</v>
      </c>
      <c r="K69" s="31">
        <f t="shared" ca="1" si="36"/>
        <v>72.805777275761471</v>
      </c>
      <c r="L69" s="31">
        <f t="shared" ca="1" si="36"/>
        <v>72.752689729831232</v>
      </c>
      <c r="M69" s="31">
        <f t="shared" ca="1" si="36"/>
        <v>72.699640893569907</v>
      </c>
      <c r="N69" s="31">
        <f t="shared" ca="1" si="36"/>
        <v>72.646630738751668</v>
      </c>
      <c r="O69" s="31">
        <f t="shared" ca="1" si="36"/>
        <v>72.593659237171309</v>
      </c>
      <c r="S69" s="31">
        <f t="shared" ca="1" si="32"/>
        <v>129.27674869860203</v>
      </c>
      <c r="T69" s="31">
        <f t="shared" ca="1" si="32"/>
        <v>129.14208541870764</v>
      </c>
      <c r="U69" s="31">
        <f t="shared" ca="1" si="32"/>
        <v>129.00756241306317</v>
      </c>
      <c r="V69" s="31">
        <f t="shared" ca="1" si="28"/>
        <v>128.87317953554953</v>
      </c>
      <c r="W69" s="31">
        <f t="shared" ca="1" si="28"/>
        <v>128.7389366402</v>
      </c>
      <c r="X69" s="31">
        <f t="shared" ca="1" si="28"/>
        <v>128.60483358119978</v>
      </c>
      <c r="Y69" s="31">
        <f t="shared" ca="1" si="28"/>
        <v>128.47087021288607</v>
      </c>
      <c r="Z69" s="31">
        <f t="shared" ca="1" si="28"/>
        <v>128.33704638974763</v>
      </c>
      <c r="AA69" s="31">
        <f t="shared" ca="1" si="28"/>
        <v>128.20336196642495</v>
      </c>
      <c r="AB69" s="31">
        <f t="shared" ca="1" si="28"/>
        <v>128.06981679770996</v>
      </c>
      <c r="AC69" s="31">
        <f t="shared" ca="1" si="28"/>
        <v>127.93641073854566</v>
      </c>
      <c r="AD69" s="31">
        <f t="shared" ca="1" si="28"/>
        <v>127.80314364402633</v>
      </c>
      <c r="AH69" s="31">
        <f t="shared" ca="1" si="41"/>
        <v>147.61473545268942</v>
      </c>
      <c r="AI69" s="31">
        <f t="shared" ca="1" si="41"/>
        <v>147.44251826132796</v>
      </c>
      <c r="AJ69" s="31">
        <f t="shared" ca="1" si="41"/>
        <v>147.27050199002309</v>
      </c>
      <c r="AK69" s="31">
        <f t="shared" ca="1" si="41"/>
        <v>147.09868640436804</v>
      </c>
      <c r="AL69" s="31">
        <f t="shared" ca="1" si="41"/>
        <v>146.92707127022965</v>
      </c>
      <c r="AM69" s="31">
        <f t="shared" ca="1" si="41"/>
        <v>146.75565635374772</v>
      </c>
      <c r="AN69" s="31">
        <f t="shared" ca="1" si="41"/>
        <v>146.58444142133501</v>
      </c>
      <c r="AO69" s="31">
        <f t="shared" ca="1" si="41"/>
        <v>146.41342623967674</v>
      </c>
      <c r="AP69" s="31">
        <f t="shared" ca="1" si="41"/>
        <v>146.24261057573045</v>
      </c>
      <c r="AQ69" s="31">
        <f t="shared" ca="1" si="41"/>
        <v>146.07199419672543</v>
      </c>
      <c r="AR69" s="31">
        <f t="shared" ca="1" si="41"/>
        <v>145.90157687016259</v>
      </c>
      <c r="AS69" s="31">
        <f t="shared" ca="1" si="41"/>
        <v>145.73135836381408</v>
      </c>
      <c r="AW69" s="31">
        <f t="shared" si="42"/>
        <v>1250.6587036711751</v>
      </c>
      <c r="AX69" s="31">
        <f t="shared" ca="1" si="42"/>
        <v>166.09511338012243</v>
      </c>
      <c r="AY69" s="31">
        <f t="shared" ca="1" si="42"/>
        <v>165.85981196950056</v>
      </c>
      <c r="AZ69" s="31">
        <f t="shared" ca="1" si="42"/>
        <v>165.6248439025438</v>
      </c>
      <c r="BA69" s="31">
        <f t="shared" ca="1" si="42"/>
        <v>165.39020870701518</v>
      </c>
      <c r="BB69" s="31">
        <f t="shared" ca="1" si="42"/>
        <v>165.15590591134691</v>
      </c>
      <c r="BC69" s="31">
        <f t="shared" ca="1" si="42"/>
        <v>164.92193504463918</v>
      </c>
      <c r="BD69" s="31">
        <f t="shared" ca="1" si="42"/>
        <v>164.68829563665926</v>
      </c>
      <c r="BE69" s="31">
        <f t="shared" ca="1" si="42"/>
        <v>164.45498721784068</v>
      </c>
      <c r="BF69" s="31">
        <f t="shared" ca="1" si="42"/>
        <v>164.22200931928205</v>
      </c>
      <c r="BG69" s="31">
        <f t="shared" ca="1" si="42"/>
        <v>163.98936147274642</v>
      </c>
      <c r="BH69" s="31">
        <f t="shared" ca="1" si="42"/>
        <v>163.75704321066002</v>
      </c>
      <c r="BL69" s="31">
        <f t="shared" ca="1" si="43"/>
        <v>390.83084489724217</v>
      </c>
      <c r="BM69" s="31">
        <f t="shared" ca="1" si="43"/>
        <v>196.74771469913995</v>
      </c>
      <c r="BN69" s="31">
        <f t="shared" ca="1" si="43"/>
        <v>196.41980184130807</v>
      </c>
      <c r="BO69" s="31">
        <f t="shared" ca="1" si="43"/>
        <v>196.09243550490586</v>
      </c>
      <c r="BP69" s="31">
        <f t="shared" ca="1" si="43"/>
        <v>195.76561477906438</v>
      </c>
      <c r="BQ69" s="31">
        <f t="shared" ca="1" si="43"/>
        <v>195.43933875443261</v>
      </c>
      <c r="BR69" s="31">
        <f t="shared" ca="1" si="43"/>
        <v>195.11360652317521</v>
      </c>
      <c r="BS69" s="31">
        <f t="shared" ca="1" si="43"/>
        <v>194.78841717896995</v>
      </c>
      <c r="BT69" s="31">
        <f t="shared" ca="1" si="43"/>
        <v>194.46376981700499</v>
      </c>
      <c r="BU69" s="31">
        <f t="shared" ca="1" si="43"/>
        <v>194.13966353397663</v>
      </c>
      <c r="BV69" s="31">
        <f t="shared" ca="1" si="43"/>
        <v>193.81609742808664</v>
      </c>
      <c r="BW69" s="31">
        <f t="shared" ca="1" si="43"/>
        <v>193.49307059903984</v>
      </c>
    </row>
    <row r="70" spans="1:75">
      <c r="A70" s="17">
        <v>63</v>
      </c>
      <c r="B70" s="17">
        <v>0.95</v>
      </c>
      <c r="C70" s="17">
        <f t="shared" si="20"/>
        <v>1.6687159669769889E-2</v>
      </c>
      <c r="D70" s="31">
        <f t="shared" ca="1" si="37"/>
        <v>78.111856770936953</v>
      </c>
      <c r="E70" s="31">
        <f t="shared" ca="1" si="37"/>
        <v>78.054900208708133</v>
      </c>
      <c r="F70" s="31">
        <f t="shared" ca="1" si="37"/>
        <v>77.997985177305935</v>
      </c>
      <c r="G70" s="31">
        <f t="shared" ca="1" si="37"/>
        <v>77.941111646447496</v>
      </c>
      <c r="H70" s="31">
        <f t="shared" ca="1" si="37"/>
        <v>77.884279585871951</v>
      </c>
      <c r="I70" s="31">
        <f t="shared" ca="1" si="36"/>
        <v>77.827488965340606</v>
      </c>
      <c r="J70" s="31">
        <f t="shared" ca="1" si="36"/>
        <v>77.770739754636693</v>
      </c>
      <c r="K70" s="31">
        <f t="shared" ca="1" si="36"/>
        <v>77.714031923565599</v>
      </c>
      <c r="L70" s="31">
        <f t="shared" ca="1" si="36"/>
        <v>77.657365441954667</v>
      </c>
      <c r="M70" s="31">
        <f t="shared" ca="1" si="36"/>
        <v>77.600740279653252</v>
      </c>
      <c r="N70" s="31">
        <f t="shared" ca="1" si="36"/>
        <v>77.544156406532665</v>
      </c>
      <c r="O70" s="31">
        <f t="shared" ca="1" si="36"/>
        <v>77.487613792486229</v>
      </c>
      <c r="S70" s="31">
        <f t="shared" ca="1" si="32"/>
        <v>137.99203512772127</v>
      </c>
      <c r="T70" s="31">
        <f t="shared" ca="1" si="32"/>
        <v>137.84829342446318</v>
      </c>
      <c r="U70" s="31">
        <f t="shared" ca="1" si="32"/>
        <v>137.70470145214605</v>
      </c>
      <c r="V70" s="31">
        <f t="shared" ca="1" si="28"/>
        <v>137.56125905480005</v>
      </c>
      <c r="W70" s="31">
        <f t="shared" ca="1" si="28"/>
        <v>137.41796607661797</v>
      </c>
      <c r="X70" s="31">
        <f t="shared" ca="1" si="28"/>
        <v>137.27482236195482</v>
      </c>
      <c r="Y70" s="31">
        <f t="shared" ca="1" si="28"/>
        <v>137.13182775532781</v>
      </c>
      <c r="Z70" s="31">
        <f t="shared" ca="1" si="28"/>
        <v>136.98898210141598</v>
      </c>
      <c r="AA70" s="31">
        <f t="shared" ca="1" si="28"/>
        <v>136.84628524506033</v>
      </c>
      <c r="AB70" s="31">
        <f t="shared" ca="1" si="28"/>
        <v>136.70373703126342</v>
      </c>
      <c r="AC70" s="31">
        <f t="shared" ca="1" si="28"/>
        <v>136.56133730518917</v>
      </c>
      <c r="AD70" s="31">
        <f t="shared" ca="1" si="28"/>
        <v>136.41908591216293</v>
      </c>
      <c r="AH70" s="31">
        <f t="shared" ca="1" si="41"/>
        <v>157.56629065174712</v>
      </c>
      <c r="AI70" s="31">
        <f t="shared" ca="1" si="41"/>
        <v>157.38246331265341</v>
      </c>
      <c r="AJ70" s="31">
        <f t="shared" ca="1" si="41"/>
        <v>157.19885043878867</v>
      </c>
      <c r="AK70" s="31">
        <f t="shared" ca="1" si="41"/>
        <v>157.01545177994339</v>
      </c>
      <c r="AL70" s="31">
        <f t="shared" ca="1" si="41"/>
        <v>156.83226708620015</v>
      </c>
      <c r="AM70" s="31">
        <f t="shared" ca="1" si="41"/>
        <v>156.64929610793294</v>
      </c>
      <c r="AN70" s="31">
        <f t="shared" ca="1" si="41"/>
        <v>156.46653859580701</v>
      </c>
      <c r="AO70" s="31">
        <f t="shared" ca="1" si="41"/>
        <v>156.28399430077855</v>
      </c>
      <c r="AP70" s="31">
        <f t="shared" ca="1" si="41"/>
        <v>156.10166297409427</v>
      </c>
      <c r="AQ70" s="31">
        <f t="shared" ca="1" si="41"/>
        <v>155.91954436729117</v>
      </c>
      <c r="AR70" s="31">
        <f t="shared" ca="1" si="41"/>
        <v>155.73763823219599</v>
      </c>
      <c r="AS70" s="31">
        <f t="shared" ca="1" si="41"/>
        <v>155.55594432092511</v>
      </c>
      <c r="AW70" s="31">
        <f t="shared" si="42"/>
        <v>1334.9727735815911</v>
      </c>
      <c r="AX70" s="31">
        <f t="shared" ca="1" si="42"/>
        <v>177.29253675406324</v>
      </c>
      <c r="AY70" s="31">
        <f t="shared" ca="1" si="42"/>
        <v>177.04137232699497</v>
      </c>
      <c r="AZ70" s="31">
        <f t="shared" ca="1" si="42"/>
        <v>176.79056371619842</v>
      </c>
      <c r="BA70" s="31">
        <f t="shared" ca="1" si="42"/>
        <v>176.54011041760046</v>
      </c>
      <c r="BB70" s="31">
        <f t="shared" ca="1" si="42"/>
        <v>176.29001192784219</v>
      </c>
      <c r="BC70" s="31">
        <f t="shared" ca="1" si="42"/>
        <v>176.04026774427777</v>
      </c>
      <c r="BD70" s="31">
        <f t="shared" ca="1" si="42"/>
        <v>175.79087736497334</v>
      </c>
      <c r="BE70" s="31">
        <f t="shared" ca="1" si="42"/>
        <v>175.54184028870631</v>
      </c>
      <c r="BF70" s="31">
        <f t="shared" ca="1" si="42"/>
        <v>175.29315601496398</v>
      </c>
      <c r="BG70" s="31">
        <f t="shared" ca="1" si="42"/>
        <v>175.04482404394278</v>
      </c>
      <c r="BH70" s="31">
        <f t="shared" ca="1" si="42"/>
        <v>174.7968438765472</v>
      </c>
      <c r="BL70" s="31">
        <f t="shared" ca="1" si="43"/>
        <v>417.17899174424724</v>
      </c>
      <c r="BM70" s="31">
        <f t="shared" ca="1" si="43"/>
        <v>210.0116055777336</v>
      </c>
      <c r="BN70" s="31">
        <f t="shared" ca="1" si="43"/>
        <v>209.6615862351041</v>
      </c>
      <c r="BO70" s="31">
        <f t="shared" ca="1" si="43"/>
        <v>209.31215025804556</v>
      </c>
      <c r="BP70" s="31">
        <f t="shared" ca="1" si="43"/>
        <v>208.96329667428219</v>
      </c>
      <c r="BQ70" s="31">
        <f t="shared" ca="1" si="43"/>
        <v>208.61502451315837</v>
      </c>
      <c r="BR70" s="31">
        <f t="shared" ca="1" si="43"/>
        <v>208.26733280563644</v>
      </c>
      <c r="BS70" s="31">
        <f t="shared" ca="1" si="43"/>
        <v>207.92022058429373</v>
      </c>
      <c r="BT70" s="31">
        <f t="shared" ca="1" si="43"/>
        <v>207.57368688331991</v>
      </c>
      <c r="BU70" s="31">
        <f t="shared" ca="1" si="43"/>
        <v>207.22773073851437</v>
      </c>
      <c r="BV70" s="31">
        <f t="shared" ca="1" si="43"/>
        <v>206.88235118728346</v>
      </c>
      <c r="BW70" s="31">
        <f t="shared" ca="1" si="43"/>
        <v>206.53754726863801</v>
      </c>
    </row>
    <row r="71" spans="1:75">
      <c r="A71" s="17">
        <v>64</v>
      </c>
      <c r="B71" s="17">
        <v>0.62</v>
      </c>
      <c r="C71" s="17">
        <f t="shared" si="20"/>
        <v>1.089056736342877E-2</v>
      </c>
      <c r="D71" s="31">
        <f t="shared" ca="1" si="37"/>
        <v>50.978264418927274</v>
      </c>
      <c r="E71" s="31">
        <f t="shared" ca="1" si="37"/>
        <v>50.941092767788469</v>
      </c>
      <c r="F71" s="31">
        <f t="shared" ca="1" si="37"/>
        <v>50.903948220978613</v>
      </c>
      <c r="G71" s="31">
        <f t="shared" ca="1" si="37"/>
        <v>50.86683075873416</v>
      </c>
      <c r="H71" s="31">
        <f t="shared" ca="1" si="37"/>
        <v>50.829740361305909</v>
      </c>
      <c r="I71" s="31">
        <f t="shared" ca="1" si="36"/>
        <v>50.792677008959132</v>
      </c>
      <c r="J71" s="31">
        <f t="shared" ca="1" si="36"/>
        <v>50.755640681973425</v>
      </c>
      <c r="K71" s="31">
        <f t="shared" ca="1" si="36"/>
        <v>50.718631360642817</v>
      </c>
      <c r="L71" s="31">
        <f t="shared" ca="1" si="36"/>
        <v>50.681649025275682</v>
      </c>
      <c r="M71" s="31">
        <f t="shared" ca="1" si="36"/>
        <v>50.644693656194761</v>
      </c>
      <c r="N71" s="31">
        <f t="shared" ca="1" si="36"/>
        <v>50.607765233737112</v>
      </c>
      <c r="O71" s="31">
        <f t="shared" ca="1" si="36"/>
        <v>50.570863738254168</v>
      </c>
      <c r="S71" s="31">
        <f t="shared" ca="1" si="32"/>
        <v>90.057959767565464</v>
      </c>
      <c r="T71" s="31">
        <f t="shared" ca="1" si="32"/>
        <v>89.964149392807556</v>
      </c>
      <c r="U71" s="31">
        <f t="shared" ca="1" si="32"/>
        <v>89.870436737190062</v>
      </c>
      <c r="V71" s="31">
        <f t="shared" ca="1" si="28"/>
        <v>89.776821698922134</v>
      </c>
      <c r="W71" s="31">
        <f t="shared" ca="1" si="28"/>
        <v>89.683304176319098</v>
      </c>
      <c r="X71" s="31">
        <f t="shared" ca="1" si="28"/>
        <v>89.589884067802103</v>
      </c>
      <c r="Y71" s="31">
        <f t="shared" ca="1" si="28"/>
        <v>89.496561271898145</v>
      </c>
      <c r="Z71" s="31">
        <f t="shared" ca="1" si="28"/>
        <v>89.403335687239917</v>
      </c>
      <c r="AA71" s="31">
        <f t="shared" ca="1" si="28"/>
        <v>89.3102072125657</v>
      </c>
      <c r="AB71" s="31">
        <f t="shared" ca="1" si="28"/>
        <v>89.217175746719292</v>
      </c>
      <c r="AC71" s="31">
        <f t="shared" ca="1" si="28"/>
        <v>89.124241188649776</v>
      </c>
      <c r="AD71" s="31">
        <f t="shared" ca="1" si="28"/>
        <v>89.031403437411598</v>
      </c>
      <c r="AH71" s="31">
        <f t="shared" ca="1" si="41"/>
        <v>102.8327370569297</v>
      </c>
      <c r="AI71" s="31">
        <f t="shared" ca="1" si="41"/>
        <v>102.7127655303633</v>
      </c>
      <c r="AJ71" s="31">
        <f t="shared" ca="1" si="41"/>
        <v>102.59293397057787</v>
      </c>
      <c r="AK71" s="31">
        <f t="shared" ca="1" si="41"/>
        <v>102.47324221427886</v>
      </c>
      <c r="AL71" s="31">
        <f t="shared" ca="1" si="41"/>
        <v>102.35369009836221</v>
      </c>
      <c r="AM71" s="31">
        <f t="shared" ca="1" si="41"/>
        <v>102.23427745991414</v>
      </c>
      <c r="AN71" s="31">
        <f t="shared" ca="1" si="41"/>
        <v>102.11500413621089</v>
      </c>
      <c r="AO71" s="31">
        <f t="shared" ca="1" si="41"/>
        <v>101.99586996471862</v>
      </c>
      <c r="AP71" s="31">
        <f t="shared" ca="1" si="41"/>
        <v>101.87687478309311</v>
      </c>
      <c r="AQ71" s="31">
        <f t="shared" ca="1" si="41"/>
        <v>101.7580184291795</v>
      </c>
      <c r="AR71" s="31">
        <f t="shared" ca="1" si="41"/>
        <v>101.63930074101212</v>
      </c>
      <c r="AS71" s="31">
        <f t="shared" ca="1" si="41"/>
        <v>101.52072155681428</v>
      </c>
      <c r="AW71" s="31">
        <f t="shared" si="42"/>
        <v>871.24538907430156</v>
      </c>
      <c r="AX71" s="31">
        <f t="shared" ca="1" si="42"/>
        <v>115.70670819738865</v>
      </c>
      <c r="AY71" s="31">
        <f t="shared" ca="1" si="42"/>
        <v>115.54279036077567</v>
      </c>
      <c r="AZ71" s="31">
        <f t="shared" ca="1" si="42"/>
        <v>115.37910474109792</v>
      </c>
      <c r="BA71" s="31">
        <f t="shared" ca="1" si="42"/>
        <v>115.21565100938136</v>
      </c>
      <c r="BB71" s="31">
        <f t="shared" ca="1" si="42"/>
        <v>115.05242883711806</v>
      </c>
      <c r="BC71" s="31">
        <f t="shared" ca="1" si="42"/>
        <v>114.88943789626549</v>
      </c>
      <c r="BD71" s="31">
        <f t="shared" ca="1" si="42"/>
        <v>114.72667785924577</v>
      </c>
      <c r="BE71" s="31">
        <f t="shared" ca="1" si="42"/>
        <v>114.56414839894518</v>
      </c>
      <c r="BF71" s="31">
        <f t="shared" ca="1" si="42"/>
        <v>114.40184918871334</v>
      </c>
      <c r="BG71" s="31">
        <f t="shared" ca="1" si="42"/>
        <v>114.23977990236266</v>
      </c>
      <c r="BH71" s="31">
        <f t="shared" ca="1" si="42"/>
        <v>114.07794021416765</v>
      </c>
      <c r="BL71" s="31">
        <f t="shared" ca="1" si="43"/>
        <v>272.26418408571925</v>
      </c>
      <c r="BM71" s="31">
        <f t="shared" ca="1" si="43"/>
        <v>137.06020574546827</v>
      </c>
      <c r="BN71" s="31">
        <f t="shared" ca="1" si="43"/>
        <v>136.83177206922582</v>
      </c>
      <c r="BO71" s="31">
        <f t="shared" ca="1" si="43"/>
        <v>136.6037191157771</v>
      </c>
      <c r="BP71" s="31">
        <f t="shared" ca="1" si="43"/>
        <v>136.37604625058418</v>
      </c>
      <c r="BQ71" s="31">
        <f t="shared" ca="1" si="43"/>
        <v>136.14875284016651</v>
      </c>
      <c r="BR71" s="31">
        <f t="shared" ca="1" si="43"/>
        <v>135.92183825209958</v>
      </c>
      <c r="BS71" s="31">
        <f t="shared" ca="1" si="43"/>
        <v>135.69530185501276</v>
      </c>
      <c r="BT71" s="31">
        <f t="shared" ca="1" si="43"/>
        <v>135.46914301858774</v>
      </c>
      <c r="BU71" s="31">
        <f t="shared" ca="1" si="43"/>
        <v>135.24336111355674</v>
      </c>
      <c r="BV71" s="31">
        <f t="shared" ca="1" si="43"/>
        <v>135.01795551170079</v>
      </c>
      <c r="BW71" s="31">
        <f t="shared" ca="1" si="43"/>
        <v>134.79292558584797</v>
      </c>
    </row>
    <row r="72" spans="1:75">
      <c r="A72" s="17">
        <v>65</v>
      </c>
      <c r="B72" s="17">
        <v>0.79</v>
      </c>
      <c r="C72" s="17">
        <f t="shared" si="20"/>
        <v>1.3876690672756015E-2</v>
      </c>
      <c r="D72" s="31">
        <f t="shared" ca="1" si="37"/>
        <v>64.956175630568623</v>
      </c>
      <c r="E72" s="31">
        <f t="shared" ca="1" si="37"/>
        <v>64.908811752504661</v>
      </c>
      <c r="F72" s="31">
        <f t="shared" ca="1" si="37"/>
        <v>64.861482410601781</v>
      </c>
      <c r="G72" s="31">
        <f t="shared" ca="1" si="37"/>
        <v>64.814187579677395</v>
      </c>
      <c r="H72" s="31">
        <f t="shared" ca="1" si="37"/>
        <v>64.766927234567206</v>
      </c>
      <c r="I72" s="31">
        <f t="shared" ca="1" si="36"/>
        <v>64.719701350125348</v>
      </c>
      <c r="J72" s="31">
        <f t="shared" ca="1" si="36"/>
        <v>64.672509901224217</v>
      </c>
      <c r="K72" s="31">
        <f t="shared" ca="1" si="36"/>
        <v>64.625352862754553</v>
      </c>
      <c r="L72" s="31">
        <f t="shared" ca="1" si="36"/>
        <v>64.578230209625474</v>
      </c>
      <c r="M72" s="31">
        <f t="shared" ca="1" si="36"/>
        <v>64.531141916764298</v>
      </c>
      <c r="N72" s="31">
        <f t="shared" ca="1" si="36"/>
        <v>64.48408795911665</v>
      </c>
      <c r="O72" s="31">
        <f t="shared" ca="1" si="36"/>
        <v>64.437068311646442</v>
      </c>
      <c r="S72" s="31">
        <f t="shared" ca="1" si="32"/>
        <v>114.75127131673665</v>
      </c>
      <c r="T72" s="31">
        <f t="shared" ca="1" si="32"/>
        <v>114.63173874244835</v>
      </c>
      <c r="U72" s="31">
        <f t="shared" ca="1" si="32"/>
        <v>114.51233068125831</v>
      </c>
      <c r="V72" s="31">
        <f t="shared" ca="1" si="28"/>
        <v>114.39304700346531</v>
      </c>
      <c r="W72" s="31">
        <f t="shared" ca="1" si="28"/>
        <v>114.27388757950338</v>
      </c>
      <c r="X72" s="31">
        <f t="shared" ca="1" si="28"/>
        <v>114.15485227994139</v>
      </c>
      <c r="Y72" s="31">
        <f t="shared" ca="1" si="28"/>
        <v>114.03594097548313</v>
      </c>
      <c r="Z72" s="31">
        <f t="shared" ca="1" si="28"/>
        <v>113.91715353696699</v>
      </c>
      <c r="AA72" s="31">
        <f t="shared" ca="1" si="28"/>
        <v>113.79848983536597</v>
      </c>
      <c r="AB72" s="31">
        <f t="shared" ca="1" si="28"/>
        <v>113.6799497417875</v>
      </c>
      <c r="AC72" s="31">
        <f t="shared" ca="1" si="28"/>
        <v>113.56153312747313</v>
      </c>
      <c r="AD72" s="31">
        <f t="shared" ca="1" si="28"/>
        <v>113.44323986379867</v>
      </c>
      <c r="AH72" s="31">
        <f t="shared" ca="1" si="41"/>
        <v>131.02881012092655</v>
      </c>
      <c r="AI72" s="31">
        <f t="shared" ca="1" si="41"/>
        <v>130.87594317578549</v>
      </c>
      <c r="AJ72" s="31">
        <f t="shared" ca="1" si="41"/>
        <v>130.72325457541376</v>
      </c>
      <c r="AK72" s="31">
        <f t="shared" ca="1" si="41"/>
        <v>130.57074411174241</v>
      </c>
      <c r="AL72" s="31">
        <f t="shared" ca="1" si="41"/>
        <v>130.4184115769454</v>
      </c>
      <c r="AM72" s="31">
        <f t="shared" ca="1" si="41"/>
        <v>130.26625676343897</v>
      </c>
      <c r="AN72" s="31">
        <f t="shared" ca="1" si="41"/>
        <v>130.11427946388164</v>
      </c>
      <c r="AO72" s="31">
        <f t="shared" ca="1" si="41"/>
        <v>129.96247947117374</v>
      </c>
      <c r="AP72" s="31">
        <f t="shared" ca="1" si="41"/>
        <v>129.81085657845736</v>
      </c>
      <c r="AQ72" s="31">
        <f t="shared" ca="1" si="41"/>
        <v>129.65941057911581</v>
      </c>
      <c r="AR72" s="31">
        <f t="shared" ca="1" si="41"/>
        <v>129.50814126677352</v>
      </c>
      <c r="AS72" s="31">
        <f t="shared" ca="1" si="41"/>
        <v>129.35704843529564</v>
      </c>
      <c r="AW72" s="31">
        <f t="shared" si="42"/>
        <v>1110.1352538204812</v>
      </c>
      <c r="AX72" s="31">
        <f t="shared" ca="1" si="42"/>
        <v>147.43274109022104</v>
      </c>
      <c r="AY72" s="31">
        <f t="shared" ca="1" si="42"/>
        <v>147.22387804034321</v>
      </c>
      <c r="AZ72" s="31">
        <f t="shared" ca="1" si="42"/>
        <v>147.01531087978606</v>
      </c>
      <c r="BA72" s="31">
        <f t="shared" ca="1" si="42"/>
        <v>146.80703918937303</v>
      </c>
      <c r="BB72" s="31">
        <f t="shared" ca="1" si="42"/>
        <v>146.59906255052141</v>
      </c>
      <c r="BC72" s="31">
        <f t="shared" ca="1" si="42"/>
        <v>146.39138054524153</v>
      </c>
      <c r="BD72" s="31">
        <f t="shared" ca="1" si="42"/>
        <v>146.18399275613575</v>
      </c>
      <c r="BE72" s="31">
        <f t="shared" ca="1" si="42"/>
        <v>145.97689876639791</v>
      </c>
      <c r="BF72" s="31">
        <f t="shared" ca="1" si="42"/>
        <v>145.77009815981216</v>
      </c>
      <c r="BG72" s="31">
        <f t="shared" ca="1" si="42"/>
        <v>145.56359052075243</v>
      </c>
      <c r="BH72" s="31">
        <f t="shared" ca="1" si="42"/>
        <v>145.35737543418136</v>
      </c>
      <c r="BL72" s="31">
        <f t="shared" ca="1" si="43"/>
        <v>346.91726681890037</v>
      </c>
      <c r="BM72" s="31">
        <f t="shared" ca="1" si="43"/>
        <v>174.64122990148377</v>
      </c>
      <c r="BN72" s="31">
        <f t="shared" ca="1" si="43"/>
        <v>174.35016118498132</v>
      </c>
      <c r="BO72" s="31">
        <f t="shared" ca="1" si="43"/>
        <v>174.05957758300633</v>
      </c>
      <c r="BP72" s="31">
        <f t="shared" ca="1" si="43"/>
        <v>173.76947828703467</v>
      </c>
      <c r="BQ72" s="31">
        <f t="shared" ca="1" si="43"/>
        <v>173.47986248988963</v>
      </c>
      <c r="BR72" s="31">
        <f t="shared" ca="1" si="43"/>
        <v>173.19072938573981</v>
      </c>
      <c r="BS72" s="31">
        <f t="shared" ca="1" si="43"/>
        <v>172.90207817009693</v>
      </c>
      <c r="BT72" s="31">
        <f t="shared" ca="1" si="43"/>
        <v>172.61390803981342</v>
      </c>
      <c r="BU72" s="31">
        <f t="shared" ca="1" si="43"/>
        <v>172.32621819308039</v>
      </c>
      <c r="BV72" s="31">
        <f t="shared" ca="1" si="43"/>
        <v>172.03900782942523</v>
      </c>
      <c r="BW72" s="31">
        <f t="shared" ca="1" si="43"/>
        <v>171.75227614970953</v>
      </c>
    </row>
    <row r="73" spans="1:75">
      <c r="A73" s="17">
        <v>66</v>
      </c>
      <c r="B73" s="17">
        <v>0.85</v>
      </c>
      <c r="C73" s="17">
        <f t="shared" ref="C73:C107" si="44">B73/SUM($B$8:$B$107)</f>
        <v>1.4930616546636218E-2</v>
      </c>
      <c r="D73" s="31">
        <f t="shared" ca="1" si="37"/>
        <v>69.88955605820675</v>
      </c>
      <c r="E73" s="31">
        <f t="shared" ca="1" si="37"/>
        <v>69.83859492358097</v>
      </c>
      <c r="F73" s="31">
        <f t="shared" ca="1" si="37"/>
        <v>69.787670948115846</v>
      </c>
      <c r="G73" s="31">
        <f t="shared" ca="1" si="37"/>
        <v>69.736784104716193</v>
      </c>
      <c r="H73" s="31">
        <f t="shared" ca="1" si="37"/>
        <v>69.685934366306498</v>
      </c>
      <c r="I73" s="31">
        <f t="shared" ca="1" si="36"/>
        <v>69.635121705831068</v>
      </c>
      <c r="J73" s="31">
        <f t="shared" ca="1" si="36"/>
        <v>69.584346096253896</v>
      </c>
      <c r="K73" s="31">
        <f t="shared" ca="1" si="36"/>
        <v>69.533607510558696</v>
      </c>
      <c r="L73" s="31">
        <f t="shared" ca="1" si="36"/>
        <v>69.482905921748923</v>
      </c>
      <c r="M73" s="31">
        <f t="shared" ca="1" si="36"/>
        <v>69.432241302847657</v>
      </c>
      <c r="N73" s="31">
        <f t="shared" ca="1" si="36"/>
        <v>69.381613626897661</v>
      </c>
      <c r="O73" s="31">
        <f t="shared" ca="1" si="36"/>
        <v>69.331022866961362</v>
      </c>
      <c r="S73" s="31">
        <f t="shared" ca="1" si="32"/>
        <v>123.46655774585588</v>
      </c>
      <c r="T73" s="31">
        <f t="shared" ca="1" si="32"/>
        <v>123.3379467482039</v>
      </c>
      <c r="U73" s="31">
        <f t="shared" ca="1" si="32"/>
        <v>123.20946972034122</v>
      </c>
      <c r="V73" s="31">
        <f t="shared" ca="1" si="28"/>
        <v>123.08112652271583</v>
      </c>
      <c r="W73" s="31">
        <f t="shared" ca="1" si="28"/>
        <v>122.95291701592136</v>
      </c>
      <c r="X73" s="31">
        <f t="shared" ca="1" si="28"/>
        <v>122.82484106069643</v>
      </c>
      <c r="Y73" s="31">
        <f t="shared" ref="Y73:AN125" ca="1" si="45">IF($C73*Y$5&gt;(5%*Y$5),(5%*Y$5)*$B73,$C73*Y$5)</f>
        <v>122.69689851792489</v>
      </c>
      <c r="Z73" s="31">
        <f t="shared" ca="1" si="45"/>
        <v>122.56908924863536</v>
      </c>
      <c r="AA73" s="31">
        <f t="shared" ca="1" si="45"/>
        <v>122.44141311400136</v>
      </c>
      <c r="AB73" s="31">
        <f t="shared" ca="1" si="45"/>
        <v>122.31386997534098</v>
      </c>
      <c r="AC73" s="31">
        <f t="shared" ca="1" si="45"/>
        <v>122.18645969411665</v>
      </c>
      <c r="AD73" s="31">
        <f t="shared" ca="1" si="45"/>
        <v>122.05918213193527</v>
      </c>
      <c r="AH73" s="31">
        <f t="shared" ca="1" si="41"/>
        <v>140.98036531998429</v>
      </c>
      <c r="AI73" s="31">
        <f t="shared" ca="1" si="41"/>
        <v>140.81588822711097</v>
      </c>
      <c r="AJ73" s="31">
        <f t="shared" ca="1" si="41"/>
        <v>140.65160302417934</v>
      </c>
      <c r="AK73" s="31">
        <f t="shared" ca="1" si="41"/>
        <v>140.48750948731779</v>
      </c>
      <c r="AL73" s="31">
        <f t="shared" ca="1" si="41"/>
        <v>140.32360739291596</v>
      </c>
      <c r="AM73" s="31">
        <f t="shared" ca="1" si="41"/>
        <v>140.15989651762422</v>
      </c>
      <c r="AN73" s="31">
        <f t="shared" ca="1" si="41"/>
        <v>139.99637663835364</v>
      </c>
      <c r="AO73" s="31">
        <f t="shared" ca="1" si="41"/>
        <v>139.83304753227554</v>
      </c>
      <c r="AP73" s="31">
        <f t="shared" ca="1" si="41"/>
        <v>139.6699089768212</v>
      </c>
      <c r="AQ73" s="31">
        <f t="shared" ca="1" si="41"/>
        <v>139.50696074968158</v>
      </c>
      <c r="AR73" s="31">
        <f t="shared" ca="1" si="41"/>
        <v>139.34420262880695</v>
      </c>
      <c r="AS73" s="31">
        <f t="shared" ca="1" si="41"/>
        <v>139.18163439240669</v>
      </c>
      <c r="AW73" s="31">
        <f t="shared" si="42"/>
        <v>1194.4493237308975</v>
      </c>
      <c r="AX73" s="31">
        <f t="shared" ca="1" si="42"/>
        <v>158.63016446416188</v>
      </c>
      <c r="AY73" s="31">
        <f t="shared" ca="1" si="42"/>
        <v>158.40543839783763</v>
      </c>
      <c r="AZ73" s="31">
        <f t="shared" ca="1" si="42"/>
        <v>158.1810306934407</v>
      </c>
      <c r="BA73" s="31">
        <f t="shared" ca="1" si="42"/>
        <v>157.95694089995831</v>
      </c>
      <c r="BB73" s="31">
        <f t="shared" ca="1" si="42"/>
        <v>157.73316856701672</v>
      </c>
      <c r="BC73" s="31">
        <f t="shared" ca="1" si="42"/>
        <v>157.50971324488012</v>
      </c>
      <c r="BD73" s="31">
        <f t="shared" ca="1" si="42"/>
        <v>157.28657448444986</v>
      </c>
      <c r="BE73" s="31">
        <f t="shared" ca="1" si="42"/>
        <v>157.06375183726357</v>
      </c>
      <c r="BF73" s="31">
        <f t="shared" ca="1" si="42"/>
        <v>156.8412448554941</v>
      </c>
      <c r="BG73" s="31">
        <f t="shared" ca="1" si="42"/>
        <v>156.61905309194881</v>
      </c>
      <c r="BH73" s="31">
        <f t="shared" ca="1" si="42"/>
        <v>156.39717610006855</v>
      </c>
      <c r="BL73" s="31">
        <f t="shared" ca="1" si="43"/>
        <v>373.26541366590544</v>
      </c>
      <c r="BM73" s="31">
        <f t="shared" ca="1" si="43"/>
        <v>187.90512078007745</v>
      </c>
      <c r="BN73" s="31">
        <f t="shared" ca="1" si="43"/>
        <v>187.59194557877737</v>
      </c>
      <c r="BO73" s="31">
        <f t="shared" ca="1" si="43"/>
        <v>187.27929233614606</v>
      </c>
      <c r="BP73" s="31">
        <f t="shared" ca="1" si="43"/>
        <v>186.96716018225251</v>
      </c>
      <c r="BQ73" s="31">
        <f t="shared" ca="1" si="43"/>
        <v>186.65554824861539</v>
      </c>
      <c r="BR73" s="31">
        <f t="shared" ca="1" si="43"/>
        <v>186.34445566820105</v>
      </c>
      <c r="BS73" s="31">
        <f t="shared" ca="1" si="43"/>
        <v>186.03388157542074</v>
      </c>
      <c r="BT73" s="31">
        <f t="shared" ca="1" si="43"/>
        <v>185.72382510612837</v>
      </c>
      <c r="BU73" s="31">
        <f t="shared" ca="1" si="43"/>
        <v>185.41428539761813</v>
      </c>
      <c r="BV73" s="31">
        <f t="shared" ca="1" si="43"/>
        <v>185.10526158862208</v>
      </c>
      <c r="BW73" s="31">
        <f t="shared" ca="1" si="43"/>
        <v>184.79675281930773</v>
      </c>
    </row>
    <row r="74" spans="1:75">
      <c r="A74" s="17">
        <v>67</v>
      </c>
      <c r="B74" s="17">
        <v>0.88</v>
      </c>
      <c r="C74" s="17">
        <f t="shared" si="44"/>
        <v>1.545757948357632E-2</v>
      </c>
      <c r="D74" s="31">
        <f t="shared" ca="1" si="37"/>
        <v>72.356246272025814</v>
      </c>
      <c r="E74" s="31">
        <f t="shared" ca="1" si="37"/>
        <v>72.303486509119125</v>
      </c>
      <c r="F74" s="31">
        <f t="shared" ca="1" si="37"/>
        <v>72.250765216872878</v>
      </c>
      <c r="G74" s="31">
        <f t="shared" ca="1" si="37"/>
        <v>72.198082367235585</v>
      </c>
      <c r="H74" s="31">
        <f t="shared" ca="1" si="37"/>
        <v>72.145437932176137</v>
      </c>
      <c r="I74" s="31">
        <f t="shared" ca="1" si="36"/>
        <v>72.092831883683928</v>
      </c>
      <c r="J74" s="31">
        <f t="shared" ca="1" si="36"/>
        <v>72.040264193768749</v>
      </c>
      <c r="K74" s="31">
        <f t="shared" ca="1" si="36"/>
        <v>71.987734834460781</v>
      </c>
      <c r="L74" s="31">
        <f t="shared" ca="1" si="36"/>
        <v>71.935243777810655</v>
      </c>
      <c r="M74" s="31">
        <f t="shared" ca="1" si="36"/>
        <v>71.882790995889337</v>
      </c>
      <c r="N74" s="31">
        <f t="shared" ca="1" si="36"/>
        <v>71.830376460788159</v>
      </c>
      <c r="O74" s="31">
        <f t="shared" ca="1" si="36"/>
        <v>71.778000144618829</v>
      </c>
      <c r="S74" s="31">
        <f t="shared" ca="1" si="32"/>
        <v>127.82420096041551</v>
      </c>
      <c r="T74" s="31">
        <f t="shared" ca="1" si="32"/>
        <v>127.6910507510817</v>
      </c>
      <c r="U74" s="31">
        <f t="shared" ca="1" si="32"/>
        <v>127.55803923988267</v>
      </c>
      <c r="V74" s="31">
        <f t="shared" ca="1" si="32"/>
        <v>127.42516628234111</v>
      </c>
      <c r="W74" s="31">
        <f t="shared" ca="1" si="32"/>
        <v>127.29243173413035</v>
      </c>
      <c r="X74" s="31">
        <f t="shared" ca="1" si="32"/>
        <v>127.15983545107396</v>
      </c>
      <c r="Y74" s="31">
        <f t="shared" ca="1" si="32"/>
        <v>127.02737728914578</v>
      </c>
      <c r="Z74" s="31">
        <f t="shared" ca="1" si="32"/>
        <v>126.89505710446957</v>
      </c>
      <c r="AA74" s="31">
        <f t="shared" ca="1" si="32"/>
        <v>126.76287475331907</v>
      </c>
      <c r="AB74" s="31">
        <f t="shared" ca="1" si="32"/>
        <v>126.63083009211772</v>
      </c>
      <c r="AC74" s="31">
        <f t="shared" ca="1" si="32"/>
        <v>126.49892297743841</v>
      </c>
      <c r="AD74" s="31">
        <f t="shared" ca="1" si="32"/>
        <v>126.36715326600357</v>
      </c>
      <c r="AH74" s="31">
        <f t="shared" ca="1" si="41"/>
        <v>145.95614291951313</v>
      </c>
      <c r="AI74" s="31">
        <f t="shared" ca="1" si="41"/>
        <v>145.78586075277371</v>
      </c>
      <c r="AJ74" s="31">
        <f t="shared" ca="1" si="41"/>
        <v>145.61577724856215</v>
      </c>
      <c r="AK74" s="31">
        <f t="shared" ca="1" si="41"/>
        <v>145.44589217510548</v>
      </c>
      <c r="AL74" s="31">
        <f t="shared" ca="1" si="41"/>
        <v>145.27620530090121</v>
      </c>
      <c r="AM74" s="31">
        <f t="shared" ca="1" si="41"/>
        <v>145.10671639471684</v>
      </c>
      <c r="AN74" s="31">
        <f t="shared" ca="1" si="41"/>
        <v>144.93742522558966</v>
      </c>
      <c r="AO74" s="31">
        <f t="shared" ca="1" si="41"/>
        <v>144.76833156282646</v>
      </c>
      <c r="AP74" s="31">
        <f t="shared" ca="1" si="41"/>
        <v>144.59943517600314</v>
      </c>
      <c r="AQ74" s="31">
        <f t="shared" ca="1" si="41"/>
        <v>144.43073583496445</v>
      </c>
      <c r="AR74" s="31">
        <f t="shared" ca="1" si="41"/>
        <v>144.26223330982367</v>
      </c>
      <c r="AS74" s="31">
        <f t="shared" ca="1" si="41"/>
        <v>144.09392737096223</v>
      </c>
      <c r="AW74" s="31">
        <f t="shared" si="42"/>
        <v>1236.6063586861055</v>
      </c>
      <c r="AX74" s="31">
        <f t="shared" ca="1" si="42"/>
        <v>164.22887615113228</v>
      </c>
      <c r="AY74" s="31">
        <f t="shared" ca="1" si="42"/>
        <v>163.99621857658482</v>
      </c>
      <c r="AZ74" s="31">
        <f t="shared" ca="1" si="42"/>
        <v>163.76389060026804</v>
      </c>
      <c r="BA74" s="31">
        <f t="shared" ca="1" si="42"/>
        <v>163.53189175525097</v>
      </c>
      <c r="BB74" s="31">
        <f t="shared" ca="1" si="42"/>
        <v>163.30022157526437</v>
      </c>
      <c r="BC74" s="31">
        <f t="shared" ca="1" si="42"/>
        <v>163.06887959469941</v>
      </c>
      <c r="BD74" s="31">
        <f t="shared" ca="1" si="42"/>
        <v>162.83786534860693</v>
      </c>
      <c r="BE74" s="31">
        <f t="shared" ca="1" si="42"/>
        <v>162.60717837269638</v>
      </c>
      <c r="BF74" s="31">
        <f t="shared" ca="1" si="42"/>
        <v>162.37681820333506</v>
      </c>
      <c r="BG74" s="31">
        <f t="shared" ca="1" si="42"/>
        <v>162.14678437754702</v>
      </c>
      <c r="BH74" s="31">
        <f t="shared" ca="1" si="42"/>
        <v>161.91707643301217</v>
      </c>
      <c r="BL74" s="31">
        <f t="shared" ca="1" si="43"/>
        <v>386.43948708940803</v>
      </c>
      <c r="BM74" s="31">
        <f t="shared" ca="1" si="43"/>
        <v>194.53706621937434</v>
      </c>
      <c r="BN74" s="31">
        <f t="shared" ca="1" si="43"/>
        <v>194.21283777567538</v>
      </c>
      <c r="BO74" s="31">
        <f t="shared" ca="1" si="43"/>
        <v>193.88914971271592</v>
      </c>
      <c r="BP74" s="31">
        <f t="shared" ca="1" si="43"/>
        <v>193.56600112986143</v>
      </c>
      <c r="BQ74" s="31">
        <f t="shared" ca="1" si="43"/>
        <v>193.2433911279783</v>
      </c>
      <c r="BR74" s="31">
        <f t="shared" ca="1" si="43"/>
        <v>192.92131880943168</v>
      </c>
      <c r="BS74" s="31">
        <f t="shared" ca="1" si="43"/>
        <v>192.59978327808264</v>
      </c>
      <c r="BT74" s="31">
        <f t="shared" ca="1" si="43"/>
        <v>192.27878363928585</v>
      </c>
      <c r="BU74" s="31">
        <f t="shared" ca="1" si="43"/>
        <v>191.95831899988701</v>
      </c>
      <c r="BV74" s="31">
        <f t="shared" ca="1" si="43"/>
        <v>191.63838846822051</v>
      </c>
      <c r="BW74" s="31">
        <f t="shared" ca="1" si="43"/>
        <v>191.31899115410681</v>
      </c>
    </row>
    <row r="75" spans="1:75">
      <c r="A75" s="17">
        <v>68</v>
      </c>
      <c r="B75" s="17">
        <v>0.45</v>
      </c>
      <c r="C75" s="17">
        <f t="shared" si="44"/>
        <v>7.9044440541015271E-3</v>
      </c>
      <c r="D75" s="31">
        <f t="shared" ca="1" si="37"/>
        <v>37.000353207285926</v>
      </c>
      <c r="E75" s="31">
        <f t="shared" ca="1" si="37"/>
        <v>36.973373783072276</v>
      </c>
      <c r="F75" s="31">
        <f t="shared" ca="1" si="37"/>
        <v>36.946414031355445</v>
      </c>
      <c r="G75" s="31">
        <f t="shared" ca="1" si="37"/>
        <v>36.919473937790926</v>
      </c>
      <c r="H75" s="31">
        <f t="shared" ca="1" si="37"/>
        <v>36.892553488044612</v>
      </c>
      <c r="I75" s="31">
        <f t="shared" ca="1" si="36"/>
        <v>36.865652667792922</v>
      </c>
      <c r="J75" s="31">
        <f t="shared" ca="1" si="36"/>
        <v>36.838771462722647</v>
      </c>
      <c r="K75" s="31">
        <f t="shared" ca="1" si="36"/>
        <v>36.811909858531074</v>
      </c>
      <c r="L75" s="31">
        <f t="shared" ca="1" si="36"/>
        <v>36.785067840925898</v>
      </c>
      <c r="M75" s="31">
        <f t="shared" ca="1" si="36"/>
        <v>36.758245395625231</v>
      </c>
      <c r="N75" s="31">
        <f t="shared" ca="1" si="36"/>
        <v>36.731442508357581</v>
      </c>
      <c r="O75" s="31">
        <f t="shared" ca="1" si="36"/>
        <v>36.704659164861901</v>
      </c>
      <c r="S75" s="31">
        <f t="shared" ca="1" si="32"/>
        <v>65.364648218394294</v>
      </c>
      <c r="T75" s="31">
        <f t="shared" ca="1" si="32"/>
        <v>65.296560043166778</v>
      </c>
      <c r="U75" s="31">
        <f t="shared" ca="1" si="32"/>
        <v>65.228542793121818</v>
      </c>
      <c r="V75" s="31">
        <f t="shared" ca="1" si="32"/>
        <v>65.16059639437897</v>
      </c>
      <c r="W75" s="31">
        <f t="shared" ca="1" si="32"/>
        <v>65.092720773134829</v>
      </c>
      <c r="X75" s="31">
        <f t="shared" ca="1" si="32"/>
        <v>65.024915855662812</v>
      </c>
      <c r="Y75" s="31">
        <f t="shared" ca="1" si="32"/>
        <v>64.957181568313175</v>
      </c>
      <c r="Z75" s="31">
        <f t="shared" ca="1" si="32"/>
        <v>64.889517837512841</v>
      </c>
      <c r="AA75" s="31">
        <f t="shared" ca="1" si="32"/>
        <v>64.82192458976543</v>
      </c>
      <c r="AB75" s="31">
        <f t="shared" ca="1" si="32"/>
        <v>64.754401751651102</v>
      </c>
      <c r="AC75" s="31">
        <f t="shared" ca="1" si="32"/>
        <v>64.686949249826455</v>
      </c>
      <c r="AD75" s="31">
        <f t="shared" ca="1" si="32"/>
        <v>64.619567011024557</v>
      </c>
      <c r="AH75" s="31">
        <f t="shared" ca="1" si="41"/>
        <v>74.636663992932853</v>
      </c>
      <c r="AI75" s="31">
        <f t="shared" ca="1" si="41"/>
        <v>74.549587884941104</v>
      </c>
      <c r="AJ75" s="31">
        <f t="shared" ca="1" si="41"/>
        <v>74.462613365742016</v>
      </c>
      <c r="AK75" s="31">
        <f t="shared" ca="1" si="41"/>
        <v>74.375740316815296</v>
      </c>
      <c r="AL75" s="31">
        <f t="shared" ca="1" si="41"/>
        <v>74.288968619779027</v>
      </c>
      <c r="AM75" s="31">
        <f t="shared" ca="1" si="41"/>
        <v>74.20229815638929</v>
      </c>
      <c r="AN75" s="31">
        <f t="shared" ca="1" si="41"/>
        <v>74.115728808540169</v>
      </c>
      <c r="AO75" s="31">
        <f t="shared" ca="1" si="41"/>
        <v>74.029260458263522</v>
      </c>
      <c r="AP75" s="31">
        <f t="shared" ca="1" si="41"/>
        <v>73.942892987728882</v>
      </c>
      <c r="AQ75" s="31">
        <f t="shared" ca="1" si="41"/>
        <v>73.856626279243187</v>
      </c>
      <c r="AR75" s="31">
        <f t="shared" ca="1" si="41"/>
        <v>73.770460215250736</v>
      </c>
      <c r="AS75" s="31">
        <f t="shared" ca="1" si="41"/>
        <v>73.68439467833295</v>
      </c>
      <c r="AW75" s="31">
        <f t="shared" si="42"/>
        <v>632.35552432812221</v>
      </c>
      <c r="AX75" s="31">
        <f t="shared" ca="1" si="42"/>
        <v>83.980675304556286</v>
      </c>
      <c r="AY75" s="31">
        <f t="shared" ca="1" si="42"/>
        <v>83.861702681208143</v>
      </c>
      <c r="AZ75" s="31">
        <f t="shared" ca="1" si="42"/>
        <v>83.742898602409781</v>
      </c>
      <c r="BA75" s="31">
        <f t="shared" ca="1" si="42"/>
        <v>83.624262829389693</v>
      </c>
      <c r="BB75" s="31">
        <f t="shared" ca="1" si="42"/>
        <v>83.505795123714734</v>
      </c>
      <c r="BC75" s="31">
        <f t="shared" ca="1" si="42"/>
        <v>83.387495247289479</v>
      </c>
      <c r="BD75" s="31">
        <f t="shared" ca="1" si="42"/>
        <v>83.2693629623558</v>
      </c>
      <c r="BE75" s="31">
        <f t="shared" ca="1" si="42"/>
        <v>83.151398031492477</v>
      </c>
      <c r="BF75" s="31">
        <f t="shared" ca="1" si="42"/>
        <v>83.03360021761452</v>
      </c>
      <c r="BG75" s="31">
        <f t="shared" ca="1" si="42"/>
        <v>82.915969283972899</v>
      </c>
      <c r="BH75" s="31">
        <f t="shared" ca="1" si="42"/>
        <v>82.798504994153944</v>
      </c>
      <c r="BL75" s="31">
        <f t="shared" ca="1" si="43"/>
        <v>197.61110135253818</v>
      </c>
      <c r="BM75" s="31">
        <f t="shared" ca="1" si="43"/>
        <v>99.479181589452779</v>
      </c>
      <c r="BN75" s="31">
        <f t="shared" ca="1" si="43"/>
        <v>99.313382953470366</v>
      </c>
      <c r="BO75" s="31">
        <f t="shared" ca="1" si="43"/>
        <v>99.147860648547905</v>
      </c>
      <c r="BP75" s="31">
        <f t="shared" ca="1" si="43"/>
        <v>98.982614214133676</v>
      </c>
      <c r="BQ75" s="31">
        <f t="shared" ca="1" si="43"/>
        <v>98.817643190443448</v>
      </c>
      <c r="BR75" s="31">
        <f t="shared" ca="1" si="43"/>
        <v>98.65294711845938</v>
      </c>
      <c r="BS75" s="31">
        <f t="shared" ca="1" si="43"/>
        <v>98.488525539928617</v>
      </c>
      <c r="BT75" s="31">
        <f t="shared" ca="1" si="43"/>
        <v>98.324377997362078</v>
      </c>
      <c r="BU75" s="31">
        <f t="shared" ca="1" si="43"/>
        <v>98.160504034033124</v>
      </c>
      <c r="BV75" s="31">
        <f t="shared" ca="1" si="43"/>
        <v>97.996903193976394</v>
      </c>
      <c r="BW75" s="31">
        <f t="shared" ca="1" si="43"/>
        <v>97.833575021986434</v>
      </c>
    </row>
    <row r="76" spans="1:75">
      <c r="A76" s="17">
        <v>69</v>
      </c>
      <c r="B76" s="17">
        <v>0.46</v>
      </c>
      <c r="C76" s="17">
        <f t="shared" si="44"/>
        <v>8.0800983664148941E-3</v>
      </c>
      <c r="D76" s="31">
        <f t="shared" ca="1" si="37"/>
        <v>37.822583278558945</v>
      </c>
      <c r="E76" s="31">
        <f t="shared" ca="1" si="37"/>
        <v>37.795004311584989</v>
      </c>
      <c r="F76" s="31">
        <f t="shared" ca="1" si="37"/>
        <v>37.767445454274458</v>
      </c>
      <c r="G76" s="31">
        <f t="shared" ca="1" si="37"/>
        <v>37.739906691964052</v>
      </c>
      <c r="H76" s="31">
        <f t="shared" ca="1" si="37"/>
        <v>37.712388010001156</v>
      </c>
      <c r="I76" s="31">
        <f t="shared" ca="1" si="36"/>
        <v>37.684889393743873</v>
      </c>
      <c r="J76" s="31">
        <f t="shared" ca="1" si="36"/>
        <v>37.657410828560927</v>
      </c>
      <c r="K76" s="31">
        <f t="shared" ca="1" si="36"/>
        <v>37.629952299831764</v>
      </c>
      <c r="L76" s="31">
        <f t="shared" ca="1" si="36"/>
        <v>37.602513792946475</v>
      </c>
      <c r="M76" s="31">
        <f t="shared" ca="1" si="36"/>
        <v>37.575095293305786</v>
      </c>
      <c r="N76" s="31">
        <f t="shared" ca="1" si="36"/>
        <v>37.547696786321083</v>
      </c>
      <c r="O76" s="31">
        <f t="shared" ca="1" si="36"/>
        <v>37.520318257414388</v>
      </c>
      <c r="S76" s="31">
        <f t="shared" ca="1" si="32"/>
        <v>66.817195956580832</v>
      </c>
      <c r="T76" s="31">
        <f t="shared" ca="1" si="32"/>
        <v>66.747594710792697</v>
      </c>
      <c r="U76" s="31">
        <f t="shared" ca="1" si="32"/>
        <v>66.678065966302299</v>
      </c>
      <c r="V76" s="31">
        <f t="shared" ca="1" si="32"/>
        <v>66.608609647587386</v>
      </c>
      <c r="W76" s="31">
        <f t="shared" ca="1" si="32"/>
        <v>66.539225679204492</v>
      </c>
      <c r="X76" s="31">
        <f t="shared" ca="1" si="32"/>
        <v>66.469913985788651</v>
      </c>
      <c r="Y76" s="31">
        <f t="shared" ca="1" si="32"/>
        <v>66.400674492053469</v>
      </c>
      <c r="Z76" s="31">
        <f t="shared" ca="1" si="32"/>
        <v>66.33150712279091</v>
      </c>
      <c r="AA76" s="31">
        <f t="shared" ca="1" si="32"/>
        <v>66.262411802871327</v>
      </c>
      <c r="AB76" s="31">
        <f t="shared" ca="1" si="32"/>
        <v>66.193388457243344</v>
      </c>
      <c r="AC76" s="31">
        <f t="shared" ca="1" si="32"/>
        <v>66.124437010933704</v>
      </c>
      <c r="AD76" s="31">
        <f t="shared" ca="1" si="32"/>
        <v>66.055557389047323</v>
      </c>
      <c r="AH76" s="31">
        <f t="shared" ca="1" si="41"/>
        <v>76.295256526109128</v>
      </c>
      <c r="AI76" s="31">
        <f t="shared" ca="1" si="41"/>
        <v>76.206245393495351</v>
      </c>
      <c r="AJ76" s="31">
        <f t="shared" ca="1" si="41"/>
        <v>76.11733810720294</v>
      </c>
      <c r="AK76" s="31">
        <f t="shared" ca="1" si="41"/>
        <v>76.028534546077864</v>
      </c>
      <c r="AL76" s="31">
        <f t="shared" ca="1" si="41"/>
        <v>75.939834589107448</v>
      </c>
      <c r="AM76" s="31">
        <f t="shared" ca="1" si="41"/>
        <v>75.851238115420159</v>
      </c>
      <c r="AN76" s="31">
        <f t="shared" ca="1" si="41"/>
        <v>75.762745004285506</v>
      </c>
      <c r="AO76" s="31">
        <f t="shared" ca="1" si="41"/>
        <v>75.674355135113814</v>
      </c>
      <c r="AP76" s="31">
        <f t="shared" ca="1" si="41"/>
        <v>75.58606838745618</v>
      </c>
      <c r="AQ76" s="31">
        <f t="shared" ca="1" si="41"/>
        <v>75.497884641004148</v>
      </c>
      <c r="AR76" s="31">
        <f t="shared" ca="1" si="41"/>
        <v>75.409803775589651</v>
      </c>
      <c r="AS76" s="31">
        <f t="shared" ca="1" si="41"/>
        <v>75.321825671184797</v>
      </c>
      <c r="AW76" s="31">
        <f t="shared" si="42"/>
        <v>646.40786931319155</v>
      </c>
      <c r="AX76" s="31">
        <f t="shared" ca="1" si="42"/>
        <v>85.846912533546416</v>
      </c>
      <c r="AY76" s="31">
        <f t="shared" ca="1" si="42"/>
        <v>85.725296074123889</v>
      </c>
      <c r="AZ76" s="31">
        <f t="shared" ca="1" si="42"/>
        <v>85.603851904685555</v>
      </c>
      <c r="BA76" s="31">
        <f t="shared" ca="1" si="42"/>
        <v>85.482579781153916</v>
      </c>
      <c r="BB76" s="31">
        <f t="shared" ca="1" si="42"/>
        <v>85.36147945979728</v>
      </c>
      <c r="BC76" s="31">
        <f t="shared" ca="1" si="42"/>
        <v>85.240550697229239</v>
      </c>
      <c r="BD76" s="31">
        <f t="shared" ca="1" si="42"/>
        <v>85.119793250408151</v>
      </c>
      <c r="BE76" s="31">
        <f t="shared" ca="1" si="42"/>
        <v>84.999206876636748</v>
      </c>
      <c r="BF76" s="31">
        <f t="shared" ca="1" si="42"/>
        <v>84.878791333561509</v>
      </c>
      <c r="BG76" s="31">
        <f t="shared" ca="1" si="42"/>
        <v>84.758546379172301</v>
      </c>
      <c r="BH76" s="31">
        <f t="shared" ca="1" si="42"/>
        <v>84.638471771801804</v>
      </c>
      <c r="BL76" s="31">
        <f t="shared" ca="1" si="43"/>
        <v>202.00245916037235</v>
      </c>
      <c r="BM76" s="31">
        <f t="shared" ca="1" si="43"/>
        <v>101.68983006921839</v>
      </c>
      <c r="BN76" s="31">
        <f t="shared" ca="1" si="43"/>
        <v>101.52034701910304</v>
      </c>
      <c r="BO76" s="31">
        <f t="shared" ca="1" si="43"/>
        <v>101.35114644073785</v>
      </c>
      <c r="BP76" s="31">
        <f t="shared" ca="1" si="43"/>
        <v>101.18222786333665</v>
      </c>
      <c r="BQ76" s="31">
        <f t="shared" ca="1" si="43"/>
        <v>101.01359081689775</v>
      </c>
      <c r="BR76" s="31">
        <f t="shared" ca="1" si="43"/>
        <v>100.84523483220292</v>
      </c>
      <c r="BS76" s="31">
        <f t="shared" ca="1" si="43"/>
        <v>100.67715944081591</v>
      </c>
      <c r="BT76" s="31">
        <f t="shared" ca="1" si="43"/>
        <v>100.50936417508123</v>
      </c>
      <c r="BU76" s="31">
        <f t="shared" ca="1" si="43"/>
        <v>100.34184856812274</v>
      </c>
      <c r="BV76" s="31">
        <f t="shared" ca="1" si="43"/>
        <v>100.17461215384253</v>
      </c>
      <c r="BW76" s="31">
        <f t="shared" ca="1" si="43"/>
        <v>100.00765446691946</v>
      </c>
    </row>
    <row r="77" spans="1:75">
      <c r="A77" s="17">
        <v>70</v>
      </c>
      <c r="B77" s="17">
        <v>0.33</v>
      </c>
      <c r="C77" s="17">
        <f t="shared" si="44"/>
        <v>5.7965923063411206E-3</v>
      </c>
      <c r="D77" s="31">
        <f t="shared" ca="1" si="37"/>
        <v>27.133592352009682</v>
      </c>
      <c r="E77" s="31">
        <f t="shared" ca="1" si="37"/>
        <v>27.113807440919672</v>
      </c>
      <c r="F77" s="31">
        <f t="shared" ca="1" si="37"/>
        <v>27.094036956327333</v>
      </c>
      <c r="G77" s="31">
        <f t="shared" ca="1" si="37"/>
        <v>27.074280887713346</v>
      </c>
      <c r="H77" s="31">
        <f t="shared" ca="1" si="37"/>
        <v>27.054539224566053</v>
      </c>
      <c r="I77" s="31">
        <f t="shared" ca="1" si="36"/>
        <v>27.034811956381478</v>
      </c>
      <c r="J77" s="31">
        <f t="shared" ca="1" si="36"/>
        <v>27.015099072663279</v>
      </c>
      <c r="K77" s="31">
        <f t="shared" ca="1" si="36"/>
        <v>26.995400562922793</v>
      </c>
      <c r="L77" s="31">
        <f t="shared" ca="1" si="36"/>
        <v>26.975716416678996</v>
      </c>
      <c r="M77" s="31">
        <f t="shared" ca="1" si="36"/>
        <v>26.956046623458505</v>
      </c>
      <c r="N77" s="31">
        <f t="shared" ca="1" si="36"/>
        <v>26.936391172795563</v>
      </c>
      <c r="O77" s="31">
        <f t="shared" ca="1" si="36"/>
        <v>26.916750054232065</v>
      </c>
      <c r="S77" s="31">
        <f t="shared" ca="1" si="32"/>
        <v>47.934075360155816</v>
      </c>
      <c r="T77" s="31">
        <f t="shared" ca="1" si="32"/>
        <v>47.884144031655644</v>
      </c>
      <c r="U77" s="31">
        <f t="shared" ca="1" si="32"/>
        <v>47.834264714956007</v>
      </c>
      <c r="V77" s="31">
        <f t="shared" ca="1" si="32"/>
        <v>47.78443735587792</v>
      </c>
      <c r="W77" s="31">
        <f t="shared" ca="1" si="32"/>
        <v>47.734661900298882</v>
      </c>
      <c r="X77" s="31">
        <f t="shared" ca="1" si="32"/>
        <v>47.684938294152737</v>
      </c>
      <c r="Y77" s="31">
        <f t="shared" ca="1" si="32"/>
        <v>47.635266483429668</v>
      </c>
      <c r="Z77" s="31">
        <f t="shared" ca="1" si="32"/>
        <v>47.58564641417609</v>
      </c>
      <c r="AA77" s="31">
        <f t="shared" ca="1" si="32"/>
        <v>47.53607803249465</v>
      </c>
      <c r="AB77" s="31">
        <f t="shared" ca="1" si="32"/>
        <v>47.486561284544152</v>
      </c>
      <c r="AC77" s="31">
        <f t="shared" ca="1" si="32"/>
        <v>47.437096116539408</v>
      </c>
      <c r="AD77" s="31">
        <f t="shared" ca="1" si="32"/>
        <v>47.387682474751344</v>
      </c>
      <c r="AH77" s="31">
        <f t="shared" ca="1" si="41"/>
        <v>54.73355359481743</v>
      </c>
      <c r="AI77" s="31">
        <f t="shared" ca="1" si="41"/>
        <v>54.66969778229015</v>
      </c>
      <c r="AJ77" s="31">
        <f t="shared" ca="1" si="41"/>
        <v>54.605916468210815</v>
      </c>
      <c r="AK77" s="31">
        <f t="shared" ca="1" si="41"/>
        <v>54.542209565664564</v>
      </c>
      <c r="AL77" s="31">
        <f t="shared" ca="1" si="41"/>
        <v>54.478576987837961</v>
      </c>
      <c r="AM77" s="31">
        <f t="shared" ca="1" si="41"/>
        <v>54.415018648018822</v>
      </c>
      <c r="AN77" s="31">
        <f t="shared" ca="1" si="41"/>
        <v>54.351534459596131</v>
      </c>
      <c r="AO77" s="31">
        <f t="shared" ca="1" si="41"/>
        <v>54.288124336059923</v>
      </c>
      <c r="AP77" s="31">
        <f t="shared" ca="1" si="41"/>
        <v>54.224788191001181</v>
      </c>
      <c r="AQ77" s="31">
        <f t="shared" ca="1" si="41"/>
        <v>54.161525938111673</v>
      </c>
      <c r="AR77" s="31">
        <f t="shared" ca="1" si="41"/>
        <v>54.098337491183884</v>
      </c>
      <c r="AS77" s="31">
        <f t="shared" ca="1" si="41"/>
        <v>54.035222764110841</v>
      </c>
      <c r="AW77" s="31">
        <f t="shared" si="42"/>
        <v>463.72738450728963</v>
      </c>
      <c r="AX77" s="31">
        <f t="shared" ca="1" si="42"/>
        <v>61.585828556674613</v>
      </c>
      <c r="AY77" s="31">
        <f t="shared" ca="1" si="42"/>
        <v>61.498581966219319</v>
      </c>
      <c r="AZ77" s="31">
        <f t="shared" ca="1" si="42"/>
        <v>61.411458975100516</v>
      </c>
      <c r="BA77" s="31">
        <f t="shared" ca="1" si="42"/>
        <v>61.32445940821912</v>
      </c>
      <c r="BB77" s="31">
        <f t="shared" ca="1" si="42"/>
        <v>61.237583090724144</v>
      </c>
      <c r="BC77" s="31">
        <f t="shared" ca="1" si="42"/>
        <v>61.150829848012286</v>
      </c>
      <c r="BD77" s="31">
        <f t="shared" ca="1" si="42"/>
        <v>61.064199505727601</v>
      </c>
      <c r="BE77" s="31">
        <f t="shared" ca="1" si="42"/>
        <v>60.977691889761154</v>
      </c>
      <c r="BF77" s="31">
        <f t="shared" ca="1" si="42"/>
        <v>60.891306826250656</v>
      </c>
      <c r="BG77" s="31">
        <f t="shared" ca="1" si="42"/>
        <v>60.805044141580133</v>
      </c>
      <c r="BH77" s="31">
        <f t="shared" ca="1" si="42"/>
        <v>60.718903662379567</v>
      </c>
      <c r="BL77" s="31">
        <f t="shared" ca="1" si="43"/>
        <v>144.91480765852802</v>
      </c>
      <c r="BM77" s="31">
        <f t="shared" ca="1" si="43"/>
        <v>72.95139983226538</v>
      </c>
      <c r="BN77" s="31">
        <f t="shared" ca="1" si="43"/>
        <v>72.829814165878275</v>
      </c>
      <c r="BO77" s="31">
        <f t="shared" ca="1" si="43"/>
        <v>72.708431142268481</v>
      </c>
      <c r="BP77" s="31">
        <f t="shared" ca="1" si="43"/>
        <v>72.587250423698038</v>
      </c>
      <c r="BQ77" s="31">
        <f t="shared" ca="1" si="43"/>
        <v>72.466271672991866</v>
      </c>
      <c r="BR77" s="31">
        <f t="shared" ca="1" si="43"/>
        <v>72.345494553536881</v>
      </c>
      <c r="BS77" s="31">
        <f t="shared" ca="1" si="43"/>
        <v>72.224918729281001</v>
      </c>
      <c r="BT77" s="31">
        <f t="shared" ca="1" si="43"/>
        <v>72.104543864732193</v>
      </c>
      <c r="BU77" s="31">
        <f t="shared" ca="1" si="43"/>
        <v>71.984369624957637</v>
      </c>
      <c r="BV77" s="31">
        <f t="shared" ca="1" si="43"/>
        <v>71.864395675582699</v>
      </c>
      <c r="BW77" s="31">
        <f t="shared" ca="1" si="43"/>
        <v>71.744621682790068</v>
      </c>
    </row>
    <row r="78" spans="1:75">
      <c r="A78" s="17">
        <v>71</v>
      </c>
      <c r="B78" s="17">
        <v>0.14000000000000001</v>
      </c>
      <c r="C78" s="17">
        <f t="shared" si="44"/>
        <v>2.4591603723871421E-3</v>
      </c>
      <c r="D78" s="31">
        <f t="shared" ca="1" si="37"/>
        <v>11.51122099782229</v>
      </c>
      <c r="E78" s="31">
        <f t="shared" ca="1" si="37"/>
        <v>11.502827399178043</v>
      </c>
      <c r="F78" s="31">
        <f t="shared" ca="1" si="37"/>
        <v>11.494439920866141</v>
      </c>
      <c r="G78" s="31">
        <f t="shared" ca="1" si="37"/>
        <v>11.486058558423844</v>
      </c>
      <c r="H78" s="31">
        <f t="shared" ca="1" si="37"/>
        <v>11.47768330739166</v>
      </c>
      <c r="I78" s="31">
        <f t="shared" ca="1" si="36"/>
        <v>11.469314163313355</v>
      </c>
      <c r="J78" s="31">
        <f t="shared" ca="1" si="36"/>
        <v>11.460951121735937</v>
      </c>
      <c r="K78" s="31">
        <f t="shared" ca="1" si="36"/>
        <v>11.452594178209671</v>
      </c>
      <c r="L78" s="31">
        <f t="shared" ca="1" si="36"/>
        <v>11.44424332828806</v>
      </c>
      <c r="M78" s="31">
        <f t="shared" ca="1" si="36"/>
        <v>11.43589856752785</v>
      </c>
      <c r="N78" s="31">
        <f t="shared" ca="1" si="36"/>
        <v>11.427559891489027</v>
      </c>
      <c r="O78" s="31">
        <f t="shared" ca="1" si="36"/>
        <v>11.419227295734816</v>
      </c>
      <c r="S78" s="31">
        <f t="shared" ca="1" si="32"/>
        <v>20.335668334611558</v>
      </c>
      <c r="T78" s="31">
        <f t="shared" ca="1" si="32"/>
        <v>20.314485346763</v>
      </c>
      <c r="U78" s="31">
        <f t="shared" ca="1" si="32"/>
        <v>20.293324424526791</v>
      </c>
      <c r="V78" s="31">
        <f t="shared" ca="1" si="32"/>
        <v>20.272185544917907</v>
      </c>
      <c r="W78" s="31">
        <f t="shared" ca="1" si="32"/>
        <v>20.251068684975284</v>
      </c>
      <c r="X78" s="31">
        <f t="shared" ca="1" si="32"/>
        <v>20.229973821761767</v>
      </c>
      <c r="Y78" s="31">
        <f t="shared" ca="1" si="32"/>
        <v>20.208900932364102</v>
      </c>
      <c r="Z78" s="31">
        <f t="shared" ca="1" si="32"/>
        <v>20.187849993892886</v>
      </c>
      <c r="AA78" s="31">
        <f t="shared" ca="1" si="32"/>
        <v>20.16682098348258</v>
      </c>
      <c r="AB78" s="31">
        <f t="shared" ca="1" si="32"/>
        <v>20.145813878291456</v>
      </c>
      <c r="AC78" s="31">
        <f t="shared" ca="1" si="32"/>
        <v>20.124828655501567</v>
      </c>
      <c r="AD78" s="31">
        <f t="shared" ca="1" si="32"/>
        <v>20.103865292318751</v>
      </c>
      <c r="AH78" s="31">
        <f t="shared" ca="1" si="41"/>
        <v>23.220295464468002</v>
      </c>
      <c r="AI78" s="31">
        <f t="shared" ca="1" si="41"/>
        <v>23.193205119759458</v>
      </c>
      <c r="AJ78" s="31">
        <f t="shared" ca="1" si="41"/>
        <v>23.166146380453071</v>
      </c>
      <c r="AK78" s="31">
        <f t="shared" ca="1" si="41"/>
        <v>23.139119209675876</v>
      </c>
      <c r="AL78" s="31">
        <f t="shared" ca="1" si="41"/>
        <v>23.112123570597923</v>
      </c>
      <c r="AM78" s="31">
        <f t="shared" ca="1" si="41"/>
        <v>23.085159426432227</v>
      </c>
      <c r="AN78" s="31">
        <f t="shared" ca="1" si="41"/>
        <v>23.058226740434723</v>
      </c>
      <c r="AO78" s="31">
        <f t="shared" ca="1" si="41"/>
        <v>23.031325475904211</v>
      </c>
      <c r="AP78" s="31">
        <f t="shared" ca="1" si="41"/>
        <v>23.004455596182321</v>
      </c>
      <c r="AQ78" s="31">
        <f t="shared" ca="1" si="41"/>
        <v>22.97761706465344</v>
      </c>
      <c r="AR78" s="31">
        <f t="shared" ca="1" si="41"/>
        <v>22.950809844744679</v>
      </c>
      <c r="AS78" s="31">
        <f t="shared" ca="1" si="41"/>
        <v>22.92403389992581</v>
      </c>
      <c r="AW78" s="31">
        <f t="shared" si="42"/>
        <v>196.73282979097138</v>
      </c>
      <c r="AX78" s="31">
        <f t="shared" ca="1" si="42"/>
        <v>26.127321205861957</v>
      </c>
      <c r="AY78" s="31">
        <f t="shared" ca="1" si="42"/>
        <v>26.090307500820316</v>
      </c>
      <c r="AZ78" s="31">
        <f t="shared" ca="1" si="42"/>
        <v>26.053346231860825</v>
      </c>
      <c r="BA78" s="31">
        <f t="shared" ca="1" si="42"/>
        <v>26.016437324699019</v>
      </c>
      <c r="BB78" s="31">
        <f t="shared" ca="1" si="42"/>
        <v>25.979580705155698</v>
      </c>
      <c r="BC78" s="31">
        <f t="shared" ca="1" si="42"/>
        <v>25.94277629915673</v>
      </c>
      <c r="BD78" s="31">
        <f t="shared" ca="1" si="42"/>
        <v>25.906024032732923</v>
      </c>
      <c r="BE78" s="31">
        <f t="shared" ca="1" si="42"/>
        <v>25.869323832019884</v>
      </c>
      <c r="BF78" s="31">
        <f t="shared" ca="1" si="42"/>
        <v>25.832675623257856</v>
      </c>
      <c r="BG78" s="31">
        <f t="shared" ca="1" si="42"/>
        <v>25.796079332791575</v>
      </c>
      <c r="BH78" s="31">
        <f t="shared" ca="1" si="42"/>
        <v>25.759534887070121</v>
      </c>
      <c r="BL78" s="31">
        <f t="shared" ca="1" si="43"/>
        <v>61.479009309678553</v>
      </c>
      <c r="BM78" s="31">
        <f t="shared" ca="1" si="43"/>
        <v>30.949078716718645</v>
      </c>
      <c r="BN78" s="31">
        <f t="shared" ca="1" si="43"/>
        <v>30.897496918857453</v>
      </c>
      <c r="BO78" s="31">
        <f t="shared" ca="1" si="43"/>
        <v>30.846001090659353</v>
      </c>
      <c r="BP78" s="31">
        <f t="shared" ca="1" si="43"/>
        <v>30.794591088841592</v>
      </c>
      <c r="BQ78" s="31">
        <f t="shared" ca="1" si="43"/>
        <v>30.743266770360187</v>
      </c>
      <c r="BR78" s="31">
        <f t="shared" ca="1" si="43"/>
        <v>30.692027992409589</v>
      </c>
      <c r="BS78" s="31">
        <f t="shared" ca="1" si="43"/>
        <v>30.640874612422241</v>
      </c>
      <c r="BT78" s="31">
        <f t="shared" ca="1" si="43"/>
        <v>30.589806488068206</v>
      </c>
      <c r="BU78" s="31">
        <f t="shared" ca="1" si="43"/>
        <v>30.538823477254756</v>
      </c>
      <c r="BV78" s="31">
        <f t="shared" ca="1" si="43"/>
        <v>30.487925438125995</v>
      </c>
      <c r="BW78" s="31">
        <f t="shared" ca="1" si="43"/>
        <v>30.43711222906245</v>
      </c>
    </row>
    <row r="79" spans="1:75">
      <c r="A79" s="17">
        <v>72</v>
      </c>
      <c r="B79" s="17">
        <v>0.25</v>
      </c>
      <c r="C79" s="17">
        <f t="shared" si="44"/>
        <v>4.3913578078341817E-3</v>
      </c>
      <c r="D79" s="31">
        <f t="shared" ca="1" si="37"/>
        <v>20.555751781825517</v>
      </c>
      <c r="E79" s="31">
        <f t="shared" ca="1" si="37"/>
        <v>20.540763212817932</v>
      </c>
      <c r="F79" s="31">
        <f t="shared" ca="1" si="37"/>
        <v>20.525785572975249</v>
      </c>
      <c r="G79" s="31">
        <f t="shared" ca="1" si="37"/>
        <v>20.510818854328292</v>
      </c>
      <c r="H79" s="31">
        <f t="shared" ca="1" si="37"/>
        <v>20.495863048913673</v>
      </c>
      <c r="I79" s="31">
        <f t="shared" ca="1" si="36"/>
        <v>20.480918148773846</v>
      </c>
      <c r="J79" s="31">
        <f t="shared" ca="1" si="36"/>
        <v>20.465984145957027</v>
      </c>
      <c r="K79" s="31">
        <f t="shared" ca="1" si="36"/>
        <v>20.451061032517266</v>
      </c>
      <c r="L79" s="31">
        <f t="shared" ca="1" si="36"/>
        <v>20.436148800514388</v>
      </c>
      <c r="M79" s="31">
        <f t="shared" ca="1" si="36"/>
        <v>20.421247442014018</v>
      </c>
      <c r="N79" s="31">
        <f t="shared" ca="1" si="36"/>
        <v>20.406356949087545</v>
      </c>
      <c r="O79" s="31">
        <f t="shared" ca="1" si="36"/>
        <v>20.391477313812167</v>
      </c>
      <c r="S79" s="31">
        <f t="shared" ca="1" si="32"/>
        <v>36.313693454663493</v>
      </c>
      <c r="T79" s="31">
        <f t="shared" ca="1" si="32"/>
        <v>36.275866690648208</v>
      </c>
      <c r="U79" s="31">
        <f t="shared" ca="1" si="32"/>
        <v>36.238079329512125</v>
      </c>
      <c r="V79" s="31">
        <f t="shared" ca="1" si="32"/>
        <v>36.200331330210538</v>
      </c>
      <c r="W79" s="31">
        <f t="shared" ca="1" si="32"/>
        <v>36.162622651741572</v>
      </c>
      <c r="X79" s="31">
        <f t="shared" ca="1" si="32"/>
        <v>36.12495325314601</v>
      </c>
      <c r="Y79" s="31">
        <f t="shared" ca="1" si="32"/>
        <v>36.087323093507322</v>
      </c>
      <c r="Z79" s="31">
        <f t="shared" ca="1" si="32"/>
        <v>36.049732131951579</v>
      </c>
      <c r="AA79" s="31">
        <f t="shared" ca="1" si="32"/>
        <v>36.012180327647457</v>
      </c>
      <c r="AB79" s="31">
        <f t="shared" ca="1" si="32"/>
        <v>35.974667639806171</v>
      </c>
      <c r="AC79" s="31">
        <f t="shared" ca="1" si="32"/>
        <v>35.937194027681365</v>
      </c>
      <c r="AD79" s="31">
        <f t="shared" ca="1" si="32"/>
        <v>35.899759450569199</v>
      </c>
      <c r="AH79" s="31">
        <f t="shared" ca="1" si="41"/>
        <v>41.464813329407136</v>
      </c>
      <c r="AI79" s="31">
        <f t="shared" ca="1" si="41"/>
        <v>41.416437713856169</v>
      </c>
      <c r="AJ79" s="31">
        <f t="shared" ca="1" si="41"/>
        <v>41.36811853652334</v>
      </c>
      <c r="AK79" s="31">
        <f t="shared" ca="1" si="41"/>
        <v>41.319855731564054</v>
      </c>
      <c r="AL79" s="31">
        <f t="shared" ca="1" si="41"/>
        <v>41.271649233210574</v>
      </c>
      <c r="AM79" s="31">
        <f t="shared" ca="1" si="41"/>
        <v>41.223498975771832</v>
      </c>
      <c r="AN79" s="31">
        <f t="shared" ca="1" si="41"/>
        <v>41.175404893633427</v>
      </c>
      <c r="AO79" s="31">
        <f t="shared" ca="1" si="41"/>
        <v>41.127366921257511</v>
      </c>
      <c r="AP79" s="31">
        <f t="shared" ca="1" si="41"/>
        <v>41.079384993182707</v>
      </c>
      <c r="AQ79" s="31">
        <f t="shared" ca="1" si="41"/>
        <v>41.03145904402399</v>
      </c>
      <c r="AR79" s="31">
        <f t="shared" ca="1" si="41"/>
        <v>40.983589008472634</v>
      </c>
      <c r="AS79" s="31">
        <f t="shared" ca="1" si="41"/>
        <v>40.935774821296086</v>
      </c>
      <c r="AW79" s="31">
        <f t="shared" si="42"/>
        <v>351.30862462673451</v>
      </c>
      <c r="AX79" s="31">
        <f t="shared" ca="1" si="42"/>
        <v>46.655930724753489</v>
      </c>
      <c r="AY79" s="31">
        <f t="shared" ca="1" si="42"/>
        <v>46.589834822893415</v>
      </c>
      <c r="AZ79" s="31">
        <f t="shared" ca="1" si="42"/>
        <v>46.523832556894327</v>
      </c>
      <c r="BA79" s="31">
        <f t="shared" ca="1" si="42"/>
        <v>46.45792379410539</v>
      </c>
      <c r="BB79" s="31">
        <f t="shared" ca="1" si="42"/>
        <v>46.392108402063741</v>
      </c>
      <c r="BC79" s="31">
        <f t="shared" ca="1" si="42"/>
        <v>46.326386248494153</v>
      </c>
      <c r="BD79" s="31">
        <f t="shared" ca="1" si="42"/>
        <v>46.260757201308778</v>
      </c>
      <c r="BE79" s="31">
        <f t="shared" ca="1" si="42"/>
        <v>46.195221128606931</v>
      </c>
      <c r="BF79" s="31">
        <f t="shared" ca="1" si="42"/>
        <v>46.129777898674739</v>
      </c>
      <c r="BG79" s="31">
        <f t="shared" ca="1" si="42"/>
        <v>46.064427379984949</v>
      </c>
      <c r="BH79" s="31">
        <f t="shared" ca="1" si="42"/>
        <v>45.999169441196635</v>
      </c>
      <c r="BL79" s="31">
        <f t="shared" ca="1" si="43"/>
        <v>109.78394519585454</v>
      </c>
      <c r="BM79" s="31">
        <f t="shared" ca="1" si="43"/>
        <v>55.266211994140434</v>
      </c>
      <c r="BN79" s="31">
        <f t="shared" ca="1" si="43"/>
        <v>55.174101640816872</v>
      </c>
      <c r="BO79" s="31">
        <f t="shared" ca="1" si="43"/>
        <v>55.082144804748836</v>
      </c>
      <c r="BP79" s="31">
        <f t="shared" ca="1" si="43"/>
        <v>54.990341230074264</v>
      </c>
      <c r="BQ79" s="31">
        <f t="shared" ca="1" si="43"/>
        <v>54.89869066135747</v>
      </c>
      <c r="BR79" s="31">
        <f t="shared" ca="1" si="43"/>
        <v>54.807192843588545</v>
      </c>
      <c r="BS79" s="31">
        <f t="shared" ca="1" si="43"/>
        <v>54.715847522182564</v>
      </c>
      <c r="BT79" s="31">
        <f t="shared" ca="1" si="43"/>
        <v>54.62465444297893</v>
      </c>
      <c r="BU79" s="31">
        <f t="shared" ca="1" si="43"/>
        <v>54.533613352240629</v>
      </c>
      <c r="BV79" s="31">
        <f t="shared" ca="1" si="43"/>
        <v>54.442723996653548</v>
      </c>
      <c r="BW79" s="31">
        <f t="shared" ca="1" si="43"/>
        <v>54.351986123325801</v>
      </c>
    </row>
    <row r="80" spans="1:75">
      <c r="A80" s="17">
        <v>73</v>
      </c>
      <c r="B80" s="17">
        <v>0.61</v>
      </c>
      <c r="C80" s="17">
        <f t="shared" si="44"/>
        <v>1.0714913051115403E-2</v>
      </c>
      <c r="D80" s="31">
        <f t="shared" ca="1" si="37"/>
        <v>50.156034347654256</v>
      </c>
      <c r="E80" s="31">
        <f t="shared" ca="1" si="37"/>
        <v>50.119462239275748</v>
      </c>
      <c r="F80" s="31">
        <f t="shared" ca="1" si="37"/>
        <v>50.082916798059607</v>
      </c>
      <c r="G80" s="31">
        <f t="shared" ca="1" si="37"/>
        <v>50.046398004561027</v>
      </c>
      <c r="H80" s="31">
        <f t="shared" ca="1" si="37"/>
        <v>50.009905839349365</v>
      </c>
      <c r="I80" s="31">
        <f t="shared" ca="1" si="36"/>
        <v>49.973440283008181</v>
      </c>
      <c r="J80" s="31">
        <f t="shared" ca="1" si="36"/>
        <v>49.937001316135145</v>
      </c>
      <c r="K80" s="31">
        <f t="shared" ca="1" si="36"/>
        <v>49.900588919342127</v>
      </c>
      <c r="L80" s="31">
        <f t="shared" ca="1" si="36"/>
        <v>49.864203073255105</v>
      </c>
      <c r="M80" s="31">
        <f t="shared" ca="1" si="36"/>
        <v>49.827843758514199</v>
      </c>
      <c r="N80" s="31">
        <f t="shared" ca="1" si="36"/>
        <v>49.79151095577361</v>
      </c>
      <c r="O80" s="31">
        <f t="shared" ca="1" si="36"/>
        <v>49.755204645701689</v>
      </c>
      <c r="S80" s="31">
        <f t="shared" ca="1" si="32"/>
        <v>88.605412029378925</v>
      </c>
      <c r="T80" s="31">
        <f t="shared" ca="1" si="32"/>
        <v>88.513114725181623</v>
      </c>
      <c r="U80" s="31">
        <f t="shared" ca="1" si="32"/>
        <v>88.420913564009581</v>
      </c>
      <c r="V80" s="31">
        <f t="shared" ca="1" si="32"/>
        <v>88.328808445713719</v>
      </c>
      <c r="W80" s="31">
        <f t="shared" ca="1" si="32"/>
        <v>88.236799270249435</v>
      </c>
      <c r="X80" s="31">
        <f t="shared" ca="1" si="32"/>
        <v>88.144885937676264</v>
      </c>
      <c r="Y80" s="31">
        <f t="shared" ca="1" si="32"/>
        <v>88.053068348157851</v>
      </c>
      <c r="Z80" s="31">
        <f t="shared" ca="1" si="32"/>
        <v>87.961346401961848</v>
      </c>
      <c r="AA80" s="31">
        <f t="shared" ca="1" si="32"/>
        <v>87.869719999459804</v>
      </c>
      <c r="AB80" s="31">
        <f t="shared" ca="1" si="32"/>
        <v>87.77818904112705</v>
      </c>
      <c r="AC80" s="31">
        <f t="shared" ca="1" si="32"/>
        <v>87.686753427542527</v>
      </c>
      <c r="AD80" s="31">
        <f t="shared" ca="1" si="32"/>
        <v>87.595413059388832</v>
      </c>
      <c r="AH80" s="31">
        <f t="shared" ca="1" si="41"/>
        <v>101.17414452375341</v>
      </c>
      <c r="AI80" s="31">
        <f t="shared" ca="1" si="41"/>
        <v>101.05610802180905</v>
      </c>
      <c r="AJ80" s="31">
        <f t="shared" ca="1" si="41"/>
        <v>100.93820922911694</v>
      </c>
      <c r="AK80" s="31">
        <f t="shared" ca="1" si="41"/>
        <v>100.8204479850163</v>
      </c>
      <c r="AL80" s="31">
        <f t="shared" ca="1" si="41"/>
        <v>100.7028241290338</v>
      </c>
      <c r="AM80" s="31">
        <f t="shared" ca="1" si="41"/>
        <v>100.58533750088326</v>
      </c>
      <c r="AN80" s="31">
        <f t="shared" ca="1" si="41"/>
        <v>100.46798794046556</v>
      </c>
      <c r="AO80" s="31">
        <f t="shared" ca="1" si="41"/>
        <v>100.35077528786833</v>
      </c>
      <c r="AP80" s="31">
        <f t="shared" ca="1" si="41"/>
        <v>100.2336993833658</v>
      </c>
      <c r="AQ80" s="31">
        <f t="shared" ca="1" si="41"/>
        <v>100.11676006741854</v>
      </c>
      <c r="AR80" s="31">
        <f t="shared" ca="1" si="41"/>
        <v>99.999957180673221</v>
      </c>
      <c r="AS80" s="31">
        <f t="shared" ca="1" si="41"/>
        <v>99.883290563962447</v>
      </c>
      <c r="AW80" s="31">
        <f t="shared" si="42"/>
        <v>857.19304408923222</v>
      </c>
      <c r="AX80" s="31">
        <f t="shared" ca="1" si="42"/>
        <v>113.84047096839851</v>
      </c>
      <c r="AY80" s="31">
        <f t="shared" ca="1" si="42"/>
        <v>113.67919696785994</v>
      </c>
      <c r="AZ80" s="31">
        <f t="shared" ca="1" si="42"/>
        <v>113.51815143882214</v>
      </c>
      <c r="BA80" s="31">
        <f t="shared" ca="1" si="42"/>
        <v>113.35733405761714</v>
      </c>
      <c r="BB80" s="31">
        <f t="shared" ca="1" si="42"/>
        <v>113.19674450103551</v>
      </c>
      <c r="BC80" s="31">
        <f t="shared" ca="1" si="42"/>
        <v>113.03638244632573</v>
      </c>
      <c r="BD80" s="31">
        <f t="shared" ca="1" si="42"/>
        <v>112.87624757119342</v>
      </c>
      <c r="BE80" s="31">
        <f t="shared" ca="1" si="42"/>
        <v>112.71633955380091</v>
      </c>
      <c r="BF80" s="31">
        <f t="shared" ca="1" si="42"/>
        <v>112.55665807276635</v>
      </c>
      <c r="BG80" s="31">
        <f t="shared" ca="1" si="42"/>
        <v>112.39720280716327</v>
      </c>
      <c r="BH80" s="31">
        <f t="shared" ca="1" si="42"/>
        <v>112.23797343651978</v>
      </c>
      <c r="BL80" s="31">
        <f t="shared" ca="1" si="43"/>
        <v>267.87282627788505</v>
      </c>
      <c r="BM80" s="31">
        <f t="shared" ca="1" si="43"/>
        <v>134.84955726570266</v>
      </c>
      <c r="BN80" s="31">
        <f t="shared" ca="1" si="43"/>
        <v>134.62480800359316</v>
      </c>
      <c r="BO80" s="31">
        <f t="shared" ca="1" si="43"/>
        <v>134.40043332358715</v>
      </c>
      <c r="BP80" s="31">
        <f t="shared" ca="1" si="43"/>
        <v>134.17643260138121</v>
      </c>
      <c r="BQ80" s="31">
        <f t="shared" ca="1" si="43"/>
        <v>133.95280521371222</v>
      </c>
      <c r="BR80" s="31">
        <f t="shared" ca="1" si="43"/>
        <v>133.72955053835605</v>
      </c>
      <c r="BS80" s="31">
        <f t="shared" ca="1" si="43"/>
        <v>133.50666795412545</v>
      </c>
      <c r="BT80" s="31">
        <f t="shared" ca="1" si="43"/>
        <v>133.28415684086858</v>
      </c>
      <c r="BU80" s="31">
        <f t="shared" ca="1" si="43"/>
        <v>133.06201657946713</v>
      </c>
      <c r="BV80" s="31">
        <f t="shared" ca="1" si="43"/>
        <v>132.84024655183467</v>
      </c>
      <c r="BW80" s="31">
        <f t="shared" ca="1" si="43"/>
        <v>132.61884614091494</v>
      </c>
    </row>
    <row r="81" spans="1:75">
      <c r="A81" s="17">
        <v>74</v>
      </c>
      <c r="B81" s="17">
        <v>0.14000000000000001</v>
      </c>
      <c r="C81" s="17">
        <f t="shared" si="44"/>
        <v>2.4591603723871421E-3</v>
      </c>
      <c r="D81" s="31">
        <f t="shared" ca="1" si="37"/>
        <v>11.51122099782229</v>
      </c>
      <c r="E81" s="31">
        <f t="shared" ca="1" si="37"/>
        <v>11.502827399178043</v>
      </c>
      <c r="F81" s="31">
        <f t="shared" ca="1" si="37"/>
        <v>11.494439920866141</v>
      </c>
      <c r="G81" s="31">
        <f t="shared" ca="1" si="37"/>
        <v>11.486058558423844</v>
      </c>
      <c r="H81" s="31">
        <f t="shared" ca="1" si="37"/>
        <v>11.47768330739166</v>
      </c>
      <c r="I81" s="31">
        <f t="shared" ca="1" si="36"/>
        <v>11.469314163313355</v>
      </c>
      <c r="J81" s="31">
        <f t="shared" ca="1" si="36"/>
        <v>11.460951121735937</v>
      </c>
      <c r="K81" s="31">
        <f t="shared" ca="1" si="36"/>
        <v>11.452594178209671</v>
      </c>
      <c r="L81" s="31">
        <f t="shared" ca="1" si="36"/>
        <v>11.44424332828806</v>
      </c>
      <c r="M81" s="31">
        <f t="shared" ca="1" si="36"/>
        <v>11.43589856752785</v>
      </c>
      <c r="N81" s="31">
        <f t="shared" ca="1" si="36"/>
        <v>11.427559891489027</v>
      </c>
      <c r="O81" s="31">
        <f t="shared" ca="1" si="36"/>
        <v>11.419227295734816</v>
      </c>
      <c r="S81" s="31">
        <f t="shared" ca="1" si="32"/>
        <v>20.335668334611558</v>
      </c>
      <c r="T81" s="31">
        <f t="shared" ca="1" si="32"/>
        <v>20.314485346763</v>
      </c>
      <c r="U81" s="31">
        <f t="shared" ca="1" si="32"/>
        <v>20.293324424526791</v>
      </c>
      <c r="V81" s="31">
        <f t="shared" ca="1" si="32"/>
        <v>20.272185544917907</v>
      </c>
      <c r="W81" s="31">
        <f t="shared" ca="1" si="32"/>
        <v>20.251068684975284</v>
      </c>
      <c r="X81" s="31">
        <f t="shared" ca="1" si="32"/>
        <v>20.229973821761767</v>
      </c>
      <c r="Y81" s="31">
        <f t="shared" ca="1" si="32"/>
        <v>20.208900932364102</v>
      </c>
      <c r="Z81" s="31">
        <f t="shared" ca="1" si="32"/>
        <v>20.187849993892886</v>
      </c>
      <c r="AA81" s="31">
        <f t="shared" ca="1" si="32"/>
        <v>20.16682098348258</v>
      </c>
      <c r="AB81" s="31">
        <f t="shared" ca="1" si="32"/>
        <v>20.145813878291456</v>
      </c>
      <c r="AC81" s="31">
        <f t="shared" ca="1" si="32"/>
        <v>20.124828655501567</v>
      </c>
      <c r="AD81" s="31">
        <f t="shared" ca="1" si="32"/>
        <v>20.103865292318751</v>
      </c>
      <c r="AH81" s="31">
        <f t="shared" ca="1" si="41"/>
        <v>23.220295464468002</v>
      </c>
      <c r="AI81" s="31">
        <f t="shared" ca="1" si="41"/>
        <v>23.193205119759458</v>
      </c>
      <c r="AJ81" s="31">
        <f t="shared" ca="1" si="41"/>
        <v>23.166146380453071</v>
      </c>
      <c r="AK81" s="31">
        <f t="shared" ca="1" si="41"/>
        <v>23.139119209675876</v>
      </c>
      <c r="AL81" s="31">
        <f t="shared" ca="1" si="41"/>
        <v>23.112123570597923</v>
      </c>
      <c r="AM81" s="31">
        <f t="shared" ca="1" si="41"/>
        <v>23.085159426432227</v>
      </c>
      <c r="AN81" s="31">
        <f t="shared" ca="1" si="41"/>
        <v>23.058226740434723</v>
      </c>
      <c r="AO81" s="31">
        <f t="shared" ca="1" si="41"/>
        <v>23.031325475904211</v>
      </c>
      <c r="AP81" s="31">
        <f t="shared" ca="1" si="41"/>
        <v>23.004455596182321</v>
      </c>
      <c r="AQ81" s="31">
        <f t="shared" ca="1" si="41"/>
        <v>22.97761706465344</v>
      </c>
      <c r="AR81" s="31">
        <f t="shared" ca="1" si="41"/>
        <v>22.950809844744679</v>
      </c>
      <c r="AS81" s="31">
        <f t="shared" ca="1" si="41"/>
        <v>22.92403389992581</v>
      </c>
      <c r="AW81" s="31">
        <f t="shared" si="42"/>
        <v>196.73282979097138</v>
      </c>
      <c r="AX81" s="31">
        <f t="shared" ca="1" si="42"/>
        <v>26.127321205861957</v>
      </c>
      <c r="AY81" s="31">
        <f t="shared" ca="1" si="42"/>
        <v>26.090307500820316</v>
      </c>
      <c r="AZ81" s="31">
        <f t="shared" ca="1" si="42"/>
        <v>26.053346231860825</v>
      </c>
      <c r="BA81" s="31">
        <f t="shared" ca="1" si="42"/>
        <v>26.016437324699019</v>
      </c>
      <c r="BB81" s="31">
        <f t="shared" ca="1" si="42"/>
        <v>25.979580705155698</v>
      </c>
      <c r="BC81" s="31">
        <f t="shared" ca="1" si="42"/>
        <v>25.94277629915673</v>
      </c>
      <c r="BD81" s="31">
        <f t="shared" ca="1" si="42"/>
        <v>25.906024032732923</v>
      </c>
      <c r="BE81" s="31">
        <f t="shared" ca="1" si="42"/>
        <v>25.869323832019884</v>
      </c>
      <c r="BF81" s="31">
        <f t="shared" ca="1" si="42"/>
        <v>25.832675623257856</v>
      </c>
      <c r="BG81" s="31">
        <f t="shared" ca="1" si="42"/>
        <v>25.796079332791575</v>
      </c>
      <c r="BH81" s="31">
        <f t="shared" ca="1" si="42"/>
        <v>25.759534887070121</v>
      </c>
      <c r="BL81" s="31">
        <f t="shared" ca="1" si="43"/>
        <v>61.479009309678553</v>
      </c>
      <c r="BM81" s="31">
        <f t="shared" ca="1" si="43"/>
        <v>30.949078716718645</v>
      </c>
      <c r="BN81" s="31">
        <f t="shared" ca="1" si="43"/>
        <v>30.897496918857453</v>
      </c>
      <c r="BO81" s="31">
        <f t="shared" ca="1" si="43"/>
        <v>30.846001090659353</v>
      </c>
      <c r="BP81" s="31">
        <f t="shared" ca="1" si="43"/>
        <v>30.794591088841592</v>
      </c>
      <c r="BQ81" s="31">
        <f t="shared" ca="1" si="43"/>
        <v>30.743266770360187</v>
      </c>
      <c r="BR81" s="31">
        <f t="shared" ca="1" si="43"/>
        <v>30.692027992409589</v>
      </c>
      <c r="BS81" s="31">
        <f t="shared" ca="1" si="43"/>
        <v>30.640874612422241</v>
      </c>
      <c r="BT81" s="31">
        <f t="shared" ca="1" si="43"/>
        <v>30.589806488068206</v>
      </c>
      <c r="BU81" s="31">
        <f t="shared" ca="1" si="43"/>
        <v>30.538823477254756</v>
      </c>
      <c r="BV81" s="31">
        <f t="shared" ca="1" si="43"/>
        <v>30.487925438125995</v>
      </c>
      <c r="BW81" s="31">
        <f t="shared" ca="1" si="43"/>
        <v>30.43711222906245</v>
      </c>
    </row>
    <row r="82" spans="1:75">
      <c r="A82" s="17">
        <v>75</v>
      </c>
      <c r="B82" s="17">
        <v>0.13</v>
      </c>
      <c r="C82" s="17">
        <f t="shared" si="44"/>
        <v>2.2835060600737748E-3</v>
      </c>
      <c r="D82" s="31">
        <f t="shared" ca="1" si="37"/>
        <v>10.68899092654927</v>
      </c>
      <c r="E82" s="31">
        <f t="shared" ca="1" si="37"/>
        <v>10.681196870665325</v>
      </c>
      <c r="F82" s="31">
        <f t="shared" ca="1" si="37"/>
        <v>10.673408497947131</v>
      </c>
      <c r="G82" s="31">
        <f t="shared" ca="1" si="37"/>
        <v>10.665625804250713</v>
      </c>
      <c r="H82" s="31">
        <f t="shared" ca="1" si="37"/>
        <v>10.657848785435112</v>
      </c>
      <c r="I82" s="31">
        <f t="shared" ca="1" si="36"/>
        <v>10.6500774373624</v>
      </c>
      <c r="J82" s="31">
        <f t="shared" ca="1" si="36"/>
        <v>10.642311755897655</v>
      </c>
      <c r="K82" s="31">
        <f t="shared" ca="1" si="36"/>
        <v>10.634551736908978</v>
      </c>
      <c r="L82" s="31">
        <f t="shared" ca="1" si="36"/>
        <v>10.626797376267483</v>
      </c>
      <c r="M82" s="31">
        <f t="shared" ca="1" si="36"/>
        <v>10.61904866984729</v>
      </c>
      <c r="N82" s="31">
        <f t="shared" ca="1" si="36"/>
        <v>10.611305613525525</v>
      </c>
      <c r="O82" s="31">
        <f t="shared" ca="1" si="36"/>
        <v>10.603568203182329</v>
      </c>
      <c r="S82" s="31">
        <f t="shared" ca="1" si="32"/>
        <v>18.883120596425019</v>
      </c>
      <c r="T82" s="31">
        <f t="shared" ca="1" si="32"/>
        <v>18.86345067913707</v>
      </c>
      <c r="U82" s="31">
        <f t="shared" ca="1" si="32"/>
        <v>18.843801251346306</v>
      </c>
      <c r="V82" s="31">
        <f t="shared" ca="1" si="32"/>
        <v>18.824172291709484</v>
      </c>
      <c r="W82" s="31">
        <f t="shared" ca="1" si="32"/>
        <v>18.804563778905621</v>
      </c>
      <c r="X82" s="31">
        <f t="shared" ca="1" si="32"/>
        <v>18.784975691635928</v>
      </c>
      <c r="Y82" s="31">
        <f t="shared" ca="1" si="32"/>
        <v>18.765408008623808</v>
      </c>
      <c r="Z82" s="31">
        <f t="shared" ca="1" si="32"/>
        <v>18.745860708614824</v>
      </c>
      <c r="AA82" s="31">
        <f t="shared" ca="1" si="32"/>
        <v>18.72633377037668</v>
      </c>
      <c r="AB82" s="31">
        <f t="shared" ca="1" si="32"/>
        <v>18.70682717269921</v>
      </c>
      <c r="AC82" s="31">
        <f t="shared" ca="1" si="32"/>
        <v>18.687340894394314</v>
      </c>
      <c r="AD82" s="31">
        <f t="shared" ca="1" si="32"/>
        <v>18.667874914295986</v>
      </c>
      <c r="AH82" s="31">
        <f t="shared" ca="1" si="41"/>
        <v>21.561702931291716</v>
      </c>
      <c r="AI82" s="31">
        <f t="shared" ca="1" si="41"/>
        <v>21.536547611205211</v>
      </c>
      <c r="AJ82" s="31">
        <f t="shared" ca="1" si="41"/>
        <v>21.51142163899214</v>
      </c>
      <c r="AK82" s="31">
        <f t="shared" ca="1" si="41"/>
        <v>21.486324980413311</v>
      </c>
      <c r="AL82" s="31">
        <f t="shared" ca="1" si="41"/>
        <v>21.461257601269502</v>
      </c>
      <c r="AM82" s="31">
        <f t="shared" ca="1" si="41"/>
        <v>21.436219467401354</v>
      </c>
      <c r="AN82" s="31">
        <f t="shared" ca="1" si="41"/>
        <v>21.411210544689386</v>
      </c>
      <c r="AO82" s="31">
        <f t="shared" ca="1" si="41"/>
        <v>21.386230799053909</v>
      </c>
      <c r="AP82" s="31">
        <f t="shared" ca="1" si="41"/>
        <v>21.361280196455013</v>
      </c>
      <c r="AQ82" s="31">
        <f t="shared" ca="1" si="41"/>
        <v>21.336358702892479</v>
      </c>
      <c r="AR82" s="31">
        <f t="shared" ca="1" si="41"/>
        <v>21.311466284405771</v>
      </c>
      <c r="AS82" s="31">
        <f t="shared" ca="1" si="41"/>
        <v>21.286602907073966</v>
      </c>
      <c r="AW82" s="31">
        <f t="shared" si="42"/>
        <v>182.68048480590198</v>
      </c>
      <c r="AX82" s="31">
        <f t="shared" ca="1" si="42"/>
        <v>24.261083976871817</v>
      </c>
      <c r="AY82" s="31">
        <f t="shared" ca="1" si="42"/>
        <v>24.226714107904581</v>
      </c>
      <c r="AZ82" s="31">
        <f t="shared" ca="1" si="42"/>
        <v>24.192392929585051</v>
      </c>
      <c r="BA82" s="31">
        <f t="shared" ca="1" si="42"/>
        <v>24.158120372934803</v>
      </c>
      <c r="BB82" s="31">
        <f t="shared" ca="1" si="42"/>
        <v>24.123896369073147</v>
      </c>
      <c r="BC82" s="31">
        <f t="shared" ca="1" si="42"/>
        <v>24.089720849216963</v>
      </c>
      <c r="BD82" s="31">
        <f t="shared" ca="1" si="42"/>
        <v>24.055593744680568</v>
      </c>
      <c r="BE82" s="31">
        <f t="shared" ca="1" si="42"/>
        <v>24.021514986875605</v>
      </c>
      <c r="BF82" s="31">
        <f t="shared" ca="1" si="42"/>
        <v>23.987484507310864</v>
      </c>
      <c r="BG82" s="31">
        <f t="shared" ca="1" si="42"/>
        <v>23.953502237592176</v>
      </c>
      <c r="BH82" s="31">
        <f t="shared" ca="1" si="42"/>
        <v>23.919568109422254</v>
      </c>
      <c r="BL82" s="31">
        <f t="shared" ca="1" si="43"/>
        <v>57.08765150184437</v>
      </c>
      <c r="BM82" s="31">
        <f t="shared" ca="1" si="43"/>
        <v>28.738430236953029</v>
      </c>
      <c r="BN82" s="31">
        <f t="shared" ca="1" si="43"/>
        <v>28.690532853224777</v>
      </c>
      <c r="BO82" s="31">
        <f t="shared" ca="1" si="43"/>
        <v>28.642715298469398</v>
      </c>
      <c r="BP82" s="31">
        <f t="shared" ca="1" si="43"/>
        <v>28.594977439638622</v>
      </c>
      <c r="BQ82" s="31">
        <f t="shared" ca="1" si="43"/>
        <v>28.547319143905888</v>
      </c>
      <c r="BR82" s="31">
        <f t="shared" ca="1" si="43"/>
        <v>28.499740278666046</v>
      </c>
      <c r="BS82" s="31">
        <f t="shared" ca="1" si="43"/>
        <v>28.452240711534937</v>
      </c>
      <c r="BT82" s="31">
        <f t="shared" ca="1" si="43"/>
        <v>28.404820310349049</v>
      </c>
      <c r="BU82" s="31">
        <f t="shared" ca="1" si="43"/>
        <v>28.357478943165127</v>
      </c>
      <c r="BV82" s="31">
        <f t="shared" ca="1" si="43"/>
        <v>28.31021647825985</v>
      </c>
      <c r="BW82" s="31">
        <f t="shared" ca="1" si="43"/>
        <v>28.263032784129418</v>
      </c>
    </row>
    <row r="83" spans="1:75">
      <c r="A83" s="17">
        <v>76</v>
      </c>
      <c r="B83" s="17">
        <v>1.08</v>
      </c>
      <c r="C83" s="17">
        <f t="shared" si="44"/>
        <v>1.8970665729843666E-2</v>
      </c>
      <c r="D83" s="31">
        <f t="shared" ca="1" si="37"/>
        <v>88.800847697486233</v>
      </c>
      <c r="E83" s="31">
        <f t="shared" ca="1" si="37"/>
        <v>88.736097079373465</v>
      </c>
      <c r="F83" s="31">
        <f t="shared" ca="1" si="37"/>
        <v>88.671393675253071</v>
      </c>
      <c r="G83" s="31">
        <f t="shared" ca="1" si="37"/>
        <v>88.606737450698219</v>
      </c>
      <c r="H83" s="31">
        <f t="shared" ca="1" si="37"/>
        <v>88.542128371307072</v>
      </c>
      <c r="I83" s="31">
        <f t="shared" ca="1" si="36"/>
        <v>88.477566402703005</v>
      </c>
      <c r="J83" s="31">
        <f t="shared" ca="1" si="36"/>
        <v>88.413051510534359</v>
      </c>
      <c r="K83" s="31">
        <f t="shared" ca="1" si="36"/>
        <v>88.348583660474588</v>
      </c>
      <c r="L83" s="31">
        <f t="shared" ca="1" si="36"/>
        <v>88.284162818222157</v>
      </c>
      <c r="M83" s="31">
        <f t="shared" ca="1" si="36"/>
        <v>88.219788949500554</v>
      </c>
      <c r="N83" s="31">
        <f t="shared" ca="1" si="36"/>
        <v>88.155462020058195</v>
      </c>
      <c r="O83" s="31">
        <f t="shared" ca="1" si="36"/>
        <v>88.091181995668563</v>
      </c>
      <c r="S83" s="31">
        <f t="shared" ca="1" si="32"/>
        <v>156.87515572414631</v>
      </c>
      <c r="T83" s="31">
        <f t="shared" ca="1" si="32"/>
        <v>156.71174410360027</v>
      </c>
      <c r="U83" s="31">
        <f t="shared" ca="1" si="32"/>
        <v>156.54850270349237</v>
      </c>
      <c r="V83" s="31">
        <f t="shared" ca="1" si="32"/>
        <v>156.38543134650953</v>
      </c>
      <c r="W83" s="31">
        <f t="shared" ca="1" si="32"/>
        <v>156.22252985552362</v>
      </c>
      <c r="X83" s="31">
        <f t="shared" ca="1" si="32"/>
        <v>156.05979805359075</v>
      </c>
      <c r="Y83" s="31">
        <f t="shared" ca="1" si="32"/>
        <v>155.89723576395164</v>
      </c>
      <c r="Z83" s="31">
        <f t="shared" ca="1" si="32"/>
        <v>155.73484281003084</v>
      </c>
      <c r="AA83" s="31">
        <f t="shared" ca="1" si="32"/>
        <v>155.57261901543703</v>
      </c>
      <c r="AB83" s="31">
        <f t="shared" ca="1" si="32"/>
        <v>155.41056420396265</v>
      </c>
      <c r="AC83" s="31">
        <f t="shared" ca="1" si="32"/>
        <v>155.24867819958351</v>
      </c>
      <c r="AD83" s="31">
        <f t="shared" ca="1" si="32"/>
        <v>155.08696082645892</v>
      </c>
      <c r="AH83" s="31">
        <f t="shared" ca="1" si="41"/>
        <v>179.12799358303886</v>
      </c>
      <c r="AI83" s="31">
        <f t="shared" ca="1" si="41"/>
        <v>178.91901092385865</v>
      </c>
      <c r="AJ83" s="31">
        <f t="shared" ca="1" si="41"/>
        <v>178.71027207778081</v>
      </c>
      <c r="AK83" s="31">
        <f t="shared" ca="1" si="41"/>
        <v>178.50177676035673</v>
      </c>
      <c r="AL83" s="31">
        <f t="shared" ca="1" si="41"/>
        <v>178.29352468746967</v>
      </c>
      <c r="AM83" s="31">
        <f t="shared" ca="1" si="41"/>
        <v>178.08551557533431</v>
      </c>
      <c r="AN83" s="31">
        <f t="shared" ca="1" si="41"/>
        <v>177.87774914049641</v>
      </c>
      <c r="AO83" s="31">
        <f t="shared" ca="1" si="41"/>
        <v>177.67022509983246</v>
      </c>
      <c r="AP83" s="31">
        <f t="shared" ca="1" si="41"/>
        <v>177.46294317054932</v>
      </c>
      <c r="AQ83" s="31">
        <f t="shared" ca="1" si="41"/>
        <v>177.25590307018365</v>
      </c>
      <c r="AR83" s="31">
        <f t="shared" ca="1" si="41"/>
        <v>177.0491045166018</v>
      </c>
      <c r="AS83" s="31">
        <f t="shared" ca="1" si="41"/>
        <v>176.84254722799909</v>
      </c>
      <c r="AW83" s="31">
        <f t="shared" si="42"/>
        <v>1517.6532583874932</v>
      </c>
      <c r="AX83" s="31">
        <f t="shared" ca="1" si="42"/>
        <v>201.55362073093508</v>
      </c>
      <c r="AY83" s="31">
        <f t="shared" ca="1" si="42"/>
        <v>201.26808643489957</v>
      </c>
      <c r="AZ83" s="31">
        <f t="shared" ca="1" si="42"/>
        <v>200.98295664578347</v>
      </c>
      <c r="BA83" s="31">
        <f t="shared" ca="1" si="42"/>
        <v>200.69823079053529</v>
      </c>
      <c r="BB83" s="31">
        <f t="shared" ca="1" si="42"/>
        <v>200.41390829691537</v>
      </c>
      <c r="BC83" s="31">
        <f t="shared" ca="1" si="42"/>
        <v>200.12998859349474</v>
      </c>
      <c r="BD83" s="31">
        <f t="shared" ca="1" si="42"/>
        <v>199.84647110965395</v>
      </c>
      <c r="BE83" s="31">
        <f t="shared" ca="1" si="42"/>
        <v>199.56335527558193</v>
      </c>
      <c r="BF83" s="31">
        <f t="shared" ca="1" si="42"/>
        <v>199.28064052227487</v>
      </c>
      <c r="BG83" s="31">
        <f t="shared" ca="1" si="42"/>
        <v>198.99832628153499</v>
      </c>
      <c r="BH83" s="31">
        <f t="shared" ca="1" si="42"/>
        <v>198.71641198596947</v>
      </c>
      <c r="BL83" s="31">
        <f t="shared" ca="1" si="43"/>
        <v>474.26664324609163</v>
      </c>
      <c r="BM83" s="31">
        <f t="shared" ca="1" si="43"/>
        <v>238.75003581468667</v>
      </c>
      <c r="BN83" s="31">
        <f t="shared" ca="1" si="43"/>
        <v>238.35211908832889</v>
      </c>
      <c r="BO83" s="31">
        <f t="shared" ca="1" si="43"/>
        <v>237.95486555651499</v>
      </c>
      <c r="BP83" s="31">
        <f t="shared" ca="1" si="43"/>
        <v>237.55827411392085</v>
      </c>
      <c r="BQ83" s="31">
        <f t="shared" ca="1" si="43"/>
        <v>237.1623436570643</v>
      </c>
      <c r="BR83" s="31">
        <f t="shared" ca="1" si="43"/>
        <v>236.76707308430252</v>
      </c>
      <c r="BS83" s="31">
        <f t="shared" ca="1" si="43"/>
        <v>236.37246129582869</v>
      </c>
      <c r="BT83" s="31">
        <f t="shared" ca="1" si="43"/>
        <v>235.97850719366897</v>
      </c>
      <c r="BU83" s="31">
        <f t="shared" ca="1" si="43"/>
        <v>235.58520968167952</v>
      </c>
      <c r="BV83" s="31">
        <f t="shared" ca="1" si="43"/>
        <v>235.19256766554335</v>
      </c>
      <c r="BW83" s="31">
        <f t="shared" ca="1" si="43"/>
        <v>234.80058005276746</v>
      </c>
    </row>
    <row r="84" spans="1:75">
      <c r="A84" s="17">
        <v>77</v>
      </c>
      <c r="B84" s="17">
        <v>0.06</v>
      </c>
      <c r="C84" s="17">
        <f t="shared" si="44"/>
        <v>1.0539258738802035E-3</v>
      </c>
      <c r="D84" s="31">
        <f t="shared" ca="1" si="37"/>
        <v>4.9333804276381228</v>
      </c>
      <c r="E84" s="31">
        <f t="shared" ca="1" si="37"/>
        <v>4.9297831710763029</v>
      </c>
      <c r="F84" s="31">
        <f t="shared" ca="1" si="37"/>
        <v>4.9261885375140588</v>
      </c>
      <c r="G84" s="31">
        <f t="shared" ca="1" si="37"/>
        <v>4.9225965250387889</v>
      </c>
      <c r="H84" s="31">
        <f t="shared" ca="1" si="37"/>
        <v>4.9190071317392814</v>
      </c>
      <c r="I84" s="31">
        <f t="shared" ca="1" si="36"/>
        <v>4.9154203557057219</v>
      </c>
      <c r="J84" s="31">
        <f t="shared" ca="1" si="36"/>
        <v>4.9118361950296858</v>
      </c>
      <c r="K84" s="31">
        <f t="shared" ca="1" si="36"/>
        <v>4.9082546478041431</v>
      </c>
      <c r="L84" s="31">
        <f t="shared" ca="1" si="36"/>
        <v>4.9046757121234528</v>
      </c>
      <c r="M84" s="31">
        <f t="shared" ca="1" si="36"/>
        <v>4.9010993860833638</v>
      </c>
      <c r="N84" s="31">
        <f t="shared" ca="1" si="36"/>
        <v>4.89752566778101</v>
      </c>
      <c r="O84" s="31">
        <f t="shared" ca="1" si="36"/>
        <v>4.8939545553149193</v>
      </c>
      <c r="S84" s="31">
        <f t="shared" ca="1" si="32"/>
        <v>8.7152864291192369</v>
      </c>
      <c r="T84" s="31">
        <f t="shared" ca="1" si="32"/>
        <v>8.7062080057555686</v>
      </c>
      <c r="U84" s="31">
        <f t="shared" ca="1" si="32"/>
        <v>8.6971390390829075</v>
      </c>
      <c r="V84" s="31">
        <f t="shared" ca="1" si="32"/>
        <v>8.6880795192505289</v>
      </c>
      <c r="W84" s="31">
        <f t="shared" ca="1" si="32"/>
        <v>8.6790294364179772</v>
      </c>
      <c r="X84" s="31">
        <f t="shared" ca="1" si="32"/>
        <v>8.6699887807550411</v>
      </c>
      <c r="Y84" s="31">
        <f t="shared" ca="1" si="32"/>
        <v>8.6609575424417553</v>
      </c>
      <c r="Z84" s="31">
        <f t="shared" ca="1" si="32"/>
        <v>8.6519357116683775</v>
      </c>
      <c r="AA84" s="31">
        <f t="shared" ca="1" si="32"/>
        <v>8.64292327863539</v>
      </c>
      <c r="AB84" s="31">
        <f t="shared" ca="1" si="32"/>
        <v>8.6339202335534804</v>
      </c>
      <c r="AC84" s="31">
        <f t="shared" ca="1" si="32"/>
        <v>8.6249265666435271</v>
      </c>
      <c r="AD84" s="31">
        <f t="shared" ca="1" si="32"/>
        <v>8.6159422681366067</v>
      </c>
      <c r="AH84" s="31">
        <f t="shared" ca="1" si="41"/>
        <v>9.9515551990577116</v>
      </c>
      <c r="AI84" s="31">
        <f t="shared" ca="1" si="41"/>
        <v>9.9399450513254788</v>
      </c>
      <c r="AJ84" s="31">
        <f t="shared" ca="1" si="41"/>
        <v>9.9283484487656004</v>
      </c>
      <c r="AK84" s="31">
        <f t="shared" ca="1" si="41"/>
        <v>9.9167653755753733</v>
      </c>
      <c r="AL84" s="31">
        <f t="shared" ca="1" si="41"/>
        <v>9.9051958159705364</v>
      </c>
      <c r="AM84" s="31">
        <f t="shared" ca="1" si="41"/>
        <v>9.8936397541852372</v>
      </c>
      <c r="AN84" s="31">
        <f t="shared" ca="1" si="41"/>
        <v>9.8820971744720207</v>
      </c>
      <c r="AO84" s="31">
        <f t="shared" ca="1" si="41"/>
        <v>9.8705680611018014</v>
      </c>
      <c r="AP84" s="31">
        <f t="shared" ca="1" si="41"/>
        <v>9.8590523983638487</v>
      </c>
      <c r="AQ84" s="31">
        <f t="shared" ca="1" si="41"/>
        <v>9.8475501705657571</v>
      </c>
      <c r="AR84" s="31">
        <f t="shared" ca="1" si="41"/>
        <v>9.8360613620334316</v>
      </c>
      <c r="AS84" s="31">
        <f t="shared" ca="1" si="41"/>
        <v>9.8245859571110596</v>
      </c>
      <c r="AW84" s="31">
        <f t="shared" si="42"/>
        <v>84.314069910416279</v>
      </c>
      <c r="AX84" s="31">
        <f t="shared" ca="1" si="42"/>
        <v>11.197423373940836</v>
      </c>
      <c r="AY84" s="31">
        <f t="shared" ca="1" si="42"/>
        <v>11.181560357494419</v>
      </c>
      <c r="AZ84" s="31">
        <f t="shared" ca="1" si="42"/>
        <v>11.165719813654636</v>
      </c>
      <c r="BA84" s="31">
        <f t="shared" ca="1" si="42"/>
        <v>11.149901710585292</v>
      </c>
      <c r="BB84" s="31">
        <f t="shared" ca="1" si="42"/>
        <v>11.134106016495295</v>
      </c>
      <c r="BC84" s="31">
        <f t="shared" ca="1" si="42"/>
        <v>11.118332699638595</v>
      </c>
      <c r="BD84" s="31">
        <f t="shared" ca="1" si="42"/>
        <v>11.102581728314107</v>
      </c>
      <c r="BE84" s="31">
        <f t="shared" ca="1" si="42"/>
        <v>11.086853070865661</v>
      </c>
      <c r="BF84" s="31">
        <f t="shared" ca="1" si="42"/>
        <v>11.071146695681936</v>
      </c>
      <c r="BG84" s="31">
        <f t="shared" ca="1" si="42"/>
        <v>11.055462571196387</v>
      </c>
      <c r="BH84" s="31">
        <f t="shared" ca="1" si="42"/>
        <v>11.03980066588719</v>
      </c>
      <c r="BL84" s="31">
        <f t="shared" ca="1" si="43"/>
        <v>26.348146847005086</v>
      </c>
      <c r="BM84" s="31">
        <f t="shared" ca="1" si="43"/>
        <v>13.263890878593703</v>
      </c>
      <c r="BN84" s="31">
        <f t="shared" ca="1" si="43"/>
        <v>13.241784393796047</v>
      </c>
      <c r="BO84" s="31">
        <f t="shared" ca="1" si="43"/>
        <v>13.219714753139719</v>
      </c>
      <c r="BP84" s="31">
        <f t="shared" ca="1" si="43"/>
        <v>13.197681895217823</v>
      </c>
      <c r="BQ84" s="31">
        <f t="shared" ca="1" si="43"/>
        <v>13.175685758725791</v>
      </c>
      <c r="BR84" s="31">
        <f t="shared" ca="1" si="43"/>
        <v>13.15372628246125</v>
      </c>
      <c r="BS84" s="31">
        <f t="shared" ca="1" si="43"/>
        <v>13.131803405323815</v>
      </c>
      <c r="BT84" s="31">
        <f t="shared" ca="1" si="43"/>
        <v>13.109917066314942</v>
      </c>
      <c r="BU84" s="31">
        <f t="shared" ca="1" si="43"/>
        <v>13.088067204537749</v>
      </c>
      <c r="BV84" s="31">
        <f t="shared" ca="1" si="43"/>
        <v>13.066253759196851</v>
      </c>
      <c r="BW84" s="31">
        <f t="shared" ca="1" si="43"/>
        <v>13.04447666959819</v>
      </c>
    </row>
    <row r="85" spans="1:75">
      <c r="A85" s="17">
        <v>78</v>
      </c>
      <c r="B85" s="17">
        <v>0.19</v>
      </c>
      <c r="C85" s="17">
        <f t="shared" si="44"/>
        <v>3.337431933953978E-3</v>
      </c>
      <c r="D85" s="31">
        <f t="shared" ca="1" si="37"/>
        <v>15.622371354187392</v>
      </c>
      <c r="E85" s="31">
        <f t="shared" ca="1" si="37"/>
        <v>15.610980041741627</v>
      </c>
      <c r="F85" s="31">
        <f t="shared" ca="1" si="37"/>
        <v>15.599597035461189</v>
      </c>
      <c r="G85" s="31">
        <f t="shared" ca="1" si="37"/>
        <v>15.588222329289501</v>
      </c>
      <c r="H85" s="31">
        <f t="shared" ca="1" si="37"/>
        <v>15.576855917174392</v>
      </c>
      <c r="I85" s="31">
        <f t="shared" ca="1" si="36"/>
        <v>15.565497793068122</v>
      </c>
      <c r="J85" s="31">
        <f t="shared" ca="1" si="36"/>
        <v>15.554147950927341</v>
      </c>
      <c r="K85" s="31">
        <f t="shared" ca="1" si="36"/>
        <v>15.542806384713121</v>
      </c>
      <c r="L85" s="31">
        <f t="shared" ca="1" si="36"/>
        <v>15.531473088390936</v>
      </c>
      <c r="M85" s="31">
        <f t="shared" ca="1" si="36"/>
        <v>15.520148055930653</v>
      </c>
      <c r="N85" s="31">
        <f t="shared" ca="1" si="36"/>
        <v>15.508831281306534</v>
      </c>
      <c r="O85" s="31">
        <f t="shared" ca="1" si="36"/>
        <v>15.497522758497247</v>
      </c>
      <c r="S85" s="31">
        <f t="shared" ca="1" si="32"/>
        <v>27.598407025544255</v>
      </c>
      <c r="T85" s="31">
        <f t="shared" ca="1" si="32"/>
        <v>27.569658684892637</v>
      </c>
      <c r="U85" s="31">
        <f t="shared" ca="1" si="32"/>
        <v>27.540940290429212</v>
      </c>
      <c r="V85" s="31">
        <f t="shared" ca="1" si="32"/>
        <v>27.512251810960009</v>
      </c>
      <c r="W85" s="31">
        <f t="shared" ca="1" si="32"/>
        <v>27.483593215323594</v>
      </c>
      <c r="X85" s="31">
        <f t="shared" ca="1" si="32"/>
        <v>27.454964472390966</v>
      </c>
      <c r="Y85" s="31">
        <f t="shared" ca="1" si="32"/>
        <v>27.426365551065562</v>
      </c>
      <c r="Z85" s="31">
        <f t="shared" ca="1" si="32"/>
        <v>27.3977964202832</v>
      </c>
      <c r="AA85" s="31">
        <f t="shared" ca="1" si="32"/>
        <v>27.36925704901207</v>
      </c>
      <c r="AB85" s="31">
        <f t="shared" ca="1" si="32"/>
        <v>27.340747406252689</v>
      </c>
      <c r="AC85" s="31">
        <f t="shared" ca="1" si="32"/>
        <v>27.312267461037838</v>
      </c>
      <c r="AD85" s="31">
        <f t="shared" ca="1" si="32"/>
        <v>27.283817182432589</v>
      </c>
      <c r="AH85" s="31">
        <f t="shared" ca="1" si="41"/>
        <v>31.513258130349424</v>
      </c>
      <c r="AI85" s="31">
        <f t="shared" ca="1" si="41"/>
        <v>31.476492662530688</v>
      </c>
      <c r="AJ85" s="31">
        <f t="shared" ca="1" si="41"/>
        <v>31.439770087757736</v>
      </c>
      <c r="AK85" s="31">
        <f t="shared" ca="1" si="41"/>
        <v>31.403090355988684</v>
      </c>
      <c r="AL85" s="31">
        <f t="shared" ca="1" si="41"/>
        <v>31.366453417240034</v>
      </c>
      <c r="AM85" s="31">
        <f t="shared" ca="1" si="41"/>
        <v>31.329859221586592</v>
      </c>
      <c r="AN85" s="31">
        <f t="shared" ca="1" si="41"/>
        <v>31.293307719161405</v>
      </c>
      <c r="AO85" s="31">
        <f t="shared" ca="1" si="41"/>
        <v>31.256798860155708</v>
      </c>
      <c r="AP85" s="31">
        <f t="shared" ca="1" si="41"/>
        <v>31.22033259481886</v>
      </c>
      <c r="AQ85" s="31">
        <f t="shared" ca="1" si="41"/>
        <v>31.183908873458233</v>
      </c>
      <c r="AR85" s="31">
        <f t="shared" ca="1" si="41"/>
        <v>31.147527646439201</v>
      </c>
      <c r="AS85" s="31">
        <f t="shared" ca="1" si="41"/>
        <v>31.111188864185024</v>
      </c>
      <c r="AW85" s="31">
        <f t="shared" si="42"/>
        <v>266.99455471631825</v>
      </c>
      <c r="AX85" s="31">
        <f t="shared" ca="1" si="42"/>
        <v>35.458507350812653</v>
      </c>
      <c r="AY85" s="31">
        <f t="shared" ca="1" si="42"/>
        <v>35.408274465398996</v>
      </c>
      <c r="AZ85" s="31">
        <f t="shared" ca="1" si="42"/>
        <v>35.358112743239687</v>
      </c>
      <c r="BA85" s="31">
        <f t="shared" ca="1" si="42"/>
        <v>35.308022083520093</v>
      </c>
      <c r="BB85" s="31">
        <f t="shared" ca="1" si="42"/>
        <v>35.258002385568439</v>
      </c>
      <c r="BC85" s="31">
        <f t="shared" ca="1" si="42"/>
        <v>35.208053548855553</v>
      </c>
      <c r="BD85" s="31">
        <f t="shared" ca="1" si="42"/>
        <v>35.158175472994671</v>
      </c>
      <c r="BE85" s="31">
        <f t="shared" ca="1" si="42"/>
        <v>35.108368057741266</v>
      </c>
      <c r="BF85" s="31">
        <f t="shared" ca="1" si="42"/>
        <v>35.0586312029928</v>
      </c>
      <c r="BG85" s="31">
        <f t="shared" ca="1" si="42"/>
        <v>35.008964808788555</v>
      </c>
      <c r="BH85" s="31">
        <f t="shared" ca="1" si="42"/>
        <v>34.959368775309443</v>
      </c>
      <c r="BL85" s="31">
        <f t="shared" ca="1" si="43"/>
        <v>83.435798348849445</v>
      </c>
      <c r="BM85" s="31">
        <f t="shared" ca="1" si="43"/>
        <v>42.002321115546728</v>
      </c>
      <c r="BN85" s="31">
        <f t="shared" ca="1" si="43"/>
        <v>41.932317247020819</v>
      </c>
      <c r="BO85" s="31">
        <f t="shared" ca="1" si="43"/>
        <v>41.862430051609117</v>
      </c>
      <c r="BP85" s="31">
        <f t="shared" ca="1" si="43"/>
        <v>41.792659334856438</v>
      </c>
      <c r="BQ85" s="31">
        <f t="shared" ca="1" si="43"/>
        <v>41.723004902631679</v>
      </c>
      <c r="BR85" s="31">
        <f t="shared" ca="1" si="43"/>
        <v>41.653466561127296</v>
      </c>
      <c r="BS85" s="31">
        <f t="shared" ca="1" si="43"/>
        <v>41.584044116858749</v>
      </c>
      <c r="BT85" s="31">
        <f t="shared" ca="1" si="43"/>
        <v>41.514737376663987</v>
      </c>
      <c r="BU85" s="31">
        <f t="shared" ca="1" si="43"/>
        <v>41.445546147702871</v>
      </c>
      <c r="BV85" s="31">
        <f t="shared" ca="1" si="43"/>
        <v>41.376470237456701</v>
      </c>
      <c r="BW85" s="31">
        <f t="shared" ca="1" si="43"/>
        <v>41.307509453727604</v>
      </c>
    </row>
    <row r="86" spans="1:75">
      <c r="A86" s="17">
        <v>79</v>
      </c>
      <c r="B86" s="17">
        <v>0.94</v>
      </c>
      <c r="C86" s="17">
        <f t="shared" si="44"/>
        <v>1.6511505357456522E-2</v>
      </c>
      <c r="D86" s="31">
        <f t="shared" ca="1" si="37"/>
        <v>77.289626699663927</v>
      </c>
      <c r="E86" s="31">
        <f t="shared" ca="1" si="37"/>
        <v>77.23326968019542</v>
      </c>
      <c r="F86" s="31">
        <f t="shared" ca="1" si="37"/>
        <v>77.176953754386929</v>
      </c>
      <c r="G86" s="31">
        <f t="shared" ca="1" si="37"/>
        <v>77.12067889227437</v>
      </c>
      <c r="H86" s="31">
        <f t="shared" ca="1" si="37"/>
        <v>77.064445063915414</v>
      </c>
      <c r="I86" s="31">
        <f t="shared" ca="1" si="36"/>
        <v>77.008252239389648</v>
      </c>
      <c r="J86" s="31">
        <f t="shared" ca="1" si="36"/>
        <v>76.952100388798414</v>
      </c>
      <c r="K86" s="31">
        <f t="shared" ca="1" si="36"/>
        <v>76.895989482264909</v>
      </c>
      <c r="L86" s="31">
        <f t="shared" ca="1" si="36"/>
        <v>76.83991948993409</v>
      </c>
      <c r="M86" s="31">
        <f t="shared" ca="1" si="36"/>
        <v>76.783890381972697</v>
      </c>
      <c r="N86" s="31">
        <f t="shared" ca="1" si="36"/>
        <v>76.72790212856917</v>
      </c>
      <c r="O86" s="31">
        <f t="shared" ca="1" si="36"/>
        <v>76.671954699933735</v>
      </c>
      <c r="S86" s="31">
        <f t="shared" ca="1" si="32"/>
        <v>136.53948738953471</v>
      </c>
      <c r="T86" s="31">
        <f t="shared" ca="1" si="32"/>
        <v>136.39725875683726</v>
      </c>
      <c r="U86" s="31">
        <f t="shared" ca="1" si="32"/>
        <v>136.25517827896556</v>
      </c>
      <c r="V86" s="31">
        <f t="shared" ca="1" si="32"/>
        <v>136.11324580159163</v>
      </c>
      <c r="W86" s="31">
        <f t="shared" ca="1" si="32"/>
        <v>135.97146117054831</v>
      </c>
      <c r="X86" s="31">
        <f t="shared" ca="1" si="32"/>
        <v>135.82982423182898</v>
      </c>
      <c r="Y86" s="31">
        <f t="shared" ca="1" si="32"/>
        <v>135.68833483158753</v>
      </c>
      <c r="Z86" s="31">
        <f t="shared" ca="1" si="32"/>
        <v>135.54699281613793</v>
      </c>
      <c r="AA86" s="31">
        <f t="shared" ca="1" si="32"/>
        <v>135.40579803195445</v>
      </c>
      <c r="AB86" s="31">
        <f t="shared" ca="1" si="32"/>
        <v>135.26475032567117</v>
      </c>
      <c r="AC86" s="31">
        <f t="shared" ca="1" si="32"/>
        <v>135.12384954408193</v>
      </c>
      <c r="AD86" s="31">
        <f t="shared" ca="1" si="32"/>
        <v>134.98309553414018</v>
      </c>
      <c r="AH86" s="31">
        <f t="shared" ca="1" si="41"/>
        <v>155.90769811857083</v>
      </c>
      <c r="AI86" s="31">
        <f t="shared" ca="1" si="41"/>
        <v>155.7258058040992</v>
      </c>
      <c r="AJ86" s="31">
        <f t="shared" ca="1" si="41"/>
        <v>155.54412569732773</v>
      </c>
      <c r="AK86" s="31">
        <f t="shared" ca="1" si="41"/>
        <v>155.36265755068084</v>
      </c>
      <c r="AL86" s="31">
        <f t="shared" ca="1" si="41"/>
        <v>155.18140111687174</v>
      </c>
      <c r="AM86" s="31">
        <f t="shared" ca="1" si="41"/>
        <v>155.00035614890206</v>
      </c>
      <c r="AN86" s="31">
        <f t="shared" ca="1" si="41"/>
        <v>154.81952240006166</v>
      </c>
      <c r="AO86" s="31">
        <f t="shared" ca="1" si="41"/>
        <v>154.63889962392824</v>
      </c>
      <c r="AP86" s="31">
        <f t="shared" ca="1" si="41"/>
        <v>154.45848757436698</v>
      </c>
      <c r="AQ86" s="31">
        <f t="shared" ca="1" si="41"/>
        <v>154.27828600553019</v>
      </c>
      <c r="AR86" s="31">
        <f t="shared" ca="1" si="41"/>
        <v>154.0982946718571</v>
      </c>
      <c r="AS86" s="31">
        <f t="shared" ca="1" si="41"/>
        <v>153.91851332807326</v>
      </c>
      <c r="AW86" s="31">
        <f t="shared" si="42"/>
        <v>1320.9204285965218</v>
      </c>
      <c r="AX86" s="31">
        <f t="shared" ca="1" si="42"/>
        <v>175.42629952507312</v>
      </c>
      <c r="AY86" s="31">
        <f t="shared" ca="1" si="42"/>
        <v>175.17777893407924</v>
      </c>
      <c r="AZ86" s="31">
        <f t="shared" ca="1" si="42"/>
        <v>174.92961041392263</v>
      </c>
      <c r="BA86" s="31">
        <f t="shared" ca="1" si="42"/>
        <v>174.68179346583625</v>
      </c>
      <c r="BB86" s="31">
        <f t="shared" ca="1" si="42"/>
        <v>174.43432759175965</v>
      </c>
      <c r="BC86" s="31">
        <f t="shared" ca="1" si="42"/>
        <v>174.187212294338</v>
      </c>
      <c r="BD86" s="31">
        <f t="shared" ca="1" si="42"/>
        <v>173.940447076921</v>
      </c>
      <c r="BE86" s="31">
        <f t="shared" ca="1" si="42"/>
        <v>173.69403144356204</v>
      </c>
      <c r="BF86" s="31">
        <f t="shared" ca="1" si="42"/>
        <v>173.44796489901699</v>
      </c>
      <c r="BG86" s="31">
        <f t="shared" ca="1" si="42"/>
        <v>173.20224694874338</v>
      </c>
      <c r="BH86" s="31">
        <f t="shared" ca="1" si="42"/>
        <v>172.95687709889933</v>
      </c>
      <c r="BL86" s="31">
        <f t="shared" ca="1" si="43"/>
        <v>412.78763393641304</v>
      </c>
      <c r="BM86" s="31">
        <f t="shared" ca="1" si="43"/>
        <v>207.80095709796799</v>
      </c>
      <c r="BN86" s="31">
        <f t="shared" ca="1" si="43"/>
        <v>207.45462216947141</v>
      </c>
      <c r="BO86" s="31">
        <f t="shared" ca="1" si="43"/>
        <v>207.10886446585562</v>
      </c>
      <c r="BP86" s="31">
        <f t="shared" ca="1" si="43"/>
        <v>206.76368302507922</v>
      </c>
      <c r="BQ86" s="31">
        <f t="shared" ca="1" si="43"/>
        <v>206.41907688670406</v>
      </c>
      <c r="BR86" s="31">
        <f t="shared" ca="1" si="43"/>
        <v>206.07504509189292</v>
      </c>
      <c r="BS86" s="31">
        <f t="shared" ca="1" si="43"/>
        <v>205.73158668340645</v>
      </c>
      <c r="BT86" s="31">
        <f t="shared" ca="1" si="43"/>
        <v>205.38870070560077</v>
      </c>
      <c r="BU86" s="31">
        <f t="shared" ca="1" si="43"/>
        <v>205.04638620442472</v>
      </c>
      <c r="BV86" s="31">
        <f t="shared" ca="1" si="43"/>
        <v>204.70464222741734</v>
      </c>
      <c r="BW86" s="31">
        <f t="shared" ca="1" si="43"/>
        <v>204.36346782370498</v>
      </c>
    </row>
    <row r="87" spans="1:75">
      <c r="A87" s="17">
        <v>80</v>
      </c>
      <c r="B87" s="17">
        <v>0.45</v>
      </c>
      <c r="C87" s="17">
        <f t="shared" si="44"/>
        <v>7.9044440541015271E-3</v>
      </c>
      <c r="D87" s="31">
        <f t="shared" ca="1" si="37"/>
        <v>37.000353207285926</v>
      </c>
      <c r="E87" s="31">
        <f t="shared" ca="1" si="37"/>
        <v>36.973373783072276</v>
      </c>
      <c r="F87" s="31">
        <f t="shared" ca="1" si="37"/>
        <v>36.946414031355445</v>
      </c>
      <c r="G87" s="31">
        <f t="shared" ca="1" si="37"/>
        <v>36.919473937790926</v>
      </c>
      <c r="H87" s="31">
        <f t="shared" ca="1" si="37"/>
        <v>36.892553488044612</v>
      </c>
      <c r="I87" s="31">
        <f t="shared" ca="1" si="36"/>
        <v>36.865652667792922</v>
      </c>
      <c r="J87" s="31">
        <f t="shared" ca="1" si="36"/>
        <v>36.838771462722647</v>
      </c>
      <c r="K87" s="31">
        <f t="shared" ca="1" si="36"/>
        <v>36.811909858531074</v>
      </c>
      <c r="L87" s="31">
        <f t="shared" ca="1" si="36"/>
        <v>36.785067840925898</v>
      </c>
      <c r="M87" s="31">
        <f t="shared" ca="1" si="36"/>
        <v>36.758245395625231</v>
      </c>
      <c r="N87" s="31">
        <f t="shared" ca="1" si="36"/>
        <v>36.731442508357581</v>
      </c>
      <c r="O87" s="31">
        <f t="shared" ca="1" si="36"/>
        <v>36.704659164861901</v>
      </c>
      <c r="S87" s="31">
        <f t="shared" ca="1" si="32"/>
        <v>65.364648218394294</v>
      </c>
      <c r="T87" s="31">
        <f t="shared" ca="1" si="32"/>
        <v>65.296560043166778</v>
      </c>
      <c r="U87" s="31">
        <f t="shared" ca="1" si="32"/>
        <v>65.228542793121818</v>
      </c>
      <c r="V87" s="31">
        <f t="shared" ca="1" si="32"/>
        <v>65.16059639437897</v>
      </c>
      <c r="W87" s="31">
        <f t="shared" ca="1" si="32"/>
        <v>65.092720773134829</v>
      </c>
      <c r="X87" s="31">
        <f t="shared" ca="1" si="32"/>
        <v>65.024915855662812</v>
      </c>
      <c r="Y87" s="31">
        <f t="shared" ca="1" si="32"/>
        <v>64.957181568313175</v>
      </c>
      <c r="Z87" s="31">
        <f t="shared" ca="1" si="32"/>
        <v>64.889517837512841</v>
      </c>
      <c r="AA87" s="31">
        <f t="shared" ca="1" si="32"/>
        <v>64.82192458976543</v>
      </c>
      <c r="AB87" s="31">
        <f t="shared" ca="1" si="32"/>
        <v>64.754401751651102</v>
      </c>
      <c r="AC87" s="31">
        <f t="shared" ca="1" si="32"/>
        <v>64.686949249826455</v>
      </c>
      <c r="AD87" s="31">
        <f t="shared" ca="1" si="32"/>
        <v>64.619567011024557</v>
      </c>
      <c r="AH87" s="31">
        <f t="shared" ca="1" si="41"/>
        <v>74.636663992932853</v>
      </c>
      <c r="AI87" s="31">
        <f t="shared" ca="1" si="41"/>
        <v>74.549587884941104</v>
      </c>
      <c r="AJ87" s="31">
        <f t="shared" ca="1" si="41"/>
        <v>74.462613365742016</v>
      </c>
      <c r="AK87" s="31">
        <f t="shared" ca="1" si="41"/>
        <v>74.375740316815296</v>
      </c>
      <c r="AL87" s="31">
        <f t="shared" ca="1" si="41"/>
        <v>74.288968619779027</v>
      </c>
      <c r="AM87" s="31">
        <f t="shared" ca="1" si="41"/>
        <v>74.20229815638929</v>
      </c>
      <c r="AN87" s="31">
        <f t="shared" ca="1" si="41"/>
        <v>74.115728808540169</v>
      </c>
      <c r="AO87" s="31">
        <f t="shared" ca="1" si="41"/>
        <v>74.029260458263522</v>
      </c>
      <c r="AP87" s="31">
        <f t="shared" ca="1" si="41"/>
        <v>73.942892987728882</v>
      </c>
      <c r="AQ87" s="31">
        <f t="shared" ca="1" si="41"/>
        <v>73.856626279243187</v>
      </c>
      <c r="AR87" s="31">
        <f t="shared" ca="1" si="41"/>
        <v>73.770460215250736</v>
      </c>
      <c r="AS87" s="31">
        <f t="shared" ca="1" si="41"/>
        <v>73.68439467833295</v>
      </c>
      <c r="AW87" s="31">
        <f t="shared" si="42"/>
        <v>632.35552432812221</v>
      </c>
      <c r="AX87" s="31">
        <f t="shared" ca="1" si="42"/>
        <v>83.980675304556286</v>
      </c>
      <c r="AY87" s="31">
        <f t="shared" ca="1" si="42"/>
        <v>83.861702681208143</v>
      </c>
      <c r="AZ87" s="31">
        <f t="shared" ca="1" si="42"/>
        <v>83.742898602409781</v>
      </c>
      <c r="BA87" s="31">
        <f t="shared" ca="1" si="42"/>
        <v>83.624262829389693</v>
      </c>
      <c r="BB87" s="31">
        <f t="shared" ca="1" si="42"/>
        <v>83.505795123714734</v>
      </c>
      <c r="BC87" s="31">
        <f t="shared" ca="1" si="42"/>
        <v>83.387495247289479</v>
      </c>
      <c r="BD87" s="31">
        <f t="shared" ca="1" si="42"/>
        <v>83.2693629623558</v>
      </c>
      <c r="BE87" s="31">
        <f t="shared" ca="1" si="42"/>
        <v>83.151398031492477</v>
      </c>
      <c r="BF87" s="31">
        <f t="shared" ca="1" si="42"/>
        <v>83.03360021761452</v>
      </c>
      <c r="BG87" s="31">
        <f t="shared" ca="1" si="42"/>
        <v>82.915969283972899</v>
      </c>
      <c r="BH87" s="31">
        <f t="shared" ca="1" si="42"/>
        <v>82.798504994153944</v>
      </c>
      <c r="BL87" s="31">
        <f t="shared" ca="1" si="43"/>
        <v>197.61110135253818</v>
      </c>
      <c r="BM87" s="31">
        <f t="shared" ca="1" si="43"/>
        <v>99.479181589452779</v>
      </c>
      <c r="BN87" s="31">
        <f t="shared" ca="1" si="43"/>
        <v>99.313382953470366</v>
      </c>
      <c r="BO87" s="31">
        <f t="shared" ca="1" si="43"/>
        <v>99.147860648547905</v>
      </c>
      <c r="BP87" s="31">
        <f t="shared" ca="1" si="43"/>
        <v>98.982614214133676</v>
      </c>
      <c r="BQ87" s="31">
        <f t="shared" ca="1" si="43"/>
        <v>98.817643190443448</v>
      </c>
      <c r="BR87" s="31">
        <f t="shared" ca="1" si="43"/>
        <v>98.65294711845938</v>
      </c>
      <c r="BS87" s="31">
        <f t="shared" ca="1" si="43"/>
        <v>98.488525539928617</v>
      </c>
      <c r="BT87" s="31">
        <f t="shared" ca="1" si="43"/>
        <v>98.324377997362078</v>
      </c>
      <c r="BU87" s="31">
        <f t="shared" ca="1" si="43"/>
        <v>98.160504034033124</v>
      </c>
      <c r="BV87" s="31">
        <f t="shared" ca="1" si="43"/>
        <v>97.996903193976394</v>
      </c>
      <c r="BW87" s="31">
        <f t="shared" ca="1" si="43"/>
        <v>97.833575021986434</v>
      </c>
    </row>
    <row r="88" spans="1:75">
      <c r="A88" s="17">
        <v>81</v>
      </c>
      <c r="B88" s="17">
        <v>0.65</v>
      </c>
      <c r="C88" s="17">
        <f t="shared" si="44"/>
        <v>1.1417530300368873E-2</v>
      </c>
      <c r="D88" s="31">
        <f t="shared" ca="1" si="37"/>
        <v>53.444954632746338</v>
      </c>
      <c r="E88" s="31">
        <f t="shared" ca="1" si="37"/>
        <v>53.405984353326623</v>
      </c>
      <c r="F88" s="31">
        <f t="shared" ca="1" si="37"/>
        <v>53.367042489735645</v>
      </c>
      <c r="G88" s="31">
        <f t="shared" ca="1" si="37"/>
        <v>53.328129021253552</v>
      </c>
      <c r="H88" s="31">
        <f t="shared" ca="1" si="37"/>
        <v>53.289243927175555</v>
      </c>
      <c r="I88" s="31">
        <f t="shared" ca="1" si="36"/>
        <v>53.250387186811992</v>
      </c>
      <c r="J88" s="31">
        <f t="shared" ca="1" si="36"/>
        <v>53.211558779488271</v>
      </c>
      <c r="K88" s="31">
        <f t="shared" ca="1" si="36"/>
        <v>53.172758684544888</v>
      </c>
      <c r="L88" s="31">
        <f t="shared" ca="1" si="36"/>
        <v>53.133986881337414</v>
      </c>
      <c r="M88" s="31">
        <f t="shared" ca="1" si="36"/>
        <v>53.095243349236441</v>
      </c>
      <c r="N88" s="31">
        <f t="shared" ca="1" si="36"/>
        <v>53.056528067627617</v>
      </c>
      <c r="O88" s="31">
        <f t="shared" ca="1" si="36"/>
        <v>53.017841015911635</v>
      </c>
      <c r="S88" s="31">
        <f t="shared" ca="1" si="32"/>
        <v>94.41560298212508</v>
      </c>
      <c r="T88" s="31">
        <f t="shared" ca="1" si="32"/>
        <v>94.317253395685341</v>
      </c>
      <c r="U88" s="31">
        <f t="shared" ca="1" si="32"/>
        <v>94.219006256731518</v>
      </c>
      <c r="V88" s="31">
        <f t="shared" ref="V88:AJ151" ca="1" si="46">IF($C88*V$5&gt;(5%*V$5),(5%*V$5)*$B88,$C88*V$5)</f>
        <v>94.120861458547409</v>
      </c>
      <c r="W88" s="31">
        <f t="shared" ca="1" si="46"/>
        <v>94.022818894528086</v>
      </c>
      <c r="X88" s="31">
        <f t="shared" ca="1" si="46"/>
        <v>93.92487845817962</v>
      </c>
      <c r="Y88" s="31">
        <f t="shared" ca="1" si="46"/>
        <v>93.827040043119027</v>
      </c>
      <c r="Z88" s="31">
        <f t="shared" ca="1" si="46"/>
        <v>93.72930354307411</v>
      </c>
      <c r="AA88" s="31">
        <f t="shared" ca="1" si="46"/>
        <v>93.63166885188339</v>
      </c>
      <c r="AB88" s="31">
        <f t="shared" ca="1" si="46"/>
        <v>93.534135863496033</v>
      </c>
      <c r="AC88" s="31">
        <f t="shared" ca="1" si="46"/>
        <v>93.436704471971552</v>
      </c>
      <c r="AD88" s="31">
        <f t="shared" ca="1" si="46"/>
        <v>93.339374571479908</v>
      </c>
      <c r="AH88" s="31">
        <f t="shared" ca="1" si="41"/>
        <v>107.80851465645856</v>
      </c>
      <c r="AI88" s="31">
        <f t="shared" ca="1" si="41"/>
        <v>107.68273805602604</v>
      </c>
      <c r="AJ88" s="31">
        <f t="shared" ca="1" si="41"/>
        <v>107.55710819496068</v>
      </c>
      <c r="AK88" s="31">
        <f t="shared" ca="1" si="41"/>
        <v>107.43162490206655</v>
      </c>
      <c r="AL88" s="31">
        <f t="shared" ca="1" si="41"/>
        <v>107.30628800634749</v>
      </c>
      <c r="AM88" s="31">
        <f t="shared" ca="1" si="41"/>
        <v>107.18109733700676</v>
      </c>
      <c r="AN88" s="31">
        <f t="shared" ca="1" si="41"/>
        <v>107.05605272344691</v>
      </c>
      <c r="AO88" s="31">
        <f t="shared" ca="1" si="41"/>
        <v>106.93115399526954</v>
      </c>
      <c r="AP88" s="31">
        <f t="shared" ca="1" si="41"/>
        <v>106.80640098227505</v>
      </c>
      <c r="AQ88" s="31">
        <f t="shared" ca="1" si="41"/>
        <v>106.68179351446238</v>
      </c>
      <c r="AR88" s="31">
        <f t="shared" ca="1" si="41"/>
        <v>106.55733142202885</v>
      </c>
      <c r="AS88" s="31">
        <f t="shared" ca="1" si="41"/>
        <v>106.43301453536982</v>
      </c>
      <c r="AW88" s="31">
        <f t="shared" si="42"/>
        <v>913.4024240295098</v>
      </c>
      <c r="AX88" s="31">
        <f t="shared" ca="1" si="42"/>
        <v>121.30541988435907</v>
      </c>
      <c r="AY88" s="31">
        <f t="shared" ca="1" si="42"/>
        <v>121.13357053952288</v>
      </c>
      <c r="AZ88" s="31">
        <f t="shared" ca="1" si="42"/>
        <v>120.96196464792524</v>
      </c>
      <c r="BA88" s="31">
        <f t="shared" ca="1" si="42"/>
        <v>120.79060186467402</v>
      </c>
      <c r="BB88" s="31">
        <f t="shared" ca="1" si="42"/>
        <v>120.61948184536571</v>
      </c>
      <c r="BC88" s="31">
        <f t="shared" ca="1" si="42"/>
        <v>120.4486042460848</v>
      </c>
      <c r="BD88" s="31">
        <f t="shared" ca="1" si="42"/>
        <v>120.27796872340284</v>
      </c>
      <c r="BE88" s="31">
        <f t="shared" ca="1" si="42"/>
        <v>120.10757493437801</v>
      </c>
      <c r="BF88" s="31">
        <f t="shared" ca="1" si="42"/>
        <v>119.93742253655431</v>
      </c>
      <c r="BG88" s="31">
        <f t="shared" ca="1" si="42"/>
        <v>119.76751118796086</v>
      </c>
      <c r="BH88" s="31">
        <f t="shared" ca="1" si="42"/>
        <v>119.59784054711125</v>
      </c>
      <c r="BL88" s="31">
        <f t="shared" ca="1" si="43"/>
        <v>285.43825750922178</v>
      </c>
      <c r="BM88" s="31">
        <f t="shared" ca="1" si="43"/>
        <v>143.69215118476512</v>
      </c>
      <c r="BN88" s="31">
        <f t="shared" ca="1" si="43"/>
        <v>143.45266426612386</v>
      </c>
      <c r="BO88" s="31">
        <f t="shared" ca="1" si="43"/>
        <v>143.21357649234699</v>
      </c>
      <c r="BP88" s="31">
        <f t="shared" ca="1" si="43"/>
        <v>142.9748871981931</v>
      </c>
      <c r="BQ88" s="31">
        <f t="shared" ca="1" si="43"/>
        <v>142.73659571952942</v>
      </c>
      <c r="BR88" s="31">
        <f t="shared" ca="1" si="43"/>
        <v>142.49870139333021</v>
      </c>
      <c r="BS88" s="31">
        <f t="shared" ca="1" si="43"/>
        <v>142.26120355767466</v>
      </c>
      <c r="BT88" s="31">
        <f t="shared" ca="1" si="43"/>
        <v>142.02410155174522</v>
      </c>
      <c r="BU88" s="31">
        <f t="shared" ca="1" si="43"/>
        <v>141.78739471582563</v>
      </c>
      <c r="BV88" s="31">
        <f t="shared" ca="1" si="43"/>
        <v>141.55108239129925</v>
      </c>
      <c r="BW88" s="31">
        <f t="shared" ca="1" si="43"/>
        <v>141.31516392064708</v>
      </c>
    </row>
    <row r="89" spans="1:75">
      <c r="A89" s="17">
        <v>82</v>
      </c>
      <c r="B89" s="17">
        <v>0.55000000000000004</v>
      </c>
      <c r="C89" s="17">
        <f t="shared" si="44"/>
        <v>9.6609871772352016E-3</v>
      </c>
      <c r="D89" s="31">
        <f t="shared" ca="1" si="37"/>
        <v>45.222653920016143</v>
      </c>
      <c r="E89" s="31">
        <f t="shared" ca="1" si="37"/>
        <v>45.189679068199453</v>
      </c>
      <c r="F89" s="31">
        <f t="shared" ca="1" si="37"/>
        <v>45.156728260545556</v>
      </c>
      <c r="G89" s="31">
        <f t="shared" ca="1" si="37"/>
        <v>45.12380147952225</v>
      </c>
      <c r="H89" s="31">
        <f t="shared" ca="1" si="37"/>
        <v>45.090898707610094</v>
      </c>
      <c r="I89" s="31">
        <f t="shared" ca="1" si="36"/>
        <v>45.058019927302468</v>
      </c>
      <c r="J89" s="31">
        <f t="shared" ca="1" si="36"/>
        <v>45.025165121105474</v>
      </c>
      <c r="K89" s="31">
        <f t="shared" ca="1" si="36"/>
        <v>44.992334271537992</v>
      </c>
      <c r="L89" s="31">
        <f t="shared" ca="1" si="36"/>
        <v>44.959527361131663</v>
      </c>
      <c r="M89" s="31">
        <f t="shared" ca="1" si="36"/>
        <v>44.926744372430846</v>
      </c>
      <c r="N89" s="31">
        <f t="shared" ca="1" si="36"/>
        <v>44.893985287992606</v>
      </c>
      <c r="O89" s="31">
        <f t="shared" ca="1" si="36"/>
        <v>44.861250090386775</v>
      </c>
      <c r="S89" s="31">
        <f t="shared" ref="S89:AG152" ca="1" si="47">IF($C89*S$5&gt;(5%*S$5),(5%*S$5)*$B89,$C89*S$5)</f>
        <v>79.890125600259708</v>
      </c>
      <c r="T89" s="31">
        <f t="shared" ca="1" si="47"/>
        <v>79.806906719426081</v>
      </c>
      <c r="U89" s="31">
        <f t="shared" ca="1" si="47"/>
        <v>79.723774524926682</v>
      </c>
      <c r="V89" s="31">
        <f t="shared" ca="1" si="47"/>
        <v>79.640728926463211</v>
      </c>
      <c r="W89" s="31">
        <f t="shared" ca="1" si="47"/>
        <v>79.557769833831472</v>
      </c>
      <c r="X89" s="31">
        <f t="shared" ca="1" si="47"/>
        <v>79.47489715692123</v>
      </c>
      <c r="Y89" s="31">
        <f t="shared" ca="1" si="47"/>
        <v>79.392110805716115</v>
      </c>
      <c r="Z89" s="31">
        <f t="shared" ca="1" si="47"/>
        <v>79.30941069029349</v>
      </c>
      <c r="AA89" s="31">
        <f t="shared" ca="1" si="47"/>
        <v>79.226796720824424</v>
      </c>
      <c r="AB89" s="31">
        <f t="shared" ca="1" si="47"/>
        <v>79.144268807573582</v>
      </c>
      <c r="AC89" s="31">
        <f t="shared" ca="1" si="47"/>
        <v>79.061826860899018</v>
      </c>
      <c r="AD89" s="31">
        <f t="shared" ca="1" si="47"/>
        <v>78.97947079125224</v>
      </c>
      <c r="AH89" s="31">
        <f t="shared" ca="1" si="41"/>
        <v>91.222589324695718</v>
      </c>
      <c r="AI89" s="31">
        <f t="shared" ca="1" si="41"/>
        <v>91.116162970483586</v>
      </c>
      <c r="AJ89" s="31">
        <f t="shared" ca="1" si="41"/>
        <v>91.00986078035136</v>
      </c>
      <c r="AK89" s="31">
        <f t="shared" ref="AK89:AY152" ca="1" si="48">IF($C89*AK$5&gt;(5%*AK$5),(5%*AK$5)*$B89,$C89*AK$5)</f>
        <v>90.903682609440949</v>
      </c>
      <c r="AL89" s="31">
        <f t="shared" ca="1" si="48"/>
        <v>90.797628313063271</v>
      </c>
      <c r="AM89" s="31">
        <f t="shared" ca="1" si="48"/>
        <v>90.69169774669804</v>
      </c>
      <c r="AN89" s="31">
        <f t="shared" ca="1" si="48"/>
        <v>90.585890765993554</v>
      </c>
      <c r="AO89" s="31">
        <f t="shared" ca="1" si="48"/>
        <v>90.480207226766538</v>
      </c>
      <c r="AP89" s="31">
        <f t="shared" ca="1" si="48"/>
        <v>90.374646985001974</v>
      </c>
      <c r="AQ89" s="31">
        <f t="shared" ca="1" si="48"/>
        <v>90.2692098968528</v>
      </c>
      <c r="AR89" s="31">
        <f t="shared" ca="1" si="48"/>
        <v>90.163895818639816</v>
      </c>
      <c r="AS89" s="31">
        <f t="shared" ca="1" si="48"/>
        <v>90.058704606851407</v>
      </c>
      <c r="AW89" s="31">
        <f t="shared" si="42"/>
        <v>772.87897417881618</v>
      </c>
      <c r="AX89" s="31">
        <f t="shared" ca="1" si="42"/>
        <v>102.6430475944577</v>
      </c>
      <c r="AY89" s="31">
        <f t="shared" ca="1" si="42"/>
        <v>102.49763661036553</v>
      </c>
      <c r="AZ89" s="31">
        <f t="shared" ca="1" si="42"/>
        <v>102.35243162516753</v>
      </c>
      <c r="BA89" s="31">
        <f t="shared" ca="1" si="42"/>
        <v>102.20743234703187</v>
      </c>
      <c r="BB89" s="31">
        <f t="shared" ca="1" si="42"/>
        <v>102.06263848454024</v>
      </c>
      <c r="BC89" s="31">
        <f t="shared" ca="1" si="42"/>
        <v>101.91804974668716</v>
      </c>
      <c r="BD89" s="31">
        <f t="shared" ca="1" si="42"/>
        <v>101.77366584287934</v>
      </c>
      <c r="BE89" s="31">
        <f t="shared" ca="1" si="42"/>
        <v>101.62948648293526</v>
      </c>
      <c r="BF89" s="31">
        <f t="shared" ca="1" si="42"/>
        <v>101.48551137708444</v>
      </c>
      <c r="BG89" s="31">
        <f t="shared" ref="BG89:BU131" ca="1" si="49">IF($C89*BG$5&gt;(5%*BG$5),(5%*BG$5)*$B89,$C89*BG$5)</f>
        <v>101.3417402359669</v>
      </c>
      <c r="BH89" s="31">
        <f t="shared" ca="1" si="49"/>
        <v>101.19817277063261</v>
      </c>
      <c r="BL89" s="31">
        <f t="shared" ca="1" si="43"/>
        <v>241.52467943088004</v>
      </c>
      <c r="BM89" s="31">
        <f t="shared" ca="1" si="43"/>
        <v>121.58566638710897</v>
      </c>
      <c r="BN89" s="31">
        <f t="shared" ca="1" si="43"/>
        <v>121.38302360979714</v>
      </c>
      <c r="BO89" s="31">
        <f t="shared" ca="1" si="43"/>
        <v>121.18071857044747</v>
      </c>
      <c r="BP89" s="31">
        <f t="shared" ca="1" si="43"/>
        <v>120.97875070616341</v>
      </c>
      <c r="BQ89" s="31">
        <f t="shared" ca="1" si="43"/>
        <v>120.77711945498646</v>
      </c>
      <c r="BR89" s="31">
        <f t="shared" ca="1" si="43"/>
        <v>120.57582425589482</v>
      </c>
      <c r="BS89" s="31">
        <f t="shared" ca="1" si="43"/>
        <v>120.37486454880167</v>
      </c>
      <c r="BT89" s="31">
        <f t="shared" ca="1" si="43"/>
        <v>120.17423977455367</v>
      </c>
      <c r="BU89" s="31">
        <f t="shared" ca="1" si="43"/>
        <v>119.97394937492939</v>
      </c>
      <c r="BV89" s="31">
        <f t="shared" ref="BV89:CK152" ca="1" si="50">IF($C89*BV$5&gt;(5%*BV$5),(5%*BV$5)*$B89,$C89*BV$5)</f>
        <v>119.77399279263784</v>
      </c>
      <c r="BW89" s="31">
        <f t="shared" ca="1" si="50"/>
        <v>119.57436947131677</v>
      </c>
    </row>
    <row r="90" spans="1:75">
      <c r="A90" s="17">
        <v>83</v>
      </c>
      <c r="B90" s="17">
        <v>0.28000000000000003</v>
      </c>
      <c r="C90" s="17">
        <f t="shared" si="44"/>
        <v>4.9183207447742842E-3</v>
      </c>
      <c r="D90" s="31">
        <f t="shared" ca="1" si="37"/>
        <v>23.022441995644581</v>
      </c>
      <c r="E90" s="31">
        <f t="shared" ca="1" si="37"/>
        <v>23.005654798356087</v>
      </c>
      <c r="F90" s="31">
        <f t="shared" ca="1" si="37"/>
        <v>22.988879841732281</v>
      </c>
      <c r="G90" s="31">
        <f t="shared" ca="1" si="37"/>
        <v>22.972117116847688</v>
      </c>
      <c r="H90" s="31">
        <f t="shared" ca="1" si="37"/>
        <v>22.955366614783319</v>
      </c>
      <c r="I90" s="31">
        <f t="shared" ca="1" si="36"/>
        <v>22.938628326626709</v>
      </c>
      <c r="J90" s="31">
        <f t="shared" ca="1" si="36"/>
        <v>22.921902243471873</v>
      </c>
      <c r="K90" s="31">
        <f t="shared" ca="1" si="36"/>
        <v>22.905188356419341</v>
      </c>
      <c r="L90" s="31">
        <f t="shared" ca="1" si="36"/>
        <v>22.88848665657612</v>
      </c>
      <c r="M90" s="31">
        <f t="shared" ca="1" si="36"/>
        <v>22.871797135055701</v>
      </c>
      <c r="N90" s="31">
        <f t="shared" ca="1" si="36"/>
        <v>22.855119782978054</v>
      </c>
      <c r="O90" s="31">
        <f t="shared" ca="1" si="36"/>
        <v>22.838454591469631</v>
      </c>
      <c r="S90" s="31">
        <f t="shared" ca="1" si="47"/>
        <v>40.671336669223116</v>
      </c>
      <c r="T90" s="31">
        <f t="shared" ca="1" si="47"/>
        <v>40.628970693526</v>
      </c>
      <c r="U90" s="31">
        <f t="shared" ca="1" si="47"/>
        <v>40.586648849053582</v>
      </c>
      <c r="V90" s="31">
        <f t="shared" ca="1" si="47"/>
        <v>40.544371089835813</v>
      </c>
      <c r="W90" s="31">
        <f t="shared" ca="1" si="47"/>
        <v>40.502137369950567</v>
      </c>
      <c r="X90" s="31">
        <f t="shared" ca="1" si="47"/>
        <v>40.459947643523535</v>
      </c>
      <c r="Y90" s="31">
        <f t="shared" ca="1" si="47"/>
        <v>40.417801864728204</v>
      </c>
      <c r="Z90" s="31">
        <f t="shared" ca="1" si="47"/>
        <v>40.375699987785772</v>
      </c>
      <c r="AA90" s="31">
        <f t="shared" ca="1" si="47"/>
        <v>40.33364196696516</v>
      </c>
      <c r="AB90" s="31">
        <f t="shared" ca="1" si="47"/>
        <v>40.291627756582912</v>
      </c>
      <c r="AC90" s="31">
        <f t="shared" ca="1" si="47"/>
        <v>40.249657311003133</v>
      </c>
      <c r="AD90" s="31">
        <f t="shared" ca="1" si="47"/>
        <v>40.207730584637503</v>
      </c>
      <c r="AH90" s="31">
        <f t="shared" ref="AH90:AV153" ca="1" si="51">IF($C90*AH$5&gt;(5%*AH$5),(5%*AH$5)*$B90,$C90*AH$5)</f>
        <v>46.440590928936004</v>
      </c>
      <c r="AI90" s="31">
        <f t="shared" ca="1" si="51"/>
        <v>46.386410239518916</v>
      </c>
      <c r="AJ90" s="31">
        <f t="shared" ca="1" si="51"/>
        <v>46.332292760906142</v>
      </c>
      <c r="AK90" s="31">
        <f t="shared" ca="1" si="51"/>
        <v>46.278238419351752</v>
      </c>
      <c r="AL90" s="31">
        <f t="shared" ca="1" si="51"/>
        <v>46.224247141195846</v>
      </c>
      <c r="AM90" s="31">
        <f t="shared" ca="1" si="51"/>
        <v>46.170318852864455</v>
      </c>
      <c r="AN90" s="31">
        <f t="shared" ca="1" si="51"/>
        <v>46.116453480869446</v>
      </c>
      <c r="AO90" s="31">
        <f t="shared" ca="1" si="51"/>
        <v>46.062650951808422</v>
      </c>
      <c r="AP90" s="31">
        <f t="shared" ca="1" si="51"/>
        <v>46.008911192364643</v>
      </c>
      <c r="AQ90" s="31">
        <f t="shared" ca="1" si="51"/>
        <v>45.955234129306881</v>
      </c>
      <c r="AR90" s="31">
        <f t="shared" ca="1" si="51"/>
        <v>45.901619689489358</v>
      </c>
      <c r="AS90" s="31">
        <f t="shared" ca="1" si="51"/>
        <v>45.84806779985162</v>
      </c>
      <c r="AW90" s="31">
        <f t="shared" ref="AW90:BH153" si="52">IF($C90*AW$5&gt;(5%*AW$5),(5%*AW$5)*$B90,$C90*AW$5)</f>
        <v>393.46565958194276</v>
      </c>
      <c r="AX90" s="31">
        <f t="shared" ca="1" si="52"/>
        <v>52.254642411723914</v>
      </c>
      <c r="AY90" s="31">
        <f t="shared" ca="1" si="52"/>
        <v>52.180615001640632</v>
      </c>
      <c r="AZ90" s="31">
        <f t="shared" ca="1" si="52"/>
        <v>52.10669246372165</v>
      </c>
      <c r="BA90" s="31">
        <f t="shared" ca="1" si="52"/>
        <v>52.032874649398039</v>
      </c>
      <c r="BB90" s="31">
        <f t="shared" ca="1" si="52"/>
        <v>51.959161410311395</v>
      </c>
      <c r="BC90" s="31">
        <f t="shared" ca="1" si="52"/>
        <v>51.88555259831346</v>
      </c>
      <c r="BD90" s="31">
        <f t="shared" ca="1" si="52"/>
        <v>51.812048065465845</v>
      </c>
      <c r="BE90" s="31">
        <f t="shared" ca="1" si="52"/>
        <v>51.738647664039767</v>
      </c>
      <c r="BF90" s="31">
        <f t="shared" ca="1" si="52"/>
        <v>51.665351246515712</v>
      </c>
      <c r="BG90" s="31">
        <f t="shared" ca="1" si="52"/>
        <v>51.592158665583149</v>
      </c>
      <c r="BH90" s="31">
        <f t="shared" ca="1" si="52"/>
        <v>51.519069774140242</v>
      </c>
      <c r="BL90" s="31">
        <f t="shared" ref="BL90:CA153" ca="1" si="53">IF($C90*BL$5&gt;(5%*BL$5),(5%*BL$5)*$B90,$C90*BL$5)</f>
        <v>122.95801861935711</v>
      </c>
      <c r="BM90" s="31">
        <f t="shared" ca="1" si="53"/>
        <v>61.898157433437291</v>
      </c>
      <c r="BN90" s="31">
        <f t="shared" ca="1" si="53"/>
        <v>61.794993837714905</v>
      </c>
      <c r="BO90" s="31">
        <f t="shared" ca="1" si="53"/>
        <v>61.692002181318706</v>
      </c>
      <c r="BP90" s="31">
        <f t="shared" ca="1" si="53"/>
        <v>61.589182177683185</v>
      </c>
      <c r="BQ90" s="31">
        <f t="shared" ca="1" si="53"/>
        <v>61.486533540720373</v>
      </c>
      <c r="BR90" s="31">
        <f t="shared" ca="1" si="53"/>
        <v>61.384055984819177</v>
      </c>
      <c r="BS90" s="31">
        <f t="shared" ca="1" si="53"/>
        <v>61.281749224844482</v>
      </c>
      <c r="BT90" s="31">
        <f t="shared" ca="1" si="53"/>
        <v>61.179612976136411</v>
      </c>
      <c r="BU90" s="31">
        <f t="shared" ca="1" si="53"/>
        <v>61.077646954509511</v>
      </c>
      <c r="BV90" s="31">
        <f t="shared" ca="1" si="53"/>
        <v>60.97585087625199</v>
      </c>
      <c r="BW90" s="31">
        <f t="shared" ca="1" si="53"/>
        <v>60.8742244581249</v>
      </c>
    </row>
    <row r="91" spans="1:75">
      <c r="A91" s="17">
        <v>84</v>
      </c>
      <c r="B91" s="17">
        <v>0.26</v>
      </c>
      <c r="C91" s="17">
        <f t="shared" si="44"/>
        <v>4.5670121201475495E-3</v>
      </c>
      <c r="D91" s="31">
        <f t="shared" ca="1" si="37"/>
        <v>21.377981853098539</v>
      </c>
      <c r="E91" s="31">
        <f t="shared" ca="1" si="37"/>
        <v>21.362393741330649</v>
      </c>
      <c r="F91" s="31">
        <f t="shared" ca="1" si="37"/>
        <v>21.346816995894262</v>
      </c>
      <c r="G91" s="31">
        <f t="shared" ca="1" si="37"/>
        <v>21.331251608501425</v>
      </c>
      <c r="H91" s="31">
        <f t="shared" ca="1" si="37"/>
        <v>21.315697570870224</v>
      </c>
      <c r="I91" s="31">
        <f t="shared" ca="1" si="36"/>
        <v>21.3001548747248</v>
      </c>
      <c r="J91" s="31">
        <f t="shared" ca="1" si="36"/>
        <v>21.28462351179531</v>
      </c>
      <c r="K91" s="31">
        <f t="shared" ca="1" si="36"/>
        <v>21.269103473817957</v>
      </c>
      <c r="L91" s="31">
        <f t="shared" ca="1" si="36"/>
        <v>21.253594752534966</v>
      </c>
      <c r="M91" s="31">
        <f t="shared" ca="1" si="36"/>
        <v>21.23809733969458</v>
      </c>
      <c r="N91" s="31">
        <f t="shared" ca="1" si="36"/>
        <v>21.222611227051051</v>
      </c>
      <c r="O91" s="31">
        <f t="shared" ca="1" si="36"/>
        <v>21.207136406364658</v>
      </c>
      <c r="S91" s="31">
        <f t="shared" ca="1" si="47"/>
        <v>37.766241192850039</v>
      </c>
      <c r="T91" s="31">
        <f t="shared" ca="1" si="47"/>
        <v>37.726901358274141</v>
      </c>
      <c r="U91" s="31">
        <f t="shared" ca="1" si="47"/>
        <v>37.687602502692613</v>
      </c>
      <c r="V91" s="31">
        <f t="shared" ca="1" si="47"/>
        <v>37.648344583418968</v>
      </c>
      <c r="W91" s="31">
        <f t="shared" ca="1" si="47"/>
        <v>37.609127557811242</v>
      </c>
      <c r="X91" s="31">
        <f t="shared" ca="1" si="47"/>
        <v>37.569951383271857</v>
      </c>
      <c r="Y91" s="31">
        <f t="shared" ca="1" si="47"/>
        <v>37.530816017247616</v>
      </c>
      <c r="Z91" s="31">
        <f t="shared" ca="1" si="47"/>
        <v>37.491721417229648</v>
      </c>
      <c r="AA91" s="31">
        <f t="shared" ca="1" si="47"/>
        <v>37.45266754075336</v>
      </c>
      <c r="AB91" s="31">
        <f t="shared" ca="1" si="47"/>
        <v>37.41365434539842</v>
      </c>
      <c r="AC91" s="31">
        <f t="shared" ca="1" si="47"/>
        <v>37.374681788788628</v>
      </c>
      <c r="AD91" s="31">
        <f t="shared" ca="1" si="47"/>
        <v>37.335749828591972</v>
      </c>
      <c r="AH91" s="31">
        <f t="shared" ca="1" si="51"/>
        <v>43.123405862583432</v>
      </c>
      <c r="AI91" s="31">
        <f t="shared" ca="1" si="51"/>
        <v>43.073095222410423</v>
      </c>
      <c r="AJ91" s="31">
        <f t="shared" ca="1" si="51"/>
        <v>43.022843277984279</v>
      </c>
      <c r="AK91" s="31">
        <f t="shared" ca="1" si="51"/>
        <v>42.972649960826622</v>
      </c>
      <c r="AL91" s="31">
        <f t="shared" ca="1" si="51"/>
        <v>42.922515202539003</v>
      </c>
      <c r="AM91" s="31">
        <f t="shared" ca="1" si="51"/>
        <v>42.872438934802709</v>
      </c>
      <c r="AN91" s="31">
        <f t="shared" ca="1" si="51"/>
        <v>42.822421089378771</v>
      </c>
      <c r="AO91" s="31">
        <f t="shared" ca="1" si="51"/>
        <v>42.772461598107817</v>
      </c>
      <c r="AP91" s="31">
        <f t="shared" ca="1" si="51"/>
        <v>42.722560392910026</v>
      </c>
      <c r="AQ91" s="31">
        <f t="shared" ca="1" si="51"/>
        <v>42.672717405784958</v>
      </c>
      <c r="AR91" s="31">
        <f t="shared" ca="1" si="51"/>
        <v>42.622932568811542</v>
      </c>
      <c r="AS91" s="31">
        <f t="shared" ca="1" si="51"/>
        <v>42.573205814147933</v>
      </c>
      <c r="AW91" s="31">
        <f t="shared" si="52"/>
        <v>365.36096961180397</v>
      </c>
      <c r="AX91" s="31">
        <f t="shared" ca="1" si="52"/>
        <v>48.522167953743633</v>
      </c>
      <c r="AY91" s="31">
        <f t="shared" ca="1" si="52"/>
        <v>48.453428215809161</v>
      </c>
      <c r="AZ91" s="31">
        <f t="shared" ca="1" si="52"/>
        <v>48.384785859170101</v>
      </c>
      <c r="BA91" s="31">
        <f t="shared" ca="1" si="52"/>
        <v>48.316240745869607</v>
      </c>
      <c r="BB91" s="31">
        <f t="shared" ca="1" si="52"/>
        <v>48.247792738146295</v>
      </c>
      <c r="BC91" s="31">
        <f t="shared" ca="1" si="52"/>
        <v>48.179441698433926</v>
      </c>
      <c r="BD91" s="31">
        <f t="shared" ca="1" si="52"/>
        <v>48.111187489361136</v>
      </c>
      <c r="BE91" s="31">
        <f t="shared" ca="1" si="52"/>
        <v>48.04302997375121</v>
      </c>
      <c r="BF91" s="31">
        <f t="shared" ca="1" si="52"/>
        <v>47.974969014621728</v>
      </c>
      <c r="BG91" s="31">
        <f t="shared" ca="1" si="52"/>
        <v>47.907004475184351</v>
      </c>
      <c r="BH91" s="31">
        <f t="shared" ca="1" si="52"/>
        <v>47.839136218844509</v>
      </c>
      <c r="BL91" s="31">
        <f t="shared" ca="1" si="53"/>
        <v>114.17530300368874</v>
      </c>
      <c r="BM91" s="31">
        <f t="shared" ca="1" si="53"/>
        <v>57.476860473906058</v>
      </c>
      <c r="BN91" s="31">
        <f t="shared" ca="1" si="53"/>
        <v>57.381065706449554</v>
      </c>
      <c r="BO91" s="31">
        <f t="shared" ca="1" si="53"/>
        <v>57.285430596938795</v>
      </c>
      <c r="BP91" s="31">
        <f t="shared" ca="1" si="53"/>
        <v>57.189954879277245</v>
      </c>
      <c r="BQ91" s="31">
        <f t="shared" ca="1" si="53"/>
        <v>57.094638287811776</v>
      </c>
      <c r="BR91" s="31">
        <f t="shared" ca="1" si="53"/>
        <v>56.999480557332092</v>
      </c>
      <c r="BS91" s="31">
        <f t="shared" ca="1" si="53"/>
        <v>56.904481423069875</v>
      </c>
      <c r="BT91" s="31">
        <f t="shared" ca="1" si="53"/>
        <v>56.809640620698097</v>
      </c>
      <c r="BU91" s="31">
        <f t="shared" ca="1" si="53"/>
        <v>56.714957886330254</v>
      </c>
      <c r="BV91" s="31">
        <f t="shared" ca="1" si="53"/>
        <v>56.6204329565197</v>
      </c>
      <c r="BW91" s="31">
        <f t="shared" ca="1" si="53"/>
        <v>56.526065568258836</v>
      </c>
    </row>
    <row r="92" spans="1:75">
      <c r="A92" s="17">
        <v>85</v>
      </c>
      <c r="B92" s="17">
        <v>0.94</v>
      </c>
      <c r="C92" s="17">
        <f t="shared" si="44"/>
        <v>1.6511505357456522E-2</v>
      </c>
      <c r="D92" s="31">
        <f t="shared" ca="1" si="37"/>
        <v>77.289626699663927</v>
      </c>
      <c r="E92" s="31">
        <f t="shared" ca="1" si="37"/>
        <v>77.23326968019542</v>
      </c>
      <c r="F92" s="31">
        <f t="shared" ca="1" si="37"/>
        <v>77.176953754386929</v>
      </c>
      <c r="G92" s="31">
        <f t="shared" ca="1" si="37"/>
        <v>77.12067889227437</v>
      </c>
      <c r="H92" s="31">
        <f t="shared" ca="1" si="37"/>
        <v>77.064445063915414</v>
      </c>
      <c r="I92" s="31">
        <f t="shared" ca="1" si="36"/>
        <v>77.008252239389648</v>
      </c>
      <c r="J92" s="31">
        <f t="shared" ca="1" si="36"/>
        <v>76.952100388798414</v>
      </c>
      <c r="K92" s="31">
        <f t="shared" ca="1" si="36"/>
        <v>76.895989482264909</v>
      </c>
      <c r="L92" s="31">
        <f t="shared" ca="1" si="36"/>
        <v>76.83991948993409</v>
      </c>
      <c r="M92" s="31">
        <f t="shared" ca="1" si="36"/>
        <v>76.783890381972697</v>
      </c>
      <c r="N92" s="31">
        <f t="shared" ca="1" si="36"/>
        <v>76.72790212856917</v>
      </c>
      <c r="O92" s="31">
        <f t="shared" ca="1" si="36"/>
        <v>76.671954699933735</v>
      </c>
      <c r="S92" s="31">
        <f t="shared" ca="1" si="47"/>
        <v>136.53948738953471</v>
      </c>
      <c r="T92" s="31">
        <f t="shared" ca="1" si="47"/>
        <v>136.39725875683726</v>
      </c>
      <c r="U92" s="31">
        <f t="shared" ca="1" si="47"/>
        <v>136.25517827896556</v>
      </c>
      <c r="V92" s="31">
        <f t="shared" ca="1" si="47"/>
        <v>136.11324580159163</v>
      </c>
      <c r="W92" s="31">
        <f t="shared" ca="1" si="47"/>
        <v>135.97146117054831</v>
      </c>
      <c r="X92" s="31">
        <f t="shared" ca="1" si="47"/>
        <v>135.82982423182898</v>
      </c>
      <c r="Y92" s="31">
        <f t="shared" ca="1" si="47"/>
        <v>135.68833483158753</v>
      </c>
      <c r="Z92" s="31">
        <f t="shared" ca="1" si="47"/>
        <v>135.54699281613793</v>
      </c>
      <c r="AA92" s="31">
        <f t="shared" ca="1" si="47"/>
        <v>135.40579803195445</v>
      </c>
      <c r="AB92" s="31">
        <f t="shared" ca="1" si="47"/>
        <v>135.26475032567117</v>
      </c>
      <c r="AC92" s="31">
        <f t="shared" ca="1" si="47"/>
        <v>135.12384954408193</v>
      </c>
      <c r="AD92" s="31">
        <f t="shared" ca="1" si="47"/>
        <v>134.98309553414018</v>
      </c>
      <c r="AH92" s="31">
        <f t="shared" ca="1" si="51"/>
        <v>155.90769811857083</v>
      </c>
      <c r="AI92" s="31">
        <f t="shared" ca="1" si="51"/>
        <v>155.7258058040992</v>
      </c>
      <c r="AJ92" s="31">
        <f t="shared" ca="1" si="51"/>
        <v>155.54412569732773</v>
      </c>
      <c r="AK92" s="31">
        <f t="shared" ca="1" si="51"/>
        <v>155.36265755068084</v>
      </c>
      <c r="AL92" s="31">
        <f t="shared" ca="1" si="51"/>
        <v>155.18140111687174</v>
      </c>
      <c r="AM92" s="31">
        <f t="shared" ca="1" si="51"/>
        <v>155.00035614890206</v>
      </c>
      <c r="AN92" s="31">
        <f t="shared" ca="1" si="51"/>
        <v>154.81952240006166</v>
      </c>
      <c r="AO92" s="31">
        <f t="shared" ca="1" si="51"/>
        <v>154.63889962392824</v>
      </c>
      <c r="AP92" s="31">
        <f t="shared" ca="1" si="51"/>
        <v>154.45848757436698</v>
      </c>
      <c r="AQ92" s="31">
        <f t="shared" ca="1" si="51"/>
        <v>154.27828600553019</v>
      </c>
      <c r="AR92" s="31">
        <f t="shared" ca="1" si="51"/>
        <v>154.0982946718571</v>
      </c>
      <c r="AS92" s="31">
        <f t="shared" ca="1" si="51"/>
        <v>153.91851332807326</v>
      </c>
      <c r="AW92" s="31">
        <f t="shared" si="52"/>
        <v>1320.9204285965218</v>
      </c>
      <c r="AX92" s="31">
        <f t="shared" ca="1" si="52"/>
        <v>175.42629952507312</v>
      </c>
      <c r="AY92" s="31">
        <f t="shared" ca="1" si="52"/>
        <v>175.17777893407924</v>
      </c>
      <c r="AZ92" s="31">
        <f t="shared" ca="1" si="52"/>
        <v>174.92961041392263</v>
      </c>
      <c r="BA92" s="31">
        <f t="shared" ca="1" si="52"/>
        <v>174.68179346583625</v>
      </c>
      <c r="BB92" s="31">
        <f t="shared" ca="1" si="52"/>
        <v>174.43432759175965</v>
      </c>
      <c r="BC92" s="31">
        <f t="shared" ca="1" si="52"/>
        <v>174.187212294338</v>
      </c>
      <c r="BD92" s="31">
        <f t="shared" ca="1" si="52"/>
        <v>173.940447076921</v>
      </c>
      <c r="BE92" s="31">
        <f t="shared" ca="1" si="52"/>
        <v>173.69403144356204</v>
      </c>
      <c r="BF92" s="31">
        <f t="shared" ca="1" si="52"/>
        <v>173.44796489901699</v>
      </c>
      <c r="BG92" s="31">
        <f t="shared" ca="1" si="52"/>
        <v>173.20224694874338</v>
      </c>
      <c r="BH92" s="31">
        <f t="shared" ca="1" si="52"/>
        <v>172.95687709889933</v>
      </c>
      <c r="BL92" s="31">
        <f t="shared" ca="1" si="53"/>
        <v>412.78763393641304</v>
      </c>
      <c r="BM92" s="31">
        <f t="shared" ca="1" si="53"/>
        <v>207.80095709796799</v>
      </c>
      <c r="BN92" s="31">
        <f t="shared" ca="1" si="53"/>
        <v>207.45462216947141</v>
      </c>
      <c r="BO92" s="31">
        <f t="shared" ca="1" si="53"/>
        <v>207.10886446585562</v>
      </c>
      <c r="BP92" s="31">
        <f t="shared" ca="1" si="53"/>
        <v>206.76368302507922</v>
      </c>
      <c r="BQ92" s="31">
        <f t="shared" ca="1" si="53"/>
        <v>206.41907688670406</v>
      </c>
      <c r="BR92" s="31">
        <f t="shared" ca="1" si="53"/>
        <v>206.07504509189292</v>
      </c>
      <c r="BS92" s="31">
        <f t="shared" ca="1" si="53"/>
        <v>205.73158668340645</v>
      </c>
      <c r="BT92" s="31">
        <f t="shared" ca="1" si="53"/>
        <v>205.38870070560077</v>
      </c>
      <c r="BU92" s="31">
        <f t="shared" ca="1" si="53"/>
        <v>205.04638620442472</v>
      </c>
      <c r="BV92" s="31">
        <f t="shared" ca="1" si="53"/>
        <v>204.70464222741734</v>
      </c>
      <c r="BW92" s="31">
        <f t="shared" ca="1" si="53"/>
        <v>204.36346782370498</v>
      </c>
    </row>
    <row r="93" spans="1:75">
      <c r="A93" s="17">
        <v>86</v>
      </c>
      <c r="B93" s="17">
        <v>0.22</v>
      </c>
      <c r="C93" s="17">
        <f t="shared" si="44"/>
        <v>3.8643948708940801E-3</v>
      </c>
      <c r="D93" s="31">
        <f t="shared" ca="1" si="37"/>
        <v>18.089061568006453</v>
      </c>
      <c r="E93" s="31">
        <f t="shared" ca="1" si="37"/>
        <v>18.075871627279781</v>
      </c>
      <c r="F93" s="31">
        <f t="shared" ca="1" si="37"/>
        <v>18.06269130421822</v>
      </c>
      <c r="G93" s="31">
        <f t="shared" ca="1" si="37"/>
        <v>18.049520591808896</v>
      </c>
      <c r="H93" s="31">
        <f t="shared" ca="1" si="37"/>
        <v>18.036359483044034</v>
      </c>
      <c r="I93" s="31">
        <f t="shared" ca="1" si="36"/>
        <v>18.023207970920982</v>
      </c>
      <c r="J93" s="31">
        <f t="shared" ca="1" si="36"/>
        <v>18.010066048442187</v>
      </c>
      <c r="K93" s="31">
        <f t="shared" ca="1" si="36"/>
        <v>17.996933708615195</v>
      </c>
      <c r="L93" s="31">
        <f t="shared" ca="1" si="36"/>
        <v>17.983810944452664</v>
      </c>
      <c r="M93" s="31">
        <f t="shared" ca="1" si="36"/>
        <v>17.970697748972334</v>
      </c>
      <c r="N93" s="31">
        <f t="shared" ca="1" si="36"/>
        <v>17.95759411519704</v>
      </c>
      <c r="O93" s="31">
        <f t="shared" ca="1" si="36"/>
        <v>17.944500036154707</v>
      </c>
      <c r="S93" s="31">
        <f t="shared" ca="1" si="47"/>
        <v>31.956050240103878</v>
      </c>
      <c r="T93" s="31">
        <f t="shared" ca="1" si="47"/>
        <v>31.922762687770426</v>
      </c>
      <c r="U93" s="31">
        <f t="shared" ca="1" si="47"/>
        <v>31.889509809970669</v>
      </c>
      <c r="V93" s="31">
        <f t="shared" ca="1" si="47"/>
        <v>31.856291570585277</v>
      </c>
      <c r="W93" s="31">
        <f t="shared" ca="1" si="47"/>
        <v>31.823107933532587</v>
      </c>
      <c r="X93" s="31">
        <f t="shared" ca="1" si="47"/>
        <v>31.78995886276849</v>
      </c>
      <c r="Y93" s="31">
        <f t="shared" ca="1" si="47"/>
        <v>31.756844322286444</v>
      </c>
      <c r="Z93" s="31">
        <f t="shared" ca="1" si="47"/>
        <v>31.723764276117393</v>
      </c>
      <c r="AA93" s="31">
        <f t="shared" ca="1" si="47"/>
        <v>31.690718688329767</v>
      </c>
      <c r="AB93" s="31">
        <f t="shared" ca="1" si="47"/>
        <v>31.65770752302943</v>
      </c>
      <c r="AC93" s="31">
        <f t="shared" ca="1" si="47"/>
        <v>31.624730744359603</v>
      </c>
      <c r="AD93" s="31">
        <f t="shared" ca="1" si="47"/>
        <v>31.591788316500892</v>
      </c>
      <c r="AH93" s="31">
        <f t="shared" ca="1" si="51"/>
        <v>36.489035729878282</v>
      </c>
      <c r="AI93" s="31">
        <f t="shared" ca="1" si="51"/>
        <v>36.446465188193429</v>
      </c>
      <c r="AJ93" s="31">
        <f t="shared" ca="1" si="51"/>
        <v>36.403944312140538</v>
      </c>
      <c r="AK93" s="31">
        <f t="shared" ca="1" si="51"/>
        <v>36.361473043776371</v>
      </c>
      <c r="AL93" s="31">
        <f t="shared" ca="1" si="51"/>
        <v>36.319051325225303</v>
      </c>
      <c r="AM93" s="31">
        <f t="shared" ca="1" si="51"/>
        <v>36.27667909867921</v>
      </c>
      <c r="AN93" s="31">
        <f t="shared" ca="1" si="51"/>
        <v>36.234356306397416</v>
      </c>
      <c r="AO93" s="31">
        <f t="shared" ca="1" si="51"/>
        <v>36.192082890706615</v>
      </c>
      <c r="AP93" s="31">
        <f t="shared" ca="1" si="51"/>
        <v>36.149858794000785</v>
      </c>
      <c r="AQ93" s="31">
        <f t="shared" ca="1" si="51"/>
        <v>36.107683958741113</v>
      </c>
      <c r="AR93" s="31">
        <f t="shared" ca="1" si="51"/>
        <v>36.065558327455918</v>
      </c>
      <c r="AS93" s="31">
        <f t="shared" ca="1" si="51"/>
        <v>36.023481842740559</v>
      </c>
      <c r="AW93" s="31">
        <f t="shared" si="52"/>
        <v>309.15158967152638</v>
      </c>
      <c r="AX93" s="31">
        <f t="shared" ca="1" si="52"/>
        <v>41.057219037783071</v>
      </c>
      <c r="AY93" s="31">
        <f t="shared" ca="1" si="52"/>
        <v>40.999054644146206</v>
      </c>
      <c r="AZ93" s="31">
        <f t="shared" ca="1" si="52"/>
        <v>40.94097265006701</v>
      </c>
      <c r="BA93" s="31">
        <f t="shared" ca="1" si="52"/>
        <v>40.882972938812742</v>
      </c>
      <c r="BB93" s="31">
        <f t="shared" ca="1" si="52"/>
        <v>40.825055393816093</v>
      </c>
      <c r="BC93" s="31">
        <f t="shared" ca="1" si="52"/>
        <v>40.767219898674853</v>
      </c>
      <c r="BD93" s="31">
        <f t="shared" ca="1" si="52"/>
        <v>40.709466337151731</v>
      </c>
      <c r="BE93" s="31">
        <f t="shared" ca="1" si="52"/>
        <v>40.651794593174095</v>
      </c>
      <c r="BF93" s="31">
        <f t="shared" ca="1" si="52"/>
        <v>40.594204550833766</v>
      </c>
      <c r="BG93" s="31">
        <f t="shared" ca="1" si="52"/>
        <v>40.536696094386755</v>
      </c>
      <c r="BH93" s="31">
        <f t="shared" ca="1" si="52"/>
        <v>40.479269108253042</v>
      </c>
      <c r="BL93" s="31">
        <f t="shared" ca="1" si="53"/>
        <v>96.609871772352008</v>
      </c>
      <c r="BM93" s="31">
        <f t="shared" ca="1" si="53"/>
        <v>48.634266554843585</v>
      </c>
      <c r="BN93" s="31">
        <f t="shared" ca="1" si="53"/>
        <v>48.553209443918846</v>
      </c>
      <c r="BO93" s="31">
        <f t="shared" ca="1" si="53"/>
        <v>48.47228742817898</v>
      </c>
      <c r="BP93" s="31">
        <f t="shared" ca="1" si="53"/>
        <v>48.391500282465358</v>
      </c>
      <c r="BQ93" s="31">
        <f t="shared" ca="1" si="53"/>
        <v>48.310847781994575</v>
      </c>
      <c r="BR93" s="31">
        <f t="shared" ca="1" si="53"/>
        <v>48.23032970235792</v>
      </c>
      <c r="BS93" s="31">
        <f t="shared" ca="1" si="53"/>
        <v>48.14994581952066</v>
      </c>
      <c r="BT93" s="31">
        <f t="shared" ca="1" si="53"/>
        <v>48.069695909821462</v>
      </c>
      <c r="BU93" s="31">
        <f t="shared" ca="1" si="53"/>
        <v>47.989579749971753</v>
      </c>
      <c r="BV93" s="31">
        <f t="shared" ca="1" si="53"/>
        <v>47.909597117055128</v>
      </c>
      <c r="BW93" s="31">
        <f t="shared" ca="1" si="53"/>
        <v>47.829747788526703</v>
      </c>
    </row>
    <row r="94" spans="1:75">
      <c r="A94" s="17">
        <v>87</v>
      </c>
      <c r="B94" s="17">
        <v>0.14000000000000001</v>
      </c>
      <c r="C94" s="17">
        <f t="shared" si="44"/>
        <v>2.4591603723871421E-3</v>
      </c>
      <c r="D94" s="31">
        <f t="shared" ca="1" si="37"/>
        <v>11.51122099782229</v>
      </c>
      <c r="E94" s="31">
        <f t="shared" ca="1" si="37"/>
        <v>11.502827399178043</v>
      </c>
      <c r="F94" s="31">
        <f t="shared" ca="1" si="37"/>
        <v>11.494439920866141</v>
      </c>
      <c r="G94" s="31">
        <f t="shared" ca="1" si="37"/>
        <v>11.486058558423844</v>
      </c>
      <c r="H94" s="31">
        <f t="shared" ca="1" si="37"/>
        <v>11.47768330739166</v>
      </c>
      <c r="I94" s="31">
        <f t="shared" ca="1" si="36"/>
        <v>11.469314163313355</v>
      </c>
      <c r="J94" s="31">
        <f t="shared" ca="1" si="36"/>
        <v>11.460951121735937</v>
      </c>
      <c r="K94" s="31">
        <f t="shared" ca="1" si="36"/>
        <v>11.452594178209671</v>
      </c>
      <c r="L94" s="31">
        <f t="shared" ca="1" si="36"/>
        <v>11.44424332828806</v>
      </c>
      <c r="M94" s="31">
        <f t="shared" ca="1" si="36"/>
        <v>11.43589856752785</v>
      </c>
      <c r="N94" s="31">
        <f t="shared" ca="1" si="36"/>
        <v>11.427559891489027</v>
      </c>
      <c r="O94" s="31">
        <f t="shared" ca="1" si="36"/>
        <v>11.419227295734816</v>
      </c>
      <c r="S94" s="31">
        <f t="shared" ca="1" si="47"/>
        <v>20.335668334611558</v>
      </c>
      <c r="T94" s="31">
        <f t="shared" ca="1" si="47"/>
        <v>20.314485346763</v>
      </c>
      <c r="U94" s="31">
        <f t="shared" ca="1" si="47"/>
        <v>20.293324424526791</v>
      </c>
      <c r="V94" s="31">
        <f t="shared" ca="1" si="47"/>
        <v>20.272185544917907</v>
      </c>
      <c r="W94" s="31">
        <f t="shared" ca="1" si="47"/>
        <v>20.251068684975284</v>
      </c>
      <c r="X94" s="31">
        <f t="shared" ca="1" si="47"/>
        <v>20.229973821761767</v>
      </c>
      <c r="Y94" s="31">
        <f t="shared" ca="1" si="47"/>
        <v>20.208900932364102</v>
      </c>
      <c r="Z94" s="31">
        <f t="shared" ca="1" si="47"/>
        <v>20.187849993892886</v>
      </c>
      <c r="AA94" s="31">
        <f t="shared" ca="1" si="47"/>
        <v>20.16682098348258</v>
      </c>
      <c r="AB94" s="31">
        <f t="shared" ca="1" si="47"/>
        <v>20.145813878291456</v>
      </c>
      <c r="AC94" s="31">
        <f t="shared" ca="1" si="47"/>
        <v>20.124828655501567</v>
      </c>
      <c r="AD94" s="31">
        <f t="shared" ca="1" si="47"/>
        <v>20.103865292318751</v>
      </c>
      <c r="AH94" s="31">
        <f t="shared" ca="1" si="51"/>
        <v>23.220295464468002</v>
      </c>
      <c r="AI94" s="31">
        <f t="shared" ca="1" si="51"/>
        <v>23.193205119759458</v>
      </c>
      <c r="AJ94" s="31">
        <f t="shared" ca="1" si="51"/>
        <v>23.166146380453071</v>
      </c>
      <c r="AK94" s="31">
        <f t="shared" ca="1" si="51"/>
        <v>23.139119209675876</v>
      </c>
      <c r="AL94" s="31">
        <f t="shared" ca="1" si="51"/>
        <v>23.112123570597923</v>
      </c>
      <c r="AM94" s="31">
        <f t="shared" ca="1" si="51"/>
        <v>23.085159426432227</v>
      </c>
      <c r="AN94" s="31">
        <f t="shared" ca="1" si="51"/>
        <v>23.058226740434723</v>
      </c>
      <c r="AO94" s="31">
        <f t="shared" ca="1" si="51"/>
        <v>23.031325475904211</v>
      </c>
      <c r="AP94" s="31">
        <f t="shared" ca="1" si="51"/>
        <v>23.004455596182321</v>
      </c>
      <c r="AQ94" s="31">
        <f t="shared" ca="1" si="51"/>
        <v>22.97761706465344</v>
      </c>
      <c r="AR94" s="31">
        <f t="shared" ca="1" si="51"/>
        <v>22.950809844744679</v>
      </c>
      <c r="AS94" s="31">
        <f t="shared" ca="1" si="51"/>
        <v>22.92403389992581</v>
      </c>
      <c r="AW94" s="31">
        <f t="shared" si="52"/>
        <v>196.73282979097138</v>
      </c>
      <c r="AX94" s="31">
        <f t="shared" ca="1" si="52"/>
        <v>26.127321205861957</v>
      </c>
      <c r="AY94" s="31">
        <f t="shared" ca="1" si="52"/>
        <v>26.090307500820316</v>
      </c>
      <c r="AZ94" s="31">
        <f t="shared" ca="1" si="52"/>
        <v>26.053346231860825</v>
      </c>
      <c r="BA94" s="31">
        <f t="shared" ca="1" si="52"/>
        <v>26.016437324699019</v>
      </c>
      <c r="BB94" s="31">
        <f t="shared" ca="1" si="52"/>
        <v>25.979580705155698</v>
      </c>
      <c r="BC94" s="31">
        <f t="shared" ca="1" si="52"/>
        <v>25.94277629915673</v>
      </c>
      <c r="BD94" s="31">
        <f t="shared" ca="1" si="52"/>
        <v>25.906024032732923</v>
      </c>
      <c r="BE94" s="31">
        <f t="shared" ca="1" si="52"/>
        <v>25.869323832019884</v>
      </c>
      <c r="BF94" s="31">
        <f t="shared" ca="1" si="52"/>
        <v>25.832675623257856</v>
      </c>
      <c r="BG94" s="31">
        <f t="shared" ca="1" si="52"/>
        <v>25.796079332791575</v>
      </c>
      <c r="BH94" s="31">
        <f t="shared" ca="1" si="52"/>
        <v>25.759534887070121</v>
      </c>
      <c r="BL94" s="31">
        <f t="shared" ca="1" si="53"/>
        <v>61.479009309678553</v>
      </c>
      <c r="BM94" s="31">
        <f t="shared" ca="1" si="53"/>
        <v>30.949078716718645</v>
      </c>
      <c r="BN94" s="31">
        <f t="shared" ca="1" si="53"/>
        <v>30.897496918857453</v>
      </c>
      <c r="BO94" s="31">
        <f t="shared" ca="1" si="53"/>
        <v>30.846001090659353</v>
      </c>
      <c r="BP94" s="31">
        <f t="shared" ca="1" si="53"/>
        <v>30.794591088841592</v>
      </c>
      <c r="BQ94" s="31">
        <f t="shared" ca="1" si="53"/>
        <v>30.743266770360187</v>
      </c>
      <c r="BR94" s="31">
        <f t="shared" ca="1" si="53"/>
        <v>30.692027992409589</v>
      </c>
      <c r="BS94" s="31">
        <f t="shared" ca="1" si="53"/>
        <v>30.640874612422241</v>
      </c>
      <c r="BT94" s="31">
        <f t="shared" ca="1" si="53"/>
        <v>30.589806488068206</v>
      </c>
      <c r="BU94" s="31">
        <f t="shared" ca="1" si="53"/>
        <v>30.538823477254756</v>
      </c>
      <c r="BV94" s="31">
        <f t="shared" ca="1" si="53"/>
        <v>30.487925438125995</v>
      </c>
      <c r="BW94" s="31">
        <f t="shared" ca="1" si="53"/>
        <v>30.43711222906245</v>
      </c>
    </row>
    <row r="95" spans="1:75">
      <c r="A95" s="17">
        <v>88</v>
      </c>
      <c r="B95" s="17">
        <v>0.35</v>
      </c>
      <c r="C95" s="17">
        <f t="shared" si="44"/>
        <v>6.1479009309678544E-3</v>
      </c>
      <c r="D95" s="31">
        <f t="shared" ca="1" si="37"/>
        <v>28.778052494555723</v>
      </c>
      <c r="E95" s="31">
        <f t="shared" ca="1" si="37"/>
        <v>28.757068497945102</v>
      </c>
      <c r="F95" s="31">
        <f t="shared" ca="1" si="37"/>
        <v>28.736099802165349</v>
      </c>
      <c r="G95" s="31">
        <f t="shared" ca="1" si="37"/>
        <v>28.715146396059605</v>
      </c>
      <c r="H95" s="31">
        <f t="shared" ca="1" si="37"/>
        <v>28.694208268479144</v>
      </c>
      <c r="I95" s="31">
        <f t="shared" ca="1" si="36"/>
        <v>28.67328540828338</v>
      </c>
      <c r="J95" s="31">
        <f t="shared" ca="1" si="36"/>
        <v>28.652377804339839</v>
      </c>
      <c r="K95" s="31">
        <f t="shared" ca="1" si="36"/>
        <v>28.63148544552417</v>
      </c>
      <c r="L95" s="31">
        <f t="shared" ca="1" si="36"/>
        <v>28.610608320720143</v>
      </c>
      <c r="M95" s="31">
        <f t="shared" ca="1" si="36"/>
        <v>28.589746418819622</v>
      </c>
      <c r="N95" s="31">
        <f t="shared" ca="1" si="36"/>
        <v>28.568899728722563</v>
      </c>
      <c r="O95" s="31">
        <f t="shared" ca="1" si="36"/>
        <v>28.548068239337034</v>
      </c>
      <c r="S95" s="31">
        <f t="shared" ca="1" si="47"/>
        <v>50.839170836528893</v>
      </c>
      <c r="T95" s="31">
        <f t="shared" ca="1" si="47"/>
        <v>50.786213366907496</v>
      </c>
      <c r="U95" s="31">
        <f t="shared" ca="1" si="47"/>
        <v>50.733311061316968</v>
      </c>
      <c r="V95" s="31">
        <f t="shared" ca="1" si="47"/>
        <v>50.680463862294758</v>
      </c>
      <c r="W95" s="31">
        <f t="shared" ca="1" si="47"/>
        <v>50.627671712438207</v>
      </c>
      <c r="X95" s="31">
        <f t="shared" ca="1" si="47"/>
        <v>50.574934554404415</v>
      </c>
      <c r="Y95" s="31">
        <f t="shared" ca="1" si="47"/>
        <v>50.522252330910248</v>
      </c>
      <c r="Z95" s="31">
        <f t="shared" ca="1" si="47"/>
        <v>50.469624984732214</v>
      </c>
      <c r="AA95" s="31">
        <f t="shared" ca="1" si="47"/>
        <v>50.417052458706443</v>
      </c>
      <c r="AB95" s="31">
        <f t="shared" ca="1" si="47"/>
        <v>50.364534695728636</v>
      </c>
      <c r="AC95" s="31">
        <f t="shared" ca="1" si="47"/>
        <v>50.312071638753913</v>
      </c>
      <c r="AD95" s="31">
        <f t="shared" ca="1" si="47"/>
        <v>50.259663230796875</v>
      </c>
      <c r="AH95" s="31">
        <f t="shared" ca="1" si="51"/>
        <v>58.050738661169994</v>
      </c>
      <c r="AI95" s="31">
        <f t="shared" ca="1" si="51"/>
        <v>57.983012799398637</v>
      </c>
      <c r="AJ95" s="31">
        <f t="shared" ca="1" si="51"/>
        <v>57.915365951132671</v>
      </c>
      <c r="AK95" s="31">
        <f t="shared" ca="1" si="51"/>
        <v>57.847798024189679</v>
      </c>
      <c r="AL95" s="31">
        <f t="shared" ca="1" si="51"/>
        <v>57.780308926494804</v>
      </c>
      <c r="AM95" s="31">
        <f t="shared" ca="1" si="51"/>
        <v>57.712898566080561</v>
      </c>
      <c r="AN95" s="31">
        <f t="shared" ca="1" si="51"/>
        <v>57.645566851086798</v>
      </c>
      <c r="AO95" s="31">
        <f t="shared" ca="1" si="51"/>
        <v>57.57831368976052</v>
      </c>
      <c r="AP95" s="31">
        <f t="shared" ca="1" si="51"/>
        <v>57.511138990455791</v>
      </c>
      <c r="AQ95" s="31">
        <f t="shared" ca="1" si="51"/>
        <v>57.444042661633588</v>
      </c>
      <c r="AR95" s="31">
        <f t="shared" ca="1" si="51"/>
        <v>57.377024611861692</v>
      </c>
      <c r="AS95" s="31">
        <f t="shared" ca="1" si="51"/>
        <v>57.310084749814521</v>
      </c>
      <c r="AW95" s="31">
        <f t="shared" si="52"/>
        <v>491.83207447742836</v>
      </c>
      <c r="AX95" s="31">
        <f t="shared" ca="1" si="52"/>
        <v>65.318303014654887</v>
      </c>
      <c r="AY95" s="31">
        <f t="shared" ca="1" si="52"/>
        <v>65.225768752050783</v>
      </c>
      <c r="AZ95" s="31">
        <f t="shared" ca="1" si="52"/>
        <v>65.13336557965205</v>
      </c>
      <c r="BA95" s="31">
        <f t="shared" ca="1" si="52"/>
        <v>65.041093311747545</v>
      </c>
      <c r="BB95" s="31">
        <f t="shared" ca="1" si="52"/>
        <v>64.948951762889237</v>
      </c>
      <c r="BC95" s="31">
        <f t="shared" ca="1" si="52"/>
        <v>64.856940747891812</v>
      </c>
      <c r="BD95" s="31">
        <f t="shared" ca="1" si="52"/>
        <v>64.765060081832289</v>
      </c>
      <c r="BE95" s="31">
        <f t="shared" ca="1" si="52"/>
        <v>64.673309580049704</v>
      </c>
      <c r="BF95" s="31">
        <f t="shared" ca="1" si="52"/>
        <v>64.581689058144633</v>
      </c>
      <c r="BG95" s="31">
        <f t="shared" ca="1" si="52"/>
        <v>64.490198331978931</v>
      </c>
      <c r="BH95" s="31">
        <f t="shared" ca="1" si="52"/>
        <v>64.398837217675293</v>
      </c>
      <c r="BL95" s="31">
        <f t="shared" ca="1" si="53"/>
        <v>153.69752327419636</v>
      </c>
      <c r="BM95" s="31">
        <f t="shared" ca="1" si="53"/>
        <v>77.372696791796599</v>
      </c>
      <c r="BN95" s="31">
        <f t="shared" ca="1" si="53"/>
        <v>77.243742297143612</v>
      </c>
      <c r="BO95" s="31">
        <f t="shared" ca="1" si="53"/>
        <v>77.11500272664837</v>
      </c>
      <c r="BP95" s="31">
        <f t="shared" ca="1" si="53"/>
        <v>76.98647772210397</v>
      </c>
      <c r="BQ95" s="31">
        <f t="shared" ca="1" si="53"/>
        <v>76.858166925900463</v>
      </c>
      <c r="BR95" s="31">
        <f t="shared" ca="1" si="53"/>
        <v>76.730069981023959</v>
      </c>
      <c r="BS95" s="31">
        <f t="shared" ca="1" si="53"/>
        <v>76.602186531055594</v>
      </c>
      <c r="BT95" s="31">
        <f t="shared" ca="1" si="53"/>
        <v>76.4745162201705</v>
      </c>
      <c r="BU95" s="31">
        <f t="shared" ca="1" si="53"/>
        <v>76.347058693136873</v>
      </c>
      <c r="BV95" s="31">
        <f t="shared" ca="1" si="53"/>
        <v>76.219813595314974</v>
      </c>
      <c r="BW95" s="31">
        <f t="shared" ca="1" si="53"/>
        <v>76.09278057265611</v>
      </c>
    </row>
    <row r="96" spans="1:75">
      <c r="A96" s="17">
        <v>89</v>
      </c>
      <c r="B96" s="17">
        <v>0.75</v>
      </c>
      <c r="C96" s="17">
        <f t="shared" si="44"/>
        <v>1.3174073423502545E-2</v>
      </c>
      <c r="D96" s="31">
        <f t="shared" ca="1" si="37"/>
        <v>61.667255345476548</v>
      </c>
      <c r="E96" s="31">
        <f t="shared" ca="1" si="37"/>
        <v>61.622289638453793</v>
      </c>
      <c r="F96" s="31">
        <f t="shared" ca="1" si="37"/>
        <v>61.577356718925749</v>
      </c>
      <c r="G96" s="31">
        <f t="shared" ca="1" si="37"/>
        <v>61.532456562984869</v>
      </c>
      <c r="H96" s="31">
        <f t="shared" ca="1" si="37"/>
        <v>61.487589146741023</v>
      </c>
      <c r="I96" s="31">
        <f t="shared" ca="1" si="36"/>
        <v>61.44275444632153</v>
      </c>
      <c r="J96" s="31">
        <f t="shared" ca="1" si="36"/>
        <v>61.397952437871083</v>
      </c>
      <c r="K96" s="31">
        <f t="shared" ca="1" si="36"/>
        <v>61.353183097551792</v>
      </c>
      <c r="L96" s="31">
        <f t="shared" ca="1" si="36"/>
        <v>61.308446401543165</v>
      </c>
      <c r="M96" s="31">
        <f t="shared" ca="1" si="36"/>
        <v>61.263742326042049</v>
      </c>
      <c r="N96" s="31">
        <f t="shared" ca="1" si="36"/>
        <v>61.219070847262635</v>
      </c>
      <c r="O96" s="31">
        <f t="shared" ca="1" si="36"/>
        <v>61.174431941436502</v>
      </c>
      <c r="S96" s="31">
        <f t="shared" ca="1" si="47"/>
        <v>108.94108036399048</v>
      </c>
      <c r="T96" s="31">
        <f t="shared" ca="1" si="47"/>
        <v>108.82760007194463</v>
      </c>
      <c r="U96" s="31">
        <f t="shared" ca="1" si="47"/>
        <v>108.71423798853637</v>
      </c>
      <c r="V96" s="31">
        <f t="shared" ca="1" si="47"/>
        <v>108.60099399063162</v>
      </c>
      <c r="W96" s="31">
        <f t="shared" ca="1" si="47"/>
        <v>108.48786795522473</v>
      </c>
      <c r="X96" s="31">
        <f t="shared" ca="1" si="47"/>
        <v>108.37485975943802</v>
      </c>
      <c r="Y96" s="31">
        <f t="shared" ca="1" si="47"/>
        <v>108.26196928052195</v>
      </c>
      <c r="Z96" s="31">
        <f t="shared" ca="1" si="47"/>
        <v>108.14919639585474</v>
      </c>
      <c r="AA96" s="31">
        <f t="shared" ca="1" si="47"/>
        <v>108.03654098294238</v>
      </c>
      <c r="AB96" s="31">
        <f t="shared" ca="1" si="47"/>
        <v>107.92400291941851</v>
      </c>
      <c r="AC96" s="31">
        <f t="shared" ca="1" si="47"/>
        <v>107.8115820830441</v>
      </c>
      <c r="AD96" s="31">
        <f t="shared" ca="1" si="47"/>
        <v>107.69927835170759</v>
      </c>
      <c r="AH96" s="31">
        <f t="shared" ca="1" si="51"/>
        <v>124.39443998822142</v>
      </c>
      <c r="AI96" s="31">
        <f t="shared" ca="1" si="51"/>
        <v>124.24931314156851</v>
      </c>
      <c r="AJ96" s="31">
        <f t="shared" ca="1" si="51"/>
        <v>124.10435560957002</v>
      </c>
      <c r="AK96" s="31">
        <f t="shared" ca="1" si="51"/>
        <v>123.95956719469217</v>
      </c>
      <c r="AL96" s="31">
        <f t="shared" ca="1" si="51"/>
        <v>123.81494769963172</v>
      </c>
      <c r="AM96" s="31">
        <f t="shared" ca="1" si="51"/>
        <v>123.6704969273155</v>
      </c>
      <c r="AN96" s="31">
        <f t="shared" ca="1" si="51"/>
        <v>123.52621468090028</v>
      </c>
      <c r="AO96" s="31">
        <f t="shared" ca="1" si="51"/>
        <v>123.38210076377254</v>
      </c>
      <c r="AP96" s="31">
        <f t="shared" ca="1" si="51"/>
        <v>123.23815497954813</v>
      </c>
      <c r="AQ96" s="31">
        <f t="shared" ca="1" si="51"/>
        <v>123.09437713207197</v>
      </c>
      <c r="AR96" s="31">
        <f t="shared" ca="1" si="51"/>
        <v>122.9507670254179</v>
      </c>
      <c r="AS96" s="31">
        <f t="shared" ca="1" si="51"/>
        <v>122.80732446388825</v>
      </c>
      <c r="AW96" s="31">
        <f t="shared" si="52"/>
        <v>1053.9258738802037</v>
      </c>
      <c r="AX96" s="31">
        <f t="shared" ca="1" si="52"/>
        <v>139.96779217426047</v>
      </c>
      <c r="AY96" s="31">
        <f t="shared" ca="1" si="52"/>
        <v>139.76950446868025</v>
      </c>
      <c r="AZ96" s="31">
        <f t="shared" ca="1" si="52"/>
        <v>139.57149767068299</v>
      </c>
      <c r="BA96" s="31">
        <f t="shared" ca="1" si="52"/>
        <v>139.37377138231616</v>
      </c>
      <c r="BB96" s="31">
        <f t="shared" ca="1" si="52"/>
        <v>139.17632520619122</v>
      </c>
      <c r="BC96" s="31">
        <f t="shared" ca="1" si="52"/>
        <v>138.97915874548247</v>
      </c>
      <c r="BD96" s="31">
        <f t="shared" ca="1" si="52"/>
        <v>138.78227160392635</v>
      </c>
      <c r="BE96" s="31">
        <f t="shared" ca="1" si="52"/>
        <v>138.58566338582079</v>
      </c>
      <c r="BF96" s="31">
        <f t="shared" ca="1" si="52"/>
        <v>138.38933369602421</v>
      </c>
      <c r="BG96" s="31">
        <f t="shared" ca="1" si="52"/>
        <v>138.19328213995485</v>
      </c>
      <c r="BH96" s="31">
        <f t="shared" ca="1" si="52"/>
        <v>137.9975083235899</v>
      </c>
      <c r="BL96" s="31">
        <f t="shared" ca="1" si="53"/>
        <v>329.35183558756364</v>
      </c>
      <c r="BM96" s="31">
        <f t="shared" ca="1" si="53"/>
        <v>165.7986359824213</v>
      </c>
      <c r="BN96" s="31">
        <f t="shared" ca="1" si="53"/>
        <v>165.52230492245062</v>
      </c>
      <c r="BO96" s="31">
        <f t="shared" ca="1" si="53"/>
        <v>165.24643441424652</v>
      </c>
      <c r="BP96" s="31">
        <f t="shared" ca="1" si="53"/>
        <v>164.97102369022281</v>
      </c>
      <c r="BQ96" s="31">
        <f t="shared" ca="1" si="53"/>
        <v>164.6960719840724</v>
      </c>
      <c r="BR96" s="31">
        <f t="shared" ca="1" si="53"/>
        <v>164.42157853076563</v>
      </c>
      <c r="BS96" s="31">
        <f t="shared" ca="1" si="53"/>
        <v>164.14754256654771</v>
      </c>
      <c r="BT96" s="31">
        <f t="shared" ca="1" si="53"/>
        <v>163.87396332893678</v>
      </c>
      <c r="BU96" s="31">
        <f t="shared" ca="1" si="53"/>
        <v>163.60084005672186</v>
      </c>
      <c r="BV96" s="31">
        <f t="shared" ca="1" si="53"/>
        <v>163.32817198996065</v>
      </c>
      <c r="BW96" s="31">
        <f t="shared" ca="1" si="53"/>
        <v>163.05595836997739</v>
      </c>
    </row>
    <row r="97" spans="1:75">
      <c r="A97" s="17">
        <v>90</v>
      </c>
      <c r="B97" s="17">
        <v>0.18</v>
      </c>
      <c r="C97" s="17">
        <f t="shared" si="44"/>
        <v>3.1617776216406107E-3</v>
      </c>
      <c r="D97" s="31">
        <f t="shared" ca="1" si="37"/>
        <v>14.800141282914371</v>
      </c>
      <c r="E97" s="31">
        <f t="shared" ca="1" si="37"/>
        <v>14.78934951322891</v>
      </c>
      <c r="F97" s="31">
        <f t="shared" ca="1" si="37"/>
        <v>14.778565612542179</v>
      </c>
      <c r="G97" s="31">
        <f t="shared" ca="1" si="37"/>
        <v>14.767789575116369</v>
      </c>
      <c r="H97" s="31">
        <f t="shared" ca="1" si="37"/>
        <v>14.757021395217844</v>
      </c>
      <c r="I97" s="31">
        <f t="shared" ca="1" si="36"/>
        <v>14.746261067117167</v>
      </c>
      <c r="J97" s="31">
        <f t="shared" ca="1" si="36"/>
        <v>14.735508585089059</v>
      </c>
      <c r="K97" s="31">
        <f t="shared" ca="1" si="36"/>
        <v>14.72476394341243</v>
      </c>
      <c r="L97" s="31">
        <f t="shared" ca="1" si="36"/>
        <v>14.714027136370358</v>
      </c>
      <c r="M97" s="31">
        <f t="shared" ca="1" si="36"/>
        <v>14.703298158250091</v>
      </c>
      <c r="N97" s="31">
        <f t="shared" ca="1" si="36"/>
        <v>14.692577003343033</v>
      </c>
      <c r="O97" s="31">
        <f t="shared" ca="1" si="36"/>
        <v>14.681863665944759</v>
      </c>
      <c r="S97" s="31">
        <f t="shared" ca="1" si="47"/>
        <v>26.145859287357712</v>
      </c>
      <c r="T97" s="31">
        <f t="shared" ca="1" si="47"/>
        <v>26.118624017266708</v>
      </c>
      <c r="U97" s="31">
        <f t="shared" ca="1" si="47"/>
        <v>26.091417117248728</v>
      </c>
      <c r="V97" s="31">
        <f t="shared" ca="1" si="47"/>
        <v>26.064238557751587</v>
      </c>
      <c r="W97" s="31">
        <f t="shared" ca="1" si="47"/>
        <v>26.037088309253932</v>
      </c>
      <c r="X97" s="31">
        <f t="shared" ca="1" si="47"/>
        <v>26.009966342265127</v>
      </c>
      <c r="Y97" s="31">
        <f t="shared" ca="1" si="47"/>
        <v>25.982872627325268</v>
      </c>
      <c r="Z97" s="31">
        <f t="shared" ca="1" si="47"/>
        <v>25.955807135005134</v>
      </c>
      <c r="AA97" s="31">
        <f t="shared" ca="1" si="47"/>
        <v>25.92876983590617</v>
      </c>
      <c r="AB97" s="31">
        <f t="shared" ca="1" si="47"/>
        <v>25.901760700660439</v>
      </c>
      <c r="AC97" s="31">
        <f t="shared" ca="1" si="47"/>
        <v>25.874779699930581</v>
      </c>
      <c r="AD97" s="31">
        <f t="shared" ca="1" si="47"/>
        <v>25.84782680440982</v>
      </c>
      <c r="AH97" s="31">
        <f t="shared" ca="1" si="51"/>
        <v>29.854665597173138</v>
      </c>
      <c r="AI97" s="31">
        <f t="shared" ca="1" si="51"/>
        <v>29.819835153976442</v>
      </c>
      <c r="AJ97" s="31">
        <f t="shared" ca="1" si="51"/>
        <v>29.785045346296801</v>
      </c>
      <c r="AK97" s="31">
        <f t="shared" ca="1" si="51"/>
        <v>29.75029612672612</v>
      </c>
      <c r="AL97" s="31">
        <f t="shared" ca="1" si="51"/>
        <v>29.715587447911609</v>
      </c>
      <c r="AM97" s="31">
        <f t="shared" ca="1" si="51"/>
        <v>29.680919262555715</v>
      </c>
      <c r="AN97" s="31">
        <f t="shared" ca="1" si="51"/>
        <v>29.646291523416064</v>
      </c>
      <c r="AO97" s="31">
        <f t="shared" ca="1" si="51"/>
        <v>29.611704183305406</v>
      </c>
      <c r="AP97" s="31">
        <f t="shared" ca="1" si="51"/>
        <v>29.577157195091548</v>
      </c>
      <c r="AQ97" s="31">
        <f t="shared" ca="1" si="51"/>
        <v>29.542650511697271</v>
      </c>
      <c r="AR97" s="31">
        <f t="shared" ca="1" si="51"/>
        <v>29.508184086100297</v>
      </c>
      <c r="AS97" s="31">
        <f t="shared" ca="1" si="51"/>
        <v>29.473757871333181</v>
      </c>
      <c r="AW97" s="31">
        <f t="shared" si="52"/>
        <v>252.94220973124885</v>
      </c>
      <c r="AX97" s="31">
        <f t="shared" ca="1" si="52"/>
        <v>33.592270121822509</v>
      </c>
      <c r="AY97" s="31">
        <f t="shared" ca="1" si="52"/>
        <v>33.544681072483257</v>
      </c>
      <c r="AZ97" s="31">
        <f t="shared" ca="1" si="52"/>
        <v>33.497159440963912</v>
      </c>
      <c r="BA97" s="31">
        <f t="shared" ca="1" si="52"/>
        <v>33.449705131755877</v>
      </c>
      <c r="BB97" s="31">
        <f t="shared" ca="1" si="52"/>
        <v>33.402318049485892</v>
      </c>
      <c r="BC97" s="31">
        <f t="shared" ca="1" si="52"/>
        <v>33.354998098915786</v>
      </c>
      <c r="BD97" s="31">
        <f t="shared" ca="1" si="52"/>
        <v>33.30774518494232</v>
      </c>
      <c r="BE97" s="31">
        <f t="shared" ca="1" si="52"/>
        <v>33.260559212596988</v>
      </c>
      <c r="BF97" s="31">
        <f t="shared" ca="1" si="52"/>
        <v>33.213440087045811</v>
      </c>
      <c r="BG97" s="31">
        <f t="shared" ca="1" si="52"/>
        <v>33.16638771358916</v>
      </c>
      <c r="BH97" s="31">
        <f t="shared" ca="1" si="52"/>
        <v>33.119401997661576</v>
      </c>
      <c r="BL97" s="31">
        <f t="shared" ca="1" si="53"/>
        <v>79.044440541015263</v>
      </c>
      <c r="BM97" s="31">
        <f t="shared" ca="1" si="53"/>
        <v>39.791672635781111</v>
      </c>
      <c r="BN97" s="31">
        <f t="shared" ca="1" si="53"/>
        <v>39.725353181388144</v>
      </c>
      <c r="BO97" s="31">
        <f t="shared" ca="1" si="53"/>
        <v>39.659144259419158</v>
      </c>
      <c r="BP97" s="31">
        <f t="shared" ca="1" si="53"/>
        <v>39.593045685653472</v>
      </c>
      <c r="BQ97" s="31">
        <f t="shared" ca="1" si="53"/>
        <v>39.527057276177374</v>
      </c>
      <c r="BR97" s="31">
        <f t="shared" ca="1" si="53"/>
        <v>39.461178847383749</v>
      </c>
      <c r="BS97" s="31">
        <f t="shared" ca="1" si="53"/>
        <v>39.395410215971445</v>
      </c>
      <c r="BT97" s="31">
        <f t="shared" ca="1" si="53"/>
        <v>39.329751198944827</v>
      </c>
      <c r="BU97" s="31">
        <f t="shared" ca="1" si="53"/>
        <v>39.264201613613245</v>
      </c>
      <c r="BV97" s="31">
        <f t="shared" ca="1" si="53"/>
        <v>39.198761277590556</v>
      </c>
      <c r="BW97" s="31">
        <f t="shared" ca="1" si="53"/>
        <v>39.133430008794569</v>
      </c>
    </row>
    <row r="98" spans="1:75">
      <c r="A98" s="17">
        <v>91</v>
      </c>
      <c r="B98" s="17">
        <v>0.87</v>
      </c>
      <c r="C98" s="17">
        <f t="shared" si="44"/>
        <v>1.5281925171262952E-2</v>
      </c>
      <c r="D98" s="31">
        <f t="shared" ca="1" si="37"/>
        <v>71.534016200752788</v>
      </c>
      <c r="E98" s="31">
        <f t="shared" ca="1" si="37"/>
        <v>71.481855980606397</v>
      </c>
      <c r="F98" s="31">
        <f t="shared" ca="1" si="37"/>
        <v>71.429733793953858</v>
      </c>
      <c r="G98" s="31">
        <f t="shared" ca="1" si="37"/>
        <v>71.377649613062445</v>
      </c>
      <c r="H98" s="31">
        <f t="shared" ca="1" si="37"/>
        <v>71.325603410219585</v>
      </c>
      <c r="I98" s="31">
        <f t="shared" ca="1" si="36"/>
        <v>71.27359515773297</v>
      </c>
      <c r="J98" s="31">
        <f t="shared" ref="J98:Y161" ca="1" si="54">IF($C98*J$5&gt;(5%*J$5),(5%*J$5)*$B98,$C98*J$5)</f>
        <v>71.221624827930455</v>
      </c>
      <c r="K98" s="31">
        <f t="shared" ca="1" si="54"/>
        <v>71.169692393160076</v>
      </c>
      <c r="L98" s="31">
        <f t="shared" ca="1" si="54"/>
        <v>71.117797825790063</v>
      </c>
      <c r="M98" s="31">
        <f t="shared" ca="1" si="54"/>
        <v>71.065941098208782</v>
      </c>
      <c r="N98" s="31">
        <f t="shared" ca="1" si="54"/>
        <v>71.01412218282465</v>
      </c>
      <c r="O98" s="31">
        <f t="shared" ca="1" si="54"/>
        <v>70.962341052066336</v>
      </c>
      <c r="S98" s="31">
        <f t="shared" ca="1" si="47"/>
        <v>126.37165322222896</v>
      </c>
      <c r="T98" s="31">
        <f t="shared" ca="1" si="47"/>
        <v>126.24001608345576</v>
      </c>
      <c r="U98" s="31">
        <f t="shared" ca="1" si="47"/>
        <v>126.10851606670218</v>
      </c>
      <c r="V98" s="31">
        <f t="shared" ca="1" si="47"/>
        <v>125.97715302913268</v>
      </c>
      <c r="W98" s="31">
        <f t="shared" ca="1" si="47"/>
        <v>125.84592682806067</v>
      </c>
      <c r="X98" s="31">
        <f t="shared" ca="1" si="47"/>
        <v>125.71483732094811</v>
      </c>
      <c r="Y98" s="31">
        <f t="shared" ca="1" si="47"/>
        <v>125.58388436540547</v>
      </c>
      <c r="Z98" s="31">
        <f t="shared" ca="1" si="47"/>
        <v>125.45306781919149</v>
      </c>
      <c r="AA98" s="31">
        <f t="shared" ca="1" si="47"/>
        <v>125.32238754021316</v>
      </c>
      <c r="AB98" s="31">
        <f t="shared" ca="1" si="47"/>
        <v>125.19184338652546</v>
      </c>
      <c r="AC98" s="31">
        <f t="shared" ca="1" si="47"/>
        <v>125.06143521633115</v>
      </c>
      <c r="AD98" s="31">
        <f t="shared" ca="1" si="47"/>
        <v>124.9311628879808</v>
      </c>
      <c r="AH98" s="31">
        <f t="shared" ca="1" si="51"/>
        <v>144.29755038633684</v>
      </c>
      <c r="AI98" s="31">
        <f t="shared" ca="1" si="51"/>
        <v>144.12920324421947</v>
      </c>
      <c r="AJ98" s="31">
        <f t="shared" ca="1" si="51"/>
        <v>143.96105250710121</v>
      </c>
      <c r="AK98" s="31">
        <f t="shared" ca="1" si="51"/>
        <v>143.7930979458429</v>
      </c>
      <c r="AL98" s="31">
        <f t="shared" ca="1" si="51"/>
        <v>143.62533933157277</v>
      </c>
      <c r="AM98" s="31">
        <f t="shared" ca="1" si="51"/>
        <v>143.45777643568596</v>
      </c>
      <c r="AN98" s="31">
        <f t="shared" ca="1" si="51"/>
        <v>143.29040902984431</v>
      </c>
      <c r="AO98" s="31">
        <f t="shared" ca="1" si="51"/>
        <v>143.12323688597613</v>
      </c>
      <c r="AP98" s="31">
        <f t="shared" ca="1" si="51"/>
        <v>142.95625977627583</v>
      </c>
      <c r="AQ98" s="31">
        <f t="shared" ca="1" si="51"/>
        <v>142.78947747320348</v>
      </c>
      <c r="AR98" s="31">
        <f t="shared" ca="1" si="51"/>
        <v>142.62288974948476</v>
      </c>
      <c r="AS98" s="31">
        <f t="shared" ca="1" si="51"/>
        <v>142.45649637811036</v>
      </c>
      <c r="AW98" s="31">
        <f t="shared" si="52"/>
        <v>1222.5540137010362</v>
      </c>
      <c r="AX98" s="31">
        <f t="shared" ca="1" si="52"/>
        <v>162.36263892214214</v>
      </c>
      <c r="AY98" s="31">
        <f t="shared" ca="1" si="52"/>
        <v>162.13262518366909</v>
      </c>
      <c r="AZ98" s="31">
        <f t="shared" ca="1" si="52"/>
        <v>161.90293729799225</v>
      </c>
      <c r="BA98" s="31">
        <f t="shared" ca="1" si="52"/>
        <v>161.67357480348676</v>
      </c>
      <c r="BB98" s="31">
        <f t="shared" ca="1" si="52"/>
        <v>161.44453723918181</v>
      </c>
      <c r="BC98" s="31">
        <f t="shared" ca="1" si="52"/>
        <v>161.21582414475964</v>
      </c>
      <c r="BD98" s="31">
        <f t="shared" ca="1" si="52"/>
        <v>160.98743506055456</v>
      </c>
      <c r="BE98" s="31">
        <f t="shared" ca="1" si="52"/>
        <v>160.75936952755211</v>
      </c>
      <c r="BF98" s="31">
        <f t="shared" ca="1" si="52"/>
        <v>160.53162708738807</v>
      </c>
      <c r="BG98" s="31">
        <f t="shared" ca="1" si="52"/>
        <v>160.30420728234759</v>
      </c>
      <c r="BH98" s="31">
        <f t="shared" ca="1" si="52"/>
        <v>160.0771096553643</v>
      </c>
      <c r="BL98" s="31">
        <f t="shared" ca="1" si="53"/>
        <v>382.04812928157378</v>
      </c>
      <c r="BM98" s="31">
        <f t="shared" ca="1" si="53"/>
        <v>192.3264177396087</v>
      </c>
      <c r="BN98" s="31">
        <f t="shared" ca="1" si="53"/>
        <v>192.00587371004269</v>
      </c>
      <c r="BO98" s="31">
        <f t="shared" ca="1" si="53"/>
        <v>191.68586392052595</v>
      </c>
      <c r="BP98" s="31">
        <f t="shared" ca="1" si="53"/>
        <v>191.36638748065843</v>
      </c>
      <c r="BQ98" s="31">
        <f t="shared" ca="1" si="53"/>
        <v>191.04744350152399</v>
      </c>
      <c r="BR98" s="31">
        <f t="shared" ca="1" si="53"/>
        <v>190.72903109568813</v>
      </c>
      <c r="BS98" s="31">
        <f t="shared" ca="1" si="53"/>
        <v>190.41114937719533</v>
      </c>
      <c r="BT98" s="31">
        <f t="shared" ca="1" si="53"/>
        <v>190.09379746156668</v>
      </c>
      <c r="BU98" s="31">
        <f t="shared" ca="1" si="53"/>
        <v>189.77697446579737</v>
      </c>
      <c r="BV98" s="31">
        <f t="shared" ca="1" si="53"/>
        <v>189.46067950835436</v>
      </c>
      <c r="BW98" s="31">
        <f t="shared" ca="1" si="53"/>
        <v>189.14491170917378</v>
      </c>
    </row>
    <row r="99" spans="1:75">
      <c r="A99" s="17">
        <v>92</v>
      </c>
      <c r="B99" s="17">
        <v>0.18</v>
      </c>
      <c r="C99" s="17">
        <f t="shared" si="44"/>
        <v>3.1617776216406107E-3</v>
      </c>
      <c r="D99" s="31">
        <f t="shared" ca="1" si="37"/>
        <v>14.800141282914371</v>
      </c>
      <c r="E99" s="31">
        <f t="shared" ca="1" si="37"/>
        <v>14.78934951322891</v>
      </c>
      <c r="F99" s="31">
        <f t="shared" ca="1" si="37"/>
        <v>14.778565612542179</v>
      </c>
      <c r="G99" s="31">
        <f t="shared" ca="1" si="37"/>
        <v>14.767789575116369</v>
      </c>
      <c r="H99" s="31">
        <f t="shared" ca="1" si="37"/>
        <v>14.757021395217844</v>
      </c>
      <c r="I99" s="31">
        <f t="shared" ca="1" si="37"/>
        <v>14.746261067117167</v>
      </c>
      <c r="J99" s="31">
        <f t="shared" ca="1" si="37"/>
        <v>14.735508585089059</v>
      </c>
      <c r="K99" s="31">
        <f t="shared" ca="1" si="37"/>
        <v>14.72476394341243</v>
      </c>
      <c r="L99" s="31">
        <f t="shared" ca="1" si="37"/>
        <v>14.714027136370358</v>
      </c>
      <c r="M99" s="31">
        <f t="shared" ca="1" si="37"/>
        <v>14.703298158250091</v>
      </c>
      <c r="N99" s="31">
        <f t="shared" ca="1" si="37"/>
        <v>14.692577003343033</v>
      </c>
      <c r="O99" s="31">
        <f t="shared" ca="1" si="37"/>
        <v>14.681863665944759</v>
      </c>
      <c r="S99" s="31">
        <f t="shared" ca="1" si="47"/>
        <v>26.145859287357712</v>
      </c>
      <c r="T99" s="31">
        <f t="shared" ca="1" si="47"/>
        <v>26.118624017266708</v>
      </c>
      <c r="U99" s="31">
        <f t="shared" ca="1" si="47"/>
        <v>26.091417117248728</v>
      </c>
      <c r="V99" s="31">
        <f t="shared" ca="1" si="47"/>
        <v>26.064238557751587</v>
      </c>
      <c r="W99" s="31">
        <f t="shared" ca="1" si="47"/>
        <v>26.037088309253932</v>
      </c>
      <c r="X99" s="31">
        <f t="shared" ca="1" si="47"/>
        <v>26.009966342265127</v>
      </c>
      <c r="Y99" s="31">
        <f t="shared" ca="1" si="47"/>
        <v>25.982872627325268</v>
      </c>
      <c r="Z99" s="31">
        <f t="shared" ca="1" si="47"/>
        <v>25.955807135005134</v>
      </c>
      <c r="AA99" s="31">
        <f t="shared" ca="1" si="47"/>
        <v>25.92876983590617</v>
      </c>
      <c r="AB99" s="31">
        <f t="shared" ca="1" si="47"/>
        <v>25.901760700660439</v>
      </c>
      <c r="AC99" s="31">
        <f t="shared" ca="1" si="47"/>
        <v>25.874779699930581</v>
      </c>
      <c r="AD99" s="31">
        <f t="shared" ca="1" si="47"/>
        <v>25.84782680440982</v>
      </c>
      <c r="AH99" s="31">
        <f t="shared" ca="1" si="51"/>
        <v>29.854665597173138</v>
      </c>
      <c r="AI99" s="31">
        <f t="shared" ca="1" si="51"/>
        <v>29.819835153976442</v>
      </c>
      <c r="AJ99" s="31">
        <f t="shared" ca="1" si="51"/>
        <v>29.785045346296801</v>
      </c>
      <c r="AK99" s="31">
        <f t="shared" ca="1" si="51"/>
        <v>29.75029612672612</v>
      </c>
      <c r="AL99" s="31">
        <f t="shared" ca="1" si="51"/>
        <v>29.715587447911609</v>
      </c>
      <c r="AM99" s="31">
        <f t="shared" ca="1" si="51"/>
        <v>29.680919262555715</v>
      </c>
      <c r="AN99" s="31">
        <f t="shared" ca="1" si="51"/>
        <v>29.646291523416064</v>
      </c>
      <c r="AO99" s="31">
        <f t="shared" ca="1" si="51"/>
        <v>29.611704183305406</v>
      </c>
      <c r="AP99" s="31">
        <f t="shared" ca="1" si="51"/>
        <v>29.577157195091548</v>
      </c>
      <c r="AQ99" s="31">
        <f t="shared" ca="1" si="51"/>
        <v>29.542650511697271</v>
      </c>
      <c r="AR99" s="31">
        <f t="shared" ca="1" si="51"/>
        <v>29.508184086100297</v>
      </c>
      <c r="AS99" s="31">
        <f t="shared" ca="1" si="51"/>
        <v>29.473757871333181</v>
      </c>
      <c r="AW99" s="31">
        <f t="shared" si="52"/>
        <v>252.94220973124885</v>
      </c>
      <c r="AX99" s="31">
        <f t="shared" ca="1" si="52"/>
        <v>33.592270121822509</v>
      </c>
      <c r="AY99" s="31">
        <f t="shared" ca="1" si="52"/>
        <v>33.544681072483257</v>
      </c>
      <c r="AZ99" s="31">
        <f t="shared" ca="1" si="52"/>
        <v>33.497159440963912</v>
      </c>
      <c r="BA99" s="31">
        <f t="shared" ca="1" si="52"/>
        <v>33.449705131755877</v>
      </c>
      <c r="BB99" s="31">
        <f t="shared" ca="1" si="52"/>
        <v>33.402318049485892</v>
      </c>
      <c r="BC99" s="31">
        <f t="shared" ca="1" si="52"/>
        <v>33.354998098915786</v>
      </c>
      <c r="BD99" s="31">
        <f t="shared" ca="1" si="52"/>
        <v>33.30774518494232</v>
      </c>
      <c r="BE99" s="31">
        <f t="shared" ca="1" si="52"/>
        <v>33.260559212596988</v>
      </c>
      <c r="BF99" s="31">
        <f t="shared" ca="1" si="52"/>
        <v>33.213440087045811</v>
      </c>
      <c r="BG99" s="31">
        <f t="shared" ca="1" si="52"/>
        <v>33.16638771358916</v>
      </c>
      <c r="BH99" s="31">
        <f t="shared" ca="1" si="52"/>
        <v>33.119401997661576</v>
      </c>
      <c r="BL99" s="31">
        <f t="shared" ca="1" si="53"/>
        <v>79.044440541015263</v>
      </c>
      <c r="BM99" s="31">
        <f t="shared" ca="1" si="53"/>
        <v>39.791672635781111</v>
      </c>
      <c r="BN99" s="31">
        <f t="shared" ca="1" si="53"/>
        <v>39.725353181388144</v>
      </c>
      <c r="BO99" s="31">
        <f t="shared" ca="1" si="53"/>
        <v>39.659144259419158</v>
      </c>
      <c r="BP99" s="31">
        <f t="shared" ca="1" si="53"/>
        <v>39.593045685653472</v>
      </c>
      <c r="BQ99" s="31">
        <f t="shared" ca="1" si="53"/>
        <v>39.527057276177374</v>
      </c>
      <c r="BR99" s="31">
        <f t="shared" ca="1" si="53"/>
        <v>39.461178847383749</v>
      </c>
      <c r="BS99" s="31">
        <f t="shared" ca="1" si="53"/>
        <v>39.395410215971445</v>
      </c>
      <c r="BT99" s="31">
        <f t="shared" ca="1" si="53"/>
        <v>39.329751198944827</v>
      </c>
      <c r="BU99" s="31">
        <f t="shared" ca="1" si="53"/>
        <v>39.264201613613245</v>
      </c>
      <c r="BV99" s="31">
        <f t="shared" ca="1" si="53"/>
        <v>39.198761277590556</v>
      </c>
      <c r="BW99" s="31">
        <f t="shared" ca="1" si="53"/>
        <v>39.133430008794569</v>
      </c>
    </row>
    <row r="100" spans="1:75">
      <c r="A100" s="17">
        <v>93</v>
      </c>
      <c r="B100" s="17">
        <v>0.56999999999999995</v>
      </c>
      <c r="C100" s="17">
        <f t="shared" si="44"/>
        <v>1.0012295801861934E-2</v>
      </c>
      <c r="D100" s="31">
        <f t="shared" ca="1" si="37"/>
        <v>46.867114062562173</v>
      </c>
      <c r="E100" s="31">
        <f t="shared" ca="1" si="37"/>
        <v>46.83294012522488</v>
      </c>
      <c r="F100" s="31">
        <f t="shared" ca="1" si="37"/>
        <v>46.798791106383561</v>
      </c>
      <c r="G100" s="31">
        <f t="shared" ca="1" si="37"/>
        <v>46.764666987868502</v>
      </c>
      <c r="H100" s="31">
        <f t="shared" ca="1" si="37"/>
        <v>46.730567751523175</v>
      </c>
      <c r="I100" s="31">
        <f t="shared" ca="1" si="37"/>
        <v>46.696493379204362</v>
      </c>
      <c r="J100" s="31">
        <f t="shared" ca="1" si="37"/>
        <v>46.662443852782019</v>
      </c>
      <c r="K100" s="31">
        <f t="shared" ca="1" si="37"/>
        <v>46.628419154139358</v>
      </c>
      <c r="L100" s="31">
        <f t="shared" ca="1" si="37"/>
        <v>46.594419265172803</v>
      </c>
      <c r="M100" s="31">
        <f t="shared" ca="1" si="37"/>
        <v>46.560444167791957</v>
      </c>
      <c r="N100" s="31">
        <f t="shared" ca="1" si="37"/>
        <v>46.526493843919603</v>
      </c>
      <c r="O100" s="31">
        <f t="shared" ca="1" si="37"/>
        <v>46.492568275491735</v>
      </c>
      <c r="S100" s="31">
        <f t="shared" ca="1" si="47"/>
        <v>82.795221076632757</v>
      </c>
      <c r="T100" s="31">
        <f t="shared" ca="1" si="47"/>
        <v>82.708976054677905</v>
      </c>
      <c r="U100" s="31">
        <f t="shared" ca="1" si="47"/>
        <v>82.62282087128763</v>
      </c>
      <c r="V100" s="31">
        <f t="shared" ca="1" si="47"/>
        <v>82.536755432880028</v>
      </c>
      <c r="W100" s="31">
        <f t="shared" ca="1" si="47"/>
        <v>82.450779645970783</v>
      </c>
      <c r="X100" s="31">
        <f t="shared" ca="1" si="47"/>
        <v>82.364893417172894</v>
      </c>
      <c r="Y100" s="31">
        <f t="shared" ca="1" si="47"/>
        <v>82.279096653196689</v>
      </c>
      <c r="Z100" s="31">
        <f t="shared" ca="1" si="47"/>
        <v>82.1933892608496</v>
      </c>
      <c r="AA100" s="31">
        <f t="shared" ca="1" si="47"/>
        <v>82.107771147036203</v>
      </c>
      <c r="AB100" s="31">
        <f t="shared" ca="1" si="47"/>
        <v>82.022242218758066</v>
      </c>
      <c r="AC100" s="31">
        <f t="shared" ca="1" si="47"/>
        <v>81.936802383113502</v>
      </c>
      <c r="AD100" s="31">
        <f t="shared" ca="1" si="47"/>
        <v>81.851451547297756</v>
      </c>
      <c r="AH100" s="31">
        <f t="shared" ca="1" si="51"/>
        <v>94.539774391048269</v>
      </c>
      <c r="AI100" s="31">
        <f t="shared" ca="1" si="51"/>
        <v>94.429477987592065</v>
      </c>
      <c r="AJ100" s="31">
        <f t="shared" ca="1" si="51"/>
        <v>94.319310263273209</v>
      </c>
      <c r="AK100" s="31">
        <f t="shared" ca="1" si="51"/>
        <v>94.209271067966043</v>
      </c>
      <c r="AL100" s="31">
        <f t="shared" ca="1" si="51"/>
        <v>94.0993602517201</v>
      </c>
      <c r="AM100" s="31">
        <f t="shared" ca="1" si="51"/>
        <v>93.989577664759764</v>
      </c>
      <c r="AN100" s="31">
        <f t="shared" ca="1" si="51"/>
        <v>93.8799231574842</v>
      </c>
      <c r="AO100" s="31">
        <f t="shared" ca="1" si="51"/>
        <v>93.770396580467121</v>
      </c>
      <c r="AP100" s="31">
        <f t="shared" ca="1" si="51"/>
        <v>93.660997784456569</v>
      </c>
      <c r="AQ100" s="31">
        <f t="shared" ca="1" si="51"/>
        <v>93.551726620374694</v>
      </c>
      <c r="AR100" s="31">
        <f t="shared" ca="1" si="51"/>
        <v>93.442582939317603</v>
      </c>
      <c r="AS100" s="31">
        <f t="shared" ca="1" si="51"/>
        <v>93.333566592555073</v>
      </c>
      <c r="AW100" s="31">
        <f t="shared" si="52"/>
        <v>800.98366414895474</v>
      </c>
      <c r="AX100" s="31">
        <f t="shared" ca="1" si="52"/>
        <v>106.37552205243794</v>
      </c>
      <c r="AY100" s="31">
        <f t="shared" ca="1" si="52"/>
        <v>106.22482339619698</v>
      </c>
      <c r="AZ100" s="31">
        <f t="shared" ca="1" si="52"/>
        <v>106.07433822971905</v>
      </c>
      <c r="BA100" s="31">
        <f t="shared" ca="1" si="52"/>
        <v>105.92406625056027</v>
      </c>
      <c r="BB100" s="31">
        <f t="shared" ca="1" si="52"/>
        <v>105.77400715670531</v>
      </c>
      <c r="BC100" s="31">
        <f t="shared" ca="1" si="52"/>
        <v>105.62416064656666</v>
      </c>
      <c r="BD100" s="31">
        <f t="shared" ca="1" si="52"/>
        <v>105.47452641898401</v>
      </c>
      <c r="BE100" s="31">
        <f t="shared" ca="1" si="52"/>
        <v>105.32510417322379</v>
      </c>
      <c r="BF100" s="31">
        <f t="shared" ca="1" si="52"/>
        <v>105.17589360897838</v>
      </c>
      <c r="BG100" s="31">
        <f t="shared" ca="1" si="52"/>
        <v>105.02689442636567</v>
      </c>
      <c r="BH100" s="31">
        <f t="shared" ca="1" si="52"/>
        <v>104.87810632592833</v>
      </c>
      <c r="BL100" s="31">
        <f t="shared" ca="1" si="53"/>
        <v>250.30739504654835</v>
      </c>
      <c r="BM100" s="31">
        <f t="shared" ca="1" si="53"/>
        <v>126.00696334664018</v>
      </c>
      <c r="BN100" s="31">
        <f t="shared" ca="1" si="53"/>
        <v>125.79695174106246</v>
      </c>
      <c r="BO100" s="31">
        <f t="shared" ca="1" si="53"/>
        <v>125.58729015482734</v>
      </c>
      <c r="BP100" s="31">
        <f t="shared" ca="1" si="53"/>
        <v>125.37797800456931</v>
      </c>
      <c r="BQ100" s="31">
        <f t="shared" ca="1" si="53"/>
        <v>125.16901470789503</v>
      </c>
      <c r="BR100" s="31">
        <f t="shared" ca="1" si="53"/>
        <v>124.96039968338187</v>
      </c>
      <c r="BS100" s="31">
        <f t="shared" ca="1" si="53"/>
        <v>124.75213235057625</v>
      </c>
      <c r="BT100" s="31">
        <f t="shared" ca="1" si="53"/>
        <v>124.54421212999195</v>
      </c>
      <c r="BU100" s="31">
        <f t="shared" ca="1" si="53"/>
        <v>124.33663844310861</v>
      </c>
      <c r="BV100" s="31">
        <f t="shared" ca="1" si="53"/>
        <v>124.12941071237009</v>
      </c>
      <c r="BW100" s="31">
        <f t="shared" ca="1" si="53"/>
        <v>123.92252836118281</v>
      </c>
    </row>
    <row r="101" spans="1:75">
      <c r="A101" s="17">
        <v>94</v>
      </c>
      <c r="B101" s="17">
        <v>0.59</v>
      </c>
      <c r="C101" s="17">
        <f t="shared" si="44"/>
        <v>1.0363604426488669E-2</v>
      </c>
      <c r="D101" s="31">
        <f t="shared" ca="1" si="37"/>
        <v>48.511574205108218</v>
      </c>
      <c r="E101" s="31">
        <f t="shared" ca="1" si="37"/>
        <v>48.476201182250321</v>
      </c>
      <c r="F101" s="31">
        <f t="shared" ca="1" si="37"/>
        <v>48.440853952221588</v>
      </c>
      <c r="G101" s="31">
        <f t="shared" ca="1" si="37"/>
        <v>48.405532496214768</v>
      </c>
      <c r="H101" s="31">
        <f t="shared" ca="1" si="37"/>
        <v>48.37023679543627</v>
      </c>
      <c r="I101" s="31">
        <f t="shared" ca="1" si="37"/>
        <v>48.334966831106271</v>
      </c>
      <c r="J101" s="31">
        <f t="shared" ca="1" si="37"/>
        <v>48.299722584458586</v>
      </c>
      <c r="K101" s="31">
        <f t="shared" ca="1" si="37"/>
        <v>48.264504036740746</v>
      </c>
      <c r="L101" s="31">
        <f t="shared" ca="1" si="37"/>
        <v>48.229311169213958</v>
      </c>
      <c r="M101" s="31">
        <f t="shared" ca="1" si="37"/>
        <v>48.194143963153081</v>
      </c>
      <c r="N101" s="31">
        <f t="shared" ca="1" si="37"/>
        <v>48.159002399846607</v>
      </c>
      <c r="O101" s="31">
        <f t="shared" ca="1" si="37"/>
        <v>48.123886460596715</v>
      </c>
      <c r="S101" s="31">
        <f t="shared" ca="1" si="47"/>
        <v>85.700316553005848</v>
      </c>
      <c r="T101" s="31">
        <f t="shared" ca="1" si="47"/>
        <v>85.611045389929771</v>
      </c>
      <c r="U101" s="31">
        <f t="shared" ca="1" si="47"/>
        <v>85.521867217648605</v>
      </c>
      <c r="V101" s="31">
        <f t="shared" ca="1" si="47"/>
        <v>85.432781939296873</v>
      </c>
      <c r="W101" s="31">
        <f t="shared" ca="1" si="47"/>
        <v>85.343789458110123</v>
      </c>
      <c r="X101" s="31">
        <f t="shared" ca="1" si="47"/>
        <v>85.254889677424586</v>
      </c>
      <c r="Y101" s="31">
        <f t="shared" ca="1" si="47"/>
        <v>85.166082500677277</v>
      </c>
      <c r="Z101" s="31">
        <f t="shared" ca="1" si="47"/>
        <v>85.077367831405724</v>
      </c>
      <c r="AA101" s="31">
        <f t="shared" ca="1" si="47"/>
        <v>84.988745573248011</v>
      </c>
      <c r="AB101" s="31">
        <f t="shared" ca="1" si="47"/>
        <v>84.900215629942565</v>
      </c>
      <c r="AC101" s="31">
        <f t="shared" ca="1" si="47"/>
        <v>84.811777905328029</v>
      </c>
      <c r="AD101" s="31">
        <f t="shared" ca="1" si="47"/>
        <v>84.723432303343301</v>
      </c>
      <c r="AH101" s="31">
        <f t="shared" ca="1" si="51"/>
        <v>97.856959457400848</v>
      </c>
      <c r="AI101" s="31">
        <f t="shared" ca="1" si="51"/>
        <v>97.742793004700559</v>
      </c>
      <c r="AJ101" s="31">
        <f t="shared" ca="1" si="51"/>
        <v>97.628759746195087</v>
      </c>
      <c r="AK101" s="31">
        <f t="shared" ca="1" si="51"/>
        <v>97.514859526491179</v>
      </c>
      <c r="AL101" s="31">
        <f t="shared" ca="1" si="51"/>
        <v>97.401092190376957</v>
      </c>
      <c r="AM101" s="31">
        <f t="shared" ca="1" si="51"/>
        <v>97.287457582821517</v>
      </c>
      <c r="AN101" s="31">
        <f t="shared" ca="1" si="51"/>
        <v>97.173955548974888</v>
      </c>
      <c r="AO101" s="31">
        <f t="shared" ca="1" si="51"/>
        <v>97.060585934167733</v>
      </c>
      <c r="AP101" s="31">
        <f t="shared" ca="1" si="51"/>
        <v>96.947348583911193</v>
      </c>
      <c r="AQ101" s="31">
        <f t="shared" ca="1" si="51"/>
        <v>96.834243343896631</v>
      </c>
      <c r="AR101" s="31">
        <f t="shared" ca="1" si="51"/>
        <v>96.721270059995419</v>
      </c>
      <c r="AS101" s="31">
        <f t="shared" ca="1" si="51"/>
        <v>96.608428578258767</v>
      </c>
      <c r="AW101" s="31">
        <f t="shared" si="52"/>
        <v>829.08835411909354</v>
      </c>
      <c r="AX101" s="31">
        <f t="shared" ca="1" si="52"/>
        <v>110.10799651041825</v>
      </c>
      <c r="AY101" s="31">
        <f t="shared" ca="1" si="52"/>
        <v>109.95201018202847</v>
      </c>
      <c r="AZ101" s="31">
        <f t="shared" ca="1" si="52"/>
        <v>109.79624483427061</v>
      </c>
      <c r="BA101" s="31">
        <f t="shared" ca="1" si="52"/>
        <v>109.64070015408872</v>
      </c>
      <c r="BB101" s="31">
        <f t="shared" ca="1" si="52"/>
        <v>109.48537582887043</v>
      </c>
      <c r="BC101" s="31">
        <f t="shared" ca="1" si="52"/>
        <v>109.3302715464462</v>
      </c>
      <c r="BD101" s="31">
        <f t="shared" ca="1" si="52"/>
        <v>109.17538699508873</v>
      </c>
      <c r="BE101" s="31">
        <f t="shared" ca="1" si="52"/>
        <v>109.02072186351235</v>
      </c>
      <c r="BF101" s="31">
        <f t="shared" ca="1" si="52"/>
        <v>108.86627584087238</v>
      </c>
      <c r="BG101" s="31">
        <f t="shared" ca="1" si="52"/>
        <v>108.71204861676448</v>
      </c>
      <c r="BH101" s="31">
        <f t="shared" ca="1" si="52"/>
        <v>108.55803988122406</v>
      </c>
      <c r="BL101" s="31">
        <f t="shared" ca="1" si="53"/>
        <v>259.09011066221672</v>
      </c>
      <c r="BM101" s="31">
        <f t="shared" ca="1" si="53"/>
        <v>130.42826030617141</v>
      </c>
      <c r="BN101" s="31">
        <f t="shared" ca="1" si="53"/>
        <v>130.21087987232781</v>
      </c>
      <c r="BO101" s="31">
        <f t="shared" ca="1" si="53"/>
        <v>129.99386173920726</v>
      </c>
      <c r="BP101" s="31">
        <f t="shared" ca="1" si="53"/>
        <v>129.77720530297526</v>
      </c>
      <c r="BQ101" s="31">
        <f t="shared" ca="1" si="53"/>
        <v>129.56090996080363</v>
      </c>
      <c r="BR101" s="31">
        <f t="shared" ca="1" si="53"/>
        <v>129.34497511086897</v>
      </c>
      <c r="BS101" s="31">
        <f t="shared" ca="1" si="53"/>
        <v>129.12940015235085</v>
      </c>
      <c r="BT101" s="31">
        <f t="shared" ca="1" si="53"/>
        <v>128.91418448543027</v>
      </c>
      <c r="BU101" s="31">
        <f t="shared" ca="1" si="53"/>
        <v>128.69932751128789</v>
      </c>
      <c r="BV101" s="31">
        <f t="shared" ca="1" si="53"/>
        <v>128.48482863210239</v>
      </c>
      <c r="BW101" s="31">
        <f t="shared" ca="1" si="53"/>
        <v>128.27068725104888</v>
      </c>
    </row>
    <row r="102" spans="1:75">
      <c r="A102" s="17">
        <v>95</v>
      </c>
      <c r="B102" s="17">
        <v>0.48</v>
      </c>
      <c r="C102" s="17">
        <f t="shared" si="44"/>
        <v>8.4314069910416279E-3</v>
      </c>
      <c r="D102" s="31">
        <f t="shared" ca="1" si="37"/>
        <v>39.467043421104982</v>
      </c>
      <c r="E102" s="31">
        <f t="shared" ca="1" si="37"/>
        <v>39.438265368610423</v>
      </c>
      <c r="F102" s="31">
        <f t="shared" ca="1" si="37"/>
        <v>39.409508300112471</v>
      </c>
      <c r="G102" s="31">
        <f t="shared" ca="1" si="37"/>
        <v>39.380772200310311</v>
      </c>
      <c r="H102" s="31">
        <f t="shared" ca="1" si="37"/>
        <v>39.352057053914251</v>
      </c>
      <c r="I102" s="31">
        <f t="shared" ca="1" si="37"/>
        <v>39.323362845645775</v>
      </c>
      <c r="J102" s="31">
        <f t="shared" ca="1" si="37"/>
        <v>39.294689560237487</v>
      </c>
      <c r="K102" s="31">
        <f t="shared" ca="1" si="37"/>
        <v>39.266037182433145</v>
      </c>
      <c r="L102" s="31">
        <f t="shared" ca="1" si="37"/>
        <v>39.237405696987622</v>
      </c>
      <c r="M102" s="31">
        <f t="shared" ca="1" si="37"/>
        <v>39.208795088666911</v>
      </c>
      <c r="N102" s="31">
        <f t="shared" ca="1" si="37"/>
        <v>39.18020534224808</v>
      </c>
      <c r="O102" s="31">
        <f t="shared" ca="1" si="37"/>
        <v>39.151636442519354</v>
      </c>
      <c r="S102" s="31">
        <f t="shared" ca="1" si="47"/>
        <v>69.722291432953895</v>
      </c>
      <c r="T102" s="31">
        <f t="shared" ca="1" si="47"/>
        <v>69.649664046044549</v>
      </c>
      <c r="U102" s="31">
        <f t="shared" ca="1" si="47"/>
        <v>69.57711231266326</v>
      </c>
      <c r="V102" s="31">
        <f t="shared" ca="1" si="47"/>
        <v>69.504636154004231</v>
      </c>
      <c r="W102" s="31">
        <f t="shared" ca="1" si="47"/>
        <v>69.432235491343818</v>
      </c>
      <c r="X102" s="31">
        <f t="shared" ca="1" si="47"/>
        <v>69.359910246040329</v>
      </c>
      <c r="Y102" s="31">
        <f t="shared" ca="1" si="47"/>
        <v>69.287660339534042</v>
      </c>
      <c r="Z102" s="31">
        <f t="shared" ca="1" si="47"/>
        <v>69.21548569334702</v>
      </c>
      <c r="AA102" s="31">
        <f t="shared" ca="1" si="47"/>
        <v>69.14338622908312</v>
      </c>
      <c r="AB102" s="31">
        <f t="shared" ca="1" si="47"/>
        <v>69.071361868427843</v>
      </c>
      <c r="AC102" s="31">
        <f t="shared" ca="1" si="47"/>
        <v>68.999412533148217</v>
      </c>
      <c r="AD102" s="31">
        <f t="shared" ca="1" si="47"/>
        <v>68.927538145092853</v>
      </c>
      <c r="AH102" s="31">
        <f t="shared" ca="1" si="51"/>
        <v>79.612441592461693</v>
      </c>
      <c r="AI102" s="31">
        <f t="shared" ca="1" si="51"/>
        <v>79.51956041060383</v>
      </c>
      <c r="AJ102" s="31">
        <f t="shared" ca="1" si="51"/>
        <v>79.426787590124803</v>
      </c>
      <c r="AK102" s="31">
        <f t="shared" ca="1" si="51"/>
        <v>79.334123004602986</v>
      </c>
      <c r="AL102" s="31">
        <f t="shared" ca="1" si="51"/>
        <v>79.241566527764292</v>
      </c>
      <c r="AM102" s="31">
        <f t="shared" ca="1" si="51"/>
        <v>79.149118033481898</v>
      </c>
      <c r="AN102" s="31">
        <f t="shared" ca="1" si="51"/>
        <v>79.056777395776166</v>
      </c>
      <c r="AO102" s="31">
        <f t="shared" ca="1" si="51"/>
        <v>78.964544488814411</v>
      </c>
      <c r="AP102" s="31">
        <f t="shared" ca="1" si="51"/>
        <v>78.87241918691079</v>
      </c>
      <c r="AQ102" s="31">
        <f t="shared" ca="1" si="51"/>
        <v>78.780401364526057</v>
      </c>
      <c r="AR102" s="31">
        <f t="shared" ca="1" si="51"/>
        <v>78.688490896267453</v>
      </c>
      <c r="AS102" s="31">
        <f t="shared" ca="1" si="51"/>
        <v>78.596687656888477</v>
      </c>
      <c r="AW102" s="31">
        <f t="shared" si="52"/>
        <v>674.51255928333023</v>
      </c>
      <c r="AX102" s="31">
        <f t="shared" ca="1" si="52"/>
        <v>89.57938699152669</v>
      </c>
      <c r="AY102" s="31">
        <f t="shared" ca="1" si="52"/>
        <v>89.452482859955353</v>
      </c>
      <c r="AZ102" s="31">
        <f t="shared" ca="1" si="52"/>
        <v>89.32575850923709</v>
      </c>
      <c r="BA102" s="31">
        <f t="shared" ca="1" si="52"/>
        <v>89.199213684682334</v>
      </c>
      <c r="BB102" s="31">
        <f t="shared" ca="1" si="52"/>
        <v>89.07284813196236</v>
      </c>
      <c r="BC102" s="31">
        <f t="shared" ca="1" si="52"/>
        <v>88.946661597108758</v>
      </c>
      <c r="BD102" s="31">
        <f t="shared" ca="1" si="52"/>
        <v>88.820653826512853</v>
      </c>
      <c r="BE102" s="31">
        <f t="shared" ca="1" si="52"/>
        <v>88.694824566925291</v>
      </c>
      <c r="BF102" s="31">
        <f t="shared" ca="1" si="52"/>
        <v>88.569173565455486</v>
      </c>
      <c r="BG102" s="31">
        <f t="shared" ca="1" si="52"/>
        <v>88.443700569571092</v>
      </c>
      <c r="BH102" s="31">
        <f t="shared" ca="1" si="52"/>
        <v>88.318405327097523</v>
      </c>
      <c r="BL102" s="31">
        <f t="shared" ca="1" si="53"/>
        <v>210.78517477604069</v>
      </c>
      <c r="BM102" s="31">
        <f t="shared" ca="1" si="53"/>
        <v>106.11112702874962</v>
      </c>
      <c r="BN102" s="31">
        <f t="shared" ca="1" si="53"/>
        <v>105.93427515036838</v>
      </c>
      <c r="BO102" s="31">
        <f t="shared" ca="1" si="53"/>
        <v>105.75771802511775</v>
      </c>
      <c r="BP102" s="31">
        <f t="shared" ca="1" si="53"/>
        <v>105.58145516174258</v>
      </c>
      <c r="BQ102" s="31">
        <f t="shared" ca="1" si="53"/>
        <v>105.40548606980633</v>
      </c>
      <c r="BR102" s="31">
        <f t="shared" ca="1" si="53"/>
        <v>105.22981025969</v>
      </c>
      <c r="BS102" s="31">
        <f t="shared" ca="1" si="53"/>
        <v>105.05442724259052</v>
      </c>
      <c r="BT102" s="31">
        <f t="shared" ca="1" si="53"/>
        <v>104.87933653051954</v>
      </c>
      <c r="BU102" s="31">
        <f t="shared" ca="1" si="53"/>
        <v>104.70453763630199</v>
      </c>
      <c r="BV102" s="31">
        <f t="shared" ca="1" si="53"/>
        <v>104.53003007357481</v>
      </c>
      <c r="BW102" s="31">
        <f t="shared" ca="1" si="53"/>
        <v>104.35581335678552</v>
      </c>
    </row>
    <row r="103" spans="1:75">
      <c r="A103" s="17">
        <v>96</v>
      </c>
      <c r="B103" s="17">
        <v>0.66</v>
      </c>
      <c r="C103" s="17">
        <f t="shared" si="44"/>
        <v>1.1593184612682241E-2</v>
      </c>
      <c r="D103" s="31">
        <f t="shared" ca="1" si="37"/>
        <v>54.267184704019364</v>
      </c>
      <c r="E103" s="31">
        <f t="shared" ca="1" si="37"/>
        <v>54.227614881839344</v>
      </c>
      <c r="F103" s="31">
        <f t="shared" ca="1" si="37"/>
        <v>54.188073912654666</v>
      </c>
      <c r="G103" s="31">
        <f t="shared" ca="1" si="37"/>
        <v>54.148561775426693</v>
      </c>
      <c r="H103" s="31">
        <f t="shared" ca="1" si="37"/>
        <v>54.109078449132106</v>
      </c>
      <c r="I103" s="31">
        <f t="shared" ca="1" si="37"/>
        <v>54.069623912762957</v>
      </c>
      <c r="J103" s="31">
        <f t="shared" ca="1" si="37"/>
        <v>54.030198145326558</v>
      </c>
      <c r="K103" s="31">
        <f t="shared" ca="1" si="37"/>
        <v>53.990801125845586</v>
      </c>
      <c r="L103" s="31">
        <f t="shared" ca="1" si="37"/>
        <v>53.951432833357991</v>
      </c>
      <c r="M103" s="31">
        <f t="shared" ca="1" si="37"/>
        <v>53.91209324691701</v>
      </c>
      <c r="N103" s="31">
        <f t="shared" ca="1" si="37"/>
        <v>53.872782345591126</v>
      </c>
      <c r="O103" s="31">
        <f t="shared" ca="1" si="37"/>
        <v>53.833500108464129</v>
      </c>
      <c r="S103" s="31">
        <f t="shared" ca="1" si="47"/>
        <v>95.868150720311633</v>
      </c>
      <c r="T103" s="31">
        <f t="shared" ca="1" si="47"/>
        <v>95.768288063311289</v>
      </c>
      <c r="U103" s="31">
        <f t="shared" ca="1" si="47"/>
        <v>95.668529429912013</v>
      </c>
      <c r="V103" s="31">
        <f t="shared" ca="1" si="47"/>
        <v>95.568874711755839</v>
      </c>
      <c r="W103" s="31">
        <f t="shared" ca="1" si="47"/>
        <v>95.469323800597763</v>
      </c>
      <c r="X103" s="31">
        <f t="shared" ca="1" si="47"/>
        <v>95.369876588305473</v>
      </c>
      <c r="Y103" s="31">
        <f t="shared" ca="1" si="47"/>
        <v>95.270532966859335</v>
      </c>
      <c r="Z103" s="31">
        <f t="shared" ca="1" si="47"/>
        <v>95.171292828352179</v>
      </c>
      <c r="AA103" s="31">
        <f t="shared" ca="1" si="47"/>
        <v>95.072156064989301</v>
      </c>
      <c r="AB103" s="31">
        <f t="shared" ca="1" si="47"/>
        <v>94.973122569088304</v>
      </c>
      <c r="AC103" s="31">
        <f t="shared" ca="1" si="47"/>
        <v>94.874192233078816</v>
      </c>
      <c r="AD103" s="31">
        <f t="shared" ca="1" si="47"/>
        <v>94.775364949502688</v>
      </c>
      <c r="AH103" s="31">
        <f t="shared" ca="1" si="51"/>
        <v>109.46710718963486</v>
      </c>
      <c r="AI103" s="31">
        <f t="shared" ca="1" si="51"/>
        <v>109.3393955645803</v>
      </c>
      <c r="AJ103" s="31">
        <f t="shared" ca="1" si="51"/>
        <v>109.21183293642163</v>
      </c>
      <c r="AK103" s="31">
        <f t="shared" ca="1" si="51"/>
        <v>109.08441913132913</v>
      </c>
      <c r="AL103" s="31">
        <f t="shared" ca="1" si="51"/>
        <v>108.95715397567592</v>
      </c>
      <c r="AM103" s="31">
        <f t="shared" ca="1" si="51"/>
        <v>108.83003729603764</v>
      </c>
      <c r="AN103" s="31">
        <f t="shared" ca="1" si="51"/>
        <v>108.70306891919226</v>
      </c>
      <c r="AO103" s="31">
        <f t="shared" ca="1" si="51"/>
        <v>108.57624867211985</v>
      </c>
      <c r="AP103" s="31">
        <f t="shared" ca="1" si="51"/>
        <v>108.44957638200236</v>
      </c>
      <c r="AQ103" s="31">
        <f t="shared" ca="1" si="51"/>
        <v>108.32305187622335</v>
      </c>
      <c r="AR103" s="31">
        <f t="shared" ca="1" si="51"/>
        <v>108.19667498236777</v>
      </c>
      <c r="AS103" s="31">
        <f t="shared" ca="1" si="51"/>
        <v>108.07044552822168</v>
      </c>
      <c r="AW103" s="31">
        <f t="shared" si="52"/>
        <v>927.45476901457926</v>
      </c>
      <c r="AX103" s="31">
        <f t="shared" ca="1" si="52"/>
        <v>123.17165711334923</v>
      </c>
      <c r="AY103" s="31">
        <f t="shared" ca="1" si="52"/>
        <v>122.99716393243864</v>
      </c>
      <c r="AZ103" s="31">
        <f t="shared" ca="1" si="52"/>
        <v>122.82291795020103</v>
      </c>
      <c r="BA103" s="31">
        <f t="shared" ca="1" si="52"/>
        <v>122.64891881643824</v>
      </c>
      <c r="BB103" s="31">
        <f t="shared" ca="1" si="52"/>
        <v>122.47516618144829</v>
      </c>
      <c r="BC103" s="31">
        <f t="shared" ca="1" si="52"/>
        <v>122.30165969602457</v>
      </c>
      <c r="BD103" s="31">
        <f t="shared" ca="1" si="52"/>
        <v>122.1283990114552</v>
      </c>
      <c r="BE103" s="31">
        <f t="shared" ca="1" si="52"/>
        <v>121.95538377952231</v>
      </c>
      <c r="BF103" s="31">
        <f t="shared" ca="1" si="52"/>
        <v>121.78261365250131</v>
      </c>
      <c r="BG103" s="31">
        <f t="shared" ca="1" si="52"/>
        <v>121.61008828316027</v>
      </c>
      <c r="BH103" s="31">
        <f t="shared" ca="1" si="52"/>
        <v>121.43780732475913</v>
      </c>
      <c r="BL103" s="31">
        <f t="shared" ca="1" si="53"/>
        <v>289.82961531705604</v>
      </c>
      <c r="BM103" s="31">
        <f t="shared" ca="1" si="53"/>
        <v>145.90279966453076</v>
      </c>
      <c r="BN103" s="31">
        <f t="shared" ca="1" si="53"/>
        <v>145.65962833175655</v>
      </c>
      <c r="BO103" s="31">
        <f t="shared" ca="1" si="53"/>
        <v>145.41686228453696</v>
      </c>
      <c r="BP103" s="31">
        <f t="shared" ca="1" si="53"/>
        <v>145.17450084739608</v>
      </c>
      <c r="BQ103" s="31">
        <f t="shared" ca="1" si="53"/>
        <v>144.93254334598373</v>
      </c>
      <c r="BR103" s="31">
        <f t="shared" ca="1" si="53"/>
        <v>144.69098910707376</v>
      </c>
      <c r="BS103" s="31">
        <f t="shared" ca="1" si="53"/>
        <v>144.449837458562</v>
      </c>
      <c r="BT103" s="31">
        <f t="shared" ca="1" si="53"/>
        <v>144.20908772946439</v>
      </c>
      <c r="BU103" s="31">
        <f t="shared" ca="1" si="53"/>
        <v>143.96873924991527</v>
      </c>
      <c r="BV103" s="31">
        <f t="shared" ca="1" si="53"/>
        <v>143.7287913511654</v>
      </c>
      <c r="BW103" s="31">
        <f t="shared" ca="1" si="53"/>
        <v>143.48924336558014</v>
      </c>
    </row>
    <row r="104" spans="1:75">
      <c r="A104" s="17">
        <v>97</v>
      </c>
      <c r="B104" s="17">
        <v>0.59</v>
      </c>
      <c r="C104" s="17">
        <f t="shared" si="44"/>
        <v>1.0363604426488669E-2</v>
      </c>
      <c r="D104" s="31">
        <f t="shared" ca="1" si="37"/>
        <v>48.511574205108218</v>
      </c>
      <c r="E104" s="31">
        <f t="shared" ca="1" si="37"/>
        <v>48.476201182250321</v>
      </c>
      <c r="F104" s="31">
        <f t="shared" ca="1" si="37"/>
        <v>48.440853952221588</v>
      </c>
      <c r="G104" s="31">
        <f t="shared" ca="1" si="37"/>
        <v>48.405532496214768</v>
      </c>
      <c r="H104" s="31">
        <f t="shared" ca="1" si="37"/>
        <v>48.37023679543627</v>
      </c>
      <c r="I104" s="31">
        <f t="shared" ca="1" si="37"/>
        <v>48.334966831106271</v>
      </c>
      <c r="J104" s="31">
        <f t="shared" ca="1" si="37"/>
        <v>48.299722584458586</v>
      </c>
      <c r="K104" s="31">
        <f t="shared" ca="1" si="37"/>
        <v>48.264504036740746</v>
      </c>
      <c r="L104" s="31">
        <f t="shared" ca="1" si="37"/>
        <v>48.229311169213958</v>
      </c>
      <c r="M104" s="31">
        <f t="shared" ca="1" si="37"/>
        <v>48.194143963153081</v>
      </c>
      <c r="N104" s="31">
        <f t="shared" ca="1" si="37"/>
        <v>48.159002399846607</v>
      </c>
      <c r="O104" s="31">
        <f t="shared" ca="1" si="37"/>
        <v>48.123886460596715</v>
      </c>
      <c r="S104" s="31">
        <f t="shared" ca="1" si="47"/>
        <v>85.700316553005848</v>
      </c>
      <c r="T104" s="31">
        <f t="shared" ca="1" si="47"/>
        <v>85.611045389929771</v>
      </c>
      <c r="U104" s="31">
        <f t="shared" ca="1" si="47"/>
        <v>85.521867217648605</v>
      </c>
      <c r="V104" s="31">
        <f t="shared" ca="1" si="47"/>
        <v>85.432781939296873</v>
      </c>
      <c r="W104" s="31">
        <f t="shared" ca="1" si="47"/>
        <v>85.343789458110123</v>
      </c>
      <c r="X104" s="31">
        <f t="shared" ca="1" si="47"/>
        <v>85.254889677424586</v>
      </c>
      <c r="Y104" s="31">
        <f t="shared" ca="1" si="47"/>
        <v>85.166082500677277</v>
      </c>
      <c r="Z104" s="31">
        <f t="shared" ca="1" si="47"/>
        <v>85.077367831405724</v>
      </c>
      <c r="AA104" s="31">
        <f t="shared" ca="1" si="47"/>
        <v>84.988745573248011</v>
      </c>
      <c r="AB104" s="31">
        <f t="shared" ca="1" si="47"/>
        <v>84.900215629942565</v>
      </c>
      <c r="AC104" s="31">
        <f t="shared" ca="1" si="47"/>
        <v>84.811777905328029</v>
      </c>
      <c r="AD104" s="31">
        <f t="shared" ca="1" si="47"/>
        <v>84.723432303343301</v>
      </c>
      <c r="AH104" s="31">
        <f t="shared" ca="1" si="51"/>
        <v>97.856959457400848</v>
      </c>
      <c r="AI104" s="31">
        <f t="shared" ca="1" si="51"/>
        <v>97.742793004700559</v>
      </c>
      <c r="AJ104" s="31">
        <f t="shared" ca="1" si="51"/>
        <v>97.628759746195087</v>
      </c>
      <c r="AK104" s="31">
        <f t="shared" ca="1" si="51"/>
        <v>97.514859526491179</v>
      </c>
      <c r="AL104" s="31">
        <f t="shared" ca="1" si="51"/>
        <v>97.401092190376957</v>
      </c>
      <c r="AM104" s="31">
        <f t="shared" ca="1" si="51"/>
        <v>97.287457582821517</v>
      </c>
      <c r="AN104" s="31">
        <f t="shared" ca="1" si="51"/>
        <v>97.173955548974888</v>
      </c>
      <c r="AO104" s="31">
        <f t="shared" ca="1" si="51"/>
        <v>97.060585934167733</v>
      </c>
      <c r="AP104" s="31">
        <f t="shared" ca="1" si="51"/>
        <v>96.947348583911193</v>
      </c>
      <c r="AQ104" s="31">
        <f t="shared" ca="1" si="51"/>
        <v>96.834243343896631</v>
      </c>
      <c r="AR104" s="31">
        <f t="shared" ca="1" si="51"/>
        <v>96.721270059995419</v>
      </c>
      <c r="AS104" s="31">
        <f t="shared" ca="1" si="51"/>
        <v>96.608428578258767</v>
      </c>
      <c r="AW104" s="31">
        <f t="shared" si="52"/>
        <v>829.08835411909354</v>
      </c>
      <c r="AX104" s="31">
        <f t="shared" ca="1" si="52"/>
        <v>110.10799651041825</v>
      </c>
      <c r="AY104" s="31">
        <f t="shared" ca="1" si="52"/>
        <v>109.95201018202847</v>
      </c>
      <c r="AZ104" s="31">
        <f t="shared" ca="1" si="52"/>
        <v>109.79624483427061</v>
      </c>
      <c r="BA104" s="31">
        <f t="shared" ca="1" si="52"/>
        <v>109.64070015408872</v>
      </c>
      <c r="BB104" s="31">
        <f t="shared" ca="1" si="52"/>
        <v>109.48537582887043</v>
      </c>
      <c r="BC104" s="31">
        <f t="shared" ca="1" si="52"/>
        <v>109.3302715464462</v>
      </c>
      <c r="BD104" s="31">
        <f t="shared" ca="1" si="52"/>
        <v>109.17538699508873</v>
      </c>
      <c r="BE104" s="31">
        <f t="shared" ca="1" si="52"/>
        <v>109.02072186351235</v>
      </c>
      <c r="BF104" s="31">
        <f t="shared" ca="1" si="52"/>
        <v>108.86627584087238</v>
      </c>
      <c r="BG104" s="31">
        <f t="shared" ca="1" si="52"/>
        <v>108.71204861676448</v>
      </c>
      <c r="BH104" s="31">
        <f t="shared" ca="1" si="52"/>
        <v>108.55803988122406</v>
      </c>
      <c r="BL104" s="31">
        <f t="shared" ca="1" si="53"/>
        <v>259.09011066221672</v>
      </c>
      <c r="BM104" s="31">
        <f t="shared" ca="1" si="53"/>
        <v>130.42826030617141</v>
      </c>
      <c r="BN104" s="31">
        <f t="shared" ca="1" si="53"/>
        <v>130.21087987232781</v>
      </c>
      <c r="BO104" s="31">
        <f t="shared" ca="1" si="53"/>
        <v>129.99386173920726</v>
      </c>
      <c r="BP104" s="31">
        <f t="shared" ca="1" si="53"/>
        <v>129.77720530297526</v>
      </c>
      <c r="BQ104" s="31">
        <f t="shared" ca="1" si="53"/>
        <v>129.56090996080363</v>
      </c>
      <c r="BR104" s="31">
        <f t="shared" ca="1" si="53"/>
        <v>129.34497511086897</v>
      </c>
      <c r="BS104" s="31">
        <f t="shared" ca="1" si="53"/>
        <v>129.12940015235085</v>
      </c>
      <c r="BT104" s="31">
        <f t="shared" ca="1" si="53"/>
        <v>128.91418448543027</v>
      </c>
      <c r="BU104" s="31">
        <f t="shared" ca="1" si="53"/>
        <v>128.69932751128789</v>
      </c>
      <c r="BV104" s="31">
        <f t="shared" ca="1" si="53"/>
        <v>128.48482863210239</v>
      </c>
      <c r="BW104" s="31">
        <f t="shared" ca="1" si="53"/>
        <v>128.27068725104888</v>
      </c>
    </row>
    <row r="105" spans="1:75">
      <c r="A105" s="17">
        <v>98</v>
      </c>
      <c r="B105" s="17">
        <v>0.09</v>
      </c>
      <c r="C105" s="17">
        <f t="shared" si="44"/>
        <v>1.5808888108203053E-3</v>
      </c>
      <c r="D105" s="31">
        <f t="shared" ca="1" si="37"/>
        <v>7.4000706414571855</v>
      </c>
      <c r="E105" s="31">
        <f t="shared" ca="1" si="37"/>
        <v>7.3946747566144548</v>
      </c>
      <c r="F105" s="31">
        <f t="shared" ca="1" si="37"/>
        <v>7.3892828062710896</v>
      </c>
      <c r="G105" s="31">
        <f t="shared" ref="D105:R168" ca="1" si="55">IF($C105*G$5&gt;(5%*G$5),(5%*G$5)*$B105,$C105*G$5)</f>
        <v>7.3838947875581846</v>
      </c>
      <c r="H105" s="31">
        <f t="shared" ca="1" si="55"/>
        <v>7.3785106976089221</v>
      </c>
      <c r="I105" s="31">
        <f t="shared" ca="1" si="55"/>
        <v>7.3731305335585837</v>
      </c>
      <c r="J105" s="31">
        <f t="shared" ca="1" si="55"/>
        <v>7.3677542925445296</v>
      </c>
      <c r="K105" s="31">
        <f t="shared" ca="1" si="55"/>
        <v>7.3623819717062151</v>
      </c>
      <c r="L105" s="31">
        <f t="shared" ca="1" si="55"/>
        <v>7.3570135681851792</v>
      </c>
      <c r="M105" s="31">
        <f t="shared" ca="1" si="55"/>
        <v>7.3516490791250453</v>
      </c>
      <c r="N105" s="31">
        <f t="shared" ca="1" si="55"/>
        <v>7.3462885016715163</v>
      </c>
      <c r="O105" s="31">
        <f t="shared" ca="1" si="55"/>
        <v>7.3409318329723794</v>
      </c>
      <c r="S105" s="31">
        <f t="shared" ca="1" si="47"/>
        <v>13.072929643678856</v>
      </c>
      <c r="T105" s="31">
        <f t="shared" ca="1" si="47"/>
        <v>13.059312008633354</v>
      </c>
      <c r="U105" s="31">
        <f t="shared" ca="1" si="47"/>
        <v>13.045708558624364</v>
      </c>
      <c r="V105" s="31">
        <f t="shared" ca="1" si="47"/>
        <v>13.032119278875793</v>
      </c>
      <c r="W105" s="31">
        <f t="shared" ca="1" si="47"/>
        <v>13.018544154626966</v>
      </c>
      <c r="X105" s="31">
        <f t="shared" ca="1" si="47"/>
        <v>13.004983171132563</v>
      </c>
      <c r="Y105" s="31">
        <f t="shared" ca="1" si="47"/>
        <v>12.991436313662634</v>
      </c>
      <c r="Z105" s="31">
        <f t="shared" ca="1" si="47"/>
        <v>12.977903567502567</v>
      </c>
      <c r="AA105" s="31">
        <f t="shared" ca="1" si="47"/>
        <v>12.964384917953085</v>
      </c>
      <c r="AB105" s="31">
        <f t="shared" ca="1" si="47"/>
        <v>12.95088035033022</v>
      </c>
      <c r="AC105" s="31">
        <f t="shared" ca="1" si="47"/>
        <v>12.937389849965291</v>
      </c>
      <c r="AD105" s="31">
        <f t="shared" ca="1" si="47"/>
        <v>12.92391340220491</v>
      </c>
      <c r="AH105" s="31">
        <f t="shared" ca="1" si="51"/>
        <v>14.927332798586569</v>
      </c>
      <c r="AI105" s="31">
        <f t="shared" ca="1" si="51"/>
        <v>14.909917576988221</v>
      </c>
      <c r="AJ105" s="31">
        <f t="shared" ca="1" si="51"/>
        <v>14.892522673148401</v>
      </c>
      <c r="AK105" s="31">
        <f t="shared" ca="1" si="51"/>
        <v>14.87514806336306</v>
      </c>
      <c r="AL105" s="31">
        <f t="shared" ca="1" si="51"/>
        <v>14.857793723955805</v>
      </c>
      <c r="AM105" s="31">
        <f t="shared" ca="1" si="51"/>
        <v>14.840459631277858</v>
      </c>
      <c r="AN105" s="31">
        <f t="shared" ca="1" si="51"/>
        <v>14.823145761708032</v>
      </c>
      <c r="AO105" s="31">
        <f t="shared" ca="1" si="51"/>
        <v>14.805852091652703</v>
      </c>
      <c r="AP105" s="31">
        <f t="shared" ca="1" si="51"/>
        <v>14.788578597545774</v>
      </c>
      <c r="AQ105" s="31">
        <f t="shared" ca="1" si="51"/>
        <v>14.771325255848636</v>
      </c>
      <c r="AR105" s="31">
        <f t="shared" ca="1" si="51"/>
        <v>14.754092043050148</v>
      </c>
      <c r="AS105" s="31">
        <f t="shared" ca="1" si="51"/>
        <v>14.73687893566659</v>
      </c>
      <c r="AW105" s="31">
        <f t="shared" si="52"/>
        <v>126.47110486562443</v>
      </c>
      <c r="AX105" s="31">
        <f t="shared" ca="1" si="52"/>
        <v>16.796135060911254</v>
      </c>
      <c r="AY105" s="31">
        <f t="shared" ca="1" si="52"/>
        <v>16.772340536241629</v>
      </c>
      <c r="AZ105" s="31">
        <f t="shared" ca="1" si="52"/>
        <v>16.748579720481956</v>
      </c>
      <c r="BA105" s="31">
        <f t="shared" ca="1" si="52"/>
        <v>16.724852565877939</v>
      </c>
      <c r="BB105" s="31">
        <f t="shared" ca="1" si="52"/>
        <v>16.701159024742946</v>
      </c>
      <c r="BC105" s="31">
        <f t="shared" ca="1" si="52"/>
        <v>16.677499049457893</v>
      </c>
      <c r="BD105" s="31">
        <f t="shared" ca="1" si="52"/>
        <v>16.65387259247116</v>
      </c>
      <c r="BE105" s="31">
        <f t="shared" ca="1" si="52"/>
        <v>16.630279606298494</v>
      </c>
      <c r="BF105" s="31">
        <f t="shared" ca="1" si="52"/>
        <v>16.606720043522905</v>
      </c>
      <c r="BG105" s="31">
        <f t="shared" ca="1" si="52"/>
        <v>16.58319385679458</v>
      </c>
      <c r="BH105" s="31">
        <f t="shared" ca="1" si="52"/>
        <v>16.559700998830788</v>
      </c>
      <c r="BL105" s="31">
        <f t="shared" ca="1" si="53"/>
        <v>39.522220270507631</v>
      </c>
      <c r="BM105" s="31">
        <f t="shared" ca="1" si="53"/>
        <v>19.895836317890556</v>
      </c>
      <c r="BN105" s="31">
        <f t="shared" ca="1" si="53"/>
        <v>19.862676590694072</v>
      </c>
      <c r="BO105" s="31">
        <f t="shared" ca="1" si="53"/>
        <v>19.829572129709579</v>
      </c>
      <c r="BP105" s="31">
        <f t="shared" ca="1" si="53"/>
        <v>19.796522842826736</v>
      </c>
      <c r="BQ105" s="31">
        <f t="shared" ca="1" si="53"/>
        <v>19.763528638088687</v>
      </c>
      <c r="BR105" s="31">
        <f t="shared" ca="1" si="53"/>
        <v>19.730589423691875</v>
      </c>
      <c r="BS105" s="31">
        <f t="shared" ca="1" si="53"/>
        <v>19.697705107985723</v>
      </c>
      <c r="BT105" s="31">
        <f t="shared" ca="1" si="53"/>
        <v>19.664875599472413</v>
      </c>
      <c r="BU105" s="31">
        <f t="shared" ca="1" si="53"/>
        <v>19.632100806806623</v>
      </c>
      <c r="BV105" s="31">
        <f t="shared" ca="1" si="53"/>
        <v>19.599380638795278</v>
      </c>
      <c r="BW105" s="31">
        <f t="shared" ca="1" si="53"/>
        <v>19.566715004397285</v>
      </c>
    </row>
    <row r="106" spans="1:75">
      <c r="A106" s="17">
        <v>99</v>
      </c>
      <c r="B106" s="17">
        <v>0.71</v>
      </c>
      <c r="C106" s="17">
        <f t="shared" si="44"/>
        <v>1.2471456174249076E-2</v>
      </c>
      <c r="D106" s="31">
        <f t="shared" ca="1" si="55"/>
        <v>58.378335060384465</v>
      </c>
      <c r="E106" s="31">
        <f t="shared" ca="1" si="55"/>
        <v>58.335767524402925</v>
      </c>
      <c r="F106" s="31">
        <f t="shared" ca="1" si="55"/>
        <v>58.293231027249703</v>
      </c>
      <c r="G106" s="31">
        <f t="shared" ca="1" si="55"/>
        <v>58.250725546292344</v>
      </c>
      <c r="H106" s="31">
        <f t="shared" ca="1" si="55"/>
        <v>58.208251058914833</v>
      </c>
      <c r="I106" s="31">
        <f t="shared" ca="1" si="55"/>
        <v>58.165807542517719</v>
      </c>
      <c r="J106" s="31">
        <f t="shared" ca="1" si="55"/>
        <v>58.123394974517957</v>
      </c>
      <c r="K106" s="31">
        <f t="shared" ca="1" si="55"/>
        <v>58.081013332349031</v>
      </c>
      <c r="L106" s="31">
        <f t="shared" ca="1" si="55"/>
        <v>58.038662593460863</v>
      </c>
      <c r="M106" s="31">
        <f t="shared" ca="1" si="55"/>
        <v>57.996342735319807</v>
      </c>
      <c r="N106" s="31">
        <f t="shared" ca="1" si="55"/>
        <v>57.954053735408628</v>
      </c>
      <c r="O106" s="31">
        <f t="shared" ca="1" si="55"/>
        <v>57.911795571226556</v>
      </c>
      <c r="S106" s="31">
        <f t="shared" ca="1" si="47"/>
        <v>103.13088941124433</v>
      </c>
      <c r="T106" s="31">
        <f t="shared" ca="1" si="47"/>
        <v>103.02346140144091</v>
      </c>
      <c r="U106" s="31">
        <f t="shared" ca="1" si="47"/>
        <v>102.91614529581442</v>
      </c>
      <c r="V106" s="31">
        <f t="shared" ca="1" si="47"/>
        <v>102.80894097779793</v>
      </c>
      <c r="W106" s="31">
        <f t="shared" ca="1" si="47"/>
        <v>102.70184833094606</v>
      </c>
      <c r="X106" s="31">
        <f t="shared" ca="1" si="47"/>
        <v>102.59486723893467</v>
      </c>
      <c r="Y106" s="31">
        <f t="shared" ca="1" si="47"/>
        <v>102.48799758556079</v>
      </c>
      <c r="Z106" s="31">
        <f t="shared" ca="1" si="47"/>
        <v>102.38123925474248</v>
      </c>
      <c r="AA106" s="31">
        <f t="shared" ca="1" si="47"/>
        <v>102.27459213051878</v>
      </c>
      <c r="AB106" s="31">
        <f t="shared" ca="1" si="47"/>
        <v>102.16805609704952</v>
      </c>
      <c r="AC106" s="31">
        <f t="shared" ca="1" si="47"/>
        <v>102.06163103861508</v>
      </c>
      <c r="AD106" s="31">
        <f t="shared" ca="1" si="47"/>
        <v>101.95531683961651</v>
      </c>
      <c r="AH106" s="31">
        <f t="shared" ca="1" si="51"/>
        <v>117.76006985551628</v>
      </c>
      <c r="AI106" s="31">
        <f t="shared" ca="1" si="51"/>
        <v>117.62268310735152</v>
      </c>
      <c r="AJ106" s="31">
        <f t="shared" ca="1" si="51"/>
        <v>117.48545664372628</v>
      </c>
      <c r="AK106" s="31">
        <f t="shared" ca="1" si="51"/>
        <v>117.34839027764193</v>
      </c>
      <c r="AL106" s="31">
        <f t="shared" ca="1" si="51"/>
        <v>117.21148382231803</v>
      </c>
      <c r="AM106" s="31">
        <f t="shared" ca="1" si="51"/>
        <v>117.07473709119199</v>
      </c>
      <c r="AN106" s="31">
        <f t="shared" ca="1" si="51"/>
        <v>116.93814989791893</v>
      </c>
      <c r="AO106" s="31">
        <f t="shared" ca="1" si="51"/>
        <v>116.80172205637133</v>
      </c>
      <c r="AP106" s="31">
        <f t="shared" ca="1" si="51"/>
        <v>116.66545338063889</v>
      </c>
      <c r="AQ106" s="31">
        <f t="shared" ca="1" si="51"/>
        <v>116.52934368502814</v>
      </c>
      <c r="AR106" s="31">
        <f t="shared" ca="1" si="51"/>
        <v>116.39339278406229</v>
      </c>
      <c r="AS106" s="31">
        <f t="shared" ca="1" si="51"/>
        <v>116.25760049248088</v>
      </c>
      <c r="AW106" s="31">
        <f t="shared" si="52"/>
        <v>997.71649393992607</v>
      </c>
      <c r="AX106" s="31">
        <f t="shared" ca="1" si="52"/>
        <v>132.50284325829992</v>
      </c>
      <c r="AY106" s="31">
        <f t="shared" ca="1" si="52"/>
        <v>132.3151308970173</v>
      </c>
      <c r="AZ106" s="31">
        <f t="shared" ca="1" si="52"/>
        <v>132.12768446157989</v>
      </c>
      <c r="BA106" s="31">
        <f t="shared" ca="1" si="52"/>
        <v>131.9405035752593</v>
      </c>
      <c r="BB106" s="31">
        <f t="shared" ca="1" si="52"/>
        <v>131.75358786186101</v>
      </c>
      <c r="BC106" s="31">
        <f t="shared" ca="1" si="52"/>
        <v>131.5669369457234</v>
      </c>
      <c r="BD106" s="31">
        <f t="shared" ca="1" si="52"/>
        <v>131.38055045171694</v>
      </c>
      <c r="BE106" s="31">
        <f t="shared" ca="1" si="52"/>
        <v>131.19442800524368</v>
      </c>
      <c r="BF106" s="31">
        <f t="shared" ca="1" si="52"/>
        <v>131.00856923223625</v>
      </c>
      <c r="BG106" s="31">
        <f t="shared" ca="1" si="52"/>
        <v>130.82297375915724</v>
      </c>
      <c r="BH106" s="31">
        <f t="shared" ca="1" si="52"/>
        <v>130.63764121299843</v>
      </c>
      <c r="BL106" s="31">
        <f t="shared" ca="1" si="53"/>
        <v>311.78640435622691</v>
      </c>
      <c r="BM106" s="31">
        <f t="shared" ca="1" si="53"/>
        <v>156.95604206335881</v>
      </c>
      <c r="BN106" s="31">
        <f t="shared" ca="1" si="53"/>
        <v>156.69444865991991</v>
      </c>
      <c r="BO106" s="31">
        <f t="shared" ca="1" si="53"/>
        <v>156.43329124548669</v>
      </c>
      <c r="BP106" s="31">
        <f t="shared" ca="1" si="53"/>
        <v>156.17256909341091</v>
      </c>
      <c r="BQ106" s="31">
        <f t="shared" ca="1" si="53"/>
        <v>155.91228147825521</v>
      </c>
      <c r="BR106" s="31">
        <f t="shared" ca="1" si="53"/>
        <v>155.65242767579147</v>
      </c>
      <c r="BS106" s="31">
        <f t="shared" ca="1" si="53"/>
        <v>155.3930069629985</v>
      </c>
      <c r="BT106" s="31">
        <f t="shared" ca="1" si="53"/>
        <v>155.13401861806017</v>
      </c>
      <c r="BU106" s="31">
        <f t="shared" ca="1" si="53"/>
        <v>154.87546192036336</v>
      </c>
      <c r="BV106" s="31">
        <f t="shared" ca="1" si="53"/>
        <v>154.61733615049607</v>
      </c>
      <c r="BW106" s="31">
        <f t="shared" ca="1" si="53"/>
        <v>154.35964059024525</v>
      </c>
    </row>
    <row r="107" spans="1:75">
      <c r="A107" s="17">
        <v>100</v>
      </c>
      <c r="B107" s="17">
        <v>0.42</v>
      </c>
      <c r="C107" s="17">
        <f t="shared" si="44"/>
        <v>7.3774811171614255E-3</v>
      </c>
      <c r="D107" s="31">
        <f t="shared" ca="1" si="55"/>
        <v>34.533662993466869</v>
      </c>
      <c r="E107" s="31">
        <f t="shared" ca="1" si="55"/>
        <v>34.508482197534128</v>
      </c>
      <c r="F107" s="31">
        <f t="shared" ca="1" si="55"/>
        <v>34.48331976259842</v>
      </c>
      <c r="G107" s="31">
        <f t="shared" ca="1" si="55"/>
        <v>34.458175675271526</v>
      </c>
      <c r="H107" s="31">
        <f t="shared" ca="1" si="55"/>
        <v>34.433049922174973</v>
      </c>
      <c r="I107" s="31">
        <f t="shared" ca="1" si="55"/>
        <v>34.407942489940062</v>
      </c>
      <c r="J107" s="31">
        <f t="shared" ca="1" si="55"/>
        <v>34.382853365207808</v>
      </c>
      <c r="K107" s="31">
        <f t="shared" ca="1" si="55"/>
        <v>34.357782534629003</v>
      </c>
      <c r="L107" s="31">
        <f t="shared" ca="1" si="55"/>
        <v>34.332729984864173</v>
      </c>
      <c r="M107" s="31">
        <f t="shared" ca="1" si="55"/>
        <v>34.307695702583551</v>
      </c>
      <c r="N107" s="31">
        <f t="shared" ca="1" si="55"/>
        <v>34.282679674467076</v>
      </c>
      <c r="O107" s="31">
        <f t="shared" ca="1" si="55"/>
        <v>34.257681887204441</v>
      </c>
      <c r="S107" s="31">
        <f t="shared" ca="1" si="47"/>
        <v>61.007005003834671</v>
      </c>
      <c r="T107" s="31">
        <f t="shared" ca="1" si="47"/>
        <v>60.943456040288993</v>
      </c>
      <c r="U107" s="31">
        <f t="shared" ca="1" si="47"/>
        <v>60.879973273580369</v>
      </c>
      <c r="V107" s="31">
        <f t="shared" ca="1" si="47"/>
        <v>60.816556634753709</v>
      </c>
      <c r="W107" s="31">
        <f t="shared" ca="1" si="47"/>
        <v>60.753206054925847</v>
      </c>
      <c r="X107" s="31">
        <f t="shared" ca="1" si="47"/>
        <v>60.689921465285295</v>
      </c>
      <c r="Y107" s="31">
        <f t="shared" ca="1" si="47"/>
        <v>60.6267027970923</v>
      </c>
      <c r="Z107" s="31">
        <f t="shared" ca="1" si="47"/>
        <v>60.563549981678655</v>
      </c>
      <c r="AA107" s="31">
        <f t="shared" ca="1" si="47"/>
        <v>60.500462950447734</v>
      </c>
      <c r="AB107" s="31">
        <f t="shared" ca="1" si="47"/>
        <v>60.437441634874368</v>
      </c>
      <c r="AC107" s="31">
        <f t="shared" ca="1" si="47"/>
        <v>60.374485966504693</v>
      </c>
      <c r="AD107" s="31">
        <f t="shared" ca="1" si="47"/>
        <v>60.311595876956254</v>
      </c>
      <c r="AH107" s="31">
        <f t="shared" ca="1" si="51"/>
        <v>69.660886393403999</v>
      </c>
      <c r="AI107" s="31">
        <f t="shared" ca="1" si="51"/>
        <v>69.579615359278364</v>
      </c>
      <c r="AJ107" s="31">
        <f t="shared" ca="1" si="51"/>
        <v>69.498439141359214</v>
      </c>
      <c r="AK107" s="31">
        <f t="shared" ca="1" si="51"/>
        <v>69.41735762902762</v>
      </c>
      <c r="AL107" s="31">
        <f t="shared" ca="1" si="51"/>
        <v>69.336370711793762</v>
      </c>
      <c r="AM107" s="31">
        <f t="shared" ca="1" si="51"/>
        <v>69.255478279296682</v>
      </c>
      <c r="AN107" s="31">
        <f t="shared" ca="1" si="51"/>
        <v>69.174680221304158</v>
      </c>
      <c r="AO107" s="31">
        <f t="shared" ca="1" si="51"/>
        <v>69.093976427712619</v>
      </c>
      <c r="AP107" s="31">
        <f t="shared" ca="1" si="51"/>
        <v>69.013366788546961</v>
      </c>
      <c r="AQ107" s="31">
        <f t="shared" ca="1" si="51"/>
        <v>68.932851193960303</v>
      </c>
      <c r="AR107" s="31">
        <f t="shared" ca="1" si="51"/>
        <v>68.852429534234034</v>
      </c>
      <c r="AS107" s="31">
        <f t="shared" ca="1" si="51"/>
        <v>68.772101699777423</v>
      </c>
      <c r="AW107" s="31">
        <f t="shared" si="52"/>
        <v>590.19848937291408</v>
      </c>
      <c r="AX107" s="31">
        <f t="shared" ca="1" si="52"/>
        <v>78.381963617585868</v>
      </c>
      <c r="AY107" s="31">
        <f t="shared" ca="1" si="52"/>
        <v>78.270922502460948</v>
      </c>
      <c r="AZ107" s="31">
        <f t="shared" ca="1" si="52"/>
        <v>78.160038695582472</v>
      </c>
      <c r="BA107" s="31">
        <f t="shared" ca="1" si="52"/>
        <v>78.049311974097051</v>
      </c>
      <c r="BB107" s="31">
        <f t="shared" ca="1" si="52"/>
        <v>77.938742115467079</v>
      </c>
      <c r="BC107" s="31">
        <f t="shared" ca="1" si="52"/>
        <v>77.828328897470172</v>
      </c>
      <c r="BD107" s="31">
        <f t="shared" ca="1" si="52"/>
        <v>77.718072098198761</v>
      </c>
      <c r="BE107" s="31">
        <f t="shared" ca="1" si="52"/>
        <v>77.607971496059648</v>
      </c>
      <c r="BF107" s="31">
        <f t="shared" ca="1" si="52"/>
        <v>77.498026869773554</v>
      </c>
      <c r="BG107" s="31">
        <f t="shared" ca="1" si="52"/>
        <v>77.388237998374706</v>
      </c>
      <c r="BH107" s="31">
        <f t="shared" ca="1" si="52"/>
        <v>77.278604661210352</v>
      </c>
      <c r="BL107" s="31">
        <f t="shared" ca="1" si="53"/>
        <v>184.43702792903565</v>
      </c>
      <c r="BM107" s="31">
        <f t="shared" ca="1" si="53"/>
        <v>92.847236150155922</v>
      </c>
      <c r="BN107" s="31">
        <f t="shared" ca="1" si="53"/>
        <v>92.69249075657234</v>
      </c>
      <c r="BO107" s="31">
        <f t="shared" ca="1" si="53"/>
        <v>92.538003271978042</v>
      </c>
      <c r="BP107" s="31">
        <f t="shared" ca="1" si="53"/>
        <v>92.38377326652477</v>
      </c>
      <c r="BQ107" s="31">
        <f t="shared" ca="1" si="53"/>
        <v>92.229800311080552</v>
      </c>
      <c r="BR107" s="31">
        <f t="shared" ca="1" si="53"/>
        <v>92.076083977228762</v>
      </c>
      <c r="BS107" s="31">
        <f t="shared" ca="1" si="53"/>
        <v>91.922623837266713</v>
      </c>
      <c r="BT107" s="31">
        <f t="shared" ca="1" si="53"/>
        <v>91.769419464204603</v>
      </c>
      <c r="BU107" s="31">
        <f t="shared" ca="1" si="53"/>
        <v>91.616470431764256</v>
      </c>
      <c r="BV107" s="31">
        <f t="shared" ca="1" si="53"/>
        <v>91.463776314377967</v>
      </c>
      <c r="BW107" s="31">
        <f t="shared" ca="1" si="53"/>
        <v>91.31133668718735</v>
      </c>
    </row>
  </sheetData>
  <mergeCells count="5">
    <mergeCell ref="C2:P2"/>
    <mergeCell ref="R2:AE2"/>
    <mergeCell ref="AG2:AT2"/>
    <mergeCell ref="AV2:BI2"/>
    <mergeCell ref="BK2:BX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2025-10-13T23:32:05Z</dcterms:created>
  <dcterms:modified xsi:type="dcterms:W3CDTF">2025-10-25T03:30:41Z</dcterms:modified>
  <cp:category/>
  <cp:contentStatus/>
</cp:coreProperties>
</file>